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2412df191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2739d64cd14f55"/>
    <x:sheet xmlns:r="http://schemas.openxmlformats.org/officeDocument/2006/relationships" name="Du lieu" sheetId="2" r:id="R4dbe9dd3bbe44bba"/>
    <x:sheet xmlns:r="http://schemas.openxmlformats.org/officeDocument/2006/relationships" name="Chat luong" sheetId="3" r:id="R716e98c26289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.0"/>
    <x:numFmt numFmtId="202" formatCode="#,##0"/>
    <x:numFmt numFmtId="203" formatCode="#,##0.00"/>
    <x:numFmt numFmtId="204" formatCode="0.00"/>
  </x:numFmts>
  <x:fonts count="7">
    <x:font>
      <x:sz val="11"/>
      <x:name val="Carlito"/>
    </x:font>
    <x:font>
      <x:sz val="10"/>
      <x:color rgb="FF183247"/>
      <x:name val="Arial"/>
    </x:font>
    <x:font>
      <x:b/>
      <x:sz val="16"/>
      <x:color rgb="FF183247"/>
      <x:name val="Arial"/>
    </x:font>
    <x:font>
      <x:i/>
      <x:sz val="10"/>
      <x:color rgb="FF637582"/>
      <x:name val="Arial"/>
    </x:font>
    <x:font>
      <x:b/>
      <x:sz val="10"/>
      <x:color rgb="FFFFFFFF"/>
      <x:name val="Arial"/>
    </x:font>
    <x:font>
      <x:b/>
      <x:sz val="12"/>
      <x:color rgb="FF214E70"/>
      <x:name val="Arial"/>
    </x:font>
    <x:font>
      <x:b/>
      <x:sz val="12"/>
      <x:color rgb="FF18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4E7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6D4DE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A25718"/>
      </x:font>
      <x:fill>
        <x:patternFill patternType="solid">
          <x:bgColor rgb="FFFFF0DD"/>
        </x:patternFill>
      </x:fill>
    </x:dxf>
    <x:dxf>
      <x:font>
        <x:b/>
        <x:color rgb="FFA72828"/>
      </x:font>
      <x:fill>
        <x:patternFill patternType="solid">
          <x:bgColor rgb="FFFD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52cd1625b4cd4" /><Relationship Type="http://schemas.openxmlformats.org/officeDocument/2006/relationships/theme" Target="/xl/theme/theme1.xml" Id="Rbbbb389443a04b84" /><Relationship Type="http://schemas.openxmlformats.org/officeDocument/2006/relationships/sharedStrings" Target="/xl/sharedStrings.xml" Id="R93626fae22744b5e" /><Relationship Type="http://schemas.openxmlformats.org/officeDocument/2006/relationships/worksheet" Target="/xl/worksheets/sheet1.xml" Id="R322739d64cd14f55" /><Relationship Type="http://schemas.openxmlformats.org/officeDocument/2006/relationships/worksheet" Target="/xl/worksheets/sheet2.xml" Id="R4dbe9dd3bbe44bba" /><Relationship Type="http://schemas.openxmlformats.org/officeDocument/2006/relationships/worksheet" Target="/xl/worksheets/sheet3.xml" Id="R716e98c2628946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0be652e0184b66" /><Relationship Type="http://schemas.openxmlformats.org/officeDocument/2006/relationships/chart" Target="/xl/drawings/charts/chart2.xml" Id="R9cf75a453f904145" /><Relationship Type="http://schemas.openxmlformats.org/officeDocument/2006/relationships/chart" Target="/xl/drawings/charts/chart3.xml" Id="R722f0de8804c4c01" /><Relationship Type="http://schemas.openxmlformats.org/officeDocument/2006/relationships/chart" Target="/xl/drawings/charts/chart4.xml" Id="Re51b33c70b2247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Phân bố giá rao theo nhóm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Số tin</c:v>
          </c:tx>
          <c:spPr>
            <a:solidFill xmlns:a="http://schemas.openxmlformats.org/drawingml/2006/main">
              <a:srgbClr val="297A86"/>
            </a:solidFill>
          </c:spPr>
          <c:invertIfNegative val="0"/>
          <c:cat>
            <c:strRef>
              <c:f>'Dashboard'!$K$52:$K$62</c:f>
              <c:strCache>
                <c:ptCount val="0"/>
              </c:strCache>
            </c:strRef>
          </c:cat>
          <c:val>
            <c:numRef>
              <c:f>'Dashboard'!$L$52:$L$62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Nhóm giá (tỷ VND)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Số tin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Giá rao trung bình tại 8 nơi nhiều tin nhất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Giá TB (tỷ VND)</c:v>
          </c:tx>
          <c:spPr>
            <a:solidFill xmlns:a="http://schemas.openxmlformats.org/drawingml/2006/main">
              <a:srgbClr val="297A86"/>
            </a:solidFill>
          </c:spPr>
          <c:invertIfNegative val="0"/>
          <c:cat>
            <c:strRef>
              <c:f>'Dashboard'!$A$52:$A$59</c:f>
              <c:strCache>
                <c:ptCount val="0"/>
              </c:strCache>
            </c:strRef>
          </c:cat>
          <c:val>
            <c:numRef>
              <c:f>'Dashboard'!$D$52:$D$59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Địa phương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Giá rao (tỷ VND)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Diện tích và giá rao theo thang log10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log10(giá tỷ VND)</c:v>
          </c:tx>
          <c:spPr>
            <a:solidFill xmlns:a="http://schemas.openxmlformats.org/drawingml/2006/main">
              <a:srgbClr val="297A86"/>
            </a:solidFill>
          </c:spPr>
          <c:xVal>
            <c:numRef>
              <c:f>'Dashboard'!$A$105:$A$704</c:f>
              <c:numCache>
                <c:formatCode>0.00</c:formatCode>
                <c:ptCount val="0"/>
              </c:numCache>
            </c:numRef>
          </c:xVal>
          <c:yVal>
            <c:numRef>
              <c:f>'Dashboard'!$B$105:$B$704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log10(giá tỷ VND)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Độ phủ dữ liệu tại 8 nơi nhiều tin nhất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Số tin</c:v>
          </c:tx>
          <c:spPr>
            <a:solidFill xmlns:a="http://schemas.openxmlformats.org/drawingml/2006/main">
              <a:srgbClr val="297A86"/>
            </a:solidFill>
          </c:spPr>
          <c:invertIfNegative val="0"/>
          <c:cat>
            <c:strRef>
              <c:f>'Dashboard'!$A$52:$A$59</c:f>
              <c:strCache>
                <c:ptCount val="0"/>
              </c:strCache>
            </c:strRef>
          </c:cat>
          <c:val>
            <c:numRef>
              <c:f>'Dashboard'!$B$52:$B$59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Địa phương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Số tin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0be652e0184b66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15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f75a453f904145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2f0de8804c4c01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1b33c70b2247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stingsClean" displayName="ListingsClean" ref="A9:S6945" headerRowCount="1" totalsRowCount="0" totalsRowShown="0">
  <x:autoFilter ref="A9:S6945"/>
  <x:tableColumns count="19">
    <x:tableColumn id="1" name="Dòng nguồn"/>
    <x:tableColumn id="2" name="Mã nội dung"/>
    <x:tableColumn id="3" name="Tỉnh/Thành"/>
    <x:tableColumn id="4" name="Quận/Huyện"/>
    <x:tableColumn id="5" name="Loại suy luận"/>
    <x:tableColumn id="6" name="Trạng thái"/>
    <x:tableColumn id="7" name="Diện tích (m²)"/>
    <x:tableColumn id="8" name="Giá rao (VND)"/>
    <x:tableColumn id="9" name="Giá rao/m² (VND)"/>
    <x:tableColumn id="10" name="Cơ sở giá"/>
    <x:tableColumn id="11" name="Nguồn diện tích"/>
    <x:tableColumn id="12" name="Cờ chất lượng"/>
    <x:tableColumn id="13" name="Ngoại lệ toàn bộ"/>
    <x:tableColumn id="14" name="Ngoại lệ nhóm"/>
    <x:tableColumn id="15" name="Nhóm IQR"/>
    <x:tableColumn id="16" name="Cụm K-means"/>
    <x:tableColumn id="17" name="Giá rao (tỷ VND)"/>
    <x:tableColumn id="18" name="Giá rao/m² (triệu VND)"/>
    <x:tableColumn id="19" name="Diện tích hợp lệ (m²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9fdc1a0a604b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a7cced63e425a" /></Relationships>
</file>

<file path=xl/worksheets/sheet1.xml><?xml version="1.0" encoding="utf-8"?>
<x:worksheet xmlns:x="http://schemas.openxmlformats.org/spreadsheetml/2006/main">
  <x:sheetPr>
    <x:tabColor rgb="FF214E70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Khám phá giá rao bất động sản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5" t="str">
        <x:v>Mẫu tin rao lịch sử Việt Nam. Các thống kê giá dùng những tin có giá bán và diện tích đủ điều kiện.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5" t="str">
        <x:v>Phiên bản kết quả: 20261016T015620Z-f2e661a6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2" customHeight="1">
      <x:c r="A6" s="9" t="str">
        <x:v>Chỉ tiêu</x:v>
      </x:c>
      <x:c r="B6" s="9" t="str">
        <x:v>Giá trị</x:v>
      </x:c>
      <x:c r="C6" s="9" t="str">
        <x:v>Đơn vị</x:v>
      </x:c>
      <x:c r="D6" s="2"/>
      <x:c r="E6" s="16" t="str">
        <x:v>Cách đọc kết quả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22" customHeight="1">
      <x:c r="A7" s="2" t="str">
        <x:v>Tin sau xử lý</x:v>
      </x:c>
      <x:c r="B7" s="14" t="n">
        <x:f>COUNTA('Du lieu'!$B$10:$B$6945)</x:f>
        <x:v>6936</x:v>
      </x:c>
      <x:c r="C7" s="2" t="str">
        <x:v>tin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2" customHeight="1">
      <x:c r="A8" s="2" t="str">
        <x:v>Tin đủ giá</x:v>
      </x:c>
      <x:c r="B8" s="14" t="n">
        <x:f>COUNT('Du lieu'!$Q$10:$Q$6945)</x:f>
        <x:v>6936</x:v>
      </x:c>
      <x:c r="C8" s="2" t="str">
        <x:v>tin</x:v>
      </x:c>
      <x:c r="D8" s="2"/>
      <x:c r="E8" s="5" t="str">
        <x:v>Trung vị giảm ảnh hưởng của giá rao rất cao. Giá trung bình có thể bị ngoại lệ chi phối.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2" customHeight="1">
      <x:c r="A9" s="2" t="str">
        <x:v>Giá trung vị</x:v>
      </x:c>
      <x:c r="B9" s="15" t="n">
        <x:f>IF(COUNT('Du lieu'!$Q$10:$Q$6945)=0,"",MEDIAN('Du lieu'!$Q$10:$Q$6945))</x:f>
        <x:v>2.25</x:v>
      </x:c>
      <x:c r="C9" s="2" t="str">
        <x:v>tỷ VND</x:v>
      </x:c>
      <x:c r="D9" s="2"/>
      <x:c r="E9" s="5" t="str">
        <x:v>So sánh địa phương kèm số tin. Mẫu phân bố không đều, không đại diện toàn thị trường.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2" customHeight="1">
      <x:c r="A10" s="2" t="str">
        <x:v>Giá trung bình</x:v>
      </x:c>
      <x:c r="B10" s="15" t="n">
        <x:f>IF(COUNT('Du lieu'!$Q$10:$Q$6945)=0,"",AVERAGE('Du lieu'!$Q$10:$Q$6945))</x:f>
        <x:v>3.6953545788595803</x:v>
      </x:c>
      <x:c r="C10" s="2" t="str">
        <x:v>tỷ VND</x:v>
      </x:c>
      <x:c r="D10" s="2"/>
      <x:c r="E10" s="5" t="str">
        <x:v>Giá/m² = giá rao toàn bộ / diện tích lấy từ trường lõi của tin.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2" customHeight="1">
      <x:c r="A11" s="2" t="str">
        <x:v>Diện tích trung vị</x:v>
      </x:c>
      <x:c r="B11" s="15" t="n">
        <x:f>IF(COUNT('Du lieu'!$S$10:$S$6945)=0,"",MEDIAN('Du lieu'!$S$10:$S$6945))</x:f>
        <x:v>70</x:v>
      </x:c>
      <x:c r="C11" s="2" t="str">
        <x:v>m²</x:v>
      </x:c>
      <x:c r="D11" s="2"/>
      <x:c r="E11" s="5" t="str">
        <x:v>Giá, diện tích và đơn giá cập nhật khi sửa dữ liệu trong phạm vi hiện có.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2" customHeight="1">
      <x:c r="A12" s="2" t="str">
        <x:v>Giá/m² trung vị</x:v>
      </x:c>
      <x:c r="B12" s="15" t="n">
        <x:f>IF(COUNT('Du lieu'!$R$10:$R$6945)=0,"",MEDIAN('Du lieu'!$R$10:$R$6945))</x:f>
        <x:v>32.32051282051282</x:v>
      </x:c>
      <x:c r="C12" s="2" t="str">
        <x:v>triệu VND/m²</x:v>
      </x:c>
      <x:c r="D12" s="2"/>
      <x:c r="E12" s="5" t="str">
        <x:v>Cờ IQR, nhãn cụm và thứ tự địa phương giữ theo lần chạy. Thay dữ liệu: chạy lại pipeline.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2" customHeight="1">
      <x:c r="A49" s="5" t="str">
        <x:v>Mẫu 600/6936, seed 42. Trục ngang: log10(diện tích m²); dọc: log10(giá tỷ VND). Một đơn vị là gấp 10 lần giá trị gốc.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32" customHeight="1">
      <x:c r="A51" s="9" t="str">
        <x:v>Tỉnh/Thành</x:v>
      </x:c>
      <x:c r="B51" s="9" t="str">
        <x:v>Số tin</x:v>
      </x:c>
      <x:c r="C51" s="9" t="str">
        <x:v>Số tin đủ giá</x:v>
      </x:c>
      <x:c r="D51" s="9" t="str">
        <x:v>Giá TB (tỷ VND)</x:v>
      </x:c>
      <x:c r="E51" s="2"/>
      <x:c r="F51" s="2"/>
      <x:c r="G51" s="2"/>
      <x:c r="H51" s="2"/>
      <x:c r="I51" s="9" t="str">
        <x:v>Cận dưới (tỷ)</x:v>
      </x:c>
      <x:c r="J51" s="9" t="str">
        <x:v>Cận trên (tỷ)</x:v>
      </x:c>
      <x:c r="K51" s="9" t="str">
        <x:v>Nhóm giá</x:v>
      </x:c>
      <x:c r="L51" s="9" t="str">
        <x:v>Số tin</x:v>
      </x:c>
      <x:c r="M51" s="2"/>
      <x:c r="N51" s="2"/>
      <x:c r="O51" s="2"/>
    </x:row>
    <x:row r="52" ht="22" customHeight="1">
      <x:c r="A52" s="2" t="str">
        <x:v>Tp Hồ Chí Minh</x:v>
      </x:c>
      <x:c r="B52" s="12" t="n">
        <x:f>COUNTIFS('Du lieu'!$C$10:$C$6945,A52)</x:f>
        <x:v>3277</x:v>
      </x:c>
      <x:c r="C52" s="12" t="n">
        <x:f>COUNTIFS('Du lieu'!$C$10:$C$6945,A52,'Du lieu'!$Q$10:$Q$6945,"&gt;0")</x:f>
        <x:v>3277</x:v>
      </x:c>
      <x:c r="D52" s="18" t="n">
        <x:f>IF(C52=0,"",AVERAGEIFS('Du lieu'!$Q$10:$Q$6945,'Du lieu'!$C$10:$C$6945,A52,'Du lieu'!$Q$10:$Q$6945,"&gt;0"))</x:f>
        <x:v>4.289504837045787</x:v>
      </x:c>
      <x:c r="E52" s="2"/>
      <x:c r="F52" s="2"/>
      <x:c r="G52" s="2"/>
      <x:c r="H52" s="2"/>
      <x:c r="I52" s="10" t="n">
        <x:v>0</x:v>
      </x:c>
      <x:c r="J52" s="10" t="n">
        <x:v>2</x:v>
      </x:c>
      <x:c r="K52" s="2" t="str">
        <x:v>0 đến dưới 2</x:v>
      </x:c>
      <x:c r="L52" s="12" t="n">
        <x:f>COUNTIFS('Du lieu'!$Q$10:$Q$6945,"&gt;="&amp;I52,'Du lieu'!$Q$10:$Q$6945,"&lt;"&amp;J52,'Du lieu'!$Q$10:$Q$6945,"&gt;0")</x:f>
        <x:v>3200</x:v>
      </x:c>
      <x:c r="M52" s="2"/>
      <x:c r="N52" s="2"/>
      <x:c r="O52" s="2"/>
    </x:row>
    <x:row r="53" ht="22" customHeight="1">
      <x:c r="A53" s="2" t="str">
        <x:v>Hà Nội</x:v>
      </x:c>
      <x:c r="B53" s="12" t="n">
        <x:f>COUNTIFS('Du lieu'!$C$10:$C$6945,A53)</x:f>
        <x:v>1014</x:v>
      </x:c>
      <x:c r="C53" s="12" t="n">
        <x:f>COUNTIFS('Du lieu'!$C$10:$C$6945,A53,'Du lieu'!$Q$10:$Q$6945,"&gt;0")</x:f>
        <x:v>1014</x:v>
      </x:c>
      <x:c r="D53" s="18" t="n">
        <x:f>IF(C53=0,"",AVERAGEIFS('Du lieu'!$Q$10:$Q$6945,'Du lieu'!$C$10:$C$6945,A53,'Du lieu'!$Q$10:$Q$6945,"&gt;0"))</x:f>
        <x:v>4.258388506903355</x:v>
      </x:c>
      <x:c r="E53" s="2"/>
      <x:c r="F53" s="2"/>
      <x:c r="G53" s="2"/>
      <x:c r="H53" s="2"/>
      <x:c r="I53" s="10" t="n">
        <x:v>2</x:v>
      </x:c>
      <x:c r="J53" s="10" t="n">
        <x:v>4</x:v>
      </x:c>
      <x:c r="K53" s="2" t="str">
        <x:v>2 đến dưới 4</x:v>
      </x:c>
      <x:c r="L53" s="12" t="n">
        <x:f>COUNTIFS('Du lieu'!$Q$10:$Q$6945,"&gt;="&amp;I53,'Du lieu'!$Q$10:$Q$6945,"&lt;"&amp;J53,'Du lieu'!$Q$10:$Q$6945,"&gt;0")</x:f>
        <x:v>1839</x:v>
      </x:c>
      <x:c r="M53" s="2"/>
      <x:c r="N53" s="2"/>
      <x:c r="O53" s="2"/>
    </x:row>
    <x:row r="54" ht="22" customHeight="1">
      <x:c r="A54" s="2" t="str">
        <x:v>Bình Dương</x:v>
      </x:c>
      <x:c r="B54" s="12" t="n">
        <x:f>COUNTIFS('Du lieu'!$C$10:$C$6945,A54)</x:f>
        <x:v>465</x:v>
      </x:c>
      <x:c r="C54" s="12" t="n">
        <x:f>COUNTIFS('Du lieu'!$C$10:$C$6945,A54,'Du lieu'!$Q$10:$Q$6945,"&gt;0")</x:f>
        <x:v>465</x:v>
      </x:c>
      <x:c r="D54" s="18" t="n">
        <x:f>IF(C54=0,"",AVERAGEIFS('Du lieu'!$Q$10:$Q$6945,'Du lieu'!$C$10:$C$6945,A54,'Du lieu'!$Q$10:$Q$6945,"&gt;0"))</x:f>
        <x:v>2.3135569892473127</x:v>
      </x:c>
      <x:c r="E54" s="2"/>
      <x:c r="F54" s="2"/>
      <x:c r="G54" s="2"/>
      <x:c r="H54" s="2"/>
      <x:c r="I54" s="10" t="n">
        <x:v>4</x:v>
      </x:c>
      <x:c r="J54" s="10" t="n">
        <x:v>6</x:v>
      </x:c>
      <x:c r="K54" s="2" t="str">
        <x:v>4 đến dưới 6</x:v>
      </x:c>
      <x:c r="L54" s="12" t="n">
        <x:f>COUNTIFS('Du lieu'!$Q$10:$Q$6945,"&gt;="&amp;I54,'Du lieu'!$Q$10:$Q$6945,"&lt;"&amp;J54,'Du lieu'!$Q$10:$Q$6945,"&gt;0")</x:f>
        <x:v>896</x:v>
      </x:c>
      <x:c r="M54" s="2"/>
      <x:c r="N54" s="2"/>
      <x:c r="O54" s="2"/>
    </x:row>
    <x:row r="55" ht="22" customHeight="1">
      <x:c r="A55" s="2" t="str">
        <x:v>Đà Nẵng</x:v>
      </x:c>
      <x:c r="B55" s="12" t="n">
        <x:f>COUNTIFS('Du lieu'!$C$10:$C$6945,A55)</x:f>
        <x:v>455</x:v>
      </x:c>
      <x:c r="C55" s="12" t="n">
        <x:f>COUNTIFS('Du lieu'!$C$10:$C$6945,A55,'Du lieu'!$Q$10:$Q$6945,"&gt;0")</x:f>
        <x:v>455</x:v>
      </x:c>
      <x:c r="D55" s="18" t="n">
        <x:f>IF(C55=0,"",AVERAGEIFS('Du lieu'!$Q$10:$Q$6945,'Du lieu'!$C$10:$C$6945,A55,'Du lieu'!$Q$10:$Q$6945,"&gt;0"))</x:f>
        <x:v>4.78323454305934</x:v>
      </x:c>
      <x:c r="E55" s="2"/>
      <x:c r="F55" s="2"/>
      <x:c r="G55" s="2"/>
      <x:c r="H55" s="2"/>
      <x:c r="I55" s="10" t="n">
        <x:v>6</x:v>
      </x:c>
      <x:c r="J55" s="10" t="n">
        <x:v>8</x:v>
      </x:c>
      <x:c r="K55" s="2" t="str">
        <x:v>6 đến dưới 8</x:v>
      </x:c>
      <x:c r="L55" s="12" t="n">
        <x:f>COUNTIFS('Du lieu'!$Q$10:$Q$6945,"&gt;="&amp;I55,'Du lieu'!$Q$10:$Q$6945,"&lt;"&amp;J55,'Du lieu'!$Q$10:$Q$6945,"&gt;0")</x:f>
        <x:v>429</x:v>
      </x:c>
      <x:c r="M55" s="2"/>
      <x:c r="N55" s="2"/>
      <x:c r="O55" s="2"/>
    </x:row>
    <x:row r="56" ht="22" customHeight="1">
      <x:c r="A56" s="2" t="str">
        <x:v>Đồng Nai</x:v>
      </x:c>
      <x:c r="B56" s="12" t="n">
        <x:f>COUNTIFS('Du lieu'!$C$10:$C$6945,A56)</x:f>
        <x:v>250</x:v>
      </x:c>
      <x:c r="C56" s="12" t="n">
        <x:f>COUNTIFS('Du lieu'!$C$10:$C$6945,A56,'Du lieu'!$Q$10:$Q$6945,"&gt;0")</x:f>
        <x:v>250</x:v>
      </x:c>
      <x:c r="D56" s="18" t="n">
        <x:f>IF(C56=0,"",AVERAGEIFS('Du lieu'!$Q$10:$Q$6945,'Du lieu'!$C$10:$C$6945,A56,'Du lieu'!$Q$10:$Q$6945,"&gt;0"))</x:f>
        <x:v>2.2310980000000002</x:v>
      </x:c>
      <x:c r="E56" s="2"/>
      <x:c r="F56" s="2"/>
      <x:c r="G56" s="2"/>
      <x:c r="H56" s="2"/>
      <x:c r="I56" s="10" t="n">
        <x:v>8</x:v>
      </x:c>
      <x:c r="J56" s="10" t="n">
        <x:v>10</x:v>
      </x:c>
      <x:c r="K56" s="2" t="str">
        <x:v>8 đến dưới 10</x:v>
      </x:c>
      <x:c r="L56" s="12" t="n">
        <x:f>COUNTIFS('Du lieu'!$Q$10:$Q$6945,"&gt;="&amp;I56,'Du lieu'!$Q$10:$Q$6945,"&lt;"&amp;J56,'Du lieu'!$Q$10:$Q$6945,"&gt;0")</x:f>
        <x:v>165</x:v>
      </x:c>
      <x:c r="M56" s="2"/>
      <x:c r="N56" s="2"/>
      <x:c r="O56" s="2"/>
    </x:row>
    <x:row r="57" ht="22" customHeight="1">
      <x:c r="A57" s="2" t="str">
        <x:v>Long An</x:v>
      </x:c>
      <x:c r="B57" s="12" t="n">
        <x:f>COUNTIFS('Du lieu'!$C$10:$C$6945,A57)</x:f>
        <x:v>240</x:v>
      </x:c>
      <x:c r="C57" s="12" t="n">
        <x:f>COUNTIFS('Du lieu'!$C$10:$C$6945,A57,'Du lieu'!$Q$10:$Q$6945,"&gt;0")</x:f>
        <x:v>240</x:v>
      </x:c>
      <x:c r="D57" s="18" t="n">
        <x:f>IF(C57=0,"",AVERAGEIFS('Du lieu'!$Q$10:$Q$6945,'Du lieu'!$C$10:$C$6945,A57,'Du lieu'!$Q$10:$Q$6945,"&gt;0"))</x:f>
        <x:v>1.4839749999999996</x:v>
      </x:c>
      <x:c r="E57" s="2"/>
      <x:c r="F57" s="2"/>
      <x:c r="G57" s="2"/>
      <x:c r="H57" s="2"/>
      <x:c r="I57" s="10" t="n">
        <x:v>10</x:v>
      </x:c>
      <x:c r="J57" s="10" t="n">
        <x:v>12</x:v>
      </x:c>
      <x:c r="K57" s="2" t="str">
        <x:v>10 đến dưới 12</x:v>
      </x:c>
      <x:c r="L57" s="12" t="n">
        <x:f>COUNTIFS('Du lieu'!$Q$10:$Q$6945,"&gt;="&amp;I57,'Du lieu'!$Q$10:$Q$6945,"&lt;"&amp;J57,'Du lieu'!$Q$10:$Q$6945,"&gt;0")</x:f>
        <x:v>87</x:v>
      </x:c>
      <x:c r="M57" s="2"/>
      <x:c r="N57" s="2"/>
      <x:c r="O57" s="2"/>
    </x:row>
    <x:row r="58" ht="22" customHeight="1">
      <x:c r="A58" s="2" t="str">
        <x:v>Cần Thơ</x:v>
      </x:c>
      <x:c r="B58" s="12" t="n">
        <x:f>COUNTIFS('Du lieu'!$C$10:$C$6945,A58)</x:f>
        <x:v>225</x:v>
      </x:c>
      <x:c r="C58" s="12" t="n">
        <x:f>COUNTIFS('Du lieu'!$C$10:$C$6945,A58,'Du lieu'!$Q$10:$Q$6945,"&gt;0")</x:f>
        <x:v>225</x:v>
      </x:c>
      <x:c r="D58" s="18" t="n">
        <x:f>IF(C58=0,"",AVERAGEIFS('Du lieu'!$Q$10:$Q$6945,'Du lieu'!$C$10:$C$6945,A58,'Du lieu'!$Q$10:$Q$6945,"&gt;0"))</x:f>
        <x:v>2.97706888888889</x:v>
      </x:c>
      <x:c r="E58" s="2"/>
      <x:c r="F58" s="2"/>
      <x:c r="G58" s="2"/>
      <x:c r="H58" s="2"/>
      <x:c r="I58" s="10" t="n">
        <x:v>12</x:v>
      </x:c>
      <x:c r="J58" s="10" t="n">
        <x:v>14</x:v>
      </x:c>
      <x:c r="K58" s="2" t="str">
        <x:v>12 đến dưới 14</x:v>
      </x:c>
      <x:c r="L58" s="12" t="n">
        <x:f>COUNTIFS('Du lieu'!$Q$10:$Q$6945,"&gt;="&amp;I58,'Du lieu'!$Q$10:$Q$6945,"&lt;"&amp;J58,'Du lieu'!$Q$10:$Q$6945,"&gt;0")</x:f>
        <x:v>68</x:v>
      </x:c>
      <x:c r="M58" s="2"/>
      <x:c r="N58" s="2"/>
      <x:c r="O58" s="2"/>
    </x:row>
    <x:row r="59" ht="22" customHeight="1">
      <x:c r="A59" s="2" t="str">
        <x:v>Đắk Lắk</x:v>
      </x:c>
      <x:c r="B59" s="12" t="n">
        <x:f>COUNTIFS('Du lieu'!$C$10:$C$6945,A59)</x:f>
        <x:v>126</x:v>
      </x:c>
      <x:c r="C59" s="12" t="n">
        <x:f>COUNTIFS('Du lieu'!$C$10:$C$6945,A59,'Du lieu'!$Q$10:$Q$6945,"&gt;0")</x:f>
        <x:v>126</x:v>
      </x:c>
      <x:c r="D59" s="18" t="n">
        <x:f>IF(C59=0,"",AVERAGEIFS('Du lieu'!$Q$10:$Q$6945,'Du lieu'!$C$10:$C$6945,A59,'Du lieu'!$Q$10:$Q$6945,"&gt;0"))</x:f>
        <x:v>1.8143968253968252</x:v>
      </x:c>
      <x:c r="E59" s="2"/>
      <x:c r="F59" s="2"/>
      <x:c r="G59" s="2"/>
      <x:c r="H59" s="2"/>
      <x:c r="I59" s="10" t="n">
        <x:v>14</x:v>
      </x:c>
      <x:c r="J59" s="10" t="n">
        <x:v>16</x:v>
      </x:c>
      <x:c r="K59" s="2" t="str">
        <x:v>14 đến dưới 16</x:v>
      </x:c>
      <x:c r="L59" s="12" t="n">
        <x:f>COUNTIFS('Du lieu'!$Q$10:$Q$6945,"&gt;="&amp;I59,'Du lieu'!$Q$10:$Q$6945,"&lt;"&amp;J59,'Du lieu'!$Q$10:$Q$6945,"&gt;0")</x:f>
        <x:v>64</x:v>
      </x:c>
      <x:c r="M59" s="2"/>
      <x:c r="N59" s="2"/>
      <x:c r="O59" s="2"/>
    </x:row>
    <x:row r="60" ht="22" customHeight="1">
      <x:c r="A60" s="2" t="str">
        <x:v>Lâm Đồng</x:v>
      </x:c>
      <x:c r="B60" s="12" t="n">
        <x:f>COUNTIFS('Du lieu'!$C$10:$C$6945,A60)</x:f>
        <x:v>107</x:v>
      </x:c>
      <x:c r="C60" s="12" t="n">
        <x:f>COUNTIFS('Du lieu'!$C$10:$C$6945,A60,'Du lieu'!$Q$10:$Q$6945,"&gt;0")</x:f>
        <x:v>107</x:v>
      </x:c>
      <x:c r="D60" s="18" t="n">
        <x:f>IF(C60=0,"",AVERAGEIFS('Du lieu'!$Q$10:$Q$6945,'Du lieu'!$C$10:$C$6945,A60,'Du lieu'!$Q$10:$Q$6945,"&gt;0"))</x:f>
        <x:v>3.0158504672897197</x:v>
      </x:c>
      <x:c r="E60" s="2"/>
      <x:c r="F60" s="2"/>
      <x:c r="G60" s="2"/>
      <x:c r="H60" s="2"/>
      <x:c r="I60" s="10" t="n">
        <x:v>16</x:v>
      </x:c>
      <x:c r="J60" s="10" t="n">
        <x:v>18</x:v>
      </x:c>
      <x:c r="K60" s="2" t="str">
        <x:v>16 đến dưới 18</x:v>
      </x:c>
      <x:c r="L60" s="12" t="n">
        <x:f>COUNTIFS('Du lieu'!$Q$10:$Q$6945,"&gt;="&amp;I60,'Du lieu'!$Q$10:$Q$6945,"&lt;"&amp;J60,'Du lieu'!$Q$10:$Q$6945,"&gt;0")</x:f>
        <x:v>31</x:v>
      </x:c>
      <x:c r="M60" s="2"/>
      <x:c r="N60" s="2"/>
      <x:c r="O60" s="2"/>
    </x:row>
    <x:row r="61" ht="22" customHeight="1">
      <x:c r="A61" s="2" t="str">
        <x:v>Bà Rịa - Vũng Tàu</x:v>
      </x:c>
      <x:c r="B61" s="12" t="n">
        <x:f>COUNTIFS('Du lieu'!$C$10:$C$6945,A61)</x:f>
        <x:v>77</x:v>
      </x:c>
      <x:c r="C61" s="12" t="n">
        <x:f>COUNTIFS('Du lieu'!$C$10:$C$6945,A61,'Du lieu'!$Q$10:$Q$6945,"&gt;0")</x:f>
        <x:v>77</x:v>
      </x:c>
      <x:c r="D61" s="18" t="n">
        <x:f>IF(C61=0,"",AVERAGEIFS('Du lieu'!$Q$10:$Q$6945,'Du lieu'!$C$10:$C$6945,A61,'Du lieu'!$Q$10:$Q$6945,"&gt;0"))</x:f>
        <x:v>2.347592207792208</x:v>
      </x:c>
      <x:c r="E61" s="2"/>
      <x:c r="F61" s="2"/>
      <x:c r="G61" s="2"/>
      <x:c r="H61" s="2"/>
      <x:c r="I61" s="10" t="n">
        <x:v>18</x:v>
      </x:c>
      <x:c r="J61" s="10" t="n">
        <x:v>20</x:v>
      </x:c>
      <x:c r="K61" s="2" t="str">
        <x:v>18 đến dưới 20</x:v>
      </x:c>
      <x:c r="L61" s="12" t="n">
        <x:f>COUNTIFS('Du lieu'!$Q$10:$Q$6945,"&gt;="&amp;I61,'Du lieu'!$Q$10:$Q$6945,"&lt;"&amp;J61,'Du lieu'!$Q$10:$Q$6945,"&gt;0")</x:f>
        <x:v>24</x:v>
      </x:c>
      <x:c r="M61" s="2"/>
      <x:c r="N61" s="2"/>
      <x:c r="O61" s="2"/>
    </x:row>
    <x:row r="62" ht="22" customHeight="1">
      <x:c r="A62" s="2" t="str">
        <x:v>Khánh Hòa</x:v>
      </x:c>
      <x:c r="B62" s="12" t="n">
        <x:f>COUNTIFS('Du lieu'!$C$10:$C$6945,A62)</x:f>
        <x:v>70</x:v>
      </x:c>
      <x:c r="C62" s="12" t="n">
        <x:f>COUNTIFS('Du lieu'!$C$10:$C$6945,A62,'Du lieu'!$Q$10:$Q$6945,"&gt;0")</x:f>
        <x:v>70</x:v>
      </x:c>
      <x:c r="D62" s="18" t="n">
        <x:f>IF(C62=0,"",AVERAGEIFS('Du lieu'!$Q$10:$Q$6945,'Du lieu'!$C$10:$C$6945,A62,'Du lieu'!$Q$10:$Q$6945,"&gt;0"))</x:f>
        <x:v>2.2859928571428587</x:v>
      </x:c>
      <x:c r="E62" s="2"/>
      <x:c r="F62" s="2"/>
      <x:c r="G62" s="2"/>
      <x:c r="H62" s="2"/>
      <x:c r="I62" s="10" t="n">
        <x:v>20</x:v>
      </x:c>
      <x:c r="J62" s="10"/>
      <x:c r="K62" s="2" t="str">
        <x:v>Từ 20 trở lên</x:v>
      </x:c>
      <x:c r="L62" s="12" t="n">
        <x:f>COUNTIFS('Du lieu'!$Q$10:$Q$6945,"&gt;="&amp;I62,'Du lieu'!$Q$10:$Q$6945,"&gt;0")</x:f>
        <x:v>133</x:v>
      </x:c>
      <x:c r="M62" s="2"/>
      <x:c r="N62" s="2"/>
      <x:c r="O62" s="2"/>
    </x:row>
    <x:row r="63" ht="22" customHeight="1">
      <x:c r="A63" s="2" t="str">
        <x:v>Bình Phước</x:v>
      </x:c>
      <x:c r="B63" s="12" t="n">
        <x:f>COUNTIFS('Du lieu'!$C$10:$C$6945,A63)</x:f>
        <x:v>56</x:v>
      </x:c>
      <x:c r="C63" s="12" t="n">
        <x:f>COUNTIFS('Du lieu'!$C$10:$C$6945,A63,'Du lieu'!$Q$10:$Q$6945,"&gt;0")</x:f>
        <x:v>56</x:v>
      </x:c>
      <x:c r="D63" s="18" t="n">
        <x:f>IF(C63=0,"",AVERAGEIFS('Du lieu'!$Q$10:$Q$6945,'Du lieu'!$C$10:$C$6945,A63,'Du lieu'!$Q$10:$Q$6945,"&gt;0"))</x:f>
        <x:v>0.5449107142857142</x:v>
      </x:c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22" customHeight="1">
      <x:c r="A64" s="2" t="str">
        <x:v>Sóc Trăng</x:v>
      </x:c>
      <x:c r="B64" s="12" t="n">
        <x:f>COUNTIFS('Du lieu'!$C$10:$C$6945,A64)</x:f>
        <x:v>48</x:v>
      </x:c>
      <x:c r="C64" s="12" t="n">
        <x:f>COUNTIFS('Du lieu'!$C$10:$C$6945,A64,'Du lieu'!$Q$10:$Q$6945,"&gt;0")</x:f>
        <x:v>48</x:v>
      </x:c>
      <x:c r="D64" s="18" t="n">
        <x:f>IF(C64=0,"",AVERAGEIFS('Du lieu'!$Q$10:$Q$6945,'Du lieu'!$C$10:$C$6945,A64,'Du lieu'!$Q$10:$Q$6945,"&gt;0"))</x:f>
        <x:v>2.4042825416666664</x:v>
      </x:c>
      <x:c r="E64" s="2"/>
      <x:c r="F64" s="2"/>
      <x:c r="G64" s="2"/>
      <x:c r="H64" s="2"/>
      <x:c r="I64" s="5" t="str">
        <x:v>Đếm tin theo nhóm; mười nhóm đầu rộng 2 tỷ, nhóm cuối gộp giá từ 20 tỷ trở lên. Không phải mật độ.</x:v>
      </x:c>
      <x:c r="J64" s="2"/>
      <x:c r="K64" s="2"/>
      <x:c r="L64" s="2"/>
      <x:c r="M64" s="2"/>
      <x:c r="N64" s="2"/>
      <x:c r="O64" s="2"/>
    </x:row>
    <x:row r="65" ht="22" customHeight="1">
      <x:c r="A65" s="2" t="str">
        <x:v>Hải Phòng</x:v>
      </x:c>
      <x:c r="B65" s="12" t="n">
        <x:f>COUNTIFS('Du lieu'!$C$10:$C$6945,A65)</x:f>
        <x:v>43</x:v>
      </x:c>
      <x:c r="C65" s="12" t="n">
        <x:f>COUNTIFS('Du lieu'!$C$10:$C$6945,A65,'Du lieu'!$Q$10:$Q$6945,"&gt;0")</x:f>
        <x:v>43</x:v>
      </x:c>
      <x:c r="D65" s="18" t="n">
        <x:f>IF(C65=0,"",AVERAGEIFS('Du lieu'!$Q$10:$Q$6945,'Du lieu'!$C$10:$C$6945,A65,'Du lieu'!$Q$10:$Q$6945,"&gt;0"))</x:f>
        <x:v>2.03746511627907</x:v>
      </x:c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22" customHeight="1">
      <x:c r="A66" s="2" t="str">
        <x:v>Bến Tre</x:v>
      </x:c>
      <x:c r="B66" s="12" t="n">
        <x:f>COUNTIFS('Du lieu'!$C$10:$C$6945,A66)</x:f>
        <x:v>41</x:v>
      </x:c>
      <x:c r="C66" s="12" t="n">
        <x:f>COUNTIFS('Du lieu'!$C$10:$C$6945,A66,'Du lieu'!$Q$10:$Q$6945,"&gt;0")</x:f>
        <x:v>41</x:v>
      </x:c>
      <x:c r="D66" s="18" t="n">
        <x:f>IF(C66=0,"",AVERAGEIFS('Du lieu'!$Q$10:$Q$6945,'Du lieu'!$C$10:$C$6945,A66,'Du lieu'!$Q$10:$Q$6945,"&gt;0"))</x:f>
        <x:v>1.9285853658536587</x:v>
      </x:c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22" customHeight="1">
      <x:c r="A67" s="2" t="str">
        <x:v>Thừa Thiên Huế</x:v>
      </x:c>
      <x:c r="B67" s="12" t="n">
        <x:f>COUNTIFS('Du lieu'!$C$10:$C$6945,A67)</x:f>
        <x:v>39</x:v>
      </x:c>
      <x:c r="C67" s="12" t="n">
        <x:f>COUNTIFS('Du lieu'!$C$10:$C$6945,A67,'Du lieu'!$Q$10:$Q$6945,"&gt;0")</x:f>
        <x:v>39</x:v>
      </x:c>
      <x:c r="D67" s="18" t="n">
        <x:f>IF(C67=0,"",AVERAGEIFS('Du lieu'!$Q$10:$Q$6945,'Du lieu'!$C$10:$C$6945,A67,'Du lieu'!$Q$10:$Q$6945,"&gt;0"))</x:f>
        <x:v>2.3608689200000006</x:v>
      </x:c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22" customHeight="1">
      <x:c r="A68" s="2" t="str">
        <x:v>Bình Thuận</x:v>
      </x:c>
      <x:c r="B68" s="12" t="n">
        <x:f>COUNTIFS('Du lieu'!$C$10:$C$6945,A68)</x:f>
        <x:v>38</x:v>
      </x:c>
      <x:c r="C68" s="12" t="n">
        <x:f>COUNTIFS('Du lieu'!$C$10:$C$6945,A68,'Du lieu'!$Q$10:$Q$6945,"&gt;0")</x:f>
        <x:v>38</x:v>
      </x:c>
      <x:c r="D68" s="18" t="n">
        <x:f>IF(C68=0,"",AVERAGEIFS('Du lieu'!$Q$10:$Q$6945,'Du lieu'!$C$10:$C$6945,A68,'Du lieu'!$Q$10:$Q$6945,"&gt;0"))</x:f>
        <x:v>3.657302631578947</x:v>
      </x:c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22" customHeight="1">
      <x:c r="A69" s="2" t="str">
        <x:v>Vĩnh Long</x:v>
      </x:c>
      <x:c r="B69" s="12" t="n">
        <x:f>COUNTIFS('Du lieu'!$C$10:$C$6945,A69)</x:f>
        <x:v>38</x:v>
      </x:c>
      <x:c r="C69" s="12" t="n">
        <x:f>COUNTIFS('Du lieu'!$C$10:$C$6945,A69,'Du lieu'!$Q$10:$Q$6945,"&gt;0")</x:f>
        <x:v>38</x:v>
      </x:c>
      <x:c r="D69" s="18" t="n">
        <x:f>IF(C69=0,"",AVERAGEIFS('Du lieu'!$Q$10:$Q$6945,'Du lieu'!$C$10:$C$6945,A69,'Du lieu'!$Q$10:$Q$6945,"&gt;0"))</x:f>
        <x:v>1.4856578947368424</x:v>
      </x:c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22" customHeight="1">
      <x:c r="A70" s="2" t="str">
        <x:v>Tiền Giang</x:v>
      </x:c>
      <x:c r="B70" s="12" t="n">
        <x:f>COUNTIFS('Du lieu'!$C$10:$C$6945,A70)</x:f>
        <x:v>33</x:v>
      </x:c>
      <x:c r="C70" s="12" t="n">
        <x:f>COUNTIFS('Du lieu'!$C$10:$C$6945,A70,'Du lieu'!$Q$10:$Q$6945,"&gt;0")</x:f>
        <x:v>33</x:v>
      </x:c>
      <x:c r="D70" s="18" t="n">
        <x:f>IF(C70=0,"",AVERAGEIFS('Du lieu'!$Q$10:$Q$6945,'Du lieu'!$C$10:$C$6945,A70,'Du lieu'!$Q$10:$Q$6945,"&gt;0"))</x:f>
        <x:v>1.7039833333333332</x:v>
      </x:c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2" customHeight="1">
      <x:c r="A71" s="2" t="str">
        <x:v>Quảng Nam</x:v>
      </x:c>
      <x:c r="B71" s="12" t="n">
        <x:f>COUNTIFS('Du lieu'!$C$10:$C$6945,A71)</x:f>
        <x:v>30</x:v>
      </x:c>
      <x:c r="C71" s="12" t="n">
        <x:f>COUNTIFS('Du lieu'!$C$10:$C$6945,A71,'Du lieu'!$Q$10:$Q$6945,"&gt;0")</x:f>
        <x:v>30</x:v>
      </x:c>
      <x:c r="D71" s="18" t="n">
        <x:f>IF(C71=0,"",AVERAGEIFS('Du lieu'!$Q$10:$Q$6945,'Du lieu'!$C$10:$C$6945,A71,'Du lieu'!$Q$10:$Q$6945,"&gt;0"))</x:f>
        <x:v>3.425975433333333</x:v>
      </x:c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2" customHeight="1">
      <x:c r="A72" s="2" t="str">
        <x:v>Chưa xác định</x:v>
      </x:c>
      <x:c r="B72" s="12" t="n">
        <x:f>COUNTIFS('Du lieu'!$C$10:$C$6945,A72)</x:f>
        <x:v>29</x:v>
      </x:c>
      <x:c r="C72" s="12" t="n">
        <x:f>COUNTIFS('Du lieu'!$C$10:$C$6945,A72,'Du lieu'!$Q$10:$Q$6945,"&gt;0")</x:f>
        <x:v>29</x:v>
      </x:c>
      <x:c r="D72" s="18" t="n">
        <x:f>IF(C72=0,"",AVERAGEIFS('Du lieu'!$Q$10:$Q$6945,'Du lieu'!$C$10:$C$6945,A72,'Du lieu'!$Q$10:$Q$6945,"&gt;0"))</x:f>
        <x:v>5.244379310344825</x:v>
      </x:c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2" customHeight="1">
      <x:c r="A73" s="2" t="str">
        <x:v>Kiên Giang</x:v>
      </x:c>
      <x:c r="B73" s="12" t="n">
        <x:f>COUNTIFS('Du lieu'!$C$10:$C$6945,A73)</x:f>
        <x:v>28</x:v>
      </x:c>
      <x:c r="C73" s="12" t="n">
        <x:f>COUNTIFS('Du lieu'!$C$10:$C$6945,A73,'Du lieu'!$Q$10:$Q$6945,"&gt;0")</x:f>
        <x:v>28</x:v>
      </x:c>
      <x:c r="D73" s="18" t="n">
        <x:f>IF(C73=0,"",AVERAGEIFS('Du lieu'!$Q$10:$Q$6945,'Du lieu'!$C$10:$C$6945,A73,'Du lieu'!$Q$10:$Q$6945,"&gt;0"))</x:f>
        <x:v>2.4764285713928564</x:v>
      </x:c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22" customHeight="1">
      <x:c r="A74" s="2" t="str">
        <x:v>Hậu Giang</x:v>
      </x:c>
      <x:c r="B74" s="12" t="n">
        <x:f>COUNTIFS('Du lieu'!$C$10:$C$6945,A74)</x:f>
        <x:v>27</x:v>
      </x:c>
      <x:c r="C74" s="12" t="n">
        <x:f>COUNTIFS('Du lieu'!$C$10:$C$6945,A74,'Du lieu'!$Q$10:$Q$6945,"&gt;0")</x:f>
        <x:v>27</x:v>
      </x:c>
      <x:c r="D74" s="18" t="n">
        <x:f>IF(C74=0,"",AVERAGEIFS('Du lieu'!$Q$10:$Q$6945,'Du lieu'!$C$10:$C$6945,A74,'Du lieu'!$Q$10:$Q$6945,"&gt;0"))</x:f>
        <x:v>0.8751851851851851</x:v>
      </x:c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22" customHeight="1">
      <x:c r="A75" s="2" t="str">
        <x:v>Tây Ninh</x:v>
      </x:c>
      <x:c r="B75" s="12" t="n">
        <x:f>COUNTIFS('Du lieu'!$C$10:$C$6945,A75)</x:f>
        <x:v>26</x:v>
      </x:c>
      <x:c r="C75" s="12" t="n">
        <x:f>COUNTIFS('Du lieu'!$C$10:$C$6945,A75,'Du lieu'!$Q$10:$Q$6945,"&gt;0")</x:f>
        <x:v>26</x:v>
      </x:c>
      <x:c r="D75" s="18" t="n">
        <x:f>IF(C75=0,"",AVERAGEIFS('Du lieu'!$Q$10:$Q$6945,'Du lieu'!$C$10:$C$6945,A75,'Du lieu'!$Q$10:$Q$6945,"&gt;0"))</x:f>
        <x:v>0.8313846153846154</x:v>
      </x:c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22" customHeight="1">
      <x:c r="A76" s="2" t="str">
        <x:v>Cà Mau</x:v>
      </x:c>
      <x:c r="B76" s="12" t="n">
        <x:f>COUNTIFS('Du lieu'!$C$10:$C$6945,A76)</x:f>
        <x:v>23</x:v>
      </x:c>
      <x:c r="C76" s="12" t="n">
        <x:f>COUNTIFS('Du lieu'!$C$10:$C$6945,A76,'Du lieu'!$Q$10:$Q$6945,"&gt;0")</x:f>
        <x:v>23</x:v>
      </x:c>
      <x:c r="D76" s="18" t="n">
        <x:f>IF(C76=0,"",AVERAGEIFS('Du lieu'!$Q$10:$Q$6945,'Du lieu'!$C$10:$C$6945,A76,'Du lieu'!$Q$10:$Q$6945,"&gt;0"))</x:f>
        <x:v>1.5493478260869566</x:v>
      </x:c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22" customHeight="1">
      <x:c r="A77" s="2" t="str">
        <x:v>An Giang</x:v>
      </x:c>
      <x:c r="B77" s="12" t="n">
        <x:f>COUNTIFS('Du lieu'!$C$10:$C$6945,A77)</x:f>
        <x:v>23</x:v>
      </x:c>
      <x:c r="C77" s="12" t="n">
        <x:f>COUNTIFS('Du lieu'!$C$10:$C$6945,A77,'Du lieu'!$Q$10:$Q$6945,"&gt;0")</x:f>
        <x:v>23</x:v>
      </x:c>
      <x:c r="D77" s="18" t="n">
        <x:f>IF(C77=0,"",AVERAGEIFS('Du lieu'!$Q$10:$Q$6945,'Du lieu'!$C$10:$C$6945,A77,'Du lieu'!$Q$10:$Q$6945,"&gt;0"))</x:f>
        <x:v>1.2841739130434782</x:v>
      </x:c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22" customHeight="1">
      <x:c r="A78" s="2" t="str">
        <x:v>Nghệ An</x:v>
      </x:c>
      <x:c r="B78" s="12" t="n">
        <x:f>COUNTIFS('Du lieu'!$C$10:$C$6945,A78)</x:f>
        <x:v>10</x:v>
      </x:c>
      <x:c r="C78" s="12" t="n">
        <x:f>COUNTIFS('Du lieu'!$C$10:$C$6945,A78,'Du lieu'!$Q$10:$Q$6945,"&gt;0")</x:f>
        <x:v>10</x:v>
      </x:c>
      <x:c r="D78" s="18" t="n">
        <x:f>IF(C78=0,"",AVERAGEIFS('Du lieu'!$Q$10:$Q$6945,'Du lieu'!$C$10:$C$6945,A78,'Du lieu'!$Q$10:$Q$6945,"&gt;0"))</x:f>
        <x:v>7.6972000000000005</x:v>
      </x:c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22" customHeight="1">
      <x:c r="A79" s="2" t="str">
        <x:v>Trà Vinh</x:v>
      </x:c>
      <x:c r="B79" s="12" t="n">
        <x:f>COUNTIFS('Du lieu'!$C$10:$C$6945,A79)</x:f>
        <x:v>10</x:v>
      </x:c>
      <x:c r="C79" s="12" t="n">
        <x:f>COUNTIFS('Du lieu'!$C$10:$C$6945,A79,'Du lieu'!$Q$10:$Q$6945,"&gt;0")</x:f>
        <x:v>10</x:v>
      </x:c>
      <x:c r="D79" s="18" t="n">
        <x:f>IF(C79=0,"",AVERAGEIFS('Du lieu'!$Q$10:$Q$6945,'Du lieu'!$C$10:$C$6945,A79,'Du lieu'!$Q$10:$Q$6945,"&gt;0"))</x:f>
        <x:v>1.8923</x:v>
      </x:c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22" customHeight="1">
      <x:c r="A80" s="2" t="str">
        <x:v>Gia Lai</x:v>
      </x:c>
      <x:c r="B80" s="12" t="n">
        <x:f>COUNTIFS('Du lieu'!$C$10:$C$6945,A80)</x:f>
        <x:v>9</x:v>
      </x:c>
      <x:c r="C80" s="12" t="n">
        <x:f>COUNTIFS('Du lieu'!$C$10:$C$6945,A80,'Du lieu'!$Q$10:$Q$6945,"&gt;0")</x:f>
        <x:v>9</x:v>
      </x:c>
      <x:c r="D80" s="18" t="n">
        <x:f>IF(C80=0,"",AVERAGEIFS('Du lieu'!$Q$10:$Q$6945,'Du lieu'!$C$10:$C$6945,A80,'Du lieu'!$Q$10:$Q$6945,"&gt;0"))</x:f>
        <x:v>5.371888888888889</x:v>
      </x:c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22" customHeight="1">
      <x:c r="A81" s="2" t="str">
        <x:v>Đắk Nông</x:v>
      </x:c>
      <x:c r="B81" s="12" t="n">
        <x:f>COUNTIFS('Du lieu'!$C$10:$C$6945,A81)</x:f>
        <x:v>8</x:v>
      </x:c>
      <x:c r="C81" s="12" t="n">
        <x:f>COUNTIFS('Du lieu'!$C$10:$C$6945,A81,'Du lieu'!$Q$10:$Q$6945,"&gt;0")</x:f>
        <x:v>8</x:v>
      </x:c>
      <x:c r="D81" s="18" t="n">
        <x:f>IF(C81=0,"",AVERAGEIFS('Du lieu'!$Q$10:$Q$6945,'Du lieu'!$C$10:$C$6945,A81,'Du lieu'!$Q$10:$Q$6945,"&gt;0"))</x:f>
        <x:v>2.97625</x:v>
      </x:c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22" customHeight="1">
      <x:c r="A82" s="2" t="str">
        <x:v>Bình Định</x:v>
      </x:c>
      <x:c r="B82" s="12" t="n">
        <x:f>COUNTIFS('Du lieu'!$C$10:$C$6945,A82)</x:f>
        <x:v>8</x:v>
      </x:c>
      <x:c r="C82" s="12" t="n">
        <x:f>COUNTIFS('Du lieu'!$C$10:$C$6945,A82,'Du lieu'!$Q$10:$Q$6945,"&gt;0")</x:f>
        <x:v>8</x:v>
      </x:c>
      <x:c r="D82" s="18" t="n">
        <x:f>IF(C82=0,"",AVERAGEIFS('Du lieu'!$Q$10:$Q$6945,'Du lieu'!$C$10:$C$6945,A82,'Du lieu'!$Q$10:$Q$6945,"&gt;0"))</x:f>
        <x:v>5.13</x:v>
      </x:c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22" customHeight="1">
      <x:c r="A83" s="2" t="str">
        <x:v>Thanh Hóa</x:v>
      </x:c>
      <x:c r="B83" s="12" t="n">
        <x:f>COUNTIFS('Du lieu'!$C$10:$C$6945,A83)</x:f>
        <x:v>8</x:v>
      </x:c>
      <x:c r="C83" s="12" t="n">
        <x:f>COUNTIFS('Du lieu'!$C$10:$C$6945,A83,'Du lieu'!$Q$10:$Q$6945,"&gt;0")</x:f>
        <x:v>8</x:v>
      </x:c>
      <x:c r="D83" s="18" t="n">
        <x:f>IF(C83=0,"",AVERAGEIFS('Du lieu'!$Q$10:$Q$6945,'Du lieu'!$C$10:$C$6945,A83,'Du lieu'!$Q$10:$Q$6945,"&gt;0"))</x:f>
        <x:v>2.11719775</x:v>
      </x:c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22" customHeight="1">
      <x:c r="A84" s="2" t="str">
        <x:v>Đồng Tháp</x:v>
      </x:c>
      <x:c r="B84" s="12" t="n">
        <x:f>COUNTIFS('Du lieu'!$C$10:$C$6945,A84)</x:f>
        <x:v>6</x:v>
      </x:c>
      <x:c r="C84" s="12" t="n">
        <x:f>COUNTIFS('Du lieu'!$C$10:$C$6945,A84,'Du lieu'!$Q$10:$Q$6945,"&gt;0")</x:f>
        <x:v>6</x:v>
      </x:c>
      <x:c r="D84" s="18" t="n">
        <x:f>IF(C84=0,"",AVERAGEIFS('Du lieu'!$Q$10:$Q$6945,'Du lieu'!$C$10:$C$6945,A84,'Du lieu'!$Q$10:$Q$6945,"&gt;0"))</x:f>
        <x:v>2.5566666666666666</x:v>
      </x:c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22" customHeight="1">
      <x:c r="A85" s="2" t="str">
        <x:v>Nam Định</x:v>
      </x:c>
      <x:c r="B85" s="12" t="n">
        <x:f>COUNTIFS('Du lieu'!$C$10:$C$6945,A85)</x:f>
        <x:v>6</x:v>
      </x:c>
      <x:c r="C85" s="12" t="n">
        <x:f>COUNTIFS('Du lieu'!$C$10:$C$6945,A85,'Du lieu'!$Q$10:$Q$6945,"&gt;0")</x:f>
        <x:v>6</x:v>
      </x:c>
      <x:c r="D85" s="18" t="n">
        <x:f>IF(C85=0,"",AVERAGEIFS('Du lieu'!$Q$10:$Q$6945,'Du lieu'!$C$10:$C$6945,A85,'Du lieu'!$Q$10:$Q$6945,"&gt;0"))</x:f>
        <x:v>1.958333333333333</x:v>
      </x:c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22" customHeight="1">
      <x:c r="A86" s="2" t="str">
        <x:v>Bắc Ninh</x:v>
      </x:c>
      <x:c r="B86" s="12" t="n">
        <x:f>COUNTIFS('Du lieu'!$C$10:$C$6945,A86)</x:f>
        <x:v>6</x:v>
      </x:c>
      <x:c r="C86" s="12" t="n">
        <x:f>COUNTIFS('Du lieu'!$C$10:$C$6945,A86,'Du lieu'!$Q$10:$Q$6945,"&gt;0")</x:f>
        <x:v>6</x:v>
      </x:c>
      <x:c r="D86" s="18" t="n">
        <x:f>IF(C86=0,"",AVERAGEIFS('Du lieu'!$Q$10:$Q$6945,'Du lieu'!$C$10:$C$6945,A86,'Du lieu'!$Q$10:$Q$6945,"&gt;0"))</x:f>
        <x:v>17.0625</x:v>
      </x:c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22" customHeight="1">
      <x:c r="A87" s="2" t="str">
        <x:v>Quảng Ngãi</x:v>
      </x:c>
      <x:c r="B87" s="12" t="n">
        <x:f>COUNTIFS('Du lieu'!$C$10:$C$6945,A87)</x:f>
        <x:v>5</x:v>
      </x:c>
      <x:c r="C87" s="12" t="n">
        <x:f>COUNTIFS('Du lieu'!$C$10:$C$6945,A87,'Du lieu'!$Q$10:$Q$6945,"&gt;0")</x:f>
        <x:v>5</x:v>
      </x:c>
      <x:c r="D87" s="18" t="n">
        <x:f>IF(C87=0,"",AVERAGEIFS('Du lieu'!$Q$10:$Q$6945,'Du lieu'!$C$10:$C$6945,A87,'Du lieu'!$Q$10:$Q$6945,"&gt;0"))</x:f>
        <x:v>0.581</x:v>
      </x:c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22" customHeight="1">
      <x:c r="A88" s="2" t="str">
        <x:v>Hưng Yên</x:v>
      </x:c>
      <x:c r="B88" s="12" t="n">
        <x:f>COUNTIFS('Du lieu'!$C$10:$C$6945,A88)</x:f>
        <x:v>5</x:v>
      </x:c>
      <x:c r="C88" s="12" t="n">
        <x:f>COUNTIFS('Du lieu'!$C$10:$C$6945,A88,'Du lieu'!$Q$10:$Q$6945,"&gt;0")</x:f>
        <x:v>5</x:v>
      </x:c>
      <x:c r="D88" s="18" t="n">
        <x:f>IF(C88=0,"",AVERAGEIFS('Du lieu'!$Q$10:$Q$6945,'Du lieu'!$C$10:$C$6945,A88,'Du lieu'!$Q$10:$Q$6945,"&gt;0"))</x:f>
        <x:v>2.4096</x:v>
      </x:c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22" customHeight="1">
      <x:c r="A89" s="2" t="str">
        <x:v>Bắc Giang</x:v>
      </x:c>
      <x:c r="B89" s="12" t="n">
        <x:f>COUNTIFS('Du lieu'!$C$10:$C$6945,A89)</x:f>
        <x:v>4</x:v>
      </x:c>
      <x:c r="C89" s="12" t="n">
        <x:f>COUNTIFS('Du lieu'!$C$10:$C$6945,A89,'Du lieu'!$Q$10:$Q$6945,"&gt;0")</x:f>
        <x:v>4</x:v>
      </x:c>
      <x:c r="D89" s="18" t="n">
        <x:f>IF(C89=0,"",AVERAGEIFS('Du lieu'!$Q$10:$Q$6945,'Du lieu'!$C$10:$C$6945,A89,'Du lieu'!$Q$10:$Q$6945,"&gt;0"))</x:f>
        <x:v>2.0825</x:v>
      </x:c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22" customHeight="1">
      <x:c r="A90" s="2" t="str">
        <x:v>Ninh Thuận</x:v>
      </x:c>
      <x:c r="B90" s="12" t="n">
        <x:f>COUNTIFS('Du lieu'!$C$10:$C$6945,A90)</x:f>
        <x:v>4</x:v>
      </x:c>
      <x:c r="C90" s="12" t="n">
        <x:f>COUNTIFS('Du lieu'!$C$10:$C$6945,A90,'Du lieu'!$Q$10:$Q$6945,"&gt;0")</x:f>
        <x:v>4</x:v>
      </x:c>
      <x:c r="D90" s="18" t="n">
        <x:f>IF(C90=0,"",AVERAGEIFS('Du lieu'!$Q$10:$Q$6945,'Du lieu'!$C$10:$C$6945,A90,'Du lieu'!$Q$10:$Q$6945,"&gt;0"))</x:f>
        <x:v>1.7950000000000002</x:v>
      </x:c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22" customHeight="1">
      <x:c r="A91" s="2" t="str">
        <x:v>Thái Bình</x:v>
      </x:c>
      <x:c r="B91" s="12" t="n">
        <x:f>COUNTIFS('Du lieu'!$C$10:$C$6945,A91)</x:f>
        <x:v>3</x:v>
      </x:c>
      <x:c r="C91" s="12" t="n">
        <x:f>COUNTIFS('Du lieu'!$C$10:$C$6945,A91,'Du lieu'!$Q$10:$Q$6945,"&gt;0")</x:f>
        <x:v>3</x:v>
      </x:c>
      <x:c r="D91" s="18" t="n">
        <x:f>IF(C91=0,"",AVERAGEIFS('Du lieu'!$Q$10:$Q$6945,'Du lieu'!$C$10:$C$6945,A91,'Du lieu'!$Q$10:$Q$6945,"&gt;0"))</x:f>
        <x:v>1.4383333333333332</x:v>
      </x:c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22" customHeight="1">
      <x:c r="A92" s="2" t="str">
        <x:v>Vĩnh Phúc</x:v>
      </x:c>
      <x:c r="B92" s="12" t="n">
        <x:f>COUNTIFS('Du lieu'!$C$10:$C$6945,A92)</x:f>
        <x:v>3</x:v>
      </x:c>
      <x:c r="C92" s="12" t="n">
        <x:f>COUNTIFS('Du lieu'!$C$10:$C$6945,A92,'Du lieu'!$Q$10:$Q$6945,"&gt;0")</x:f>
        <x:v>3</x:v>
      </x:c>
      <x:c r="D92" s="18" t="n">
        <x:f>IF(C92=0,"",AVERAGEIFS('Du lieu'!$Q$10:$Q$6945,'Du lieu'!$C$10:$C$6945,A92,'Du lieu'!$Q$10:$Q$6945,"&gt;0"))</x:f>
        <x:v>3.3250000000000006</x:v>
      </x:c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22" customHeight="1">
      <x:c r="A93" s="2" t="str">
        <x:v>Hòa Bình</x:v>
      </x:c>
      <x:c r="B93" s="12" t="n">
        <x:f>COUNTIFS('Du lieu'!$C$10:$C$6945,A93)</x:f>
        <x:v>3</x:v>
      </x:c>
      <x:c r="C93" s="12" t="n">
        <x:f>COUNTIFS('Du lieu'!$C$10:$C$6945,A93,'Du lieu'!$Q$10:$Q$6945,"&gt;0")</x:f>
        <x:v>3</x:v>
      </x:c>
      <x:c r="D93" s="18" t="n">
        <x:f>IF(C93=0,"",AVERAGEIFS('Du lieu'!$Q$10:$Q$6945,'Du lieu'!$C$10:$C$6945,A93,'Du lieu'!$Q$10:$Q$6945,"&gt;0"))</x:f>
        <x:v>2.6766666666666663</x:v>
      </x:c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 ht="22" customHeight="1">
      <x:c r="A94" s="2" t="str">
        <x:v>Hải Dương</x:v>
      </x:c>
      <x:c r="B94" s="12" t="n">
        <x:f>COUNTIFS('Du lieu'!$C$10:$C$6945,A94)</x:f>
        <x:v>3</x:v>
      </x:c>
      <x:c r="C94" s="12" t="n">
        <x:f>COUNTIFS('Du lieu'!$C$10:$C$6945,A94,'Du lieu'!$Q$10:$Q$6945,"&gt;0")</x:f>
        <x:v>3</x:v>
      </x:c>
      <x:c r="D94" s="18" t="n">
        <x:f>IF(C94=0,"",AVERAGEIFS('Du lieu'!$Q$10:$Q$6945,'Du lieu'!$C$10:$C$6945,A94,'Du lieu'!$Q$10:$Q$6945,"&gt;0"))</x:f>
        <x:v>1.295</x:v>
      </x:c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 ht="22" customHeight="1">
      <x:c r="A95" s="2" t="str">
        <x:v>Bạc Liêu</x:v>
      </x:c>
      <x:c r="B95" s="12" t="n">
        <x:f>COUNTIFS('Du lieu'!$C$10:$C$6945,A95)</x:f>
        <x:v>2</x:v>
      </x:c>
      <x:c r="C95" s="12" t="n">
        <x:f>COUNTIFS('Du lieu'!$C$10:$C$6945,A95,'Du lieu'!$Q$10:$Q$6945,"&gt;0")</x:f>
        <x:v>2</x:v>
      </x:c>
      <x:c r="D95" s="18" t="n">
        <x:f>IF(C95=0,"",AVERAGEIFS('Du lieu'!$Q$10:$Q$6945,'Du lieu'!$C$10:$C$6945,A95,'Du lieu'!$Q$10:$Q$6945,"&gt;0"))</x:f>
        <x:v>0.44999999999999996</x:v>
      </x:c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>
      <x:c r="A96" t="str">
        <x:v>Kon Tum</x:v>
      </x:c>
      <x:c r="B96" s="17" t="n">
        <x:f>COUNTIFS('Du lieu'!$C$10:$C$6945,A96)</x:f>
        <x:v>2</x:v>
      </x:c>
      <x:c r="C96" s="17" t="n">
        <x:f>COUNTIFS('Du lieu'!$C$10:$C$6945,A96,'Du lieu'!$Q$10:$Q$6945,"&gt;0")</x:f>
        <x:v>2</x:v>
      </x:c>
      <x:c r="D96" s="19" t="n">
        <x:f>IF(C96=0,"",AVERAGEIFS('Du lieu'!$Q$10:$Q$6945,'Du lieu'!$C$10:$C$6945,A96,'Du lieu'!$Q$10:$Q$6945,"&gt;0"))</x:f>
        <x:v>1.275</x:v>
      </x:c>
    </x:row>
    <x:row r="97">
      <x:c r="A97" t="str">
        <x:v>Phú Thọ</x:v>
      </x:c>
      <x:c r="B97" s="17" t="n">
        <x:f>COUNTIFS('Du lieu'!$C$10:$C$6945,A97)</x:f>
        <x:v>1</x:v>
      </x:c>
      <x:c r="C97" s="17" t="n">
        <x:f>COUNTIFS('Du lieu'!$C$10:$C$6945,A97,'Du lieu'!$Q$10:$Q$6945,"&gt;0")</x:f>
        <x:v>1</x:v>
      </x:c>
      <x:c r="D97" s="19" t="n">
        <x:f>IF(C97=0,"",AVERAGEIFS('Du lieu'!$Q$10:$Q$6945,'Du lieu'!$C$10:$C$6945,A97,'Du lieu'!$Q$10:$Q$6945,"&gt;0"))</x:f>
        <x:v>1.65</x:v>
      </x:c>
    </x:row>
    <x:row r="98">
      <x:c r="A98" t="str">
        <x:v>Yên Bái</x:v>
      </x:c>
      <x:c r="B98" s="17" t="n">
        <x:f>COUNTIFS('Du lieu'!$C$10:$C$6945,A98)</x:f>
        <x:v>1</x:v>
      </x:c>
      <x:c r="C98" s="17" t="n">
        <x:f>COUNTIFS('Du lieu'!$C$10:$C$6945,A98,'Du lieu'!$Q$10:$Q$6945,"&gt;0")</x:f>
        <x:v>1</x:v>
      </x:c>
      <x:c r="D98" s="19" t="n">
        <x:f>IF(C98=0,"",AVERAGEIFS('Du lieu'!$Q$10:$Q$6945,'Du lieu'!$C$10:$C$6945,A98,'Du lieu'!$Q$10:$Q$6945,"&gt;0"))</x:f>
        <x:v>3</x:v>
      </x:c>
    </x:row>
    <x:row r="99">
      <x:c r="A99" t="str">
        <x:v>Phú Yên</x:v>
      </x:c>
      <x:c r="B99" s="17" t="n">
        <x:f>COUNTIFS('Du lieu'!$C$10:$C$6945,A99)</x:f>
        <x:v>1</x:v>
      </x:c>
      <x:c r="C99" s="17" t="n">
        <x:f>COUNTIFS('Du lieu'!$C$10:$C$6945,A99,'Du lieu'!$Q$10:$Q$6945,"&gt;0")</x:f>
        <x:v>1</x:v>
      </x:c>
      <x:c r="D99" s="19" t="n">
        <x:f>IF(C99=0,"",AVERAGEIFS('Du lieu'!$Q$10:$Q$6945,'Du lieu'!$C$10:$C$6945,A99,'Du lieu'!$Q$10:$Q$6945,"&gt;0"))</x:f>
        <x:v>17</x:v>
      </x:c>
    </x:row>
    <x:row r="101">
      <x:c r="A101" s="20" t="str">
        <x:v>Bảng theo địa phương được xếp theo số tin của lần chạy này. Cột giá là trung bình, không phải trung vị.</x:v>
      </x:c>
    </x:row>
    <x:row r="103">
      <x:c r="A103" t="str">
        <x:v>Mẫu scatter ngẫu nhiên có thể lặp lại: 600/6936 tin, seed 42. Biến đổi log10 để thấy cả giá trị lớn.</x:v>
      </x:c>
    </x:row>
    <x:row r="104" ht="32" customHeight="1">
      <x:c r="A104" s="9" t="str">
        <x:v>log10(diện tích m²)</x:v>
      </x:c>
      <x:c r="B104" s="9" t="str">
        <x:v>log10(giá tỷ VND)</x:v>
      </x:c>
      <x:c r="C104" s="9" t="str">
        <x:v>Dòng dữ liệu</x:v>
      </x:c>
    </x:row>
    <x:row r="105">
      <x:c r="A105" s="19" t="n">
        <x:f>IF(AND(ISNUMBER('Du lieu'!S2118),ISNUMBER('Du lieu'!Q2118)),LOG10('Du lieu'!S2118),"")</x:f>
        <x:v>1.91381385238372</x:v>
      </x:c>
      <x:c r="B105" s="19" t="n">
        <x:f>IF(AND(ISNUMBER('Du lieu'!S2118),ISNUMBER('Du lieu'!Q2118)),LOG10('Du lieu'!Q2118),"")</x:f>
        <x:v>0.243038048686294</x:v>
      </x:c>
      <x:c r="C105" t="n">
        <x:f>'Du lieu'!A2118</x:f>
        <x:v>3077</x:v>
      </x:c>
    </x:row>
    <x:row r="106">
      <x:c r="A106" s="19" t="n">
        <x:f>IF(AND(ISNUMBER('Du lieu'!S11),ISNUMBER('Du lieu'!Q11)),LOG10('Du lieu'!S11),"")</x:f>
        <x:v>1.89762709129044</x:v>
      </x:c>
      <x:c r="B106" s="19" t="n">
        <x:f>IF(AND(ISNUMBER('Du lieu'!S11),ISNUMBER('Du lieu'!Q11)),LOG10('Du lieu'!Q11),"")</x:f>
        <x:v>1.25527250510331</x:v>
      </x:c>
      <x:c r="C106" t="n">
        <x:f>'Du lieu'!A11</x:f>
        <x:v>2</x:v>
      </x:c>
    </x:row>
    <x:row r="107">
      <x:c r="A107" s="19" t="n">
        <x:f>IF(AND(ISNUMBER('Du lieu'!S3212),ISNUMBER('Du lieu'!Q3212)),LOG10('Du lieu'!S3212),"")</x:f>
        <x:v>1.50514997831991</x:v>
      </x:c>
      <x:c r="B107" s="19" t="n">
        <x:f>IF(AND(ISNUMBER('Du lieu'!S3212),ISNUMBER('Du lieu'!Q3212)),LOG10('Du lieu'!Q3212),"")</x:f>
        <x:v>-0.0457574905606751</x:v>
      </x:c>
      <x:c r="C107" t="n">
        <x:f>'Du lieu'!A3212</x:f>
        <x:v>4402</x:v>
      </x:c>
    </x:row>
    <x:row r="108">
      <x:c r="A108" s="19" t="n">
        <x:f>IF(AND(ISNUMBER('Du lieu'!S3878),ISNUMBER('Du lieu'!Q3878)),LOG10('Du lieu'!S3878),"")</x:f>
        <x:v>1.7481880270062</x:v>
      </x:c>
      <x:c r="B108" s="19" t="n">
        <x:f>IF(AND(ISNUMBER('Du lieu'!S3878),ISNUMBER('Du lieu'!Q3878)),LOG10('Du lieu'!Q3878),"")</x:f>
        <x:v>-0.00877392430750515</x:v>
      </x:c>
      <x:c r="C108" t="n">
        <x:f>'Du lieu'!A3878</x:f>
        <x:v>5312</x:v>
      </x:c>
    </x:row>
    <x:row r="109">
      <x:c r="A109" s="19" t="n">
        <x:f>IF(AND(ISNUMBER('Du lieu'!S6305),ISNUMBER('Du lieu'!Q6305)),LOG10('Du lieu'!S6305),"")</x:f>
        <x:v>2</x:v>
      </x:c>
      <x:c r="B109" s="19" t="n">
        <x:f>IF(AND(ISNUMBER('Du lieu'!S6305),ISNUMBER('Du lieu'!Q6305)),LOG10('Du lieu'!Q6305),"")</x:f>
        <x:v>0.703291378118661</x:v>
      </x:c>
      <x:c r="C109" t="n">
        <x:f>'Du lieu'!A6305</x:f>
        <x:v>8229</x:v>
      </x:c>
    </x:row>
    <x:row r="110">
      <x:c r="A110" s="19" t="n">
        <x:f>IF(AND(ISNUMBER('Du lieu'!S2898),ISNUMBER('Du lieu'!Q2898)),LOG10('Du lieu'!S2898),"")</x:f>
        <x:v>2</x:v>
      </x:c>
      <x:c r="B110" s="19" t="n">
        <x:f>IF(AND(ISNUMBER('Du lieu'!S2898),ISNUMBER('Du lieu'!Q2898)),LOG10('Du lieu'!Q2898),"")</x:f>
        <x:v>0.255272505103306</x:v>
      </x:c>
      <x:c r="C110" t="n">
        <x:f>'Du lieu'!A2898</x:f>
        <x:v>4018</x:v>
      </x:c>
    </x:row>
    <x:row r="111">
      <x:c r="A111" s="19" t="n">
        <x:f>IF(AND(ISNUMBER('Du lieu'!S6364),ISNUMBER('Du lieu'!Q6364)),LOG10('Du lieu'!S6364),"")</x:f>
        <x:v>2.74429298312268</x:v>
      </x:c>
      <x:c r="B111" s="19" t="n">
        <x:f>IF(AND(ISNUMBER('Du lieu'!S6364),ISNUMBER('Du lieu'!Q6364)),LOG10('Du lieu'!Q6364),"")</x:f>
        <x:v>0.929418925714293</x:v>
      </x:c>
      <x:c r="C111" t="n">
        <x:f>'Du lieu'!A6364</x:f>
        <x:v>8299</x:v>
      </x:c>
    </x:row>
    <x:row r="112">
      <x:c r="A112" s="19" t="n">
        <x:f>IF(AND(ISNUMBER('Du lieu'!S17),ISNUMBER('Du lieu'!Q17)),LOG10('Du lieu'!S17),"")</x:f>
        <x:v>2.39794000867204</x:v>
      </x:c>
      <x:c r="B112" s="19" t="n">
        <x:f>IF(AND(ISNUMBER('Du lieu'!S17),ISNUMBER('Du lieu'!Q17)),LOG10('Du lieu'!Q17),"")</x:f>
        <x:v>-0.0506099933550872</x:v>
      </x:c>
      <x:c r="C112" t="n">
        <x:f>'Du lieu'!A17</x:f>
        <x:v>8</x:v>
      </x:c>
    </x:row>
    <x:row r="113">
      <x:c r="A113" s="19" t="n">
        <x:f>IF(AND(ISNUMBER('Du lieu'!S1781),ISNUMBER('Du lieu'!Q1781)),LOG10('Du lieu'!S1781),"")</x:f>
        <x:v>1.80617997398389</x:v>
      </x:c>
      <x:c r="B113" s="19" t="n">
        <x:f>IF(AND(ISNUMBER('Du lieu'!S1781),ISNUMBER('Du lieu'!Q1781)),LOG10('Du lieu'!Q1781),"")</x:f>
        <x:v>-0.00436480540245009</x:v>
      </x:c>
      <x:c r="C113" t="n">
        <x:f>'Du lieu'!A1781</x:f>
        <x:v>2686</x:v>
      </x:c>
    </x:row>
    <x:row r="114">
      <x:c r="A114" s="19" t="n">
        <x:f>IF(AND(ISNUMBER('Du lieu'!S19),ISNUMBER('Du lieu'!Q19)),LOG10('Du lieu'!S19),"")</x:f>
        <x:v>1.90308998699194</x:v>
      </x:c>
      <x:c r="B114" s="19" t="n">
        <x:f>IF(AND(ISNUMBER('Du lieu'!S19),ISNUMBER('Du lieu'!Q19)),LOG10('Du lieu'!Q19),"")</x:f>
        <x:v>1.39794000867204</x:v>
      </x:c>
      <x:c r="C114" t="n">
        <x:f>'Du lieu'!A19</x:f>
        <x:v>10</x:v>
      </x:c>
    </x:row>
    <x:row r="115">
      <x:c r="A115" s="19" t="n">
        <x:f>IF(AND(ISNUMBER('Du lieu'!S6338),ISNUMBER('Du lieu'!Q6338)),LOG10('Du lieu'!S6338),"")</x:f>
        <x:v>2.19312459835446</x:v>
      </x:c>
      <x:c r="B115" s="19" t="n">
        <x:f>IF(AND(ISNUMBER('Du lieu'!S6338),ISNUMBER('Du lieu'!Q6338)),LOG10('Du lieu'!Q6338),"")</x:f>
        <x:v>1.37291200297011</x:v>
      </x:c>
      <x:c r="C115" t="n">
        <x:f>'Du lieu'!A6338</x:f>
        <x:v>8270</x:v>
      </x:c>
    </x:row>
    <x:row r="116">
      <x:c r="A116" s="19" t="n">
        <x:f>IF(AND(ISNUMBER('Du lieu'!S5432),ISNUMBER('Du lieu'!Q5432)),LOG10('Du lieu'!S5432),"")</x:f>
        <x:v>1.77815125038364</x:v>
      </x:c>
      <x:c r="B116" s="19" t="n">
        <x:f>IF(AND(ISNUMBER('Du lieu'!S5432),ISNUMBER('Du lieu'!Q5432)),LOG10('Du lieu'!Q5432),"")</x:f>
        <x:v>0.0606978403536116</x:v>
      </x:c>
      <x:c r="C116" t="n">
        <x:f>'Du lieu'!A5432</x:f>
        <x:v>7183</x:v>
      </x:c>
    </x:row>
    <x:row r="117">
      <x:c r="A117" s="19" t="n">
        <x:f>IF(AND(ISNUMBER('Du lieu'!S4617),ISNUMBER('Du lieu'!Q4617)),LOG10('Du lieu'!S4617),"")</x:f>
        <x:v>1.91381385238372</x:v>
      </x:c>
      <x:c r="B117" s="19" t="n">
        <x:f>IF(AND(ISNUMBER('Du lieu'!S4617),ISNUMBER('Du lieu'!Q4617)),LOG10('Du lieu'!Q4617),"")</x:f>
        <x:v>0.90848501887865</x:v>
      </x:c>
      <x:c r="C117" t="n">
        <x:f>'Du lieu'!A4617</x:f>
        <x:v>6201</x:v>
      </x:c>
    </x:row>
    <x:row r="118">
      <x:c r="A118" s="19" t="n">
        <x:f>IF(AND(ISNUMBER('Du lieu'!S1386),ISNUMBER('Du lieu'!Q1386)),LOG10('Du lieu'!S1386),"")</x:f>
        <x:v>2.45331834004704</x:v>
      </x:c>
      <x:c r="B118" s="19" t="n">
        <x:f>IF(AND(ISNUMBER('Du lieu'!S1386),ISNUMBER('Du lieu'!Q1386)),LOG10('Du lieu'!Q1386),"")</x:f>
        <x:v>1.61278385671974</x:v>
      </x:c>
      <x:c r="C118" t="n">
        <x:f>'Du lieu'!A1386</x:f>
        <x:v>2182</x:v>
      </x:c>
    </x:row>
    <x:row r="119">
      <x:c r="A119" s="19" t="n">
        <x:f>IF(AND(ISNUMBER('Du lieu'!S2167),ISNUMBER('Du lieu'!Q2167)),LOG10('Du lieu'!S2167),"")</x:f>
        <x:v>1.90308998699194</x:v>
      </x:c>
      <x:c r="B119" s="19" t="n">
        <x:f>IF(AND(ISNUMBER('Du lieu'!S2167),ISNUMBER('Du lieu'!Q2167)),LOG10('Du lieu'!Q2167),"")</x:f>
        <x:v>-0.2518119729938</x:v>
      </x:c>
      <x:c r="C119" t="n">
        <x:f>'Du lieu'!A2167</x:f>
        <x:v>3134</x:v>
      </x:c>
    </x:row>
    <x:row r="120">
      <x:c r="A120" s="19" t="n">
        <x:f>IF(AND(ISNUMBER('Du lieu'!S1993),ISNUMBER('Du lieu'!Q1993)),LOG10('Du lieu'!S1993),"")</x:f>
        <x:v>1.7160033436348</x:v>
      </x:c>
      <x:c r="B120" s="19" t="n">
        <x:f>IF(AND(ISNUMBER('Du lieu'!S1993),ISNUMBER('Du lieu'!Q1993)),LOG10('Du lieu'!Q1993),"")</x:f>
        <x:v>-0.0506099933550872</x:v>
      </x:c>
      <x:c r="C120" t="n">
        <x:f>'Du lieu'!A1993</x:f>
        <x:v>2932</x:v>
      </x:c>
    </x:row>
    <x:row r="121">
      <x:c r="A121" s="19" t="n">
        <x:f>IF(AND(ISNUMBER('Du lieu'!S4048),ISNUMBER('Du lieu'!Q4048)),LOG10('Du lieu'!S4048),"")</x:f>
        <x:v>1.69897000433602</x:v>
      </x:c>
      <x:c r="B121" s="19" t="n">
        <x:f>IF(AND(ISNUMBER('Du lieu'!S4048),ISNUMBER('Du lieu'!Q4048)),LOG10('Du lieu'!Q4048),"")</x:f>
        <x:v>0.0700378666077551</x:v>
      </x:c>
      <x:c r="C121" t="n">
        <x:f>'Du lieu'!A4048</x:f>
        <x:v>5508</x:v>
      </x:c>
    </x:row>
    <x:row r="122">
      <x:c r="A122" s="19" t="n">
        <x:f>IF(AND(ISNUMBER('Du lieu'!S27),ISNUMBER('Du lieu'!Q27)),LOG10('Du lieu'!S27),"")</x:f>
        <x:v>1.65321251377534</x:v>
      </x:c>
      <x:c r="B122" s="19" t="n">
        <x:f>IF(AND(ISNUMBER('Du lieu'!S27),ISNUMBER('Du lieu'!Q27)),LOG10('Du lieu'!Q27),"")</x:f>
        <x:v>-0.142667503568732</x:v>
      </x:c>
      <x:c r="C122" t="n">
        <x:f>'Du lieu'!A27</x:f>
        <x:v>18</x:v>
      </x:c>
    </x:row>
    <x:row r="123">
      <x:c r="A123" s="19" t="n">
        <x:f>IF(AND(ISNUMBER('Du lieu'!S2102),ISNUMBER('Du lieu'!Q2102)),LOG10('Du lieu'!S2102),"")</x:f>
        <x:v>2.95856388322197</x:v>
      </x:c>
      <x:c r="B123" s="19" t="n">
        <x:f>IF(AND(ISNUMBER('Du lieu'!S2102),ISNUMBER('Du lieu'!Q2102)),LOG10('Du lieu'!Q2102),"")</x:f>
        <x:v>0.612783856719735</x:v>
      </x:c>
      <x:c r="C123" t="n">
        <x:f>'Du lieu'!A2102</x:f>
        <x:v>3060</x:v>
      </x:c>
    </x:row>
    <x:row r="124">
      <x:c r="A124" s="19" t="n">
        <x:f>IF(AND(ISNUMBER('Du lieu'!S29),ISNUMBER('Du lieu'!Q29)),LOG10('Du lieu'!S29),"")</x:f>
        <x:v>1.84509804001426</x:v>
      </x:c>
      <x:c r="B124" s="19" t="n">
        <x:f>IF(AND(ISNUMBER('Du lieu'!S29),ISNUMBER('Du lieu'!Q29)),LOG10('Du lieu'!Q29),"")</x:f>
        <x:v>0.662757831681574</x:v>
      </x:c>
      <x:c r="C124" t="n">
        <x:f>'Du lieu'!A29</x:f>
        <x:v>20</x:v>
      </x:c>
    </x:row>
    <x:row r="125">
      <x:c r="A125" s="19" t="n">
        <x:f>IF(AND(ISNUMBER('Du lieu'!S30),ISNUMBER('Du lieu'!Q30)),LOG10('Du lieu'!S30),"")</x:f>
        <x:v>2.3324384599156</x:v>
      </x:c>
      <x:c r="B125" s="19" t="n">
        <x:f>IF(AND(ISNUMBER('Du lieu'!S30),ISNUMBER('Du lieu'!Q30)),LOG10('Du lieu'!Q30),"")</x:f>
        <x:v>0.755874855672491</x:v>
      </x:c>
      <x:c r="C125" t="n">
        <x:f>'Du lieu'!A30</x:f>
        <x:v>21</x:v>
      </x:c>
    </x:row>
    <x:row r="126">
      <x:c r="A126" s="19" t="n">
        <x:f>IF(AND(ISNUMBER('Du lieu'!S3190),ISNUMBER('Du lieu'!Q3190)),LOG10('Du lieu'!S3190),"")</x:f>
        <x:v>1.84509804001426</x:v>
      </x:c>
      <x:c r="B126" s="19" t="n">
        <x:f>IF(AND(ISNUMBER('Du lieu'!S3190),ISNUMBER('Du lieu'!Q3190)),LOG10('Du lieu'!Q3190),"")</x:f>
        <x:v>0.611723308007342</x:v>
      </x:c>
      <x:c r="C126" t="n">
        <x:f>'Du lieu'!A3190</x:f>
        <x:v>4359</x:v>
      </x:c>
    </x:row>
    <x:row r="127">
      <x:c r="A127" s="19" t="n">
        <x:f>IF(AND(ISNUMBER('Du lieu'!S5255),ISNUMBER('Du lieu'!Q5255)),LOG10('Du lieu'!S5255),"")</x:f>
        <x:v>1.86923171973098</x:v>
      </x:c>
      <x:c r="B127" s="19" t="n">
        <x:f>IF(AND(ISNUMBER('Du lieu'!S5255),ISNUMBER('Du lieu'!Q5255)),LOG10('Du lieu'!Q5255),"")</x:f>
        <x:v>-0.0132282657337552</x:v>
      </x:c>
      <x:c r="C127" t="n">
        <x:f>'Du lieu'!A5255</x:f>
        <x:v>6948</x:v>
      </x:c>
    </x:row>
    <x:row r="128">
      <x:c r="A128" s="19" t="n">
        <x:f>IF(AND(ISNUMBER('Du lieu'!S5592),ISNUMBER('Du lieu'!Q5592)),LOG10('Du lieu'!S5592),"")</x:f>
        <x:v>1.55630250076729</x:v>
      </x:c>
      <x:c r="B128" s="19" t="n">
        <x:f>IF(AND(ISNUMBER('Du lieu'!S5592),ISNUMBER('Du lieu'!Q5592)),LOG10('Du lieu'!Q5592),"")</x:f>
        <x:v>0.269512944217916</x:v>
      </x:c>
      <x:c r="C128" t="n">
        <x:f>'Du lieu'!A5592</x:f>
        <x:v>7366</x:v>
      </x:c>
    </x:row>
    <x:row r="129">
      <x:c r="A129" s="19" t="n">
        <x:f>IF(AND(ISNUMBER('Du lieu'!S5809),ISNUMBER('Du lieu'!Q5809)),LOG10('Du lieu'!S5809),"")</x:f>
        <x:v>2.10720996964787</x:v>
      </x:c>
      <x:c r="B129" s="19" t="n">
        <x:f>IF(AND(ISNUMBER('Du lieu'!S5809),ISNUMBER('Du lieu'!Q5809)),LOG10('Du lieu'!Q5809),"")</x:f>
        <x:v>-0.0222763947111522</x:v>
      </x:c>
      <x:c r="C129" t="n">
        <x:f>'Du lieu'!A5809</x:f>
        <x:v>7612</x:v>
      </x:c>
    </x:row>
    <x:row r="130">
      <x:c r="A130" s="19" t="n">
        <x:f>IF(AND(ISNUMBER('Du lieu'!S6210),ISNUMBER('Du lieu'!Q6210)),LOG10('Du lieu'!S6210),"")</x:f>
        <x:v>2.07918124604762</x:v>
      </x:c>
      <x:c r="B130" s="19" t="n">
        <x:f>IF(AND(ISNUMBER('Du lieu'!S6210),ISNUMBER('Du lieu'!Q6210)),LOG10('Du lieu'!Q6210),"")</x:f>
        <x:v>0.130333768495006</x:v>
      </x:c>
      <x:c r="C130" t="n">
        <x:f>'Du lieu'!A6210</x:f>
        <x:v>8100</x:v>
      </x:c>
    </x:row>
    <x:row r="131">
      <x:c r="A131" s="19" t="n">
        <x:f>IF(AND(ISNUMBER('Du lieu'!S1790),ISNUMBER('Du lieu'!Q1790)),LOG10('Du lieu'!S1790),"")</x:f>
        <x:v>2.29885307640971</x:v>
      </x:c>
      <x:c r="B131" s="19" t="n">
        <x:f>IF(AND(ISNUMBER('Du lieu'!S1790),ISNUMBER('Du lieu'!Q1790)),LOG10('Du lieu'!Q1790),"")</x:f>
        <x:v>-0.3767507096021</x:v>
      </x:c>
      <x:c r="C131" t="n">
        <x:f>'Du lieu'!A1790</x:f>
        <x:v>2695</x:v>
      </x:c>
    </x:row>
    <x:row r="132">
      <x:c r="A132" s="19" t="n">
        <x:f>IF(AND(ISNUMBER('Du lieu'!S2435),ISNUMBER('Du lieu'!Q2435)),LOG10('Du lieu'!S2435),"")</x:f>
        <x:v>2.26717172840301</x:v>
      </x:c>
      <x:c r="B132" s="19" t="n">
        <x:f>IF(AND(ISNUMBER('Du lieu'!S2435),ISNUMBER('Du lieu'!Q2435)),LOG10('Du lieu'!Q2435),"")</x:f>
        <x:v>-0.0409586076789064</x:v>
      </x:c>
      <x:c r="C132" t="n">
        <x:f>'Du lieu'!A2435</x:f>
        <x:v>3464</x:v>
      </x:c>
    </x:row>
    <x:row r="133">
      <x:c r="A133" s="19" t="n">
        <x:f>IF(AND(ISNUMBER('Du lieu'!S5664),ISNUMBER('Du lieu'!Q5664)),LOG10('Du lieu'!S5664),"")</x:f>
        <x:v>2</x:v>
      </x:c>
      <x:c r="B133" s="19" t="n">
        <x:f>IF(AND(ISNUMBER('Du lieu'!S5664),ISNUMBER('Du lieu'!Q5664)),LOG10('Du lieu'!Q5664),"")</x:f>
        <x:v>0.252853030979893</x:v>
      </x:c>
      <x:c r="C133" t="n">
        <x:f>'Du lieu'!A5664</x:f>
        <x:v>7445</x:v>
      </x:c>
    </x:row>
    <x:row r="134">
      <x:c r="A134" s="19" t="n">
        <x:f>IF(AND(ISNUMBER('Du lieu'!S3063),ISNUMBER('Du lieu'!Q3063)),LOG10('Du lieu'!S3063),"")</x:f>
        <x:v>2.24303804868629</x:v>
      </x:c>
      <x:c r="B134" s="19" t="n">
        <x:f>IF(AND(ISNUMBER('Du lieu'!S3063),ISNUMBER('Du lieu'!Q3063)),LOG10('Du lieu'!Q3063),"")</x:f>
        <x:v>0.792391689498254</x:v>
      </x:c>
      <x:c r="C134" t="n">
        <x:f>'Du lieu'!A3063</x:f>
        <x:v>4206</x:v>
      </x:c>
    </x:row>
    <x:row r="135">
      <x:c r="A135" s="19" t="n">
        <x:f>IF(AND(ISNUMBER('Du lieu'!S3285),ISNUMBER('Du lieu'!Q3285)),LOG10('Du lieu'!S3285),"")</x:f>
        <x:v>2</x:v>
      </x:c>
      <x:c r="B135" s="19" t="n">
        <x:f>IF(AND(ISNUMBER('Du lieu'!S3285),ISNUMBER('Du lieu'!Q3285)),LOG10('Du lieu'!Q3285),"")</x:f>
        <x:v>0.76715586608218</x:v>
      </x:c>
      <x:c r="C135" t="n">
        <x:f>'Du lieu'!A3285</x:f>
        <x:v>4486</x:v>
      </x:c>
    </x:row>
    <x:row r="136">
      <x:c r="A136" s="19" t="n">
        <x:f>IF(AND(ISNUMBER('Du lieu'!S1538),ISNUMBER('Du lieu'!Q1538)),LOG10('Du lieu'!S1538),"")</x:f>
        <x:v>1.56820172406699</x:v>
      </x:c>
      <x:c r="B136" s="19" t="n">
        <x:f>IF(AND(ISNUMBER('Du lieu'!S1538),ISNUMBER('Du lieu'!Q1538)),LOG10('Du lieu'!Q1538),"")</x:f>
        <x:v>-0.0222763947111522</x:v>
      </x:c>
      <x:c r="C136" t="n">
        <x:f>'Du lieu'!A1538</x:f>
        <x:v>2399</x:v>
      </x:c>
    </x:row>
    <x:row r="137">
      <x:c r="A137" s="19" t="n">
        <x:f>IF(AND(ISNUMBER('Du lieu'!S3983),ISNUMBER('Du lieu'!Q3983)),LOG10('Du lieu'!S3983),"")</x:f>
        <x:v>1.57978359661681</x:v>
      </x:c>
      <x:c r="B137" s="19" t="n">
        <x:f>IF(AND(ISNUMBER('Du lieu'!S3983),ISNUMBER('Du lieu'!Q3983)),LOG10('Du lieu'!Q3983),"")</x:f>
        <x:v>0.477121254719662</x:v>
      </x:c>
      <x:c r="C137" t="n">
        <x:f>'Du lieu'!A3983</x:f>
        <x:v>5432</x:v>
      </x:c>
    </x:row>
    <x:row r="138">
      <x:c r="A138" s="19" t="n">
        <x:f>IF(AND(ISNUMBER('Du lieu'!S43),ISNUMBER('Du lieu'!Q43)),LOG10('Du lieu'!S43),"")</x:f>
        <x:v>1.91592721169712</x:v>
      </x:c>
      <x:c r="B138" s="19" t="n">
        <x:f>IF(AND(ISNUMBER('Du lieu'!S43),ISNUMBER('Du lieu'!Q43)),LOG10('Du lieu'!Q43),"")</x:f>
        <x:v>0.59659709562646</x:v>
      </x:c>
      <x:c r="C138" t="n">
        <x:f>'Du lieu'!A43</x:f>
        <x:v>34</x:v>
      </x:c>
    </x:row>
    <x:row r="139">
      <x:c r="A139" s="19" t="n">
        <x:f>IF(AND(ISNUMBER('Du lieu'!S2913),ISNUMBER('Du lieu'!Q2913)),LOG10('Du lieu'!S2913),"")</x:f>
        <x:v>1.5910646070265</x:v>
      </x:c>
      <x:c r="B139" s="19" t="n">
        <x:f>IF(AND(ISNUMBER('Du lieu'!S2913),ISNUMBER('Du lieu'!Q2913)),LOG10('Du lieu'!Q2913),"")</x:f>
        <x:v>0.643452676486187</x:v>
      </x:c>
      <x:c r="C139" t="n">
        <x:f>'Du lieu'!A2913</x:f>
        <x:v>4036</x:v>
      </x:c>
    </x:row>
    <x:row r="140">
      <x:c r="A140" s="19" t="n">
        <x:f>IF(AND(ISNUMBER('Du lieu'!S6191),ISNUMBER('Du lieu'!Q6191)),LOG10('Du lieu'!S6191),"")</x:f>
        <x:v>1.7481880270062</x:v>
      </x:c>
      <x:c r="B140" s="19" t="n">
        <x:f>IF(AND(ISNUMBER('Du lieu'!S6191),ISNUMBER('Du lieu'!Q6191)),LOG10('Du lieu'!Q6191),"")</x:f>
        <x:v>-0.10790539730952</x:v>
      </x:c>
      <x:c r="C140" t="n">
        <x:f>'Du lieu'!A6191</x:f>
        <x:v>8077</x:v>
      </x:c>
    </x:row>
    <x:row r="141">
      <x:c r="A141" s="19" t="n">
        <x:f>IF(AND(ISNUMBER('Du lieu'!S1451),ISNUMBER('Du lieu'!Q1451)),LOG10('Du lieu'!S1451),"")</x:f>
        <x:v>2</x:v>
      </x:c>
      <x:c r="B141" s="19" t="n">
        <x:f>IF(AND(ISNUMBER('Du lieu'!S1451),ISNUMBER('Du lieu'!Q1451)),LOG10('Du lieu'!Q1451),"")</x:f>
        <x:v>0.458637849025649</x:v>
      </x:c>
      <x:c r="C141" t="n">
        <x:f>'Du lieu'!A1451</x:f>
        <x:v>2288</x:v>
      </x:c>
    </x:row>
    <x:row r="142">
      <x:c r="A142" s="19" t="n">
        <x:f>IF(AND(ISNUMBER('Du lieu'!S4760),ISNUMBER('Du lieu'!Q4760)),LOG10('Du lieu'!S4760),"")</x:f>
        <x:v>1.73239375982297</x:v>
      </x:c>
      <x:c r="B142" s="19" t="n">
        <x:f>IF(AND(ISNUMBER('Du lieu'!S4760),ISNUMBER('Du lieu'!Q4760)),LOG10('Du lieu'!Q4760),"")</x:f>
        <x:v>-0.0150228735845067</x:v>
      </x:c>
      <x:c r="C142" t="n">
        <x:f>'Du lieu'!A4760</x:f>
        <x:v>6363</x:v>
      </x:c>
    </x:row>
    <x:row r="143">
      <x:c r="A143" s="19" t="n">
        <x:f>IF(AND(ISNUMBER('Du lieu'!S1530),ISNUMBER('Du lieu'!Q1530)),LOG10('Du lieu'!S1530),"")</x:f>
        <x:v>1.90308998699194</x:v>
      </x:c>
      <x:c r="B143" s="19" t="n">
        <x:f>IF(AND(ISNUMBER('Du lieu'!S1530),ISNUMBER('Du lieu'!Q1530)),LOG10('Du lieu'!Q1530),"")</x:f>
        <x:v>0.423245873936808</x:v>
      </x:c>
      <x:c r="C143" t="n">
        <x:f>'Du lieu'!A1530</x:f>
        <x:v>2376</x:v>
      </x:c>
    </x:row>
    <x:row r="144">
      <x:c r="A144" s="19" t="n">
        <x:f>IF(AND(ISNUMBER('Du lieu'!S5858),ISNUMBER('Du lieu'!Q5858)),LOG10('Du lieu'!S5858),"")</x:f>
        <x:v>1.85733249643127</x:v>
      </x:c>
      <x:c r="B144" s="19" t="n">
        <x:f>IF(AND(ISNUMBER('Du lieu'!S5858),ISNUMBER('Du lieu'!Q5858)),LOG10('Du lieu'!Q5858),"")</x:f>
        <x:v>0.698970004336019</x:v>
      </x:c>
      <x:c r="C144" t="n">
        <x:f>'Du lieu'!A5858</x:f>
        <x:v>7689</x:v>
      </x:c>
    </x:row>
    <x:row r="145">
      <x:c r="A145" s="19" t="n">
        <x:f>IF(AND(ISNUMBER('Du lieu'!S3568),ISNUMBER('Du lieu'!Q3568)),LOG10('Du lieu'!S3568),"")</x:f>
        <x:v>1.32221929473392</x:v>
      </x:c>
      <x:c r="B145" s="19" t="n">
        <x:f>IF(AND(ISNUMBER('Du lieu'!S3568),ISNUMBER('Du lieu'!Q3568)),LOG10('Du lieu'!Q3568),"")</x:f>
        <x:v>0.653212513775344</x:v>
      </x:c>
      <x:c r="C145" t="n">
        <x:f>'Du lieu'!A3568</x:f>
        <x:v>4924</x:v>
      </x:c>
    </x:row>
    <x:row r="146">
      <x:c r="A146" s="19" t="n">
        <x:f>IF(AND(ISNUMBER('Du lieu'!S4957),ISNUMBER('Du lieu'!Q4957)),LOG10('Du lieu'!S4957),"")</x:f>
        <x:v>1.66275783168157</x:v>
      </x:c>
      <x:c r="B146" s="19" t="n">
        <x:f>IF(AND(ISNUMBER('Du lieu'!S4957),ISNUMBER('Du lieu'!Q4957)),LOG10('Du lieu'!Q4957),"")</x:f>
        <x:v>0.0899051114393979</x:v>
      </x:c>
      <x:c r="C146" t="n">
        <x:f>'Du lieu'!A4957</x:f>
        <x:v>6589</x:v>
      </x:c>
    </x:row>
    <x:row r="147">
      <x:c r="A147" s="19" t="n">
        <x:f>IF(AND(ISNUMBER('Du lieu'!S3731),ISNUMBER('Du lieu'!Q3731)),LOG10('Du lieu'!S3731),"")</x:f>
        <x:v>1.90308998699194</x:v>
      </x:c>
      <x:c r="B147" s="19" t="n">
        <x:f>IF(AND(ISNUMBER('Du lieu'!S3731),ISNUMBER('Du lieu'!Q3731)),LOG10('Du lieu'!Q3731),"")</x:f>
        <x:v>-0.154901959985743</x:v>
      </x:c>
      <x:c r="C147" t="n">
        <x:f>'Du lieu'!A3731</x:f>
        <x:v>5114</x:v>
      </x:c>
    </x:row>
    <x:row r="148">
      <x:c r="A148" s="19" t="n">
        <x:f>IF(AND(ISNUMBER('Du lieu'!S5697),ISNUMBER('Du lieu'!Q5697)),LOG10('Du lieu'!S5697),"")</x:f>
        <x:v>1.47712125471966</x:v>
      </x:c>
      <x:c r="B148" s="19" t="n">
        <x:f>IF(AND(ISNUMBER('Du lieu'!S5697),ISNUMBER('Du lieu'!Q5697)),LOG10('Du lieu'!Q5697),"")</x:f>
        <x:v>0.225309281725863</x:v>
      </x:c>
      <x:c r="C148" t="n">
        <x:f>'Du lieu'!A5697</x:f>
        <x:v>7483</x:v>
      </x:c>
    </x:row>
    <x:row r="149">
      <x:c r="A149" s="19" t="n">
        <x:f>IF(AND(ISNUMBER('Du lieu'!S1899),ISNUMBER('Du lieu'!Q1899)),LOG10('Du lieu'!S1899),"")</x:f>
        <x:v>2.10380372095596</x:v>
      </x:c>
      <x:c r="B149" s="19" t="n">
        <x:f>IF(AND(ISNUMBER('Du lieu'!S1899),ISNUMBER('Du lieu'!Q1899)),LOG10('Du lieu'!Q1899),"")</x:f>
        <x:v>0.944482672150169</x:v>
      </x:c>
      <x:c r="C149" t="n">
        <x:f>'Du lieu'!A1899</x:f>
        <x:v>2817</x:v>
      </x:c>
    </x:row>
    <x:row r="150">
      <x:c r="A150" s="19" t="n">
        <x:f>IF(AND(ISNUMBER('Du lieu'!S3469),ISNUMBER('Du lieu'!Q3469)),LOG10('Du lieu'!S3469),"")</x:f>
        <x:v>1.7160033436348</x:v>
      </x:c>
      <x:c r="B150" s="19" t="n">
        <x:f>IF(AND(ISNUMBER('Du lieu'!S3469),ISNUMBER('Du lieu'!Q3469)),LOG10('Du lieu'!Q3469),"")</x:f>
        <x:v>0.778151250383644</x:v>
      </x:c>
      <x:c r="C150" t="n">
        <x:f>'Du lieu'!A3469</x:f>
        <x:v>4812</x:v>
      </x:c>
    </x:row>
    <x:row r="151">
      <x:c r="A151" s="19" t="n">
        <x:f>IF(AND(ISNUMBER('Du lieu'!S5169),ISNUMBER('Du lieu'!Q5169)),LOG10('Du lieu'!S5169),"")</x:f>
        <x:v>1.81291335664286</x:v>
      </x:c>
      <x:c r="B151" s="19" t="n">
        <x:f>IF(AND(ISNUMBER('Du lieu'!S5169),ISNUMBER('Du lieu'!Q5169)),LOG10('Du lieu'!Q5169),"")</x:f>
        <x:v>0.130333768495006</x:v>
      </x:c>
      <x:c r="C151" t="n">
        <x:f>'Du lieu'!A5169</x:f>
        <x:v>6852</x:v>
      </x:c>
    </x:row>
    <x:row r="152">
      <x:c r="A152" s="19" t="n">
        <x:f>IF(AND(ISNUMBER('Du lieu'!S6452),ISNUMBER('Du lieu'!Q6452)),LOG10('Du lieu'!S6452),"")</x:f>
        <x:v>2.09691001300806</x:v>
      </x:c>
      <x:c r="B152" s="19" t="n">
        <x:f>IF(AND(ISNUMBER('Du lieu'!S6452),ISNUMBER('Du lieu'!Q6452)),LOG10('Du lieu'!Q6452),"")</x:f>
        <x:v>-0.560667306169737</x:v>
      </x:c>
      <x:c r="C152" t="n">
        <x:f>'Du lieu'!A6452</x:f>
        <x:v>8401</x:v>
      </x:c>
    </x:row>
    <x:row r="153">
      <x:c r="A153" s="19" t="n">
        <x:f>IF(AND(ISNUMBER('Du lieu'!S6634),ISNUMBER('Du lieu'!Q6634)),LOG10('Du lieu'!S6634),"")</x:f>
        <x:v>1.84509804001426</x:v>
      </x:c>
      <x:c r="B153" s="19" t="n">
        <x:f>IF(AND(ISNUMBER('Du lieu'!S6634),ISNUMBER('Du lieu'!Q6634)),LOG10('Du lieu'!Q6634),"")</x:f>
        <x:v>0.201397124320451</x:v>
      </x:c>
      <x:c r="C153" t="n">
        <x:f>'Du lieu'!A6634</x:f>
        <x:v>8611</x:v>
      </x:c>
    </x:row>
    <x:row r="154">
      <x:c r="A154" s="19" t="n">
        <x:f>IF(AND(ISNUMBER('Du lieu'!S6259),ISNUMBER('Du lieu'!Q6259)),LOG10('Du lieu'!S6259),"")</x:f>
        <x:v>3.84509804001426</x:v>
      </x:c>
      <x:c r="B154" s="19" t="n">
        <x:f>IF(AND(ISNUMBER('Du lieu'!S6259),ISNUMBER('Du lieu'!Q6259)),LOG10('Du lieu'!Q6259),"")</x:f>
        <x:v>0.0791812460476248</x:v>
      </x:c>
      <x:c r="C154" t="n">
        <x:f>'Du lieu'!A6259</x:f>
        <x:v>8158</x:v>
      </x:c>
    </x:row>
    <x:row r="155">
      <x:c r="A155" s="19" t="n">
        <x:f>IF(AND(ISNUMBER('Du lieu'!S4332),ISNUMBER('Du lieu'!Q4332)),LOG10('Du lieu'!S4332),"")</x:f>
        <x:v>1.82607480270083</x:v>
      </x:c>
      <x:c r="B155" s="19" t="n">
        <x:f>IF(AND(ISNUMBER('Du lieu'!S4332),ISNUMBER('Du lieu'!Q4332)),LOG10('Du lieu'!Q4332),"")</x:f>
        <x:v>0.4983105537896</x:v>
      </x:c>
      <x:c r="C155" t="n">
        <x:f>'Du lieu'!A4332</x:f>
        <x:v>5847</x:v>
      </x:c>
    </x:row>
    <x:row r="156">
      <x:c r="A156" s="19" t="n">
        <x:f>IF(AND(ISNUMBER('Du lieu'!S6165),ISNUMBER('Du lieu'!Q6165)),LOG10('Du lieu'!S6165),"")</x:f>
        <x:v>1.97772360528885</x:v>
      </x:c>
      <x:c r="B156" s="19" t="n">
        <x:f>IF(AND(ISNUMBER('Du lieu'!S6165),ISNUMBER('Du lieu'!Q6165)),LOG10('Du lieu'!Q6165),"")</x:f>
        <x:v>0.217483944213906</x:v>
      </x:c>
      <x:c r="C156" t="n">
        <x:f>'Du lieu'!A6165</x:f>
        <x:v>8047</x:v>
      </x:c>
    </x:row>
    <x:row r="157">
      <x:c r="A157" s="19" t="n">
        <x:f>IF(AND(ISNUMBER('Du lieu'!S1813),ISNUMBER('Du lieu'!Q1813)),LOG10('Du lieu'!S1813),"")</x:f>
        <x:v>2.95424250943932</x:v>
      </x:c>
      <x:c r="B157" s="19" t="n">
        <x:f>IF(AND(ISNUMBER('Du lieu'!S1813),ISNUMBER('Du lieu'!Q1813)),LOG10('Du lieu'!Q1813),"")</x:f>
        <x:v>0</x:v>
      </x:c>
      <x:c r="C157" t="n">
        <x:f>'Du lieu'!A1813</x:f>
        <x:v>2720</x:v>
      </x:c>
    </x:row>
    <x:row r="158">
      <x:c r="A158" s="19" t="n">
        <x:f>IF(AND(ISNUMBER('Du lieu'!S704),ISNUMBER('Du lieu'!Q704)),LOG10('Du lieu'!S704),"")</x:f>
        <x:v>2.69897000433602</x:v>
      </x:c>
      <x:c r="B158" s="19" t="n">
        <x:f>IF(AND(ISNUMBER('Du lieu'!S704),ISNUMBER('Du lieu'!Q704)),LOG10('Du lieu'!Q704),"")</x:f>
        <x:v>0</x:v>
      </x:c>
      <x:c r="C158" t="n">
        <x:f>'Du lieu'!A704</x:f>
        <x:v>779</x:v>
      </x:c>
    </x:row>
    <x:row r="159">
      <x:c r="A159" s="19" t="n">
        <x:f>IF(AND(ISNUMBER('Du lieu'!S1296),ISNUMBER('Du lieu'!Q1296)),LOG10('Du lieu'!S1296),"")</x:f>
        <x:v>3.47712125471966</x:v>
      </x:c>
      <x:c r="B159" s="19" t="n">
        <x:f>IF(AND(ISNUMBER('Du lieu'!S1296),ISNUMBER('Du lieu'!Q1296)),LOG10('Du lieu'!Q1296),"")</x:f>
        <x:v>0.531478917042255</x:v>
      </x:c>
      <x:c r="C159" t="n">
        <x:f>'Du lieu'!A1296</x:f>
        <x:v>2078</x:v>
      </x:c>
    </x:row>
    <x:row r="160">
      <x:c r="A160" s="19" t="n">
        <x:f>IF(AND(ISNUMBER('Du lieu'!S2428),ISNUMBER('Du lieu'!Q2428)),LOG10('Du lieu'!S2428),"")</x:f>
        <x:v>2.02118929906994</x:v>
      </x:c>
      <x:c r="B160" s="19" t="n">
        <x:f>IF(AND(ISNUMBER('Du lieu'!S2428),ISNUMBER('Du lieu'!Q2428)),LOG10('Du lieu'!Q2428),"")</x:f>
        <x:v>-0.747146969020107</x:v>
      </x:c>
      <x:c r="C160" t="n">
        <x:f>'Du lieu'!A2428</x:f>
        <x:v>3455</x:v>
      </x:c>
    </x:row>
    <x:row r="161">
      <x:c r="A161" s="19" t="n">
        <x:f>IF(AND(ISNUMBER('Du lieu'!S4370),ISNUMBER('Du lieu'!Q4370)),LOG10('Du lieu'!S4370),"")</x:f>
        <x:v>2</x:v>
      </x:c>
      <x:c r="B161" s="19" t="n">
        <x:f>IF(AND(ISNUMBER('Du lieu'!S4370),ISNUMBER('Du lieu'!Q4370)),LOG10('Du lieu'!Q4370),"")</x:f>
        <x:v>0.903089986991943</x:v>
      </x:c>
      <x:c r="C161" t="n">
        <x:f>'Du lieu'!A4370</x:f>
        <x:v>5893</x:v>
      </x:c>
    </x:row>
    <x:row r="162">
      <x:c r="A162" s="19" t="n">
        <x:f>IF(AND(ISNUMBER('Du lieu'!S5577),ISNUMBER('Du lieu'!Q5577)),LOG10('Du lieu'!S5577),"")</x:f>
        <x:v>1.82607480270083</x:v>
      </x:c>
      <x:c r="B162" s="19" t="n">
        <x:f>IF(AND(ISNUMBER('Du lieu'!S5577),ISNUMBER('Du lieu'!Q5577)),LOG10('Du lieu'!Q5577),"")</x:f>
        <x:v>0.176091259055681</x:v>
      </x:c>
      <x:c r="C162" t="n">
        <x:f>'Du lieu'!A5577</x:f>
        <x:v>7348</x:v>
      </x:c>
    </x:row>
    <x:row r="163">
      <x:c r="A163" s="19" t="n">
        <x:f>IF(AND(ISNUMBER('Du lieu'!S1482),ISNUMBER('Du lieu'!Q1482)),LOG10('Du lieu'!S1482),"")</x:f>
        <x:v>1.56820172406699</x:v>
      </x:c>
      <x:c r="B163" s="19" t="n">
        <x:f>IF(AND(ISNUMBER('Du lieu'!S1482),ISNUMBER('Du lieu'!Q1482)),LOG10('Du lieu'!Q1482),"")</x:f>
        <x:v>0.541579243946581</x:v>
      </x:c>
      <x:c r="C163" t="n">
        <x:f>'Du lieu'!A1482</x:f>
        <x:v>2324</x:v>
      </x:c>
    </x:row>
    <x:row r="164">
      <x:c r="A164" s="19" t="n">
        <x:f>IF(AND(ISNUMBER('Du lieu'!S2069),ISNUMBER('Du lieu'!Q2069)),LOG10('Du lieu'!S2069),"")</x:f>
        <x:v>1.79934054945358</x:v>
      </x:c>
      <x:c r="B164" s="19" t="n">
        <x:f>IF(AND(ISNUMBER('Du lieu'!S2069),ISNUMBER('Du lieu'!Q2069)),LOG10('Du lieu'!Q2069),"")</x:f>
        <x:v>0.494154594018443</x:v>
      </x:c>
      <x:c r="C164" t="n">
        <x:f>'Du lieu'!A2069</x:f>
        <x:v>3020</x:v>
      </x:c>
    </x:row>
    <x:row r="165">
      <x:c r="A165" s="19" t="n">
        <x:f>IF(AND(ISNUMBER('Du lieu'!S5520),ISNUMBER('Du lieu'!Q5520)),LOG10('Du lieu'!S5520),"")</x:f>
        <x:v>1.7160033436348</x:v>
      </x:c>
      <x:c r="B165" s="19" t="n">
        <x:f>IF(AND(ISNUMBER('Du lieu'!S5520),ISNUMBER('Du lieu'!Q5520)),LOG10('Du lieu'!Q5520),"")</x:f>
        <x:v>0.537819095073274</x:v>
      </x:c>
      <x:c r="C165" t="n">
        <x:f>'Du lieu'!A5520</x:f>
        <x:v>7282</x:v>
      </x:c>
    </x:row>
    <x:row r="166">
      <x:c r="A166" s="19" t="n">
        <x:f>IF(AND(ISNUMBER('Du lieu'!S6839),ISNUMBER('Du lieu'!Q6839)),LOG10('Du lieu'!S6839),"")</x:f>
        <x:v>2</x:v>
      </x:c>
      <x:c r="B166" s="19" t="n">
        <x:f>IF(AND(ISNUMBER('Du lieu'!S6839),ISNUMBER('Du lieu'!Q6839)),LOG10('Du lieu'!Q6839),"")</x:f>
        <x:v>0.136720567156407</x:v>
      </x:c>
      <x:c r="C166" t="n">
        <x:f>'Du lieu'!A6839</x:f>
        <x:v>8883</x:v>
      </x:c>
    </x:row>
    <x:row r="167">
      <x:c r="A167" s="19" t="n">
        <x:f>IF(AND(ISNUMBER('Du lieu'!S3669),ISNUMBER('Du lieu'!Q3669)),LOG10('Du lieu'!S3669),"")</x:f>
        <x:v>2</x:v>
      </x:c>
      <x:c r="B167" s="19" t="n">
        <x:f>IF(AND(ISNUMBER('Du lieu'!S3669),ISNUMBER('Du lieu'!Q3669)),LOG10('Du lieu'!Q3669),"")</x:f>
        <x:v>0.380211241711606</x:v>
      </x:c>
      <x:c r="C167" t="n">
        <x:f>'Du lieu'!A3669</x:f>
        <x:v>5042</x:v>
      </x:c>
    </x:row>
    <x:row r="168">
      <x:c r="A168" s="19" t="n">
        <x:f>IF(AND(ISNUMBER('Du lieu'!S5854),ISNUMBER('Du lieu'!Q5854)),LOG10('Du lieu'!S5854),"")</x:f>
        <x:v>2.77815125038364</x:v>
      </x:c>
      <x:c r="B168" s="19" t="n">
        <x:f>IF(AND(ISNUMBER('Du lieu'!S5854),ISNUMBER('Du lieu'!Q5854)),LOG10('Du lieu'!Q5854),"")</x:f>
        <x:v>0.342422680822206</x:v>
      </x:c>
      <x:c r="C168" t="n">
        <x:f>'Du lieu'!A5854</x:f>
        <x:v>7685</x:v>
      </x:c>
    </x:row>
    <x:row r="169">
      <x:c r="A169" s="19" t="n">
        <x:f>IF(AND(ISNUMBER('Du lieu'!S5314),ISNUMBER('Du lieu'!Q5314)),LOG10('Du lieu'!S5314),"")</x:f>
        <x:v>1.74036268949424</x:v>
      </x:c>
      <x:c r="B169" s="19" t="n">
        <x:f>IF(AND(ISNUMBER('Du lieu'!S5314),ISNUMBER('Du lieu'!Q5314)),LOG10('Du lieu'!Q5314),"")</x:f>
        <x:v>0.653212513775344</x:v>
      </x:c>
      <x:c r="C169" t="n">
        <x:f>'Du lieu'!A5314</x:f>
        <x:v>7017</x:v>
      </x:c>
    </x:row>
    <x:row r="170">
      <x:c r="A170" s="19" t="n">
        <x:f>IF(AND(ISNUMBER('Du lieu'!S1069),ISNUMBER('Du lieu'!Q1069)),LOG10('Du lieu'!S1069),"")</x:f>
        <x:v>1.73239375982297</x:v>
      </x:c>
      <x:c r="B170" s="19" t="n">
        <x:f>IF(AND(ISNUMBER('Du lieu'!S1069),ISNUMBER('Du lieu'!Q1069)),LOG10('Du lieu'!Q1069),"")</x:f>
        <x:v>0.57978359661681</x:v>
      </x:c>
      <x:c r="C170" t="n">
        <x:f>'Du lieu'!A1069</x:f>
        <x:v>1405</x:v>
      </x:c>
    </x:row>
    <x:row r="171">
      <x:c r="A171" s="19" t="n">
        <x:f>IF(AND(ISNUMBER('Du lieu'!S5388),ISNUMBER('Du lieu'!Q5388)),LOG10('Du lieu'!S5388),"")</x:f>
        <x:v>1.97772360528885</x:v>
      </x:c>
      <x:c r="B171" s="19" t="n">
        <x:f>IF(AND(ISNUMBER('Du lieu'!S5388),ISNUMBER('Du lieu'!Q5388)),LOG10('Du lieu'!Q5388),"")</x:f>
        <x:v>-0.610833915635468</x:v>
      </x:c>
      <x:c r="C171" t="n">
        <x:f>'Du lieu'!A5388</x:f>
        <x:v>7104</x:v>
      </x:c>
    </x:row>
    <x:row r="172">
      <x:c r="A172" s="19" t="n">
        <x:f>IF(AND(ISNUMBER('Du lieu'!S77),ISNUMBER('Du lieu'!Q77)),LOG10('Du lieu'!S77),"")</x:f>
        <x:v>2.17609125905568</x:v>
      </x:c>
      <x:c r="B172" s="19" t="n">
        <x:f>IF(AND(ISNUMBER('Du lieu'!S77),ISNUMBER('Du lieu'!Q77)),LOG10('Du lieu'!Q77),"")</x:f>
        <x:v>0.755874855672491</x:v>
      </x:c>
      <x:c r="C172" t="n">
        <x:f>'Du lieu'!A77</x:f>
        <x:v>68</x:v>
      </x:c>
    </x:row>
    <x:row r="173">
      <x:c r="A173" s="19" t="n">
        <x:f>IF(AND(ISNUMBER('Du lieu'!S6243),ISNUMBER('Du lieu'!Q6243)),LOG10('Du lieu'!S6243),"")</x:f>
        <x:v>1.77815125038364</x:v>
      </x:c>
      <x:c r="B173" s="19" t="n">
        <x:f>IF(AND(ISNUMBER('Du lieu'!S6243),ISNUMBER('Du lieu'!Q6243)),LOG10('Du lieu'!Q6243),"")</x:f>
        <x:v>0.176091259055681</x:v>
      </x:c>
      <x:c r="C173" t="n">
        <x:f>'Du lieu'!A6243</x:f>
        <x:v>8137</x:v>
      </x:c>
    </x:row>
    <x:row r="174">
      <x:c r="A174" s="19" t="n">
        <x:f>IF(AND(ISNUMBER('Du lieu'!S5462),ISNUMBER('Du lieu'!Q5462)),LOG10('Du lieu'!S5462),"")</x:f>
        <x:v>1.7481880270062</x:v>
      </x:c>
      <x:c r="B174" s="19" t="n">
        <x:f>IF(AND(ISNUMBER('Du lieu'!S5462),ISNUMBER('Du lieu'!Q5462)),LOG10('Du lieu'!Q5462),"")</x:f>
        <x:v>0.685741738602264</x:v>
      </x:c>
      <x:c r="C174" t="n">
        <x:f>'Du lieu'!A5462</x:f>
        <x:v>7215</x:v>
      </x:c>
    </x:row>
    <x:row r="175">
      <x:c r="A175" s="19" t="n">
        <x:f>IF(AND(ISNUMBER('Du lieu'!S1071),ISNUMBER('Du lieu'!Q1071)),LOG10('Du lieu'!S1071),"")</x:f>
        <x:v>1.49136169383427</x:v>
      </x:c>
      <x:c r="B175" s="19" t="n">
        <x:f>IF(AND(ISNUMBER('Du lieu'!S1071),ISNUMBER('Du lieu'!Q1071)),LOG10('Du lieu'!Q1071),"")</x:f>
        <x:v>0.352182518111362</x:v>
      </x:c>
      <x:c r="C175" t="n">
        <x:f>'Du lieu'!A1071</x:f>
        <x:v>1407</x:v>
      </x:c>
    </x:row>
    <x:row r="176">
      <x:c r="A176" s="19" t="n">
        <x:f>IF(AND(ISNUMBER('Du lieu'!S3563),ISNUMBER('Du lieu'!Q3563)),LOG10('Du lieu'!S3563),"")</x:f>
        <x:v>1.69897000433602</x:v>
      </x:c>
      <x:c r="B176" s="19" t="n">
        <x:f>IF(AND(ISNUMBER('Du lieu'!S3563),ISNUMBER('Du lieu'!Q3563)),LOG10('Du lieu'!Q3563),"")</x:f>
        <x:v>-0.173925197299174</x:v>
      </x:c>
      <x:c r="C176" t="n">
        <x:f>'Du lieu'!A3563</x:f>
        <x:v>4917</x:v>
      </x:c>
    </x:row>
    <x:row r="177">
      <x:c r="A177" s="19" t="n">
        <x:f>IF(AND(ISNUMBER('Du lieu'!S3770),ISNUMBER('Du lieu'!Q3770)),LOG10('Du lieu'!S3770),"")</x:f>
        <x:v>1.36172783601759</x:v>
      </x:c>
      <x:c r="B177" s="19" t="n">
        <x:f>IF(AND(ISNUMBER('Du lieu'!S3770),ISNUMBER('Du lieu'!Q3770)),LOG10('Du lieu'!Q3770),"")</x:f>
        <x:v>0.318063334962762</x:v>
      </x:c>
      <x:c r="C177" t="n">
        <x:f>'Du lieu'!A3770</x:f>
        <x:v>5183</x:v>
      </x:c>
    </x:row>
    <x:row r="178">
      <x:c r="A178" s="19" t="n">
        <x:f>IF(AND(ISNUMBER('Du lieu'!S4272),ISNUMBER('Du lieu'!Q4272)),LOG10('Du lieu'!S4272),"")</x:f>
        <x:v>1.76342799356294</x:v>
      </x:c>
      <x:c r="B178" s="19" t="n">
        <x:f>IF(AND(ISNUMBER('Du lieu'!S4272),ISNUMBER('Du lieu'!Q4272)),LOG10('Du lieu'!Q4272),"")</x:f>
        <x:v>0.513217600067939</x:v>
      </x:c>
      <x:c r="C178" t="n">
        <x:f>'Du lieu'!A4272</x:f>
        <x:v>5778</x:v>
      </x:c>
    </x:row>
    <x:row r="179">
      <x:c r="A179" s="19" t="n">
        <x:f>IF(AND(ISNUMBER('Du lieu'!S1374),ISNUMBER('Du lieu'!Q1374)),LOG10('Du lieu'!S1374),"")</x:f>
        <x:v>1.81954393554187</x:v>
      </x:c>
      <x:c r="B179" s="19" t="n">
        <x:f>IF(AND(ISNUMBER('Du lieu'!S1374),ISNUMBER('Du lieu'!Q1374)),LOG10('Du lieu'!Q1374),"")</x:f>
        <x:v>0.389166084364532</x:v>
      </x:c>
      <x:c r="C179" t="n">
        <x:f>'Du lieu'!A1374</x:f>
        <x:v>2166</x:v>
      </x:c>
    </x:row>
    <x:row r="180">
      <x:c r="A180" s="19" t="n">
        <x:f>IF(AND(ISNUMBER('Du lieu'!S85),ISNUMBER('Du lieu'!Q85)),LOG10('Du lieu'!S85),"")</x:f>
        <x:v>2</x:v>
      </x:c>
      <x:c r="B180" s="19" t="n">
        <x:f>IF(AND(ISNUMBER('Du lieu'!S85),ISNUMBER('Du lieu'!Q85)),LOG10('Du lieu'!Q85),"")</x:f>
        <x:v>-0.1249387366083</x:v>
      </x:c>
      <x:c r="C180" t="n">
        <x:f>'Du lieu'!A85</x:f>
        <x:v>76</x:v>
      </x:c>
    </x:row>
    <x:row r="181">
      <x:c r="A181" s="19" t="n">
        <x:f>IF(AND(ISNUMBER('Du lieu'!S2382),ISNUMBER('Du lieu'!Q2382)),LOG10('Du lieu'!S2382),"")</x:f>
        <x:v>1.32221929473392</x:v>
      </x:c>
      <x:c r="B181" s="19" t="n">
        <x:f>IF(AND(ISNUMBER('Du lieu'!S2382),ISNUMBER('Du lieu'!Q2382)),LOG10('Du lieu'!Q2382),"")</x:f>
        <x:v>-0.10292299679058</x:v>
      </x:c>
      <x:c r="C181" t="n">
        <x:f>'Du lieu'!A2382</x:f>
        <x:v>3405</x:v>
      </x:c>
    </x:row>
    <x:row r="182">
      <x:c r="A182" s="19" t="n">
        <x:f>IF(AND(ISNUMBER('Du lieu'!S5127),ISNUMBER('Du lieu'!Q5127)),LOG10('Du lieu'!S5127),"")</x:f>
        <x:v>1.82607480270083</x:v>
      </x:c>
      <x:c r="B182" s="19" t="n">
        <x:f>IF(AND(ISNUMBER('Du lieu'!S5127),ISNUMBER('Du lieu'!Q5127)),LOG10('Du lieu'!Q5127),"")</x:f>
        <x:v>0.0413926851582251</x:v>
      </x:c>
      <x:c r="C182" t="n">
        <x:f>'Du lieu'!A5127</x:f>
        <x:v>6804</x:v>
      </x:c>
    </x:row>
    <x:row r="183">
      <x:c r="A183" s="19" t="n">
        <x:f>IF(AND(ISNUMBER('Du lieu'!S5081),ISNUMBER('Du lieu'!Q5081)),LOG10('Du lieu'!S5081),"")</x:f>
        <x:v>1.90848501887865</x:v>
      </x:c>
      <x:c r="B183" s="19" t="n">
        <x:f>IF(AND(ISNUMBER('Du lieu'!S5081),ISNUMBER('Du lieu'!Q5081)),LOG10('Du lieu'!Q5081),"")</x:f>
        <x:v>0.397940008672038</x:v>
      </x:c>
      <x:c r="C183" t="n">
        <x:f>'Du lieu'!A5081</x:f>
        <x:v>6750</x:v>
      </x:c>
    </x:row>
    <x:row r="184">
      <x:c r="A184" s="19" t="n">
        <x:f>IF(AND(ISNUMBER('Du lieu'!S876),ISNUMBER('Du lieu'!Q876)),LOG10('Du lieu'!S876),"")</x:f>
        <x:v>1.7481880270062</x:v>
      </x:c>
      <x:c r="B184" s="19" t="n">
        <x:f>IF(AND(ISNUMBER('Du lieu'!S876),ISNUMBER('Du lieu'!Q876)),LOG10('Du lieu'!Q876),"")</x:f>
        <x:v>0.612783856719735</x:v>
      </x:c>
      <x:c r="C184" t="n">
        <x:f>'Du lieu'!A876</x:f>
        <x:v>982</x:v>
      </x:c>
    </x:row>
    <x:row r="185">
      <x:c r="A185" s="19" t="n">
        <x:f>IF(AND(ISNUMBER('Du lieu'!S90),ISNUMBER('Du lieu'!Q90)),LOG10('Du lieu'!S90),"")</x:f>
        <x:v>1.44715803134222</x:v>
      </x:c>
      <x:c r="B185" s="19" t="n">
        <x:f>IF(AND(ISNUMBER('Du lieu'!S90),ISNUMBER('Du lieu'!Q90)),LOG10('Du lieu'!Q90),"")</x:f>
        <x:v>0.361727836017593</x:v>
      </x:c>
      <x:c r="C185" t="n">
        <x:f>'Du lieu'!A90</x:f>
        <x:v>82</x:v>
      </x:c>
    </x:row>
    <x:row r="186">
      <x:c r="A186" s="19" t="n">
        <x:f>IF(AND(ISNUMBER('Du lieu'!S1733),ISNUMBER('Du lieu'!Q1733)),LOG10('Du lieu'!S1733),"")</x:f>
        <x:v>1.54406804435028</x:v>
      </x:c>
      <x:c r="B186" s="19" t="n">
        <x:f>IF(AND(ISNUMBER('Du lieu'!S1733),ISNUMBER('Du lieu'!Q1733)),LOG10('Du lieu'!Q1733),"")</x:f>
        <x:v>0.361727836017593</x:v>
      </x:c>
      <x:c r="C186" t="n">
        <x:f>'Du lieu'!A1733</x:f>
        <x:v>2631</x:v>
      </x:c>
    </x:row>
    <x:row r="187">
      <x:c r="A187" s="19" t="n">
        <x:f>IF(AND(ISNUMBER('Du lieu'!S5584),ISNUMBER('Du lieu'!Q5584)),LOG10('Du lieu'!S5584),"")</x:f>
        <x:v>2.09691001300806</x:v>
      </x:c>
      <x:c r="B187" s="19" t="n">
        <x:f>IF(AND(ISNUMBER('Du lieu'!S5584),ISNUMBER('Du lieu'!Q5584)),LOG10('Du lieu'!Q5584),"")</x:f>
        <x:v>-0.1249387366083</x:v>
      </x:c>
      <x:c r="C187" t="n">
        <x:f>'Du lieu'!A5584</x:f>
        <x:v>7355</x:v>
      </x:c>
    </x:row>
    <x:row r="188">
      <x:c r="A188" s="19" t="n">
        <x:f>IF(AND(ISNUMBER('Du lieu'!S93),ISNUMBER('Du lieu'!Q93)),LOG10('Du lieu'!S93),"")</x:f>
        <x:v>1.92941892571429</x:v>
      </x:c>
      <x:c r="B188" s="19" t="n">
        <x:f>IF(AND(ISNUMBER('Du lieu'!S93),ISNUMBER('Du lieu'!Q93)),LOG10('Du lieu'!Q93),"")</x:f>
        <x:v>0.0413926851582251</x:v>
      </x:c>
      <x:c r="C188" t="n">
        <x:f>'Du lieu'!A93</x:f>
        <x:v>85</x:v>
      </x:c>
    </x:row>
    <x:row r="189">
      <x:c r="A189" s="19" t="n">
        <x:f>IF(AND(ISNUMBER('Du lieu'!S4924),ISNUMBER('Du lieu'!Q4924)),LOG10('Du lieu'!S4924),"")</x:f>
        <x:v>1.47712125471966</x:v>
      </x:c>
      <x:c r="B189" s="19" t="n">
        <x:f>IF(AND(ISNUMBER('Du lieu'!S4924),ISNUMBER('Du lieu'!Q4924)),LOG10('Du lieu'!Q4924),"")</x:f>
        <x:v>0.414973347970818</x:v>
      </x:c>
      <x:c r="C189" t="n">
        <x:f>'Du lieu'!A4924</x:f>
        <x:v>6552</x:v>
      </x:c>
    </x:row>
    <x:row r="190">
      <x:c r="A190" s="19" t="n">
        <x:f>IF(AND(ISNUMBER('Du lieu'!S5476),ISNUMBER('Du lieu'!Q5476)),LOG10('Du lieu'!S5476),"")</x:f>
        <x:v>2</x:v>
      </x:c>
      <x:c r="B190" s="19" t="n">
        <x:f>IF(AND(ISNUMBER('Du lieu'!S5476),ISNUMBER('Du lieu'!Q5476)),LOG10('Du lieu'!Q5476),"")</x:f>
        <x:v>-0.327902142064283</x:v>
      </x:c>
      <x:c r="C190" t="n">
        <x:f>'Du lieu'!A5476</x:f>
        <x:v>7232</x:v>
      </x:c>
    </x:row>
    <x:row r="191">
      <x:c r="A191" s="19" t="n">
        <x:f>IF(AND(ISNUMBER('Du lieu'!S696),ISNUMBER('Du lieu'!Q696)),LOG10('Du lieu'!S696),"")</x:f>
        <x:v>1.95904139232109</x:v>
      </x:c>
      <x:c r="B191" s="19" t="n">
        <x:f>IF(AND(ISNUMBER('Du lieu'!S696),ISNUMBER('Du lieu'!Q696)),LOG10('Du lieu'!Q696),"")</x:f>
        <x:v>1.13033376849501</x:v>
      </x:c>
      <x:c r="C191" t="n">
        <x:f>'Du lieu'!A696</x:f>
        <x:v>771</x:v>
      </x:c>
    </x:row>
    <x:row r="192">
      <x:c r="A192" s="19" t="n">
        <x:f>IF(AND(ISNUMBER('Du lieu'!S3555),ISNUMBER('Du lieu'!Q3555)),LOG10('Du lieu'!S3555),"")</x:f>
        <x:v>4.05895717877731</x:v>
      </x:c>
      <x:c r="B192" s="19" t="n">
        <x:f>IF(AND(ISNUMBER('Du lieu'!S3555),ISNUMBER('Du lieu'!Q3555)),LOG10('Du lieu'!Q3555),"")</x:f>
        <x:v>0.0128372247051722</x:v>
      </x:c>
      <x:c r="C192" t="n">
        <x:f>'Du lieu'!A3555</x:f>
        <x:v>4908</x:v>
      </x:c>
    </x:row>
    <x:row r="193">
      <x:c r="A193" s="19" t="n">
        <x:f>IF(AND(ISNUMBER('Du lieu'!S98),ISNUMBER('Du lieu'!Q98)),LOG10('Du lieu'!S98),"")</x:f>
        <x:v>1.49136169383427</x:v>
      </x:c>
      <x:c r="B193" s="19" t="n">
        <x:f>IF(AND(ISNUMBER('Du lieu'!S98),ISNUMBER('Du lieu'!Q98)),LOG10('Du lieu'!Q98),"")</x:f>
        <x:v>0.556302500767287</x:v>
      </x:c>
      <x:c r="C193" t="n">
        <x:f>'Du lieu'!A98</x:f>
        <x:v>90</x:v>
      </x:c>
    </x:row>
    <x:row r="194">
      <x:c r="A194" s="19" t="n">
        <x:f>IF(AND(ISNUMBER('Du lieu'!S3258),ISNUMBER('Du lieu'!Q3258)),LOG10('Du lieu'!S3258),"")</x:f>
        <x:v>2.17609125905568</x:v>
      </x:c>
      <x:c r="B194" s="19" t="n">
        <x:f>IF(AND(ISNUMBER('Du lieu'!S3258),ISNUMBER('Du lieu'!Q3258)),LOG10('Du lieu'!Q3258),"")</x:f>
        <x:v>0.755874855672491</x:v>
      </x:c>
      <x:c r="C194" t="n">
        <x:f>'Du lieu'!A3258</x:f>
        <x:v>4456</x:v>
      </x:c>
    </x:row>
    <x:row r="195">
      <x:c r="A195" s="19" t="n">
        <x:f>IF(AND(ISNUMBER('Du lieu'!S5365),ISNUMBER('Du lieu'!Q5365)),LOG10('Du lieu'!S5365),"")</x:f>
        <x:v>3.00860017176192</x:v>
      </x:c>
      <x:c r="B195" s="19" t="n">
        <x:f>IF(AND(ISNUMBER('Du lieu'!S5365),ISNUMBER('Du lieu'!Q5365)),LOG10('Du lieu'!Q5365),"")</x:f>
        <x:v>-0.283996656365201</x:v>
      </x:c>
      <x:c r="C195" t="n">
        <x:f>'Du lieu'!A5365</x:f>
        <x:v>7076</x:v>
      </x:c>
    </x:row>
    <x:row r="196">
      <x:c r="A196" s="19" t="n">
        <x:f>IF(AND(ISNUMBER('Du lieu'!S2312),ISNUMBER('Du lieu'!Q2312)),LOG10('Du lieu'!S2312),"")</x:f>
        <x:v>1.77815125038364</x:v>
      </x:c>
      <x:c r="B196" s="19" t="n">
        <x:f>IF(AND(ISNUMBER('Du lieu'!S2312),ISNUMBER('Du lieu'!Q2312)),LOG10('Du lieu'!Q2312),"")</x:f>
        <x:v>-0.133712660915805</x:v>
      </x:c>
      <x:c r="C196" t="n">
        <x:f>'Du lieu'!A2312</x:f>
        <x:v>3298</x:v>
      </x:c>
    </x:row>
    <x:row r="197">
      <x:c r="A197" s="19" t="n">
        <x:f>IF(AND(ISNUMBER('Du lieu'!S3747),ISNUMBER('Du lieu'!Q3747)),LOG10('Du lieu'!S3747),"")</x:f>
        <x:v>1.68124123737559</x:v>
      </x:c>
      <x:c r="B197" s="19" t="n">
        <x:f>IF(AND(ISNUMBER('Du lieu'!S3747),ISNUMBER('Du lieu'!Q3747)),LOG10('Du lieu'!Q3747),"")</x:f>
        <x:v>0.667452952889954</x:v>
      </x:c>
      <x:c r="C197" t="n">
        <x:f>'Du lieu'!A3747</x:f>
        <x:v>5132</x:v>
      </x:c>
    </x:row>
    <x:row r="198">
      <x:c r="A198" s="19" t="n">
        <x:f>IF(AND(ISNUMBER('Du lieu'!S5536),ISNUMBER('Du lieu'!Q5536)),LOG10('Du lieu'!S5536),"")</x:f>
        <x:v>2.09691001300806</x:v>
      </x:c>
      <x:c r="B198" s="19" t="n">
        <x:f>IF(AND(ISNUMBER('Du lieu'!S5536),ISNUMBER('Du lieu'!Q5536)),LOG10('Du lieu'!Q5536),"")</x:f>
        <x:v>0.380211241711606</x:v>
      </x:c>
      <x:c r="C198" t="n">
        <x:f>'Du lieu'!A5536</x:f>
        <x:v>7300</x:v>
      </x:c>
    </x:row>
    <x:row r="199">
      <x:c r="A199" s="19" t="n">
        <x:f>IF(AND(ISNUMBER('Du lieu'!S104),ISNUMBER('Du lieu'!Q104)),LOG10('Du lieu'!S104),"")</x:f>
        <x:v>2.30102999566398</x:v>
      </x:c>
      <x:c r="B199" s="19" t="n">
        <x:f>IF(AND(ISNUMBER('Du lieu'!S104),ISNUMBER('Du lieu'!Q104)),LOG10('Du lieu'!Q104),"")</x:f>
        <x:v>0.698970004336019</x:v>
      </x:c>
      <x:c r="C199" t="n">
        <x:f>'Du lieu'!A104</x:f>
        <x:v>96</x:v>
      </x:c>
    </x:row>
    <x:row r="200">
      <x:c r="A200" s="19" t="n">
        <x:f>IF(AND(ISNUMBER('Du lieu'!S4602),ISNUMBER('Du lieu'!Q4602)),LOG10('Du lieu'!S4602),"")</x:f>
        <x:v>1.60205999132796</x:v>
      </x:c>
      <x:c r="B200" s="19" t="n">
        <x:f>IF(AND(ISNUMBER('Du lieu'!S4602),ISNUMBER('Du lieu'!Q4602)),LOG10('Du lieu'!Q4602),"")</x:f>
        <x:v>0.460897842756548</x:v>
      </x:c>
      <x:c r="C200" t="n">
        <x:f>'Du lieu'!A4602</x:f>
        <x:v>6183</x:v>
      </x:c>
    </x:row>
    <x:row r="201">
      <x:c r="A201" s="19" t="n">
        <x:f>IF(AND(ISNUMBER('Du lieu'!S1525),ISNUMBER('Du lieu'!Q1525)),LOG10('Du lieu'!S1525),"")</x:f>
        <x:v>2.04921802267018</x:v>
      </x:c>
      <x:c r="B201" s="19" t="n">
        <x:f>IF(AND(ISNUMBER('Du lieu'!S1525),ISNUMBER('Du lieu'!Q1525)),LOG10('Du lieu'!Q1525),"")</x:f>
        <x:v>0.243038048686294</x:v>
      </x:c>
      <x:c r="C201" t="n">
        <x:f>'Du lieu'!A1525</x:f>
        <x:v>2371</x:v>
      </x:c>
    </x:row>
    <x:row r="202">
      <x:c r="A202" s="19" t="n">
        <x:f>IF(AND(ISNUMBER('Du lieu'!S3020),ISNUMBER('Du lieu'!Q3020)),LOG10('Du lieu'!S3020),"")</x:f>
        <x:v>2.17609125905568</x:v>
      </x:c>
      <x:c r="B202" s="19" t="n">
        <x:f>IF(AND(ISNUMBER('Du lieu'!S3020),ISNUMBER('Du lieu'!Q3020)),LOG10('Du lieu'!Q3020),"")</x:f>
        <x:v>-0.187086643357144</x:v>
      </x:c>
      <x:c r="C202" t="n">
        <x:f>'Du lieu'!A3020</x:f>
        <x:v>4159</x:v>
      </x:c>
    </x:row>
    <x:row r="203">
      <x:c r="A203" s="19" t="n">
        <x:f>IF(AND(ISNUMBER('Du lieu'!S5042),ISNUMBER('Du lieu'!Q5042)),LOG10('Du lieu'!S5042),"")</x:f>
        <x:v>1.69897000433602</x:v>
      </x:c>
      <x:c r="B203" s="19" t="n">
        <x:f>IF(AND(ISNUMBER('Du lieu'!S5042),ISNUMBER('Du lieu'!Q5042)),LOG10('Du lieu'!Q5042),"")</x:f>
        <x:v>1.14612803567824</x:v>
      </x:c>
      <x:c r="C203" t="n">
        <x:f>'Du lieu'!A5042</x:f>
        <x:v>6705</x:v>
      </x:c>
    </x:row>
    <x:row r="204">
      <x:c r="A204" s="19" t="n">
        <x:f>IF(AND(ISNUMBER('Du lieu'!S6196),ISNUMBER('Du lieu'!Q6196)),LOG10('Du lieu'!S6196),"")</x:f>
        <x:v>1.80617997398389</x:v>
      </x:c>
      <x:c r="B204" s="19" t="n">
        <x:f>IF(AND(ISNUMBER('Du lieu'!S6196),ISNUMBER('Du lieu'!Q6196)),LOG10('Du lieu'!Q6196),"")</x:f>
        <x:v>0.505149978319906</x:v>
      </x:c>
      <x:c r="C204" t="n">
        <x:f>'Du lieu'!A6196</x:f>
        <x:v>8082</x:v>
      </x:c>
    </x:row>
    <x:row r="205">
      <x:c r="A205" s="19" t="n">
        <x:f>IF(AND(ISNUMBER('Du lieu'!S2748),ISNUMBER('Du lieu'!Q2748)),LOG10('Du lieu'!S2748),"")</x:f>
        <x:v>1.60205999132796</x:v>
      </x:c>
      <x:c r="B205" s="19" t="n">
        <x:f>IF(AND(ISNUMBER('Du lieu'!S2748),ISNUMBER('Du lieu'!Q2748)),LOG10('Du lieu'!Q2748),"")</x:f>
        <x:v>0.778151250383644</x:v>
      </x:c>
      <x:c r="C205" t="n">
        <x:f>'Du lieu'!A2748</x:f>
        <x:v>3834</x:v>
      </x:c>
    </x:row>
    <x:row r="206">
      <x:c r="A206" s="19" t="n">
        <x:f>IF(AND(ISNUMBER('Du lieu'!S2162),ISNUMBER('Du lieu'!Q2162)),LOG10('Du lieu'!S2162),"")</x:f>
        <x:v>2.77378644498119</x:v>
      </x:c>
      <x:c r="B206" s="19" t="n">
        <x:f>IF(AND(ISNUMBER('Du lieu'!S2162),ISNUMBER('Du lieu'!Q2162)),LOG10('Du lieu'!Q2162),"")</x:f>
        <x:v>-0.154901959985743</x:v>
      </x:c>
      <x:c r="C206" t="n">
        <x:f>'Du lieu'!A2162</x:f>
        <x:v>3128</x:v>
      </x:c>
    </x:row>
    <x:row r="207">
      <x:c r="A207" s="19" t="n">
        <x:f>IF(AND(ISNUMBER('Du lieu'!S5490),ISNUMBER('Du lieu'!Q5490)),LOG10('Du lieu'!S5490),"")</x:f>
        <x:v>2.20411998265592</x:v>
      </x:c>
      <x:c r="B207" s="19" t="n">
        <x:f>IF(AND(ISNUMBER('Du lieu'!S5490),ISNUMBER('Du lieu'!Q5490)),LOG10('Du lieu'!Q5490),"")</x:f>
        <x:v>0.829303772831025</x:v>
      </x:c>
      <x:c r="C207" t="n">
        <x:f>'Du lieu'!A5490</x:f>
        <x:v>7246</x:v>
      </x:c>
    </x:row>
    <x:row r="208">
      <x:c r="A208" s="19" t="n">
        <x:f>IF(AND(ISNUMBER('Du lieu'!S1470),ISNUMBER('Du lieu'!Q1470)),LOG10('Du lieu'!S1470),"")</x:f>
        <x:v>1.82801506422398</x:v>
      </x:c>
      <x:c r="B208" s="19" t="n">
        <x:f>IF(AND(ISNUMBER('Du lieu'!S1470),ISNUMBER('Du lieu'!Q1470)),LOG10('Du lieu'!Q1470),"")</x:f>
        <x:v>0.903089986991943</x:v>
      </x:c>
      <x:c r="C208" t="n">
        <x:f>'Du lieu'!A1470</x:f>
        <x:v>2309</x:v>
      </x:c>
    </x:row>
    <x:row r="209">
      <x:c r="A209" s="19" t="n">
        <x:f>IF(AND(ISNUMBER('Du lieu'!S4528),ISNUMBER('Du lieu'!Q4528)),LOG10('Du lieu'!S4528),"")</x:f>
        <x:v>1.90308998699194</x:v>
      </x:c>
      <x:c r="B209" s="19" t="n">
        <x:f>IF(AND(ISNUMBER('Du lieu'!S4528),ISNUMBER('Du lieu'!Q4528)),LOG10('Du lieu'!Q4528),"")</x:f>
        <x:v>0.7481880270062</x:v>
      </x:c>
      <x:c r="C209" t="n">
        <x:f>'Du lieu'!A4528</x:f>
        <x:v>6082</x:v>
      </x:c>
    </x:row>
    <x:row r="210">
      <x:c r="A210" s="19" t="n">
        <x:f>IF(AND(ISNUMBER('Du lieu'!S6584),ISNUMBER('Du lieu'!Q6584)),LOG10('Du lieu'!S6584),"")</x:f>
        <x:v>2.18184358794477</x:v>
      </x:c>
      <x:c r="B210" s="19" t="n">
        <x:f>IF(AND(ISNUMBER('Du lieu'!S6584),ISNUMBER('Du lieu'!Q6584)),LOG10('Du lieu'!Q6584),"")</x:f>
        <x:v>0.176091259055681</x:v>
      </x:c>
      <x:c r="C210" t="n">
        <x:f>'Du lieu'!A6584</x:f>
        <x:v>8554</x:v>
      </x:c>
    </x:row>
    <x:row r="211">
      <x:c r="A211" s="19" t="n">
        <x:f>IF(AND(ISNUMBER('Du lieu'!S3502),ISNUMBER('Du lieu'!Q3502)),LOG10('Du lieu'!S3502),"")</x:f>
        <x:v>1.8750612633917</x:v>
      </x:c>
      <x:c r="B211" s="19" t="n">
        <x:f>IF(AND(ISNUMBER('Du lieu'!S3502),ISNUMBER('Du lieu'!Q3502)),LOG10('Du lieu'!Q3502),"")</x:f>
        <x:v>0.716003343634799</x:v>
      </x:c>
      <x:c r="C211" t="n">
        <x:f>'Du lieu'!A3502</x:f>
        <x:v>4848</x:v>
      </x:c>
    </x:row>
    <x:row r="212">
      <x:c r="A212" s="19" t="n">
        <x:f>IF(AND(ISNUMBER('Du lieu'!S881),ISNUMBER('Du lieu'!Q881)),LOG10('Du lieu'!S881),"")</x:f>
        <x:v>1.23044892137827</x:v>
      </x:c>
      <x:c r="B212" s="19" t="n">
        <x:f>IF(AND(ISNUMBER('Du lieu'!S881),ISNUMBER('Du lieu'!Q881)),LOG10('Du lieu'!Q881),"")</x:f>
        <x:v>-0.187086643357144</x:v>
      </x:c>
      <x:c r="C212" t="n">
        <x:f>'Du lieu'!A881</x:f>
        <x:v>987</x:v>
      </x:c>
    </x:row>
    <x:row r="213">
      <x:c r="A213" s="19" t="n">
        <x:f>IF(AND(ISNUMBER('Du lieu'!S5471),ISNUMBER('Du lieu'!Q5471)),LOG10('Du lieu'!S5471),"")</x:f>
        <x:v>2</x:v>
      </x:c>
      <x:c r="B213" s="19" t="n">
        <x:f>IF(AND(ISNUMBER('Du lieu'!S5471),ISNUMBER('Du lieu'!Q5471)),LOG10('Du lieu'!Q5471),"")</x:f>
        <x:v>-0.530177984021837</x:v>
      </x:c>
      <x:c r="C213" t="n">
        <x:f>'Du lieu'!A5471</x:f>
        <x:v>7224</x:v>
      </x:c>
    </x:row>
    <x:row r="214">
      <x:c r="A214" s="19" t="n">
        <x:f>IF(AND(ISNUMBER('Du lieu'!S6419),ISNUMBER('Du lieu'!Q6419)),LOG10('Du lieu'!S6419),"")</x:f>
        <x:v>1.91169015875386</x:v>
      </x:c>
      <x:c r="B214" s="19" t="n">
        <x:f>IF(AND(ISNUMBER('Du lieu'!S6419),ISNUMBER('Du lieu'!Q6419)),LOG10('Du lieu'!Q6419),"")</x:f>
        <x:v>0.332438459915605</x:v>
      </x:c>
      <x:c r="C214" t="n">
        <x:f>'Du lieu'!A6419</x:f>
        <x:v>8362</x:v>
      </x:c>
    </x:row>
    <x:row r="215">
      <x:c r="A215" s="19" t="n">
        <x:f>IF(AND(ISNUMBER('Du lieu'!S4785),ISNUMBER('Du lieu'!Q4785)),LOG10('Du lieu'!S4785),"")</x:f>
        <x:v>1.74036268949424</x:v>
      </x:c>
      <x:c r="B215" s="19" t="n">
        <x:f>IF(AND(ISNUMBER('Du lieu'!S4785),ISNUMBER('Du lieu'!Q4785)),LOG10('Du lieu'!Q4785),"")</x:f>
        <x:v>-0.0222763947111522</x:v>
      </x:c>
      <x:c r="C215" t="n">
        <x:f>'Du lieu'!A4785</x:f>
        <x:v>6394</x:v>
      </x:c>
    </x:row>
    <x:row r="216">
      <x:c r="A216" s="19" t="n">
        <x:f>IF(AND(ISNUMBER('Du lieu'!S5625),ISNUMBER('Du lieu'!Q5625)),LOG10('Du lieu'!S5625),"")</x:f>
        <x:v>1.50514997831991</x:v>
      </x:c>
      <x:c r="B216" s="19" t="n">
        <x:f>IF(AND(ISNUMBER('Du lieu'!S5625),ISNUMBER('Du lieu'!Q5625)),LOG10('Du lieu'!Q5625),"")</x:f>
        <x:v>0.530199698203082</x:v>
      </x:c>
      <x:c r="C216" t="n">
        <x:f>'Du lieu'!A5625</x:f>
        <x:v>7401</x:v>
      </x:c>
    </x:row>
    <x:row r="217">
      <x:c r="A217" s="19" t="n">
        <x:f>IF(AND(ISNUMBER('Du lieu'!S6797),ISNUMBER('Du lieu'!Q6797)),LOG10('Du lieu'!S6797),"")</x:f>
        <x:v>1.6232492903979</x:v>
      </x:c>
      <x:c r="B217" s="19" t="n">
        <x:f>IF(AND(ISNUMBER('Du lieu'!S6797),ISNUMBER('Du lieu'!Q6797)),LOG10('Du lieu'!Q6797),"")</x:f>
        <x:v>0.130333768495006</x:v>
      </x:c>
      <x:c r="C217" t="n">
        <x:f>'Du lieu'!A6797</x:f>
        <x:v>8833</x:v>
      </x:c>
    </x:row>
    <x:row r="218">
      <x:c r="A218" s="19" t="n">
        <x:f>IF(AND(ISNUMBER('Du lieu'!S5918),ISNUMBER('Du lieu'!Q5918)),LOG10('Du lieu'!S5918),"")</x:f>
        <x:v>1.49136169383427</x:v>
      </x:c>
      <x:c r="B218" s="19" t="n">
        <x:f>IF(AND(ISNUMBER('Du lieu'!S5918),ISNUMBER('Du lieu'!Q5918)),LOG10('Du lieu'!Q5918),"")</x:f>
        <x:v>0.439332693830263</x:v>
      </x:c>
      <x:c r="C218" t="n">
        <x:f>'Du lieu'!A5918</x:f>
        <x:v>7757</x:v>
      </x:c>
    </x:row>
    <x:row r="219">
      <x:c r="A219" s="19" t="n">
        <x:f>IF(AND(ISNUMBER('Du lieu'!S2687),ISNUMBER('Du lieu'!Q2687)),LOG10('Du lieu'!S2687),"")</x:f>
        <x:v>1.77085201164214</x:v>
      </x:c>
      <x:c r="B219" s="19" t="n">
        <x:f>IF(AND(ISNUMBER('Du lieu'!S2687),ISNUMBER('Du lieu'!Q2687)),LOG10('Du lieu'!Q2687),"")</x:f>
        <x:v>0.317436496535099</x:v>
      </x:c>
      <x:c r="C219" t="n">
        <x:f>'Du lieu'!A2687</x:f>
        <x:v>3763</x:v>
      </x:c>
    </x:row>
    <x:row r="220">
      <x:c r="A220" s="19" t="n">
        <x:f>IF(AND(ISNUMBER('Du lieu'!S125),ISNUMBER('Du lieu'!Q125)),LOG10('Du lieu'!S125),"")</x:f>
        <x:v>2.17609125905568</x:v>
      </x:c>
      <x:c r="B220" s="19" t="n">
        <x:f>IF(AND(ISNUMBER('Du lieu'!S125),ISNUMBER('Du lieu'!Q125)),LOG10('Du lieu'!Q125),"")</x:f>
        <x:v>0.826074802700826</x:v>
      </x:c>
      <x:c r="C220" t="n">
        <x:f>'Du lieu'!A125</x:f>
        <x:v>133</x:v>
      </x:c>
    </x:row>
    <x:row r="221">
      <x:c r="A221" s="19" t="n">
        <x:f>IF(AND(ISNUMBER('Du lieu'!S5332),ISNUMBER('Du lieu'!Q5332)),LOG10('Du lieu'!S5332),"")</x:f>
        <x:v>1.49136169383427</x:v>
      </x:c>
      <x:c r="B221" s="19" t="n">
        <x:f>IF(AND(ISNUMBER('Du lieu'!S5332),ISNUMBER('Du lieu'!Q5332)),LOG10('Du lieu'!Q5332),"")</x:f>
        <x:v>0.653212513775344</x:v>
      </x:c>
      <x:c r="C221" t="n">
        <x:f>'Du lieu'!A5332</x:f>
        <x:v>7038</x:v>
      </x:c>
    </x:row>
    <x:row r="222">
      <x:c r="A222" s="19" t="n">
        <x:f>IF(AND(ISNUMBER('Du lieu'!S2425),ISNUMBER('Du lieu'!Q2425)),LOG10('Du lieu'!S2425),"")</x:f>
        <x:v>1.99122607569249</x:v>
      </x:c>
      <x:c r="B222" s="19" t="n">
        <x:f>IF(AND(ISNUMBER('Du lieu'!S2425),ISNUMBER('Du lieu'!Q2425)),LOG10('Du lieu'!Q2425),"")</x:f>
        <x:v>0.695481676490197</x:v>
      </x:c>
      <x:c r="C222" t="n">
        <x:f>'Du lieu'!A2425</x:f>
        <x:v>3452</x:v>
      </x:c>
    </x:row>
    <x:row r="223">
      <x:c r="A223" s="19" t="n">
        <x:f>IF(AND(ISNUMBER('Du lieu'!S128),ISNUMBER('Du lieu'!Q128)),LOG10('Du lieu'!S128),"")</x:f>
        <x:v>1.90308998699194</x:v>
      </x:c>
      <x:c r="B223" s="19" t="n">
        <x:f>IF(AND(ISNUMBER('Du lieu'!S128),ISNUMBER('Du lieu'!Q128)),LOG10('Du lieu'!Q128),"")</x:f>
        <x:v>0.812913356642855</x:v>
      </x:c>
      <x:c r="C223" t="n">
        <x:f>'Du lieu'!A128</x:f>
        <x:v>136</x:v>
      </x:c>
    </x:row>
    <x:row r="224">
      <x:c r="A224" s="19" t="n">
        <x:f>IF(AND(ISNUMBER('Du lieu'!S2532),ISNUMBER('Du lieu'!Q2532)),LOG10('Du lieu'!S2532),"")</x:f>
        <x:v>1.69897000433602</x:v>
      </x:c>
      <x:c r="B224" s="19" t="n">
        <x:f>IF(AND(ISNUMBER('Du lieu'!S2532),ISNUMBER('Du lieu'!Q2532)),LOG10('Du lieu'!Q2532),"")</x:f>
        <x:v>0.724275869600789</x:v>
      </x:c>
      <x:c r="C224" t="n">
        <x:f>'Du lieu'!A2532</x:f>
        <x:v>3574</x:v>
      </x:c>
    </x:row>
    <x:row r="225">
      <x:c r="A225" s="19" t="n">
        <x:f>IF(AND(ISNUMBER('Du lieu'!S4058),ISNUMBER('Du lieu'!Q4058)),LOG10('Du lieu'!S4058),"")</x:f>
        <x:v>1.91381385238372</x:v>
      </x:c>
      <x:c r="B225" s="19" t="n">
        <x:f>IF(AND(ISNUMBER('Du lieu'!S4058),ISNUMBER('Du lieu'!Q4058)),LOG10('Du lieu'!Q4058),"")</x:f>
        <x:v>-0.283996656365201</x:v>
      </x:c>
      <x:c r="C225" t="n">
        <x:f>'Du lieu'!A4058</x:f>
        <x:v>5521</x:v>
      </x:c>
    </x:row>
    <x:row r="226">
      <x:c r="A226" s="19" t="n">
        <x:f>IF(AND(ISNUMBER('Du lieu'!S2323),ISNUMBER('Du lieu'!Q2323)),LOG10('Du lieu'!S2323),"")</x:f>
        <x:v>1.60205999132796</x:v>
      </x:c>
      <x:c r="B226" s="19" t="n">
        <x:f>IF(AND(ISNUMBER('Du lieu'!S2323),ISNUMBER('Du lieu'!Q2323)),LOG10('Du lieu'!Q2323),"")</x:f>
        <x:v>0.0969100130080564</x:v>
      </x:c>
      <x:c r="C226" t="n">
        <x:f>'Du lieu'!A2323</x:f>
        <x:v>3333</x:v>
      </x:c>
    </x:row>
    <x:row r="227">
      <x:c r="A227" s="19" t="n">
        <x:f>IF(AND(ISNUMBER('Du lieu'!S4034),ISNUMBER('Du lieu'!Q4034)),LOG10('Du lieu'!S4034),"")</x:f>
        <x:v>1.60205999132796</x:v>
      </x:c>
      <x:c r="B227" s="19" t="n">
        <x:f>IF(AND(ISNUMBER('Du lieu'!S4034),ISNUMBER('Du lieu'!Q4034)),LOG10('Du lieu'!Q4034),"")</x:f>
        <x:v>0.477121254719662</x:v>
      </x:c>
      <x:c r="C227" t="n">
        <x:f>'Du lieu'!A4034</x:f>
        <x:v>5493</x:v>
      </x:c>
    </x:row>
    <x:row r="228">
      <x:c r="A228" s="19" t="n">
        <x:f>IF(AND(ISNUMBER('Du lieu'!S6935),ISNUMBER('Du lieu'!Q6935)),LOG10('Du lieu'!S6935),"")</x:f>
        <x:v>2.34242268082221</x:v>
      </x:c>
      <x:c r="B228" s="19" t="n">
        <x:f>IF(AND(ISNUMBER('Du lieu'!S6935),ISNUMBER('Du lieu'!Q6935)),LOG10('Du lieu'!Q6935),"")</x:f>
        <x:v>-0.0177287669604316</x:v>
      </x:c>
      <x:c r="C228" t="n">
        <x:f>'Du lieu'!A6935</x:f>
        <x:v>8994</x:v>
      </x:c>
    </x:row>
    <x:row r="229">
      <x:c r="A229" s="19" t="n">
        <x:f>IF(AND(ISNUMBER('Du lieu'!S4418),ISNUMBER('Du lieu'!Q4418)),LOG10('Du lieu'!S4418),"")</x:f>
        <x:v>1.88649072517248</x:v>
      </x:c>
      <x:c r="B229" s="19" t="n">
        <x:f>IF(AND(ISNUMBER('Du lieu'!S4418),ISNUMBER('Du lieu'!Q4418)),LOG10('Du lieu'!Q4418),"")</x:f>
        <x:v>0.342422680822206</x:v>
      </x:c>
      <x:c r="C229" t="n">
        <x:f>'Du lieu'!A4418</x:f>
        <x:v>5950</x:v>
      </x:c>
    </x:row>
    <x:row r="230">
      <x:c r="A230" s="19" t="n">
        <x:f>IF(AND(ISNUMBER('Du lieu'!S6228),ISNUMBER('Du lieu'!Q6228)),LOG10('Du lieu'!S6228),"")</x:f>
        <x:v>1.7481880270062</x:v>
      </x:c>
      <x:c r="B230" s="19" t="n">
        <x:f>IF(AND(ISNUMBER('Du lieu'!S6228),ISNUMBER('Du lieu'!Q6228)),LOG10('Du lieu'!Q6228),"")</x:f>
        <x:v>0.6232492903979</x:v>
      </x:c>
      <x:c r="C230" t="n">
        <x:f>'Du lieu'!A6228</x:f>
        <x:v>8122</x:v>
      </x:c>
    </x:row>
    <x:row r="231">
      <x:c r="A231" s="19" t="n">
        <x:f>IF(AND(ISNUMBER('Du lieu'!S2749),ISNUMBER('Du lieu'!Q2749)),LOG10('Du lieu'!S2749),"")</x:f>
        <x:v>1.85125834871908</x:v>
      </x:c>
      <x:c r="B231" s="19" t="n">
        <x:f>IF(AND(ISNUMBER('Du lieu'!S2749),ISNUMBER('Du lieu'!Q2749)),LOG10('Du lieu'!Q2749),"")</x:f>
        <x:v>-0.431798275933005</x:v>
      </x:c>
      <x:c r="C231" t="n">
        <x:f>'Du lieu'!A2749</x:f>
        <x:v>3835</x:v>
      </x:c>
    </x:row>
    <x:row r="232">
      <x:c r="A232" s="19" t="n">
        <x:f>IF(AND(ISNUMBER('Du lieu'!S1166),ISNUMBER('Du lieu'!Q1166)),LOG10('Du lieu'!S1166),"")</x:f>
        <x:v>1.83250891270624</x:v>
      </x:c>
      <x:c r="B232" s="19" t="n">
        <x:f>IF(AND(ISNUMBER('Du lieu'!S1166),ISNUMBER('Du lieu'!Q1166)),LOG10('Du lieu'!Q1166),"")</x:f>
        <x:v>0.243038048686294</x:v>
      </x:c>
      <x:c r="C232" t="n">
        <x:f>'Du lieu'!A1166</x:f>
        <x:v>1736</x:v>
      </x:c>
    </x:row>
    <x:row r="233">
      <x:c r="A233" s="19" t="n">
        <x:f>IF(AND(ISNUMBER('Du lieu'!S5979),ISNUMBER('Du lieu'!Q5979)),LOG10('Du lieu'!S5979),"")</x:f>
        <x:v>1.80617997398389</x:v>
      </x:c>
      <x:c r="B233" s="19" t="n">
        <x:f>IF(AND(ISNUMBER('Du lieu'!S5979),ISNUMBER('Du lieu'!Q5979)),LOG10('Du lieu'!Q5979),"")</x:f>
        <x:v>0.550228353055094</x:v>
      </x:c>
      <x:c r="C233" t="n">
        <x:f>'Du lieu'!A5979</x:f>
        <x:v>7834</x:v>
      </x:c>
    </x:row>
    <x:row r="234">
      <x:c r="A234" s="19" t="n">
        <x:f>IF(AND(ISNUMBER('Du lieu'!S5845),ISNUMBER('Du lieu'!Q5845)),LOG10('Du lieu'!S5845),"")</x:f>
        <x:v>1.95904139232109</x:v>
      </x:c>
      <x:c r="B234" s="19" t="n">
        <x:f>IF(AND(ISNUMBER('Du lieu'!S5845),ISNUMBER('Du lieu'!Q5845)),LOG10('Du lieu'!Q5845),"")</x:f>
        <x:v>-0.0783135245163979</x:v>
      </x:c>
      <x:c r="C234" t="n">
        <x:f>'Du lieu'!A5845</x:f>
        <x:v>7676</x:v>
      </x:c>
    </x:row>
    <x:row r="235">
      <x:c r="A235" s="19" t="n">
        <x:f>IF(AND(ISNUMBER('Du lieu'!S6715),ISNUMBER('Du lieu'!Q6715)),LOG10('Du lieu'!S6715),"")</x:f>
        <x:v>1.77815125038364</x:v>
      </x:c>
      <x:c r="B235" s="19" t="n">
        <x:f>IF(AND(ISNUMBER('Du lieu'!S6715),ISNUMBER('Du lieu'!Q6715)),LOG10('Du lieu'!Q6715),"")</x:f>
        <x:v>0.352182518111362</x:v>
      </x:c>
      <x:c r="C235" t="n">
        <x:f>'Du lieu'!A6715</x:f>
        <x:v>8738</x:v>
      </x:c>
    </x:row>
    <x:row r="236">
      <x:c r="A236" s="19" t="n">
        <x:f>IF(AND(ISNUMBER('Du lieu'!S5186),ISNUMBER('Du lieu'!Q5186)),LOG10('Du lieu'!S5186),"")</x:f>
        <x:v>1.44715803134222</x:v>
      </x:c>
      <x:c r="B236" s="19" t="n">
        <x:f>IF(AND(ISNUMBER('Du lieu'!S5186),ISNUMBER('Du lieu'!Q5186)),LOG10('Du lieu'!Q5186),"")</x:f>
        <x:v>0.431363764158987</x:v>
      </x:c>
      <x:c r="C236" t="n">
        <x:f>'Du lieu'!A5186</x:f>
        <x:v>6871</x:v>
      </x:c>
    </x:row>
    <x:row r="237">
      <x:c r="A237" s="19" t="n">
        <x:f>IF(AND(ISNUMBER('Du lieu'!S2771),ISNUMBER('Du lieu'!Q2771)),LOG10('Du lieu'!S2771),"")</x:f>
        <x:v>2</x:v>
      </x:c>
      <x:c r="B237" s="19" t="n">
        <x:f>IF(AND(ISNUMBER('Du lieu'!S2771),ISNUMBER('Du lieu'!Q2771)),LOG10('Du lieu'!Q2771),"")</x:f>
        <x:v>0.217483944213906</x:v>
      </x:c>
      <x:c r="C237" t="n">
        <x:f>'Du lieu'!A2771</x:f>
        <x:v>3874</x:v>
      </x:c>
    </x:row>
    <x:row r="238">
      <x:c r="A238" s="19" t="n">
        <x:f>IF(AND(ISNUMBER('Du lieu'!S1719),ISNUMBER('Du lieu'!Q1719)),LOG10('Du lieu'!S1719),"")</x:f>
        <x:v>1.90308998699194</x:v>
      </x:c>
      <x:c r="B238" s="19" t="n">
        <x:f>IF(AND(ISNUMBER('Du lieu'!S1719),ISNUMBER('Du lieu'!Q1719)),LOG10('Du lieu'!Q1719),"")</x:f>
        <x:v>-0.0506099933550872</x:v>
      </x:c>
      <x:c r="C238" t="n">
        <x:f>'Du lieu'!A1719</x:f>
        <x:v>2617</x:v>
      </x:c>
    </x:row>
    <x:row r="239">
      <x:c r="A239" s="19" t="n">
        <x:f>IF(AND(ISNUMBER('Du lieu'!S3365),ISNUMBER('Du lieu'!Q3365)),LOG10('Du lieu'!S3365),"")</x:f>
        <x:v>1.88081359228079</x:v>
      </x:c>
      <x:c r="B239" s="19" t="n">
        <x:f>IF(AND(ISNUMBER('Du lieu'!S3365),ISNUMBER('Du lieu'!Q3365)),LOG10('Du lieu'!Q3365),"")</x:f>
        <x:v>0.662757831681574</x:v>
      </x:c>
      <x:c r="C239" t="n">
        <x:f>'Du lieu'!A3365</x:f>
        <x:v>4692</x:v>
      </x:c>
    </x:row>
    <x:row r="240">
      <x:c r="A240" s="19" t="n">
        <x:f>IF(AND(ISNUMBER('Du lieu'!S5064),ISNUMBER('Du lieu'!Q5064)),LOG10('Du lieu'!S5064),"")</x:f>
        <x:v>1.84509804001426</x:v>
      </x:c>
      <x:c r="B240" s="19" t="n">
        <x:f>IF(AND(ISNUMBER('Du lieu'!S5064),ISNUMBER('Du lieu'!Q5064)),LOG10('Du lieu'!Q5064),"")</x:f>
        <x:v>0.0374264979406237</x:v>
      </x:c>
      <x:c r="C240" t="n">
        <x:f>'Du lieu'!A5064</x:f>
        <x:v>6729</x:v>
      </x:c>
    </x:row>
    <x:row r="241">
      <x:c r="A241" s="19" t="n">
        <x:f>IF(AND(ISNUMBER('Du lieu'!S5905),ISNUMBER('Du lieu'!Q5905)),LOG10('Du lieu'!S5905),"")</x:f>
        <x:v>1.57978359661681</x:v>
      </x:c>
      <x:c r="B241" s="19" t="n">
        <x:f>IF(AND(ISNUMBER('Du lieu'!S5905),ISNUMBER('Du lieu'!Q5905)),LOG10('Du lieu'!Q5905),"")</x:f>
        <x:v>-0.187086643357144</x:v>
      </x:c>
      <x:c r="C241" t="n">
        <x:f>'Du lieu'!A5905</x:f>
        <x:v>7744</x:v>
      </x:c>
    </x:row>
    <x:row r="242">
      <x:c r="A242" s="19" t="n">
        <x:f>IF(AND(ISNUMBER('Du lieu'!S3472),ISNUMBER('Du lieu'!Q3472)),LOG10('Du lieu'!S3472),"")</x:f>
        <x:v>1.84509804001426</x:v>
      </x:c>
      <x:c r="B242" s="19" t="n">
        <x:f>IF(AND(ISNUMBER('Du lieu'!S3472),ISNUMBER('Du lieu'!Q3472)),LOG10('Du lieu'!Q3472),"")</x:f>
        <x:v>0.799340549453582</x:v>
      </x:c>
      <x:c r="C242" t="n">
        <x:f>'Du lieu'!A3472</x:f>
        <x:v>4815</x:v>
      </x:c>
    </x:row>
    <x:row r="243">
      <x:c r="A243" s="19" t="n">
        <x:f>IF(AND(ISNUMBER('Du lieu'!S3776),ISNUMBER('Du lieu'!Q3776)),LOG10('Du lieu'!S3776),"")</x:f>
        <x:v>1.54406804435028</x:v>
      </x:c>
      <x:c r="B243" s="19" t="n">
        <x:f>IF(AND(ISNUMBER('Du lieu'!S3776),ISNUMBER('Du lieu'!Q3776)),LOG10('Du lieu'!Q3776),"")</x:f>
        <x:v>-0.0809219076239261</x:v>
      </x:c>
      <x:c r="C243" t="n">
        <x:f>'Du lieu'!A3776</x:f>
        <x:v>5189</x:v>
      </x:c>
    </x:row>
    <x:row r="244">
      <x:c r="A244" s="19" t="n">
        <x:f>IF(AND(ISNUMBER('Du lieu'!S1564),ISNUMBER('Du lieu'!Q1564)),LOG10('Du lieu'!S1564),"")</x:f>
        <x:v>1.79239168949825</x:v>
      </x:c>
      <x:c r="B244" s="19" t="n">
        <x:f>IF(AND(ISNUMBER('Du lieu'!S1564),ISNUMBER('Du lieu'!Q1564)),LOG10('Du lieu'!Q1564),"")</x:f>
        <x:v>0.658011396657112</x:v>
      </x:c>
      <x:c r="C244" t="n">
        <x:f>'Du lieu'!A1564</x:f>
        <x:v>2431</x:v>
      </x:c>
    </x:row>
    <x:row r="245">
      <x:c r="A245" s="19" t="n">
        <x:f>IF(AND(ISNUMBER('Du lieu'!S5511),ISNUMBER('Du lieu'!Q5511)),LOG10('Du lieu'!S5511),"")</x:f>
        <x:v>1.77815125038364</x:v>
      </x:c>
      <x:c r="B245" s="19" t="n">
        <x:f>IF(AND(ISNUMBER('Du lieu'!S5511),ISNUMBER('Du lieu'!Q5511)),LOG10('Du lieu'!Q5511),"")</x:f>
        <x:v>0.0969100130080564</x:v>
      </x:c>
      <x:c r="C245" t="n">
        <x:f>'Du lieu'!A5511</x:f>
        <x:v>7273</x:v>
      </x:c>
    </x:row>
    <x:row r="246">
      <x:c r="A246" s="19" t="n">
        <x:f>IF(AND(ISNUMBER('Du lieu'!S3177),ISNUMBER('Du lieu'!Q3177)),LOG10('Du lieu'!S3177),"")</x:f>
        <x:v>1.66275783168157</x:v>
      </x:c>
      <x:c r="B246" s="19" t="n">
        <x:f>IF(AND(ISNUMBER('Du lieu'!S3177),ISNUMBER('Du lieu'!Q3177)),LOG10('Du lieu'!Q3177),"")</x:f>
        <x:v>0.423245873936808</x:v>
      </x:c>
      <x:c r="C246" t="n">
        <x:f>'Du lieu'!A3177</x:f>
        <x:v>4345</x:v>
      </x:c>
    </x:row>
    <x:row r="247">
      <x:c r="A247" s="19" t="n">
        <x:f>IF(AND(ISNUMBER('Du lieu'!S3266),ISNUMBER('Du lieu'!Q3266)),LOG10('Du lieu'!S3266),"")</x:f>
        <x:v>1.57978359661681</x:v>
      </x:c>
      <x:c r="B247" s="19" t="n">
        <x:f>IF(AND(ISNUMBER('Du lieu'!S3266),ISNUMBER('Du lieu'!Q3266)),LOG10('Du lieu'!Q3266),"")</x:f>
        <x:v>0.57978359661681</x:v>
      </x:c>
      <x:c r="C247" t="n">
        <x:f>'Du lieu'!A3266</x:f>
        <x:v>4464</x:v>
      </x:c>
    </x:row>
    <x:row r="248">
      <x:c r="A248" s="19" t="n">
        <x:f>IF(AND(ISNUMBER('Du lieu'!S3193),ISNUMBER('Du lieu'!Q3193)),LOG10('Du lieu'!S3193),"")</x:f>
        <x:v>3.28757780907871</x:v>
      </x:c>
      <x:c r="B248" s="19" t="n">
        <x:f>IF(AND(ISNUMBER('Du lieu'!S3193),ISNUMBER('Du lieu'!Q3193)),LOG10('Du lieu'!Q3193),"")</x:f>
        <x:v>0.230448921378274</x:v>
      </x:c>
      <x:c r="C248" t="n">
        <x:f>'Du lieu'!A3193</x:f>
        <x:v>4365</x:v>
      </x:c>
    </x:row>
    <x:row r="249">
      <x:c r="A249" s="19" t="n">
        <x:f>IF(AND(ISNUMBER('Du lieu'!S3172),ISNUMBER('Du lieu'!Q3172)),LOG10('Du lieu'!S3172),"")</x:f>
        <x:v>2.12710479836481</x:v>
      </x:c>
      <x:c r="B249" s="19" t="n">
        <x:f>IF(AND(ISNUMBER('Du lieu'!S3172),ISNUMBER('Du lieu'!Q3172)),LOG10('Du lieu'!Q3172),"")</x:f>
        <x:v>-0.0599818449923368</x:v>
      </x:c>
      <x:c r="C249" t="n">
        <x:f>'Du lieu'!A3172</x:f>
        <x:v>4340</x:v>
      </x:c>
    </x:row>
    <x:row r="250">
      <x:c r="A250" s="19" t="n">
        <x:f>IF(AND(ISNUMBER('Du lieu'!S4026),ISNUMBER('Du lieu'!Q4026)),LOG10('Du lieu'!S4026),"")</x:f>
        <x:v>2.00432137378264</x:v>
      </x:c>
      <x:c r="B250" s="19" t="n">
        <x:f>IF(AND(ISNUMBER('Du lieu'!S4026),ISNUMBER('Du lieu'!Q4026)),LOG10('Du lieu'!Q4026),"")</x:f>
        <x:v>0.690196080028514</x:v>
      </x:c>
      <x:c r="C250" t="n">
        <x:f>'Du lieu'!A4026</x:f>
        <x:v>5481</x:v>
      </x:c>
    </x:row>
    <x:row r="251">
      <x:c r="A251" s="19" t="n">
        <x:f>IF(AND(ISNUMBER('Du lieu'!S6662),ISNUMBER('Du lieu'!Q6662)),LOG10('Du lieu'!S6662),"")</x:f>
        <x:v>1.84509804001426</x:v>
      </x:c>
      <x:c r="B251" s="19" t="n">
        <x:f>IF(AND(ISNUMBER('Du lieu'!S6662),ISNUMBER('Du lieu'!Q6662)),LOG10('Du lieu'!Q6662),"")</x:f>
        <x:v>0.667452952889954</x:v>
      </x:c>
      <x:c r="C251" t="n">
        <x:f>'Du lieu'!A6662</x:f>
        <x:v>8648</x:v>
      </x:c>
    </x:row>
    <x:row r="252">
      <x:c r="A252" s="19" t="n">
        <x:f>IF(AND(ISNUMBER('Du lieu'!S6333),ISNUMBER('Du lieu'!Q6333)),LOG10('Du lieu'!S6333),"")</x:f>
        <x:v>1.65321251377534</x:v>
      </x:c>
      <x:c r="B252" s="19" t="n">
        <x:f>IF(AND(ISNUMBER('Du lieu'!S6333),ISNUMBER('Du lieu'!Q6333)),LOG10('Du lieu'!Q6333),"")</x:f>
        <x:v>0.653212513775344</x:v>
      </x:c>
      <x:c r="C252" t="n">
        <x:f>'Du lieu'!A6333</x:f>
        <x:v>8264</x:v>
      </x:c>
    </x:row>
    <x:row r="253">
      <x:c r="A253" s="19" t="n">
        <x:f>IF(AND(ISNUMBER('Du lieu'!S3961),ISNUMBER('Du lieu'!Q3961)),LOG10('Du lieu'!S3961),"")</x:f>
        <x:v>1.99122607569249</x:v>
      </x:c>
      <x:c r="B253" s="19" t="n">
        <x:f>IF(AND(ISNUMBER('Du lieu'!S3961),ISNUMBER('Du lieu'!Q3961)),LOG10('Du lieu'!Q3961),"")</x:f>
        <x:v>0.477121254719662</x:v>
      </x:c>
      <x:c r="C253" t="n">
        <x:f>'Du lieu'!A3961</x:f>
        <x:v>5405</x:v>
      </x:c>
    </x:row>
    <x:row r="254">
      <x:c r="A254" s="19" t="n">
        <x:f>IF(AND(ISNUMBER('Du lieu'!S1492),ISNUMBER('Du lieu'!Q1492)),LOG10('Du lieu'!S1492),"")</x:f>
        <x:v>2</x:v>
      </x:c>
      <x:c r="B254" s="19" t="n">
        <x:f>IF(AND(ISNUMBER('Du lieu'!S1492),ISNUMBER('Du lieu'!Q1492)),LOG10('Du lieu'!Q1492),"")</x:f>
        <x:v>0.290034611362518</x:v>
      </x:c>
      <x:c r="C254" t="n">
        <x:f>'Du lieu'!A1492</x:f>
        <x:v>2335</x:v>
      </x:c>
    </x:row>
    <x:row r="255">
      <x:c r="A255" s="19" t="n">
        <x:f>IF(AND(ISNUMBER('Du lieu'!S6403),ISNUMBER('Du lieu'!Q6403)),LOG10('Du lieu'!S6403),"")</x:f>
        <x:v>2.07918124604762</x:v>
      </x:c>
      <x:c r="B255" s="19" t="n">
        <x:f>IF(AND(ISNUMBER('Du lieu'!S6403),ISNUMBER('Du lieu'!Q6403)),LOG10('Du lieu'!Q6403),"")</x:f>
        <x:v>0.371067862271736</x:v>
      </x:c>
      <x:c r="C255" t="n">
        <x:f>'Du lieu'!A6403</x:f>
        <x:v>8344</x:v>
      </x:c>
    </x:row>
    <x:row r="256">
      <x:c r="A256" s="19" t="n">
        <x:f>IF(AND(ISNUMBER('Du lieu'!S2740),ISNUMBER('Du lieu'!Q2740)),LOG10('Du lieu'!S2740),"")</x:f>
        <x:v>1.92427928606188</x:v>
      </x:c>
      <x:c r="B256" s="19" t="n">
        <x:f>IF(AND(ISNUMBER('Du lieu'!S2740),ISNUMBER('Du lieu'!Q2740)),LOG10('Du lieu'!Q2740),"")</x:f>
        <x:v>-0.275724130399211</x:v>
      </x:c>
      <x:c r="C256" t="n">
        <x:f>'Du lieu'!A2740</x:f>
        <x:v>3826</x:v>
      </x:c>
    </x:row>
    <x:row r="257">
      <x:c r="A257" s="19" t="n">
        <x:f>IF(AND(ISNUMBER('Du lieu'!S1379),ISNUMBER('Du lieu'!Q1379)),LOG10('Du lieu'!S1379),"")</x:f>
        <x:v>2</x:v>
      </x:c>
      <x:c r="B257" s="19" t="n">
        <x:f>IF(AND(ISNUMBER('Du lieu'!S1379),ISNUMBER('Du lieu'!Q1379)),LOG10('Du lieu'!Q1379),"")</x:f>
        <x:v>0.397940008672038</x:v>
      </x:c>
      <x:c r="C257" t="n">
        <x:f>'Du lieu'!A1379</x:f>
        <x:v>2172</x:v>
      </x:c>
    </x:row>
    <x:row r="258">
      <x:c r="A258" s="19" t="n">
        <x:f>IF(AND(ISNUMBER('Du lieu'!S1005),ISNUMBER('Du lieu'!Q1005)),LOG10('Du lieu'!S1005),"")</x:f>
        <x:v>1.34242268082221</x:v>
      </x:c>
      <x:c r="B258" s="19" t="n">
        <x:f>IF(AND(ISNUMBER('Du lieu'!S1005),ISNUMBER('Du lieu'!Q1005)),LOG10('Du lieu'!Q1005),"")</x:f>
        <x:v>0.322219294733919</x:v>
      </x:c>
      <x:c r="C258" t="n">
        <x:f>'Du lieu'!A1005</x:f>
        <x:v>1122</x:v>
      </x:c>
    </x:row>
    <x:row r="259">
      <x:c r="A259" s="19" t="n">
        <x:f>IF(AND(ISNUMBER('Du lieu'!S3765),ISNUMBER('Du lieu'!Q3765)),LOG10('Du lieu'!S3765),"")</x:f>
        <x:v>2</x:v>
      </x:c>
      <x:c r="B259" s="19" t="n">
        <x:f>IF(AND(ISNUMBER('Du lieu'!S3765),ISNUMBER('Du lieu'!Q3765)),LOG10('Du lieu'!Q3765),"")</x:f>
        <x:v>0.880813592280791</x:v>
      </x:c>
      <x:c r="C259" t="n">
        <x:f>'Du lieu'!A3765</x:f>
        <x:v>5178</x:v>
      </x:c>
    </x:row>
    <x:row r="260">
      <x:c r="A260" s="19" t="n">
        <x:f>IF(AND(ISNUMBER('Du lieu'!S165),ISNUMBER('Du lieu'!Q165)),LOG10('Du lieu'!S165),"")</x:f>
        <x:v>1.96378782734556</x:v>
      </x:c>
      <x:c r="B260" s="19" t="n">
        <x:f>IF(AND(ISNUMBER('Du lieu'!S165),ISNUMBER('Du lieu'!Q165)),LOG10('Du lieu'!Q165),"")</x:f>
        <x:v>0.838849090737255</x:v>
      </x:c>
      <x:c r="C260" t="n">
        <x:f>'Du lieu'!A165</x:f>
        <x:v>173</x:v>
      </x:c>
    </x:row>
    <x:row r="261">
      <x:c r="A261" s="19" t="n">
        <x:f>IF(AND(ISNUMBER('Du lieu'!S5436),ISNUMBER('Du lieu'!Q5436)),LOG10('Du lieu'!S5436),"")</x:f>
        <x:v>1.57978359661681</x:v>
      </x:c>
      <x:c r="B261" s="19" t="n">
        <x:f>IF(AND(ISNUMBER('Du lieu'!S5436),ISNUMBER('Du lieu'!Q5436)),LOG10('Du lieu'!Q5436),"")</x:f>
        <x:v>0.176091259055681</x:v>
      </x:c>
      <x:c r="C261" t="n">
        <x:f>'Du lieu'!A5436</x:f>
        <x:v>7187</x:v>
      </x:c>
    </x:row>
    <x:row r="262">
      <x:c r="A262" s="19" t="n">
        <x:f>IF(AND(ISNUMBER('Du lieu'!S5668),ISNUMBER('Du lieu'!Q5668)),LOG10('Du lieu'!S5668),"")</x:f>
        <x:v>1.7160033436348</x:v>
      </x:c>
      <x:c r="B262" s="19" t="n">
        <x:f>IF(AND(ISNUMBER('Du lieu'!S5668),ISNUMBER('Du lieu'!Q5668)),LOG10('Du lieu'!Q5668),"")</x:f>
        <x:v>0.826074802700826</x:v>
      </x:c>
      <x:c r="C262" t="n">
        <x:f>'Du lieu'!A5668</x:f>
        <x:v>7451</x:v>
      </x:c>
    </x:row>
    <x:row r="263">
      <x:c r="A263" s="19" t="n">
        <x:f>IF(AND(ISNUMBER('Du lieu'!S3159),ISNUMBER('Du lieu'!Q3159)),LOG10('Du lieu'!S3159),"")</x:f>
        <x:v>1.69897000433602</x:v>
      </x:c>
      <x:c r="B263" s="19" t="n">
        <x:f>IF(AND(ISNUMBER('Du lieu'!S3159),ISNUMBER('Du lieu'!Q3159)),LOG10('Du lieu'!Q3159),"")</x:f>
        <x:v>0.653212513775344</x:v>
      </x:c>
      <x:c r="C263" t="n">
        <x:f>'Du lieu'!A3159</x:f>
        <x:v>4323</x:v>
      </x:c>
    </x:row>
    <x:row r="264">
      <x:c r="A264" s="19" t="n">
        <x:f>IF(AND(ISNUMBER('Du lieu'!S2976),ISNUMBER('Du lieu'!Q2976)),LOG10('Du lieu'!S2976),"")</x:f>
        <x:v>1.47712125471966</x:v>
      </x:c>
      <x:c r="B264" s="19" t="n">
        <x:f>IF(AND(ISNUMBER('Du lieu'!S2976),ISNUMBER('Du lieu'!Q2976)),LOG10('Du lieu'!Q2976),"")</x:f>
        <x:v>0.267171728403014</x:v>
      </x:c>
      <x:c r="C264" t="n">
        <x:f>'Du lieu'!A2976</x:f>
        <x:v>4108</x:v>
      </x:c>
    </x:row>
    <x:row r="265">
      <x:c r="A265" s="19" t="n">
        <x:f>IF(AND(ISNUMBER('Du lieu'!S4267),ISNUMBER('Du lieu'!Q4267)),LOG10('Du lieu'!S4267),"")</x:f>
        <x:v>1.77815125038364</x:v>
      </x:c>
      <x:c r="B265" s="19" t="n">
        <x:f>IF(AND(ISNUMBER('Du lieu'!S4267),ISNUMBER('Du lieu'!Q4267)),LOG10('Du lieu'!Q4267),"")</x:f>
        <x:v>-0.167491087293764</x:v>
      </x:c>
      <x:c r="C265" t="n">
        <x:f>'Du lieu'!A4267</x:f>
        <x:v>5772</x:v>
      </x:c>
    </x:row>
    <x:row r="266">
      <x:c r="A266" s="19" t="n">
        <x:f>IF(AND(ISNUMBER('Du lieu'!S1119),ISNUMBER('Du lieu'!Q1119)),LOG10('Du lieu'!S1119),"")</x:f>
        <x:v>2.17609125905568</x:v>
      </x:c>
      <x:c r="B266" s="19" t="n">
        <x:f>IF(AND(ISNUMBER('Du lieu'!S1119),ISNUMBER('Du lieu'!Q1119)),LOG10('Du lieu'!Q1119),"")</x:f>
        <x:v>0.396199347095736</x:v>
      </x:c>
      <x:c r="C266" t="n">
        <x:f>'Du lieu'!A1119</x:f>
        <x:v>1458</x:v>
      </x:c>
    </x:row>
    <x:row r="267">
      <x:c r="A267" s="19" t="n">
        <x:f>IF(AND(ISNUMBER('Du lieu'!S3577),ISNUMBER('Du lieu'!Q3577)),LOG10('Du lieu'!S3577),"")</x:f>
        <x:v>1.60205999132796</x:v>
      </x:c>
      <x:c r="B267" s="19" t="n">
        <x:f>IF(AND(ISNUMBER('Du lieu'!S3577),ISNUMBER('Du lieu'!Q3577)),LOG10('Du lieu'!Q3577),"")</x:f>
        <x:v>0.551449997972875</x:v>
      </x:c>
      <x:c r="C267" t="n">
        <x:f>'Du lieu'!A3577</x:f>
        <x:v>4933</x:v>
      </x:c>
    </x:row>
    <x:row r="268">
      <x:c r="A268" s="19" t="n">
        <x:f>IF(AND(ISNUMBER('Du lieu'!S6462),ISNUMBER('Du lieu'!Q6462)),LOG10('Du lieu'!S6462),"")</x:f>
        <x:v>1.53147891704226</x:v>
      </x:c>
      <x:c r="B268" s="19" t="n">
        <x:f>IF(AND(ISNUMBER('Du lieu'!S6462),ISNUMBER('Du lieu'!Q6462)),LOG10('Du lieu'!Q6462),"")</x:f>
        <x:v>-0.283996656365201</x:v>
      </x:c>
      <x:c r="C268" t="n">
        <x:f>'Du lieu'!A6462</x:f>
        <x:v>8411</x:v>
      </x:c>
    </x:row>
    <x:row r="269">
      <x:c r="A269" s="19" t="n">
        <x:f>IF(AND(ISNUMBER('Du lieu'!S2974),ISNUMBER('Du lieu'!Q2974)),LOG10('Du lieu'!S2974),"")</x:f>
        <x:v>1.39794000867204</x:v>
      </x:c>
      <x:c r="B269" s="19" t="n">
        <x:f>IF(AND(ISNUMBER('Du lieu'!S2974),ISNUMBER('Du lieu'!Q2974)),LOG10('Du lieu'!Q2974),"")</x:f>
        <x:v>0.322219294733919</x:v>
      </x:c>
      <x:c r="C269" t="n">
        <x:f>'Du lieu'!A2974</x:f>
        <x:v>4106</x:v>
      </x:c>
    </x:row>
    <x:row r="270">
      <x:c r="A270" s="19" t="n">
        <x:f>IF(AND(ISNUMBER('Du lieu'!S6678),ISNUMBER('Du lieu'!Q6678)),LOG10('Du lieu'!S6678),"")</x:f>
        <x:v>1.76342799356294</x:v>
      </x:c>
      <x:c r="B270" s="19" t="n">
        <x:f>IF(AND(ISNUMBER('Du lieu'!S6678),ISNUMBER('Du lieu'!Q6678)),LOG10('Du lieu'!Q6678),"")</x:f>
        <x:v>0.439332693830263</x:v>
      </x:c>
      <x:c r="C270" t="n">
        <x:f>'Du lieu'!A6678</x:f>
        <x:v>8665</x:v>
      </x:c>
    </x:row>
    <x:row r="271">
      <x:c r="A271" s="19" t="n">
        <x:f>IF(AND(ISNUMBER('Du lieu'!S1395),ISNUMBER('Du lieu'!Q1395)),LOG10('Du lieu'!S1395),"")</x:f>
        <x:v>1.68124123737559</x:v>
      </x:c>
      <x:c r="B271" s="19" t="n">
        <x:f>IF(AND(ISNUMBER('Du lieu'!S1395),ISNUMBER('Du lieu'!Q1395)),LOG10('Du lieu'!Q1395),"")</x:f>
        <x:v>0.57978359661681</x:v>
      </x:c>
      <x:c r="C271" t="n">
        <x:f>'Du lieu'!A1395</x:f>
        <x:v>2191</x:v>
      </x:c>
    </x:row>
    <x:row r="272">
      <x:c r="A272" s="19" t="n">
        <x:f>IF(AND(ISNUMBER('Du lieu'!S177),ISNUMBER('Du lieu'!Q177)),LOG10('Du lieu'!S177),"")</x:f>
        <x:v>2.01703333929878</x:v>
      </x:c>
      <x:c r="B272" s="19" t="n">
        <x:f>IF(AND(ISNUMBER('Du lieu'!S177),ISNUMBER('Du lieu'!Q177)),LOG10('Du lieu'!Q177),"")</x:f>
        <x:v>0.397940008672038</x:v>
      </x:c>
      <x:c r="C272" t="n">
        <x:f>'Du lieu'!A177</x:f>
        <x:v>185</x:v>
      </x:c>
    </x:row>
    <x:row r="273">
      <x:c r="A273" s="19" t="n">
        <x:f>IF(AND(ISNUMBER('Du lieu'!S178),ISNUMBER('Du lieu'!Q178)),LOG10('Du lieu'!S178),"")</x:f>
        <x:v>2</x:v>
      </x:c>
      <x:c r="B273" s="19" t="n">
        <x:f>IF(AND(ISNUMBER('Du lieu'!S178),ISNUMBER('Du lieu'!Q178)),LOG10('Du lieu'!Q178),"")</x:f>
        <x:v>0.672097857935717</x:v>
      </x:c>
      <x:c r="C273" t="n">
        <x:f>'Du lieu'!A178</x:f>
        <x:v>186</x:v>
      </x:c>
    </x:row>
    <x:row r="274">
      <x:c r="A274" s="19" t="n">
        <x:f>IF(AND(ISNUMBER('Du lieu'!S2468),ISNUMBER('Du lieu'!Q2468)),LOG10('Du lieu'!S2468),"")</x:f>
        <x:v>1.92427928606188</x:v>
      </x:c>
      <x:c r="B274" s="19" t="n">
        <x:f>IF(AND(ISNUMBER('Du lieu'!S2468),ISNUMBER('Du lieu'!Q2468)),LOG10('Du lieu'!Q2468),"")</x:f>
        <x:v>0.397940008672038</x:v>
      </x:c>
      <x:c r="C274" t="n">
        <x:f>'Du lieu'!A2468</x:f>
        <x:v>3499</x:v>
      </x:c>
    </x:row>
    <x:row r="275">
      <x:c r="A275" s="19" t="n">
        <x:f>IF(AND(ISNUMBER('Du lieu'!S3162),ISNUMBER('Du lieu'!Q3162)),LOG10('Du lieu'!S3162),"")</x:f>
        <x:v>2.07918124604762</x:v>
      </x:c>
      <x:c r="B275" s="19" t="n">
        <x:f>IF(AND(ISNUMBER('Du lieu'!S3162),ISNUMBER('Du lieu'!Q3162)),LOG10('Du lieu'!Q3162),"")</x:f>
        <x:v>-0.1249387366083</x:v>
      </x:c>
      <x:c r="C275" t="n">
        <x:f>'Du lieu'!A3162</x:f>
        <x:v>4326</x:v>
      </x:c>
    </x:row>
    <x:row r="276">
      <x:c r="A276" s="19" t="n">
        <x:f>IF(AND(ISNUMBER('Du lieu'!S5185),ISNUMBER('Du lieu'!Q5185)),LOG10('Du lieu'!S5185),"")</x:f>
        <x:v>1.83250891270624</x:v>
      </x:c>
      <x:c r="B276" s="19" t="n">
        <x:f>IF(AND(ISNUMBER('Du lieu'!S5185),ISNUMBER('Du lieu'!Q5185)),LOG10('Du lieu'!Q5185),"")</x:f>
        <x:v>0.537819095073274</x:v>
      </x:c>
      <x:c r="C276" t="n">
        <x:f>'Du lieu'!A5185</x:f>
        <x:v>6870</x:v>
      </x:c>
    </x:row>
    <x:row r="277">
      <x:c r="A277" s="19" t="n">
        <x:f>IF(AND(ISNUMBER('Du lieu'!S6484),ISNUMBER('Du lieu'!Q6484)),LOG10('Du lieu'!S6484),"")</x:f>
        <x:v>4.84509804001426</x:v>
      </x:c>
      <x:c r="B277" s="19" t="n">
        <x:f>IF(AND(ISNUMBER('Du lieu'!S6484),ISNUMBER('Du lieu'!Q6484)),LOG10('Du lieu'!Q6484),"")</x:f>
        <x:v>1.34242268082221</x:v>
      </x:c>
      <x:c r="C277" t="n">
        <x:f>'Du lieu'!A6484</x:f>
        <x:v>8437</x:v>
      </x:c>
    </x:row>
    <x:row r="278">
      <x:c r="A278" s="19" t="n">
        <x:f>IF(AND(ISNUMBER('Du lieu'!S1922),ISNUMBER('Du lieu'!Q1922)),LOG10('Du lieu'!S1922),"")</x:f>
        <x:v>2</x:v>
      </x:c>
      <x:c r="B278" s="19" t="n">
        <x:f>IF(AND(ISNUMBER('Du lieu'!S1922),ISNUMBER('Du lieu'!Q1922)),LOG10('Du lieu'!Q1922),"")</x:f>
        <x:v>0.491361693834273</x:v>
      </x:c>
      <x:c r="C278" t="n">
        <x:f>'Du lieu'!A1922</x:f>
        <x:v>2854</x:v>
      </x:c>
    </x:row>
    <x:row r="279">
      <x:c r="A279" s="19" t="n">
        <x:f>IF(AND(ISNUMBER('Du lieu'!S5597),ISNUMBER('Du lieu'!Q5597)),LOG10('Du lieu'!S5597),"")</x:f>
        <x:v>1.5910646070265</x:v>
      </x:c>
      <x:c r="B279" s="19" t="n">
        <x:f>IF(AND(ISNUMBER('Du lieu'!S5597),ISNUMBER('Du lieu'!Q5597)),LOG10('Du lieu'!Q5597),"")</x:f>
        <x:v>0.171141151028382</x:v>
      </x:c>
      <x:c r="C279" t="n">
        <x:f>'Du lieu'!A5597</x:f>
        <x:v>7371</x:v>
      </x:c>
    </x:row>
    <x:row r="280">
      <x:c r="A280" s="19" t="n">
        <x:f>IF(AND(ISNUMBER('Du lieu'!S4390),ISNUMBER('Du lieu'!Q4390)),LOG10('Du lieu'!S4390),"")</x:f>
        <x:v>1.86923171973098</x:v>
      </x:c>
      <x:c r="B280" s="19" t="n">
        <x:f>IF(AND(ISNUMBER('Du lieu'!S4390),ISNUMBER('Du lieu'!Q4390)),LOG10('Du lieu'!Q4390),"")</x:f>
        <x:v>0.970811610872518</x:v>
      </x:c>
      <x:c r="C280" t="n">
        <x:f>'Du lieu'!A4390</x:f>
        <x:v>5915</x:v>
      </x:c>
    </x:row>
    <x:row r="281">
      <x:c r="A281" s="19" t="n">
        <x:f>IF(AND(ISNUMBER('Du lieu'!S2325),ISNUMBER('Du lieu'!Q2325)),LOG10('Du lieu'!S2325),"")</x:f>
        <x:v>2.00432137378264</x:v>
      </x:c>
      <x:c r="B281" s="19" t="n">
        <x:f>IF(AND(ISNUMBER('Du lieu'!S2325),ISNUMBER('Du lieu'!Q2325)),LOG10('Du lieu'!Q2325),"")</x:f>
        <x:v>0.184691430817599</x:v>
      </x:c>
      <x:c r="C281" t="n">
        <x:f>'Du lieu'!A2325</x:f>
        <x:v>3335</x:v>
      </x:c>
    </x:row>
    <x:row r="282">
      <x:c r="A282" s="19" t="n">
        <x:f>IF(AND(ISNUMBER('Du lieu'!S1064),ISNUMBER('Du lieu'!Q1064)),LOG10('Du lieu'!S1064),"")</x:f>
        <x:v>2.30102999566398</x:v>
      </x:c>
      <x:c r="B282" s="19" t="n">
        <x:f>IF(AND(ISNUMBER('Du lieu'!S1064),ISNUMBER('Du lieu'!Q1064)),LOG10('Du lieu'!Q1064),"")</x:f>
        <x:v>-0.346787486224656</x:v>
      </x:c>
      <x:c r="C282" t="n">
        <x:f>'Du lieu'!A1064</x:f>
        <x:v>1400</x:v>
      </x:c>
    </x:row>
    <x:row r="283">
      <x:c r="A283" s="19" t="n">
        <x:f>IF(AND(ISNUMBER('Du lieu'!S3719),ISNUMBER('Du lieu'!Q3719)),LOG10('Du lieu'!S3719),"")</x:f>
        <x:v>3.25527250510331</x:v>
      </x:c>
      <x:c r="B283" s="19" t="n">
        <x:f>IF(AND(ISNUMBER('Du lieu'!S3719),ISNUMBER('Du lieu'!Q3719)),LOG10('Du lieu'!Q3719),"")</x:f>
        <x:v>-0.301029995663981</x:v>
      </x:c>
      <x:c r="C283" t="n">
        <x:f>'Du lieu'!A3719</x:f>
        <x:v>5099</x:v>
      </x:c>
    </x:row>
    <x:row r="284">
      <x:c r="A284" s="19" t="n">
        <x:f>IF(AND(ISNUMBER('Du lieu'!S4930),ISNUMBER('Du lieu'!Q4930)),LOG10('Du lieu'!S4930),"")</x:f>
        <x:v>1.69897000433602</x:v>
      </x:c>
      <x:c r="B284" s="19" t="n">
        <x:f>IF(AND(ISNUMBER('Du lieu'!S4930),ISNUMBER('Du lieu'!Q4930)),LOG10('Du lieu'!Q4930),"")</x:f>
        <x:v>0.181843587944773</x:v>
      </x:c>
      <x:c r="C284" t="n">
        <x:f>'Du lieu'!A4930</x:f>
        <x:v>6560</x:v>
      </x:c>
    </x:row>
    <x:row r="285">
      <x:c r="A285" s="19" t="n">
        <x:f>IF(AND(ISNUMBER('Du lieu'!S5657),ISNUMBER('Du lieu'!Q5657)),LOG10('Du lieu'!S5657),"")</x:f>
        <x:v>1.57978359661681</x:v>
      </x:c>
      <x:c r="B285" s="19" t="n">
        <x:f>IF(AND(ISNUMBER('Du lieu'!S5657),ISNUMBER('Du lieu'!Q5657)),LOG10('Du lieu'!Q5657),"")</x:f>
        <x:v>0.562292864456475</x:v>
      </x:c>
      <x:c r="C285" t="n">
        <x:f>'Du lieu'!A5657</x:f>
        <x:v>7438</x:v>
      </x:c>
    </x:row>
    <x:row r="286">
      <x:c r="A286" s="19" t="n">
        <x:f>IF(AND(ISNUMBER('Du lieu'!S1619),ISNUMBER('Du lieu'!Q1619)),LOG10('Du lieu'!S1619),"")</x:f>
        <x:v>1.82607480270083</x:v>
      </x:c>
      <x:c r="B286" s="19" t="n">
        <x:f>IF(AND(ISNUMBER('Du lieu'!S1619),ISNUMBER('Du lieu'!Q1619)),LOG10('Du lieu'!Q1619),"")</x:f>
        <x:v>0.4983105537896</x:v>
      </x:c>
      <x:c r="C286" t="n">
        <x:f>'Du lieu'!A1619</x:f>
        <x:v>2496</x:v>
      </x:c>
    </x:row>
    <x:row r="287">
      <x:c r="A287" s="19" t="n">
        <x:f>IF(AND(ISNUMBER('Du lieu'!S192),ISNUMBER('Du lieu'!Q192)),LOG10('Du lieu'!S192),"")</x:f>
        <x:v>2.17609125905568</x:v>
      </x:c>
      <x:c r="B287" s="19" t="n">
        <x:f>IF(AND(ISNUMBER('Du lieu'!S192),ISNUMBER('Du lieu'!Q192)),LOG10('Du lieu'!Q192),"")</x:f>
        <x:v>-0.494850021680094</x:v>
      </x:c>
      <x:c r="C287" t="n">
        <x:f>'Du lieu'!A192</x:f>
        <x:v>201</x:v>
      </x:c>
    </x:row>
    <x:row r="288">
      <x:c r="A288" s="19" t="n">
        <x:f>IF(AND(ISNUMBER('Du lieu'!S3764),ISNUMBER('Du lieu'!Q3764)),LOG10('Du lieu'!S3764),"")</x:f>
        <x:v>1.5910646070265</x:v>
      </x:c>
      <x:c r="B288" s="19" t="n">
        <x:f>IF(AND(ISNUMBER('Du lieu'!S3764),ISNUMBER('Du lieu'!Q3764)),LOG10('Du lieu'!Q3764),"")</x:f>
        <x:v>0.885926339801431</x:v>
      </x:c>
      <x:c r="C288" t="n">
        <x:f>'Du lieu'!A3764</x:f>
        <x:v>5177</x:v>
      </x:c>
    </x:row>
    <x:row r="289">
      <x:c r="A289" s="19" t="n">
        <x:f>IF(AND(ISNUMBER('Du lieu'!S3760),ISNUMBER('Du lieu'!Q3760)),LOG10('Du lieu'!S3760),"")</x:f>
        <x:v>1.77815125038364</x:v>
      </x:c>
      <x:c r="B289" s="19" t="n">
        <x:f>IF(AND(ISNUMBER('Du lieu'!S3760),ISNUMBER('Du lieu'!Q3760)),LOG10('Du lieu'!Q3760),"")</x:f>
        <x:v>0.837588438235511</x:v>
      </x:c>
      <x:c r="C289" t="n">
        <x:f>'Du lieu'!A3760</x:f>
        <x:v>5145</x:v>
      </x:c>
    </x:row>
    <x:row r="290">
      <x:c r="A290" s="19" t="n">
        <x:f>IF(AND(ISNUMBER('Du lieu'!S3232),ISNUMBER('Du lieu'!Q3232)),LOG10('Du lieu'!S3232),"")</x:f>
        <x:v>1.32221929473392</x:v>
      </x:c>
      <x:c r="B290" s="19" t="n">
        <x:f>IF(AND(ISNUMBER('Du lieu'!S3232),ISNUMBER('Du lieu'!Q3232)),LOG10('Du lieu'!Q3232),"")</x:f>
        <x:v>0</x:v>
      </x:c>
      <x:c r="C290" t="n">
        <x:f>'Du lieu'!A3232</x:f>
        <x:v>4425</x:v>
      </x:c>
    </x:row>
    <x:row r="291">
      <x:c r="A291" s="19" t="n">
        <x:f>IF(AND(ISNUMBER('Du lieu'!S2723),ISNUMBER('Du lieu'!Q2723)),LOG10('Du lieu'!S2723),"")</x:f>
        <x:v>3.47712125471966</x:v>
      </x:c>
      <x:c r="B291" s="19" t="n">
        <x:f>IF(AND(ISNUMBER('Du lieu'!S2723),ISNUMBER('Du lieu'!Q2723)),LOG10('Du lieu'!Q2723),"")</x:f>
        <x:v>0.301029995663981</x:v>
      </x:c>
      <x:c r="C291" t="n">
        <x:f>'Du lieu'!A2723</x:f>
        <x:v>3806</x:v>
      </x:c>
    </x:row>
    <x:row r="292">
      <x:c r="A292" s="19" t="n">
        <x:f>IF(AND(ISNUMBER('Du lieu'!S4682),ISNUMBER('Du lieu'!Q4682)),LOG10('Du lieu'!S4682),"")</x:f>
        <x:v>2.27646180417324</x:v>
      </x:c>
      <x:c r="B292" s="19" t="n">
        <x:f>IF(AND(ISNUMBER('Du lieu'!S4682),ISNUMBER('Du lieu'!Q4682)),LOG10('Du lieu'!Q4682),"")</x:f>
        <x:v>-0.301029995663981</x:v>
      </x:c>
      <x:c r="C292" t="n">
        <x:f>'Du lieu'!A4682</x:f>
        <x:v>6275</x:v>
      </x:c>
    </x:row>
    <x:row r="293">
      <x:c r="A293" s="19" t="n">
        <x:f>IF(AND(ISNUMBER('Du lieu'!S850),ISNUMBER('Du lieu'!Q850)),LOG10('Du lieu'!S850),"")</x:f>
        <x:v>2.11058971029925</x:v>
      </x:c>
      <x:c r="B293" s="19" t="n">
        <x:f>IF(AND(ISNUMBER('Du lieu'!S850),ISNUMBER('Du lieu'!Q850)),LOG10('Du lieu'!Q850),"")</x:f>
        <x:v>-0.187086643357144</x:v>
      </x:c>
      <x:c r="C293" t="n">
        <x:f>'Du lieu'!A850</x:f>
        <x:v>953</x:v>
      </x:c>
    </x:row>
    <x:row r="294">
      <x:c r="A294" s="19" t="n">
        <x:f>IF(AND(ISNUMBER('Du lieu'!S4455),ISNUMBER('Du lieu'!Q4455)),LOG10('Du lieu'!S4455),"")</x:f>
        <x:v>1.55630250076729</x:v>
      </x:c>
      <x:c r="B294" s="19" t="n">
        <x:f>IF(AND(ISNUMBER('Du lieu'!S4455),ISNUMBER('Du lieu'!Q4455)),LOG10('Du lieu'!Q4455),"")</x:f>
        <x:v>0.653212513775344</x:v>
      </x:c>
      <x:c r="C294" t="n">
        <x:f>'Du lieu'!A4455</x:f>
        <x:v>5995</x:v>
      </x:c>
    </x:row>
    <x:row r="295">
      <x:c r="A295" s="19" t="n">
        <x:f>IF(AND(ISNUMBER('Du lieu'!S5391),ISNUMBER('Du lieu'!Q5391)),LOG10('Du lieu'!S5391),"")</x:f>
        <x:v>1.47712125471966</x:v>
      </x:c>
      <x:c r="B295" s="19" t="n">
        <x:f>IF(AND(ISNUMBER('Du lieu'!S5391),ISNUMBER('Du lieu'!Q5391)),LOG10('Du lieu'!Q5391),"")</x:f>
        <x:v>0.406540180433955</x:v>
      </x:c>
      <x:c r="C295" t="n">
        <x:f>'Du lieu'!A5391</x:f>
        <x:v>7107</x:v>
      </x:c>
    </x:row>
    <x:row r="296">
      <x:c r="A296" s="19" t="n">
        <x:f>IF(AND(ISNUMBER('Du lieu'!S1516),ISNUMBER('Du lieu'!Q1516)),LOG10('Du lieu'!S1516),"")</x:f>
        <x:v>1.70757017609794</x:v>
      </x:c>
      <x:c r="B296" s="19" t="n">
        <x:f>IF(AND(ISNUMBER('Du lieu'!S1516),ISNUMBER('Du lieu'!Q1516)),LOG10('Du lieu'!Q1516),"")</x:f>
        <x:v>0.352182518111362</x:v>
      </x:c>
      <x:c r="C296" t="n">
        <x:f>'Du lieu'!A1516</x:f>
        <x:v>2362</x:v>
      </x:c>
    </x:row>
    <x:row r="297">
      <x:c r="A297" s="19" t="n">
        <x:f>IF(AND(ISNUMBER('Du lieu'!S1368),ISNUMBER('Du lieu'!Q1368)),LOG10('Du lieu'!S1368),"")</x:f>
        <x:v>1.98497712641549</x:v>
      </x:c>
      <x:c r="B297" s="19" t="n">
        <x:f>IF(AND(ISNUMBER('Du lieu'!S1368),ISNUMBER('Du lieu'!Q1368)),LOG10('Du lieu'!Q1368),"")</x:f>
        <x:v>0.7481880270062</x:v>
      </x:c>
      <x:c r="C297" t="n">
        <x:f>'Du lieu'!A1368</x:f>
        <x:v>2160</x:v>
      </x:c>
    </x:row>
    <x:row r="298">
      <x:c r="A298" s="19" t="n">
        <x:f>IF(AND(ISNUMBER('Du lieu'!S1752),ISNUMBER('Du lieu'!Q1752)),LOG10('Du lieu'!S1752),"")</x:f>
        <x:v>2.15836249209525</x:v>
      </x:c>
      <x:c r="B298" s="19" t="n">
        <x:f>IF(AND(ISNUMBER('Du lieu'!S1752),ISNUMBER('Du lieu'!Q1752)),LOG10('Du lieu'!Q1752),"")</x:f>
        <x:v>0.880813592280791</x:v>
      </x:c>
      <x:c r="C298" t="n">
        <x:f>'Du lieu'!A1752</x:f>
        <x:v>2652</x:v>
      </x:c>
    </x:row>
    <x:row r="299">
      <x:c r="A299" s="19" t="n">
        <x:f>IF(AND(ISNUMBER('Du lieu'!S2295),ISNUMBER('Du lieu'!Q2295)),LOG10('Du lieu'!S2295),"")</x:f>
        <x:v>2</x:v>
      </x:c>
      <x:c r="B299" s="19" t="n">
        <x:f>IF(AND(ISNUMBER('Du lieu'!S2295),ISNUMBER('Du lieu'!Q2295)),LOG10('Du lieu'!Q2295),"")</x:f>
        <x:v>0.653212513775344</x:v>
      </x:c>
      <x:c r="C299" t="n">
        <x:f>'Du lieu'!A2295</x:f>
        <x:v>3281</x:v>
      </x:c>
    </x:row>
    <x:row r="300">
      <x:c r="A300" s="19" t="n">
        <x:f>IF(AND(ISNUMBER('Du lieu'!S3340),ISNUMBER('Du lieu'!Q3340)),LOG10('Du lieu'!S3340),"")</x:f>
        <x:v>2.84447717574568</x:v>
      </x:c>
      <x:c r="B300" s="19" t="n">
        <x:f>IF(AND(ISNUMBER('Du lieu'!S3340),ISNUMBER('Du lieu'!Q3340)),LOG10('Du lieu'!Q3340),"")</x:f>
        <x:v>0</x:v>
      </x:c>
      <x:c r="C300" t="n">
        <x:f>'Du lieu'!A3340</x:f>
        <x:v>4661</x:v>
      </x:c>
    </x:row>
    <x:row r="301">
      <x:c r="A301" s="19" t="n">
        <x:f>IF(AND(ISNUMBER('Du lieu'!S4046),ISNUMBER('Du lieu'!Q4046)),LOG10('Du lieu'!S4046),"")</x:f>
        <x:v>1.90308998699194</x:v>
      </x:c>
      <x:c r="B301" s="19" t="n">
        <x:f>IF(AND(ISNUMBER('Du lieu'!S4046),ISNUMBER('Du lieu'!Q4046)),LOG10('Du lieu'!Q4046),"")</x:f>
        <x:v>-0.0555173278498314</x:v>
      </x:c>
      <x:c r="C301" t="n">
        <x:f>'Du lieu'!A4046</x:f>
        <x:v>5506</x:v>
      </x:c>
    </x:row>
    <x:row r="302">
      <x:c r="A302" s="19" t="n">
        <x:f>IF(AND(ISNUMBER('Du lieu'!S3898),ISNUMBER('Du lieu'!Q3898)),LOG10('Du lieu'!S3898),"")</x:f>
        <x:v>2</x:v>
      </x:c>
      <x:c r="B302" s="19" t="n">
        <x:f>IF(AND(ISNUMBER('Du lieu'!S3898),ISNUMBER('Du lieu'!Q3898)),LOG10('Du lieu'!Q3898),"")</x:f>
        <x:v>0.322219294733919</x:v>
      </x:c>
      <x:c r="C302" t="n">
        <x:f>'Du lieu'!A3898</x:f>
        <x:v>5334</x:v>
      </x:c>
    </x:row>
    <x:row r="303">
      <x:c r="A303" s="19" t="n">
        <x:f>IF(AND(ISNUMBER('Du lieu'!S5076),ISNUMBER('Du lieu'!Q5076)),LOG10('Du lieu'!S5076),"")</x:f>
        <x:v>2.02118929906994</x:v>
      </x:c>
      <x:c r="B303" s="19" t="n">
        <x:f>IF(AND(ISNUMBER('Du lieu'!S5076),ISNUMBER('Du lieu'!Q5076)),LOG10('Du lieu'!Q5076),"")</x:f>
        <x:v>0.397940008672038</x:v>
      </x:c>
      <x:c r="C303" t="n">
        <x:f>'Du lieu'!A5076</x:f>
        <x:v>6744</x:v>
      </x:c>
    </x:row>
    <x:row r="304">
      <x:c r="A304" s="19" t="n">
        <x:f>IF(AND(ISNUMBER('Du lieu'!S4334),ISNUMBER('Du lieu'!Q4334)),LOG10('Du lieu'!S4334),"")</x:f>
        <x:v>1.63346845557959</x:v>
      </x:c>
      <x:c r="B304" s="19" t="n">
        <x:f>IF(AND(ISNUMBER('Du lieu'!S4334),ISNUMBER('Du lieu'!Q4334)),LOG10('Du lieu'!Q4334),"")</x:f>
        <x:v>0.155336037465062</x:v>
      </x:c>
      <x:c r="C304" t="n">
        <x:f>'Du lieu'!A4334</x:f>
        <x:v>5852</x:v>
      </x:c>
    </x:row>
    <x:row r="305">
      <x:c r="A305" s="19" t="n">
        <x:f>IF(AND(ISNUMBER('Du lieu'!S210),ISNUMBER('Du lieu'!Q210)),LOG10('Du lieu'!S210),"")</x:f>
        <x:v>1.70757017609794</x:v>
      </x:c>
      <x:c r="B305" s="19" t="n">
        <x:f>IF(AND(ISNUMBER('Du lieu'!S210),ISNUMBER('Du lieu'!Q210)),LOG10('Du lieu'!Q210),"")</x:f>
        <x:v>0.110589710299249</x:v>
      </x:c>
      <x:c r="C305" t="n">
        <x:f>'Du lieu'!A210</x:f>
        <x:v>221</x:v>
      </x:c>
    </x:row>
    <x:row r="306">
      <x:c r="A306" s="19" t="n">
        <x:f>IF(AND(ISNUMBER('Du lieu'!S6066),ISNUMBER('Du lieu'!Q6066)),LOG10('Du lieu'!S6066),"")</x:f>
        <x:v>1.90308998699194</x:v>
      </x:c>
      <x:c r="B306" s="19" t="n">
        <x:f>IF(AND(ISNUMBER('Du lieu'!S6066),ISNUMBER('Du lieu'!Q6066)),LOG10('Du lieu'!Q6066),"")</x:f>
        <x:v>1.02118929906994</x:v>
      </x:c>
      <x:c r="C306" t="n">
        <x:f>'Du lieu'!A6066</x:f>
        <x:v>7933</x:v>
      </x:c>
    </x:row>
    <x:row r="307">
      <x:c r="A307" s="19" t="n">
        <x:f>IF(AND(ISNUMBER('Du lieu'!S4335),ISNUMBER('Du lieu'!Q4335)),LOG10('Du lieu'!S4335),"")</x:f>
        <x:v>1.83250891270624</x:v>
      </x:c>
      <x:c r="B307" s="19" t="n">
        <x:f>IF(AND(ISNUMBER('Du lieu'!S4335),ISNUMBER('Du lieu'!Q4335)),LOG10('Du lieu'!Q4335),"")</x:f>
        <x:v>0.602059991327962</x:v>
      </x:c>
      <x:c r="C307" t="n">
        <x:f>'Du lieu'!A4335</x:f>
        <x:v>5853</x:v>
      </x:c>
    </x:row>
    <x:row r="308">
      <x:c r="A308" s="19" t="n">
        <x:f>IF(AND(ISNUMBER('Du lieu'!S5051),ISNUMBER('Du lieu'!Q5051)),LOG10('Du lieu'!S5051),"")</x:f>
        <x:v>1.81491318127507</x:v>
      </x:c>
      <x:c r="B308" s="19" t="n">
        <x:f>IF(AND(ISNUMBER('Du lieu'!S5051),ISNUMBER('Du lieu'!Q5051)),LOG10('Du lieu'!Q5051),"")</x:f>
        <x:v>1.44715803134222</x:v>
      </x:c>
      <x:c r="C308" t="n">
        <x:f>'Du lieu'!A5051</x:f>
        <x:v>6716</x:v>
      </x:c>
    </x:row>
    <x:row r="309">
      <x:c r="A309" s="19" t="n">
        <x:f>IF(AND(ISNUMBER('Du lieu'!S5348),ISNUMBER('Du lieu'!Q5348)),LOG10('Du lieu'!S5348),"")</x:f>
        <x:v>2.84509804001426</x:v>
      </x:c>
      <x:c r="B309" s="19" t="n">
        <x:f>IF(AND(ISNUMBER('Du lieu'!S5348),ISNUMBER('Du lieu'!Q5348)),LOG10('Du lieu'!Q5348),"")</x:f>
        <x:v>0.130333768495006</x:v>
      </x:c>
      <x:c r="C309" t="n">
        <x:f>'Du lieu'!A5348</x:f>
        <x:v>7057</x:v>
      </x:c>
    </x:row>
    <x:row r="310">
      <x:c r="A310" s="19" t="n">
        <x:f>IF(AND(ISNUMBER('Du lieu'!S4178),ISNUMBER('Du lieu'!Q4178)),LOG10('Du lieu'!S4178),"")</x:f>
        <x:v>1.92941892571429</x:v>
      </x:c>
      <x:c r="B310" s="19" t="n">
        <x:f>IF(AND(ISNUMBER('Du lieu'!S4178),ISNUMBER('Du lieu'!Q4178)),LOG10('Du lieu'!Q4178),"")</x:f>
        <x:v>0.886490725172482</x:v>
      </x:c>
      <x:c r="C310" t="n">
        <x:f>'Du lieu'!A4178</x:f>
        <x:v>5672</x:v>
      </x:c>
    </x:row>
    <x:row r="311">
      <x:c r="A311" s="19" t="n">
        <x:f>IF(AND(ISNUMBER('Du lieu'!S5117),ISNUMBER('Du lieu'!Q5117)),LOG10('Du lieu'!S5117),"")</x:f>
        <x:v>1.64345267648619</x:v>
      </x:c>
      <x:c r="B311" s="19" t="n">
        <x:f>IF(AND(ISNUMBER('Du lieu'!S5117),ISNUMBER('Du lieu'!Q5117)),LOG10('Du lieu'!Q5117),"")</x:f>
        <x:v>0.397940008672038</x:v>
      </x:c>
      <x:c r="C311" t="n">
        <x:f>'Du lieu'!A5117</x:f>
        <x:v>6792</x:v>
      </x:c>
    </x:row>
    <x:row r="312">
      <x:c r="A312" s="19" t="n">
        <x:f>IF(AND(ISNUMBER('Du lieu'!S217),ISNUMBER('Du lieu'!Q217)),LOG10('Du lieu'!S217),"")</x:f>
        <x:v>1.95424250943932</x:v>
      </x:c>
      <x:c r="B312" s="19" t="n">
        <x:f>IF(AND(ISNUMBER('Du lieu'!S217),ISNUMBER('Du lieu'!Q217)),LOG10('Du lieu'!Q217),"")</x:f>
        <x:v>-0.0555173278498314</x:v>
      </x:c>
      <x:c r="C312" t="n">
        <x:f>'Du lieu'!A217</x:f>
        <x:v>228</x:v>
      </x:c>
    </x:row>
    <x:row r="313">
      <x:c r="A313" s="19" t="n">
        <x:f>IF(AND(ISNUMBER('Du lieu'!S2055),ISNUMBER('Du lieu'!Q2055)),LOG10('Du lieu'!S2055),"")</x:f>
        <x:v>1.47712125471966</x:v>
      </x:c>
      <x:c r="B313" s="19" t="n">
        <x:f>IF(AND(ISNUMBER('Du lieu'!S2055),ISNUMBER('Du lieu'!Q2055)),LOG10('Du lieu'!Q2055),"")</x:f>
        <x:v>0.462397997898956</x:v>
      </x:c>
      <x:c r="C313" t="n">
        <x:f>'Du lieu'!A2055</x:f>
        <x:v>3003</x:v>
      </x:c>
    </x:row>
    <x:row r="314">
      <x:c r="A314" s="19" t="n">
        <x:f>IF(AND(ISNUMBER('Du lieu'!S6754),ISNUMBER('Du lieu'!Q6754)),LOG10('Du lieu'!S6754),"")</x:f>
        <x:v>2.39794000867204</x:v>
      </x:c>
      <x:c r="B314" s="19" t="n">
        <x:f>IF(AND(ISNUMBER('Du lieu'!S6754),ISNUMBER('Du lieu'!Q6754)),LOG10('Du lieu'!Q6754),"")</x:f>
        <x:v>-0.1249387366083</x:v>
      </x:c>
      <x:c r="C314" t="n">
        <x:f>'Du lieu'!A6754</x:f>
        <x:v>8783</x:v>
      </x:c>
    </x:row>
    <x:row r="315">
      <x:c r="A315" s="19" t="n">
        <x:f>IF(AND(ISNUMBER('Du lieu'!S1481),ISNUMBER('Du lieu'!Q1481)),LOG10('Du lieu'!S1481),"")</x:f>
        <x:v>1.69897000433602</x:v>
      </x:c>
      <x:c r="B315" s="19" t="n">
        <x:f>IF(AND(ISNUMBER('Du lieu'!S1481),ISNUMBER('Du lieu'!Q1481)),LOG10('Du lieu'!Q1481),"")</x:f>
        <x:v>-0.167491087293764</x:v>
      </x:c>
      <x:c r="C315" t="n">
        <x:f>'Du lieu'!A1481</x:f>
        <x:v>2323</x:v>
      </x:c>
    </x:row>
    <x:row r="316">
      <x:c r="A316" s="19" t="n">
        <x:f>IF(AND(ISNUMBER('Du lieu'!S6013),ISNUMBER('Du lieu'!Q6013)),LOG10('Du lieu'!S6013),"")</x:f>
        <x:v>1.65321251377534</x:v>
      </x:c>
      <x:c r="B316" s="19" t="n">
        <x:f>IF(AND(ISNUMBER('Du lieu'!S6013),ISNUMBER('Du lieu'!Q6013)),LOG10('Du lieu'!Q6013),"")</x:f>
        <x:v>0.477121254719662</x:v>
      </x:c>
      <x:c r="C316" t="n">
        <x:f>'Du lieu'!A6013</x:f>
        <x:v>7872</x:v>
      </x:c>
    </x:row>
    <x:row r="317">
      <x:c r="A317" s="19" t="n">
        <x:f>IF(AND(ISNUMBER('Du lieu'!S5257),ISNUMBER('Du lieu'!Q5257)),LOG10('Du lieu'!S5257),"")</x:f>
        <x:v>1.51851393987789</x:v>
      </x:c>
      <x:c r="B317" s="19" t="n">
        <x:f>IF(AND(ISNUMBER('Du lieu'!S5257),ISNUMBER('Du lieu'!Q5257)),LOG10('Du lieu'!Q5257),"")</x:f>
        <x:v>-0.221848749616356</x:v>
      </x:c>
      <x:c r="C317" t="n">
        <x:f>'Du lieu'!A5257</x:f>
        <x:v>6950</x:v>
      </x:c>
    </x:row>
    <x:row r="318">
      <x:c r="A318" s="19" t="n">
        <x:f>IF(AND(ISNUMBER('Du lieu'!S3846),ISNUMBER('Du lieu'!Q3846)),LOG10('Du lieu'!S3846),"")</x:f>
        <x:v>1.72427586960079</x:v>
      </x:c>
      <x:c r="B318" s="19" t="n">
        <x:f>IF(AND(ISNUMBER('Du lieu'!S3846),ISNUMBER('Du lieu'!Q3846)),LOG10('Du lieu'!Q3846),"")</x:f>
        <x:v>0.267171728403014</x:v>
      </x:c>
      <x:c r="C318" t="n">
        <x:f>'Du lieu'!A3846</x:f>
        <x:v>5272</x:v>
      </x:c>
    </x:row>
    <x:row r="319">
      <x:c r="A319" s="19" t="n">
        <x:f>IF(AND(ISNUMBER('Du lieu'!S6458),ISNUMBER('Du lieu'!Q6458)),LOG10('Du lieu'!S6458),"")</x:f>
        <x:v>1.80617997398389</x:v>
      </x:c>
      <x:c r="B319" s="19" t="n">
        <x:f>IF(AND(ISNUMBER('Du lieu'!S6458),ISNUMBER('Du lieu'!Q6458)),LOG10('Du lieu'!Q6458),"")</x:f>
        <x:v>0.770852011642144</x:v>
      </x:c>
      <x:c r="C319" t="n">
        <x:f>'Du lieu'!A6458</x:f>
        <x:v>8407</x:v>
      </x:c>
    </x:row>
    <x:row r="320">
      <x:c r="A320" s="19" t="n">
        <x:f>IF(AND(ISNUMBER('Du lieu'!S1299),ISNUMBER('Du lieu'!Q1299)),LOG10('Du lieu'!S1299),"")</x:f>
        <x:v>1.38021124171161</x:v>
      </x:c>
      <x:c r="B320" s="19" t="n">
        <x:f>IF(AND(ISNUMBER('Du lieu'!S1299),ISNUMBER('Du lieu'!Q1299)),LOG10('Du lieu'!Q1299),"")</x:f>
        <x:v>0.720159303405957</x:v>
      </x:c>
      <x:c r="C320" t="n">
        <x:f>'Du lieu'!A1299</x:f>
        <x:v>2081</x:v>
      </x:c>
    </x:row>
    <x:row r="321">
      <x:c r="A321" s="19" t="n">
        <x:f>IF(AND(ISNUMBER('Du lieu'!S6444),ISNUMBER('Du lieu'!Q6444)),LOG10('Du lieu'!S6444),"")</x:f>
        <x:v>1.49136169383427</x:v>
      </x:c>
      <x:c r="B321" s="19" t="n">
        <x:f>IF(AND(ISNUMBER('Du lieu'!S6444),ISNUMBER('Du lieu'!Q6444)),LOG10('Du lieu'!Q6444),"")</x:f>
        <x:v>0.340444114840118</x:v>
      </x:c>
      <x:c r="C321" t="n">
        <x:f>'Du lieu'!A6444</x:f>
        <x:v>8391</x:v>
      </x:c>
    </x:row>
    <x:row r="322">
      <x:c r="A322" s="19" t="n">
        <x:f>IF(AND(ISNUMBER('Du lieu'!S5734),ISNUMBER('Du lieu'!Q5734)),LOG10('Du lieu'!S5734),"")</x:f>
        <x:v>2</x:v>
      </x:c>
      <x:c r="B322" s="19" t="n">
        <x:f>IF(AND(ISNUMBER('Du lieu'!S5734),ISNUMBER('Du lieu'!Q5734)),LOG10('Du lieu'!Q5734),"")</x:f>
        <x:v>-0.0700704399154121</x:v>
      </x:c>
      <x:c r="C322" t="n">
        <x:f>'Du lieu'!A5734</x:f>
        <x:v>7527</x:v>
      </x:c>
    </x:row>
    <x:row r="323">
      <x:c r="A323" s="19" t="n">
        <x:f>IF(AND(ISNUMBER('Du lieu'!S1651),ISNUMBER('Du lieu'!Q1651)),LOG10('Du lieu'!S1651),"")</x:f>
        <x:v>2.89779198193922</x:v>
      </x:c>
      <x:c r="B323" s="19" t="n">
        <x:f>IF(AND(ISNUMBER('Du lieu'!S1651),ISNUMBER('Du lieu'!Q1651)),LOG10('Du lieu'!Q1651),"")</x:f>
        <x:v>0.230448921378274</x:v>
      </x:c>
      <x:c r="C323" t="n">
        <x:f>'Du lieu'!A1651</x:f>
        <x:v>2533</x:v>
      </x:c>
    </x:row>
    <x:row r="324">
      <x:c r="A324" s="19" t="n">
        <x:f>IF(AND(ISNUMBER('Du lieu'!S985),ISNUMBER('Du lieu'!Q985)),LOG10('Du lieu'!S985),"")</x:f>
        <x:v>1.89209460269048</x:v>
      </x:c>
      <x:c r="B324" s="19" t="n">
        <x:f>IF(AND(ISNUMBER('Du lieu'!S985),ISNUMBER('Du lieu'!Q985)),LOG10('Du lieu'!Q985),"")</x:f>
        <x:v>0.845098040014257</x:v>
      </x:c>
      <x:c r="C324" t="n">
        <x:f>'Du lieu'!A985</x:f>
        <x:v>1101</x:v>
      </x:c>
    </x:row>
    <x:row r="325">
      <x:c r="A325" s="19" t="n">
        <x:f>IF(AND(ISNUMBER('Du lieu'!S1864),ISNUMBER('Du lieu'!Q1864)),LOG10('Du lieu'!S1864),"")</x:f>
        <x:v>1.77815125038364</x:v>
      </x:c>
      <x:c r="B325" s="19" t="n">
        <x:f>IF(AND(ISNUMBER('Du lieu'!S1864),ISNUMBER('Du lieu'!Q1864)),LOG10('Du lieu'!Q1864),"")</x:f>
        <x:v>-0.0132282657337552</x:v>
      </x:c>
      <x:c r="C325" t="n">
        <x:f>'Du lieu'!A1864</x:f>
        <x:v>2777</x:v>
      </x:c>
    </x:row>
    <x:row r="326">
      <x:c r="A326" s="19" t="n">
        <x:f>IF(AND(ISNUMBER('Du lieu'!S231),ISNUMBER('Du lieu'!Q231)),LOG10('Du lieu'!S231),"")</x:f>
        <x:v>1.60205999132796</x:v>
      </x:c>
      <x:c r="B326" s="19" t="n">
        <x:f>IF(AND(ISNUMBER('Du lieu'!S231),ISNUMBER('Du lieu'!Q231)),LOG10('Du lieu'!Q231),"")</x:f>
        <x:v>0.406540180433955</x:v>
      </x:c>
      <x:c r="C326" t="n">
        <x:f>'Du lieu'!A231</x:f>
        <x:v>244</x:v>
      </x:c>
    </x:row>
    <x:row r="327">
      <x:c r="A327" s="19" t="n">
        <x:f>IF(AND(ISNUMBER('Du lieu'!S5716),ISNUMBER('Du lieu'!Q5716)),LOG10('Du lieu'!S5716),"")</x:f>
        <x:v>1.96378782734556</x:v>
      </x:c>
      <x:c r="B327" s="19" t="n">
        <x:f>IF(AND(ISNUMBER('Du lieu'!S5716),ISNUMBER('Du lieu'!Q5716)),LOG10('Du lieu'!Q5716),"")</x:f>
        <x:v>0.453012391121455</x:v>
      </x:c>
      <x:c r="C327" t="n">
        <x:f>'Du lieu'!A5716</x:f>
        <x:v>7506</x:v>
      </x:c>
    </x:row>
    <x:row r="328">
      <x:c r="A328" s="19" t="n">
        <x:f>IF(AND(ISNUMBER('Du lieu'!S5609),ISNUMBER('Du lieu'!Q5609)),LOG10('Du lieu'!S5609),"")</x:f>
        <x:v>1.50514997831991</x:v>
      </x:c>
      <x:c r="B328" s="19" t="n">
        <x:f>IF(AND(ISNUMBER('Du lieu'!S5609),ISNUMBER('Du lieu'!Q5609)),LOG10('Du lieu'!Q5609),"")</x:f>
        <x:v>0.267171728403014</x:v>
      </x:c>
      <x:c r="C328" t="n">
        <x:f>'Du lieu'!A5609</x:f>
        <x:v>7385</x:v>
      </x:c>
    </x:row>
    <x:row r="329">
      <x:c r="A329" s="19" t="n">
        <x:f>IF(AND(ISNUMBER('Du lieu'!S4525),ISNUMBER('Du lieu'!Q4525)),LOG10('Du lieu'!S4525),"")</x:f>
        <x:v>1.73239375982297</x:v>
      </x:c>
      <x:c r="B329" s="19" t="n">
        <x:f>IF(AND(ISNUMBER('Du lieu'!S4525),ISNUMBER('Du lieu'!Q4525)),LOG10('Du lieu'!Q4525),"")</x:f>
        <x:v>0.431363764158987</x:v>
      </x:c>
      <x:c r="C329" t="n">
        <x:f>'Du lieu'!A4525</x:f>
        <x:v>6077</x:v>
      </x:c>
    </x:row>
    <x:row r="330">
      <x:c r="A330" s="19" t="n">
        <x:f>IF(AND(ISNUMBER('Du lieu'!S3496),ISNUMBER('Du lieu'!Q3496)),LOG10('Du lieu'!S3496),"")</x:f>
        <x:v>2</x:v>
      </x:c>
      <x:c r="B330" s="19" t="n">
        <x:f>IF(AND(ISNUMBER('Du lieu'!S3496),ISNUMBER('Du lieu'!Q3496)),LOG10('Du lieu'!Q3496),"")</x:f>
        <x:v>-0.0362121726544447</x:v>
      </x:c>
      <x:c r="C330" t="n">
        <x:f>'Du lieu'!A3496</x:f>
        <x:v>4842</x:v>
      </x:c>
    </x:row>
    <x:row r="331">
      <x:c r="A331" s="19" t="n">
        <x:f>IF(AND(ISNUMBER('Du lieu'!S4863),ISNUMBER('Du lieu'!Q4863)),LOG10('Du lieu'!S4863),"")</x:f>
        <x:v>2.30102999566398</x:v>
      </x:c>
      <x:c r="B331" s="19" t="n">
        <x:f>IF(AND(ISNUMBER('Du lieu'!S4863),ISNUMBER('Du lieu'!Q4863)),LOG10('Du lieu'!Q4863),"")</x:f>
        <x:v>-0.698970004336019</x:v>
      </x:c>
      <x:c r="C331" t="n">
        <x:f>'Du lieu'!A4863</x:f>
        <x:v>6482</x:v>
      </x:c>
    </x:row>
    <x:row r="332">
      <x:c r="A332" s="19" t="n">
        <x:f>IF(AND(ISNUMBER('Du lieu'!S1805),ISNUMBER('Du lieu'!Q1805)),LOG10('Du lieu'!S1805),"")</x:f>
        <x:v>1.77815125038364</x:v>
      </x:c>
      <x:c r="B332" s="19" t="n">
        <x:f>IF(AND(ISNUMBER('Du lieu'!S1805),ISNUMBER('Du lieu'!Q1805)),LOG10('Du lieu'!Q1805),"")</x:f>
        <x:v>0.0211892990699381</x:v>
      </x:c>
      <x:c r="C332" t="n">
        <x:f>'Du lieu'!A1805</x:f>
        <x:v>2712</x:v>
      </x:c>
    </x:row>
    <x:row r="333">
      <x:c r="A333" s="19" t="n">
        <x:f>IF(AND(ISNUMBER('Du lieu'!S2261),ISNUMBER('Du lieu'!Q2261)),LOG10('Du lieu'!S2261),"")</x:f>
        <x:v>1.80345711564841</x:v>
      </x:c>
      <x:c r="B333" s="19" t="n">
        <x:f>IF(AND(ISNUMBER('Du lieu'!S2261),ISNUMBER('Du lieu'!Q2261)),LOG10('Du lieu'!Q2261),"")</x:f>
        <x:v>0.505149978319906</x:v>
      </x:c>
      <x:c r="C333" t="n">
        <x:f>'Du lieu'!A2261</x:f>
        <x:v>3242</x:v>
      </x:c>
    </x:row>
    <x:row r="334">
      <x:c r="A334" s="19" t="n">
        <x:f>IF(AND(ISNUMBER('Du lieu'!S2233),ISNUMBER('Du lieu'!Q2233)),LOG10('Du lieu'!S2233),"")</x:f>
        <x:v>2</x:v>
      </x:c>
      <x:c r="B334" s="19" t="n">
        <x:f>IF(AND(ISNUMBER('Du lieu'!S2233),ISNUMBER('Du lieu'!Q2233)),LOG10('Du lieu'!Q2233),"")</x:f>
        <x:v>0.431524584187451</x:v>
      </x:c>
      <x:c r="C334" t="n">
        <x:f>'Du lieu'!A2233</x:f>
        <x:v>3208</x:v>
      </x:c>
    </x:row>
    <x:row r="335">
      <x:c r="A335" s="19" t="n">
        <x:f>IF(AND(ISNUMBER('Du lieu'!S6039),ISNUMBER('Du lieu'!Q6039)),LOG10('Du lieu'!S6039),"")</x:f>
        <x:v>1.60205999132796</x:v>
      </x:c>
      <x:c r="B335" s="19" t="n">
        <x:f>IF(AND(ISNUMBER('Du lieu'!S6039),ISNUMBER('Du lieu'!Q6039)),LOG10('Du lieu'!Q6039),"")</x:f>
        <x:v>0.181843587944773</x:v>
      </x:c>
      <x:c r="C335" t="n">
        <x:f>'Du lieu'!A6039</x:f>
        <x:v>7904</x:v>
      </x:c>
    </x:row>
    <x:row r="336">
      <x:c r="A336" s="19" t="n">
        <x:f>IF(AND(ISNUMBER('Du lieu'!S2500),ISNUMBER('Du lieu'!Q2500)),LOG10('Du lieu'!S2500),"")</x:f>
        <x:v>1.82607480270083</x:v>
      </x:c>
      <x:c r="B336" s="19" t="n">
        <x:f>IF(AND(ISNUMBER('Du lieu'!S2500),ISNUMBER('Du lieu'!Q2500)),LOG10('Du lieu'!Q2500),"")</x:f>
        <x:v>-0.1249387366083</x:v>
      </x:c>
      <x:c r="C336" t="n">
        <x:f>'Du lieu'!A2500</x:f>
        <x:v>3536</x:v>
      </x:c>
    </x:row>
    <x:row r="337">
      <x:c r="A337" s="19" t="n">
        <x:f>IF(AND(ISNUMBER('Du lieu'!S1233),ISNUMBER('Du lieu'!Q1233)),LOG10('Du lieu'!S1233),"")</x:f>
        <x:v>2</x:v>
      </x:c>
      <x:c r="B337" s="19" t="n">
        <x:f>IF(AND(ISNUMBER('Du lieu'!S1233),ISNUMBER('Du lieu'!Q1233)),LOG10('Du lieu'!Q1233),"")</x:f>
        <x:v>0.672097857935717</x:v>
      </x:c>
      <x:c r="C337" t="n">
        <x:f>'Du lieu'!A1233</x:f>
        <x:v>1808</x:v>
      </x:c>
    </x:row>
    <x:row r="338">
      <x:c r="A338" s="19" t="n">
        <x:f>IF(AND(ISNUMBER('Du lieu'!S6436),ISNUMBER('Du lieu'!Q6436)),LOG10('Du lieu'!S6436),"")</x:f>
        <x:v>1.49136169383427</x:v>
      </x:c>
      <x:c r="B338" s="19" t="n">
        <x:f>IF(AND(ISNUMBER('Du lieu'!S6436),ISNUMBER('Du lieu'!Q6436)),LOG10('Du lieu'!Q6436),"")</x:f>
        <x:v>0.290034611362518</x:v>
      </x:c>
      <x:c r="C338" t="n">
        <x:f>'Du lieu'!A6436</x:f>
        <x:v>8383</x:v>
      </x:c>
    </x:row>
    <x:row r="339">
      <x:c r="A339" s="19" t="n">
        <x:f>IF(AND(ISNUMBER('Du lieu'!S5241),ISNUMBER('Du lieu'!Q5241)),LOG10('Du lieu'!S5241),"")</x:f>
        <x:v>2.07554696139253</x:v>
      </x:c>
      <x:c r="B339" s="19" t="n">
        <x:f>IF(AND(ISNUMBER('Du lieu'!S5241),ISNUMBER('Du lieu'!Q5241)),LOG10('Du lieu'!Q5241),"")</x:f>
        <x:v>0.799340549453582</x:v>
      </x:c>
      <x:c r="C339" t="n">
        <x:f>'Du lieu'!A5241</x:f>
        <x:v>6931</x:v>
      </x:c>
    </x:row>
    <x:row r="340">
      <x:c r="A340" s="19" t="n">
        <x:f>IF(AND(ISNUMBER('Du lieu'!S5261),ISNUMBER('Du lieu'!Q5261)),LOG10('Du lieu'!S5261),"")</x:f>
        <x:v>1.63346845557959</x:v>
      </x:c>
      <x:c r="B340" s="19" t="n">
        <x:f>IF(AND(ISNUMBER('Du lieu'!S5261),ISNUMBER('Du lieu'!Q5261)),LOG10('Du lieu'!Q5261),"")</x:f>
        <x:v>0.612783856719735</x:v>
      </x:c>
      <x:c r="C340" t="n">
        <x:f>'Du lieu'!A5261</x:f>
        <x:v>6954</x:v>
      </x:c>
    </x:row>
    <x:row r="341">
      <x:c r="A341" s="19" t="n">
        <x:f>IF(AND(ISNUMBER('Du lieu'!S246),ISNUMBER('Du lieu'!Q246)),LOG10('Du lieu'!S246),"")</x:f>
        <x:v>1.54406804435028</x:v>
      </x:c>
      <x:c r="B341" s="19" t="n">
        <x:f>IF(AND(ISNUMBER('Du lieu'!S246),ISNUMBER('Du lieu'!Q246)),LOG10('Du lieu'!Q246),"")</x:f>
        <x:v>0.113943352306837</x:v>
      </x:c>
      <x:c r="C341" t="n">
        <x:f>'Du lieu'!A246</x:f>
        <x:v>260</x:v>
      </x:c>
    </x:row>
    <x:row r="342">
      <x:c r="A342" s="19" t="n">
        <x:f>IF(AND(ISNUMBER('Du lieu'!S247),ISNUMBER('Du lieu'!Q247)),LOG10('Du lieu'!S247),"")</x:f>
        <x:v>1.51851393987789</x:v>
      </x:c>
      <x:c r="B342" s="19" t="n">
        <x:f>IF(AND(ISNUMBER('Du lieu'!S247),ISNUMBER('Du lieu'!Q247)),LOG10('Du lieu'!Q247),"")</x:f>
        <x:v>0.447158031342219</x:v>
      </x:c>
      <x:c r="C342" t="n">
        <x:f>'Du lieu'!A247</x:f>
        <x:v>261</x:v>
      </x:c>
    </x:row>
    <x:row r="343">
      <x:c r="A343" s="19" t="n">
        <x:f>IF(AND(ISNUMBER('Du lieu'!S3328),ISNUMBER('Du lieu'!Q3328)),LOG10('Du lieu'!S3328),"")</x:f>
        <x:v>2</x:v>
      </x:c>
      <x:c r="B343" s="19" t="n">
        <x:f>IF(AND(ISNUMBER('Du lieu'!S3328),ISNUMBER('Du lieu'!Q3328)),LOG10('Du lieu'!Q3328),"")</x:f>
        <x:v>-0.187086643357144</x:v>
      </x:c>
      <x:c r="C343" t="n">
        <x:f>'Du lieu'!A3328</x:f>
        <x:v>4647</x:v>
      </x:c>
    </x:row>
    <x:row r="344">
      <x:c r="A344" s="19" t="n">
        <x:f>IF(AND(ISNUMBER('Du lieu'!S4530),ISNUMBER('Du lieu'!Q4530)),LOG10('Du lieu'!S4530),"")</x:f>
        <x:v>1.68124123737559</x:v>
      </x:c>
      <x:c r="B344" s="19" t="n">
        <x:f>IF(AND(ISNUMBER('Du lieu'!S4530),ISNUMBER('Du lieu'!Q4530)),LOG10('Du lieu'!Q4530),"")</x:f>
        <x:v>0.511883360978874</x:v>
      </x:c>
      <x:c r="C344" t="n">
        <x:f>'Du lieu'!A4530</x:f>
        <x:v>6084</x:v>
      </x:c>
    </x:row>
    <x:row r="345">
      <x:c r="A345" s="19" t="n">
        <x:f>IF(AND(ISNUMBER('Du lieu'!S5154),ISNUMBER('Du lieu'!Q5154)),LOG10('Du lieu'!S5154),"")</x:f>
        <x:v>2</x:v>
      </x:c>
      <x:c r="B345" s="19" t="n">
        <x:f>IF(AND(ISNUMBER('Du lieu'!S5154),ISNUMBER('Du lieu'!Q5154)),LOG10('Du lieu'!Q5154),"")</x:f>
        <x:v>0.76715586608218</x:v>
      </x:c>
      <x:c r="C345" t="n">
        <x:f>'Du lieu'!A5154</x:f>
        <x:v>6833</x:v>
      </x:c>
    </x:row>
    <x:row r="346">
      <x:c r="A346" s="19" t="n">
        <x:f>IF(AND(ISNUMBER('Du lieu'!S5828),ISNUMBER('Du lieu'!Q5828)),LOG10('Du lieu'!S5828),"")</x:f>
        <x:v>2</x:v>
      </x:c>
      <x:c r="B346" s="19" t="n">
        <x:f>IF(AND(ISNUMBER('Du lieu'!S5828),ISNUMBER('Du lieu'!Q5828)),LOG10('Du lieu'!Q5828),"")</x:f>
        <x:v>0.397940008672038</x:v>
      </x:c>
      <x:c r="C346" t="n">
        <x:f>'Du lieu'!A5828</x:f>
        <x:v>7632</x:v>
      </x:c>
    </x:row>
    <x:row r="347">
      <x:c r="A347" s="19" t="n">
        <x:f>IF(AND(ISNUMBER('Du lieu'!S645),ISNUMBER('Du lieu'!Q645)),LOG10('Du lieu'!S645),"")</x:f>
        <x:v>1.47712125471966</x:v>
      </x:c>
      <x:c r="B347" s="19" t="n">
        <x:f>IF(AND(ISNUMBER('Du lieu'!S645),ISNUMBER('Du lieu'!Q645)),LOG10('Du lieu'!Q645),"")</x:f>
        <x:v>0.107209969647868</x:v>
      </x:c>
      <x:c r="C347" t="n">
        <x:f>'Du lieu'!A645</x:f>
        <x:v>717</x:v>
      </x:c>
    </x:row>
    <x:row r="348">
      <x:c r="A348" s="19" t="n">
        <x:f>IF(AND(ISNUMBER('Du lieu'!S253),ISNUMBER('Du lieu'!Q253)),LOG10('Du lieu'!S253),"")</x:f>
        <x:v>1.69897000433602</x:v>
      </x:c>
      <x:c r="B348" s="19" t="n">
        <x:f>IF(AND(ISNUMBER('Du lieu'!S253),ISNUMBER('Du lieu'!Q253)),LOG10('Du lieu'!Q253),"")</x:f>
        <x:v>-0.0177287669604316</x:v>
      </x:c>
      <x:c r="C348" t="n">
        <x:f>'Du lieu'!A253</x:f>
        <x:v>267</x:v>
      </x:c>
    </x:row>
    <x:row r="349">
      <x:c r="A349" s="19" t="n">
        <x:f>IF(AND(ISNUMBER('Du lieu'!S5310),ISNUMBER('Du lieu'!Q5310)),LOG10('Du lieu'!S5310),"")</x:f>
        <x:v>1.81291335664286</x:v>
      </x:c>
      <x:c r="B349" s="19" t="n">
        <x:f>IF(AND(ISNUMBER('Du lieu'!S5310),ISNUMBER('Du lieu'!Q5310)),LOG10('Du lieu'!Q5310),"")</x:f>
        <x:v>0.107209969647868</x:v>
      </x:c>
      <x:c r="C349" t="n">
        <x:f>'Du lieu'!A5310</x:f>
        <x:v>7013</x:v>
      </x:c>
    </x:row>
    <x:row r="350">
      <x:c r="A350" s="19" t="n">
        <x:f>IF(AND(ISNUMBER('Du lieu'!S4462),ISNUMBER('Du lieu'!Q4462)),LOG10('Du lieu'!S4462),"")</x:f>
        <x:v>1.60205999132796</x:v>
      </x:c>
      <x:c r="B350" s="19" t="n">
        <x:f>IF(AND(ISNUMBER('Du lieu'!S4462),ISNUMBER('Du lieu'!Q4462)),LOG10('Du lieu'!Q4462),"")</x:f>
        <x:v>-0.853871964321762</x:v>
      </x:c>
      <x:c r="C350" t="n">
        <x:f>'Du lieu'!A4462</x:f>
        <x:v>6002</x:v>
      </x:c>
    </x:row>
    <x:row r="351">
      <x:c r="A351" s="19" t="n">
        <x:f>IF(AND(ISNUMBER('Du lieu'!S2287),ISNUMBER('Du lieu'!Q2287)),LOG10('Du lieu'!S2287),"")</x:f>
        <x:v>1.7481880270062</x:v>
      </x:c>
      <x:c r="B351" s="19" t="n">
        <x:f>IF(AND(ISNUMBER('Du lieu'!S2287),ISNUMBER('Du lieu'!Q2287)),LOG10('Du lieu'!Q2287),"")</x:f>
        <x:v>-0.00436480540245009</x:v>
      </x:c>
      <x:c r="C351" t="n">
        <x:f>'Du lieu'!A2287</x:f>
        <x:v>3270</x:v>
      </x:c>
    </x:row>
    <x:row r="352">
      <x:c r="A352" s="19" t="n">
        <x:f>IF(AND(ISNUMBER('Du lieu'!S1287),ISNUMBER('Du lieu'!Q1287)),LOG10('Du lieu'!S1287),"")</x:f>
        <x:v>4.53147891704226</x:v>
      </x:c>
      <x:c r="B352" s="19" t="n">
        <x:f>IF(AND(ISNUMBER('Du lieu'!S1287),ISNUMBER('Du lieu'!Q1287)),LOG10('Du lieu'!Q1287),"")</x:f>
        <x:v>0.978636948384474</x:v>
      </x:c>
      <x:c r="C352" t="n">
        <x:f>'Du lieu'!A1287</x:f>
        <x:v>2069</x:v>
      </x:c>
    </x:row>
    <x:row r="353">
      <x:c r="A353" s="19" t="n">
        <x:f>IF(AND(ISNUMBER('Du lieu'!S2924),ISNUMBER('Du lieu'!Q2924)),LOG10('Du lieu'!S2924),"")</x:f>
        <x:v>2.13033376849501</x:v>
      </x:c>
      <x:c r="B353" s="19" t="n">
        <x:f>IF(AND(ISNUMBER('Du lieu'!S2924),ISNUMBER('Du lieu'!Q2924)),LOG10('Du lieu'!Q2924),"")</x:f>
        <x:v>0.0718820073061253</x:v>
      </x:c>
      <x:c r="C353" t="n">
        <x:f>'Du lieu'!A2924</x:f>
        <x:v>4051</x:v>
      </x:c>
    </x:row>
    <x:row r="354">
      <x:c r="A354" s="19" t="n">
        <x:f>IF(AND(ISNUMBER('Du lieu'!S3630),ISNUMBER('Du lieu'!Q3630)),LOG10('Du lieu'!S3630),"")</x:f>
        <x:v>1.80617997398389</x:v>
      </x:c>
      <x:c r="B354" s="19" t="n">
        <x:f>IF(AND(ISNUMBER('Du lieu'!S3630),ISNUMBER('Du lieu'!Q3630)),LOG10('Du lieu'!Q3630),"")</x:f>
        <x:v>0.667452952889954</x:v>
      </x:c>
      <x:c r="C354" t="n">
        <x:f>'Du lieu'!A3630</x:f>
        <x:v>4996</x:v>
      </x:c>
    </x:row>
    <x:row r="355">
      <x:c r="A355" s="19" t="n">
        <x:f>IF(AND(ISNUMBER('Du lieu'!S5494),ISNUMBER('Du lieu'!Q5494)),LOG10('Du lieu'!S5494),"")</x:f>
        <x:v>1.83250891270624</x:v>
      </x:c>
      <x:c r="B355" s="19" t="n">
        <x:f>IF(AND(ISNUMBER('Du lieu'!S5494),ISNUMBER('Du lieu'!Q5494)),LOG10('Du lieu'!Q5494),"")</x:f>
        <x:v>0.352182518111362</x:v>
      </x:c>
      <x:c r="C355" t="n">
        <x:f>'Du lieu'!A5494</x:f>
        <x:v>7253</x:v>
      </x:c>
    </x:row>
    <x:row r="356">
      <x:c r="A356" s="19" t="n">
        <x:f>IF(AND(ISNUMBER('Du lieu'!S934),ISNUMBER('Du lieu'!Q934)),LOG10('Du lieu'!S934),"")</x:f>
        <x:v>1.47712125471966</x:v>
      </x:c>
      <x:c r="B356" s="19" t="n">
        <x:f>IF(AND(ISNUMBER('Du lieu'!S934),ISNUMBER('Du lieu'!Q934)),LOG10('Du lieu'!Q934),"")</x:f>
        <x:v>0.342422680822206</x:v>
      </x:c>
      <x:c r="C356" t="n">
        <x:f>'Du lieu'!A934</x:f>
        <x:v>1045</x:v>
      </x:c>
    </x:row>
    <x:row r="357">
      <x:c r="A357" s="19" t="n">
        <x:f>IF(AND(ISNUMBER('Du lieu'!S3081),ISNUMBER('Du lieu'!Q3081)),LOG10('Du lieu'!S3081),"")</x:f>
        <x:v>1.65321251377534</x:v>
      </x:c>
      <x:c r="B357" s="19" t="n">
        <x:f>IF(AND(ISNUMBER('Du lieu'!S3081),ISNUMBER('Du lieu'!Q3081)),LOG10('Du lieu'!Q3081),"")</x:f>
        <x:v>0.607455023214668</x:v>
      </x:c>
      <x:c r="C357" t="n">
        <x:f>'Du lieu'!A3081</x:f>
        <x:v>4228</x:v>
      </x:c>
    </x:row>
    <x:row r="358">
      <x:c r="A358" s="19" t="n">
        <x:f>IF(AND(ISNUMBER('Du lieu'!S659),ISNUMBER('Du lieu'!Q659)),LOG10('Du lieu'!S659),"")</x:f>
        <x:v>1.70757017609794</x:v>
      </x:c>
      <x:c r="B358" s="19" t="n">
        <x:f>IF(AND(ISNUMBER('Du lieu'!S659),ISNUMBER('Du lieu'!Q659)),LOG10('Du lieu'!Q659),"")</x:f>
        <x:v>0.361727836017593</x:v>
      </x:c>
      <x:c r="C358" t="n">
        <x:f>'Du lieu'!A659</x:f>
        <x:v>732</x:v>
      </x:c>
    </x:row>
    <x:row r="359">
      <x:c r="A359" s="19" t="n">
        <x:f>IF(AND(ISNUMBER('Du lieu'!S2411),ISNUMBER('Du lieu'!Q2411)),LOG10('Du lieu'!S2411),"")</x:f>
        <x:v>1.92941892571429</x:v>
      </x:c>
      <x:c r="B359" s="19" t="n">
        <x:f>IF(AND(ISNUMBER('Du lieu'!S2411),ISNUMBER('Du lieu'!Q2411)),LOG10('Du lieu'!Q2411),"")</x:f>
        <x:v>1.06445798922692</x:v>
      </x:c>
      <x:c r="C359" t="n">
        <x:f>'Du lieu'!A2411</x:f>
        <x:v>3438</x:v>
      </x:c>
    </x:row>
    <x:row r="360">
      <x:c r="A360" s="19" t="n">
        <x:f>IF(AND(ISNUMBER('Du lieu'!S4818),ISNUMBER('Du lieu'!Q4818)),LOG10('Du lieu'!S4818),"")</x:f>
        <x:v>1.7160033436348</x:v>
      </x:c>
      <x:c r="B360" s="19" t="n">
        <x:f>IF(AND(ISNUMBER('Du lieu'!S4818),ISNUMBER('Du lieu'!Q4818)),LOG10('Du lieu'!Q4818),"")</x:f>
        <x:v>0.755874855672491</x:v>
      </x:c>
      <x:c r="C360" t="n">
        <x:f>'Du lieu'!A4818</x:f>
        <x:v>6432</x:v>
      </x:c>
    </x:row>
    <x:row r="361">
      <x:c r="A361" s="19" t="n">
        <x:f>IF(AND(ISNUMBER('Du lieu'!S5524),ISNUMBER('Du lieu'!Q5524)),LOG10('Du lieu'!S5524),"")</x:f>
        <x:v>1.79934054945358</x:v>
      </x:c>
      <x:c r="B361" s="19" t="n">
        <x:f>IF(AND(ISNUMBER('Du lieu'!S5524),ISNUMBER('Du lieu'!Q5524)),LOG10('Du lieu'!Q5524),"")</x:f>
        <x:v>0.6232492903979</x:v>
      </x:c>
      <x:c r="C361" t="n">
        <x:f>'Du lieu'!A5524</x:f>
        <x:v>7286</x:v>
      </x:c>
    </x:row>
    <x:row r="362">
      <x:c r="A362" s="19" t="n">
        <x:f>IF(AND(ISNUMBER('Du lieu'!S2982),ISNUMBER('Du lieu'!Q2982)),LOG10('Du lieu'!S2982),"")</x:f>
        <x:v>1.60205999132796</x:v>
      </x:c>
      <x:c r="B362" s="19" t="n">
        <x:f>IF(AND(ISNUMBER('Du lieu'!S2982),ISNUMBER('Du lieu'!Q2982)),LOG10('Du lieu'!Q2982),"")</x:f>
        <x:v>0.271841606536499</x:v>
      </x:c>
      <x:c r="C362" t="n">
        <x:f>'Du lieu'!A2982</x:f>
        <x:v>4116</x:v>
      </x:c>
    </x:row>
    <x:row r="363">
      <x:c r="A363" s="19" t="n">
        <x:f>IF(AND(ISNUMBER('Du lieu'!S2620),ISNUMBER('Du lieu'!Q2620)),LOG10('Du lieu'!S2620),"")</x:f>
        <x:v>2</x:v>
      </x:c>
      <x:c r="B363" s="19" t="n">
        <x:f>IF(AND(ISNUMBER('Du lieu'!S2620),ISNUMBER('Du lieu'!Q2620)),LOG10('Du lieu'!Q2620),"")</x:f>
        <x:v>0.214843848047698</x:v>
      </x:c>
      <x:c r="C363" t="n">
        <x:f>'Du lieu'!A2620</x:f>
        <x:v>3679</x:v>
      </x:c>
    </x:row>
    <x:row r="364">
      <x:c r="A364" s="19" t="n">
        <x:f>IF(AND(ISNUMBER('Du lieu'!S4915),ISNUMBER('Du lieu'!Q4915)),LOG10('Du lieu'!S4915),"")</x:f>
        <x:v>1.67209785793572</x:v>
      </x:c>
      <x:c r="B364" s="19" t="n">
        <x:f>IF(AND(ISNUMBER('Du lieu'!S4915),ISNUMBER('Du lieu'!Q4915)),LOG10('Du lieu'!Q4915),"")</x:f>
        <x:v>0.0863598306747482</x:v>
      </x:c>
      <x:c r="C364" t="n">
        <x:f>'Du lieu'!A4915</x:f>
        <x:v>6543</x:v>
      </x:c>
    </x:row>
    <x:row r="365">
      <x:c r="A365" s="19" t="n">
        <x:f>IF(AND(ISNUMBER('Du lieu'!S4216),ISNUMBER('Du lieu'!Q4216)),LOG10('Du lieu'!S4216),"")</x:f>
        <x:v>1.6232492903979</x:v>
      </x:c>
      <x:c r="B365" s="19" t="n">
        <x:f>IF(AND(ISNUMBER('Du lieu'!S4216),ISNUMBER('Du lieu'!Q4216)),LOG10('Du lieu'!Q4216),"")</x:f>
        <x:v>0.392696953259666</x:v>
      </x:c>
      <x:c r="C365" t="n">
        <x:f>'Du lieu'!A4216</x:f>
        <x:v>5716</x:v>
      </x:c>
    </x:row>
    <x:row r="366">
      <x:c r="A366" s="19" t="n">
        <x:f>IF(AND(ISNUMBER('Du lieu'!S1447),ISNUMBER('Du lieu'!Q1447)),LOG10('Du lieu'!S1447),"")</x:f>
        <x:v>2.02938377768521</x:v>
      </x:c>
      <x:c r="B366" s="19" t="n">
        <x:f>IF(AND(ISNUMBER('Du lieu'!S1447),ISNUMBER('Du lieu'!Q1447)),LOG10('Du lieu'!Q1447),"")</x:f>
        <x:v>1.10720996964787</x:v>
      </x:c>
      <x:c r="C366" t="n">
        <x:f>'Du lieu'!A1447</x:f>
        <x:v>2284</x:v>
      </x:c>
    </x:row>
    <x:row r="367">
      <x:c r="A367" s="19" t="n">
        <x:f>IF(AND(ISNUMBER('Du lieu'!S272),ISNUMBER('Du lieu'!Q272)),LOG10('Du lieu'!S272),"")</x:f>
        <x:v>1.95424250943932</x:v>
      </x:c>
      <x:c r="B367" s="19" t="n">
        <x:f>IF(AND(ISNUMBER('Du lieu'!S272),ISNUMBER('Du lieu'!Q272)),LOG10('Du lieu'!Q272),"")</x:f>
        <x:v>0.568201724066995</x:v>
      </x:c>
      <x:c r="C367" t="n">
        <x:f>'Du lieu'!A272</x:f>
        <x:v>287</x:v>
      </x:c>
    </x:row>
    <x:row r="368">
      <x:c r="A368" s="19" t="n">
        <x:f>IF(AND(ISNUMBER('Du lieu'!S6658),ISNUMBER('Du lieu'!Q6658)),LOG10('Du lieu'!S6658),"")</x:f>
        <x:v>2.00860017176192</x:v>
      </x:c>
      <x:c r="B368" s="19" t="n">
        <x:f>IF(AND(ISNUMBER('Du lieu'!S6658),ISNUMBER('Du lieu'!Q6658)),LOG10('Du lieu'!Q6658),"")</x:f>
        <x:v>-0.593459819566045</x:v>
      </x:c>
      <x:c r="C368" t="n">
        <x:f>'Du lieu'!A6658</x:f>
        <x:v>8641</x:v>
      </x:c>
    </x:row>
    <x:row r="369">
      <x:c r="A369" s="19" t="n">
        <x:f>IF(AND(ISNUMBER('Du lieu'!S274),ISNUMBER('Du lieu'!Q274)),LOG10('Du lieu'!S274),"")</x:f>
        <x:v>1.77815125038364</x:v>
      </x:c>
      <x:c r="B369" s="19" t="n">
        <x:f>IF(AND(ISNUMBER('Du lieu'!S274),ISNUMBER('Du lieu'!Q274)),LOG10('Du lieu'!Q274),"")</x:f>
        <x:v>-0.142667503568732</x:v>
      </x:c>
      <x:c r="C369" t="n">
        <x:f>'Du lieu'!A274</x:f>
        <x:v>289</x:v>
      </x:c>
    </x:row>
    <x:row r="370">
      <x:c r="A370" s="19" t="n">
        <x:f>IF(AND(ISNUMBER('Du lieu'!S1181),ISNUMBER('Du lieu'!Q1181)),LOG10('Du lieu'!S1181),"")</x:f>
        <x:v>4.12856080655932</x:v>
      </x:c>
      <x:c r="B370" s="19" t="n">
        <x:f>IF(AND(ISNUMBER('Du lieu'!S1181),ISNUMBER('Du lieu'!Q1181)),LOG10('Du lieu'!Q1181),"")</x:f>
        <x:v>1.07918124604762</x:v>
      </x:c>
      <x:c r="C370" t="n">
        <x:f>'Du lieu'!A1181</x:f>
        <x:v>1753</x:v>
      </x:c>
    </x:row>
    <x:row r="371">
      <x:c r="A371" s="19" t="n">
        <x:f>IF(AND(ISNUMBER('Du lieu'!S5567),ISNUMBER('Du lieu'!Q5567)),LOG10('Du lieu'!S5567),"")</x:f>
        <x:v>1.54406804435028</x:v>
      </x:c>
      <x:c r="B371" s="19" t="n">
        <x:f>IF(AND(ISNUMBER('Du lieu'!S5567),ISNUMBER('Du lieu'!Q5567)),LOG10('Du lieu'!Q5567),"")</x:f>
        <x:v>0.342422680822206</x:v>
      </x:c>
      <x:c r="C371" t="n">
        <x:f>'Du lieu'!A5567</x:f>
        <x:v>7334</x:v>
      </x:c>
    </x:row>
    <x:row r="372">
      <x:c r="A372" s="19" t="n">
        <x:f>IF(AND(ISNUMBER('Du lieu'!S3205),ISNUMBER('Du lieu'!Q3205)),LOG10('Du lieu'!S3205),"")</x:f>
        <x:v>1.89209460269048</x:v>
      </x:c>
      <x:c r="B372" s="19" t="n">
        <x:f>IF(AND(ISNUMBER('Du lieu'!S3205),ISNUMBER('Du lieu'!Q3205)),LOG10('Du lieu'!Q3205),"")</x:f>
        <x:v>0.2027606873932</x:v>
      </x:c>
      <x:c r="C372" t="n">
        <x:f>'Du lieu'!A3205</x:f>
        <x:v>4377</x:v>
      </x:c>
    </x:row>
    <x:row r="373">
      <x:c r="A373" s="19" t="n">
        <x:f>IF(AND(ISNUMBER('Du lieu'!S5111),ISNUMBER('Du lieu'!Q5111)),LOG10('Du lieu'!S5111),"")</x:f>
        <x:v>2.07918124604762</x:v>
      </x:c>
      <x:c r="B373" s="19" t="n">
        <x:f>IF(AND(ISNUMBER('Du lieu'!S5111),ISNUMBER('Du lieu'!Q5111)),LOG10('Du lieu'!Q5111),"")</x:f>
        <x:v>0.247973266361807</x:v>
      </x:c>
      <x:c r="C373" t="n">
        <x:f>'Du lieu'!A5111</x:f>
        <x:v>6786</x:v>
      </x:c>
    </x:row>
    <x:row r="374">
      <x:c r="A374" s="19" t="n">
        <x:f>IF(AND(ISNUMBER('Du lieu'!S5972),ISNUMBER('Du lieu'!Q5972)),LOG10('Du lieu'!S5972),"")</x:f>
        <x:v>1.81291335664286</x:v>
      </x:c>
      <x:c r="B374" s="19" t="n">
        <x:f>IF(AND(ISNUMBER('Du lieu'!S5972),ISNUMBER('Du lieu'!Q5972)),LOG10('Du lieu'!Q5972),"")</x:f>
        <x:v>0.342422680822206</x:v>
      </x:c>
      <x:c r="C374" t="n">
        <x:f>'Du lieu'!A5972</x:f>
        <x:v>7824</x:v>
      </x:c>
    </x:row>
    <x:row r="375">
      <x:c r="A375" s="19" t="n">
        <x:f>IF(AND(ISNUMBER('Du lieu'!S709),ISNUMBER('Du lieu'!Q709)),LOG10('Du lieu'!S709),"")</x:f>
        <x:v>1.75966784468963</x:v>
      </x:c>
      <x:c r="B375" s="19" t="n">
        <x:f>IF(AND(ISNUMBER('Du lieu'!S709),ISNUMBER('Du lieu'!Q709)),LOG10('Du lieu'!Q709),"")</x:f>
        <x:v>0.643452676486187</x:v>
      </x:c>
      <x:c r="C375" t="n">
        <x:f>'Du lieu'!A709</x:f>
        <x:v>784</x:v>
      </x:c>
    </x:row>
    <x:row r="376">
      <x:c r="A376" s="19" t="n">
        <x:f>IF(AND(ISNUMBER('Du lieu'!S4249),ISNUMBER('Du lieu'!Q4249)),LOG10('Du lieu'!S4249),"")</x:f>
        <x:v>1.65321251377534</x:v>
      </x:c>
      <x:c r="B376" s="19" t="n">
        <x:f>IF(AND(ISNUMBER('Du lieu'!S4249),ISNUMBER('Du lieu'!Q4249)),LOG10('Du lieu'!Q4249),"")</x:f>
        <x:v>0.763427993562937</x:v>
      </x:c>
      <x:c r="C376" t="n">
        <x:f>'Du lieu'!A4249</x:f>
        <x:v>5751</x:v>
      </x:c>
    </x:row>
    <x:row r="377">
      <x:c r="A377" s="19" t="n">
        <x:f>IF(AND(ISNUMBER('Du lieu'!S5721),ISNUMBER('Du lieu'!Q5721)),LOG10('Du lieu'!S5721),"")</x:f>
        <x:v>2.16136800223497</x:v>
      </x:c>
      <x:c r="B377" s="19" t="n">
        <x:f>IF(AND(ISNUMBER('Du lieu'!S5721),ISNUMBER('Du lieu'!Q5721)),LOG10('Du lieu'!Q5721),"")</x:f>
        <x:v>-0.698970004336019</x:v>
      </x:c>
      <x:c r="C377" t="n">
        <x:f>'Du lieu'!A5721</x:f>
        <x:v>7511</x:v>
      </x:c>
    </x:row>
    <x:row r="378">
      <x:c r="A378" s="19" t="n">
        <x:f>IF(AND(ISNUMBER('Du lieu'!S3487),ISNUMBER('Du lieu'!Q3487)),LOG10('Du lieu'!S3487),"")</x:f>
        <x:v>1.60205999132796</x:v>
      </x:c>
      <x:c r="B378" s="19" t="n">
        <x:f>IF(AND(ISNUMBER('Du lieu'!S3487),ISNUMBER('Du lieu'!Q3487)),LOG10('Du lieu'!Q3487),"")</x:f>
        <x:v>0.672097857935717</x:v>
      </x:c>
      <x:c r="C378" t="n">
        <x:f>'Du lieu'!A3487</x:f>
        <x:v>4833</x:v>
      </x:c>
    </x:row>
    <x:row r="379">
      <x:c r="A379" s="19" t="n">
        <x:f>IF(AND(ISNUMBER('Du lieu'!S284),ISNUMBER('Du lieu'!Q284)),LOG10('Du lieu'!S284),"")</x:f>
        <x:v>2.00860017176192</x:v>
      </x:c>
      <x:c r="B379" s="19" t="n">
        <x:f>IF(AND(ISNUMBER('Du lieu'!S284),ISNUMBER('Du lieu'!Q284)),LOG10('Du lieu'!Q284),"")</x:f>
        <x:v>-0.247183568811729</x:v>
      </x:c>
      <x:c r="C379" t="n">
        <x:f>'Du lieu'!A284</x:f>
        <x:v>300</x:v>
      </x:c>
    </x:row>
    <x:row r="380">
      <x:c r="A380" s="19" t="n">
        <x:f>IF(AND(ISNUMBER('Du lieu'!S3685),ISNUMBER('Du lieu'!Q3685)),LOG10('Du lieu'!S3685),"")</x:f>
        <x:v>2.07918124604762</x:v>
      </x:c>
      <x:c r="B380" s="19" t="n">
        <x:f>IF(AND(ISNUMBER('Du lieu'!S3685),ISNUMBER('Du lieu'!Q3685)),LOG10('Du lieu'!Q3685),"")</x:f>
        <x:v>0.763427993562937</x:v>
      </x:c>
      <x:c r="C380" t="n">
        <x:f>'Du lieu'!A3685</x:f>
        <x:v>5061</x:v>
      </x:c>
    </x:row>
    <x:row r="381">
      <x:c r="A381" s="19" t="n">
        <x:f>IF(AND(ISNUMBER('Du lieu'!S4698),ISNUMBER('Du lieu'!Q4698)),LOG10('Du lieu'!S4698),"")</x:f>
        <x:v>3.65321251377534</x:v>
      </x:c>
      <x:c r="B381" s="19" t="n">
        <x:f>IF(AND(ISNUMBER('Du lieu'!S4698),ISNUMBER('Du lieu'!Q4698)),LOG10('Du lieu'!Q4698),"")</x:f>
        <x:v>-0.187086643357144</x:v>
      </x:c>
      <x:c r="C381" t="n">
        <x:f>'Du lieu'!A4698</x:f>
        <x:v>6293</x:v>
      </x:c>
    </x:row>
    <x:row r="382">
      <x:c r="A382" s="19" t="n">
        <x:f>IF(AND(ISNUMBER('Du lieu'!S4548),ISNUMBER('Du lieu'!Q4548)),LOG10('Du lieu'!S4548),"")</x:f>
        <x:v>1.57978359661681</x:v>
      </x:c>
      <x:c r="B382" s="19" t="n">
        <x:f>IF(AND(ISNUMBER('Du lieu'!S4548),ISNUMBER('Du lieu'!Q4548)),LOG10('Du lieu'!Q4548),"")</x:f>
        <x:v>0.690196080028514</x:v>
      </x:c>
      <x:c r="C382" t="n">
        <x:f>'Du lieu'!A4548</x:f>
        <x:v>6104</x:v>
      </x:c>
    </x:row>
    <x:row r="383">
      <x:c r="A383" s="19" t="n">
        <x:f>IF(AND(ISNUMBER('Du lieu'!S4337),ISNUMBER('Du lieu'!Q4337)),LOG10('Du lieu'!S4337),"")</x:f>
        <x:v>1.75587485567249</x:v>
      </x:c>
      <x:c r="B383" s="19" t="n">
        <x:f>IF(AND(ISNUMBER('Du lieu'!S4337),ISNUMBER('Du lieu'!Q4337)),LOG10('Du lieu'!Q4337),"")</x:f>
        <x:v>0.15836249209525</x:v>
      </x:c>
      <x:c r="C383" t="n">
        <x:f>'Du lieu'!A4337</x:f>
        <x:v>5856</x:v>
      </x:c>
    </x:row>
    <x:row r="384">
      <x:c r="A384" s="19" t="n">
        <x:f>IF(AND(ISNUMBER('Du lieu'!S6509),ISNUMBER('Du lieu'!Q6509)),LOG10('Du lieu'!S6509),"")</x:f>
        <x:v>1.97772360528885</x:v>
      </x:c>
      <x:c r="B384" s="19" t="n">
        <x:f>IF(AND(ISNUMBER('Du lieu'!S6509),ISNUMBER('Du lieu'!Q6509)),LOG10('Du lieu'!Q6509),"")</x:f>
        <x:v>-0.2518119729938</x:v>
      </x:c>
      <x:c r="C384" t="n">
        <x:f>'Du lieu'!A6509</x:f>
        <x:v>8467</x:v>
      </x:c>
    </x:row>
    <x:row r="385">
      <x:c r="A385" s="19" t="n">
        <x:f>IF(AND(ISNUMBER('Du lieu'!S2711),ISNUMBER('Du lieu'!Q2711)),LOG10('Du lieu'!S2711),"")</x:f>
        <x:v>1.74036268949424</x:v>
      </x:c>
      <x:c r="B385" s="19" t="n">
        <x:f>IF(AND(ISNUMBER('Du lieu'!S2711),ISNUMBER('Du lieu'!Q2711)),LOG10('Du lieu'!Q2711),"")</x:f>
        <x:v>0.643452676486187</x:v>
      </x:c>
      <x:c r="C385" t="n">
        <x:f>'Du lieu'!A2711</x:f>
        <x:v>3790</x:v>
      </x:c>
    </x:row>
    <x:row r="386">
      <x:c r="A386" s="19" t="n">
        <x:f>IF(AND(ISNUMBER('Du lieu'!S2756),ISNUMBER('Du lieu'!Q2756)),LOG10('Du lieu'!S2756),"")</x:f>
        <x:v>2.7481880270062</x:v>
      </x:c>
      <x:c r="B386" s="19" t="n">
        <x:f>IF(AND(ISNUMBER('Du lieu'!S2756),ISNUMBER('Du lieu'!Q2756)),LOG10('Du lieu'!Q2756),"")</x:f>
        <x:v>-0.200659450546418</x:v>
      </x:c>
      <x:c r="C386" t="n">
        <x:f>'Du lieu'!A2756</x:f>
        <x:v>3842</x:v>
      </x:c>
    </x:row>
    <x:row r="387">
      <x:c r="A387" s="19" t="n">
        <x:f>IF(AND(ISNUMBER('Du lieu'!S1676),ISNUMBER('Du lieu'!Q1676)),LOG10('Du lieu'!S1676),"")</x:f>
        <x:v>1.64345267648619</x:v>
      </x:c>
      <x:c r="B387" s="19" t="n">
        <x:f>IF(AND(ISNUMBER('Du lieu'!S1676),ISNUMBER('Du lieu'!Q1676)),LOG10('Du lieu'!Q1676),"")</x:f>
        <x:v>-0.346787486224656</x:v>
      </x:c>
      <x:c r="C387" t="n">
        <x:f>'Du lieu'!A1676</x:f>
        <x:v>2561</x:v>
      </x:c>
    </x:row>
    <x:row r="388">
      <x:c r="A388" s="19" t="n">
        <x:f>IF(AND(ISNUMBER('Du lieu'!S1904),ISNUMBER('Du lieu'!Q1904)),LOG10('Du lieu'!S1904),"")</x:f>
        <x:v>2.00432137378264</x:v>
      </x:c>
      <x:c r="B388" s="19" t="n">
        <x:f>IF(AND(ISNUMBER('Du lieu'!S1904),ISNUMBER('Du lieu'!Q1904)),LOG10('Du lieu'!Q1904),"")</x:f>
        <x:v>-0.0705810742857073</x:v>
      </x:c>
      <x:c r="C388" t="n">
        <x:f>'Du lieu'!A1904</x:f>
        <x:v>2822</x:v>
      </x:c>
    </x:row>
    <x:row r="389">
      <x:c r="A389" s="19" t="n">
        <x:f>IF(AND(ISNUMBER('Du lieu'!S2458),ISNUMBER('Du lieu'!Q2458)),LOG10('Du lieu'!S2458),"")</x:f>
        <x:v>2</x:v>
      </x:c>
      <x:c r="B389" s="19" t="n">
        <x:f>IF(AND(ISNUMBER('Du lieu'!S2458),ISNUMBER('Du lieu'!Q2458)),LOG10('Du lieu'!Q2458),"")</x:f>
        <x:v>-0.221848749616356</x:v>
      </x:c>
      <x:c r="C389" t="n">
        <x:f>'Du lieu'!A2458</x:f>
        <x:v>3489</x:v>
      </x:c>
    </x:row>
    <x:row r="390">
      <x:c r="A390" s="19" t="n">
        <x:f>IF(AND(ISNUMBER('Du lieu'!S295),ISNUMBER('Du lieu'!Q295)),LOG10('Du lieu'!S295),"")</x:f>
        <x:v>3.60205999132796</x:v>
      </x:c>
      <x:c r="B390" s="19" t="n">
        <x:f>IF(AND(ISNUMBER('Du lieu'!S295),ISNUMBER('Du lieu'!Q295)),LOG10('Du lieu'!Q295),"")</x:f>
        <x:v>0.431363764158987</x:v>
      </x:c>
      <x:c r="C390" t="n">
        <x:f>'Du lieu'!A295</x:f>
        <x:v>312</x:v>
      </x:c>
    </x:row>
    <x:row r="391">
      <x:c r="A391" s="19" t="n">
        <x:f>IF(AND(ISNUMBER('Du lieu'!S3464),ISNUMBER('Du lieu'!Q3464)),LOG10('Du lieu'!S3464),"")</x:f>
        <x:v>1.7481880270062</x:v>
      </x:c>
      <x:c r="B391" s="19" t="n">
        <x:f>IF(AND(ISNUMBER('Du lieu'!S3464),ISNUMBER('Du lieu'!Q3464)),LOG10('Du lieu'!Q3464),"")</x:f>
        <x:v>0.897627091290441</x:v>
      </x:c>
      <x:c r="C391" t="n">
        <x:f>'Du lieu'!A3464</x:f>
        <x:v>4805</x:v>
      </x:c>
    </x:row>
    <x:row r="392">
      <x:c r="A392" s="19" t="n">
        <x:f>IF(AND(ISNUMBER('Du lieu'!S1931),ISNUMBER('Du lieu'!Q1931)),LOG10('Du lieu'!S1931),"")</x:f>
        <x:v>1.90308998699194</x:v>
      </x:c>
      <x:c r="B392" s="19" t="n">
        <x:f>IF(AND(ISNUMBER('Du lieu'!S1931),ISNUMBER('Du lieu'!Q1931)),LOG10('Du lieu'!Q1931),"")</x:f>
        <x:v>0.230448921378274</x:v>
      </x:c>
      <x:c r="C392" t="n">
        <x:f>'Du lieu'!A1931</x:f>
        <x:v>2865</x:v>
      </x:c>
    </x:row>
    <x:row r="393">
      <x:c r="A393" s="19" t="n">
        <x:f>IF(AND(ISNUMBER('Du lieu'!S6092),ISNUMBER('Du lieu'!Q6092)),LOG10('Du lieu'!S6092),"")</x:f>
        <x:v>1.77815125038364</x:v>
      </x:c>
      <x:c r="B393" s="19" t="n">
        <x:f>IF(AND(ISNUMBER('Du lieu'!S6092),ISNUMBER('Du lieu'!Q6092)),LOG10('Du lieu'!Q6092),"")</x:f>
        <x:v>1.03342375548695</x:v>
      </x:c>
      <x:c r="C393" t="n">
        <x:f>'Du lieu'!A6092</x:f>
        <x:v>7962</x:v>
      </x:c>
    </x:row>
    <x:row r="394">
      <x:c r="A394" s="19" t="n">
        <x:f>IF(AND(ISNUMBER('Du lieu'!S1597),ISNUMBER('Du lieu'!Q1597)),LOG10('Du lieu'!S1597),"")</x:f>
        <x:v>1.8750612633917</x:v>
      </x:c>
      <x:c r="B394" s="19" t="n">
        <x:f>IF(AND(ISNUMBER('Du lieu'!S1597),ISNUMBER('Du lieu'!Q1597)),LOG10('Du lieu'!Q1597),"")</x:f>
        <x:v>0.0969100130080564</x:v>
      </x:c>
      <x:c r="C394" t="n">
        <x:f>'Du lieu'!A1597</x:f>
        <x:v>2467</x:v>
      </x:c>
    </x:row>
    <x:row r="395">
      <x:c r="A395" s="19" t="n">
        <x:f>IF(AND(ISNUMBER('Du lieu'!S5916),ISNUMBER('Du lieu'!Q5916)),LOG10('Du lieu'!S5916),"")</x:f>
        <x:v>1.60205999132796</x:v>
      </x:c>
      <x:c r="B395" s="19" t="n">
        <x:f>IF(AND(ISNUMBER('Du lieu'!S5916),ISNUMBER('Du lieu'!Q5916)),LOG10('Du lieu'!Q5916),"")</x:f>
        <x:v>-0.00877392430750515</x:v>
      </x:c>
      <x:c r="C395" t="n">
        <x:f>'Du lieu'!A5916</x:f>
        <x:v>7755</x:v>
      </x:c>
    </x:row>
    <x:row r="396">
      <x:c r="A396" s="19" t="n">
        <x:f>IF(AND(ISNUMBER('Du lieu'!S4606),ISNUMBER('Du lieu'!Q4606)),LOG10('Du lieu'!S4606),"")</x:f>
        <x:v>2.00860017176192</x:v>
      </x:c>
      <x:c r="B396" s="19" t="n">
        <x:f>IF(AND(ISNUMBER('Du lieu'!S4606),ISNUMBER('Du lieu'!Q4606)),LOG10('Du lieu'!Q4606),"")</x:f>
        <x:v>-0.602059991327962</x:v>
      </x:c>
      <x:c r="C396" t="n">
        <x:f>'Du lieu'!A4606</x:f>
        <x:v>6187</x:v>
      </x:c>
    </x:row>
    <x:row r="397">
      <x:c r="A397" s="19" t="n">
        <x:f>IF(AND(ISNUMBER('Du lieu'!S3084),ISNUMBER('Du lieu'!Q3084)),LOG10('Du lieu'!S3084),"")</x:f>
        <x:v>1.61278385671974</x:v>
      </x:c>
      <x:c r="B397" s="19" t="n">
        <x:f>IF(AND(ISNUMBER('Du lieu'!S3084),ISNUMBER('Du lieu'!Q3084)),LOG10('Du lieu'!Q3084),"")</x:f>
        <x:v>0.770115294787102</x:v>
      </x:c>
      <x:c r="C397" t="n">
        <x:f>'Du lieu'!A3084</x:f>
        <x:v>4231</x:v>
      </x:c>
    </x:row>
    <x:row r="398">
      <x:c r="A398" s="19" t="n">
        <x:f>IF(AND(ISNUMBER('Du lieu'!S3520),ISNUMBER('Du lieu'!Q3520)),LOG10('Du lieu'!S3520),"")</x:f>
        <x:v>1.50514997831991</x:v>
      </x:c>
      <x:c r="B398" s="19" t="n">
        <x:f>IF(AND(ISNUMBER('Du lieu'!S3520),ISNUMBER('Du lieu'!Q3520)),LOG10('Du lieu'!Q3520),"")</x:f>
        <x:v>0.57978359661681</x:v>
      </x:c>
      <x:c r="C398" t="n">
        <x:f>'Du lieu'!A3520</x:f>
        <x:v>4868</x:v>
      </x:c>
    </x:row>
    <x:row r="399">
      <x:c r="A399" s="19" t="n">
        <x:f>IF(AND(ISNUMBER('Du lieu'!S1420),ISNUMBER('Du lieu'!Q1420)),LOG10('Du lieu'!S1420),"")</x:f>
        <x:v>2.00432137378264</x:v>
      </x:c>
      <x:c r="B399" s="19" t="n">
        <x:f>IF(AND(ISNUMBER('Du lieu'!S1420),ISNUMBER('Du lieu'!Q1420)),LOG10('Du lieu'!Q1420),"")</x:f>
        <x:v>1.17609125905568</x:v>
      </x:c>
      <x:c r="C399" t="n">
        <x:f>'Du lieu'!A1420</x:f>
        <x:v>2237</x:v>
      </x:c>
    </x:row>
    <x:row r="400">
      <x:c r="A400" s="19" t="n">
        <x:f>IF(AND(ISNUMBER('Du lieu'!S4306),ISNUMBER('Du lieu'!Q4306)),LOG10('Du lieu'!S4306),"")</x:f>
        <x:v>1.89762709129044</x:v>
      </x:c>
      <x:c r="B400" s="19" t="n">
        <x:f>IF(AND(ISNUMBER('Du lieu'!S4306),ISNUMBER('Du lieu'!Q4306)),LOG10('Du lieu'!Q4306),"")</x:f>
        <x:v>1.04921802267018</x:v>
      </x:c>
      <x:c r="C400" t="n">
        <x:f>'Du lieu'!A4306</x:f>
        <x:v>5820</x:v>
      </x:c>
    </x:row>
    <x:row r="401">
      <x:c r="A401" s="19" t="n">
        <x:f>IF(AND(ISNUMBER('Du lieu'!S5538),ISNUMBER('Du lieu'!Q5538)),LOG10('Du lieu'!S5538),"")</x:f>
        <x:v>2.40773072802634</x:v>
      </x:c>
      <x:c r="B401" s="19" t="n">
        <x:f>IF(AND(ISNUMBER('Du lieu'!S5538),ISNUMBER('Du lieu'!Q5538)),LOG10('Du lieu'!Q5538),"")</x:f>
        <x:v>0.380211241711606</x:v>
      </x:c>
      <x:c r="C401" t="n">
        <x:f>'Du lieu'!A5538</x:f>
        <x:v>7302</x:v>
      </x:c>
    </x:row>
    <x:row r="402">
      <x:c r="A402" s="19" t="n">
        <x:f>IF(AND(ISNUMBER('Du lieu'!S3467),ISNUMBER('Du lieu'!Q3467)),LOG10('Du lieu'!S3467),"")</x:f>
        <x:v>2.18752072083646</x:v>
      </x:c>
      <x:c r="B402" s="19" t="n">
        <x:f>IF(AND(ISNUMBER('Du lieu'!S3467),ISNUMBER('Du lieu'!Q3467)),LOG10('Du lieu'!Q3467),"")</x:f>
        <x:v>1.14612803567824</x:v>
      </x:c>
      <x:c r="C402" t="n">
        <x:f>'Du lieu'!A3467</x:f>
        <x:v>4810</x:v>
      </x:c>
    </x:row>
    <x:row r="403">
      <x:c r="A403" s="19" t="n">
        <x:f>IF(AND(ISNUMBER('Du lieu'!S2440),ISNUMBER('Du lieu'!Q2440)),LOG10('Du lieu'!S2440),"")</x:f>
        <x:v>2.30102999566398</x:v>
      </x:c>
      <x:c r="B403" s="19" t="n">
        <x:f>IF(AND(ISNUMBER('Du lieu'!S2440),ISNUMBER('Du lieu'!Q2440)),LOG10('Du lieu'!Q2440),"")</x:f>
        <x:v>-0.221848749616356</x:v>
      </x:c>
      <x:c r="C403" t="n">
        <x:f>'Du lieu'!A2440</x:f>
        <x:v>3469</x:v>
      </x:c>
    </x:row>
    <x:row r="404">
      <x:c r="A404" s="19" t="n">
        <x:f>IF(AND(ISNUMBER('Du lieu'!S2479),ISNUMBER('Du lieu'!Q2479)),LOG10('Du lieu'!S2479),"")</x:f>
        <x:v>1.83884909073726</x:v>
      </x:c>
      <x:c r="B404" s="19" t="n">
        <x:f>IF(AND(ISNUMBER('Du lieu'!S2479),ISNUMBER('Du lieu'!Q2479)),LOG10('Du lieu'!Q2479),"")</x:f>
        <x:v>0.406540180433955</x:v>
      </x:c>
      <x:c r="C404" t="n">
        <x:f>'Du lieu'!A2479</x:f>
        <x:v>3513</x:v>
      </x:c>
    </x:row>
    <x:row r="405">
      <x:c r="A405" s="19" t="n">
        <x:f>IF(AND(ISNUMBER('Du lieu'!S5145),ISNUMBER('Du lieu'!Q5145)),LOG10('Du lieu'!S5145),"")</x:f>
        <x:v>2</x:v>
      </x:c>
      <x:c r="B405" s="19" t="n">
        <x:f>IF(AND(ISNUMBER('Du lieu'!S5145),ISNUMBER('Du lieu'!Q5145)),LOG10('Du lieu'!Q5145),"")</x:f>
        <x:v>0.0791812460476248</x:v>
      </x:c>
      <x:c r="C405" t="n">
        <x:f>'Du lieu'!A5145</x:f>
        <x:v>6824</x:v>
      </x:c>
    </x:row>
    <x:row r="406">
      <x:c r="A406" s="19" t="n">
        <x:f>IF(AND(ISNUMBER('Du lieu'!S5701),ISNUMBER('Du lieu'!Q5701)),LOG10('Du lieu'!S5701),"")</x:f>
        <x:v>1.25527250510331</x:v>
      </x:c>
      <x:c r="B406" s="19" t="n">
        <x:f>IF(AND(ISNUMBER('Du lieu'!S5701),ISNUMBER('Du lieu'!Q5701)),LOG10('Du lieu'!Q5701),"")</x:f>
        <x:v>0.113943352306837</x:v>
      </x:c>
      <x:c r="C406" t="n">
        <x:f>'Du lieu'!A5701</x:f>
        <x:v>7488</x:v>
      </x:c>
    </x:row>
    <x:row r="407">
      <x:c r="A407" s="19" t="n">
        <x:f>IF(AND(ISNUMBER('Du lieu'!S3197),ISNUMBER('Du lieu'!Q3197)),LOG10('Du lieu'!S3197),"")</x:f>
        <x:v>1.49136169383427</x:v>
      </x:c>
      <x:c r="B407" s="19" t="n">
        <x:f>IF(AND(ISNUMBER('Du lieu'!S3197),ISNUMBER('Du lieu'!Q3197)),LOG10('Du lieu'!Q3197),"")</x:f>
        <x:v>0.525044807036845</x:v>
      </x:c>
      <x:c r="C407" t="n">
        <x:f>'Du lieu'!A3197</x:f>
        <x:v>4369</x:v>
      </x:c>
    </x:row>
    <x:row r="408">
      <x:c r="A408" s="19" t="n">
        <x:f>IF(AND(ISNUMBER('Du lieu'!S6152),ISNUMBER('Du lieu'!Q6152)),LOG10('Du lieu'!S6152),"")</x:f>
        <x:v>0</x:v>
      </x:c>
      <x:c r="B408" s="19" t="n">
        <x:f>IF(AND(ISNUMBER('Du lieu'!S6152),ISNUMBER('Du lieu'!Q6152)),LOG10('Du lieu'!Q6152),"")</x:f>
        <x:v>-1.25963731050576</x:v>
      </x:c>
      <x:c r="C408" t="n">
        <x:f>'Du lieu'!A6152</x:f>
        <x:v>8034</x:v>
      </x:c>
    </x:row>
    <x:row r="409">
      <x:c r="A409" s="19" t="n">
        <x:f>IF(AND(ISNUMBER('Du lieu'!S4169),ISNUMBER('Du lieu'!Q4169)),LOG10('Du lieu'!S4169),"")</x:f>
        <x:v>1.80617997398389</x:v>
      </x:c>
      <x:c r="B409" s="19" t="n">
        <x:f>IF(AND(ISNUMBER('Du lieu'!S4169),ISNUMBER('Du lieu'!Q4169)),LOG10('Du lieu'!Q4169),"")</x:f>
        <x:v>0.724275869600789</x:v>
      </x:c>
      <x:c r="C409" t="n">
        <x:f>'Du lieu'!A4169</x:f>
        <x:v>5645</x:v>
      </x:c>
    </x:row>
    <x:row r="410">
      <x:c r="A410" s="19" t="n">
        <x:f>IF(AND(ISNUMBER('Du lieu'!S1804),ISNUMBER('Du lieu'!Q1804)),LOG10('Du lieu'!S1804),"")</x:f>
        <x:v>1.25527250510331</x:v>
      </x:c>
      <x:c r="B410" s="19" t="n">
        <x:f>IF(AND(ISNUMBER('Du lieu'!S1804),ISNUMBER('Du lieu'!Q1804)),LOG10('Du lieu'!Q1804),"")</x:f>
        <x:v>0.267171728403014</x:v>
      </x:c>
      <x:c r="C410" t="n">
        <x:f>'Du lieu'!A1804</x:f>
        <x:v>2711</x:v>
      </x:c>
    </x:row>
    <x:row r="411">
      <x:c r="A411" s="19" t="n">
        <x:f>IF(AND(ISNUMBER('Du lieu'!S6650),ISNUMBER('Du lieu'!Q6650)),LOG10('Du lieu'!S6650),"")</x:f>
        <x:v>1.7160033436348</x:v>
      </x:c>
      <x:c r="B411" s="19" t="n">
        <x:f>IF(AND(ISNUMBER('Du lieu'!S6650),ISNUMBER('Du lieu'!Q6650)),LOG10('Du lieu'!Q6650),"")</x:f>
        <x:v>0.221153321954705</x:v>
      </x:c>
      <x:c r="C411" t="n">
        <x:f>'Du lieu'!A6650</x:f>
        <x:v>8633</x:v>
      </x:c>
    </x:row>
    <x:row r="412">
      <x:c r="A412" s="19" t="n">
        <x:f>IF(AND(ISNUMBER('Du lieu'!S5576),ISNUMBER('Du lieu'!Q5576)),LOG10('Du lieu'!S5576),"")</x:f>
        <x:v>1.04139268515822</x:v>
      </x:c>
      <x:c r="B412" s="19" t="n">
        <x:f>IF(AND(ISNUMBER('Du lieu'!S5576),ISNUMBER('Du lieu'!Q5576)),LOG10('Du lieu'!Q5576),"")</x:f>
        <x:v>0.361727836017593</x:v>
      </x:c>
      <x:c r="C412" t="n">
        <x:f>'Du lieu'!A5576</x:f>
        <x:v>7347</x:v>
      </x:c>
    </x:row>
    <x:row r="413">
      <x:c r="A413" s="19" t="n">
        <x:f>IF(AND(ISNUMBER('Du lieu'!S3346),ISNUMBER('Du lieu'!Q3346)),LOG10('Du lieu'!S3346),"")</x:f>
        <x:v>1.54406804435028</x:v>
      </x:c>
      <x:c r="B413" s="19" t="n">
        <x:f>IF(AND(ISNUMBER('Du lieu'!S3346),ISNUMBER('Du lieu'!Q3346)),LOG10('Du lieu'!Q3346),"")</x:f>
        <x:v>0.462397997898956</x:v>
      </x:c>
      <x:c r="C413" t="n">
        <x:f>'Du lieu'!A3346</x:f>
        <x:v>4667</x:v>
      </x:c>
    </x:row>
    <x:row r="414">
      <x:c r="A414" s="19" t="n">
        <x:f>IF(AND(ISNUMBER('Du lieu'!S5402),ISNUMBER('Du lieu'!Q5402)),LOG10('Du lieu'!S5402),"")</x:f>
        <x:v>1.7481880270062</x:v>
      </x:c>
      <x:c r="B414" s="19" t="n">
        <x:f>IF(AND(ISNUMBER('Du lieu'!S5402),ISNUMBER('Du lieu'!Q5402)),LOG10('Du lieu'!Q5402),"")</x:f>
        <x:v>0.232996110392154</x:v>
      </x:c>
      <x:c r="C414" t="n">
        <x:f>'Du lieu'!A5402</x:f>
        <x:v>7122</x:v>
      </x:c>
    </x:row>
    <x:row r="415">
      <x:c r="A415" s="19" t="n">
        <x:f>IF(AND(ISNUMBER('Du lieu'!S2933),ISNUMBER('Du lieu'!Q2933)),LOG10('Du lieu'!S2933),"")</x:f>
        <x:v>1.90848501887865</x:v>
      </x:c>
      <x:c r="B415" s="19" t="n">
        <x:f>IF(AND(ISNUMBER('Du lieu'!S2933),ISNUMBER('Du lieu'!Q2933)),LOG10('Du lieu'!Q2933),"")</x:f>
        <x:v>0.176091259055681</x:v>
      </x:c>
      <x:c r="C415" t="n">
        <x:f>'Du lieu'!A2933</x:f>
        <x:v>4060</x:v>
      </x:c>
    </x:row>
    <x:row r="416">
      <x:c r="A416" s="19" t="n">
        <x:f>IF(AND(ISNUMBER('Du lieu'!S1047),ISNUMBER('Du lieu'!Q1047)),LOG10('Du lieu'!S1047),"")</x:f>
        <x:v>2.04139268515822</x:v>
      </x:c>
      <x:c r="B416" s="19" t="n">
        <x:f>IF(AND(ISNUMBER('Du lieu'!S1047),ISNUMBER('Du lieu'!Q1047)),LOG10('Du lieu'!Q1047),"")</x:f>
        <x:v>-0.0969100130080564</x:v>
      </x:c>
      <x:c r="C416" t="n">
        <x:f>'Du lieu'!A1047</x:f>
        <x:v>1167</x:v>
      </x:c>
    </x:row>
    <x:row r="417">
      <x:c r="A417" s="19" t="n">
        <x:f>IF(AND(ISNUMBER('Du lieu'!S6702),ISNUMBER('Du lieu'!Q6702)),LOG10('Du lieu'!S6702),"")</x:f>
        <x:v>1.7481880270062</x:v>
      </x:c>
      <x:c r="B417" s="19" t="n">
        <x:f>IF(AND(ISNUMBER('Du lieu'!S6702),ISNUMBER('Du lieu'!Q6702)),LOG10('Du lieu'!Q6702),"")</x:f>
        <x:v>0.525044807036845</x:v>
      </x:c>
      <x:c r="C417" t="n">
        <x:f>'Du lieu'!A6702</x:f>
        <x:v>8723</x:v>
      </x:c>
    </x:row>
    <x:row r="418">
      <x:c r="A418" s="19" t="n">
        <x:f>IF(AND(ISNUMBER('Du lieu'!S3388),ISNUMBER('Du lieu'!Q3388)),LOG10('Du lieu'!S3388),"")</x:f>
        <x:v>1.7160033436348</x:v>
      </x:c>
      <x:c r="B418" s="19" t="n">
        <x:f>IF(AND(ISNUMBER('Du lieu'!S3388),ISNUMBER('Du lieu'!Q3388)),LOG10('Du lieu'!Q3388),"")</x:f>
        <x:v>0.750508394851346</x:v>
      </x:c>
      <x:c r="C418" t="n">
        <x:f>'Du lieu'!A3388</x:f>
        <x:v>4718</x:v>
      </x:c>
    </x:row>
    <x:row r="419">
      <x:c r="A419" s="19" t="n">
        <x:f>IF(AND(ISNUMBER('Du lieu'!S4680),ISNUMBER('Du lieu'!Q4680)),LOG10('Du lieu'!S4680),"")</x:f>
        <x:v>1.67209785793572</x:v>
      </x:c>
      <x:c r="B419" s="19" t="n">
        <x:f>IF(AND(ISNUMBER('Du lieu'!S4680),ISNUMBER('Du lieu'!Q4680)),LOG10('Du lieu'!Q4680),"")</x:f>
        <x:v>0.0969100130080564</x:v>
      </x:c>
      <x:c r="C419" t="n">
        <x:f>'Du lieu'!A4680</x:f>
        <x:v>6273</x:v>
      </x:c>
    </x:row>
    <x:row r="420">
      <x:c r="A420" s="19" t="n">
        <x:f>IF(AND(ISNUMBER('Du lieu'!S6349),ISNUMBER('Du lieu'!Q6349)),LOG10('Du lieu'!S6349),"")</x:f>
        <x:v>2.40140054078154</x:v>
      </x:c>
      <x:c r="B420" s="19" t="n">
        <x:f>IF(AND(ISNUMBER('Du lieu'!S6349),ISNUMBER('Du lieu'!Q6349)),LOG10('Du lieu'!Q6349),"")</x:f>
        <x:v>1.19865708695442</x:v>
      </x:c>
      <x:c r="C420" t="n">
        <x:f>'Du lieu'!A6349</x:f>
        <x:v>8284</x:v>
      </x:c>
    </x:row>
    <x:row r="421">
      <x:c r="A421" s="19" t="n">
        <x:f>IF(AND(ISNUMBER('Du lieu'!S1258),ISNUMBER('Du lieu'!Q1258)),LOG10('Du lieu'!S1258),"")</x:f>
        <x:v>2</x:v>
      </x:c>
      <x:c r="B421" s="19" t="n">
        <x:f>IF(AND(ISNUMBER('Du lieu'!S1258),ISNUMBER('Du lieu'!Q1258)),LOG10('Du lieu'!Q1258),"")</x:f>
        <x:v>0.720159303405957</x:v>
      </x:c>
      <x:c r="C421" t="n">
        <x:f>'Du lieu'!A1258</x:f>
        <x:v>2035</x:v>
      </x:c>
    </x:row>
    <x:row r="422">
      <x:c r="A422" s="19" t="n">
        <x:f>IF(AND(ISNUMBER('Du lieu'!S2225),ISNUMBER('Du lieu'!Q2225)),LOG10('Du lieu'!S2225),"")</x:f>
        <x:v>1.6232492903979</x:v>
      </x:c>
      <x:c r="B422" s="19" t="n">
        <x:f>IF(AND(ISNUMBER('Du lieu'!S2225),ISNUMBER('Du lieu'!Q2225)),LOG10('Du lieu'!Q2225),"")</x:f>
        <x:v>0.113943352306837</x:v>
      </x:c>
      <x:c r="C422" t="n">
        <x:f>'Du lieu'!A2225</x:f>
        <x:v>3199</x:v>
      </x:c>
    </x:row>
    <x:row r="423">
      <x:c r="A423" s="19" t="n">
        <x:f>IF(AND(ISNUMBER('Du lieu'!S2893),ISNUMBER('Du lieu'!Q2893)),LOG10('Du lieu'!S2893),"")</x:f>
        <x:v>1.90308998699194</x:v>
      </x:c>
      <x:c r="B423" s="19" t="n">
        <x:f>IF(AND(ISNUMBER('Du lieu'!S2893),ISNUMBER('Du lieu'!Q2893)),LOG10('Du lieu'!Q2893),"")</x:f>
        <x:v>-0.0362121726544447</x:v>
      </x:c>
      <x:c r="C423" t="n">
        <x:f>'Du lieu'!A2893</x:f>
        <x:v>4013</x:v>
      </x:c>
    </x:row>
    <x:row r="424">
      <x:c r="A424" s="19" t="n">
        <x:f>IF(AND(ISNUMBER('Du lieu'!S6168),ISNUMBER('Du lieu'!Q6168)),LOG10('Du lieu'!S6168),"")</x:f>
        <x:v>1.7481880270062</x:v>
      </x:c>
      <x:c r="B424" s="19" t="n">
        <x:f>IF(AND(ISNUMBER('Du lieu'!S6168),ISNUMBER('Du lieu'!Q6168)),LOG10('Du lieu'!Q6168),"")</x:f>
        <x:v>0.6232492903979</x:v>
      </x:c>
      <x:c r="C424" t="n">
        <x:f>'Du lieu'!A6168</x:f>
        <x:v>8050</x:v>
      </x:c>
    </x:row>
    <x:row r="425">
      <x:c r="A425" s="19" t="n">
        <x:f>IF(AND(ISNUMBER('Du lieu'!S887),ISNUMBER('Du lieu'!Q887)),LOG10('Du lieu'!S887),"")</x:f>
        <x:v>1.56820172406699</x:v>
      </x:c>
      <x:c r="B425" s="19" t="n">
        <x:f>IF(AND(ISNUMBER('Du lieu'!S887),ISNUMBER('Du lieu'!Q887)),LOG10('Du lieu'!Q887),"")</x:f>
        <x:v>0.477121254719662</x:v>
      </x:c>
      <x:c r="C425" t="n">
        <x:f>'Du lieu'!A887</x:f>
        <x:v>995</x:v>
      </x:c>
    </x:row>
    <x:row r="426">
      <x:c r="A426" s="19" t="n">
        <x:f>IF(AND(ISNUMBER('Du lieu'!S4772),ISNUMBER('Du lieu'!Q4772)),LOG10('Du lieu'!S4772),"")</x:f>
        <x:v>2.15836249209525</x:v>
      </x:c>
      <x:c r="B426" s="19" t="n">
        <x:f>IF(AND(ISNUMBER('Du lieu'!S4772),ISNUMBER('Du lieu'!Q4772)),LOG10('Du lieu'!Q4772),"")</x:f>
        <x:v>-0.908473727368909</x:v>
      </x:c>
      <x:c r="C426" t="n">
        <x:f>'Du lieu'!A4772</x:f>
        <x:v>6378</x:v>
      </x:c>
    </x:row>
    <x:row r="427">
      <x:c r="A427" s="19" t="n">
        <x:f>IF(AND(ISNUMBER('Du lieu'!S2964),ISNUMBER('Du lieu'!Q2964)),LOG10('Du lieu'!S2964),"")</x:f>
        <x:v>1.68124123737559</x:v>
      </x:c>
      <x:c r="B427" s="19" t="n">
        <x:f>IF(AND(ISNUMBER('Du lieu'!S2964),ISNUMBER('Du lieu'!Q2964)),LOG10('Du lieu'!Q2964),"")</x:f>
        <x:v>0.518513939877887</x:v>
      </x:c>
      <x:c r="C427" t="n">
        <x:f>'Du lieu'!A2964</x:f>
        <x:v>4096</x:v>
      </x:c>
    </x:row>
    <x:row r="428">
      <x:c r="A428" s="19" t="n">
        <x:f>IF(AND(ISNUMBER('Du lieu'!S3593),ISNUMBER('Du lieu'!Q3593)),LOG10('Du lieu'!S3593),"")</x:f>
        <x:v>1.73239375982297</x:v>
      </x:c>
      <x:c r="B428" s="19" t="n">
        <x:f>IF(AND(ISNUMBER('Du lieu'!S3593),ISNUMBER('Du lieu'!Q3593)),LOG10('Du lieu'!Q3593),"")</x:f>
        <x:v>0.681241237375587</x:v>
      </x:c>
      <x:c r="C428" t="n">
        <x:f>'Du lieu'!A3593</x:f>
        <x:v>4953</x:v>
      </x:c>
    </x:row>
    <x:row r="429">
      <x:c r="A429" s="19" t="n">
        <x:f>IF(AND(ISNUMBER('Du lieu'!S2989),ISNUMBER('Du lieu'!Q2989)),LOG10('Du lieu'!S2989),"")</x:f>
        <x:v>2.06069784035361</x:v>
      </x:c>
      <x:c r="B429" s="19" t="n">
        <x:f>IF(AND(ISNUMBER('Du lieu'!S2989),ISNUMBER('Du lieu'!Q2989)),LOG10('Du lieu'!Q2989),"")</x:f>
        <x:v>-0.2518119729938</x:v>
      </x:c>
      <x:c r="C429" t="n">
        <x:f>'Du lieu'!A2989</x:f>
        <x:v>4123</x:v>
      </x:c>
    </x:row>
    <x:row r="430">
      <x:c r="A430" s="19" t="n">
        <x:f>IF(AND(ISNUMBER('Du lieu'!S5786),ISNUMBER('Du lieu'!Q5786)),LOG10('Du lieu'!S5786),"")</x:f>
        <x:v>2.02118929906994</x:v>
      </x:c>
      <x:c r="B430" s="19" t="n">
        <x:f>IF(AND(ISNUMBER('Du lieu'!S5786),ISNUMBER('Du lieu'!Q5786)),LOG10('Du lieu'!Q5786),"")</x:f>
        <x:v>0.130333768495006</x:v>
      </x:c>
      <x:c r="C430" t="n">
        <x:f>'Du lieu'!A5786</x:f>
        <x:v>7586</x:v>
      </x:c>
    </x:row>
    <x:row r="431">
      <x:c r="A431" s="19" t="n">
        <x:f>IF(AND(ISNUMBER('Du lieu'!S3582),ISNUMBER('Du lieu'!Q3582)),LOG10('Du lieu'!S3582),"")</x:f>
        <x:v>1.76342799356294</x:v>
      </x:c>
      <x:c r="B431" s="19" t="n">
        <x:f>IF(AND(ISNUMBER('Du lieu'!S3582),ISNUMBER('Du lieu'!Q3582)),LOG10('Du lieu'!Q3582),"")</x:f>
        <x:v>0.204119982655925</x:v>
      </x:c>
      <x:c r="C431" t="n">
        <x:f>'Du lieu'!A3582</x:f>
        <x:v>4938</x:v>
      </x:c>
    </x:row>
    <x:row r="432">
      <x:c r="A432" s="19" t="n">
        <x:f>IF(AND(ISNUMBER('Du lieu'!S4453),ISNUMBER('Du lieu'!Q4453)),LOG10('Du lieu'!S4453),"")</x:f>
        <x:v>1.55630250076729</x:v>
      </x:c>
      <x:c r="B432" s="19" t="n">
        <x:f>IF(AND(ISNUMBER('Du lieu'!S4453),ISNUMBER('Du lieu'!Q4453)),LOG10('Du lieu'!Q4453),"")</x:f>
        <x:v>0.740362689494244</x:v>
      </x:c>
      <x:c r="C432" t="n">
        <x:f>'Du lieu'!A4453</x:f>
        <x:v>5993</x:v>
      </x:c>
    </x:row>
    <x:row r="433">
      <x:c r="A433" s="19" t="n">
        <x:f>IF(AND(ISNUMBER('Du lieu'!S5155),ISNUMBER('Du lieu'!Q5155)),LOG10('Du lieu'!S5155),"")</x:f>
        <x:v>1.86332286012046</x:v>
      </x:c>
      <x:c r="B433" s="19" t="n">
        <x:f>IF(AND(ISNUMBER('Du lieu'!S5155),ISNUMBER('Du lieu'!Q5155)),LOG10('Du lieu'!Q5155),"")</x:f>
        <x:v>0.491361693834273</x:v>
      </x:c>
      <x:c r="C433" t="n">
        <x:f>'Du lieu'!A5155</x:f>
        <x:v>6834</x:v>
      </x:c>
    </x:row>
    <x:row r="434">
      <x:c r="A434" s="19" t="n">
        <x:f>IF(AND(ISNUMBER('Du lieu'!S339),ISNUMBER('Du lieu'!Q339)),LOG10('Du lieu'!S339),"")</x:f>
        <x:v>2.47712125471966</x:v>
      </x:c>
      <x:c r="B434" s="19" t="n">
        <x:f>IF(AND(ISNUMBER('Du lieu'!S339),ISNUMBER('Du lieu'!Q339)),LOG10('Du lieu'!Q339),"")</x:f>
        <x:v>0.0791812460476248</x:v>
      </x:c>
      <x:c r="C434" t="n">
        <x:f>'Du lieu'!A339</x:f>
        <x:v>360</x:v>
      </x:c>
    </x:row>
    <x:row r="435">
      <x:c r="A435" s="19" t="n">
        <x:f>IF(AND(ISNUMBER('Du lieu'!S1518),ISNUMBER('Du lieu'!Q1518)),LOG10('Du lieu'!S1518),"")</x:f>
        <x:v>2.47712125471966</x:v>
      </x:c>
      <x:c r="B435" s="19" t="n">
        <x:f>IF(AND(ISNUMBER('Du lieu'!S1518),ISNUMBER('Du lieu'!Q1518)),LOG10('Du lieu'!Q1518),"")</x:f>
        <x:v>-0.142667503568732</x:v>
      </x:c>
      <x:c r="C435" t="n">
        <x:f>'Du lieu'!A1518</x:f>
        <x:v>2364</x:v>
      </x:c>
    </x:row>
    <x:row r="436">
      <x:c r="A436" s="19" t="n">
        <x:f>IF(AND(ISNUMBER('Du lieu'!S6904),ISNUMBER('Du lieu'!Q6904)),LOG10('Du lieu'!S6904),"")</x:f>
        <x:v>1.80617997398389</x:v>
      </x:c>
      <x:c r="B436" s="19" t="n">
        <x:f>IF(AND(ISNUMBER('Du lieu'!S6904),ISNUMBER('Du lieu'!Q6904)),LOG10('Du lieu'!Q6904),"")</x:f>
        <x:v>0.255272505103306</x:v>
      </x:c>
      <x:c r="C436" t="n">
        <x:f>'Du lieu'!A6904</x:f>
        <x:v>8958</x:v>
      </x:c>
    </x:row>
    <x:row r="437">
      <x:c r="A437" s="19" t="n">
        <x:f>IF(AND(ISNUMBER('Du lieu'!S6087),ISNUMBER('Du lieu'!Q6087)),LOG10('Du lieu'!S6087),"")</x:f>
        <x:v>1.7481880270062</x:v>
      </x:c>
      <x:c r="B437" s="19" t="n">
        <x:f>IF(AND(ISNUMBER('Du lieu'!S6087),ISNUMBER('Du lieu'!Q6087)),LOG10('Du lieu'!Q6087),"")</x:f>
        <x:v>-0.187086643357144</x:v>
      </x:c>
      <x:c r="C437" t="n">
        <x:f>'Du lieu'!A6087</x:f>
        <x:v>7957</x:v>
      </x:c>
    </x:row>
    <x:row r="438">
      <x:c r="A438" s="19" t="n">
        <x:f>IF(AND(ISNUMBER('Du lieu'!S6006),ISNUMBER('Du lieu'!Q6006)),LOG10('Du lieu'!S6006),"")</x:f>
        <x:v>2.06818586174616</x:v>
      </x:c>
      <x:c r="B438" s="19" t="n">
        <x:f>IF(AND(ISNUMBER('Du lieu'!S6006),ISNUMBER('Du lieu'!Q6006)),LOG10('Du lieu'!Q6006),"")</x:f>
        <x:v>0.41161970596323</x:v>
      </x:c>
      <x:c r="C438" t="n">
        <x:f>'Du lieu'!A6006</x:f>
        <x:v>7865</x:v>
      </x:c>
    </x:row>
    <x:row r="439">
      <x:c r="A439" s="19" t="n">
        <x:f>IF(AND(ISNUMBER('Du lieu'!S2281),ISNUMBER('Du lieu'!Q2281)),LOG10('Du lieu'!S2281),"")</x:f>
        <x:v>1.99122607569249</x:v>
      </x:c>
      <x:c r="B439" s="19" t="n">
        <x:f>IF(AND(ISNUMBER('Du lieu'!S2281),ISNUMBER('Du lieu'!Q2281)),LOG10('Du lieu'!Q2281),"")</x:f>
        <x:v>1.17609125905568</x:v>
      </x:c>
      <x:c r="C439" t="n">
        <x:f>'Du lieu'!A2281</x:f>
        <x:v>3264</x:v>
      </x:c>
    </x:row>
    <x:row r="440">
      <x:c r="A440" s="19" t="n">
        <x:f>IF(AND(ISNUMBER('Du lieu'!S345),ISNUMBER('Du lieu'!Q345)),LOG10('Du lieu'!S345),"")</x:f>
        <x:v>1.80617997398389</x:v>
      </x:c>
      <x:c r="B440" s="19" t="n">
        <x:f>IF(AND(ISNUMBER('Du lieu'!S345),ISNUMBER('Du lieu'!Q345)),LOG10('Du lieu'!Q345),"")</x:f>
        <x:v>0.740283719681879</x:v>
      </x:c>
      <x:c r="C440" t="n">
        <x:f>'Du lieu'!A345</x:f>
        <x:v>366</x:v>
      </x:c>
    </x:row>
    <x:row r="441">
      <x:c r="A441" s="19" t="n">
        <x:f>IF(AND(ISNUMBER('Du lieu'!S4380),ISNUMBER('Du lieu'!Q4380)),LOG10('Du lieu'!S4380),"")</x:f>
        <x:v>1.70757017609794</x:v>
      </x:c>
      <x:c r="B441" s="19" t="n">
        <x:f>IF(AND(ISNUMBER('Du lieu'!S4380),ISNUMBER('Du lieu'!Q4380)),LOG10('Du lieu'!Q4380),"")</x:f>
        <x:v>0.45484486000851</x:v>
      </x:c>
      <x:c r="C441" t="n">
        <x:f>'Du lieu'!A4380</x:f>
        <x:v>5905</x:v>
      </x:c>
    </x:row>
    <x:row r="442">
      <x:c r="A442" s="19" t="n">
        <x:f>IF(AND(ISNUMBER('Du lieu'!S5727),ISNUMBER('Du lieu'!Q5727)),LOG10('Du lieu'!S5727),"")</x:f>
        <x:v>2.06069784035361</x:v>
      </x:c>
      <x:c r="B442" s="19" t="n">
        <x:f>IF(AND(ISNUMBER('Du lieu'!S5727),ISNUMBER('Du lieu'!Q5727)),LOG10('Du lieu'!Q5727),"")</x:f>
        <x:v>0.672097857935717</x:v>
      </x:c>
      <x:c r="C442" t="n">
        <x:f>'Du lieu'!A5727</x:f>
        <x:v>7520</x:v>
      </x:c>
    </x:row>
    <x:row r="443">
      <x:c r="A443" s="19" t="n">
        <x:f>IF(AND(ISNUMBER('Du lieu'!S2480),ISNUMBER('Du lieu'!Q2480)),LOG10('Du lieu'!S2480),"")</x:f>
        <x:v>1.92427928606188</x:v>
      </x:c>
      <x:c r="B443" s="19" t="n">
        <x:f>IF(AND(ISNUMBER('Du lieu'!S2480),ISNUMBER('Du lieu'!Q2480)),LOG10('Du lieu'!Q2480),"")</x:f>
        <x:v>0.429429264381788</x:v>
      </x:c>
      <x:c r="C443" t="n">
        <x:f>'Du lieu'!A2480</x:f>
        <x:v>3514</x:v>
      </x:c>
    </x:row>
    <x:row r="444">
      <x:c r="A444" s="19" t="n">
        <x:f>IF(AND(ISNUMBER('Du lieu'!S2764),ISNUMBER('Du lieu'!Q2764)),LOG10('Du lieu'!S2764),"")</x:f>
        <x:v>2</x:v>
      </x:c>
      <x:c r="B444" s="19" t="n">
        <x:f>IF(AND(ISNUMBER('Du lieu'!S2764),ISNUMBER('Du lieu'!Q2764)),LOG10('Du lieu'!Q2764),"")</x:f>
        <x:v>0.252853030979893</x:v>
      </x:c>
      <x:c r="C444" t="n">
        <x:f>'Du lieu'!A2764</x:f>
        <x:v>3864</x:v>
      </x:c>
    </x:row>
    <x:row r="445">
      <x:c r="A445" s="19" t="n">
        <x:f>IF(AND(ISNUMBER('Du lieu'!S750),ISNUMBER('Du lieu'!Q750)),LOG10('Du lieu'!S750),"")</x:f>
        <x:v>2.20951501454263</x:v>
      </x:c>
      <x:c r="B445" s="19" t="n">
        <x:f>IF(AND(ISNUMBER('Du lieu'!S750),ISNUMBER('Du lieu'!Q750)),LOG10('Du lieu'!Q750),"")</x:f>
        <x:v>-0.602059991327962</x:v>
      </x:c>
      <x:c r="C445" t="n">
        <x:f>'Du lieu'!A750</x:f>
        <x:v>827</x:v>
      </x:c>
    </x:row>
    <x:row r="446">
      <x:c r="A446" s="19" t="n">
        <x:f>IF(AND(ISNUMBER('Du lieu'!S2548),ISNUMBER('Du lieu'!Q2548)),LOG10('Du lieu'!S2548),"")</x:f>
        <x:v>2.76863810124761</x:v>
      </x:c>
      <x:c r="B446" s="19" t="n">
        <x:f>IF(AND(ISNUMBER('Du lieu'!S2548),ISNUMBER('Du lieu'!Q2548)),LOG10('Du lieu'!Q2548),"")</x:f>
        <x:v>0.505149978319906</x:v>
      </x:c>
      <x:c r="C446" t="n">
        <x:f>'Du lieu'!A2548</x:f>
        <x:v>3590</x:v>
      </x:c>
    </x:row>
    <x:row r="447">
      <x:c r="A447" s="19" t="n">
        <x:f>IF(AND(ISNUMBER('Du lieu'!S3629),ISNUMBER('Du lieu'!Q3629)),LOG10('Du lieu'!S3629),"")</x:f>
        <x:v>1.41497334797082</x:v>
      </x:c>
      <x:c r="B447" s="19" t="n">
        <x:f>IF(AND(ISNUMBER('Du lieu'!S3629),ISNUMBER('Du lieu'!Q3629)),LOG10('Du lieu'!Q3629),"")</x:f>
        <x:v>0.301029995663981</x:v>
      </x:c>
      <x:c r="C447" t="n">
        <x:f>'Du lieu'!A3629</x:f>
        <x:v>4995</x:v>
      </x:c>
    </x:row>
    <x:row r="448">
      <x:c r="A448" s="19" t="n">
        <x:f>IF(AND(ISNUMBER('Du lieu'!S711),ISNUMBER('Du lieu'!Q711)),LOG10('Du lieu'!S711),"")</x:f>
        <x:v>1.50514997831991</x:v>
      </x:c>
      <x:c r="B448" s="19" t="n">
        <x:f>IF(AND(ISNUMBER('Du lieu'!S711),ISNUMBER('Du lieu'!Q711)),LOG10('Du lieu'!Q711),"")</x:f>
        <x:v>0.440909082065218</x:v>
      </x:c>
      <x:c r="C448" t="n">
        <x:f>'Du lieu'!A711</x:f>
        <x:v>786</x:v>
      </x:c>
    </x:row>
    <x:row r="449">
      <x:c r="A449" s="19" t="n">
        <x:f>IF(AND(ISNUMBER('Du lieu'!S6252),ISNUMBER('Du lieu'!Q6252)),LOG10('Du lieu'!S6252),"")</x:f>
        <x:v>1.95424250943932</x:v>
      </x:c>
      <x:c r="B449" s="19" t="n">
        <x:f>IF(AND(ISNUMBER('Du lieu'!S6252),ISNUMBER('Du lieu'!Q6252)),LOG10('Du lieu'!Q6252),"")</x:f>
        <x:v>0.653212513775344</x:v>
      </x:c>
      <x:c r="C449" t="n">
        <x:f>'Du lieu'!A6252</x:f>
        <x:v>8149</x:v>
      </x:c>
    </x:row>
    <x:row r="450">
      <x:c r="A450" s="19" t="n">
        <x:f>IF(AND(ISNUMBER('Du lieu'!S3661),ISNUMBER('Du lieu'!Q3661)),LOG10('Du lieu'!S3661),"")</x:f>
        <x:v>1.79934054945358</x:v>
      </x:c>
      <x:c r="B450" s="19" t="n">
        <x:f>IF(AND(ISNUMBER('Du lieu'!S3661),ISNUMBER('Du lieu'!Q3661)),LOG10('Du lieu'!Q3661),"")</x:f>
        <x:v>0.537819095073274</x:v>
      </x:c>
      <x:c r="C450" t="n">
        <x:f>'Du lieu'!A3661</x:f>
        <x:v>5031</x:v>
      </x:c>
    </x:row>
    <x:row r="451">
      <x:c r="A451" s="19" t="n">
        <x:f>IF(AND(ISNUMBER('Du lieu'!S3829),ISNUMBER('Du lieu'!Q3829)),LOG10('Du lieu'!S3829),"")</x:f>
        <x:v>1.64345267648619</x:v>
      </x:c>
      <x:c r="B451" s="19" t="n">
        <x:f>IF(AND(ISNUMBER('Du lieu'!S3829),ISNUMBER('Du lieu'!Q3829)),LOG10('Du lieu'!Q3829),"")</x:f>
        <x:v>-0.154901959985743</x:v>
      </x:c>
      <x:c r="C451" t="n">
        <x:f>'Du lieu'!A3829</x:f>
        <x:v>5251</x:v>
      </x:c>
    </x:row>
    <x:row r="452">
      <x:c r="A452" s="19" t="n">
        <x:f>IF(AND(ISNUMBER('Du lieu'!S4457),ISNUMBER('Du lieu'!Q4457)),LOG10('Du lieu'!S4457),"")</x:f>
        <x:v>2</x:v>
      </x:c>
      <x:c r="B452" s="19" t="n">
        <x:f>IF(AND(ISNUMBER('Du lieu'!S4457),ISNUMBER('Du lieu'!Q4457)),LOG10('Du lieu'!Q4457),"")</x:f>
        <x:v>-0.23284413391782</x:v>
      </x:c>
      <x:c r="C452" t="n">
        <x:f>'Du lieu'!A4457</x:f>
        <x:v>5997</x:v>
      </x:c>
    </x:row>
    <x:row r="453">
      <x:c r="A453" s="19" t="n">
        <x:f>IF(AND(ISNUMBER('Du lieu'!S5634),ISNUMBER('Du lieu'!Q5634)),LOG10('Du lieu'!S5634),"")</x:f>
        <x:v>2.24303804868629</x:v>
      </x:c>
      <x:c r="B453" s="19" t="n">
        <x:f>IF(AND(ISNUMBER('Du lieu'!S5634),ISNUMBER('Du lieu'!Q5634)),LOG10('Du lieu'!Q5634),"")</x:f>
        <x:v>-0.132532512140949</x:v>
      </x:c>
      <x:c r="C453" t="n">
        <x:f>'Du lieu'!A5634</x:f>
        <x:v>7412</x:v>
      </x:c>
    </x:row>
    <x:row r="454">
      <x:c r="A454" s="19" t="n">
        <x:f>IF(AND(ISNUMBER('Du lieu'!S5046),ISNUMBER('Du lieu'!Q5046)),LOG10('Du lieu'!S5046),"")</x:f>
        <x:v>2.81224469680037</x:v>
      </x:c>
      <x:c r="B454" s="19" t="n">
        <x:f>IF(AND(ISNUMBER('Du lieu'!S5046),ISNUMBER('Du lieu'!Q5046)),LOG10('Du lieu'!Q5046),"")</x:f>
        <x:v>1.74036268949424</x:v>
      </x:c>
      <x:c r="C454" t="n">
        <x:f>'Du lieu'!A5046</x:f>
        <x:v>6709</x:v>
      </x:c>
    </x:row>
    <x:row r="455">
      <x:c r="A455" s="19" t="n">
        <x:f>IF(AND(ISNUMBER('Du lieu'!S4391),ISNUMBER('Du lieu'!Q4391)),LOG10('Du lieu'!S4391),"")</x:f>
        <x:v>1.89209460269048</x:v>
      </x:c>
      <x:c r="B455" s="19" t="n">
        <x:f>IF(AND(ISNUMBER('Du lieu'!S4391),ISNUMBER('Du lieu'!Q4391)),LOG10('Du lieu'!Q4391),"")</x:f>
        <x:v>0.826074802700826</x:v>
      </x:c>
      <x:c r="C455" t="n">
        <x:f>'Du lieu'!A4391</x:f>
        <x:v>5919</x:v>
      </x:c>
    </x:row>
    <x:row r="456">
      <x:c r="A456" s="19" t="n">
        <x:f>IF(AND(ISNUMBER('Du lieu'!S4091),ISNUMBER('Du lieu'!Q4091)),LOG10('Du lieu'!S4091),"")</x:f>
        <x:v>2</x:v>
      </x:c>
      <x:c r="B456" s="19" t="n">
        <x:f>IF(AND(ISNUMBER('Du lieu'!S4091),ISNUMBER('Du lieu'!Q4091)),LOG10('Du lieu'!Q4091),"")</x:f>
        <x:v>0.262451089730429</x:v>
      </x:c>
      <x:c r="C456" t="n">
        <x:f>'Du lieu'!A4091</x:f>
        <x:v>5556</x:v>
      </x:c>
    </x:row>
    <x:row r="457">
      <x:c r="A457" s="19" t="n">
        <x:f>IF(AND(ISNUMBER('Du lieu'!S1049),ISNUMBER('Du lieu'!Q1049)),LOG10('Du lieu'!S1049),"")</x:f>
        <x:v>1.7160033436348</x:v>
      </x:c>
      <x:c r="B457" s="19" t="n">
        <x:f>IF(AND(ISNUMBER('Du lieu'!S1049),ISNUMBER('Du lieu'!Q1049)),LOG10('Du lieu'!Q1049),"")</x:f>
        <x:v>-0.136677139879544</x:v>
      </x:c>
      <x:c r="C457" t="n">
        <x:f>'Du lieu'!A1049</x:f>
        <x:v>1192</x:v>
      </x:c>
    </x:row>
    <x:row r="458">
      <x:c r="A458" s="19" t="n">
        <x:f>IF(AND(ISNUMBER('Du lieu'!S2499),ISNUMBER('Du lieu'!Q2499)),LOG10('Du lieu'!S2499),"")</x:f>
        <x:v>3.02160271602824</x:v>
      </x:c>
      <x:c r="B458" s="19" t="n">
        <x:f>IF(AND(ISNUMBER('Du lieu'!S2499),ISNUMBER('Du lieu'!Q2499)),LOG10('Du lieu'!Q2499),"")</x:f>
        <x:v>-0.522878745280338</x:v>
      </x:c>
      <x:c r="C458" t="n">
        <x:f>'Du lieu'!A2499</x:f>
        <x:v>3535</x:v>
      </x:c>
    </x:row>
    <x:row r="459">
      <x:c r="A459" s="19" t="n">
        <x:f>IF(AND(ISNUMBER('Du lieu'!S1268),ISNUMBER('Du lieu'!Q1268)),LOG10('Du lieu'!S1268),"")</x:f>
        <x:v>2.20411998265592</x:v>
      </x:c>
      <x:c r="B459" s="19" t="n">
        <x:f>IF(AND(ISNUMBER('Du lieu'!S1268),ISNUMBER('Du lieu'!Q1268)),LOG10('Du lieu'!Q1268),"")</x:f>
        <x:v>0.696356388733332</x:v>
      </x:c>
      <x:c r="C459" t="n">
        <x:f>'Du lieu'!A1268</x:f>
        <x:v>2046</x:v>
      </x:c>
    </x:row>
    <x:row r="460">
      <x:c r="A460" s="19" t="n">
        <x:f>IF(AND(ISNUMBER('Du lieu'!S4775),ISNUMBER('Du lieu'!Q4775)),LOG10('Du lieu'!S4775),"")</x:f>
        <x:v>2.07918124604762</x:v>
      </x:c>
      <x:c r="B460" s="19" t="n">
        <x:f>IF(AND(ISNUMBER('Du lieu'!S4775),ISNUMBER('Du lieu'!Q4775)),LOG10('Du lieu'!Q4775),"")</x:f>
        <x:v>0.477121254719662</x:v>
      </x:c>
      <x:c r="C460" t="n">
        <x:f>'Du lieu'!A4775</x:f>
        <x:v>6381</x:v>
      </x:c>
    </x:row>
    <x:row r="461">
      <x:c r="A461" s="19" t="n">
        <x:f>IF(AND(ISNUMBER('Du lieu'!S1417),ISNUMBER('Du lieu'!Q1417)),LOG10('Du lieu'!S1417),"")</x:f>
        <x:v>1.81954393554187</x:v>
      </x:c>
      <x:c r="B461" s="19" t="n">
        <x:f>IF(AND(ISNUMBER('Du lieu'!S1417),ISNUMBER('Du lieu'!Q1417)),LOG10('Du lieu'!Q1417),"")</x:f>
        <x:v>0.152288344383056</x:v>
      </x:c>
      <x:c r="C461" t="n">
        <x:f>'Du lieu'!A1417</x:f>
        <x:v>2234</x:v>
      </x:c>
    </x:row>
    <x:row r="462">
      <x:c r="A462" s="19" t="n">
        <x:f>IF(AND(ISNUMBER('Du lieu'!S5565),ISNUMBER('Du lieu'!Q5565)),LOG10('Du lieu'!S5565),"")</x:f>
        <x:v>1.7160033436348</x:v>
      </x:c>
      <x:c r="B462" s="19" t="n">
        <x:f>IF(AND(ISNUMBER('Du lieu'!S5565),ISNUMBER('Du lieu'!Q5565)),LOG10('Du lieu'!Q5565),"")</x:f>
        <x:v>0.711807229041191</x:v>
      </x:c>
      <x:c r="C462" t="n">
        <x:f>'Du lieu'!A5565</x:f>
        <x:v>7332</x:v>
      </x:c>
    </x:row>
    <x:row r="463">
      <x:c r="A463" s="19" t="n">
        <x:f>IF(AND(ISNUMBER('Du lieu'!S368),ISNUMBER('Du lieu'!Q368)),LOG10('Du lieu'!S368),"")</x:f>
        <x:v>3</x:v>
      </x:c>
      <x:c r="B463" s="19" t="n">
        <x:f>IF(AND(ISNUMBER('Du lieu'!S368),ISNUMBER('Du lieu'!Q368)),LOG10('Du lieu'!Q368),"")</x:f>
        <x:v>-0.259637310505756</x:v>
      </x:c>
      <x:c r="C463" t="n">
        <x:f>'Du lieu'!A368</x:f>
        <x:v>399</x:v>
      </x:c>
    </x:row>
    <x:row r="464">
      <x:c r="A464" s="19" t="n">
        <x:f>IF(AND(ISNUMBER('Du lieu'!S3309),ISNUMBER('Du lieu'!Q3309)),LOG10('Du lieu'!S3309),"")</x:f>
        <x:v>2.02118929906994</x:v>
      </x:c>
      <x:c r="B464" s="19" t="n">
        <x:f>IF(AND(ISNUMBER('Du lieu'!S3309),ISNUMBER('Du lieu'!Q3309)),LOG10('Du lieu'!Q3309),"")</x:f>
        <x:v>-0.167491087293764</x:v>
      </x:c>
      <x:c r="C464" t="n">
        <x:f>'Du lieu'!A3309</x:f>
        <x:v>4600</x:v>
      </x:c>
    </x:row>
    <x:row r="465">
      <x:c r="A465" s="19" t="n">
        <x:f>IF(AND(ISNUMBER('Du lieu'!S3513),ISNUMBER('Du lieu'!Q3513)),LOG10('Du lieu'!S3513),"")</x:f>
        <x:v>1.7481880270062</x:v>
      </x:c>
      <x:c r="B465" s="19" t="n">
        <x:f>IF(AND(ISNUMBER('Du lieu'!S3513),ISNUMBER('Du lieu'!Q3513)),LOG10('Du lieu'!Q3513),"")</x:f>
        <x:v>0.681241237375587</x:v>
      </x:c>
      <x:c r="C465" t="n">
        <x:f>'Du lieu'!A3513</x:f>
        <x:v>4861</x:v>
      </x:c>
    </x:row>
    <x:row r="466">
      <x:c r="A466" s="19" t="n">
        <x:f>IF(AND(ISNUMBER('Du lieu'!S5067),ISNUMBER('Du lieu'!Q5067)),LOG10('Du lieu'!S5067),"")</x:f>
        <x:v>1.74036268949424</x:v>
      </x:c>
      <x:c r="B466" s="19" t="n">
        <x:f>IF(AND(ISNUMBER('Du lieu'!S5067),ISNUMBER('Du lieu'!Q5067)),LOG10('Du lieu'!Q5067),"")</x:f>
        <x:v>0.531478917042255</x:v>
      </x:c>
      <x:c r="C466" t="n">
        <x:f>'Du lieu'!A5067</x:f>
        <x:v>6735</x:v>
      </x:c>
    </x:row>
    <x:row r="467">
      <x:c r="A467" s="19" t="n">
        <x:f>IF(AND(ISNUMBER('Du lieu'!S372),ISNUMBER('Du lieu'!Q372)),LOG10('Du lieu'!S372),"")</x:f>
        <x:v>1.96848294855394</x:v>
      </x:c>
      <x:c r="B467" s="19" t="n">
        <x:f>IF(AND(ISNUMBER('Du lieu'!S372),ISNUMBER('Du lieu'!Q372)),LOG10('Du lieu'!Q372),"")</x:f>
        <x:v>0.255272505103306</x:v>
      </x:c>
      <x:c r="C467" t="n">
        <x:f>'Du lieu'!A372</x:f>
        <x:v>403</x:v>
      </x:c>
    </x:row>
    <x:row r="468">
      <x:c r="A468" s="19" t="n">
        <x:f>IF(AND(ISNUMBER('Du lieu'!S2789),ISNUMBER('Du lieu'!Q2789)),LOG10('Du lieu'!S2789),"")</x:f>
        <x:v>1.78532983501077</x:v>
      </x:c>
      <x:c r="B468" s="19" t="n">
        <x:f>IF(AND(ISNUMBER('Du lieu'!S2789),ISNUMBER('Du lieu'!Q2789)),LOG10('Du lieu'!Q2789),"")</x:f>
        <x:v>0.389166084364532</x:v>
      </x:c>
      <x:c r="C468" t="n">
        <x:f>'Du lieu'!A2789</x:f>
        <x:v>3894</x:v>
      </x:c>
    </x:row>
    <x:row r="469">
      <x:c r="A469" s="19" t="n">
        <x:f>IF(AND(ISNUMBER('Du lieu'!S1158),ISNUMBER('Du lieu'!Q1158)),LOG10('Du lieu'!S1158),"")</x:f>
        <x:v>1.81291335664286</x:v>
      </x:c>
      <x:c r="B469" s="19" t="n">
        <x:f>IF(AND(ISNUMBER('Du lieu'!S1158),ISNUMBER('Du lieu'!Q1158)),LOG10('Du lieu'!Q1158),"")</x:f>
        <x:v>0.193124598354462</x:v>
      </x:c>
      <x:c r="C469" t="n">
        <x:f>'Du lieu'!A1158</x:f>
        <x:v>1702</x:v>
      </x:c>
    </x:row>
    <x:row r="470">
      <x:c r="A470" s="19" t="n">
        <x:f>IF(AND(ISNUMBER('Du lieu'!S375),ISNUMBER('Du lieu'!Q375)),LOG10('Du lieu'!S375),"")</x:f>
        <x:v>3.69897000433602</x:v>
      </x:c>
      <x:c r="B470" s="19" t="n">
        <x:f>IF(AND(ISNUMBER('Du lieu'!S375),ISNUMBER('Du lieu'!Q375)),LOG10('Du lieu'!Q375),"")</x:f>
        <x:v>-0.309803919971486</x:v>
      </x:c>
      <x:c r="C470" t="n">
        <x:f>'Du lieu'!A375</x:f>
        <x:v>406</x:v>
      </x:c>
    </x:row>
    <x:row r="471">
      <x:c r="A471" s="19" t="n">
        <x:f>IF(AND(ISNUMBER('Du lieu'!S3375),ISNUMBER('Du lieu'!Q3375)),LOG10('Du lieu'!S3375),"")</x:f>
        <x:v>2.24551266781415</x:v>
      </x:c>
      <x:c r="B471" s="19" t="n">
        <x:f>IF(AND(ISNUMBER('Du lieu'!S3375),ISNUMBER('Du lieu'!Q3375)),LOG10('Du lieu'!Q3375),"")</x:f>
        <x:v>0.0211892990699381</x:v>
      </x:c>
      <x:c r="C471" t="n">
        <x:f>'Du lieu'!A3375</x:f>
        <x:v>4705</x:v>
      </x:c>
    </x:row>
    <x:row r="472">
      <x:c r="A472" s="19" t="n">
        <x:f>IF(AND(ISNUMBER('Du lieu'!S2582),ISNUMBER('Du lieu'!Q2582)),LOG10('Du lieu'!S2582),"")</x:f>
        <x:v>1.53147891704226</x:v>
      </x:c>
      <x:c r="B472" s="19" t="n">
        <x:f>IF(AND(ISNUMBER('Du lieu'!S2582),ISNUMBER('Du lieu'!Q2582)),LOG10('Du lieu'!Q2582),"")</x:f>
        <x:v>0.653212513775344</x:v>
      </x:c>
      <x:c r="C472" t="n">
        <x:f>'Du lieu'!A2582</x:f>
        <x:v>3631</x:v>
      </x:c>
    </x:row>
    <x:row r="473">
      <x:c r="A473" s="19" t="n">
        <x:f>IF(AND(ISNUMBER('Du lieu'!S3331),ISNUMBER('Du lieu'!Q3331)),LOG10('Du lieu'!S3331),"")</x:f>
        <x:v>1.95424250943932</x:v>
      </x:c>
      <x:c r="B473" s="19" t="n">
        <x:f>IF(AND(ISNUMBER('Du lieu'!S3331),ISNUMBER('Du lieu'!Q3331)),LOG10('Du lieu'!Q3331),"")</x:f>
        <x:v>0.977723605288848</x:v>
      </x:c>
      <x:c r="C473" t="n">
        <x:f>'Du lieu'!A3331</x:f>
        <x:v>4650</x:v>
      </x:c>
    </x:row>
    <x:row r="474">
      <x:c r="A474" s="19" t="n">
        <x:f>IF(AND(ISNUMBER('Du lieu'!S5761),ISNUMBER('Du lieu'!Q5761)),LOG10('Du lieu'!S5761),"")</x:f>
        <x:v>1.50514997831991</x:v>
      </x:c>
      <x:c r="B474" s="19" t="n">
        <x:f>IF(AND(ISNUMBER('Du lieu'!S5761),ISNUMBER('Du lieu'!Q5761)),LOG10('Du lieu'!Q5761),"")</x:f>
        <x:v>0.290034611362518</x:v>
      </x:c>
      <x:c r="C474" t="n">
        <x:f>'Du lieu'!A5761</x:f>
        <x:v>7558</x:v>
      </x:c>
    </x:row>
    <x:row r="475">
      <x:c r="A475" s="19" t="n">
        <x:f>IF(AND(ISNUMBER('Du lieu'!S3947),ISNUMBER('Du lieu'!Q3947)),LOG10('Du lieu'!S3947),"")</x:f>
        <x:v>1.95424250943932</x:v>
      </x:c>
      <x:c r="B475" s="19" t="n">
        <x:f>IF(AND(ISNUMBER('Du lieu'!S3947),ISNUMBER('Du lieu'!Q3947)),LOG10('Du lieu'!Q3947),"")</x:f>
        <x:v>-0.309803919971486</x:v>
      </x:c>
      <x:c r="C475" t="n">
        <x:f>'Du lieu'!A3947</x:f>
        <x:v>5388</x:v>
      </x:c>
    </x:row>
    <x:row r="476">
      <x:c r="A476" s="19" t="n">
        <x:f>IF(AND(ISNUMBER('Du lieu'!S4671),ISNUMBER('Du lieu'!Q4671)),LOG10('Du lieu'!S4671),"")</x:f>
        <x:v>3</x:v>
      </x:c>
      <x:c r="B476" s="19" t="n">
        <x:f>IF(AND(ISNUMBER('Du lieu'!S4671),ISNUMBER('Du lieu'!Q4671)),LOG10('Du lieu'!Q4671),"")</x:f>
        <x:v>-0.259637310505756</x:v>
      </x:c>
      <x:c r="C476" t="n">
        <x:f>'Du lieu'!A4671</x:f>
        <x:v>6264</x:v>
      </x:c>
    </x:row>
    <x:row r="477">
      <x:c r="A477" s="19" t="n">
        <x:f>IF(AND(ISNUMBER('Du lieu'!S4997),ISNUMBER('Du lieu'!Q4997)),LOG10('Du lieu'!S4997),"")</x:f>
        <x:v>1.72427586960079</x:v>
      </x:c>
      <x:c r="B477" s="19" t="n">
        <x:f>IF(AND(ISNUMBER('Du lieu'!S4997),ISNUMBER('Du lieu'!Q4997)),LOG10('Du lieu'!Q4997),"")</x:f>
        <x:v>0.750508394851346</x:v>
      </x:c>
      <x:c r="C477" t="n">
        <x:f>'Du lieu'!A4997</x:f>
        <x:v>6656</x:v>
      </x:c>
    </x:row>
    <x:row r="478">
      <x:c r="A478" s="19" t="n">
        <x:f>IF(AND(ISNUMBER('Du lieu'!S4988),ISNUMBER('Du lieu'!Q4988)),LOG10('Du lieu'!S4988),"")</x:f>
        <x:v>1.83250891270624</x:v>
      </x:c>
      <x:c r="B478" s="19" t="n">
        <x:f>IF(AND(ISNUMBER('Du lieu'!S4988),ISNUMBER('Du lieu'!Q4988)),LOG10('Du lieu'!Q4988),"")</x:f>
        <x:v>0.0718820073061253</x:v>
      </x:c>
      <x:c r="C478" t="n">
        <x:f>'Du lieu'!A4988</x:f>
        <x:v>6647</x:v>
      </x:c>
    </x:row>
    <x:row r="479">
      <x:c r="A479" s="19" t="n">
        <x:f>IF(AND(ISNUMBER('Du lieu'!S3704),ISNUMBER('Du lieu'!Q3704)),LOG10('Du lieu'!S3704),"")</x:f>
        <x:v>1.64345267648619</x:v>
      </x:c>
      <x:c r="B479" s="19" t="n">
        <x:f>IF(AND(ISNUMBER('Du lieu'!S3704),ISNUMBER('Du lieu'!Q3704)),LOG10('Du lieu'!Q3704),"")</x:f>
        <x:v>0.352182518111362</x:v>
      </x:c>
      <x:c r="C479" t="n">
        <x:f>'Du lieu'!A3704</x:f>
        <x:v>5084</x:v>
      </x:c>
    </x:row>
    <x:row r="480">
      <x:c r="A480" s="19" t="n">
        <x:f>IF(AND(ISNUMBER('Du lieu'!S4753),ISNUMBER('Du lieu'!Q4753)),LOG10('Du lieu'!S4753),"")</x:f>
        <x:v>1.49136169383427</x:v>
      </x:c>
      <x:c r="B480" s="19" t="n">
        <x:f>IF(AND(ISNUMBER('Du lieu'!S4753),ISNUMBER('Du lieu'!Q4753)),LOG10('Du lieu'!Q4753),"")</x:f>
        <x:v>0.444044795918076</x:v>
      </x:c>
      <x:c r="C480" t="n">
        <x:f>'Du lieu'!A4753</x:f>
        <x:v>6356</x:v>
      </x:c>
    </x:row>
    <x:row r="481">
      <x:c r="A481" s="19" t="n">
        <x:f>IF(AND(ISNUMBER('Du lieu'!S3516),ISNUMBER('Du lieu'!Q3516)),LOG10('Du lieu'!S3516),"")</x:f>
        <x:v>2.24551266781415</x:v>
      </x:c>
      <x:c r="B481" s="19" t="n">
        <x:f>IF(AND(ISNUMBER('Du lieu'!S3516),ISNUMBER('Du lieu'!Q3516)),LOG10('Du lieu'!Q3516),"")</x:f>
        <x:v>0.103803720955957</x:v>
      </x:c>
      <x:c r="C481" t="n">
        <x:f>'Du lieu'!A3516</x:f>
        <x:v>4864</x:v>
      </x:c>
    </x:row>
    <x:row r="482">
      <x:c r="A482" s="19" t="n">
        <x:f>IF(AND(ISNUMBER('Du lieu'!S4443),ISNUMBER('Du lieu'!Q4443)),LOG10('Du lieu'!S4443),"")</x:f>
        <x:v>3.39794000867204</x:v>
      </x:c>
      <x:c r="B482" s="19" t="n">
        <x:f>IF(AND(ISNUMBER('Du lieu'!S4443),ISNUMBER('Du lieu'!Q4443)),LOG10('Du lieu'!Q4443),"")</x:f>
        <x:v>0.380211256188088</x:v>
      </x:c>
      <x:c r="C482" t="n">
        <x:f>'Du lieu'!A4443</x:f>
        <x:v>5980</x:v>
      </x:c>
    </x:row>
    <x:row r="483">
      <x:c r="A483" s="19" t="n">
        <x:f>IF(AND(ISNUMBER('Du lieu'!S1154),ISNUMBER('Du lieu'!Q1154)),LOG10('Du lieu'!S1154),"")</x:f>
        <x:v>1.60205999132796</x:v>
      </x:c>
      <x:c r="B483" s="19" t="n">
        <x:f>IF(AND(ISNUMBER('Du lieu'!S1154),ISNUMBER('Du lieu'!Q1154)),LOG10('Du lieu'!Q1154),"")</x:f>
        <x:v>-0.560667306169737</x:v>
      </x:c>
      <x:c r="C483" t="n">
        <x:f>'Du lieu'!A1154</x:f>
        <x:v>1698</x:v>
      </x:c>
    </x:row>
    <x:row r="484">
      <x:c r="A484" s="19" t="n">
        <x:f>IF(AND(ISNUMBER('Du lieu'!S1033),ISNUMBER('Du lieu'!Q1033)),LOG10('Du lieu'!S1033),"")</x:f>
        <x:v>1.77815125038364</x:v>
      </x:c>
      <x:c r="B484" s="19" t="n">
        <x:f>IF(AND(ISNUMBER('Du lieu'!S1033),ISNUMBER('Du lieu'!Q1033)),LOG10('Du lieu'!Q1033),"")</x:f>
        <x:v>0.89209460269048</x:v>
      </x:c>
      <x:c r="C484" t="n">
        <x:f>'Du lieu'!A1033</x:f>
        <x:v>1153</x:v>
      </x:c>
    </x:row>
    <x:row r="485">
      <x:c r="A485" s="19" t="n">
        <x:f>IF(AND(ISNUMBER('Du lieu'!S3065),ISNUMBER('Du lieu'!Q3065)),LOG10('Du lieu'!S3065),"")</x:f>
        <x:v>2.14612803567824</x:v>
      </x:c>
      <x:c r="B485" s="19" t="n">
        <x:f>IF(AND(ISNUMBER('Du lieu'!S3065),ISNUMBER('Du lieu'!Q3065)),LOG10('Du lieu'!Q3065),"")</x:f>
        <x:v>1.37748838337613</x:v>
      </x:c>
      <x:c r="C485" t="n">
        <x:f>'Du lieu'!A3065</x:f>
        <x:v>4208</x:v>
      </x:c>
    </x:row>
    <x:row r="486">
      <x:c r="A486" s="19" t="n">
        <x:f>IF(AND(ISNUMBER('Du lieu'!S391),ISNUMBER('Du lieu'!Q391)),LOG10('Du lieu'!S391),"")</x:f>
        <x:v>1.60205999132796</x:v>
      </x:c>
      <x:c r="B486" s="19" t="n">
        <x:f>IF(AND(ISNUMBER('Du lieu'!S391),ISNUMBER('Du lieu'!Q391)),LOG10('Du lieu'!Q391),"")</x:f>
        <x:v>0.505149978319906</x:v>
      </x:c>
      <x:c r="C486" t="n">
        <x:f>'Du lieu'!A391</x:f>
        <x:v>423</x:v>
      </x:c>
    </x:row>
    <x:row r="487">
      <x:c r="A487" s="19" t="n">
        <x:f>IF(AND(ISNUMBER('Du lieu'!S392),ISNUMBER('Du lieu'!Q392)),LOG10('Du lieu'!S392),"")</x:f>
        <x:v>2.05690485133647</x:v>
      </x:c>
      <x:c r="B487" s="19" t="n">
        <x:f>IF(AND(ISNUMBER('Du lieu'!S392),ISNUMBER('Du lieu'!Q392)),LOG10('Du lieu'!Q392),"")</x:f>
        <x:v>0.199480914862356</x:v>
      </x:c>
      <x:c r="C487" t="n">
        <x:f>'Du lieu'!A392</x:f>
        <x:v>424</x:v>
      </x:c>
    </x:row>
    <x:row r="488">
      <x:c r="A488" s="19" t="n">
        <x:f>IF(AND(ISNUMBER('Du lieu'!S5367),ISNUMBER('Du lieu'!Q5367)),LOG10('Du lieu'!S5367),"")</x:f>
        <x:v>1.81291335664286</x:v>
      </x:c>
      <x:c r="B488" s="19" t="n">
        <x:f>IF(AND(ISNUMBER('Du lieu'!S5367),ISNUMBER('Du lieu'!Q5367)),LOG10('Du lieu'!Q5367),"")</x:f>
        <x:v>0.845098040014257</x:v>
      </x:c>
      <x:c r="C488" t="n">
        <x:f>'Du lieu'!A5367</x:f>
        <x:v>7078</x:v>
      </x:c>
    </x:row>
    <x:row r="489">
      <x:c r="A489" s="19" t="n">
        <x:f>IF(AND(ISNUMBER('Du lieu'!S4894),ISNUMBER('Du lieu'!Q4894)),LOG10('Du lieu'!S4894),"")</x:f>
        <x:v>1.95904139232109</x:v>
      </x:c>
      <x:c r="B489" s="19" t="n">
        <x:f>IF(AND(ISNUMBER('Du lieu'!S4894),ISNUMBER('Du lieu'!Q4894)),LOG10('Du lieu'!Q4894),"")</x:f>
        <x:v>0.462397997898956</x:v>
      </x:c>
      <x:c r="C489" t="n">
        <x:f>'Du lieu'!A4894</x:f>
        <x:v>6519</x:v>
      </x:c>
    </x:row>
    <x:row r="490">
      <x:c r="A490" s="19" t="n">
        <x:f>IF(AND(ISNUMBER('Du lieu'!S1229),ISNUMBER('Du lieu'!Q1229)),LOG10('Du lieu'!S1229),"")</x:f>
        <x:v>1.25527250510331</x:v>
      </x:c>
      <x:c r="B490" s="19" t="n">
        <x:f>IF(AND(ISNUMBER('Du lieu'!S1229),ISNUMBER('Du lieu'!Q1229)),LOG10('Du lieu'!Q1229),"")</x:f>
        <x:v>0.190331698170291</x:v>
      </x:c>
      <x:c r="C490" t="n">
        <x:f>'Du lieu'!A1229</x:f>
        <x:v>1804</x:v>
      </x:c>
    </x:row>
    <x:row r="491">
      <x:c r="A491" s="19" t="n">
        <x:f>IF(AND(ISNUMBER('Du lieu'!S1543),ISNUMBER('Du lieu'!Q1543)),LOG10('Du lieu'!S1543),"")</x:f>
        <x:v>2.07918124604762</x:v>
      </x:c>
      <x:c r="B491" s="19" t="n">
        <x:f>IF(AND(ISNUMBER('Du lieu'!S1543),ISNUMBER('Du lieu'!Q1543)),LOG10('Du lieu'!Q1543),"")</x:f>
        <x:v>0.0791812460476248</x:v>
      </x:c>
      <x:c r="C491" t="n">
        <x:f>'Du lieu'!A1543</x:f>
        <x:v>2407</x:v>
      </x:c>
    </x:row>
    <x:row r="492">
      <x:c r="A492" s="19" t="n">
        <x:f>IF(AND(ISNUMBER('Du lieu'!S1020),ISNUMBER('Du lieu'!Q1020)),LOG10('Du lieu'!S1020),"")</x:f>
        <x:v>2.02118929906994</x:v>
      </x:c>
      <x:c r="B492" s="19" t="n">
        <x:f>IF(AND(ISNUMBER('Du lieu'!S1020),ISNUMBER('Du lieu'!Q1020)),LOG10('Du lieu'!Q1020),"")</x:f>
        <x:v>0.204119982655925</x:v>
      </x:c>
      <x:c r="C492" t="n">
        <x:f>'Du lieu'!A1020</x:f>
        <x:v>1137</x:v>
      </x:c>
    </x:row>
    <x:row r="493">
      <x:c r="A493" s="19" t="n">
        <x:f>IF(AND(ISNUMBER('Du lieu'!S4898),ISNUMBER('Du lieu'!Q4898)),LOG10('Du lieu'!S4898),"")</x:f>
        <x:v>1.82607480270083</x:v>
      </x:c>
      <x:c r="B493" s="19" t="n">
        <x:f>IF(AND(ISNUMBER('Du lieu'!S4898),ISNUMBER('Du lieu'!Q4898)),LOG10('Du lieu'!Q4898),"")</x:f>
        <x:v>0.4983105537896</x:v>
      </x:c>
      <x:c r="C493" t="n">
        <x:f>'Du lieu'!A4898</x:f>
        <x:v>6523</x:v>
      </x:c>
    </x:row>
    <x:row r="494">
      <x:c r="A494" s="19" t="n">
        <x:f>IF(AND(ISNUMBER('Du lieu'!S6028),ISNUMBER('Du lieu'!Q6028)),LOG10('Du lieu'!S6028),"")</x:f>
        <x:v>2.04139268515822</x:v>
      </x:c>
      <x:c r="B494" s="19" t="n">
        <x:f>IF(AND(ISNUMBER('Du lieu'!S6028),ISNUMBER('Du lieu'!Q6028)),LOG10('Du lieu'!Q6028),"")</x:f>
        <x:v>0.342422680822206</x:v>
      </x:c>
      <x:c r="C494" t="n">
        <x:f>'Du lieu'!A6028</x:f>
        <x:v>7891</x:v>
      </x:c>
    </x:row>
    <x:row r="495">
      <x:c r="A495" s="19" t="n">
        <x:f>IF(AND(ISNUMBER('Du lieu'!S5070),ISNUMBER('Du lieu'!Q5070)),LOG10('Du lieu'!S5070),"")</x:f>
        <x:v>1.77815125038364</x:v>
      </x:c>
      <x:c r="B495" s="19" t="n">
        <x:f>IF(AND(ISNUMBER('Du lieu'!S5070),ISNUMBER('Du lieu'!Q5070)),LOG10('Du lieu'!Q5070),"")</x:f>
        <x:v>0.322219294733919</x:v>
      </x:c>
      <x:c r="C495" t="n">
        <x:f>'Du lieu'!A5070</x:f>
        <x:v>6738</x:v>
      </x:c>
    </x:row>
    <x:row r="496">
      <x:c r="A496" s="19" t="n">
        <x:f>IF(AND(ISNUMBER('Du lieu'!S1714),ISNUMBER('Du lieu'!Q1714)),LOG10('Du lieu'!S1714),"")</x:f>
        <x:v>1.81291335664286</x:v>
      </x:c>
      <x:c r="B496" s="19" t="n">
        <x:f>IF(AND(ISNUMBER('Du lieu'!S1714),ISNUMBER('Du lieu'!Q1714)),LOG10('Du lieu'!Q1714),"")</x:f>
        <x:v>-0.00436480540245009</x:v>
      </x:c>
      <x:c r="C496" t="n">
        <x:f>'Du lieu'!A1714</x:f>
        <x:v>2608</x:v>
      </x:c>
    </x:row>
    <x:row r="497">
      <x:c r="A497" s="19" t="n">
        <x:f>IF(AND(ISNUMBER('Du lieu'!S6325),ISNUMBER('Du lieu'!Q6325)),LOG10('Du lieu'!S6325),"")</x:f>
        <x:v>2.69635638873333</x:v>
      </x:c>
      <x:c r="B497" s="19" t="n">
        <x:f>IF(AND(ISNUMBER('Du lieu'!S6325),ISNUMBER('Du lieu'!Q6325)),LOG10('Du lieu'!Q6325),"")</x:f>
        <x:v>0.770852011642144</x:v>
      </x:c>
      <x:c r="C497" t="n">
        <x:f>'Du lieu'!A6325</x:f>
        <x:v>8253</x:v>
      </x:c>
    </x:row>
    <x:row r="498">
      <x:c r="A498" s="19" t="n">
        <x:f>IF(AND(ISNUMBER('Du lieu'!S4127),ISNUMBER('Du lieu'!Q4127)),LOG10('Du lieu'!S4127),"")</x:f>
        <x:v>1.47712125471966</x:v>
      </x:c>
      <x:c r="B498" s="19" t="n">
        <x:f>IF(AND(ISNUMBER('Du lieu'!S4127),ISNUMBER('Du lieu'!Q4127)),LOG10('Du lieu'!Q4127),"")</x:f>
        <x:v>-0.102372908709559</x:v>
      </x:c>
      <x:c r="C498" t="n">
        <x:f>'Du lieu'!A4127</x:f>
        <x:v>5597</x:v>
      </x:c>
    </x:row>
    <x:row r="499">
      <x:c r="A499" s="19" t="n">
        <x:f>IF(AND(ISNUMBER('Du lieu'!S5850),ISNUMBER('Du lieu'!Q5850)),LOG10('Du lieu'!S5850),"")</x:f>
        <x:v>1.50514997831991</x:v>
      </x:c>
      <x:c r="B499" s="19" t="n">
        <x:f>IF(AND(ISNUMBER('Du lieu'!S5850),ISNUMBER('Du lieu'!Q5850)),LOG10('Du lieu'!Q5850),"")</x:f>
        <x:v>0.414973347970818</x:v>
      </x:c>
      <x:c r="C499" t="n">
        <x:f>'Du lieu'!A5850</x:f>
        <x:v>7681</x:v>
      </x:c>
    </x:row>
    <x:row r="500">
      <x:c r="A500" s="19" t="n">
        <x:f>IF(AND(ISNUMBER('Du lieu'!S6330),ISNUMBER('Du lieu'!Q6330)),LOG10('Du lieu'!S6330),"")</x:f>
        <x:v>1.69897000433602</x:v>
      </x:c>
      <x:c r="B500" s="19" t="n">
        <x:f>IF(AND(ISNUMBER('Du lieu'!S6330),ISNUMBER('Du lieu'!Q6330)),LOG10('Du lieu'!Q6330),"")</x:f>
        <x:v>0.0863598306747482</x:v>
      </x:c>
      <x:c r="C500" t="n">
        <x:f>'Du lieu'!A6330</x:f>
        <x:v>8261</x:v>
      </x:c>
    </x:row>
    <x:row r="501">
      <x:c r="A501" s="19" t="n">
        <x:f>IF(AND(ISNUMBER('Du lieu'!S5198),ISNUMBER('Du lieu'!Q5198)),LOG10('Du lieu'!S5198),"")</x:f>
        <x:v>2.05690485133647</x:v>
      </x:c>
      <x:c r="B501" s="19" t="n">
        <x:f>IF(AND(ISNUMBER('Du lieu'!S5198),ISNUMBER('Du lieu'!Q5198)),LOG10('Du lieu'!Q5198),"")</x:f>
        <x:v>1.14612803567824</x:v>
      </x:c>
      <x:c r="C501" t="n">
        <x:f>'Du lieu'!A5198</x:f>
        <x:v>6883</x:v>
      </x:c>
    </x:row>
    <x:row r="502">
      <x:c r="A502" s="19" t="n">
        <x:f>IF(AND(ISNUMBER('Du lieu'!S3173),ISNUMBER('Du lieu'!Q3173)),LOG10('Du lieu'!S3173),"")</x:f>
        <x:v>1.75587485567249</x:v>
      </x:c>
      <x:c r="B502" s="19" t="n">
        <x:f>IF(AND(ISNUMBER('Du lieu'!S3173),ISNUMBER('Du lieu'!Q3173)),LOG10('Du lieu'!Q3173),"")</x:f>
        <x:v>0.585460729508501</x:v>
      </x:c>
      <x:c r="C502" t="n">
        <x:f>'Du lieu'!A3173</x:f>
        <x:v>4341</x:v>
      </x:c>
    </x:row>
    <x:row r="503">
      <x:c r="A503" s="19" t="n">
        <x:f>IF(AND(ISNUMBER('Du lieu'!S6195),ISNUMBER('Du lieu'!Q6195)),LOG10('Du lieu'!S6195),"")</x:f>
        <x:v>1.79934054945358</x:v>
      </x:c>
      <x:c r="B503" s="19" t="n">
        <x:f>IF(AND(ISNUMBER('Du lieu'!S6195),ISNUMBER('Du lieu'!Q6195)),LOG10('Du lieu'!Q6195),"")</x:f>
        <x:v>0.857332496431268</x:v>
      </x:c>
      <x:c r="C503" t="n">
        <x:f>'Du lieu'!A6195</x:f>
        <x:v>8081</x:v>
      </x:c>
    </x:row>
    <x:row r="504">
      <x:c r="A504" s="19" t="n">
        <x:f>IF(AND(ISNUMBER('Du lieu'!S4829),ISNUMBER('Du lieu'!Q4829)),LOG10('Du lieu'!S4829),"")</x:f>
        <x:v>2.39794000867204</x:v>
      </x:c>
      <x:c r="B504" s="19" t="n">
        <x:f>IF(AND(ISNUMBER('Du lieu'!S4829),ISNUMBER('Du lieu'!Q4829)),LOG10('Du lieu'!Q4829),"")</x:f>
        <x:v>0.857332496431268</x:v>
      </x:c>
      <x:c r="C504" t="n">
        <x:f>'Du lieu'!A4829</x:f>
        <x:v>6446</x:v>
      </x:c>
    </x:row>
    <x:row r="505">
      <x:c r="A505" s="19" t="n">
        <x:f>IF(AND(ISNUMBER('Du lieu'!S5034),ISNUMBER('Du lieu'!Q5034)),LOG10('Du lieu'!S5034),"")</x:f>
        <x:v>2.69897000433602</x:v>
      </x:c>
      <x:c r="B505" s="19" t="n">
        <x:f>IF(AND(ISNUMBER('Du lieu'!S5034),ISNUMBER('Du lieu'!Q5034)),LOG10('Du lieu'!Q5034),"")</x:f>
        <x:v>-0.187086643357144</x:v>
      </x:c>
      <x:c r="C505" t="n">
        <x:f>'Du lieu'!A5034</x:f>
        <x:v>6697</x:v>
      </x:c>
    </x:row>
    <x:row r="506">
      <x:c r="A506" s="19" t="n">
        <x:f>IF(AND(ISNUMBER('Du lieu'!S6329),ISNUMBER('Du lieu'!Q6329)),LOG10('Du lieu'!S6329),"")</x:f>
        <x:v>2.17609125905568</x:v>
      </x:c>
      <x:c r="B506" s="19" t="n">
        <x:f>IF(AND(ISNUMBER('Du lieu'!S6329),ISNUMBER('Du lieu'!Q6329)),LOG10('Du lieu'!Q6329),"")</x:f>
        <x:v>-0.142667503568732</x:v>
      </x:c>
      <x:c r="C506" t="n">
        <x:f>'Du lieu'!A6329</x:f>
        <x:v>8260</x:v>
      </x:c>
    </x:row>
    <x:row r="507">
      <x:c r="A507" s="19" t="n">
        <x:f>IF(AND(ISNUMBER('Du lieu'!S1113),ISNUMBER('Du lieu'!Q1113)),LOG10('Du lieu'!S1113),"")</x:f>
        <x:v>1.69897000433602</x:v>
      </x:c>
      <x:c r="B507" s="19" t="n">
        <x:f>IF(AND(ISNUMBER('Du lieu'!S1113),ISNUMBER('Du lieu'!Q1113)),LOG10('Du lieu'!Q1113),"")</x:f>
        <x:v>0.653212513775344</x:v>
      </x:c>
      <x:c r="C507" t="n">
        <x:f>'Du lieu'!A1113</x:f>
        <x:v>1452</x:v>
      </x:c>
    </x:row>
    <x:row r="508">
      <x:c r="A508" s="19" t="n">
        <x:f>IF(AND(ISNUMBER('Du lieu'!S3194),ISNUMBER('Du lieu'!Q3194)),LOG10('Du lieu'!S3194),"")</x:f>
        <x:v>1.63346845557959</x:v>
      </x:c>
      <x:c r="B508" s="19" t="n">
        <x:f>IF(AND(ISNUMBER('Du lieu'!S3194),ISNUMBER('Du lieu'!Q3194)),LOG10('Du lieu'!Q3194),"")</x:f>
        <x:v>0.146128035678238</x:v>
      </x:c>
      <x:c r="C508" t="n">
        <x:f>'Du lieu'!A3194</x:f>
        <x:v>4366</x:v>
      </x:c>
    </x:row>
    <x:row r="509">
      <x:c r="A509" s="19" t="n">
        <x:f>IF(AND(ISNUMBER('Du lieu'!S5233),ISNUMBER('Du lieu'!Q5233)),LOG10('Du lieu'!S5233),"")</x:f>
        <x:v>1.60205999132796</x:v>
      </x:c>
      <x:c r="B509" s="19" t="n">
        <x:f>IF(AND(ISNUMBER('Du lieu'!S5233),ISNUMBER('Du lieu'!Q5233)),LOG10('Du lieu'!Q5233),"")</x:f>
        <x:v>0.359835482339888</x:v>
      </x:c>
      <x:c r="C509" t="n">
        <x:f>'Du lieu'!A5233</x:f>
        <x:v>6923</x:v>
      </x:c>
    </x:row>
    <x:row r="510">
      <x:c r="A510" s="19" t="n">
        <x:f>IF(AND(ISNUMBER('Du lieu'!S3206),ISNUMBER('Du lieu'!Q3206)),LOG10('Du lieu'!S3206),"")</x:f>
        <x:v>1.77815125038364</x:v>
      </x:c>
      <x:c r="B510" s="19" t="n">
        <x:f>IF(AND(ISNUMBER('Du lieu'!S3206),ISNUMBER('Du lieu'!Q3206)),LOG10('Du lieu'!Q3206),"")</x:f>
        <x:v>0.0969100130080564</x:v>
      </x:c>
      <x:c r="C510" t="n">
        <x:f>'Du lieu'!A3206</x:f>
        <x:v>4378</x:v>
      </x:c>
    </x:row>
    <x:row r="511">
      <x:c r="A511" s="19" t="n">
        <x:f>IF(AND(ISNUMBER('Du lieu'!S1396),ISNUMBER('Du lieu'!Q1396)),LOG10('Du lieu'!S1396),"")</x:f>
        <x:v>1.67209785793572</x:v>
      </x:c>
      <x:c r="B511" s="19" t="n">
        <x:f>IF(AND(ISNUMBER('Du lieu'!S1396),ISNUMBER('Du lieu'!Q1396)),LOG10('Du lieu'!Q1396),"")</x:f>
        <x:v>0.217483944213906</x:v>
      </x:c>
      <x:c r="C511" t="n">
        <x:f>'Du lieu'!A1396</x:f>
        <x:v>2192</x:v>
      </x:c>
    </x:row>
    <x:row r="512">
      <x:c r="A512" s="19" t="n">
        <x:f>IF(AND(ISNUMBER('Du lieu'!S2272),ISNUMBER('Du lieu'!Q2272)),LOG10('Du lieu'!S2272),"")</x:f>
        <x:v>1.82607480270083</x:v>
      </x:c>
      <x:c r="B512" s="19" t="n">
        <x:f>IF(AND(ISNUMBER('Du lieu'!S2272),ISNUMBER('Du lieu'!Q2272)),LOG10('Du lieu'!Q2272),"")</x:f>
        <x:v>0.0569048513364726</x:v>
      </x:c>
      <x:c r="C512" t="n">
        <x:f>'Du lieu'!A2272</x:f>
        <x:v>3253</x:v>
      </x:c>
    </x:row>
    <x:row r="513">
      <x:c r="A513" s="19" t="n">
        <x:f>IF(AND(ISNUMBER('Du lieu'!S6617),ISNUMBER('Du lieu'!Q6617)),LOG10('Du lieu'!S6617),"")</x:f>
        <x:v>1.90308998699194</x:v>
      </x:c>
      <x:c r="B513" s="19" t="n">
        <x:f>IF(AND(ISNUMBER('Du lieu'!S6617),ISNUMBER('Du lieu'!Q6617)),LOG10('Du lieu'!Q6617),"")</x:f>
        <x:v>0.255272505103306</x:v>
      </x:c>
      <x:c r="C513" t="n">
        <x:f>'Du lieu'!A6617</x:f>
        <x:v>8589</x:v>
      </x:c>
    </x:row>
    <x:row r="514">
      <x:c r="A514" s="19" t="n">
        <x:f>IF(AND(ISNUMBER('Du lieu'!S3302),ISNUMBER('Du lieu'!Q3302)),LOG10('Du lieu'!S3302),"")</x:f>
        <x:v>1.92427928606188</x:v>
      </x:c>
      <x:c r="B514" s="19" t="n">
        <x:f>IF(AND(ISNUMBER('Du lieu'!S3302),ISNUMBER('Du lieu'!Q3302)),LOG10('Du lieu'!Q3302),"")</x:f>
        <x:v>0.342422680822206</x:v>
      </x:c>
      <x:c r="C514" t="n">
        <x:f>'Du lieu'!A3302</x:f>
        <x:v>4593</x:v>
      </x:c>
    </x:row>
    <x:row r="515">
      <x:c r="A515" s="19" t="n">
        <x:f>IF(AND(ISNUMBER('Du lieu'!S5914),ISNUMBER('Du lieu'!Q5914)),LOG10('Du lieu'!S5914),"")</x:f>
        <x:v>2.68124123737559</x:v>
      </x:c>
      <x:c r="B515" s="19" t="n">
        <x:f>IF(AND(ISNUMBER('Du lieu'!S5914),ISNUMBER('Du lieu'!Q5914)),LOG10('Du lieu'!Q5914),"")</x:f>
        <x:v>1.44715803134222</x:v>
      </x:c>
      <x:c r="C515" t="n">
        <x:f>'Du lieu'!A5914</x:f>
        <x:v>7753</x:v>
      </x:c>
    </x:row>
    <x:row r="516">
      <x:c r="A516" s="19" t="n">
        <x:f>IF(AND(ISNUMBER('Du lieu'!S2138),ISNUMBER('Du lieu'!Q2138)),LOG10('Du lieu'!S2138),"")</x:f>
        <x:v>2.68930885912362</x:v>
      </x:c>
      <x:c r="B516" s="19" t="n">
        <x:f>IF(AND(ISNUMBER('Du lieu'!S2138),ISNUMBER('Du lieu'!Q2138)),LOG10('Du lieu'!Q2138),"")</x:f>
        <x:v>0.903089986991943</x:v>
      </x:c>
      <x:c r="C516" t="n">
        <x:f>'Du lieu'!A2138</x:f>
        <x:v>3099</x:v>
      </x:c>
    </x:row>
    <x:row r="517">
      <x:c r="A517" s="19" t="n">
        <x:f>IF(AND(ISNUMBER('Du lieu'!S6426),ISNUMBER('Du lieu'!Q6426)),LOG10('Du lieu'!S6426),"")</x:f>
        <x:v>1.69019608002851</x:v>
      </x:c>
      <x:c r="B517" s="19" t="n">
        <x:f>IF(AND(ISNUMBER('Du lieu'!S6426),ISNUMBER('Du lieu'!Q6426)),LOG10('Du lieu'!Q6426),"")</x:f>
        <x:v>1.11394335230684</x:v>
      </x:c>
      <x:c r="C517" t="n">
        <x:f>'Du lieu'!A6426</x:f>
        <x:v>8373</x:v>
      </x:c>
    </x:row>
    <x:row r="518">
      <x:c r="A518" s="19" t="n">
        <x:f>IF(AND(ISNUMBER('Du lieu'!S2424),ISNUMBER('Du lieu'!Q2424)),LOG10('Du lieu'!S2424),"")</x:f>
        <x:v>2.15836249209525</x:v>
      </x:c>
      <x:c r="B518" s="19" t="n">
        <x:f>IF(AND(ISNUMBER('Du lieu'!S2424),ISNUMBER('Du lieu'!Q2424)),LOG10('Du lieu'!Q2424),"")</x:f>
        <x:v>0.799340549453582</x:v>
      </x:c>
      <x:c r="C518" t="n">
        <x:f>'Du lieu'!A2424</x:f>
        <x:v>3451</x:v>
      </x:c>
    </x:row>
    <x:row r="519">
      <x:c r="A519" s="19" t="n">
        <x:f>IF(AND(ISNUMBER('Du lieu'!S5921),ISNUMBER('Du lieu'!Q5921)),LOG10('Du lieu'!S5921),"")</x:f>
        <x:v>2</x:v>
      </x:c>
      <x:c r="B519" s="19" t="n">
        <x:f>IF(AND(ISNUMBER('Du lieu'!S5921),ISNUMBER('Du lieu'!Q5921)),LOG10('Du lieu'!Q5921),"")</x:f>
        <x:v>-0.0700704399154121</x:v>
      </x:c>
      <x:c r="C519" t="n">
        <x:f>'Du lieu'!A5921</x:f>
        <x:v>7763</x:v>
      </x:c>
    </x:row>
    <x:row r="520">
      <x:c r="A520" s="19" t="n">
        <x:f>IF(AND(ISNUMBER('Du lieu'!S841),ISNUMBER('Du lieu'!Q841)),LOG10('Du lieu'!S841),"")</x:f>
        <x:v>1.95424250943932</x:v>
      </x:c>
      <x:c r="B520" s="19" t="n">
        <x:f>IF(AND(ISNUMBER('Du lieu'!S841),ISNUMBER('Du lieu'!Q841)),LOG10('Du lieu'!Q841),"")</x:f>
        <x:v>0.243038048686294</x:v>
      </x:c>
      <x:c r="C520" t="n">
        <x:f>'Du lieu'!A841</x:f>
        <x:v>943</x:v>
      </x:c>
    </x:row>
    <x:row r="521">
      <x:c r="A521" s="19" t="n">
        <x:f>IF(AND(ISNUMBER('Du lieu'!S1533),ISNUMBER('Du lieu'!Q1533)),LOG10('Du lieu'!S1533),"")</x:f>
        <x:v>1.81291335664286</x:v>
      </x:c>
      <x:c r="B521" s="19" t="n">
        <x:f>IF(AND(ISNUMBER('Du lieu'!S1533),ISNUMBER('Du lieu'!Q1533)),LOG10('Du lieu'!Q1533),"")</x:f>
        <x:v>0.201397124320451</x:v>
      </x:c>
      <x:c r="C521" t="n">
        <x:f>'Du lieu'!A1533</x:f>
        <x:v>2379</x:v>
      </x:c>
    </x:row>
    <x:row r="522">
      <x:c r="A522" s="19" t="n">
        <x:f>IF(AND(ISNUMBER('Du lieu'!S5661),ISNUMBER('Du lieu'!Q5661)),LOG10('Du lieu'!S5661),"")</x:f>
        <x:v>2.08742645703629</x:v>
      </x:c>
      <x:c r="B522" s="19" t="n">
        <x:f>IF(AND(ISNUMBER('Du lieu'!S5661),ISNUMBER('Du lieu'!Q5661)),LOG10('Du lieu'!Q5661),"")</x:f>
        <x:v>0.447158031342219</x:v>
      </x:c>
      <x:c r="C522" t="n">
        <x:f>'Du lieu'!A5661</x:f>
        <x:v>7442</x:v>
      </x:c>
    </x:row>
    <x:row r="523">
      <x:c r="A523" s="19" t="n">
        <x:f>IF(AND(ISNUMBER('Du lieu'!S3912),ISNUMBER('Du lieu'!Q3912)),LOG10('Du lieu'!S3912),"")</x:f>
        <x:v>2.02938377768521</x:v>
      </x:c>
      <x:c r="B523" s="19" t="n">
        <x:f>IF(AND(ISNUMBER('Du lieu'!S3912),ISNUMBER('Du lieu'!Q3912)),LOG10('Du lieu'!Q3912),"")</x:f>
        <x:v>0.59659709562646</x:v>
      </x:c>
      <x:c r="C523" t="n">
        <x:f>'Du lieu'!A3912</x:f>
        <x:v>5348</x:v>
      </x:c>
    </x:row>
    <x:row r="524">
      <x:c r="A524" s="19" t="n">
        <x:f>IF(AND(ISNUMBER('Du lieu'!S4333),ISNUMBER('Du lieu'!Q4333)),LOG10('Du lieu'!S4333),"")</x:f>
        <x:v>1.51851393987789</x:v>
      </x:c>
      <x:c r="B524" s="19" t="n">
        <x:f>IF(AND(ISNUMBER('Du lieu'!S4333),ISNUMBER('Du lieu'!Q4333)),LOG10('Du lieu'!Q4333),"")</x:f>
        <x:v>0.413299764081252</x:v>
      </x:c>
      <x:c r="C524" t="n">
        <x:f>'Du lieu'!A4333</x:f>
        <x:v>5851</x:v>
      </x:c>
    </x:row>
    <x:row r="525">
      <x:c r="A525" s="19" t="n">
        <x:f>IF(AND(ISNUMBER('Du lieu'!S430),ISNUMBER('Du lieu'!Q430)),LOG10('Du lieu'!S430),"")</x:f>
        <x:v>2.51851393987789</x:v>
      </x:c>
      <x:c r="B525" s="19" t="n">
        <x:f>IF(AND(ISNUMBER('Du lieu'!S430),ISNUMBER('Du lieu'!Q430)),LOG10('Du lieu'!Q430),"")</x:f>
        <x:v>1.27875360095283</x:v>
      </x:c>
      <x:c r="C525" t="n">
        <x:f>'Du lieu'!A430</x:f>
        <x:v>464</x:v>
      </x:c>
    </x:row>
    <x:row r="526">
      <x:c r="A526" s="19" t="n">
        <x:f>IF(AND(ISNUMBER('Du lieu'!S6411),ISNUMBER('Du lieu'!Q6411)),LOG10('Du lieu'!S6411),"")</x:f>
        <x:v>1.7481880270062</x:v>
      </x:c>
      <x:c r="B526" s="19" t="n">
        <x:f>IF(AND(ISNUMBER('Du lieu'!S6411),ISNUMBER('Du lieu'!Q6411)),LOG10('Du lieu'!Q6411),"")</x:f>
        <x:v>-0.10790539730952</x:v>
      </x:c>
      <x:c r="C526" t="n">
        <x:f>'Du lieu'!A6411</x:f>
        <x:v>8354</x:v>
      </x:c>
    </x:row>
    <x:row r="527">
      <x:c r="A527" s="19" t="n">
        <x:f>IF(AND(ISNUMBER('Du lieu'!S1443),ISNUMBER('Du lieu'!Q1443)),LOG10('Du lieu'!S1443),"")</x:f>
        <x:v>1.69897000433602</x:v>
      </x:c>
      <x:c r="B527" s="19" t="n">
        <x:f>IF(AND(ISNUMBER('Du lieu'!S1443),ISNUMBER('Du lieu'!Q1443)),LOG10('Du lieu'!Q1443),"")</x:f>
        <x:v>0.929418925714293</x:v>
      </x:c>
      <x:c r="C527" t="n">
        <x:f>'Du lieu'!A1443</x:f>
        <x:v>2280</x:v>
      </x:c>
    </x:row>
    <x:row r="528">
      <x:c r="A528" s="19" t="n">
        <x:f>IF(AND(ISNUMBER('Du lieu'!S950),ISNUMBER('Du lieu'!Q950)),LOG10('Du lieu'!S950),"")</x:f>
        <x:v>2.69897000433602</x:v>
      </x:c>
      <x:c r="B528" s="19" t="n">
        <x:f>IF(AND(ISNUMBER('Du lieu'!S950),ISNUMBER('Du lieu'!Q950)),LOG10('Du lieu'!Q950),"")</x:f>
        <x:v>0.113609151073028</x:v>
      </x:c>
      <x:c r="C528" t="n">
        <x:f>'Du lieu'!A950</x:f>
        <x:v>1063</x:v>
      </x:c>
    </x:row>
    <x:row r="529">
      <x:c r="A529" s="19" t="n">
        <x:f>IF(AND(ISNUMBER('Du lieu'!S6465),ISNUMBER('Du lieu'!Q6465)),LOG10('Du lieu'!S6465),"")</x:f>
        <x:v>1.66275783168157</x:v>
      </x:c>
      <x:c r="B529" s="19" t="n">
        <x:f>IF(AND(ISNUMBER('Du lieu'!S6465),ISNUMBER('Du lieu'!Q6465)),LOG10('Du lieu'!Q6465),"")</x:f>
        <x:v>-0.0809219076239261</x:v>
      </x:c>
      <x:c r="C529" t="n">
        <x:f>'Du lieu'!A6465</x:f>
        <x:v>8414</x:v>
      </x:c>
    </x:row>
    <x:row r="530">
      <x:c r="A530" s="19" t="n">
        <x:f>IF(AND(ISNUMBER('Du lieu'!S435),ISNUMBER('Du lieu'!Q435)),LOG10('Du lieu'!S435),"")</x:f>
        <x:v>1.69019608002851</x:v>
      </x:c>
      <x:c r="B530" s="19" t="n">
        <x:f>IF(AND(ISNUMBER('Du lieu'!S435),ISNUMBER('Du lieu'!Q435)),LOG10('Du lieu'!Q435),"")</x:f>
        <x:v>0.648360010980932</x:v>
      </x:c>
      <x:c r="C530" t="n">
        <x:f>'Du lieu'!A435</x:f>
        <x:v>469</x:v>
      </x:c>
    </x:row>
    <x:row r="531">
      <x:c r="A531" s="19" t="n">
        <x:f>IF(AND(ISNUMBER('Du lieu'!S4854),ISNUMBER('Du lieu'!Q4854)),LOG10('Du lieu'!S4854),"")</x:f>
        <x:v>1.92427928606188</x:v>
      </x:c>
      <x:c r="B531" s="19" t="n">
        <x:f>IF(AND(ISNUMBER('Du lieu'!S4854),ISNUMBER('Du lieu'!Q4854)),LOG10('Du lieu'!Q4854),"")</x:f>
        <x:v>0.711807229041191</x:v>
      </x:c>
      <x:c r="C531" t="n">
        <x:f>'Du lieu'!A4854</x:f>
        <x:v>6473</x:v>
      </x:c>
    </x:row>
    <x:row r="532">
      <x:c r="A532" s="19" t="n">
        <x:f>IF(AND(ISNUMBER('Du lieu'!S2414),ISNUMBER('Du lieu'!Q2414)),LOG10('Du lieu'!S2414),"")</x:f>
        <x:v>1.79239168949825</x:v>
      </x:c>
      <x:c r="B532" s="19" t="n">
        <x:f>IF(AND(ISNUMBER('Du lieu'!S2414),ISNUMBER('Du lieu'!Q2414)),LOG10('Du lieu'!Q2414),"")</x:f>
        <x:v>0.130333768495006</x:v>
      </x:c>
      <x:c r="C532" t="n">
        <x:f>'Du lieu'!A2414</x:f>
        <x:v>3441</x:v>
      </x:c>
    </x:row>
    <x:row r="533">
      <x:c r="A533" s="19" t="n">
        <x:f>IF(AND(ISNUMBER('Du lieu'!S1190),ISNUMBER('Du lieu'!Q1190)),LOG10('Du lieu'!S1190),"")</x:f>
        <x:v>1.74036268949424</x:v>
      </x:c>
      <x:c r="B533" s="19" t="n">
        <x:f>IF(AND(ISNUMBER('Du lieu'!S1190),ISNUMBER('Du lieu'!Q1190)),LOG10('Du lieu'!Q1190),"")</x:f>
        <x:v>0.695043658821294</x:v>
      </x:c>
      <x:c r="C533" t="n">
        <x:f>'Du lieu'!A1190</x:f>
        <x:v>1762</x:v>
      </x:c>
    </x:row>
    <x:row r="534">
      <x:c r="A534" s="19" t="n">
        <x:f>IF(AND(ISNUMBER('Du lieu'!S439),ISNUMBER('Du lieu'!Q439)),LOG10('Du lieu'!S439),"")</x:f>
        <x:v>1.73798732633343</x:v>
      </x:c>
      <x:c r="B534" s="19" t="n">
        <x:f>IF(AND(ISNUMBER('Du lieu'!S439),ISNUMBER('Du lieu'!Q439)),LOG10('Du lieu'!Q439),"")</x:f>
        <x:v>0.816241299991783</x:v>
      </x:c>
      <x:c r="C534" t="n">
        <x:f>'Du lieu'!A439</x:f>
        <x:v>473</x:v>
      </x:c>
    </x:row>
    <x:row r="535">
      <x:c r="A535" s="19" t="n">
        <x:f>IF(AND(ISNUMBER('Du lieu'!S4913),ISNUMBER('Du lieu'!Q4913)),LOG10('Du lieu'!S4913),"")</x:f>
        <x:v>2.17026171539496</x:v>
      </x:c>
      <x:c r="B535" s="19" t="n">
        <x:f>IF(AND(ISNUMBER('Du lieu'!S4913),ISNUMBER('Du lieu'!Q4913)),LOG10('Du lieu'!Q4913),"")</x:f>
        <x:v>-1.61978875828839</x:v>
      </x:c>
      <x:c r="C535" t="n">
        <x:f>'Du lieu'!A4913</x:f>
        <x:v>6541</x:v>
      </x:c>
    </x:row>
    <x:row r="536">
      <x:c r="A536" s="19" t="n">
        <x:f>IF(AND(ISNUMBER('Du lieu'!S441),ISNUMBER('Du lieu'!Q441)),LOG10('Du lieu'!S441),"")</x:f>
        <x:v>1.90308998699194</x:v>
      </x:c>
      <x:c r="B536" s="19" t="n">
        <x:f>IF(AND(ISNUMBER('Du lieu'!S441),ISNUMBER('Du lieu'!Q441)),LOG10('Du lieu'!Q441),"")</x:f>
        <x:v>0.99563519459755</x:v>
      </x:c>
      <x:c r="C536" t="n">
        <x:f>'Du lieu'!A441</x:f>
        <x:v>475</x:v>
      </x:c>
    </x:row>
    <x:row r="537">
      <x:c r="A537" s="19" t="n">
        <x:f>IF(AND(ISNUMBER('Du lieu'!S6533),ISNUMBER('Du lieu'!Q6533)),LOG10('Du lieu'!S6533),"")</x:f>
        <x:v>1.25527250510331</x:v>
      </x:c>
      <x:c r="B537" s="19" t="n">
        <x:f>IF(AND(ISNUMBER('Du lieu'!S6533),ISNUMBER('Du lieu'!Q6533)),LOG10('Du lieu'!Q6533),"")</x:f>
        <x:v>0.518513939877887</x:v>
      </x:c>
      <x:c r="C537" t="n">
        <x:f>'Du lieu'!A6533</x:f>
        <x:v>8494</x:v>
      </x:c>
    </x:row>
    <x:row r="538">
      <x:c r="A538" s="19" t="n">
        <x:f>IF(AND(ISNUMBER('Du lieu'!S3291),ISNUMBER('Du lieu'!Q3291)),LOG10('Du lieu'!S3291),"")</x:f>
        <x:v>1.6232492903979</x:v>
      </x:c>
      <x:c r="B538" s="19" t="n">
        <x:f>IF(AND(ISNUMBER('Du lieu'!S3291),ISNUMBER('Du lieu'!Q3291)),LOG10('Du lieu'!Q3291),"")</x:f>
        <x:v>0.190331698170291</x:v>
      </x:c>
      <x:c r="C538" t="n">
        <x:f>'Du lieu'!A3291</x:f>
        <x:v>4493</x:v>
      </x:c>
    </x:row>
    <x:row r="539">
      <x:c r="A539" s="19" t="n">
        <x:f>IF(AND(ISNUMBER('Du lieu'!S5035),ISNUMBER('Du lieu'!Q5035)),LOG10('Du lieu'!S5035),"")</x:f>
        <x:v>2</x:v>
      </x:c>
      <x:c r="B539" s="19" t="n">
        <x:f>IF(AND(ISNUMBER('Du lieu'!S5035),ISNUMBER('Du lieu'!Q5035)),LOG10('Du lieu'!Q5035),"")</x:f>
        <x:v>0.322219294733919</x:v>
      </x:c>
      <x:c r="C539" t="n">
        <x:f>'Du lieu'!A5035</x:f>
        <x:v>6698</x:v>
      </x:c>
    </x:row>
    <x:row r="540">
      <x:c r="A540" s="19" t="n">
        <x:f>IF(AND(ISNUMBER('Du lieu'!S5928),ISNUMBER('Du lieu'!Q5928)),LOG10('Du lieu'!S5928),"")</x:f>
        <x:v>2.36172783601759</x:v>
      </x:c>
      <x:c r="B540" s="19" t="n">
        <x:f>IF(AND(ISNUMBER('Du lieu'!S5928),ISNUMBER('Du lieu'!Q5928)),LOG10('Du lieu'!Q5928),"")</x:f>
        <x:v>-0.275724130399211</x:v>
      </x:c>
      <x:c r="C540" t="n">
        <x:f>'Du lieu'!A5928</x:f>
        <x:v>7771</x:v>
      </x:c>
    </x:row>
    <x:row r="541">
      <x:c r="A541" s="19" t="n">
        <x:f>IF(AND(ISNUMBER('Du lieu'!S3508),ISNUMBER('Du lieu'!Q3508)),LOG10('Du lieu'!S3508),"")</x:f>
        <x:v>1.65321251377534</x:v>
      </x:c>
      <x:c r="B541" s="19" t="n">
        <x:f>IF(AND(ISNUMBER('Du lieu'!S3508),ISNUMBER('Du lieu'!Q3508)),LOG10('Du lieu'!Q3508),"")</x:f>
        <x:v>0.913813852383717</x:v>
      </x:c>
      <x:c r="C541" t="n">
        <x:f>'Du lieu'!A3508</x:f>
        <x:v>4856</x:v>
      </x:c>
    </x:row>
    <x:row r="542">
      <x:c r="A542" s="19" t="n">
        <x:f>IF(AND(ISNUMBER('Du lieu'!S3021),ISNUMBER('Du lieu'!Q3021)),LOG10('Du lieu'!S3021),"")</x:f>
        <x:v>1.90308998699194</x:v>
      </x:c>
      <x:c r="B542" s="19" t="n">
        <x:f>IF(AND(ISNUMBER('Du lieu'!S3021),ISNUMBER('Du lieu'!Q3021)),LOG10('Du lieu'!Q3021),"")</x:f>
        <x:v>0.715167357848458</x:v>
      </x:c>
      <x:c r="C542" t="n">
        <x:f>'Du lieu'!A3021</x:f>
        <x:v>4160</x:v>
      </x:c>
    </x:row>
    <x:row r="543">
      <x:c r="A543" s="19" t="n">
        <x:f>IF(AND(ISNUMBER('Du lieu'!S6032),ISNUMBER('Du lieu'!Q6032)),LOG10('Du lieu'!S6032),"")</x:f>
        <x:v>1.8750612633917</x:v>
      </x:c>
      <x:c r="B543" s="19" t="n">
        <x:f>IF(AND(ISNUMBER('Du lieu'!S6032),ISNUMBER('Du lieu'!Q6032)),LOG10('Du lieu'!Q6032),"")</x:f>
        <x:v>1.09691001300806</x:v>
      </x:c>
      <x:c r="C543" t="n">
        <x:f>'Du lieu'!A6032</x:f>
        <x:v>7895</x:v>
      </x:c>
    </x:row>
    <x:row r="544">
      <x:c r="A544" s="19" t="n">
        <x:f>IF(AND(ISNUMBER('Du lieu'!S1109),ISNUMBER('Du lieu'!Q1109)),LOG10('Du lieu'!S1109),"")</x:f>
        <x:v>2.39794000867204</x:v>
      </x:c>
      <x:c r="B544" s="19" t="n">
        <x:f>IF(AND(ISNUMBER('Du lieu'!S1109),ISNUMBER('Du lieu'!Q1109)),LOG10('Du lieu'!Q1109),"")</x:f>
        <x:v>-0.621602099051862</x:v>
      </x:c>
      <x:c r="C544" t="n">
        <x:f>'Du lieu'!A1109</x:f>
        <x:v>1448</x:v>
      </x:c>
    </x:row>
    <x:row r="545">
      <x:c r="A545" s="19" t="n">
        <x:f>IF(AND(ISNUMBER('Du lieu'!S3390),ISNUMBER('Du lieu'!Q3390)),LOG10('Du lieu'!S3390),"")</x:f>
        <x:v>1.54406804435028</x:v>
      </x:c>
      <x:c r="B545" s="19" t="n">
        <x:f>IF(AND(ISNUMBER('Du lieu'!S3390),ISNUMBER('Du lieu'!Q3390)),LOG10('Du lieu'!Q3390),"")</x:f>
        <x:v>-0.244125144327509</x:v>
      </x:c>
      <x:c r="C545" t="n">
        <x:f>'Du lieu'!A3390</x:f>
        <x:v>4722</x:v>
      </x:c>
    </x:row>
    <x:row r="546">
      <x:c r="A546" s="19" t="n">
        <x:f>IF(AND(ISNUMBER('Du lieu'!S1523),ISNUMBER('Du lieu'!Q1523)),LOG10('Du lieu'!S1523),"")</x:f>
        <x:v>2.07918124604762</x:v>
      </x:c>
      <x:c r="B546" s="19" t="n">
        <x:f>IF(AND(ISNUMBER('Du lieu'!S1523),ISNUMBER('Du lieu'!Q1523)),LOG10('Du lieu'!Q1523),"")</x:f>
        <x:v>0.176091259055681</x:v>
      </x:c>
      <x:c r="C546" t="n">
        <x:f>'Du lieu'!A1523</x:f>
        <x:v>2369</x:v>
      </x:c>
    </x:row>
    <x:row r="547">
      <x:c r="A547" s="19" t="n">
        <x:f>IF(AND(ISNUMBER('Du lieu'!S452),ISNUMBER('Du lieu'!Q452)),LOG10('Du lieu'!S452),"")</x:f>
        <x:v>1.6232492903979</x:v>
      </x:c>
      <x:c r="B547" s="19" t="n">
        <x:f>IF(AND(ISNUMBER('Du lieu'!S452),ISNUMBER('Du lieu'!Q452)),LOG10('Du lieu'!Q452),"")</x:f>
        <x:v>0.146128035678238</x:v>
      </x:c>
      <x:c r="C547" t="n">
        <x:f>'Du lieu'!A452</x:f>
        <x:v>487</x:v>
      </x:c>
    </x:row>
    <x:row r="548">
      <x:c r="A548" s="19" t="n">
        <x:f>IF(AND(ISNUMBER('Du lieu'!S4823),ISNUMBER('Du lieu'!Q4823)),LOG10('Du lieu'!S4823),"")</x:f>
        <x:v>3.07918124604762</x:v>
      </x:c>
      <x:c r="B548" s="19" t="n">
        <x:f>IF(AND(ISNUMBER('Du lieu'!S4823),ISNUMBER('Du lieu'!Q4823)),LOG10('Du lieu'!Q4823),"")</x:f>
        <x:v>-0.154901959985743</x:v>
      </x:c>
      <x:c r="C548" t="n">
        <x:f>'Du lieu'!A4823</x:f>
        <x:v>6437</x:v>
      </x:c>
    </x:row>
    <x:row r="549">
      <x:c r="A549" s="19" t="n">
        <x:f>IF(AND(ISNUMBER('Du lieu'!S6472),ISNUMBER('Du lieu'!Q6472)),LOG10('Du lieu'!S6472),"")</x:f>
        <x:v>1.85733249643127</x:v>
      </x:c>
      <x:c r="B549" s="19" t="n">
        <x:f>IF(AND(ISNUMBER('Du lieu'!S6472),ISNUMBER('Du lieu'!Q6472)),LOG10('Du lieu'!Q6472),"")</x:f>
        <x:v>0.130333768495006</x:v>
      </x:c>
      <x:c r="C549" t="n">
        <x:f>'Du lieu'!A6472</x:f>
        <x:v>8424</x:v>
      </x:c>
    </x:row>
    <x:row r="550">
      <x:c r="A550" s="19" t="n">
        <x:f>IF(AND(ISNUMBER('Du lieu'!S4138),ISNUMBER('Du lieu'!Q4138)),LOG10('Du lieu'!S4138),"")</x:f>
        <x:v>1.83250891270624</x:v>
      </x:c>
      <x:c r="B550" s="19" t="n">
        <x:f>IF(AND(ISNUMBER('Du lieu'!S4138),ISNUMBER('Du lieu'!Q4138)),LOG10('Du lieu'!Q4138),"")</x:f>
        <x:v>-0.136677139879544</x:v>
      </x:c>
      <x:c r="C550" t="n">
        <x:f>'Du lieu'!A4138</x:f>
        <x:v>5611</x:v>
      </x:c>
    </x:row>
    <x:row r="551">
      <x:c r="A551" s="19" t="n">
        <x:f>IF(AND(ISNUMBER('Du lieu'!S6061),ISNUMBER('Du lieu'!Q6061)),LOG10('Du lieu'!S6061),"")</x:f>
        <x:v>1.81954393554187</x:v>
      </x:c>
      <x:c r="B551" s="19" t="n">
        <x:f>IF(AND(ISNUMBER('Du lieu'!S6061),ISNUMBER('Du lieu'!Q6061)),LOG10('Du lieu'!Q6061),"")</x:f>
        <x:v>0.176091259055681</x:v>
      </x:c>
      <x:c r="C551" t="n">
        <x:f>'Du lieu'!A6061</x:f>
        <x:v>7928</x:v>
      </x:c>
    </x:row>
    <x:row r="552">
      <x:c r="A552" s="19" t="n">
        <x:f>IF(AND(ISNUMBER('Du lieu'!S3348),ISNUMBER('Du lieu'!Q3348)),LOG10('Du lieu'!S3348),"")</x:f>
        <x:v>1.75587485567249</x:v>
      </x:c>
      <x:c r="B552" s="19" t="n">
        <x:f>IF(AND(ISNUMBER('Du lieu'!S3348),ISNUMBER('Du lieu'!Q3348)),LOG10('Du lieu'!Q3348),"")</x:f>
        <x:v>0.394451680826216</x:v>
      </x:c>
      <x:c r="C552" t="n">
        <x:f>'Du lieu'!A3348</x:f>
        <x:v>4669</x:v>
      </x:c>
    </x:row>
    <x:row r="553">
      <x:c r="A553" s="19" t="n">
        <x:f>IF(AND(ISNUMBER('Du lieu'!S4714),ISNUMBER('Du lieu'!Q4714)),LOG10('Du lieu'!S4714),"")</x:f>
        <x:v>2.13987908640124</x:v>
      </x:c>
      <x:c r="B553" s="19" t="n">
        <x:f>IF(AND(ISNUMBER('Du lieu'!S4714),ISNUMBER('Du lieu'!Q4714)),LOG10('Du lieu'!Q4714),"")</x:f>
        <x:v>0.778151250383644</x:v>
      </x:c>
      <x:c r="C553" t="n">
        <x:f>'Du lieu'!A4714</x:f>
        <x:v>6313</x:v>
      </x:c>
    </x:row>
    <x:row r="554">
      <x:c r="A554" s="19" t="n">
        <x:f>IF(AND(ISNUMBER('Du lieu'!S3225),ISNUMBER('Du lieu'!Q3225)),LOG10('Du lieu'!S3225),"")</x:f>
        <x:v>1.53147891704226</x:v>
      </x:c>
      <x:c r="B554" s="19" t="n">
        <x:f>IF(AND(ISNUMBER('Du lieu'!S3225),ISNUMBER('Du lieu'!Q3225)),LOG10('Du lieu'!Q3225),"")</x:f>
        <x:v>0.389166084364532</x:v>
      </x:c>
      <x:c r="C554" t="n">
        <x:f>'Du lieu'!A3225</x:f>
        <x:v>4418</x:v>
      </x:c>
    </x:row>
    <x:row r="555">
      <x:c r="A555" s="19" t="n">
        <x:f>IF(AND(ISNUMBER('Du lieu'!S6070),ISNUMBER('Du lieu'!Q6070)),LOG10('Du lieu'!S6070),"")</x:f>
        <x:v>1.92941892571429</x:v>
      </x:c>
      <x:c r="B555" s="19" t="n">
        <x:f>IF(AND(ISNUMBER('Du lieu'!S6070),ISNUMBER('Du lieu'!Q6070)),LOG10('Du lieu'!Q6070),"")</x:f>
        <x:v>0.380211241711606</x:v>
      </x:c>
      <x:c r="C555" t="n">
        <x:f>'Du lieu'!A6070</x:f>
        <x:v>7937</x:v>
      </x:c>
    </x:row>
    <x:row r="556">
      <x:c r="A556" s="19" t="n">
        <x:f>IF(AND(ISNUMBER('Du lieu'!S3235),ISNUMBER('Du lieu'!Q3235)),LOG10('Du lieu'!S3235),"")</x:f>
        <x:v>1.51851393987789</x:v>
      </x:c>
      <x:c r="B556" s="19" t="n">
        <x:f>IF(AND(ISNUMBER('Du lieu'!S3235),ISNUMBER('Du lieu'!Q3235)),LOG10('Du lieu'!Q3235),"")</x:f>
        <x:v>-0.00436480540245009</x:v>
      </x:c>
      <x:c r="C556" t="n">
        <x:f>'Du lieu'!A3235</x:f>
        <x:v>4430</x:v>
      </x:c>
    </x:row>
    <x:row r="557">
      <x:c r="A557" s="19" t="n">
        <x:f>IF(AND(ISNUMBER('Du lieu'!S6262),ISNUMBER('Du lieu'!Q6262)),LOG10('Du lieu'!S6262),"")</x:f>
        <x:v>1.77815125038364</x:v>
      </x:c>
      <x:c r="B557" s="19" t="n">
        <x:f>IF(AND(ISNUMBER('Du lieu'!S6262),ISNUMBER('Du lieu'!Q6262)),LOG10('Du lieu'!Q6262),"")</x:f>
        <x:v>-0.0457574905606751</x:v>
      </x:c>
      <x:c r="C557" t="n">
        <x:f>'Du lieu'!A6262</x:f>
        <x:v>8161</x:v>
      </x:c>
    </x:row>
    <x:row r="558">
      <x:c r="A558" s="19" t="n">
        <x:f>IF(AND(ISNUMBER('Du lieu'!S1127),ISNUMBER('Du lieu'!Q1127)),LOG10('Du lieu'!S1127),"")</x:f>
        <x:v>1.90848501887865</x:v>
      </x:c>
      <x:c r="B558" s="19" t="n">
        <x:f>IF(AND(ISNUMBER('Du lieu'!S1127),ISNUMBER('Du lieu'!Q1127)),LOG10('Du lieu'!Q1127),"")</x:f>
        <x:v>0.267171728403014</x:v>
      </x:c>
      <x:c r="C558" t="n">
        <x:f>'Du lieu'!A1127</x:f>
        <x:v>1618</x:v>
      </x:c>
    </x:row>
    <x:row r="559">
      <x:c r="A559" s="19" t="n">
        <x:f>IF(AND(ISNUMBER('Du lieu'!S6733),ISNUMBER('Du lieu'!Q6733)),LOG10('Du lieu'!S6733),"")</x:f>
        <x:v>1.90848501887865</x:v>
      </x:c>
      <x:c r="B559" s="19" t="n">
        <x:f>IF(AND(ISNUMBER('Du lieu'!S6733),ISNUMBER('Du lieu'!Q6733)),LOG10('Du lieu'!Q6733),"")</x:f>
        <x:v>0.462397997898956</x:v>
      </x:c>
      <x:c r="C559" t="n">
        <x:f>'Du lieu'!A6733</x:f>
        <x:v>8760</x:v>
      </x:c>
    </x:row>
    <x:row r="560">
      <x:c r="A560" s="19" t="n">
        <x:f>IF(AND(ISNUMBER('Du lieu'!S5343),ISNUMBER('Du lieu'!Q5343)),LOG10('Du lieu'!S5343),"")</x:f>
        <x:v>2.11058971029925</x:v>
      </x:c>
      <x:c r="B560" s="19" t="n">
        <x:f>IF(AND(ISNUMBER('Du lieu'!S5343),ISNUMBER('Du lieu'!Q5343)),LOG10('Du lieu'!Q5343),"")</x:f>
        <x:v>-0.481486060122112</x:v>
      </x:c>
      <x:c r="C560" t="n">
        <x:f>'Du lieu'!A5343</x:f>
        <x:v>7051</x:v>
      </x:c>
    </x:row>
    <x:row r="561">
      <x:c r="A561" s="19" t="n">
        <x:f>IF(AND(ISNUMBER('Du lieu'!S3455),ISNUMBER('Du lieu'!Q3455)),LOG10('Du lieu'!S3455),"")</x:f>
        <x:v>1.47712125471966</x:v>
      </x:c>
      <x:c r="B561" s="19" t="n">
        <x:f>IF(AND(ISNUMBER('Du lieu'!S3455),ISNUMBER('Du lieu'!Q3455)),LOG10('Du lieu'!Q3455),"")</x:f>
        <x:v>0.380211241711606</x:v>
      </x:c>
      <x:c r="C561" t="n">
        <x:f>'Du lieu'!A3455</x:f>
        <x:v>4795</x:v>
      </x:c>
    </x:row>
    <x:row r="562">
      <x:c r="A562" s="19" t="n">
        <x:f>IF(AND(ISNUMBER('Du lieu'!S3458),ISNUMBER('Du lieu'!Q3458)),LOG10('Du lieu'!S3458),"")</x:f>
        <x:v>1.55630250076729</x:v>
      </x:c>
      <x:c r="B562" s="19" t="n">
        <x:f>IF(AND(ISNUMBER('Du lieu'!S3458),ISNUMBER('Du lieu'!Q3458)),LOG10('Du lieu'!Q3458),"")</x:f>
        <x:v>0.332438459915605</x:v>
      </x:c>
      <x:c r="C562" t="n">
        <x:f>'Du lieu'!A3458</x:f>
        <x:v>4799</x:v>
      </x:c>
    </x:row>
    <x:row r="563">
      <x:c r="A563" s="19" t="n">
        <x:f>IF(AND(ISNUMBER('Du lieu'!S4537),ISNUMBER('Du lieu'!Q4537)),LOG10('Du lieu'!S4537),"")</x:f>
        <x:v>2.15836249209525</x:v>
      </x:c>
      <x:c r="B563" s="19" t="n">
        <x:f>IF(AND(ISNUMBER('Du lieu'!S4537),ISNUMBER('Du lieu'!Q4537)),LOG10('Du lieu'!Q4537),"")</x:f>
        <x:v>-0.0457574905606751</x:v>
      </x:c>
      <x:c r="C563" t="n">
        <x:f>'Du lieu'!A4537</x:f>
        <x:v>6091</x:v>
      </x:c>
    </x:row>
    <x:row r="564">
      <x:c r="A564" s="19" t="n">
        <x:f>IF(AND(ISNUMBER('Du lieu'!S1624),ISNUMBER('Du lieu'!Q1624)),LOG10('Du lieu'!S1624),"")</x:f>
        <x:v>1.80617997398389</x:v>
      </x:c>
      <x:c r="B564" s="19" t="n">
        <x:f>IF(AND(ISNUMBER('Du lieu'!S1624),ISNUMBER('Du lieu'!Q1624)),LOG10('Du lieu'!Q1624),"")</x:f>
        <x:v>0.0791812460476248</x:v>
      </x:c>
      <x:c r="C564" t="n">
        <x:f>'Du lieu'!A1624</x:f>
        <x:v>2501</x:v>
      </x:c>
    </x:row>
    <x:row r="565">
      <x:c r="A565" s="19" t="n">
        <x:f>IF(AND(ISNUMBER('Du lieu'!S720),ISNUMBER('Du lieu'!Q720)),LOG10('Du lieu'!S720),"")</x:f>
        <x:v>2.04139268515822</x:v>
      </x:c>
      <x:c r="B565" s="19" t="n">
        <x:f>IF(AND(ISNUMBER('Du lieu'!S720),ISNUMBER('Du lieu'!Q720)),LOG10('Du lieu'!Q720),"")</x:f>
        <x:v>0.518513939877887</x:v>
      </x:c>
      <x:c r="C565" t="n">
        <x:f>'Du lieu'!A720</x:f>
        <x:v>796</x:v>
      </x:c>
    </x:row>
    <x:row r="566">
      <x:c r="A566" s="19" t="n">
        <x:f>IF(AND(ISNUMBER('Du lieu'!S2223),ISNUMBER('Du lieu'!Q2223)),LOG10('Du lieu'!S2223),"")</x:f>
        <x:v>2.47712125471966</x:v>
      </x:c>
      <x:c r="B566" s="19" t="n">
        <x:f>IF(AND(ISNUMBER('Du lieu'!S2223),ISNUMBER('Du lieu'!Q2223)),LOG10('Du lieu'!Q2223),"")</x:f>
        <x:v>0.301029995663981</x:v>
      </x:c>
      <x:c r="C566" t="n">
        <x:f>'Du lieu'!A2223</x:f>
        <x:v>3197</x:v>
      </x:c>
    </x:row>
    <x:row r="567">
      <x:c r="A567" s="19" t="n">
        <x:f>IF(AND(ISNUMBER('Du lieu'!S4166),ISNUMBER('Du lieu'!Q4166)),LOG10('Du lieu'!S4166),"")</x:f>
        <x:v>1.61278385671974</x:v>
      </x:c>
      <x:c r="B567" s="19" t="n">
        <x:f>IF(AND(ISNUMBER('Du lieu'!S4166),ISNUMBER('Du lieu'!Q4166)),LOG10('Du lieu'!Q4166),"")</x:f>
        <x:v>0.698970004336019</x:v>
      </x:c>
      <x:c r="C567" t="n">
        <x:f>'Du lieu'!A4166</x:f>
        <x:v>5642</x:v>
      </x:c>
    </x:row>
    <x:row r="568">
      <x:c r="A568" s="19" t="n">
        <x:f>IF(AND(ISNUMBER('Du lieu'!S1458),ISNUMBER('Du lieu'!Q1458)),LOG10('Du lieu'!S1458),"")</x:f>
        <x:v>2.17609125905568</x:v>
      </x:c>
      <x:c r="B568" s="19" t="n">
        <x:f>IF(AND(ISNUMBER('Du lieu'!S1458),ISNUMBER('Du lieu'!Q1458)),LOG10('Du lieu'!Q1458),"")</x:f>
        <x:v>-0.0731432910503077</x:v>
      </x:c>
      <x:c r="C568" t="n">
        <x:f>'Du lieu'!A1458</x:f>
        <x:v>2297</x:v>
      </x:c>
    </x:row>
    <x:row r="569">
      <x:c r="A569" s="19" t="n">
        <x:f>IF(AND(ISNUMBER('Du lieu'!S2539),ISNUMBER('Du lieu'!Q2539)),LOG10('Du lieu'!S2539),"")</x:f>
        <x:v>2.77815125038364</x:v>
      </x:c>
      <x:c r="B569" s="19" t="n">
        <x:f>IF(AND(ISNUMBER('Du lieu'!S2539),ISNUMBER('Du lieu'!Q2539)),LOG10('Du lieu'!Q2539),"")</x:f>
        <x:v>0.342422680822206</x:v>
      </x:c>
      <x:c r="C569" t="n">
        <x:f>'Du lieu'!A2539</x:f>
        <x:v>3581</x:v>
      </x:c>
    </x:row>
    <x:row r="570">
      <x:c r="A570" s="19" t="n">
        <x:f>IF(AND(ISNUMBER('Du lieu'!S4579),ISNUMBER('Du lieu'!Q4579)),LOG10('Du lieu'!S4579),"")</x:f>
        <x:v>2.42160392686983</x:v>
      </x:c>
      <x:c r="B570" s="19" t="n">
        <x:f>IF(AND(ISNUMBER('Du lieu'!S4579),ISNUMBER('Du lieu'!Q4579)),LOG10('Du lieu'!Q4579),"")</x:f>
        <x:v>-0.903089986991943</x:v>
      </x:c>
      <x:c r="C570" t="n">
        <x:f>'Du lieu'!A4579</x:f>
        <x:v>6157</x:v>
      </x:c>
    </x:row>
    <x:row r="571">
      <x:c r="A571" s="19" t="n">
        <x:f>IF(AND(ISNUMBER('Du lieu'!S3915),ISNUMBER('Du lieu'!Q3915)),LOG10('Du lieu'!S3915),"")</x:f>
        <x:v>1.85733249643127</x:v>
      </x:c>
      <x:c r="B571" s="19" t="n">
        <x:f>IF(AND(ISNUMBER('Du lieu'!S3915),ISNUMBER('Du lieu'!Q3915)),LOG10('Du lieu'!Q3915),"")</x:f>
        <x:v>0.204119982655925</x:v>
      </x:c>
      <x:c r="C571" t="n">
        <x:f>'Du lieu'!A3915</x:f>
        <x:v>5351</x:v>
      </x:c>
    </x:row>
    <x:row r="572">
      <x:c r="A572" s="19" t="n">
        <x:f>IF(AND(ISNUMBER('Du lieu'!S2165),ISNUMBER('Du lieu'!Q2165)),LOG10('Du lieu'!S2165),"")</x:f>
        <x:v>1.69897000433602</x:v>
      </x:c>
      <x:c r="B572" s="19" t="n">
        <x:f>IF(AND(ISNUMBER('Du lieu'!S2165),ISNUMBER('Du lieu'!Q2165)),LOG10('Du lieu'!Q2165),"")</x:f>
        <x:v>0.190331698170291</x:v>
      </x:c>
      <x:c r="C572" t="n">
        <x:f>'Du lieu'!A2165</x:f>
        <x:v>3131</x:v>
      </x:c>
    </x:row>
    <x:row r="573">
      <x:c r="A573" s="19" t="n">
        <x:f>IF(AND(ISNUMBER('Du lieu'!S5406),ISNUMBER('Du lieu'!Q5406)),LOG10('Du lieu'!S5406),"")</x:f>
        <x:v>1.77815125038364</x:v>
      </x:c>
      <x:c r="B573" s="19" t="n">
        <x:f>IF(AND(ISNUMBER('Du lieu'!S5406),ISNUMBER('Du lieu'!Q5406)),LOG10('Du lieu'!Q5406),"")</x:f>
        <x:v>0.690196080028514</x:v>
      </x:c>
      <x:c r="C573" t="n">
        <x:f>'Du lieu'!A5406</x:f>
        <x:v>7126</x:v>
      </x:c>
    </x:row>
    <x:row r="574">
      <x:c r="A574" s="19" t="n">
        <x:f>IF(AND(ISNUMBER('Du lieu'!S4824),ISNUMBER('Du lieu'!Q4824)),LOG10('Du lieu'!S4824),"")</x:f>
        <x:v>1.73239375982297</x:v>
      </x:c>
      <x:c r="B574" s="19" t="n">
        <x:f>IF(AND(ISNUMBER('Du lieu'!S4824),ISNUMBER('Du lieu'!Q4824)),LOG10('Du lieu'!Q4824),"")</x:f>
        <x:v>0.653212513775344</x:v>
      </x:c>
      <x:c r="C574" t="n">
        <x:f>'Du lieu'!A4824</x:f>
        <x:v>6440</x:v>
      </x:c>
    </x:row>
    <x:row r="575">
      <x:c r="A575" s="19" t="n">
        <x:f>IF(AND(ISNUMBER('Du lieu'!S3475),ISNUMBER('Du lieu'!Q3475)),LOG10('Du lieu'!S3475),"")</x:f>
        <x:v>1.81291335664286</x:v>
      </x:c>
      <x:c r="B575" s="19" t="n">
        <x:f>IF(AND(ISNUMBER('Du lieu'!S3475),ISNUMBER('Du lieu'!Q3475)),LOG10('Du lieu'!Q3475),"")</x:f>
        <x:v>0.338456493604605</x:v>
      </x:c>
      <x:c r="C575" t="n">
        <x:f>'Du lieu'!A3475</x:f>
        <x:v>4818</x:v>
      </x:c>
    </x:row>
    <x:row r="576">
      <x:c r="A576" s="19" t="n">
        <x:f>IF(AND(ISNUMBER('Du lieu'!S4208),ISNUMBER('Du lieu'!Q4208)),LOG10('Du lieu'!S4208),"")</x:f>
        <x:v>2</x:v>
      </x:c>
      <x:c r="B576" s="19" t="n">
        <x:f>IF(AND(ISNUMBER('Du lieu'!S4208),ISNUMBER('Du lieu'!Q4208)),LOG10('Du lieu'!Q4208),"")</x:f>
        <x:v>0.763427993562937</x:v>
      </x:c>
      <x:c r="C576" t="n">
        <x:f>'Du lieu'!A4208</x:f>
        <x:v>5706</x:v>
      </x:c>
    </x:row>
    <x:row r="577">
      <x:c r="A577" s="19" t="n">
        <x:f>IF(AND(ISNUMBER('Du lieu'!S1211),ISNUMBER('Du lieu'!Q1211)),LOG10('Du lieu'!S1211),"")</x:f>
        <x:v>1.60205999132796</x:v>
      </x:c>
      <x:c r="B577" s="19" t="n">
        <x:f>IF(AND(ISNUMBER('Du lieu'!S1211),ISNUMBER('Du lieu'!Q1211)),LOG10('Du lieu'!Q1211),"")</x:f>
        <x:v>0.361727836017593</x:v>
      </x:c>
      <x:c r="C577" t="n">
        <x:f>'Du lieu'!A1211</x:f>
        <x:v>1785</x:v>
      </x:c>
    </x:row>
    <x:row r="578">
      <x:c r="A578" s="19" t="n">
        <x:f>IF(AND(ISNUMBER('Du lieu'!S6119),ISNUMBER('Du lieu'!Q6119)),LOG10('Du lieu'!S6119),"")</x:f>
        <x:v>1.60205999132796</x:v>
      </x:c>
      <x:c r="B578" s="19" t="n">
        <x:f>IF(AND(ISNUMBER('Du lieu'!S6119),ISNUMBER('Du lieu'!Q6119)),LOG10('Du lieu'!Q6119),"")</x:f>
        <x:v>0.45484486000851</x:v>
      </x:c>
      <x:c r="C578" t="n">
        <x:f>'Du lieu'!A6119</x:f>
        <x:v>7995</x:v>
      </x:c>
    </x:row>
    <x:row r="579">
      <x:c r="A579" s="19" t="n">
        <x:f>IF(AND(ISNUMBER('Du lieu'!S3319),ISNUMBER('Du lieu'!Q3319)),LOG10('Du lieu'!S3319),"")</x:f>
        <x:v>2.03342375548695</x:v>
      </x:c>
      <x:c r="B579" s="19" t="n">
        <x:f>IF(AND(ISNUMBER('Du lieu'!S3319),ISNUMBER('Du lieu'!Q3319)),LOG10('Du lieu'!Q3319),"")</x:f>
        <x:v>0.397940008672038</x:v>
      </x:c>
      <x:c r="C579" t="n">
        <x:f>'Du lieu'!A3319</x:f>
        <x:v>4638</x:v>
      </x:c>
    </x:row>
    <x:row r="580">
      <x:c r="A580" s="19" t="n">
        <x:f>IF(AND(ISNUMBER('Du lieu'!S678),ISNUMBER('Du lieu'!Q678)),LOG10('Du lieu'!S678),"")</x:f>
        <x:v>1.47712125471966</x:v>
      </x:c>
      <x:c r="B580" s="19" t="n">
        <x:f>IF(AND(ISNUMBER('Du lieu'!S678),ISNUMBER('Du lieu'!Q678)),LOG10('Du lieu'!Q678),"")</x:f>
        <x:v>0.204119982655925</x:v>
      </x:c>
      <x:c r="C580" t="n">
        <x:f>'Du lieu'!A678</x:f>
        <x:v>752</x:v>
      </x:c>
    </x:row>
    <x:row r="581">
      <x:c r="A581" s="19" t="n">
        <x:f>IF(AND(ISNUMBER('Du lieu'!S842),ISNUMBER('Du lieu'!Q842)),LOG10('Du lieu'!S842),"")</x:f>
        <x:v>1.8750612633917</x:v>
      </x:c>
      <x:c r="B581" s="19" t="n">
        <x:f>IF(AND(ISNUMBER('Du lieu'!S842),ISNUMBER('Du lieu'!Q842)),LOG10('Du lieu'!Q842),"")</x:f>
        <x:v>0.161368002234975</x:v>
      </x:c>
      <x:c r="C581" t="n">
        <x:f>'Du lieu'!A842</x:f>
        <x:v>944</x:v>
      </x:c>
    </x:row>
    <x:row r="582">
      <x:c r="A582" s="19" t="n">
        <x:f>IF(AND(ISNUMBER('Du lieu'!S2669),ISNUMBER('Du lieu'!Q2669)),LOG10('Du lieu'!S2669),"")</x:f>
        <x:v>2.02118929906994</x:v>
      </x:c>
      <x:c r="B582" s="19" t="n">
        <x:f>IF(AND(ISNUMBER('Du lieu'!S2669),ISNUMBER('Du lieu'!Q2669)),LOG10('Du lieu'!Q2669),"")</x:f>
        <x:v>0.537819095073274</x:v>
      </x:c>
      <x:c r="C582" t="n">
        <x:f>'Du lieu'!A2669</x:f>
        <x:v>3736</x:v>
      </x:c>
    </x:row>
    <x:row r="583">
      <x:c r="A583" s="19" t="n">
        <x:f>IF(AND(ISNUMBER('Du lieu'!S1250),ISNUMBER('Du lieu'!Q1250)),LOG10('Du lieu'!S1250),"")</x:f>
        <x:v>1.68124123737559</x:v>
      </x:c>
      <x:c r="B583" s="19" t="n">
        <x:f>IF(AND(ISNUMBER('Du lieu'!S1250),ISNUMBER('Du lieu'!Q1250)),LOG10('Du lieu'!Q1250),"")</x:f>
        <x:v>0.0413926851582251</x:v>
      </x:c>
      <x:c r="C583" t="n">
        <x:f>'Du lieu'!A1250</x:f>
        <x:v>2027</x:v>
      </x:c>
    </x:row>
    <x:row r="584">
      <x:c r="A584" s="19" t="n">
        <x:f>IF(AND(ISNUMBER('Du lieu'!S3441),ISNUMBER('Du lieu'!Q3441)),LOG10('Du lieu'!S3441),"")</x:f>
        <x:v>2.6063813651106</x:v>
      </x:c>
      <x:c r="B584" s="19" t="n">
        <x:f>IF(AND(ISNUMBER('Du lieu'!S3441),ISNUMBER('Du lieu'!Q3441)),LOG10('Du lieu'!Q3441),"")</x:f>
        <x:v>-0.455931955649724</x:v>
      </x:c>
      <x:c r="C584" t="n">
        <x:f>'Du lieu'!A3441</x:f>
        <x:v>4779</x:v>
      </x:c>
    </x:row>
    <x:row r="585">
      <x:c r="A585" s="19" t="n">
        <x:f>IF(AND(ISNUMBER('Du lieu'!S2681),ISNUMBER('Du lieu'!Q2681)),LOG10('Du lieu'!S2681),"")</x:f>
        <x:v>1.69897000433602</x:v>
      </x:c>
      <x:c r="B585" s="19" t="n">
        <x:f>IF(AND(ISNUMBER('Du lieu'!S2681),ISNUMBER('Du lieu'!Q2681)),LOG10('Du lieu'!Q2681),"")</x:f>
        <x:v>-0.0457574905606751</x:v>
      </x:c>
      <x:c r="C585" t="n">
        <x:f>'Du lieu'!A2681</x:f>
        <x:v>3757</x:v>
      </x:c>
    </x:row>
    <x:row r="586">
      <x:c r="A586" s="19" t="n">
        <x:f>IF(AND(ISNUMBER('Du lieu'!S4458),ISNUMBER('Du lieu'!Q4458)),LOG10('Du lieu'!S4458),"")</x:f>
        <x:v>1.92427928606188</x:v>
      </x:c>
      <x:c r="B586" s="19" t="n">
        <x:f>IF(AND(ISNUMBER('Du lieu'!S4458),ISNUMBER('Du lieu'!Q4458)),LOG10('Du lieu'!Q4458),"")</x:f>
        <x:v>0.429429264381788</x:v>
      </x:c>
      <x:c r="C586" t="n">
        <x:f>'Du lieu'!A4458</x:f>
        <x:v>5998</x:v>
      </x:c>
    </x:row>
    <x:row r="587">
      <x:c r="A587" s="19" t="n">
        <x:f>IF(AND(ISNUMBER('Du lieu'!S492),ISNUMBER('Du lieu'!Q492)),LOG10('Du lieu'!S492),"")</x:f>
        <x:v>2</x:v>
      </x:c>
      <x:c r="B587" s="19" t="n">
        <x:f>IF(AND(ISNUMBER('Du lieu'!S492),ISNUMBER('Du lieu'!Q492)),LOG10('Du lieu'!Q492),"")</x:f>
        <x:v>0.835690571492425</x:v>
      </x:c>
      <x:c r="C587" t="n">
        <x:f>'Du lieu'!A492</x:f>
        <x:v>531</x:v>
      </x:c>
    </x:row>
    <x:row r="588">
      <x:c r="A588" s="19" t="n">
        <x:f>IF(AND(ISNUMBER('Du lieu'!S6651),ISNUMBER('Du lieu'!Q6651)),LOG10('Du lieu'!S6651),"")</x:f>
        <x:v>1.75587485567249</x:v>
      </x:c>
      <x:c r="B588" s="19" t="n">
        <x:f>IF(AND(ISNUMBER('Du lieu'!S6651),ISNUMBER('Du lieu'!Q6651)),LOG10('Du lieu'!Q6651),"")</x:f>
        <x:v>0.740362689494244</x:v>
      </x:c>
      <x:c r="C588" t="n">
        <x:f>'Du lieu'!A6651</x:f>
        <x:v>8634</x:v>
      </x:c>
    </x:row>
    <x:row r="589">
      <x:c r="A589" s="19" t="n">
        <x:f>IF(AND(ISNUMBER('Du lieu'!S4490),ISNUMBER('Du lieu'!Q4490)),LOG10('Du lieu'!S4490),"")</x:f>
        <x:v>1.77815125038364</x:v>
      </x:c>
      <x:c r="B589" s="19" t="n">
        <x:f>IF(AND(ISNUMBER('Du lieu'!S4490),ISNUMBER('Du lieu'!Q4490)),LOG10('Du lieu'!Q4490),"")</x:f>
        <x:v>0.176091259055681</x:v>
      </x:c>
      <x:c r="C589" t="n">
        <x:f>'Du lieu'!A4490</x:f>
        <x:v>6037</x:v>
      </x:c>
    </x:row>
    <x:row r="590">
      <x:c r="A590" s="19" t="n">
        <x:f>IF(AND(ISNUMBER('Du lieu'!S2380),ISNUMBER('Du lieu'!Q2380)),LOG10('Du lieu'!S2380),"")</x:f>
        <x:v>1.55630250076729</x:v>
      </x:c>
      <x:c r="B590" s="19" t="n">
        <x:f>IF(AND(ISNUMBER('Du lieu'!S2380),ISNUMBER('Du lieu'!Q2380)),LOG10('Du lieu'!Q2380),"")</x:f>
        <x:v>0.176091259055681</x:v>
      </x:c>
      <x:c r="C590" t="n">
        <x:f>'Du lieu'!A2380</x:f>
        <x:v>3403</x:v>
      </x:c>
    </x:row>
    <x:row r="591">
      <x:c r="A591" s="19" t="n">
        <x:f>IF(AND(ISNUMBER('Du lieu'!S6441),ISNUMBER('Du lieu'!Q6441)),LOG10('Du lieu'!S6441),"")</x:f>
        <x:v>2.17609125905568</x:v>
      </x:c>
      <x:c r="B591" s="19" t="n">
        <x:f>IF(AND(ISNUMBER('Du lieu'!S6441),ISNUMBER('Du lieu'!Q6441)),LOG10('Du lieu'!Q6441),"")</x:f>
        <x:v>0.0791812460476248</x:v>
      </x:c>
      <x:c r="C591" t="n">
        <x:f>'Du lieu'!A6441</x:f>
        <x:v>8388</x:v>
      </x:c>
    </x:row>
    <x:row r="592">
      <x:c r="A592" s="19" t="n">
        <x:f>IF(AND(ISNUMBER('Du lieu'!S1688),ISNUMBER('Du lieu'!Q1688)),LOG10('Du lieu'!S1688),"")</x:f>
        <x:v>2.03742649794062</x:v>
      </x:c>
      <x:c r="B592" s="19" t="n">
        <x:f>IF(AND(ISNUMBER('Du lieu'!S1688),ISNUMBER('Du lieu'!Q1688)),LOG10('Du lieu'!Q1688),"")</x:f>
        <x:v>0.290034611362518</x:v>
      </x:c>
      <x:c r="C592" t="n">
        <x:f>'Du lieu'!A1688</x:f>
        <x:v>2577</x:v>
      </x:c>
    </x:row>
    <x:row r="593">
      <x:c r="A593" s="19" t="n">
        <x:f>IF(AND(ISNUMBER('Du lieu'!S3647),ISNUMBER('Du lieu'!Q3647)),LOG10('Du lieu'!S3647),"")</x:f>
        <x:v>1.60205999132796</x:v>
      </x:c>
      <x:c r="B593" s="19" t="n">
        <x:f>IF(AND(ISNUMBER('Du lieu'!S3647),ISNUMBER('Du lieu'!Q3647)),LOG10('Du lieu'!Q3647),"")</x:f>
        <x:v>0.528916700277655</x:v>
      </x:c>
      <x:c r="C593" t="n">
        <x:f>'Du lieu'!A3647</x:f>
        <x:v>5017</x:v>
      </x:c>
    </x:row>
    <x:row r="594">
      <x:c r="A594" s="19" t="n">
        <x:f>IF(AND(ISNUMBER('Du lieu'!S3408),ISNUMBER('Du lieu'!Q3408)),LOG10('Du lieu'!S3408),"")</x:f>
        <x:v>2.28555730900777</x:v>
      </x:c>
      <x:c r="B594" s="19" t="n">
        <x:f>IF(AND(ISNUMBER('Du lieu'!S3408),ISNUMBER('Du lieu'!Q3408)),LOG10('Du lieu'!Q3408),"")</x:f>
        <x:v>0.6232492903979</x:v>
      </x:c>
      <x:c r="C594" t="n">
        <x:f>'Du lieu'!A3408</x:f>
        <x:v>4743</x:v>
      </x:c>
    </x:row>
    <x:row r="595">
      <x:c r="A595" s="19" t="n">
        <x:f>IF(AND(ISNUMBER('Du lieu'!S500),ISNUMBER('Du lieu'!Q500)),LOG10('Du lieu'!S500),"")</x:f>
        <x:v>2.13033376849501</x:v>
      </x:c>
      <x:c r="B595" s="19" t="n">
        <x:f>IF(AND(ISNUMBER('Du lieu'!S500),ISNUMBER('Du lieu'!Q500)),LOG10('Du lieu'!Q500),"")</x:f>
        <x:v>0.431363764158987</x:v>
      </x:c>
      <x:c r="C595" t="n">
        <x:f>'Du lieu'!A500</x:f>
        <x:v>539</x:v>
      </x:c>
    </x:row>
    <x:row r="596">
      <x:c r="A596" s="19" t="n">
        <x:f>IF(AND(ISNUMBER('Du lieu'!S6199),ISNUMBER('Du lieu'!Q6199)),LOG10('Du lieu'!S6199),"")</x:f>
        <x:v>4.15494104473033</x:v>
      </x:c>
      <x:c r="B596" s="19" t="n">
        <x:f>IF(AND(ISNUMBER('Du lieu'!S6199),ISNUMBER('Du lieu'!Q6199)),LOG10('Du lieu'!Q6199),"")</x:f>
        <x:v>0.109240968588203</x:v>
      </x:c>
      <x:c r="C596" t="n">
        <x:f>'Du lieu'!A6199</x:f>
        <x:v>8085</x:v>
      </x:c>
    </x:row>
    <x:row r="597">
      <x:c r="A597" s="19" t="n">
        <x:f>IF(AND(ISNUMBER('Du lieu'!S2120),ISNUMBER('Du lieu'!Q2120)),LOG10('Du lieu'!S2120),"")</x:f>
        <x:v>2.04532297878666</x:v>
      </x:c>
      <x:c r="B597" s="19" t="n">
        <x:f>IF(AND(ISNUMBER('Du lieu'!S2120),ISNUMBER('Du lieu'!Q2120)),LOG10('Du lieu'!Q2120),"")</x:f>
        <x:v>0.371067862271736</x:v>
      </x:c>
      <x:c r="C597" t="n">
        <x:f>'Du lieu'!A2120</x:f>
        <x:v>3081</x:v>
      </x:c>
    </x:row>
    <x:row r="598">
      <x:c r="A598" s="19" t="n">
        <x:f>IF(AND(ISNUMBER('Du lieu'!S5455),ISNUMBER('Du lieu'!Q5455)),LOG10('Du lieu'!S5455),"")</x:f>
        <x:v>1.86923171973098</x:v>
      </x:c>
      <x:c r="B598" s="19" t="n">
        <x:f>IF(AND(ISNUMBER('Du lieu'!S5455),ISNUMBER('Du lieu'!Q5455)),LOG10('Du lieu'!Q5455),"")</x:f>
        <x:v>0.832508912706236</x:v>
      </x:c>
      <x:c r="C598" t="n">
        <x:f>'Du lieu'!A5455</x:f>
        <x:v>7208</x:v>
      </x:c>
    </x:row>
    <x:row r="599">
      <x:c r="A599" s="19" t="n">
        <x:f>IF(AND(ISNUMBER('Du lieu'!S1101),ISNUMBER('Du lieu'!Q1101)),LOG10('Du lieu'!S1101),"")</x:f>
        <x:v>1.67209785793572</x:v>
      </x:c>
      <x:c r="B599" s="19" t="n">
        <x:f>IF(AND(ISNUMBER('Du lieu'!S1101),ISNUMBER('Du lieu'!Q1101)),LOG10('Du lieu'!Q1101),"")</x:f>
        <x:v>0.740362689494244</x:v>
      </x:c>
      <x:c r="C599" t="n">
        <x:f>'Du lieu'!A1101</x:f>
        <x:v>1440</x:v>
      </x:c>
    </x:row>
    <x:row r="600">
      <x:c r="A600" s="19" t="n">
        <x:f>IF(AND(ISNUMBER('Du lieu'!S2105),ISNUMBER('Du lieu'!Q2105)),LOG10('Du lieu'!S2105),"")</x:f>
        <x:v>2</x:v>
      </x:c>
      <x:c r="B600" s="19" t="n">
        <x:f>IF(AND(ISNUMBER('Du lieu'!S2105),ISNUMBER('Du lieu'!Q2105)),LOG10('Du lieu'!Q2105),"")</x:f>
        <x:v>0.0413926851582251</x:v>
      </x:c>
      <x:c r="C600" t="n">
        <x:f>'Du lieu'!A2105</x:f>
        <x:v>3063</x:v>
      </x:c>
    </x:row>
    <x:row r="601">
      <x:c r="A601" s="19" t="n">
        <x:f>IF(AND(ISNUMBER('Du lieu'!S4024),ISNUMBER('Du lieu'!Q4024)),LOG10('Du lieu'!S4024),"")</x:f>
        <x:v>1.77815125038364</x:v>
      </x:c>
      <x:c r="B601" s="19" t="n">
        <x:f>IF(AND(ISNUMBER('Du lieu'!S4024),ISNUMBER('Du lieu'!Q4024)),LOG10('Du lieu'!Q4024),"")</x:f>
        <x:v>0.732393759822969</x:v>
      </x:c>
      <x:c r="C601" t="n">
        <x:f>'Du lieu'!A4024</x:f>
        <x:v>5479</x:v>
      </x:c>
    </x:row>
    <x:row r="602">
      <x:c r="A602" s="19" t="n">
        <x:f>IF(AND(ISNUMBER('Du lieu'!S2093),ISNUMBER('Du lieu'!Q2093)),LOG10('Du lieu'!S2093),"")</x:f>
        <x:v>1.32221929473392</x:v>
      </x:c>
      <x:c r="B602" s="19" t="n">
        <x:f>IF(AND(ISNUMBER('Du lieu'!S2093),ISNUMBER('Du lieu'!Q2093)),LOG10('Du lieu'!Q2093),"")</x:f>
        <x:v>-0.102372908709559</x:v>
      </x:c>
      <x:c r="C602" t="n">
        <x:f>'Du lieu'!A2093</x:f>
        <x:v>3047</x:v>
      </x:c>
    </x:row>
    <x:row r="603">
      <x:c r="A603" s="19" t="n">
        <x:f>IF(AND(ISNUMBER('Du lieu'!S3854),ISNUMBER('Du lieu'!Q3854)),LOG10('Du lieu'!S3854),"")</x:f>
        <x:v>1.60205999132796</x:v>
      </x:c>
      <x:c r="B603" s="19" t="n">
        <x:f>IF(AND(ISNUMBER('Du lieu'!S3854),ISNUMBER('Du lieu'!Q3854)),LOG10('Du lieu'!Q3854),"")</x:f>
        <x:v>0.681241237375587</x:v>
      </x:c>
      <x:c r="C603" t="n">
        <x:f>'Du lieu'!A3854</x:f>
        <x:v>5280</x:v>
      </x:c>
    </x:row>
    <x:row r="604">
      <x:c r="A604" s="19" t="n">
        <x:f>IF(AND(ISNUMBER('Du lieu'!S2166),ISNUMBER('Du lieu'!Q2166)),LOG10('Du lieu'!S2166),"")</x:f>
        <x:v>3.16136800223497</x:v>
      </x:c>
      <x:c r="B604" s="19" t="n">
        <x:f>IF(AND(ISNUMBER('Du lieu'!S2166),ISNUMBER('Du lieu'!Q2166)),LOG10('Du lieu'!Q2166),"")</x:f>
        <x:v>1.27875360095283</x:v>
      </x:c>
      <x:c r="C604" t="n">
        <x:f>'Du lieu'!A2166</x:f>
        <x:v>3133</x:v>
      </x:c>
    </x:row>
    <x:row r="605">
      <x:c r="A605" s="19" t="n">
        <x:f>IF(AND(ISNUMBER('Du lieu'!S4884),ISNUMBER('Du lieu'!Q4884)),LOG10('Du lieu'!S4884),"")</x:f>
        <x:v>1.89209460269048</x:v>
      </x:c>
      <x:c r="B605" s="19" t="n">
        <x:f>IF(AND(ISNUMBER('Du lieu'!S4884),ISNUMBER('Du lieu'!Q4884)),LOG10('Du lieu'!Q4884),"")</x:f>
        <x:v>0.139879086401236</x:v>
      </x:c>
      <x:c r="C605" t="n">
        <x:f>'Du lieu'!A4884</x:f>
        <x:v>6509</x:v>
      </x:c>
    </x:row>
    <x:row r="606">
      <x:c r="A606" s="19" t="n">
        <x:f>IF(AND(ISNUMBER('Du lieu'!S1231),ISNUMBER('Du lieu'!Q1231)),LOG10('Du lieu'!S1231),"")</x:f>
        <x:v>2.16136800223497</x:v>
      </x:c>
      <x:c r="B606" s="19" t="n">
        <x:f>IF(AND(ISNUMBER('Du lieu'!S1231),ISNUMBER('Du lieu'!Q1231)),LOG10('Du lieu'!Q1231),"")</x:f>
        <x:v>0.0453229787866575</x:v>
      </x:c>
      <x:c r="C606" t="n">
        <x:f>'Du lieu'!A1231</x:f>
        <x:v>1806</x:v>
      </x:c>
    </x:row>
    <x:row r="607">
      <x:c r="A607" s="19" t="n">
        <x:f>IF(AND(ISNUMBER('Du lieu'!S5047),ISNUMBER('Du lieu'!Q5047)),LOG10('Du lieu'!S5047),"")</x:f>
        <x:v>1.74036268949424</x:v>
      </x:c>
      <x:c r="B607" s="19" t="n">
        <x:f>IF(AND(ISNUMBER('Du lieu'!S5047),ISNUMBER('Du lieu'!Q5047)),LOG10('Du lieu'!Q5047),"")</x:f>
        <x:v>0.190331698170291</x:v>
      </x:c>
      <x:c r="C607" t="n">
        <x:f>'Du lieu'!A5047</x:f>
        <x:v>6712</x:v>
      </x:c>
    </x:row>
    <x:row r="608">
      <x:c r="A608" s="19" t="n">
        <x:f>IF(AND(ISNUMBER('Du lieu'!S2257),ISNUMBER('Du lieu'!Q2257)),LOG10('Du lieu'!S2257),"")</x:f>
        <x:v>2</x:v>
      </x:c>
      <x:c r="B608" s="19" t="n">
        <x:f>IF(AND(ISNUMBER('Du lieu'!S2257),ISNUMBER('Du lieu'!Q2257)),LOG10('Du lieu'!Q2257),"")</x:f>
        <x:v>0.556302500767287</x:v>
      </x:c>
      <x:c r="C608" t="n">
        <x:f>'Du lieu'!A2257</x:f>
        <x:v>3238</x:v>
      </x:c>
    </x:row>
    <x:row r="609">
      <x:c r="A609" s="19" t="n">
        <x:f>IF(AND(ISNUMBER('Du lieu'!S6876),ISNUMBER('Du lieu'!Q6876)),LOG10('Du lieu'!S6876),"")</x:f>
        <x:v>2.47712125471966</x:v>
      </x:c>
      <x:c r="B609" s="19" t="n">
        <x:f>IF(AND(ISNUMBER('Du lieu'!S6876),ISNUMBER('Du lieu'!Q6876)),LOG10('Du lieu'!Q6876),"")</x:f>
        <x:v>0.204119982655925</x:v>
      </x:c>
      <x:c r="C609" t="n">
        <x:f>'Du lieu'!A6876</x:f>
        <x:v>8925</x:v>
      </x:c>
    </x:row>
    <x:row r="610">
      <x:c r="A610" s="19" t="n">
        <x:f>IF(AND(ISNUMBER('Du lieu'!S2590),ISNUMBER('Du lieu'!Q2590)),LOG10('Du lieu'!S2590),"")</x:f>
        <x:v>1.54406804435028</x:v>
      </x:c>
      <x:c r="B610" s="19" t="n">
        <x:f>IF(AND(ISNUMBER('Du lieu'!S2590),ISNUMBER('Du lieu'!Q2590)),LOG10('Du lieu'!Q2590),"")</x:f>
        <x:v>0.170261715394957</x:v>
      </x:c>
      <x:c r="C610" t="n">
        <x:f>'Du lieu'!A2590</x:f>
        <x:v>3643</x:v>
      </x:c>
    </x:row>
    <x:row r="611">
      <x:c r="A611" s="19" t="n">
        <x:f>IF(AND(ISNUMBER('Du lieu'!S516),ISNUMBER('Du lieu'!Q516)),LOG10('Du lieu'!S516),"")</x:f>
        <x:v>1.84509804001426</x:v>
      </x:c>
      <x:c r="B611" s="19" t="n">
        <x:f>IF(AND(ISNUMBER('Du lieu'!S516),ISNUMBER('Du lieu'!Q516)),LOG10('Du lieu'!Q516),"")</x:f>
        <x:v>0.513217600067939</x:v>
      </x:c>
      <x:c r="C611" t="n">
        <x:f>'Du lieu'!A516</x:f>
        <x:v>557</x:v>
      </x:c>
    </x:row>
    <x:row r="612">
      <x:c r="A612" s="19" t="n">
        <x:f>IF(AND(ISNUMBER('Du lieu'!S5679),ISNUMBER('Du lieu'!Q5679)),LOG10('Du lieu'!S5679),"")</x:f>
        <x:v>1.91381385238372</x:v>
      </x:c>
      <x:c r="B612" s="19" t="n">
        <x:f>IF(AND(ISNUMBER('Du lieu'!S5679),ISNUMBER('Du lieu'!Q5679)),LOG10('Du lieu'!Q5679),"")</x:f>
        <x:v>-0.0996328713435297</x:v>
      </x:c>
      <x:c r="C612" t="n">
        <x:f>'Du lieu'!A5679</x:f>
        <x:v>7463</x:v>
      </x:c>
    </x:row>
    <x:row r="613">
      <x:c r="A613" s="19" t="n">
        <x:f>IF(AND(ISNUMBER('Du lieu'!S4232),ISNUMBER('Du lieu'!Q4232)),LOG10('Du lieu'!S4232),"")</x:f>
        <x:v>1.68124123737559</x:v>
      </x:c>
      <x:c r="B613" s="19" t="n">
        <x:f>IF(AND(ISNUMBER('Du lieu'!S4232),ISNUMBER('Du lieu'!Q4232)),LOG10('Du lieu'!Q4232),"")</x:f>
        <x:v>-0.154901959985743</x:v>
      </x:c>
      <x:c r="C613" t="n">
        <x:f>'Du lieu'!A4232</x:f>
        <x:v>5732</x:v>
      </x:c>
    </x:row>
    <x:row r="614">
      <x:c r="A614" s="19" t="n">
        <x:f>IF(AND(ISNUMBER('Du lieu'!S5199),ISNUMBER('Du lieu'!Q5199)),LOG10('Du lieu'!S5199),"")</x:f>
        <x:v>1.60205999132796</x:v>
      </x:c>
      <x:c r="B614" s="19" t="n">
        <x:f>IF(AND(ISNUMBER('Du lieu'!S5199),ISNUMBER('Du lieu'!Q5199)),LOG10('Du lieu'!Q5199),"")</x:f>
        <x:v>-0.00877392430750515</x:v>
      </x:c>
      <x:c r="C614" t="n">
        <x:f>'Du lieu'!A5199</x:f>
        <x:v>6884</x:v>
      </x:c>
    </x:row>
    <x:row r="615">
      <x:c r="A615" s="19" t="n">
        <x:f>IF(AND(ISNUMBER('Du lieu'!S520),ISNUMBER('Du lieu'!Q520)),LOG10('Du lieu'!S520),"")</x:f>
        <x:v>2.54157924394658</x:v>
      </x:c>
      <x:c r="B615" s="19" t="n">
        <x:f>IF(AND(ISNUMBER('Du lieu'!S520),ISNUMBER('Du lieu'!Q520)),LOG10('Du lieu'!Q520),"")</x:f>
        <x:v>1.31175386105575</x:v>
      </x:c>
      <x:c r="C615" t="n">
        <x:f>'Du lieu'!A520</x:f>
        <x:v>562</x:v>
      </x:c>
    </x:row>
    <x:row r="616">
      <x:c r="A616" s="19" t="n">
        <x:f>IF(AND(ISNUMBER('Du lieu'!S5805),ISNUMBER('Du lieu'!Q5805)),LOG10('Du lieu'!S5805),"")</x:f>
        <x:v>1.68124123737559</x:v>
      </x:c>
      <x:c r="B616" s="19" t="n">
        <x:f>IF(AND(ISNUMBER('Du lieu'!S5805),ISNUMBER('Du lieu'!Q5805)),LOG10('Du lieu'!Q5805),"")</x:f>
        <x:v>-0.455931955649724</x:v>
      </x:c>
      <x:c r="C616" t="n">
        <x:f>'Du lieu'!A5805</x:f>
        <x:v>7608</x:v>
      </x:c>
    </x:row>
    <x:row r="617">
      <x:c r="A617" s="19" t="n">
        <x:f>IF(AND(ISNUMBER('Du lieu'!S2615),ISNUMBER('Du lieu'!Q2615)),LOG10('Du lieu'!S2615),"")</x:f>
        <x:v>1.43136376415899</x:v>
      </x:c>
      <x:c r="B617" s="19" t="n">
        <x:f>IF(AND(ISNUMBER('Du lieu'!S2615),ISNUMBER('Du lieu'!Q2615)),LOG10('Du lieu'!Q2615),"")</x:f>
        <x:v>0.431363764158987</x:v>
      </x:c>
      <x:c r="C617" t="n">
        <x:f>'Du lieu'!A2615</x:f>
        <x:v>3674</x:v>
      </x:c>
    </x:row>
    <x:row r="618">
      <x:c r="A618" s="19" t="n">
        <x:f>IF(AND(ISNUMBER('Du lieu'!S6717),ISNUMBER('Du lieu'!Q6717)),LOG10('Du lieu'!S6717),"")</x:f>
        <x:v>2.04139268515822</x:v>
      </x:c>
      <x:c r="B618" s="19" t="n">
        <x:f>IF(AND(ISNUMBER('Du lieu'!S6717),ISNUMBER('Du lieu'!Q6717)),LOG10('Du lieu'!Q6717),"")</x:f>
        <x:v>0.198931869932209</x:v>
      </x:c>
      <x:c r="C618" t="n">
        <x:f>'Du lieu'!A6717</x:f>
        <x:v>8740</x:v>
      </x:c>
    </x:row>
    <x:row r="619">
      <x:c r="A619" s="19" t="n">
        <x:f>IF(AND(ISNUMBER('Du lieu'!S6546),ISNUMBER('Du lieu'!Q6546)),LOG10('Du lieu'!S6546),"")</x:f>
        <x:v>1.50514997831991</x:v>
      </x:c>
      <x:c r="B619" s="19" t="n">
        <x:f>IF(AND(ISNUMBER('Du lieu'!S6546),ISNUMBER('Du lieu'!Q6546)),LOG10('Du lieu'!Q6546),"")</x:f>
        <x:v>0.301029995663981</x:v>
      </x:c>
      <x:c r="C619" t="n">
        <x:f>'Du lieu'!A6546</x:f>
        <x:v>8509</x:v>
      </x:c>
    </x:row>
    <x:row r="620">
      <x:c r="A620" s="19" t="n">
        <x:f>IF(AND(ISNUMBER('Du lieu'!S2054),ISNUMBER('Du lieu'!Q2054)),LOG10('Du lieu'!S2054),"")</x:f>
        <x:v>1.50514997831991</x:v>
      </x:c>
      <x:c r="B620" s="19" t="n">
        <x:f>IF(AND(ISNUMBER('Du lieu'!S2054),ISNUMBER('Du lieu'!Q2054)),LOG10('Du lieu'!Q2054),"")</x:f>
        <x:v>-0.0757207139381184</x:v>
      </x:c>
      <x:c r="C620" t="n">
        <x:f>'Du lieu'!A2054</x:f>
        <x:v>3002</x:v>
      </x:c>
    </x:row>
    <x:row r="621">
      <x:c r="A621" s="19" t="n">
        <x:f>IF(AND(ISNUMBER('Du lieu'!S2313),ISNUMBER('Du lieu'!Q2313)),LOG10('Du lieu'!S2313),"")</x:f>
        <x:v>1.86923171973098</x:v>
      </x:c>
      <x:c r="B621" s="19" t="n">
        <x:f>IF(AND(ISNUMBER('Du lieu'!S2313),ISNUMBER('Du lieu'!Q2313)),LOG10('Du lieu'!Q2313),"")</x:f>
        <x:v>0.0413926851582251</x:v>
      </x:c>
      <x:c r="C621" t="n">
        <x:f>'Du lieu'!A2313</x:f>
        <x:v>3299</x:v>
      </x:c>
    </x:row>
    <x:row r="622">
      <x:c r="A622" s="19" t="n">
        <x:f>IF(AND(ISNUMBER('Du lieu'!S5485),ISNUMBER('Du lieu'!Q5485)),LOG10('Du lieu'!S5485),"")</x:f>
        <x:v>1.7160033436348</x:v>
      </x:c>
      <x:c r="B622" s="19" t="n">
        <x:f>IF(AND(ISNUMBER('Du lieu'!S5485),ISNUMBER('Du lieu'!Q5485)),LOG10('Du lieu'!Q5485),"")</x:f>
        <x:v>-0.667561540084395</x:v>
      </x:c>
      <x:c r="C622" t="n">
        <x:f>'Du lieu'!A5485</x:f>
        <x:v>7241</x:v>
      </x:c>
    </x:row>
    <x:row r="623">
      <x:c r="A623" s="19" t="n">
        <x:f>IF(AND(ISNUMBER('Du lieu'!S1090),ISNUMBER('Du lieu'!Q1090)),LOG10('Du lieu'!S1090),"")</x:f>
        <x:v>1.69897000433602</x:v>
      </x:c>
      <x:c r="B623" s="19" t="n">
        <x:f>IF(AND(ISNUMBER('Du lieu'!S1090),ISNUMBER('Du lieu'!Q1090)),LOG10('Du lieu'!Q1090),"")</x:f>
        <x:v>0.190331698170291</x:v>
      </x:c>
      <x:c r="C623" t="n">
        <x:f>'Du lieu'!A1090</x:f>
        <x:v>1426</x:v>
      </x:c>
    </x:row>
    <x:row r="624">
      <x:c r="A624" s="19" t="n">
        <x:f>IF(AND(ISNUMBER('Du lieu'!S3808),ISNUMBER('Du lieu'!Q3808)),LOG10('Du lieu'!S3808),"")</x:f>
        <x:v>1.69897000433602</x:v>
      </x:c>
      <x:c r="B624" s="19" t="n">
        <x:f>IF(AND(ISNUMBER('Du lieu'!S3808),ISNUMBER('Du lieu'!Q3808)),LOG10('Du lieu'!Q3808),"")</x:f>
        <x:v>0.518513939877887</x:v>
      </x:c>
      <x:c r="C624" t="n">
        <x:f>'Du lieu'!A3808</x:f>
        <x:v>5225</x:v>
      </x:c>
    </x:row>
    <x:row r="625">
      <x:c r="A625" s="19" t="n">
        <x:f>IF(AND(ISNUMBER('Du lieu'!S3133),ISNUMBER('Du lieu'!Q3133)),LOG10('Du lieu'!S3133),"")</x:f>
        <x:v>1.75587485567249</x:v>
      </x:c>
      <x:c r="B625" s="19" t="n">
        <x:f>IF(AND(ISNUMBER('Du lieu'!S3133),ISNUMBER('Du lieu'!Q3133)),LOG10('Du lieu'!Q3133),"")</x:f>
        <x:v>0.792391689498254</x:v>
      </x:c>
      <x:c r="C625" t="n">
        <x:f>'Du lieu'!A3133</x:f>
        <x:v>4289</x:v>
      </x:c>
    </x:row>
    <x:row r="626">
      <x:c r="A626" s="19" t="n">
        <x:f>IF(AND(ISNUMBER('Du lieu'!S5458),ISNUMBER('Du lieu'!Q5458)),LOG10('Du lieu'!S5458),"")</x:f>
        <x:v>1.84509804001426</x:v>
      </x:c>
      <x:c r="B626" s="19" t="n">
        <x:f>IF(AND(ISNUMBER('Du lieu'!S5458),ISNUMBER('Du lieu'!Q5458)),LOG10('Du lieu'!Q5458),"")</x:f>
        <x:v>0.0969100130080564</x:v>
      </x:c>
      <x:c r="C626" t="n">
        <x:f>'Du lieu'!A5458</x:f>
        <x:v>7211</x:v>
      </x:c>
    </x:row>
    <x:row r="627">
      <x:c r="A627" s="19" t="n">
        <x:f>IF(AND(ISNUMBER('Du lieu'!S1167),ISNUMBER('Du lieu'!Q1167)),LOG10('Du lieu'!S1167),"")</x:f>
        <x:v>2.65321251377534</x:v>
      </x:c>
      <x:c r="B627" s="19" t="n">
        <x:f>IF(AND(ISNUMBER('Du lieu'!S1167),ISNUMBER('Du lieu'!Q1167)),LOG10('Du lieu'!Q1167),"")</x:f>
        <x:v>0.217483944213906</x:v>
      </x:c>
      <x:c r="C627" t="n">
        <x:f>'Du lieu'!A1167</x:f>
        <x:v>1737</x:v>
      </x:c>
    </x:row>
    <x:row r="628">
      <x:c r="A628" s="19" t="n">
        <x:f>IF(AND(ISNUMBER('Du lieu'!S1955),ISNUMBER('Du lieu'!Q1955)),LOG10('Du lieu'!S1955),"")</x:f>
        <x:v>1.7160033436348</x:v>
      </x:c>
      <x:c r="B628" s="19" t="n">
        <x:f>IF(AND(ISNUMBER('Du lieu'!S1955),ISNUMBER('Du lieu'!Q1955)),LOG10('Du lieu'!Q1955),"")</x:f>
        <x:v>0.716003343634799</x:v>
      </x:c>
      <x:c r="C628" t="n">
        <x:f>'Du lieu'!A1955</x:f>
        <x:v>2890</x:v>
      </x:c>
    </x:row>
    <x:row r="629">
      <x:c r="A629" s="19" t="n">
        <x:f>IF(AND(ISNUMBER('Du lieu'!S6423),ISNUMBER('Du lieu'!Q6423)),LOG10('Du lieu'!S6423),"")</x:f>
        <x:v>2.56937390961505</x:v>
      </x:c>
      <x:c r="B629" s="19" t="n">
        <x:f>IF(AND(ISNUMBER('Du lieu'!S6423),ISNUMBER('Du lieu'!Q6423)),LOG10('Du lieu'!Q6423),"")</x:f>
        <x:v>0.0606978403536116</x:v>
      </x:c>
      <x:c r="C629" t="n">
        <x:f>'Du lieu'!A6423</x:f>
        <x:v>8367</x:v>
      </x:c>
    </x:row>
    <x:row r="630">
      <x:c r="A630" s="19" t="n">
        <x:f>IF(AND(ISNUMBER('Du lieu'!S6380),ISNUMBER('Du lieu'!Q6380)),LOG10('Du lieu'!S6380),"")</x:f>
        <x:v>1.68124123737559</x:v>
      </x:c>
      <x:c r="B630" s="19" t="n">
        <x:f>IF(AND(ISNUMBER('Du lieu'!S6380),ISNUMBER('Du lieu'!Q6380)),LOG10('Du lieu'!Q6380),"")</x:f>
        <x:v>0.633468455579586</x:v>
      </x:c>
      <x:c r="C630" t="n">
        <x:f>'Du lieu'!A6380</x:f>
        <x:v>8318</x:v>
      </x:c>
    </x:row>
    <x:row r="631">
      <x:c r="A631" s="19" t="n">
        <x:f>IF(AND(ISNUMBER('Du lieu'!S6137),ISNUMBER('Du lieu'!Q6137)),LOG10('Du lieu'!S6137),"")</x:f>
        <x:v>1.56820172406699</x:v>
      </x:c>
      <x:c r="B631" s="19" t="n">
        <x:f>IF(AND(ISNUMBER('Du lieu'!S6137),ISNUMBER('Du lieu'!Q6137)),LOG10('Du lieu'!Q6137),"")</x:f>
        <x:v>0.0863598306747482</x:v>
      </x:c>
      <x:c r="C631" t="n">
        <x:f>'Du lieu'!A6137</x:f>
        <x:v>8015</x:v>
      </x:c>
    </x:row>
    <x:row r="632">
      <x:c r="A632" s="19" t="n">
        <x:f>IF(AND(ISNUMBER('Du lieu'!S858),ISNUMBER('Du lieu'!Q858)),LOG10('Du lieu'!S858),"")</x:f>
        <x:v>1.83250891270624</x:v>
      </x:c>
      <x:c r="B632" s="19" t="n">
        <x:f>IF(AND(ISNUMBER('Du lieu'!S858),ISNUMBER('Du lieu'!Q858)),LOG10('Du lieu'!Q858),"")</x:f>
        <x:v>0.778151250383644</x:v>
      </x:c>
      <x:c r="C632" t="n">
        <x:f>'Du lieu'!A858</x:f>
        <x:v>961</x:v>
      </x:c>
    </x:row>
    <x:row r="633">
      <x:c r="A633" s="19" t="n">
        <x:f>IF(AND(ISNUMBER('Du lieu'!S5865),ISNUMBER('Du lieu'!Q5865)),LOG10('Du lieu'!S5865),"")</x:f>
        <x:v>1.85733249643127</x:v>
      </x:c>
      <x:c r="B633" s="19" t="n">
        <x:f>IF(AND(ISNUMBER('Du lieu'!S5865),ISNUMBER('Du lieu'!Q5865)),LOG10('Du lieu'!Q5865),"")</x:f>
        <x:v>0.795880017344075</x:v>
      </x:c>
      <x:c r="C633" t="n">
        <x:f>'Du lieu'!A5865</x:f>
        <x:v>7698</x:v>
      </x:c>
    </x:row>
    <x:row r="634">
      <x:c r="A634" s="19" t="n">
        <x:f>IF(AND(ISNUMBER('Du lieu'!S6578),ISNUMBER('Du lieu'!Q6578)),LOG10('Du lieu'!S6578),"")</x:f>
        <x:v>2.25527250510331</x:v>
      </x:c>
      <x:c r="B634" s="19" t="n">
        <x:f>IF(AND(ISNUMBER('Du lieu'!S6578),ISNUMBER('Du lieu'!Q6578)),LOG10('Du lieu'!Q6578),"")</x:f>
        <x:v>0.838849090737255</x:v>
      </x:c>
      <x:c r="C634" t="n">
        <x:f>'Du lieu'!A6578</x:f>
        <x:v>8546</x:v>
      </x:c>
    </x:row>
    <x:row r="635">
      <x:c r="A635" s="19" t="n">
        <x:f>IF(AND(ISNUMBER('Du lieu'!S540),ISNUMBER('Du lieu'!Q540)),LOG10('Du lieu'!S540),"")</x:f>
        <x:v>1.95904139232109</x:v>
      </x:c>
      <x:c r="B635" s="19" t="n">
        <x:f>IF(AND(ISNUMBER('Du lieu'!S540),ISNUMBER('Du lieu'!Q540)),LOG10('Du lieu'!Q540),"")</x:f>
        <x:v>0.841984804590114</x:v>
      </x:c>
      <x:c r="C635" t="n">
        <x:f>'Du lieu'!A540</x:f>
        <x:v>602</x:v>
      </x:c>
    </x:row>
    <x:row r="636">
      <x:c r="A636" s="19" t="n">
        <x:f>IF(AND(ISNUMBER('Du lieu'!S3987),ISNUMBER('Du lieu'!Q3987)),LOG10('Du lieu'!S3987),"")</x:f>
        <x:v>1.64728514502537</x:v>
      </x:c>
      <x:c r="B636" s="19" t="n">
        <x:f>IF(AND(ISNUMBER('Du lieu'!S3987),ISNUMBER('Du lieu'!Q3987)),LOG10('Du lieu'!Q3987),"")</x:f>
        <x:v>0.462397997898956</x:v>
      </x:c>
      <x:c r="C636" t="n">
        <x:f>'Du lieu'!A3987</x:f>
        <x:v>5436</x:v>
      </x:c>
    </x:row>
    <x:row r="637">
      <x:c r="A637" s="19" t="n">
        <x:f>IF(AND(ISNUMBER('Du lieu'!S618),ISNUMBER('Du lieu'!Q618)),LOG10('Du lieu'!S618),"")</x:f>
        <x:v>2.04139268515822</x:v>
      </x:c>
      <x:c r="B637" s="19" t="n">
        <x:f>IF(AND(ISNUMBER('Du lieu'!S618),ISNUMBER('Du lieu'!Q618)),LOG10('Du lieu'!Q618),"")</x:f>
        <x:v>0.0969100130080564</x:v>
      </x:c>
      <x:c r="C637" t="n">
        <x:f>'Du lieu'!A618</x:f>
        <x:v>689</x:v>
      </x:c>
    </x:row>
    <x:row r="638">
      <x:c r="A638" s="19" t="n">
        <x:f>IF(AND(ISNUMBER('Du lieu'!S5944),ISNUMBER('Du lieu'!Q5944)),LOG10('Du lieu'!S5944),"")</x:f>
        <x:v>1.47712125471966</x:v>
      </x:c>
      <x:c r="B638" s="19" t="n">
        <x:f>IF(AND(ISNUMBER('Du lieu'!S5944),ISNUMBER('Du lieu'!Q5944)),LOG10('Du lieu'!Q5944),"")</x:f>
        <x:v>0.113943352306837</x:v>
      </x:c>
      <x:c r="C638" t="n">
        <x:f>'Du lieu'!A5944</x:f>
        <x:v>7791</x:v>
      </x:c>
    </x:row>
    <x:row r="639">
      <x:c r="A639" s="19" t="n">
        <x:f>IF(AND(ISNUMBER('Du lieu'!S986),ISNUMBER('Du lieu'!Q986)),LOG10('Du lieu'!S986),"")</x:f>
        <x:v>1.77815125038364</x:v>
      </x:c>
      <x:c r="B639" s="19" t="n">
        <x:f>IF(AND(ISNUMBER('Du lieu'!S986),ISNUMBER('Du lieu'!Q986)),LOG10('Du lieu'!Q986),"")</x:f>
        <x:v>0.832508912706236</x:v>
      </x:c>
      <x:c r="C639" t="n">
        <x:f>'Du lieu'!A986</x:f>
        <x:v>1102</x:v>
      </x:c>
    </x:row>
    <x:row r="640">
      <x:c r="A640" s="19" t="n">
        <x:f>IF(AND(ISNUMBER('Du lieu'!S1745),ISNUMBER('Du lieu'!Q1745)),LOG10('Du lieu'!S1745),"")</x:f>
        <x:v>1.78532983501077</x:v>
      </x:c>
      <x:c r="B640" s="19" t="n">
        <x:f>IF(AND(ISNUMBER('Du lieu'!S1745),ISNUMBER('Du lieu'!Q1745)),LOG10('Du lieu'!Q1745),"")</x:f>
        <x:v>-0.657577319177794</x:v>
      </x:c>
      <x:c r="C640" t="n">
        <x:f>'Du lieu'!A1745</x:f>
        <x:v>2645</x:v>
      </x:c>
    </x:row>
    <x:row r="641">
      <x:c r="A641" s="19" t="n">
        <x:f>IF(AND(ISNUMBER('Du lieu'!S6649),ISNUMBER('Du lieu'!Q6649)),LOG10('Du lieu'!S6649),"")</x:f>
        <x:v>2</x:v>
      </x:c>
      <x:c r="B641" s="19" t="n">
        <x:f>IF(AND(ISNUMBER('Du lieu'!S6649),ISNUMBER('Du lieu'!Q6649)),LOG10('Du lieu'!Q6649),"")</x:f>
        <x:v>-0.0705810742857073</x:v>
      </x:c>
      <x:c r="C641" t="n">
        <x:f>'Du lieu'!A6649</x:f>
        <x:v>8631</x:v>
      </x:c>
    </x:row>
    <x:row r="642">
      <x:c r="A642" s="19" t="n">
        <x:f>IF(AND(ISNUMBER('Du lieu'!S5691),ISNUMBER('Du lieu'!Q5691)),LOG10('Du lieu'!S5691),"")</x:f>
        <x:v>1.60205999132796</x:v>
      </x:c>
      <x:c r="B642" s="19" t="n">
        <x:f>IF(AND(ISNUMBER('Du lieu'!S5691),ISNUMBER('Du lieu'!Q5691)),LOG10('Du lieu'!Q5691),"")</x:f>
        <x:v>0.146128035678238</x:v>
      </x:c>
      <x:c r="C642" t="n">
        <x:f>'Du lieu'!A5691</x:f>
        <x:v>7477</x:v>
      </x:c>
    </x:row>
    <x:row r="643">
      <x:c r="A643" s="19" t="n">
        <x:f>IF(AND(ISNUMBER('Du lieu'!S3609),ISNUMBER('Du lieu'!Q3609)),LOG10('Du lieu'!S3609),"")</x:f>
        <x:v>2.47712125471966</x:v>
      </x:c>
      <x:c r="B643" s="19" t="n">
        <x:f>IF(AND(ISNUMBER('Du lieu'!S3609),ISNUMBER('Du lieu'!Q3609)),LOG10('Du lieu'!Q3609),"")</x:f>
        <x:v>0.982271233039568</x:v>
      </x:c>
      <x:c r="C643" t="n">
        <x:f>'Du lieu'!A3609</x:f>
        <x:v>4972</x:v>
      </x:c>
    </x:row>
    <x:row r="644">
      <x:c r="A644" s="19" t="n">
        <x:f>IF(AND(ISNUMBER('Du lieu'!S2838),ISNUMBER('Du lieu'!Q2838)),LOG10('Du lieu'!S2838),"")</x:f>
        <x:v>1.94939000664491</x:v>
      </x:c>
      <x:c r="B644" s="19" t="n">
        <x:f>IF(AND(ISNUMBER('Du lieu'!S2838),ISNUMBER('Du lieu'!Q2838)),LOG10('Du lieu'!Q2838),"")</x:f>
        <x:v>1.14581771449183</x:v>
      </x:c>
      <x:c r="C644" t="n">
        <x:f>'Du lieu'!A2838</x:f>
        <x:v>3949</x:v>
      </x:c>
    </x:row>
    <x:row r="645">
      <x:c r="A645" s="19" t="n">
        <x:f>IF(AND(ISNUMBER('Du lieu'!S6820),ISNUMBER('Du lieu'!Q6820)),LOG10('Du lieu'!S6820),"")</x:f>
        <x:v>1.90308998699194</x:v>
      </x:c>
      <x:c r="B645" s="19" t="n">
        <x:f>IF(AND(ISNUMBER('Du lieu'!S6820),ISNUMBER('Du lieu'!Q6820)),LOG10('Du lieu'!Q6820),"")</x:f>
        <x:v>0.462397997898956</x:v>
      </x:c>
      <x:c r="C645" t="n">
        <x:f>'Du lieu'!A6820</x:f>
        <x:v>8860</x:v>
      </x:c>
    </x:row>
    <x:row r="646">
      <x:c r="A646" s="19" t="n">
        <x:f>IF(AND(ISNUMBER('Du lieu'!S3082),ISNUMBER('Du lieu'!Q3082)),LOG10('Du lieu'!S3082),"")</x:f>
        <x:v>3</x:v>
      </x:c>
      <x:c r="B646" s="19" t="n">
        <x:f>IF(AND(ISNUMBER('Du lieu'!S3082),ISNUMBER('Du lieu'!Q3082)),LOG10('Du lieu'!Q3082),"")</x:f>
        <x:v>-0.259637310505756</x:v>
      </x:c>
      <x:c r="C646" t="n">
        <x:f>'Du lieu'!A3082</x:f>
        <x:v>4229</x:v>
      </x:c>
    </x:row>
    <x:row r="647">
      <x:c r="A647" s="19" t="n">
        <x:f>IF(AND(ISNUMBER('Du lieu'!S4737),ISNUMBER('Du lieu'!Q4737)),LOG10('Du lieu'!S4737),"")</x:f>
        <x:v>2</x:v>
      </x:c>
      <x:c r="B647" s="19" t="n">
        <x:f>IF(AND(ISNUMBER('Du lieu'!S4737),ISNUMBER('Du lieu'!Q4737)),LOG10('Du lieu'!Q4737),"")</x:f>
        <x:v>0.0817072700973492</x:v>
      </x:c>
      <x:c r="C647" t="n">
        <x:f>'Du lieu'!A4737</x:f>
        <x:v>6338</x:v>
      </x:c>
    </x:row>
    <x:row r="648">
      <x:c r="A648" s="19" t="n">
        <x:f>IF(AND(ISNUMBER('Du lieu'!S6747),ISNUMBER('Du lieu'!Q6747)),LOG10('Du lieu'!S6747),"")</x:f>
        <x:v>1.79239168949825</x:v>
      </x:c>
      <x:c r="B648" s="19" t="n">
        <x:f>IF(AND(ISNUMBER('Du lieu'!S6747),ISNUMBER('Du lieu'!Q6747)),LOG10('Du lieu'!Q6747),"")</x:f>
        <x:v>0.643452676486187</x:v>
      </x:c>
      <x:c r="C648" t="n">
        <x:f>'Du lieu'!A6747</x:f>
        <x:v>8774</x:v>
      </x:c>
    </x:row>
    <x:row r="649">
      <x:c r="A649" s="19" t="n">
        <x:f>IF(AND(ISNUMBER('Du lieu'!S3679),ISNUMBER('Du lieu'!Q3679)),LOG10('Du lieu'!S3679),"")</x:f>
        <x:v>2.72509452108147</x:v>
      </x:c>
      <x:c r="B649" s="19" t="n">
        <x:f>IF(AND(ISNUMBER('Du lieu'!S3679),ISNUMBER('Du lieu'!Q3679)),LOG10('Du lieu'!Q3679),"")</x:f>
        <x:v>-0.102372908709559</x:v>
      </x:c>
      <x:c r="C649" t="n">
        <x:f>'Du lieu'!A3679</x:f>
        <x:v>5052</x:v>
      </x:c>
    </x:row>
    <x:row r="650">
      <x:c r="A650" s="19" t="n">
        <x:f>IF(AND(ISNUMBER('Du lieu'!S3974),ISNUMBER('Du lieu'!Q3974)),LOG10('Du lieu'!S3974),"")</x:f>
        <x:v>1.90308998699194</x:v>
      </x:c>
      <x:c r="B650" s="19" t="n">
        <x:f>IF(AND(ISNUMBER('Du lieu'!S3974),ISNUMBER('Du lieu'!Q3974)),LOG10('Du lieu'!Q3974),"")</x:f>
        <x:v>-0.0181813928293364</x:v>
      </x:c>
      <x:c r="C650" t="n">
        <x:f>'Du lieu'!A3974</x:f>
        <x:v>5423</x:v>
      </x:c>
    </x:row>
    <x:row r="651">
      <x:c r="A651" s="19" t="n">
        <x:f>IF(AND(ISNUMBER('Du lieu'!S1107),ISNUMBER('Du lieu'!Q1107)),LOG10('Du lieu'!S1107),"")</x:f>
        <x:v>1.90308998699194</x:v>
      </x:c>
      <x:c r="B651" s="19" t="n">
        <x:f>IF(AND(ISNUMBER('Du lieu'!S1107),ISNUMBER('Du lieu'!Q1107)),LOG10('Du lieu'!Q1107),"")</x:f>
        <x:v>0.491361693834273</x:v>
      </x:c>
      <x:c r="C651" t="n">
        <x:f>'Du lieu'!A1107</x:f>
        <x:v>1446</x:v>
      </x:c>
    </x:row>
    <x:row r="652">
      <x:c r="A652" s="19" t="n">
        <x:f>IF(AND(ISNUMBER('Du lieu'!S4348),ISNUMBER('Du lieu'!Q4348)),LOG10('Du lieu'!S4348),"")</x:f>
        <x:v>1.65321251377534</x:v>
      </x:c>
      <x:c r="B652" s="19" t="n">
        <x:f>IF(AND(ISNUMBER('Du lieu'!S4348),ISNUMBER('Du lieu'!Q4348)),LOG10('Du lieu'!Q4348),"")</x:f>
        <x:v>0.0128372247051722</x:v>
      </x:c>
      <x:c r="C652" t="n">
        <x:f>'Du lieu'!A4348</x:f>
        <x:v>5867</x:v>
      </x:c>
    </x:row>
    <x:row r="653">
      <x:c r="A653" s="19" t="n">
        <x:f>IF(AND(ISNUMBER('Du lieu'!S6201),ISNUMBER('Du lieu'!Q6201)),LOG10('Du lieu'!S6201),"")</x:f>
        <x:v>2.02938377768521</x:v>
      </x:c>
      <x:c r="B653" s="19" t="n">
        <x:f>IF(AND(ISNUMBER('Du lieu'!S6201),ISNUMBER('Du lieu'!Q6201)),LOG10('Du lieu'!Q6201),"")</x:f>
        <x:v>1.06069784035361</x:v>
      </x:c>
      <x:c r="C653" t="n">
        <x:f>'Du lieu'!A6201</x:f>
        <x:v>8087</x:v>
      </x:c>
    </x:row>
    <x:row r="654">
      <x:c r="A654" s="19" t="n">
        <x:f>IF(AND(ISNUMBER('Du lieu'!S1553),ISNUMBER('Du lieu'!Q1553)),LOG10('Du lieu'!S1553),"")</x:f>
        <x:v>1.67209785793572</x:v>
      </x:c>
      <x:c r="B654" s="19" t="n">
        <x:f>IF(AND(ISNUMBER('Du lieu'!S1553),ISNUMBER('Du lieu'!Q1553)),LOG10('Du lieu'!Q1553),"")</x:f>
        <x:v>0.326335860928751</x:v>
      </x:c>
      <x:c r="C654" t="n">
        <x:f>'Du lieu'!A1553</x:f>
        <x:v>2418</x:v>
      </x:c>
    </x:row>
    <x:row r="655">
      <x:c r="A655" s="19" t="n">
        <x:f>IF(AND(ISNUMBER('Du lieu'!S5414),ISNUMBER('Du lieu'!Q5414)),LOG10('Du lieu'!S5414),"")</x:f>
        <x:v>2.77815125038364</x:v>
      </x:c>
      <x:c r="B655" s="19" t="n">
        <x:f>IF(AND(ISNUMBER('Du lieu'!S5414),ISNUMBER('Du lieu'!Q5414)),LOG10('Du lieu'!Q5414),"")</x:f>
        <x:v>0.0791812460476248</x:v>
      </x:c>
      <x:c r="C655" t="n">
        <x:f>'Du lieu'!A5414</x:f>
        <x:v>7161</x:v>
      </x:c>
    </x:row>
    <x:row r="656">
      <x:c r="A656" s="19" t="n">
        <x:f>IF(AND(ISNUMBER('Du lieu'!S5313),ISNUMBER('Du lieu'!Q5313)),LOG10('Du lieu'!S5313),"")</x:f>
        <x:v>2.30102999566398</x:v>
      </x:c>
      <x:c r="B656" s="19" t="n">
        <x:f>IF(AND(ISNUMBER('Du lieu'!S5313),ISNUMBER('Du lieu'!Q5313)),LOG10('Du lieu'!Q5313),"")</x:f>
        <x:v>1.32221929473392</x:v>
      </x:c>
      <x:c r="C656" t="n">
        <x:f>'Du lieu'!A5313</x:f>
        <x:v>7016</x:v>
      </x:c>
    </x:row>
    <x:row r="657">
      <x:c r="A657" s="19" t="n">
        <x:f>IF(AND(ISNUMBER('Du lieu'!S5275),ISNUMBER('Du lieu'!Q5275)),LOG10('Du lieu'!S5275),"")</x:f>
        <x:v>1.80617997398389</x:v>
      </x:c>
      <x:c r="B657" s="19" t="n">
        <x:f>IF(AND(ISNUMBER('Du lieu'!S5275),ISNUMBER('Du lieu'!Q5275)),LOG10('Du lieu'!Q5275),"")</x:f>
        <x:v>0.322219294733919</x:v>
      </x:c>
      <x:c r="C657" t="n">
        <x:f>'Du lieu'!A5275</x:f>
        <x:v>6971</x:v>
      </x:c>
    </x:row>
    <x:row r="658">
      <x:c r="A658" s="19" t="n">
        <x:f>IF(AND(ISNUMBER('Du lieu'!S5648),ISNUMBER('Du lieu'!Q5648)),LOG10('Du lieu'!S5648),"")</x:f>
        <x:v>1.50514997831991</x:v>
      </x:c>
      <x:c r="B658" s="19" t="n">
        <x:f>IF(AND(ISNUMBER('Du lieu'!S5648),ISNUMBER('Du lieu'!Q5648)),LOG10('Du lieu'!Q5648),"")</x:f>
        <x:v>0.585460729508501</x:v>
      </x:c>
      <x:c r="C658" t="n">
        <x:f>'Du lieu'!A5648</x:f>
        <x:v>7429</x:v>
      </x:c>
    </x:row>
    <x:row r="659">
      <x:c r="A659" s="19" t="n">
        <x:f>IF(AND(ISNUMBER('Du lieu'!S2554),ISNUMBER('Du lieu'!Q2554)),LOG10('Du lieu'!S2554),"")</x:f>
        <x:v>2.04532297878666</x:v>
      </x:c>
      <x:c r="B659" s="19" t="n">
        <x:f>IF(AND(ISNUMBER('Du lieu'!S2554),ISNUMBER('Du lieu'!Q2554)),LOG10('Du lieu'!Q2554),"")</x:f>
        <x:v>0.352182518111362</x:v>
      </x:c>
      <x:c r="C659" t="n">
        <x:f>'Du lieu'!A2554</x:f>
        <x:v>3599</x:v>
      </x:c>
    </x:row>
    <x:row r="660">
      <x:c r="A660" s="19" t="n">
        <x:f>IF(AND(ISNUMBER('Du lieu'!S2151),ISNUMBER('Du lieu'!Q2151)),LOG10('Du lieu'!S2151),"")</x:f>
        <x:v>1.55630250076729</x:v>
      </x:c>
      <x:c r="B660" s="19" t="n">
        <x:f>IF(AND(ISNUMBER('Du lieu'!S2151),ISNUMBER('Du lieu'!Q2151)),LOG10('Du lieu'!Q2151),"")</x:f>
        <x:v>0.371067862271736</x:v>
      </x:c>
      <x:c r="C660" t="n">
        <x:f>'Du lieu'!A2151</x:f>
        <x:v>3115</x:v>
      </x:c>
    </x:row>
    <x:row r="661">
      <x:c r="A661" s="19" t="n">
        <x:f>IF(AND(ISNUMBER('Du lieu'!S566),ISNUMBER('Du lieu'!Q566)),LOG10('Du lieu'!S566),"")</x:f>
        <x:v>2</x:v>
      </x:c>
      <x:c r="B661" s="19" t="n">
        <x:f>IF(AND(ISNUMBER('Du lieu'!S566),ISNUMBER('Du lieu'!Q566)),LOG10('Du lieu'!Q566),"")</x:f>
        <x:v>-0.1249387366083</x:v>
      </x:c>
      <x:c r="C661" t="n">
        <x:f>'Du lieu'!A566</x:f>
        <x:v>630</x:v>
      </x:c>
    </x:row>
    <x:row r="662">
      <x:c r="A662" s="19" t="n">
        <x:f>IF(AND(ISNUMBER('Du lieu'!S691),ISNUMBER('Du lieu'!Q691)),LOG10('Du lieu'!S691),"")</x:f>
        <x:v>1.69897000433602</x:v>
      </x:c>
      <x:c r="B662" s="19" t="n">
        <x:f>IF(AND(ISNUMBER('Du lieu'!S691),ISNUMBER('Du lieu'!Q691)),LOG10('Du lieu'!Q691),"")</x:f>
        <x:v>0.857332496431268</x:v>
      </x:c>
      <x:c r="C662" t="n">
        <x:f>'Du lieu'!A691</x:f>
        <x:v>765</x:v>
      </x:c>
    </x:row>
    <x:row r="663">
      <x:c r="A663" s="19" t="n">
        <x:f>IF(AND(ISNUMBER('Du lieu'!S815),ISNUMBER('Du lieu'!Q815)),LOG10('Du lieu'!S815),"")</x:f>
        <x:v>2.10037054511756</x:v>
      </x:c>
      <x:c r="B663" s="19" t="n">
        <x:f>IF(AND(ISNUMBER('Du lieu'!S815),ISNUMBER('Du lieu'!Q815)),LOG10('Du lieu'!Q815),"")</x:f>
        <x:v>0.913813852383717</x:v>
      </x:c>
      <x:c r="C663" t="n">
        <x:f>'Du lieu'!A815</x:f>
        <x:v>898</x:v>
      </x:c>
    </x:row>
    <x:row r="664">
      <x:c r="A664" s="19" t="n">
        <x:f>IF(AND(ISNUMBER('Du lieu'!S766),ISNUMBER('Du lieu'!Q766)),LOG10('Du lieu'!S766),"")</x:f>
        <x:v>3</x:v>
      </x:c>
      <x:c r="B664" s="19" t="n">
        <x:f>IF(AND(ISNUMBER('Du lieu'!S766),ISNUMBER('Du lieu'!Q766)),LOG10('Du lieu'!Q766),"")</x:f>
        <x:v>0.298853076409707</x:v>
      </x:c>
      <x:c r="C664" t="n">
        <x:f>'Du lieu'!A766</x:f>
        <x:v>844</x:v>
      </x:c>
    </x:row>
    <x:row r="665">
      <x:c r="A665" s="19" t="n">
        <x:f>IF(AND(ISNUMBER('Du lieu'!S2253),ISNUMBER('Du lieu'!Q2253)),LOG10('Du lieu'!S2253),"")</x:f>
        <x:v>1.76342799356294</x:v>
      </x:c>
      <x:c r="B665" s="19" t="n">
        <x:f>IF(AND(ISNUMBER('Du lieu'!S2253),ISNUMBER('Du lieu'!Q2253)),LOG10('Du lieu'!Q2253),"")</x:f>
        <x:v>-0.00436480540245009</x:v>
      </x:c>
      <x:c r="C665" t="n">
        <x:f>'Du lieu'!A2253</x:f>
        <x:v>3231</x:v>
      </x:c>
    </x:row>
    <x:row r="666">
      <x:c r="A666" s="19" t="n">
        <x:f>IF(AND(ISNUMBER('Du lieu'!S571),ISNUMBER('Du lieu'!Q571)),LOG10('Du lieu'!S571),"")</x:f>
        <x:v>3.04139268515822</x:v>
      </x:c>
      <x:c r="B666" s="19" t="n">
        <x:f>IF(AND(ISNUMBER('Du lieu'!S571),ISNUMBER('Du lieu'!Q571)),LOG10('Du lieu'!Q571),"")</x:f>
        <x:v>-0.00877392430750515</x:v>
      </x:c>
      <x:c r="C666" t="n">
        <x:f>'Du lieu'!A571</x:f>
        <x:v>635</x:v>
      </x:c>
    </x:row>
    <x:row r="667">
      <x:c r="A667" s="19" t="n">
        <x:f>IF(AND(ISNUMBER('Du lieu'!S2942),ISNUMBER('Du lieu'!Q2942)),LOG10('Du lieu'!S2942),"")</x:f>
        <x:v>1.83250891270624</x:v>
      </x:c>
      <x:c r="B667" s="19" t="n">
        <x:f>IF(AND(ISNUMBER('Du lieu'!S2942),ISNUMBER('Du lieu'!Q2942)),LOG10('Du lieu'!Q2942),"")</x:f>
        <x:v>0.633468455579586</x:v>
      </x:c>
      <x:c r="C667" t="n">
        <x:f>'Du lieu'!A2942</x:f>
        <x:v>4071</x:v>
      </x:c>
    </x:row>
    <x:row r="668">
      <x:c r="A668" s="19" t="n">
        <x:f>IF(AND(ISNUMBER('Du lieu'!S573),ISNUMBER('Du lieu'!Q573)),LOG10('Du lieu'!S573),"")</x:f>
        <x:v>1.74036268949424</x:v>
      </x:c>
      <x:c r="B668" s="19" t="n">
        <x:f>IF(AND(ISNUMBER('Du lieu'!S573),ISNUMBER('Du lieu'!Q573)),LOG10('Du lieu'!Q573),"")</x:f>
        <x:v>0.525044807036845</x:v>
      </x:c>
      <x:c r="C668" t="n">
        <x:f>'Du lieu'!A573</x:f>
        <x:v>639</x:v>
      </x:c>
    </x:row>
    <x:row r="669">
      <x:c r="A669" s="19" t="n">
        <x:f>IF(AND(ISNUMBER('Du lieu'!S2984),ISNUMBER('Du lieu'!Q2984)),LOG10('Du lieu'!S2984),"")</x:f>
        <x:v>2.20951501454263</x:v>
      </x:c>
      <x:c r="B669" s="19" t="n">
        <x:f>IF(AND(ISNUMBER('Du lieu'!S2984),ISNUMBER('Du lieu'!Q2984)),LOG10('Du lieu'!Q2984),"")</x:f>
        <x:v>0.954242509439325</x:v>
      </x:c>
      <x:c r="C669" t="n">
        <x:f>'Du lieu'!A2984</x:f>
        <x:v>4118</x:v>
      </x:c>
    </x:row>
    <x:row r="670">
      <x:c r="A670" s="19" t="n">
        <x:f>IF(AND(ISNUMBER('Du lieu'!S4168),ISNUMBER('Du lieu'!Q4168)),LOG10('Du lieu'!S4168),"")</x:f>
        <x:v>1.7481880270062</x:v>
      </x:c>
      <x:c r="B670" s="19" t="n">
        <x:f>IF(AND(ISNUMBER('Du lieu'!S4168),ISNUMBER('Du lieu'!Q4168)),LOG10('Du lieu'!Q4168),"")</x:f>
        <x:v>0.54282542695918</x:v>
      </x:c>
      <x:c r="C670" t="n">
        <x:f>'Du lieu'!A4168</x:f>
        <x:v>5644</x:v>
      </x:c>
    </x:row>
    <x:row r="671">
      <x:c r="A671" s="19" t="n">
        <x:f>IF(AND(ISNUMBER('Du lieu'!S2200),ISNUMBER('Du lieu'!Q2200)),LOG10('Du lieu'!S2200),"")</x:f>
        <x:v>1.98227123303957</x:v>
      </x:c>
      <x:c r="B671" s="19" t="n">
        <x:f>IF(AND(ISNUMBER('Du lieu'!S2200),ISNUMBER('Du lieu'!Q2200)),LOG10('Du lieu'!Q2200),"")</x:f>
        <x:v>0.397940008672038</x:v>
      </x:c>
      <x:c r="C671" t="n">
        <x:f>'Du lieu'!A2200</x:f>
        <x:v>3172</x:v>
      </x:c>
    </x:row>
    <x:row r="672">
      <x:c r="A672" s="19" t="n">
        <x:f>IF(AND(ISNUMBER('Du lieu'!S3973),ISNUMBER('Du lieu'!Q3973)),LOG10('Du lieu'!S3973),"")</x:f>
        <x:v>2.3384564936046</x:v>
      </x:c>
      <x:c r="B672" s="19" t="n">
        <x:f>IF(AND(ISNUMBER('Du lieu'!S3973),ISNUMBER('Du lieu'!Q3973)),LOG10('Du lieu'!Q3973),"")</x:f>
        <x:v>1.24303804868629</x:v>
      </x:c>
      <x:c r="C672" t="n">
        <x:f>'Du lieu'!A3973</x:f>
        <x:v>5417</x:v>
      </x:c>
    </x:row>
    <x:row r="673">
      <x:c r="A673" s="19" t="n">
        <x:f>IF(AND(ISNUMBER('Du lieu'!S1256),ISNUMBER('Du lieu'!Q1256)),LOG10('Du lieu'!S1256),"")</x:f>
        <x:v>2.23299611039215</x:v>
      </x:c>
      <x:c r="B673" s="19" t="n">
        <x:f>IF(AND(ISNUMBER('Du lieu'!S1256),ISNUMBER('Du lieu'!Q1256)),LOG10('Du lieu'!Q1256),"")</x:f>
        <x:v>0.204119982655925</x:v>
      </x:c>
      <x:c r="C673" t="n">
        <x:f>'Du lieu'!A1256</x:f>
        <x:v>2033</x:v>
      </x:c>
    </x:row>
    <x:row r="674">
      <x:c r="A674" s="19" t="n">
        <x:f>IF(AND(ISNUMBER('Du lieu'!S6499),ISNUMBER('Du lieu'!Q6499)),LOG10('Du lieu'!S6499),"")</x:f>
        <x:v>1.60205999132796</x:v>
      </x:c>
      <x:c r="B674" s="19" t="n">
        <x:f>IF(AND(ISNUMBER('Du lieu'!S6499),ISNUMBER('Du lieu'!Q6499)),LOG10('Du lieu'!Q6499),"")</x:f>
        <x:v>0.618048096712093</x:v>
      </x:c>
      <x:c r="C674" t="n">
        <x:f>'Du lieu'!A6499</x:f>
        <x:v>8455</x:v>
      </x:c>
    </x:row>
    <x:row r="675">
      <x:c r="A675" s="19" t="n">
        <x:f>IF(AND(ISNUMBER('Du lieu'!S4342),ISNUMBER('Du lieu'!Q4342)),LOG10('Du lieu'!S4342),"")</x:f>
        <x:v>1.6232492903979</x:v>
      </x:c>
      <x:c r="B675" s="19" t="n">
        <x:f>IF(AND(ISNUMBER('Du lieu'!S4342),ISNUMBER('Du lieu'!Q4342)),LOG10('Du lieu'!Q4342),"")</x:f>
        <x:v>0.0969100130080564</x:v>
      </x:c>
      <x:c r="C675" t="n">
        <x:f>'Du lieu'!A4342</x:f>
        <x:v>5861</x:v>
      </x:c>
    </x:row>
    <x:row r="676">
      <x:c r="A676" s="19" t="n">
        <x:f>IF(AND(ISNUMBER('Du lieu'!S3932),ISNUMBER('Du lieu'!Q3932)),LOG10('Du lieu'!S3932),"")</x:f>
        <x:v>1.55630250076729</x:v>
      </x:c>
      <x:c r="B676" s="19" t="n">
        <x:f>IF(AND(ISNUMBER('Du lieu'!S3932),ISNUMBER('Du lieu'!Q3932)),LOG10('Du lieu'!Q3932),"")</x:f>
        <x:v>0.698970004336019</x:v>
      </x:c>
      <x:c r="C676" t="n">
        <x:f>'Du lieu'!A3932</x:f>
        <x:v>5370</x:v>
      </x:c>
    </x:row>
    <x:row r="677">
      <x:c r="A677" s="19" t="n">
        <x:f>IF(AND(ISNUMBER('Du lieu'!S6425),ISNUMBER('Du lieu'!Q6425)),LOG10('Du lieu'!S6425),"")</x:f>
        <x:v>1.80617997398389</x:v>
      </x:c>
      <x:c r="B677" s="19" t="n">
        <x:f>IF(AND(ISNUMBER('Du lieu'!S6425),ISNUMBER('Du lieu'!Q6425)),LOG10('Du lieu'!Q6425),"")</x:f>
        <x:v>1.01283722470517</x:v>
      </x:c>
      <x:c r="C677" t="n">
        <x:f>'Du lieu'!A6425</x:f>
        <x:v>8369</x:v>
      </x:c>
    </x:row>
    <x:row r="678">
      <x:c r="A678" s="19" t="n">
        <x:f>IF(AND(ISNUMBER('Du lieu'!S969),ISNUMBER('Du lieu'!Q969)),LOG10('Du lieu'!S969),"")</x:f>
        <x:v>1.69897000433602</x:v>
      </x:c>
      <x:c r="B678" s="19" t="n">
        <x:f>IF(AND(ISNUMBER('Du lieu'!S969),ISNUMBER('Du lieu'!Q969)),LOG10('Du lieu'!Q969),"")</x:f>
        <x:v>0.514547752660286</x:v>
      </x:c>
      <x:c r="C678" t="n">
        <x:f>'Du lieu'!A969</x:f>
        <x:v>1085</x:v>
      </x:c>
    </x:row>
    <x:row r="679">
      <x:c r="A679" s="19" t="n">
        <x:f>IF(AND(ISNUMBER('Du lieu'!S4952),ISNUMBER('Du lieu'!Q4952)),LOG10('Du lieu'!S4952),"")</x:f>
        <x:v>1.84509804001426</x:v>
      </x:c>
      <x:c r="B679" s="19" t="n">
        <x:f>IF(AND(ISNUMBER('Du lieu'!S4952),ISNUMBER('Du lieu'!Q4952)),LOG10('Du lieu'!Q4952),"")</x:f>
        <x:v>0.0211892990699381</x:v>
      </x:c>
      <x:c r="C679" t="n">
        <x:f>'Du lieu'!A4952</x:f>
        <x:v>6584</x:v>
      </x:c>
    </x:row>
    <x:row r="680">
      <x:c r="A680" s="19" t="n">
        <x:f>IF(AND(ISNUMBER('Du lieu'!S4070),ISNUMBER('Du lieu'!Q4070)),LOG10('Du lieu'!S4070),"")</x:f>
        <x:v>1.60205999132796</x:v>
      </x:c>
      <x:c r="B680" s="19" t="n">
        <x:f>IF(AND(ISNUMBER('Du lieu'!S4070),ISNUMBER('Du lieu'!Q4070)),LOG10('Du lieu'!Q4070),"")</x:f>
        <x:v>0.439332693830263</x:v>
      </x:c>
      <x:c r="C680" t="n">
        <x:f>'Du lieu'!A4070</x:f>
        <x:v>5533</x:v>
      </x:c>
    </x:row>
    <x:row r="681">
      <x:c r="A681" s="19" t="n">
        <x:f>IF(AND(ISNUMBER('Du lieu'!S5797),ISNUMBER('Du lieu'!Q5797)),LOG10('Du lieu'!S5797),"")</x:f>
        <x:v>1.90848501887865</x:v>
      </x:c>
      <x:c r="B681" s="19" t="n">
        <x:f>IF(AND(ISNUMBER('Du lieu'!S5797),ISNUMBER('Du lieu'!Q5797)),LOG10('Du lieu'!Q5797),"")</x:f>
        <x:v>0.161368002234975</x:v>
      </x:c>
      <x:c r="C681" t="n">
        <x:f>'Du lieu'!A5797</x:f>
        <x:v>7597</x:v>
      </x:c>
    </x:row>
    <x:row r="682">
      <x:c r="A682" s="19" t="n">
        <x:f>IF(AND(ISNUMBER('Du lieu'!S6257),ISNUMBER('Du lieu'!Q6257)),LOG10('Du lieu'!S6257),"")</x:f>
        <x:v>1.20411998265592</x:v>
      </x:c>
      <x:c r="B682" s="19" t="n">
        <x:f>IF(AND(ISNUMBER('Du lieu'!S6257),ISNUMBER('Du lieu'!Q6257)),LOG10('Du lieu'!Q6257),"")</x:f>
        <x:v>0.255272505103306</x:v>
      </x:c>
      <x:c r="C682" t="n">
        <x:f>'Du lieu'!A6257</x:f>
        <x:v>8155</x:v>
      </x:c>
    </x:row>
    <x:row r="683">
      <x:c r="A683" s="19" t="n">
        <x:f>IF(AND(ISNUMBER('Du lieu'!S1189),ISNUMBER('Du lieu'!Q1189)),LOG10('Du lieu'!S1189),"")</x:f>
        <x:v>2.14612803567824</x:v>
      </x:c>
      <x:c r="B683" s="19" t="n">
        <x:f>IF(AND(ISNUMBER('Du lieu'!S1189),ISNUMBER('Du lieu'!Q1189)),LOG10('Du lieu'!Q1189),"")</x:f>
        <x:v>0.0530784434834197</x:v>
      </x:c>
      <x:c r="C683" t="n">
        <x:f>'Du lieu'!A1189</x:f>
        <x:v>1761</x:v>
      </x:c>
    </x:row>
    <x:row r="684">
      <x:c r="A684" s="19" t="n">
        <x:f>IF(AND(ISNUMBER('Du lieu'!S6155),ISNUMBER('Du lieu'!Q6155)),LOG10('Du lieu'!S6155),"")</x:f>
        <x:v>1.65321251377534</x:v>
      </x:c>
      <x:c r="B684" s="19" t="n">
        <x:f>IF(AND(ISNUMBER('Du lieu'!S6155),ISNUMBER('Du lieu'!Q6155)),LOG10('Du lieu'!Q6155),"")</x:f>
        <x:v>0.819543935541869</x:v>
      </x:c>
      <x:c r="C684" t="n">
        <x:f>'Du lieu'!A6155</x:f>
        <x:v>8037</x:v>
      </x:c>
    </x:row>
    <x:row r="685">
      <x:c r="A685" s="19" t="n">
        <x:f>IF(AND(ISNUMBER('Du lieu'!S1474),ISNUMBER('Du lieu'!Q1474)),LOG10('Du lieu'!S1474),"")</x:f>
        <x:v>1.95424250943932</x:v>
      </x:c>
      <x:c r="B685" s="19" t="n">
        <x:f>IF(AND(ISNUMBER('Du lieu'!S1474),ISNUMBER('Du lieu'!Q1474)),LOG10('Du lieu'!Q1474),"")</x:f>
        <x:v>-0.0604807473813815</x:v>
      </x:c>
      <x:c r="C685" t="n">
        <x:f>'Du lieu'!A1474</x:f>
        <x:v>2316</x:v>
      </x:c>
    </x:row>
    <x:row r="686">
      <x:c r="A686" s="19" t="n">
        <x:f>IF(AND(ISNUMBER('Du lieu'!S591),ISNUMBER('Du lieu'!Q591)),LOG10('Du lieu'!S591),"")</x:f>
        <x:v>2.30102999566398</x:v>
      </x:c>
      <x:c r="B686" s="19" t="n">
        <x:f>IF(AND(ISNUMBER('Du lieu'!S591),ISNUMBER('Du lieu'!Q591)),LOG10('Du lieu'!Q591),"")</x:f>
        <x:v>-0.244125144327509</x:v>
      </x:c>
      <x:c r="C686" t="n">
        <x:f>'Du lieu'!A591</x:f>
        <x:v>659</x:v>
      </x:c>
    </x:row>
    <x:row r="687">
      <x:c r="A687" s="19" t="n">
        <x:f>IF(AND(ISNUMBER('Du lieu'!S1973),ISNUMBER('Du lieu'!Q1973)),LOG10('Du lieu'!S1973),"")</x:f>
        <x:v>1.92941892571429</x:v>
      </x:c>
      <x:c r="B687" s="19" t="n">
        <x:f>IF(AND(ISNUMBER('Du lieu'!S1973),ISNUMBER('Du lieu'!Q1973)),LOG10('Du lieu'!Q1973),"")</x:f>
        <x:v>0.267171728403014</x:v>
      </x:c>
      <x:c r="C687" t="n">
        <x:f>'Du lieu'!A1973</x:f>
        <x:v>2910</x:v>
      </x:c>
    </x:row>
    <x:row r="688">
      <x:c r="A688" s="19" t="n">
        <x:f>IF(AND(ISNUMBER('Du lieu'!S5814),ISNUMBER('Du lieu'!Q5814)),LOG10('Du lieu'!S5814),"")</x:f>
        <x:v>1.54406804435028</x:v>
      </x:c>
      <x:c r="B688" s="19" t="n">
        <x:f>IF(AND(ISNUMBER('Du lieu'!S5814),ISNUMBER('Du lieu'!Q5814)),LOG10('Du lieu'!Q5814),"")</x:f>
        <x:v>0.397940008672038</x:v>
      </x:c>
      <x:c r="C688" t="n">
        <x:f>'Du lieu'!A5814</x:f>
        <x:v>7617</x:v>
      </x:c>
    </x:row>
    <x:row r="689">
      <x:c r="A689" s="19" t="n">
        <x:f>IF(AND(ISNUMBER('Du lieu'!S2038),ISNUMBER('Du lieu'!Q2038)),LOG10('Du lieu'!S2038),"")</x:f>
        <x:v>1.83122969386706</x:v>
      </x:c>
      <x:c r="B689" s="19" t="n">
        <x:f>IF(AND(ISNUMBER('Du lieu'!S2038),ISNUMBER('Du lieu'!Q2038)),LOG10('Du lieu'!Q2038),"")</x:f>
        <x:v>0.225309281725863</x:v>
      </x:c>
      <x:c r="C689" t="n">
        <x:f>'Du lieu'!A2038</x:f>
        <x:v>2984</x:v>
      </x:c>
    </x:row>
    <x:row r="690">
      <x:c r="A690" s="19" t="n">
        <x:f>IF(AND(ISNUMBER('Du lieu'!S2840),ISNUMBER('Du lieu'!Q2840)),LOG10('Du lieu'!S2840),"")</x:f>
        <x:v>2.36172783601759</x:v>
      </x:c>
      <x:c r="B690" s="19" t="n">
        <x:f>IF(AND(ISNUMBER('Du lieu'!S2840),ISNUMBER('Du lieu'!Q2840)),LOG10('Du lieu'!Q2840),"")</x:f>
        <x:v>-0.0457574905606751</x:v>
      </x:c>
      <x:c r="C690" t="n">
        <x:f>'Du lieu'!A2840</x:f>
        <x:v>3951</x:v>
      </x:c>
    </x:row>
    <x:row r="691">
      <x:c r="A691" s="19" t="n">
        <x:f>IF(AND(ISNUMBER('Du lieu'!S2390),ISNUMBER('Du lieu'!Q2390)),LOG10('Du lieu'!S2390),"")</x:f>
        <x:v>1.91381385238372</x:v>
      </x:c>
      <x:c r="B691" s="19" t="n">
        <x:f>IF(AND(ISNUMBER('Du lieu'!S2390),ISNUMBER('Du lieu'!Q2390)),LOG10('Du lieu'!Q2390),"")</x:f>
        <x:v>0.190331698170291</x:v>
      </x:c>
      <x:c r="C691" t="n">
        <x:f>'Du lieu'!A2390</x:f>
        <x:v>3415</x:v>
      </x:c>
    </x:row>
    <x:row r="692">
      <x:c r="A692" s="19" t="n">
        <x:f>IF(AND(ISNUMBER('Du lieu'!S2030),ISNUMBER('Du lieu'!Q2030)),LOG10('Du lieu'!S2030),"")</x:f>
        <x:v>1.82607480270083</x:v>
      </x:c>
      <x:c r="B692" s="19" t="n">
        <x:f>IF(AND(ISNUMBER('Du lieu'!S2030),ISNUMBER('Du lieu'!Q2030)),LOG10('Du lieu'!Q2030),"")</x:f>
        <x:v>0.235528446907549</x:v>
      </x:c>
      <x:c r="C692" t="n">
        <x:f>'Du lieu'!A2030</x:f>
        <x:v>2976</x:v>
      </x:c>
    </x:row>
    <x:row r="693">
      <x:c r="A693" s="19" t="n">
        <x:f>IF(AND(ISNUMBER('Du lieu'!S4716),ISNUMBER('Du lieu'!Q4716)),LOG10('Du lieu'!S4716),"")</x:f>
        <x:v>1.30102999566398</x:v>
      </x:c>
      <x:c r="B693" s="19" t="n">
        <x:f>IF(AND(ISNUMBER('Du lieu'!S4716),ISNUMBER('Du lieu'!Q4716)),LOG10('Du lieu'!Q4716),"")</x:f>
        <x:v>0.505149978319906</x:v>
      </x:c>
      <x:c r="C693" t="n">
        <x:f>'Du lieu'!A4716</x:f>
        <x:v>6315</x:v>
      </x:c>
    </x:row>
    <x:row r="694">
      <x:c r="A694" s="19" t="n">
        <x:f>IF(AND(ISNUMBER('Du lieu'!S5612),ISNUMBER('Du lieu'!Q5612)),LOG10('Du lieu'!S5612),"")</x:f>
        <x:v>1.80617997398389</x:v>
      </x:c>
      <x:c r="B694" s="19" t="n">
        <x:f>IF(AND(ISNUMBER('Du lieu'!S5612),ISNUMBER('Du lieu'!Q5612)),LOG10('Du lieu'!Q5612),"")</x:f>
        <x:v>0.143014800254095</x:v>
      </x:c>
      <x:c r="C694" t="n">
        <x:f>'Du lieu'!A5612</x:f>
        <x:v>7388</x:v>
      </x:c>
    </x:row>
    <x:row r="695">
      <x:c r="A695" s="19" t="n">
        <x:f>IF(AND(ISNUMBER('Du lieu'!S1983),ISNUMBER('Du lieu'!Q1983)),LOG10('Du lieu'!S1983),"")</x:f>
        <x:v>1.68124123737559</x:v>
      </x:c>
      <x:c r="B695" s="19" t="n">
        <x:f>IF(AND(ISNUMBER('Du lieu'!S1983),ISNUMBER('Du lieu'!Q1983)),LOG10('Du lieu'!Q1983),"")</x:f>
        <x:v>0.897627091290441</x:v>
      </x:c>
      <x:c r="C695" t="n">
        <x:f>'Du lieu'!A1983</x:f>
        <x:v>2920</x:v>
      </x:c>
    </x:row>
    <x:row r="696">
      <x:c r="A696" s="19" t="n">
        <x:f>IF(AND(ISNUMBER('Du lieu'!S1740),ISNUMBER('Du lieu'!Q1740)),LOG10('Du lieu'!S1740),"")</x:f>
        <x:v>1.77815125038364</x:v>
      </x:c>
      <x:c r="B696" s="19" t="n">
        <x:f>IF(AND(ISNUMBER('Du lieu'!S1740),ISNUMBER('Du lieu'!Q1740)),LOG10('Du lieu'!Q1740),"")</x:f>
        <x:v>0.162862993321926</x:v>
      </x:c>
      <x:c r="C696" t="n">
        <x:f>'Du lieu'!A1740</x:f>
        <x:v>2640</x:v>
      </x:c>
    </x:row>
    <x:row r="697">
      <x:c r="A697" s="19" t="n">
        <x:f>IF(AND(ISNUMBER('Du lieu'!S2061),ISNUMBER('Du lieu'!Q2061)),LOG10('Du lieu'!S2061),"")</x:f>
        <x:v>3.30102999566398</x:v>
      </x:c>
      <x:c r="B697" s="19" t="n">
        <x:f>IF(AND(ISNUMBER('Du lieu'!S2061),ISNUMBER('Du lieu'!Q2061)),LOG10('Du lieu'!Q2061),"")</x:f>
        <x:v>0.0413926851582251</x:v>
      </x:c>
      <x:c r="C697" t="n">
        <x:f>'Du lieu'!A2061</x:f>
        <x:v>3012</x:v>
      </x:c>
    </x:row>
    <x:row r="698">
      <x:c r="A698" s="19" t="n">
        <x:f>IF(AND(ISNUMBER('Du lieu'!S6899),ISNUMBER('Du lieu'!Q6899)),LOG10('Du lieu'!S6899),"")</x:f>
        <x:v>1.96848294855394</x:v>
      </x:c>
      <x:c r="B698" s="19" t="n">
        <x:f>IF(AND(ISNUMBER('Du lieu'!S6899),ISNUMBER('Du lieu'!Q6899)),LOG10('Du lieu'!Q6899),"")</x:f>
        <x:v>0.447158031342219</x:v>
      </x:c>
      <x:c r="C698" t="n">
        <x:f>'Du lieu'!A6899</x:f>
        <x:v>8952</x:v>
      </x:c>
    </x:row>
    <x:row r="699">
      <x:c r="A699" s="19" t="n">
        <x:f>IF(AND(ISNUMBER('Du lieu'!S6557),ISNUMBER('Du lieu'!Q6557)),LOG10('Du lieu'!S6557),"")</x:f>
        <x:v>2.07918124604762</x:v>
      </x:c>
      <x:c r="B699" s="19" t="n">
        <x:f>IF(AND(ISNUMBER('Du lieu'!S6557),ISNUMBER('Du lieu'!Q6557)),LOG10('Du lieu'!Q6557),"")</x:f>
        <x:v>0.662757831681574</x:v>
      </x:c>
      <x:c r="C699" t="n">
        <x:f>'Du lieu'!A6557</x:f>
        <x:v>8520</x:v>
      </x:c>
    </x:row>
    <x:row r="700">
      <x:c r="A700" s="19" t="n">
        <x:f>IF(AND(ISNUMBER('Du lieu'!S4815),ISNUMBER('Du lieu'!Q4815)),LOG10('Du lieu'!S4815),"")</x:f>
        <x:v>2.18752072083646</x:v>
      </x:c>
      <x:c r="B700" s="19" t="n">
        <x:f>IF(AND(ISNUMBER('Du lieu'!S4815),ISNUMBER('Du lieu'!Q4815)),LOG10('Du lieu'!Q4815),"")</x:f>
        <x:v>1.29446622616159</x:v>
      </x:c>
      <x:c r="C700" t="n">
        <x:f>'Du lieu'!A4815</x:f>
        <x:v>6429</x:v>
      </x:c>
    </x:row>
    <x:row r="701">
      <x:c r="A701" s="19" t="n">
        <x:f>IF(AND(ISNUMBER('Du lieu'!S3067),ISNUMBER('Du lieu'!Q3067)),LOG10('Du lieu'!S3067),"")</x:f>
        <x:v>1.92941892571429</x:v>
      </x:c>
      <x:c r="B701" s="19" t="n">
        <x:f>IF(AND(ISNUMBER('Du lieu'!S3067),ISNUMBER('Du lieu'!Q3067)),LOG10('Du lieu'!Q3067),"")</x:f>
        <x:v>0.6232492903979</x:v>
      </x:c>
      <x:c r="C701" t="n">
        <x:f>'Du lieu'!A3067</x:f>
        <x:v>4210</x:v>
      </x:c>
    </x:row>
    <x:row r="702">
      <x:c r="A702" s="19" t="n">
        <x:f>IF(AND(ISNUMBER('Du lieu'!S2193),ISNUMBER('Du lieu'!Q2193)),LOG10('Du lieu'!S2193),"")</x:f>
        <x:v>1.79934054945358</x:v>
      </x:c>
      <x:c r="B702" s="19" t="n">
        <x:f>IF(AND(ISNUMBER('Du lieu'!S2193),ISNUMBER('Du lieu'!Q2193)),LOG10('Du lieu'!Q2193),"")</x:f>
        <x:v>0.209515014542631</x:v>
      </x:c>
      <x:c r="C702" t="n">
        <x:f>'Du lieu'!A2193</x:f>
        <x:v>3163</x:v>
      </x:c>
    </x:row>
    <x:row r="703">
      <x:c r="A703" s="19" t="n">
        <x:f>IF(AND(ISNUMBER('Du lieu'!S1750),ISNUMBER('Du lieu'!Q1750)),LOG10('Du lieu'!S1750),"")</x:f>
        <x:v>2.38021124171161</x:v>
      </x:c>
      <x:c r="B703" s="19" t="n">
        <x:f>IF(AND(ISNUMBER('Du lieu'!S1750),ISNUMBER('Du lieu'!Q1750)),LOG10('Du lieu'!Q1750),"")</x:f>
        <x:v>0.717670503002262</x:v>
      </x:c>
      <x:c r="C703" t="n">
        <x:f>'Du lieu'!A1750</x:f>
        <x:v>2650</x:v>
      </x:c>
    </x:row>
    <x:row r="704">
      <x:c r="A704" s="19" t="n">
        <x:f>IF(AND(ISNUMBER('Du lieu'!S6505),ISNUMBER('Du lieu'!Q6505)),LOG10('Du lieu'!S6505),"")</x:f>
        <x:v>3.0484418035504</x:v>
      </x:c>
      <x:c r="B704" s="19" t="n">
        <x:f>IF(AND(ISNUMBER('Du lieu'!S6505),ISNUMBER('Du lieu'!Q6505)),LOG10('Du lieu'!Q6505),"")</x:f>
        <x:v>0.278753600952829</x:v>
      </x:c>
      <x:c r="C704" t="n">
        <x:f>'Du lieu'!A6505</x:f>
        <x:v>8463</x:v>
      </x:c>
    </x:row>
  </x:sheetData>
  <x:pageMargins left="0.7" right="0.7" top="0.75" bottom="0.75" header="0.3" footer="0.3"/>
  <x:drawing xmlns:r="http://schemas.openxmlformats.org/officeDocument/2006/relationships" r:id="Rb39fdc1a0a604bf9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1" hidden="0" customWidth="1"/>
    <x:col min="2" max="2" width="25" hidden="0" customWidth="1"/>
    <x:col min="3" max="3" width="19" hidden="0" customWidth="1"/>
    <x:col min="4" max="4" width="22" hidden="0" customWidth="1"/>
    <x:col min="5" max="5" width="20" hidden="0" customWidth="1"/>
    <x:col min="6" max="6" width="19" hidden="0" customWidth="1"/>
    <x:col min="7" max="7" width="18" hidden="0" customWidth="1"/>
    <x:col min="8" max="8" width="20" hidden="0" customWidth="1"/>
    <x:col min="9" max="9" width="22" hidden="0" customWidth="1"/>
    <x:col min="10" max="10" width="20" hidden="0" customWidth="1"/>
    <x:col min="11" max="11" width="19" hidden="0" customWidth="1"/>
    <x:col min="12" max="12" width="48" hidden="0" customWidth="1"/>
    <x:col min="13" max="13" width="17" hidden="0" customWidth="1"/>
    <x:col min="14" max="14" width="17" hidden="0" customWidth="1"/>
    <x:col min="15" max="15" width="32" hidden="0" customWidth="1"/>
    <x:col min="16" max="16" width="17" hidden="0" customWidth="1"/>
    <x:col min="17" max="17" width="21" hidden="0" customWidth="1"/>
    <x:col min="18" max="18" width="25" hidden="0" customWidth="1"/>
    <x:col min="19" max="19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>
      <x:c r="A2" s="3" t="str">
        <x:v>Dữ liệu tin rao bất động sản đã xử lý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>
      <x:c r="A4" s="2" t="str">
        <x:v>Nguồn: Tran, Nguyen &amp; Ha (2021). Vietnam Real Estate Data, v2. Mendeley Data. CC BY 4.0.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>
      <x:c r="A5" s="2" t="str">
        <x:v>https://doi.org/10.17632/5477zhnmn2.2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>
      <x:c r="A6" s="5" t="str">
        <x:v>Dữ liệu lịch sử được công bố 12/01/2021. Một dòng là một tin rao sau xử lý; không phải giá giao dịch hay thị trường hiện tại.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>
      <x:c r="A7" s="5" t="str">
        <x:v>Loại hình suy luận từ tiêu đề. Nhãn địa phương trích từ địa chỉ lịch sử. Không có ngày đăng hoặc tọa độ để phân tích thời gian/bản đồ.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>
      <x:c r="A8" s="5" t="str">
        <x:v>I = H/G; Q/R đổi đơn vị; S chỉ giữ diện tích dương. Cờ IQR và cụm là kết quả lần chạy, không tính lại khi sửa Excel.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38" customHeight="1">
      <x:c r="A9" s="9" t="str">
        <x:v>Dòng nguồn</x:v>
      </x:c>
      <x:c r="B9" s="9" t="str">
        <x:v>Mã nội dung</x:v>
      </x:c>
      <x:c r="C9" s="9" t="str">
        <x:v>Tỉnh/Thành</x:v>
      </x:c>
      <x:c r="D9" s="9" t="str">
        <x:v>Quận/Huyện</x:v>
      </x:c>
      <x:c r="E9" s="9" t="str">
        <x:v>Loại suy luận</x:v>
      </x:c>
      <x:c r="F9" s="9" t="str">
        <x:v>Trạng thái</x:v>
      </x:c>
      <x:c r="G9" s="9" t="str">
        <x:v>Diện tích (m²)</x:v>
      </x:c>
      <x:c r="H9" s="9" t="str">
        <x:v>Giá rao (VND)</x:v>
      </x:c>
      <x:c r="I9" s="9" t="str">
        <x:v>Giá rao/m² (VND)</x:v>
      </x:c>
      <x:c r="J9" s="9" t="str">
        <x:v>Cơ sở giá</x:v>
      </x:c>
      <x:c r="K9" s="9" t="str">
        <x:v>Nguồn diện tích</x:v>
      </x:c>
      <x:c r="L9" s="9" t="str">
        <x:v>Cờ chất lượng</x:v>
      </x:c>
      <x:c r="M9" s="9" t="str">
        <x:v>Ngoại lệ toàn bộ</x:v>
      </x:c>
      <x:c r="N9" s="9" t="str">
        <x:v>Ngoại lệ nhóm</x:v>
      </x:c>
      <x:c r="O9" s="9" t="str">
        <x:v>Nhóm IQR</x:v>
      </x:c>
      <x:c r="P9" s="9" t="str">
        <x:v>Cụm K-means</x:v>
      </x:c>
      <x:c r="Q9" s="9" t="str">
        <x:v>Giá rao (tỷ VND)</x:v>
      </x:c>
      <x:c r="R9" s="9" t="str">
        <x:v>Giá rao/m² (triệu VND)</x:v>
      </x:c>
      <x:c r="S9" s="9" t="str">
        <x:v>Diện tích hợp lệ (m²)</x:v>
      </x:c>
    </x:row>
    <x:row r="10" ht="21" customHeight="1">
      <x:c r="A10" s="10" t="n">
        <x:v>1</x:v>
      </x:c>
      <x:c r="B10" s="2" t="str">
        <x:v>eb5595e5ac8587ba0317</x:v>
      </x:c>
      <x:c r="C10" s="2" t="str">
        <x:v>Đà Nẵng</x:v>
      </x:c>
      <x:c r="D10" s="2" t="str">
        <x:v>Quận Cẩm Lệ</x:v>
      </x:c>
      <x:c r="E10" s="2" t="str">
        <x:v>land</x:v>
      </x:c>
      <x:c r="F10" s="2" t="str">
        <x:v>sale</x:v>
      </x:c>
      <x:c r="G10" s="11" t="n">
        <x:v>100</x:v>
      </x:c>
      <x:c r="H10" s="12" t="n">
        <x:v>2380000000</x:v>
      </x:c>
      <x:c r="I10" s="12" t="n">
        <x:f>IF(AND(ISNUMBER(H10),H10&gt;0,ISNUMBER(G10),G10&gt;0),H10/G10,"")</x:f>
        <x:v>23800000</x:v>
      </x:c>
      <x:c r="J10" s="2" t="str">
        <x:v>total</x:v>
      </x:c>
      <x:c r="K10" s="2" t="str">
        <x:v>top_level_area</x:v>
      </x:c>
      <x:c r="L10" s="2" t="str">
        <x:v>property_type_inferred_from_title</x:v>
      </x:c>
      <x:c r="M10" s="10" t="n">
        <x:v>0</x:v>
      </x:c>
      <x:c r="N10" s="10" t="n">
        <x:v>0</x:v>
      </x:c>
      <x:c r="O10" s="2" t="str">
        <x:v>Đà Nẵng|land</x:v>
      </x:c>
      <x:c r="P10" s="10" t="n">
        <x:v>2</x:v>
      </x:c>
      <x:c r="Q10" s="13" t="n">
        <x:f>IF(AND(ISNUMBER(H10),H10&gt;0),H10/1000000000,"")</x:f>
        <x:v>2.38</x:v>
      </x:c>
      <x:c r="R10" s="13" t="n">
        <x:f>IF(ISNUMBER(I10),I10/1000000,"")</x:f>
        <x:v>23.8</x:v>
      </x:c>
      <x:c r="S10" s="11" t="n">
        <x:f>IF(AND(ISNUMBER(G10),G10&gt;0),G10,"")</x:f>
        <x:v>100</x:v>
      </x:c>
    </x:row>
    <x:row r="11" ht="21" customHeight="1">
      <x:c r="A11" s="10" t="n">
        <x:v>2</x:v>
      </x:c>
      <x:c r="B11" s="2" t="str">
        <x:v>98cec4332ec437866894</x:v>
      </x:c>
      <x:c r="C11" s="2" t="str">
        <x:v>Tp Hồ Chí Minh</x:v>
      </x:c>
      <x:c r="D11" s="2" t="str">
        <x:v>Quận 5</x:v>
      </x:c>
      <x:c r="E11" s="2" t="str">
        <x:v>house</x:v>
      </x:c>
      <x:c r="F11" s="2" t="str">
        <x:v>sale_assumed</x:v>
      </x:c>
      <x:c r="G11" s="11" t="n">
        <x:v>79</x:v>
      </x:c>
      <x:c r="H11" s="12" t="n">
        <x:v>18000000000</x:v>
      </x:c>
      <x:c r="I11" s="12" t="n">
        <x:f>IF(AND(ISNUMBER(H11),H11&gt;0,ISNUMBER(G11),G11&gt;0),H11/G11,"")</x:f>
        <x:v>227848101.2658228</x:v>
      </x:c>
      <x:c r="J11" s="2" t="str">
        <x:v>total</x:v>
      </x:c>
      <x:c r="K11" s="2" t="str">
        <x:v>top_level_area</x:v>
      </x:c>
      <x:c r="L11" s="2" t="str">
        <x:v>property_type_inferred_from_title;transaction_assumed_sale_from_dataset_context</x:v>
      </x:c>
      <x:c r="M11" s="10" t="n">
        <x:v>1</x:v>
      </x:c>
      <x:c r="N11" s="10" t="n">
        <x:v>1</x:v>
      </x:c>
      <x:c r="O11" s="2" t="str">
        <x:v>Tp Hồ Chí Minh|house</x:v>
      </x:c>
      <x:c r="P11" s="10" t="n">
        <x:v>-1</x:v>
      </x:c>
      <x:c r="Q11" s="13" t="n">
        <x:f>IF(AND(ISNUMBER(H11),H11&gt;0),H11/1000000000,"")</x:f>
        <x:v>18</x:v>
      </x:c>
      <x:c r="R11" s="13" t="n">
        <x:f>IF(ISNUMBER(I11),I11/1000000,"")</x:f>
        <x:v>227.8481012658228</x:v>
      </x:c>
      <x:c r="S11" s="11" t="n">
        <x:f>IF(AND(ISNUMBER(G11),G11&gt;0),G11,"")</x:f>
        <x:v>79</x:v>
      </x:c>
    </x:row>
    <x:row r="12" ht="21" customHeight="1">
      <x:c r="A12" s="10" t="n">
        <x:v>3</x:v>
      </x:c>
      <x:c r="B12" s="2" t="str">
        <x:v>f26bf000925731986e36</x:v>
      </x:c>
      <x:c r="C12" s="2" t="str">
        <x:v>Bình Dương</x:v>
      </x:c>
      <x:c r="D12" s="2" t="str">
        <x:v>Huyện Bàu Bàng</x:v>
      </x:c>
      <x:c r="E12" s="2" t="str">
        <x:v>land</x:v>
      </x:c>
      <x:c r="F12" s="2" t="str">
        <x:v>sale_assumed</x:v>
      </x:c>
      <x:c r="G12" s="11" t="n">
        <x:v>500</x:v>
      </x:c>
      <x:c r="H12" s="12" t="n">
        <x:v>1000000000</x:v>
      </x:c>
      <x:c r="I12" s="12" t="n">
        <x:f>IF(AND(ISNUMBER(H12),H12&gt;0,ISNUMBER(G12),G12&gt;0),H12/G12,"")</x:f>
        <x:v>2000000</x:v>
      </x:c>
      <x:c r="J12" s="2" t="str">
        <x:v>total</x:v>
      </x:c>
      <x:c r="K12" s="2" t="str">
        <x:v>top_level_area</x:v>
      </x:c>
      <x:c r="L12" s="2" t="str">
        <x:v>property_type_inferred_from_title;transaction_assumed_sale_from_dataset_context</x:v>
      </x:c>
      <x:c r="M12" s="10" t="n">
        <x:v>0</x:v>
      </x:c>
      <x:c r="N12" s="10" t="n">
        <x:v>0</x:v>
      </x:c>
      <x:c r="O12" s="2" t="str">
        <x:v>Bình Dương|land</x:v>
      </x:c>
      <x:c r="P12" s="10" t="n">
        <x:v>1</x:v>
      </x:c>
      <x:c r="Q12" s="13" t="n">
        <x:f>IF(AND(ISNUMBER(H12),H12&gt;0),H12/1000000000,"")</x:f>
        <x:v>1</x:v>
      </x:c>
      <x:c r="R12" s="13" t="n">
        <x:f>IF(ISNUMBER(I12),I12/1000000,"")</x:f>
        <x:v>2</x:v>
      </x:c>
      <x:c r="S12" s="11" t="n">
        <x:f>IF(AND(ISNUMBER(G12),G12&gt;0),G12,"")</x:f>
        <x:v>500</x:v>
      </x:c>
    </x:row>
    <x:row r="13" ht="21" customHeight="1">
      <x:c r="A13" s="10" t="n">
        <x:v>4</x:v>
      </x:c>
      <x:c r="B13" s="2" t="str">
        <x:v>75211fc888b98ee31d78</x:v>
      </x:c>
      <x:c r="C13" s="2" t="str">
        <x:v>Tp Hồ Chí Minh</x:v>
      </x:c>
      <x:c r="D13" s="2" t="str">
        <x:v>Huyện Bình Chánh</x:v>
      </x:c>
      <x:c r="E13" s="2" t="str">
        <x:v>house</x:v>
      </x:c>
      <x:c r="F13" s="2" t="str">
        <x:v>sale_assumed</x:v>
      </x:c>
      <x:c r="G13" s="11" t="n">
        <x:v>60</x:v>
      </x:c>
      <x:c r="H13" s="12" t="n">
        <x:v>525000000</x:v>
      </x:c>
      <x:c r="I13" s="12" t="n">
        <x:f>IF(AND(ISNUMBER(H13),H13&gt;0,ISNUMBER(G13),G13&gt;0),H13/G13,"")</x:f>
        <x:v>8750000</x:v>
      </x:c>
      <x:c r="J13" s="2" t="str">
        <x:v>total</x:v>
      </x:c>
      <x:c r="K13" s="2" t="str">
        <x:v>top_level_area</x:v>
      </x:c>
      <x:c r="L13" s="2" t="str">
        <x:v>property_type_inferred_from_title;transaction_assumed_sale_from_dataset_context</x:v>
      </x:c>
      <x:c r="M13" s="10" t="n">
        <x:v>0</x:v>
      </x:c>
      <x:c r="N13" s="10" t="n">
        <x:v>0</x:v>
      </x:c>
      <x:c r="O13" s="2" t="str">
        <x:v>Tp Hồ Chí Minh|house</x:v>
      </x:c>
      <x:c r="P13" s="10" t="n">
        <x:v>2</x:v>
      </x:c>
      <x:c r="Q13" s="13" t="n">
        <x:f>IF(AND(ISNUMBER(H13),H13&gt;0),H13/1000000000,"")</x:f>
        <x:v>0.525</x:v>
      </x:c>
      <x:c r="R13" s="13" t="n">
        <x:f>IF(ISNUMBER(I13),I13/1000000,"")</x:f>
        <x:v>8.75</x:v>
      </x:c>
      <x:c r="S13" s="11" t="n">
        <x:f>IF(AND(ISNUMBER(G13),G13&gt;0),G13,"")</x:f>
        <x:v>60</x:v>
      </x:c>
    </x:row>
    <x:row r="14" ht="21" customHeight="1">
      <x:c r="A14" s="10" t="n">
        <x:v>5</x:v>
      </x:c>
      <x:c r="B14" s="2" t="str">
        <x:v>7a83ceda32386a90d77c</x:v>
      </x:c>
      <x:c r="C14" s="2" t="str">
        <x:v>Bà Rịa - Vũng Tàu</x:v>
      </x:c>
      <x:c r="D14" s="2" t="str">
        <x:v>Huyện Châu Đức</x:v>
      </x:c>
      <x:c r="E14" s="2" t="str">
        <x:v>land</x:v>
      </x:c>
      <x:c r="F14" s="2" t="str">
        <x:v>sale_assumed</x:v>
      </x:c>
      <x:c r="G14" s="11" t="n">
        <x:v>150</x:v>
      </x:c>
      <x:c r="H14" s="12" t="n">
        <x:v>440000000</x:v>
      </x:c>
      <x:c r="I14" s="12" t="n">
        <x:f>IF(AND(ISNUMBER(H14),H14&gt;0,ISNUMBER(G14),G14&gt;0),H14/G14,"")</x:f>
        <x:v>2933333.3333333335</x:v>
      </x:c>
      <x:c r="J14" s="2" t="str">
        <x:v>total</x:v>
      </x:c>
      <x:c r="K14" s="2" t="str">
        <x:v>top_level_area</x:v>
      </x:c>
      <x:c r="L14" s="2" t="str">
        <x:v>property_type_inferred_from_title;transaction_assumed_sale_from_dataset_context</x:v>
      </x:c>
      <x:c r="M14" s="10" t="n">
        <x:v>0</x:v>
      </x:c>
      <x:c r="N14" s="10" t="n">
        <x:v>0</x:v>
      </x:c>
      <x:c r="O14" s="2" t="str">
        <x:v>Bà Rịa - Vũng Tàu|land</x:v>
      </x:c>
      <x:c r="P14" s="10" t="n">
        <x:v>1</x:v>
      </x:c>
      <x:c r="Q14" s="13" t="n">
        <x:f>IF(AND(ISNUMBER(H14),H14&gt;0),H14/1000000000,"")</x:f>
        <x:v>0.44</x:v>
      </x:c>
      <x:c r="R14" s="13" t="n">
        <x:f>IF(ISNUMBER(I14),I14/1000000,"")</x:f>
        <x:v>2.9333333333333336</x:v>
      </x:c>
      <x:c r="S14" s="11" t="n">
        <x:f>IF(AND(ISNUMBER(G14),G14&gt;0),G14,"")</x:f>
        <x:v>150</x:v>
      </x:c>
    </x:row>
    <x:row r="15" ht="21" customHeight="1">
      <x:c r="A15" s="10" t="n">
        <x:v>6</x:v>
      </x:c>
      <x:c r="B15" s="2" t="str">
        <x:v>9ca09f39efef67682dd5</x:v>
      </x:c>
      <x:c r="C15" s="2" t="str">
        <x:v>Lâm Đồng</x:v>
      </x:c>
      <x:c r="D15" s="2" t="str">
        <x:v>Thành phố Bảo Lộc</x:v>
      </x:c>
      <x:c r="E15" s="2" t="str">
        <x:v>land</x:v>
      </x:c>
      <x:c r="F15" s="2" t="str">
        <x:v>sale_assumed</x:v>
      </x:c>
      <x:c r="G15" s="11" t="n">
        <x:v>600</x:v>
      </x:c>
      <x:c r="H15" s="12" t="n">
        <x:v>1560000000</x:v>
      </x:c>
      <x:c r="I15" s="12" t="n">
        <x:f>IF(AND(ISNUMBER(H15),H15&gt;0,ISNUMBER(G15),G15&gt;0),H15/G15,"")</x:f>
        <x:v>2600000</x:v>
      </x:c>
      <x:c r="J15" s="2" t="str">
        <x:v>total</x:v>
      </x:c>
      <x:c r="K15" s="2" t="str">
        <x:v>top_level_area</x:v>
      </x:c>
      <x:c r="L15" s="2" t="str">
        <x:v>property_type_inferred_from_title;transaction_assumed_sale_from_dataset_context</x:v>
      </x:c>
      <x:c r="M15" s="10" t="n">
        <x:v>0</x:v>
      </x:c>
      <x:c r="N15" s="10" t="n">
        <x:v>0</x:v>
      </x:c>
      <x:c r="O15" s="2" t="str">
        <x:v>Lâm Đồng|land</x:v>
      </x:c>
      <x:c r="P15" s="10" t="n">
        <x:v>1</x:v>
      </x:c>
      <x:c r="Q15" s="13" t="n">
        <x:f>IF(AND(ISNUMBER(H15),H15&gt;0),H15/1000000000,"")</x:f>
        <x:v>1.56</x:v>
      </x:c>
      <x:c r="R15" s="13" t="n">
        <x:f>IF(ISNUMBER(I15),I15/1000000,"")</x:f>
        <x:v>2.6</x:v>
      </x:c>
      <x:c r="S15" s="11" t="n">
        <x:f>IF(AND(ISNUMBER(G15),G15&gt;0),G15,"")</x:f>
        <x:v>600</x:v>
      </x:c>
    </x:row>
    <x:row r="16" ht="21" customHeight="1">
      <x:c r="A16" s="10" t="n">
        <x:v>7</x:v>
      </x:c>
      <x:c r="B16" s="2" t="str">
        <x:v>6b0fb8038c01b084c074</x:v>
      </x:c>
      <x:c r="C16" s="2" t="str">
        <x:v>Tp Hồ Chí Minh</x:v>
      </x:c>
      <x:c r="D16" s="2" t="str">
        <x:v>Quận Thủ Đức</x:v>
      </x:c>
      <x:c r="E16" s="2" t="str">
        <x:v>other_unknown</x:v>
      </x:c>
      <x:c r="F16" s="2" t="str">
        <x:v>sale</x:v>
      </x:c>
      <x:c r="G16" s="11" t="n">
        <x:v>67</x:v>
      </x:c>
      <x:c r="H16" s="12" t="n">
        <x:v>2500000000</x:v>
      </x:c>
      <x:c r="I16" s="12" t="n">
        <x:f>IF(AND(ISNUMBER(H16),H16&gt;0,ISNUMBER(G16),G16&gt;0),H16/G16,"")</x:f>
        <x:v>37313432.8358209</x:v>
      </x:c>
      <x:c r="J16" s="2" t="str">
        <x:v>total</x:v>
      </x:c>
      <x:c r="K16" s="2" t="str">
        <x:v>top_level_area</x:v>
      </x:c>
      <x:c r="L16" s="2" t="str">
        <x:v>property_type_inferred_from_title;unknown_property_type</x:v>
      </x:c>
      <x:c r="M16" s="10" t="n">
        <x:v>0</x:v>
      </x:c>
      <x:c r="N16" s="10" t="n">
        <x:v>0</x:v>
      </x:c>
      <x:c r="O16" s="2" t="str">
        <x:v>Tp Hồ Chí Minh|other_unknown</x:v>
      </x:c>
      <x:c r="P16" s="10" t="n">
        <x:v>2</x:v>
      </x:c>
      <x:c r="Q16" s="13" t="n">
        <x:f>IF(AND(ISNUMBER(H16),H16&gt;0),H16/1000000000,"")</x:f>
        <x:v>2.5</x:v>
      </x:c>
      <x:c r="R16" s="13" t="n">
        <x:f>IF(ISNUMBER(I16),I16/1000000,"")</x:f>
        <x:v>37.3134328358209</x:v>
      </x:c>
      <x:c r="S16" s="11" t="n">
        <x:f>IF(AND(ISNUMBER(G16),G16&gt;0),G16,"")</x:f>
        <x:v>67</x:v>
      </x:c>
    </x:row>
    <x:row r="17" ht="21" customHeight="1">
      <x:c r="A17" s="10" t="n">
        <x:v>8</x:v>
      </x:c>
      <x:c r="B17" s="2" t="str">
        <x:v>1773d3616e08451f40aa</x:v>
      </x:c>
      <x:c r="C17" s="2" t="str">
        <x:v>Lâm Đồng</x:v>
      </x:c>
      <x:c r="D17" s="2" t="str">
        <x:v>Huyện Bảo Lâm</x:v>
      </x:c>
      <x:c r="E17" s="2" t="str">
        <x:v>land</x:v>
      </x:c>
      <x:c r="F17" s="2" t="str">
        <x:v>sale</x:v>
      </x:c>
      <x:c r="G17" s="11" t="n">
        <x:v>250</x:v>
      </x:c>
      <x:c r="H17" s="12" t="n">
        <x:v>890000000</x:v>
      </x:c>
      <x:c r="I17" s="12" t="n">
        <x:f>IF(AND(ISNUMBER(H17),H17&gt;0,ISNUMBER(G17),G17&gt;0),H17/G17,"")</x:f>
        <x:v>3560000</x:v>
      </x:c>
      <x:c r="J17" s="2" t="str">
        <x:v>total</x:v>
      </x:c>
      <x:c r="K17" s="2" t="str">
        <x:v>top_level_area</x:v>
      </x:c>
      <x:c r="L17" s="2" t="str">
        <x:v>property_type_inferred_from_title</x:v>
      </x:c>
      <x:c r="M17" s="10" t="n">
        <x:v>0</x:v>
      </x:c>
      <x:c r="N17" s="10" t="n">
        <x:v>0</x:v>
      </x:c>
      <x:c r="O17" s="2" t="str">
        <x:v>Lâm Đồng|land</x:v>
      </x:c>
      <x:c r="P17" s="10" t="n">
        <x:v>1</x:v>
      </x:c>
      <x:c r="Q17" s="13" t="n">
        <x:f>IF(AND(ISNUMBER(H17),H17&gt;0),H17/1000000000,"")</x:f>
        <x:v>0.89</x:v>
      </x:c>
      <x:c r="R17" s="13" t="n">
        <x:f>IF(ISNUMBER(I17),I17/1000000,"")</x:f>
        <x:v>3.56</x:v>
      </x:c>
      <x:c r="S17" s="11" t="n">
        <x:f>IF(AND(ISNUMBER(G17),G17&gt;0),G17,"")</x:f>
        <x:v>250</x:v>
      </x:c>
    </x:row>
    <x:row r="18" ht="21" customHeight="1">
      <x:c r="A18" s="10" t="n">
        <x:v>9</x:v>
      </x:c>
      <x:c r="B18" s="2" t="str">
        <x:v>a9ac8bfb899b4dc13728</x:v>
      </x:c>
      <x:c r="C18" s="2" t="str">
        <x:v>Hải Phòng</x:v>
      </x:c>
      <x:c r="D18" s="2" t="str">
        <x:v>Huyện Thuỷ Nguyên</x:v>
      </x:c>
      <x:c r="E18" s="2" t="str">
        <x:v>land</x:v>
      </x:c>
      <x:c r="F18" s="2" t="str">
        <x:v>sale</x:v>
      </x:c>
      <x:c r="G18" s="11" t="n">
        <x:v>261</x:v>
      </x:c>
      <x:c r="H18" s="12" t="n">
        <x:v>560000000</x:v>
      </x:c>
      <x:c r="I18" s="12" t="n">
        <x:f>IF(AND(ISNUMBER(H18),H18&gt;0,ISNUMBER(G18),G18&gt;0),H18/G18,"")</x:f>
        <x:v>2145593.8697318006</x:v>
      </x:c>
      <x:c r="J18" s="2" t="str">
        <x:v>total</x:v>
      </x:c>
      <x:c r="K18" s="2" t="str">
        <x:v>top_level_area</x:v>
      </x:c>
      <x:c r="L18" s="2" t="str">
        <x:v>property_type_inferred_from_title</x:v>
      </x:c>
      <x:c r="M18" s="10" t="n">
        <x:v>0</x:v>
      </x:c>
      <x:c r="N18" s="10" t="n">
        <x:v>0</x:v>
      </x:c>
      <x:c r="O18" s="2" t="str">
        <x:v>land</x:v>
      </x:c>
      <x:c r="P18" s="10" t="n">
        <x:v>1</x:v>
      </x:c>
      <x:c r="Q18" s="13" t="n">
        <x:f>IF(AND(ISNUMBER(H18),H18&gt;0),H18/1000000000,"")</x:f>
        <x:v>0.56</x:v>
      </x:c>
      <x:c r="R18" s="13" t="n">
        <x:f>IF(ISNUMBER(I18),I18/1000000,"")</x:f>
        <x:v>2.1455938697318007</x:v>
      </x:c>
      <x:c r="S18" s="11" t="n">
        <x:f>IF(AND(ISNUMBER(G18),G18&gt;0),G18,"")</x:f>
        <x:v>261</x:v>
      </x:c>
    </x:row>
    <x:row r="19" ht="21" customHeight="1">
      <x:c r="A19" s="10" t="n">
        <x:v>10</x:v>
      </x:c>
      <x:c r="B19" s="2" t="str">
        <x:v>5939255b48a56c5d68e4</x:v>
      </x:c>
      <x:c r="C19" s="2" t="str">
        <x:v>Tp Hồ Chí Minh</x:v>
      </x:c>
      <x:c r="D19" s="2" t="str">
        <x:v>Quận 5</x:v>
      </x:c>
      <x:c r="E19" s="2" t="str">
        <x:v>house</x:v>
      </x:c>
      <x:c r="F19" s="2" t="str">
        <x:v>sale_assumed</x:v>
      </x:c>
      <x:c r="G19" s="11" t="n">
        <x:v>80</x:v>
      </x:c>
      <x:c r="H19" s="12" t="n">
        <x:v>25000000000</x:v>
      </x:c>
      <x:c r="I19" s="12" t="n">
        <x:f>IF(AND(ISNUMBER(H19),H19&gt;0,ISNUMBER(G19),G19&gt;0),H19/G19,"")</x:f>
        <x:v>312500000</x:v>
      </x:c>
      <x:c r="J19" s="2" t="str">
        <x:v>total</x:v>
      </x:c>
      <x:c r="K19" s="2" t="str">
        <x:v>top_level_area</x:v>
      </x:c>
      <x:c r="L19" s="2" t="str">
        <x:v>property_type_inferred_from_title;transaction_assumed_sale_from_dataset_context</x:v>
      </x:c>
      <x:c r="M19" s="10" t="n">
        <x:v>1</x:v>
      </x:c>
      <x:c r="N19" s="10" t="n">
        <x:v>1</x:v>
      </x:c>
      <x:c r="O19" s="2" t="str">
        <x:v>Tp Hồ Chí Minh|house</x:v>
      </x:c>
      <x:c r="P19" s="10" t="n">
        <x:v>-1</x:v>
      </x:c>
      <x:c r="Q19" s="13" t="n">
        <x:f>IF(AND(ISNUMBER(H19),H19&gt;0),H19/1000000000,"")</x:f>
        <x:v>25</x:v>
      </x:c>
      <x:c r="R19" s="13" t="n">
        <x:f>IF(ISNUMBER(I19),I19/1000000,"")</x:f>
        <x:v>312.5</x:v>
      </x:c>
      <x:c r="S19" s="11" t="n">
        <x:f>IF(AND(ISNUMBER(G19),G19&gt;0),G19,"")</x:f>
        <x:v>80</x:v>
      </x:c>
    </x:row>
    <x:row r="20" ht="21" customHeight="1">
      <x:c r="A20" s="10" t="n">
        <x:v>11</x:v>
      </x:c>
      <x:c r="B20" s="2" t="str">
        <x:v>45a516f981266a3c5cfb</x:v>
      </x:c>
      <x:c r="C20" s="2" t="str">
        <x:v>Tp Hồ Chí Minh</x:v>
      </x:c>
      <x:c r="D20" s="2" t="str">
        <x:v>Quận Thủ Đức</x:v>
      </x:c>
      <x:c r="E20" s="2" t="str">
        <x:v>house</x:v>
      </x:c>
      <x:c r="F20" s="2" t="str">
        <x:v>sale</x:v>
      </x:c>
      <x:c r="G20" s="11" t="n">
        <x:v>54</x:v>
      </x:c>
      <x:c r="H20" s="12" t="n">
        <x:v>4980000000</x:v>
      </x:c>
      <x:c r="I20" s="12" t="n">
        <x:f>IF(AND(ISNUMBER(H20),H20&gt;0,ISNUMBER(G20),G20&gt;0),H20/G20,"")</x:f>
        <x:v>92222222.22222222</x:v>
      </x:c>
      <x:c r="J20" s="2" t="str">
        <x:v>total</x:v>
      </x:c>
      <x:c r="K20" s="2" t="str">
        <x:v>top_level_area</x:v>
      </x:c>
      <x:c r="L20" s="2" t="str">
        <x:v>property_type_inferred_from_title</x:v>
      </x:c>
      <x:c r="M20" s="10" t="n">
        <x:v>0</x:v>
      </x:c>
      <x:c r="N20" s="10" t="n">
        <x:v>0</x:v>
      </x:c>
      <x:c r="O20" s="2" t="str">
        <x:v>Tp Hồ Chí Minh|house</x:v>
      </x:c>
      <x:c r="P20" s="10" t="n">
        <x:v>2</x:v>
      </x:c>
      <x:c r="Q20" s="13" t="n">
        <x:f>IF(AND(ISNUMBER(H20),H20&gt;0),H20/1000000000,"")</x:f>
        <x:v>4.98</x:v>
      </x:c>
      <x:c r="R20" s="13" t="n">
        <x:f>IF(ISNUMBER(I20),I20/1000000,"")</x:f>
        <x:v>92.22222222222223</x:v>
      </x:c>
      <x:c r="S20" s="11" t="n">
        <x:f>IF(AND(ISNUMBER(G20),G20&gt;0),G20,"")</x:f>
        <x:v>54</x:v>
      </x:c>
    </x:row>
    <x:row r="21" ht="21" customHeight="1">
      <x:c r="A21" s="10" t="n">
        <x:v>12</x:v>
      </x:c>
      <x:c r="B21" s="2" t="str">
        <x:v>035490454bb237bfaa40</x:v>
      </x:c>
      <x:c r="C21" s="2" t="str">
        <x:v>Lâm Đồng</x:v>
      </x:c>
      <x:c r="D21" s="2" t="str">
        <x:v>Thành phố Bảo Lộc</x:v>
      </x:c>
      <x:c r="E21" s="2" t="str">
        <x:v>land</x:v>
      </x:c>
      <x:c r="F21" s="2" t="str">
        <x:v>sale</x:v>
      </x:c>
      <x:c r="G21" s="11" t="n">
        <x:v>3300</x:v>
      </x:c>
      <x:c r="H21" s="12" t="n">
        <x:v>1400000000</x:v>
      </x:c>
      <x:c r="I21" s="12" t="n">
        <x:f>IF(AND(ISNUMBER(H21),H21&gt;0,ISNUMBER(G21),G21&gt;0),H21/G21,"")</x:f>
        <x:v>424242.42424242425</x:v>
      </x:c>
      <x:c r="J21" s="2" t="str">
        <x:v>total</x:v>
      </x:c>
      <x:c r="K21" s="2" t="str">
        <x:v>top_level_area</x:v>
      </x:c>
      <x:c r="L21" s="2" t="str">
        <x:v>dot_thousands_convention;property_type_inferred_from_title</x:v>
      </x:c>
      <x:c r="M21" s="10" t="n">
        <x:v>0</x:v>
      </x:c>
      <x:c r="N21" s="10" t="n">
        <x:v>0</x:v>
      </x:c>
      <x:c r="O21" s="2" t="str">
        <x:v>Lâm Đồng|land</x:v>
      </x:c>
      <x:c r="P21" s="10" t="n">
        <x:v>1</x:v>
      </x:c>
      <x:c r="Q21" s="13" t="n">
        <x:f>IF(AND(ISNUMBER(H21),H21&gt;0),H21/1000000000,"")</x:f>
        <x:v>1.4</x:v>
      </x:c>
      <x:c r="R21" s="13" t="n">
        <x:f>IF(ISNUMBER(I21),I21/1000000,"")</x:f>
        <x:v>0.42424242424242425</x:v>
      </x:c>
      <x:c r="S21" s="11" t="n">
        <x:f>IF(AND(ISNUMBER(G21),G21&gt;0),G21,"")</x:f>
        <x:v>3300</x:v>
      </x:c>
    </x:row>
    <x:row r="22" ht="21" customHeight="1">
      <x:c r="A22" s="10" t="n">
        <x:v>13</x:v>
      </x:c>
      <x:c r="B22" s="2" t="str">
        <x:v>28d68e84bc23cc807b2c</x:v>
      </x:c>
      <x:c r="C22" s="2" t="str">
        <x:v>Tp Hồ Chí Minh</x:v>
      </x:c>
      <x:c r="D22" s="2" t="str">
        <x:v>Quận Bình Thạnh</x:v>
      </x:c>
      <x:c r="E22" s="2" t="str">
        <x:v>house</x:v>
      </x:c>
      <x:c r="F22" s="2" t="str">
        <x:v>sale</x:v>
      </x:c>
      <x:c r="G22" s="11" t="n">
        <x:v>36.3</x:v>
      </x:c>
      <x:c r="H22" s="12" t="n">
        <x:v>5500000000</x:v>
      </x:c>
      <x:c r="I22" s="12" t="n">
        <x:f>IF(AND(ISNUMBER(H22),H22&gt;0,ISNUMBER(G22),G22&gt;0),H22/G22,"")</x:f>
        <x:v>151515151.51515153</x:v>
      </x:c>
      <x:c r="J22" s="2" t="str">
        <x:v>total</x:v>
      </x:c>
      <x:c r="K22" s="2" t="str">
        <x:v>top_level_area</x:v>
      </x:c>
      <x:c r="L22" s="2" t="str">
        <x:v>property_type_inferred_from_title</x:v>
      </x:c>
      <x:c r="M22" s="10" t="n">
        <x:v>0</x:v>
      </x:c>
      <x:c r="N22" s="10" t="n">
        <x:v>0</x:v>
      </x:c>
      <x:c r="O22" s="2" t="str">
        <x:v>Tp Hồ Chí Minh|house</x:v>
      </x:c>
      <x:c r="P22" s="10" t="n">
        <x:v>2</x:v>
      </x:c>
      <x:c r="Q22" s="13" t="n">
        <x:f>IF(AND(ISNUMBER(H22),H22&gt;0),H22/1000000000,"")</x:f>
        <x:v>5.5</x:v>
      </x:c>
      <x:c r="R22" s="13" t="n">
        <x:f>IF(ISNUMBER(I22),I22/1000000,"")</x:f>
        <x:v>151.51515151515153</x:v>
      </x:c>
      <x:c r="S22" s="11" t="n">
        <x:f>IF(AND(ISNUMBER(G22),G22&gt;0),G22,"")</x:f>
        <x:v>36.3</x:v>
      </x:c>
    </x:row>
    <x:row r="23" ht="21" customHeight="1">
      <x:c r="A23" s="10" t="n">
        <x:v>14</x:v>
      </x:c>
      <x:c r="B23" s="2" t="str">
        <x:v>6f892905b0eaa378600b</x:v>
      </x:c>
      <x:c r="C23" s="2" t="str">
        <x:v>Cà Mau</x:v>
      </x:c>
      <x:c r="D23" s="2" t="str">
        <x:v>Thành phố Cà Mau</x:v>
      </x:c>
      <x:c r="E23" s="2" t="str">
        <x:v>land</x:v>
      </x:c>
      <x:c r="F23" s="2" t="str">
        <x:v>sale</x:v>
      </x:c>
      <x:c r="G23" s="11" t="n">
        <x:v>115</x:v>
      </x:c>
      <x:c r="H23" s="12" t="n">
        <x:v>1570000000</x:v>
      </x:c>
      <x:c r="I23" s="12" t="n">
        <x:f>IF(AND(ISNUMBER(H23),H23&gt;0,ISNUMBER(G23),G23&gt;0),H23/G23,"")</x:f>
        <x:v>13652173.913043479</x:v>
      </x:c>
      <x:c r="J23" s="2" t="str">
        <x:v>total</x:v>
      </x:c>
      <x:c r="K23" s="2" t="str">
        <x:v>top_level_area</x:v>
      </x:c>
      <x:c r="L23" s="2" t="str">
        <x:v>property_type_inferred_from_title</x:v>
      </x:c>
      <x:c r="M23" s="10" t="n">
        <x:v>0</x:v>
      </x:c>
      <x:c r="N23" s="10" t="n">
        <x:v>0</x:v>
      </x:c>
      <x:c r="O23" s="2" t="str">
        <x:v>land</x:v>
      </x:c>
      <x:c r="P23" s="10" t="n">
        <x:v>2</x:v>
      </x:c>
      <x:c r="Q23" s="13" t="n">
        <x:f>IF(AND(ISNUMBER(H23),H23&gt;0),H23/1000000000,"")</x:f>
        <x:v>1.57</x:v>
      </x:c>
      <x:c r="R23" s="13" t="n">
        <x:f>IF(ISNUMBER(I23),I23/1000000,"")</x:f>
        <x:v>13.652173913043478</x:v>
      </x:c>
      <x:c r="S23" s="11" t="n">
        <x:f>IF(AND(ISNUMBER(G23),G23&gt;0),G23,"")</x:f>
        <x:v>115</x:v>
      </x:c>
    </x:row>
    <x:row r="24" ht="21" customHeight="1">
      <x:c r="A24" s="10" t="n">
        <x:v>15</x:v>
      </x:c>
      <x:c r="B24" s="2" t="str">
        <x:v>04a0625ccc21c164bd54</x:v>
      </x:c>
      <x:c r="C24" s="2" t="str">
        <x:v>Bình Dương</x:v>
      </x:c>
      <x:c r="D24" s="2" t="str">
        <x:v>Huyện Bàu Bàng</x:v>
      </x:c>
      <x:c r="E24" s="2" t="str">
        <x:v>land</x:v>
      </x:c>
      <x:c r="F24" s="2" t="str">
        <x:v>sale_assumed</x:v>
      </x:c>
      <x:c r="G24" s="11" t="n">
        <x:v>250</x:v>
      </x:c>
      <x:c r="H24" s="12" t="n">
        <x:v>580000000</x:v>
      </x:c>
      <x:c r="I24" s="12" t="n">
        <x:f>IF(AND(ISNUMBER(H24),H24&gt;0,ISNUMBER(G24),G24&gt;0),H24/G24,"")</x:f>
        <x:v>2320000</x:v>
      </x:c>
      <x:c r="J24" s="2" t="str">
        <x:v>total</x:v>
      </x:c>
      <x:c r="K24" s="2" t="str">
        <x:v>top_level_area</x:v>
      </x:c>
      <x:c r="L24" s="2" t="str">
        <x:v>property_type_inferred_from_title;transaction_assumed_sale_from_dataset_context</x:v>
      </x:c>
      <x:c r="M24" s="10" t="n">
        <x:v>0</x:v>
      </x:c>
      <x:c r="N24" s="10" t="n">
        <x:v>0</x:v>
      </x:c>
      <x:c r="O24" s="2" t="str">
        <x:v>Bình Dương|land</x:v>
      </x:c>
      <x:c r="P24" s="10" t="n">
        <x:v>1</x:v>
      </x:c>
      <x:c r="Q24" s="13" t="n">
        <x:f>IF(AND(ISNUMBER(H24),H24&gt;0),H24/1000000000,"")</x:f>
        <x:v>0.58</x:v>
      </x:c>
      <x:c r="R24" s="13" t="n">
        <x:f>IF(ISNUMBER(I24),I24/1000000,"")</x:f>
        <x:v>2.32</x:v>
      </x:c>
      <x:c r="S24" s="11" t="n">
        <x:f>IF(AND(ISNUMBER(G24),G24&gt;0),G24,"")</x:f>
        <x:v>250</x:v>
      </x:c>
    </x:row>
    <x:row r="25" ht="21" customHeight="1">
      <x:c r="A25" s="10" t="n">
        <x:v>16</x:v>
      </x:c>
      <x:c r="B25" s="2" t="str">
        <x:v>f73f8dd7e7dc27522a78</x:v>
      </x:c>
      <x:c r="C25" s="2" t="str">
        <x:v>Đồng Nai</x:v>
      </x:c>
      <x:c r="D25" s="2" t="str">
        <x:v>Huyện Cẩm Mỹ</x:v>
      </x:c>
      <x:c r="E25" s="2" t="str">
        <x:v>other_unknown</x:v>
      </x:c>
      <x:c r="F25" s="2" t="str">
        <x:v>sale</x:v>
      </x:c>
      <x:c r="G25" s="11" t="n">
        <x:v>3031</x:v>
      </x:c>
      <x:c r="H25" s="12" t="n">
        <x:v>1000000000</x:v>
      </x:c>
      <x:c r="I25" s="12" t="n">
        <x:f>IF(AND(ISNUMBER(H25),H25&gt;0,ISNUMBER(G25),G25&gt;0),H25/G25,"")</x:f>
        <x:v>329924.11745298584</x:v>
      </x:c>
      <x:c r="J25" s="2" t="str">
        <x:v>total</x:v>
      </x:c>
      <x:c r="K25" s="2" t="str">
        <x:v>top_level_area</x:v>
      </x:c>
      <x:c r="L25" s="2" t="str">
        <x:v>dot_thousands_convention;property_type_inferred_from_title;unknown_property_type</x:v>
      </x:c>
      <x:c r="M25" s="10" t="n">
        <x:v>0</x:v>
      </x:c>
      <x:c r="N25" s="10" t="n">
        <x:v>0</x:v>
      </x:c>
      <x:c r="O25" s="2" t="str">
        <x:v>Đồng Nai|other_unknown</x:v>
      </x:c>
      <x:c r="P25" s="10" t="n">
        <x:v>1</x:v>
      </x:c>
      <x:c r="Q25" s="13" t="n">
        <x:f>IF(AND(ISNUMBER(H25),H25&gt;0),H25/1000000000,"")</x:f>
        <x:v>1</x:v>
      </x:c>
      <x:c r="R25" s="13" t="n">
        <x:f>IF(ISNUMBER(I25),I25/1000000,"")</x:f>
        <x:v>0.32992411745298583</x:v>
      </x:c>
      <x:c r="S25" s="11" t="n">
        <x:f>IF(AND(ISNUMBER(G25),G25&gt;0),G25,"")</x:f>
        <x:v>3031</x:v>
      </x:c>
    </x:row>
    <x:row r="26" ht="21" customHeight="1">
      <x:c r="A26" s="10" t="n">
        <x:v>17</x:v>
      </x:c>
      <x:c r="B26" s="2" t="str">
        <x:v>2c04557fee6325214392</x:v>
      </x:c>
      <x:c r="C26" s="2" t="str">
        <x:v>Sóc Trăng</x:v>
      </x:c>
      <x:c r="D26" s="2" t="str">
        <x:v>Huyện Trần Đề</x:v>
      </x:c>
      <x:c r="E26" s="2" t="str">
        <x:v>land</x:v>
      </x:c>
      <x:c r="F26" s="2" t="str">
        <x:v>sale</x:v>
      </x:c>
      <x:c r="G26" s="11" t="n">
        <x:v>440</x:v>
      </x:c>
      <x:c r="H26" s="12" t="n">
        <x:v>580000000</x:v>
      </x:c>
      <x:c r="I26" s="12" t="n">
        <x:f>IF(AND(ISNUMBER(H26),H26&gt;0,ISNUMBER(G26),G26&gt;0),H26/G26,"")</x:f>
        <x:v>1318181.8181818181</x:v>
      </x:c>
      <x:c r="J26" s="2" t="str">
        <x:v>total</x:v>
      </x:c>
      <x:c r="K26" s="2" t="str">
        <x:v>top_level_area</x:v>
      </x:c>
      <x:c r="L26" s="2" t="str">
        <x:v>property_type_inferred_from_title</x:v>
      </x:c>
      <x:c r="M26" s="10" t="n">
        <x:v>0</x:v>
      </x:c>
      <x:c r="N26" s="10" t="n">
        <x:v>0</x:v>
      </x:c>
      <x:c r="O26" s="2" t="str">
        <x:v>land</x:v>
      </x:c>
      <x:c r="P26" s="10" t="n">
        <x:v>1</x:v>
      </x:c>
      <x:c r="Q26" s="13" t="n">
        <x:f>IF(AND(ISNUMBER(H26),H26&gt;0),H26/1000000000,"")</x:f>
        <x:v>0.58</x:v>
      </x:c>
      <x:c r="R26" s="13" t="n">
        <x:f>IF(ISNUMBER(I26),I26/1000000,"")</x:f>
        <x:v>1.3181818181818181</x:v>
      </x:c>
      <x:c r="S26" s="11" t="n">
        <x:f>IF(AND(ISNUMBER(G26),G26&gt;0),G26,"")</x:f>
        <x:v>440</x:v>
      </x:c>
    </x:row>
    <x:row r="27" ht="21" customHeight="1">
      <x:c r="A27" s="10" t="n">
        <x:v>18</x:v>
      </x:c>
      <x:c r="B27" s="2" t="str">
        <x:v>b32377247aadc7d3053a</x:v>
      </x:c>
      <x:c r="C27" s="2" t="str">
        <x:v>Tp Hồ Chí Minh</x:v>
      </x:c>
      <x:c r="D27" s="2" t="str">
        <x:v>Quận 12</x:v>
      </x:c>
      <x:c r="E27" s="2" t="str">
        <x:v>house</x:v>
      </x:c>
      <x:c r="F27" s="2" t="str">
        <x:v>sale_assumed</x:v>
      </x:c>
      <x:c r="G27" s="11" t="n">
        <x:v>45</x:v>
      </x:c>
      <x:c r="H27" s="12" t="n">
        <x:v>720000000</x:v>
      </x:c>
      <x:c r="I27" s="12" t="n">
        <x:f>IF(AND(ISNUMBER(H27),H27&gt;0,ISNUMBER(G27),G27&gt;0),H27/G27,"")</x:f>
        <x:v>16000000</x:v>
      </x:c>
      <x:c r="J27" s="2" t="str">
        <x:v>total</x:v>
      </x:c>
      <x:c r="K27" s="2" t="str">
        <x:v>top_level_area</x:v>
      </x:c>
      <x:c r="L27" s="2" t="str">
        <x:v>property_type_inferred_from_title;transaction_assumed_sale_from_dataset_context</x:v>
      </x:c>
      <x:c r="M27" s="10" t="n">
        <x:v>0</x:v>
      </x:c>
      <x:c r="N27" s="10" t="n">
        <x:v>0</x:v>
      </x:c>
      <x:c r="O27" s="2" t="str">
        <x:v>Tp Hồ Chí Minh|house</x:v>
      </x:c>
      <x:c r="P27" s="10" t="n">
        <x:v>2</x:v>
      </x:c>
      <x:c r="Q27" s="13" t="n">
        <x:f>IF(AND(ISNUMBER(H27),H27&gt;0),H27/1000000000,"")</x:f>
        <x:v>0.72</x:v>
      </x:c>
      <x:c r="R27" s="13" t="n">
        <x:f>IF(ISNUMBER(I27),I27/1000000,"")</x:f>
        <x:v>16</x:v>
      </x:c>
      <x:c r="S27" s="11" t="n">
        <x:f>IF(AND(ISNUMBER(G27),G27&gt;0),G27,"")</x:f>
        <x:v>45</x:v>
      </x:c>
    </x:row>
    <x:row r="28" ht="21" customHeight="1">
      <x:c r="A28" s="10" t="n">
        <x:v>19</x:v>
      </x:c>
      <x:c r="B28" s="2" t="str">
        <x:v>d25aa4c642aa5b0e34a1</x:v>
      </x:c>
      <x:c r="C28" s="2" t="str">
        <x:v>Bến Tre</x:v>
      </x:c>
      <x:c r="D28" s="2" t="str">
        <x:v>Thành phố Bến Tre</x:v>
      </x:c>
      <x:c r="E28" s="2" t="str">
        <x:v>land</x:v>
      </x:c>
      <x:c r="F28" s="2" t="str">
        <x:v>sale</x:v>
      </x:c>
      <x:c r="G28" s="11" t="n">
        <x:v>198</x:v>
      </x:c>
      <x:c r="H28" s="12" t="n">
        <x:v>1300000000</x:v>
      </x:c>
      <x:c r="I28" s="12" t="n">
        <x:f>IF(AND(ISNUMBER(H28),H28&gt;0,ISNUMBER(G28),G28&gt;0),H28/G28,"")</x:f>
        <x:v>6565656.565656566</x:v>
      </x:c>
      <x:c r="J28" s="2" t="str">
        <x:v>total</x:v>
      </x:c>
      <x:c r="K28" s="2" t="str">
        <x:v>top_level_area</x:v>
      </x:c>
      <x:c r="L28" s="2" t="str">
        <x:v>property_type_inferred_from_title</x:v>
      </x:c>
      <x:c r="M28" s="10" t="n">
        <x:v>0</x:v>
      </x:c>
      <x:c r="N28" s="10" t="n">
        <x:v>0</x:v>
      </x:c>
      <x:c r="O28" s="2" t="str">
        <x:v>land</x:v>
      </x:c>
      <x:c r="P28" s="10" t="n">
        <x:v>1</x:v>
      </x:c>
      <x:c r="Q28" s="13" t="n">
        <x:f>IF(AND(ISNUMBER(H28),H28&gt;0),H28/1000000000,"")</x:f>
        <x:v>1.3</x:v>
      </x:c>
      <x:c r="R28" s="13" t="n">
        <x:f>IF(ISNUMBER(I28),I28/1000000,"")</x:f>
        <x:v>6.565656565656566</x:v>
      </x:c>
      <x:c r="S28" s="11" t="n">
        <x:f>IF(AND(ISNUMBER(G28),G28&gt;0),G28,"")</x:f>
        <x:v>198</x:v>
      </x:c>
    </x:row>
    <x:row r="29" ht="21" customHeight="1">
      <x:c r="A29" s="10" t="n">
        <x:v>20</x:v>
      </x:c>
      <x:c r="B29" s="2" t="str">
        <x:v>d535d317846d26befbfa</x:v>
      </x:c>
      <x:c r="C29" s="2" t="str">
        <x:v>Cần Thơ</x:v>
      </x:c>
      <x:c r="D29" s="2" t="str">
        <x:v>Quận Ninh Kiều</x:v>
      </x:c>
      <x:c r="E29" s="2" t="str">
        <x:v>house</x:v>
      </x:c>
      <x:c r="F29" s="2" t="str">
        <x:v>sale</x:v>
      </x:c>
      <x:c r="G29" s="11" t="n">
        <x:v>70</x:v>
      </x:c>
      <x:c r="H29" s="12" t="n">
        <x:v>4600000000</x:v>
      </x:c>
      <x:c r="I29" s="12" t="n">
        <x:f>IF(AND(ISNUMBER(H29),H29&gt;0,ISNUMBER(G29),G29&gt;0),H29/G29,"")</x:f>
        <x:v>65714285.71428572</x:v>
      </x:c>
      <x:c r="J29" s="2" t="str">
        <x:v>total</x:v>
      </x:c>
      <x:c r="K29" s="2" t="str">
        <x:v>top_level_area</x:v>
      </x:c>
      <x:c r="L29" s="2" t="str">
        <x:v>property_type_inferred_from_title</x:v>
      </x:c>
      <x:c r="M29" s="10" t="n">
        <x:v>0</x:v>
      </x:c>
      <x:c r="N29" s="10" t="n">
        <x:v>0</x:v>
      </x:c>
      <x:c r="O29" s="2" t="str">
        <x:v>Cần Thơ|house</x:v>
      </x:c>
      <x:c r="P29" s="10" t="n">
        <x:v>2</x:v>
      </x:c>
      <x:c r="Q29" s="13" t="n">
        <x:f>IF(AND(ISNUMBER(H29),H29&gt;0),H29/1000000000,"")</x:f>
        <x:v>4.6</x:v>
      </x:c>
      <x:c r="R29" s="13" t="n">
        <x:f>IF(ISNUMBER(I29),I29/1000000,"")</x:f>
        <x:v>65.71428571428572</x:v>
      </x:c>
      <x:c r="S29" s="11" t="n">
        <x:f>IF(AND(ISNUMBER(G29),G29&gt;0),G29,"")</x:f>
        <x:v>70</x:v>
      </x:c>
    </x:row>
    <x:row r="30" ht="21" customHeight="1">
      <x:c r="A30" s="10" t="n">
        <x:v>21</x:v>
      </x:c>
      <x:c r="B30" s="2" t="str">
        <x:v>3763e9481fd06c8dda59</x:v>
      </x:c>
      <x:c r="C30" s="2" t="str">
        <x:v>Đắk Lắk</x:v>
      </x:c>
      <x:c r="D30" s="2" t="str">
        <x:v>Thành phố Buôn Ma Thuột</x:v>
      </x:c>
      <x:c r="E30" s="2" t="str">
        <x:v>house</x:v>
      </x:c>
      <x:c r="F30" s="2" t="str">
        <x:v>sale_assumed</x:v>
      </x:c>
      <x:c r="G30" s="11" t="n">
        <x:v>215</x:v>
      </x:c>
      <x:c r="H30" s="12" t="n">
        <x:v>5700000000</x:v>
      </x:c>
      <x:c r="I30" s="12" t="n">
        <x:f>IF(AND(ISNUMBER(H30),H30&gt;0,ISNUMBER(G30),G30&gt;0),H30/G30,"")</x:f>
        <x:v>26511627.906976745</x:v>
      </x:c>
      <x:c r="J30" s="2" t="str">
        <x:v>total</x:v>
      </x:c>
      <x:c r="K30" s="2" t="str">
        <x:v>top_level_area</x:v>
      </x:c>
      <x:c r="L30" s="2" t="str">
        <x:v>property_type_inferred_from_title;transaction_assumed_sale_from_dataset_context</x:v>
      </x:c>
      <x:c r="M30" s="10" t="n">
        <x:v>0</x:v>
      </x:c>
      <x:c r="N30" s="10" t="n">
        <x:v>0</x:v>
      </x:c>
      <x:c r="O30" s="2" t="str">
        <x:v>Đắk Lắk|house</x:v>
      </x:c>
      <x:c r="P30" s="10" t="n">
        <x:v>2</x:v>
      </x:c>
      <x:c r="Q30" s="13" t="n">
        <x:f>IF(AND(ISNUMBER(H30),H30&gt;0),H30/1000000000,"")</x:f>
        <x:v>5.7</x:v>
      </x:c>
      <x:c r="R30" s="13" t="n">
        <x:f>IF(ISNUMBER(I30),I30/1000000,"")</x:f>
        <x:v>26.511627906976745</x:v>
      </x:c>
      <x:c r="S30" s="11" t="n">
        <x:f>IF(AND(ISNUMBER(G30),G30&gt;0),G30,"")</x:f>
        <x:v>215</x:v>
      </x:c>
    </x:row>
    <x:row r="31" ht="21" customHeight="1">
      <x:c r="A31" s="10" t="n">
        <x:v>22</x:v>
      </x:c>
      <x:c r="B31" s="2" t="str">
        <x:v>bf0cc568140c048981f3</x:v>
      </x:c>
      <x:c r="C31" s="2" t="str">
        <x:v>Hà Nội</x:v>
      </x:c>
      <x:c r="D31" s="2" t="str">
        <x:v>Huyện Thanh Trì</x:v>
      </x:c>
      <x:c r="E31" s="2" t="str">
        <x:v>house</x:v>
      </x:c>
      <x:c r="F31" s="2" t="str">
        <x:v>sale_assumed</x:v>
      </x:c>
      <x:c r="G31" s="11" t="n">
        <x:v>40</x:v>
      </x:c>
      <x:c r="H31" s="12" t="n">
        <x:v>2300000000</x:v>
      </x:c>
      <x:c r="I31" s="12" t="n">
        <x:f>IF(AND(ISNUMBER(H31),H31&gt;0,ISNUMBER(G31),G31&gt;0),H31/G31,"")</x:f>
        <x:v>57500000</x:v>
      </x:c>
      <x:c r="J31" s="2" t="str">
        <x:v>total</x:v>
      </x:c>
      <x:c r="K31" s="2" t="str">
        <x:v>top_level_area</x:v>
      </x:c>
      <x:c r="L31" s="2" t="str">
        <x:v>property_type_inferred_from_title;transaction_assumed_sale_from_dataset_context</x:v>
      </x:c>
      <x:c r="M31" s="10" t="n">
        <x:v>0</x:v>
      </x:c>
      <x:c r="N31" s="10" t="n">
        <x:v>0</x:v>
      </x:c>
      <x:c r="O31" s="2" t="str">
        <x:v>Hà Nội|house</x:v>
      </x:c>
      <x:c r="P31" s="10" t="n">
        <x:v>2</x:v>
      </x:c>
      <x:c r="Q31" s="13" t="n">
        <x:f>IF(AND(ISNUMBER(H31),H31&gt;0),H31/1000000000,"")</x:f>
        <x:v>2.3</x:v>
      </x:c>
      <x:c r="R31" s="13" t="n">
        <x:f>IF(ISNUMBER(I31),I31/1000000,"")</x:f>
        <x:v>57.5</x:v>
      </x:c>
      <x:c r="S31" s="11" t="n">
        <x:f>IF(AND(ISNUMBER(G31),G31&gt;0),G31,"")</x:f>
        <x:v>40</x:v>
      </x:c>
    </x:row>
    <x:row r="32" ht="21" customHeight="1">
      <x:c r="A32" s="10" t="n">
        <x:v>23</x:v>
      </x:c>
      <x:c r="B32" s="2" t="str">
        <x:v>3e7fffc6d70c5b6b1328</x:v>
      </x:c>
      <x:c r="C32" s="2" t="str">
        <x:v>Tp Hồ Chí Minh</x:v>
      </x:c>
      <x:c r="D32" s="2" t="str">
        <x:v>Quận Tân Bình</x:v>
      </x:c>
      <x:c r="E32" s="2" t="str">
        <x:v>house</x:v>
      </x:c>
      <x:c r="F32" s="2" t="str">
        <x:v>sale</x:v>
      </x:c>
      <x:c r="G32" s="11" t="n">
        <x:v>74.4</x:v>
      </x:c>
      <x:c r="H32" s="12" t="n">
        <x:v>24000000000</x:v>
      </x:c>
      <x:c r="I32" s="12" t="n">
        <x:f>IF(AND(ISNUMBER(H32),H32&gt;0,ISNUMBER(G32),G32&gt;0),H32/G32,"")</x:f>
        <x:v>322580645.1612903</x:v>
      </x:c>
      <x:c r="J32" s="2" t="str">
        <x:v>total</x:v>
      </x:c>
      <x:c r="K32" s="2" t="str">
        <x:v>top_level_area</x:v>
      </x:c>
      <x:c r="L32" s="2" t="str">
        <x:v>property_type_inferred_from_title</x:v>
      </x:c>
      <x:c r="M32" s="10" t="n">
        <x:v>1</x:v>
      </x:c>
      <x:c r="N32" s="10" t="n">
        <x:v>1</x:v>
      </x:c>
      <x:c r="O32" s="2" t="str">
        <x:v>Tp Hồ Chí Minh|house</x:v>
      </x:c>
      <x:c r="P32" s="10" t="n">
        <x:v>-1</x:v>
      </x:c>
      <x:c r="Q32" s="13" t="n">
        <x:f>IF(AND(ISNUMBER(H32),H32&gt;0),H32/1000000000,"")</x:f>
        <x:v>24</x:v>
      </x:c>
      <x:c r="R32" s="13" t="n">
        <x:f>IF(ISNUMBER(I32),I32/1000000,"")</x:f>
        <x:v>322.5806451612903</x:v>
      </x:c>
      <x:c r="S32" s="11" t="n">
        <x:f>IF(AND(ISNUMBER(G32),G32&gt;0),G32,"")</x:f>
        <x:v>74.4</x:v>
      </x:c>
    </x:row>
    <x:row r="33" ht="21" customHeight="1">
      <x:c r="A33" s="10" t="n">
        <x:v>24</x:v>
      </x:c>
      <x:c r="B33" s="2" t="str">
        <x:v>7da9190d8eec152cfb2a</x:v>
      </x:c>
      <x:c r="C33" s="2" t="str">
        <x:v>Tp Hồ Chí Minh</x:v>
      </x:c>
      <x:c r="D33" s="2" t="str">
        <x:v>Quận Gò Vấp</x:v>
      </x:c>
      <x:c r="E33" s="2" t="str">
        <x:v>other_unknown</x:v>
      </x:c>
      <x:c r="F33" s="2" t="str">
        <x:v>sale_assumed</x:v>
      </x:c>
      <x:c r="G33" s="11" t="n">
        <x:v>33</x:v>
      </x:c>
      <x:c r="H33" s="12" t="n">
        <x:v>3650000000</x:v>
      </x:c>
      <x:c r="I33" s="12" t="n">
        <x:f>IF(AND(ISNUMBER(H33),H33&gt;0,ISNUMBER(G33),G33&gt;0),H33/G33,"")</x:f>
        <x:v>110606060.60606061</x:v>
      </x:c>
      <x:c r="J33" s="2" t="str">
        <x:v>total</x:v>
      </x:c>
      <x:c r="K33" s="2" t="str">
        <x:v>top_level_area</x:v>
      </x:c>
      <x:c r="L33" s="2" t="str">
        <x:v>property_type_inferred_from_title;transaction_assumed_sale_from_dataset_context;unknown_property_type</x:v>
      </x:c>
      <x:c r="M33" s="10" t="n">
        <x:v>0</x:v>
      </x:c>
      <x:c r="N33" s="10" t="n">
        <x:v>0</x:v>
      </x:c>
      <x:c r="O33" s="2" t="str">
        <x:v>Tp Hồ Chí Minh|other_unknown</x:v>
      </x:c>
      <x:c r="P33" s="10" t="n">
        <x:v>2</x:v>
      </x:c>
      <x:c r="Q33" s="13" t="n">
        <x:f>IF(AND(ISNUMBER(H33),H33&gt;0),H33/1000000000,"")</x:f>
        <x:v>3.65</x:v>
      </x:c>
      <x:c r="R33" s="13" t="n">
        <x:f>IF(ISNUMBER(I33),I33/1000000,"")</x:f>
        <x:v>110.60606060606061</x:v>
      </x:c>
      <x:c r="S33" s="11" t="n">
        <x:f>IF(AND(ISNUMBER(G33),G33&gt;0),G33,"")</x:f>
        <x:v>33</x:v>
      </x:c>
    </x:row>
    <x:row r="34" ht="21" customHeight="1">
      <x:c r="A34" s="10" t="n">
        <x:v>25</x:v>
      </x:c>
      <x:c r="B34" s="2" t="str">
        <x:v>cef7ca17468d1bacf372</x:v>
      </x:c>
      <x:c r="C34" s="2" t="str">
        <x:v>Tp Hồ Chí Minh</x:v>
      </x:c>
      <x:c r="D34" s="2" t="str">
        <x:v>Huyện Bình Chánh</x:v>
      </x:c>
      <x:c r="E34" s="2" t="str">
        <x:v>house</x:v>
      </x:c>
      <x:c r="F34" s="2" t="str">
        <x:v>sale</x:v>
      </x:c>
      <x:c r="G34" s="11" t="n">
        <x:v>90</x:v>
      </x:c>
      <x:c r="H34" s="12" t="n">
        <x:v>950000000</x:v>
      </x:c>
      <x:c r="I34" s="12" t="n">
        <x:f>IF(AND(ISNUMBER(H34),H34&gt;0,ISNUMBER(G34),G34&gt;0),H34/G34,"")</x:f>
        <x:v>10555555.555555556</x:v>
      </x:c>
      <x:c r="J34" s="2" t="str">
        <x:v>total</x:v>
      </x:c>
      <x:c r="K34" s="2" t="str">
        <x:v>top_level_area</x:v>
      </x:c>
      <x:c r="L34" s="2" t="str">
        <x:v>property_type_inferred_from_title</x:v>
      </x:c>
      <x:c r="M34" s="10" t="n">
        <x:v>0</x:v>
      </x:c>
      <x:c r="N34" s="10" t="n">
        <x:v>0</x:v>
      </x:c>
      <x:c r="O34" s="2" t="str">
        <x:v>Tp Hồ Chí Minh|house</x:v>
      </x:c>
      <x:c r="P34" s="10" t="n">
        <x:v>2</x:v>
      </x:c>
      <x:c r="Q34" s="13" t="n">
        <x:f>IF(AND(ISNUMBER(H34),H34&gt;0),H34/1000000000,"")</x:f>
        <x:v>0.95</x:v>
      </x:c>
      <x:c r="R34" s="13" t="n">
        <x:f>IF(ISNUMBER(I34),I34/1000000,"")</x:f>
        <x:v>10.555555555555555</x:v>
      </x:c>
      <x:c r="S34" s="11" t="n">
        <x:f>IF(AND(ISNUMBER(G34),G34&gt;0),G34,"")</x:f>
        <x:v>90</x:v>
      </x:c>
    </x:row>
    <x:row r="35" ht="21" customHeight="1">
      <x:c r="A35" s="10" t="n">
        <x:v>26</x:v>
      </x:c>
      <x:c r="B35" s="2" t="str">
        <x:v>a55a8c378855fb6667bd</x:v>
      </x:c>
      <x:c r="C35" s="2" t="str">
        <x:v>Tp Hồ Chí Minh</x:v>
      </x:c>
      <x:c r="D35" s="2" t="str">
        <x:v>Quận Bình Tân</x:v>
      </x:c>
      <x:c r="E35" s="2" t="str">
        <x:v>house</x:v>
      </x:c>
      <x:c r="F35" s="2" t="str">
        <x:v>sale_assumed</x:v>
      </x:c>
      <x:c r="G35" s="11" t="n">
        <x:v>52</x:v>
      </x:c>
      <x:c r="H35" s="12" t="n">
        <x:v>4500000000</x:v>
      </x:c>
      <x:c r="I35" s="12" t="n">
        <x:f>IF(AND(ISNUMBER(H35),H35&gt;0,ISNUMBER(G35),G35&gt;0),H35/G35,"")</x:f>
        <x:v>86538461.53846154</x:v>
      </x:c>
      <x:c r="J35" s="2" t="str">
        <x:v>total</x:v>
      </x:c>
      <x:c r="K35" s="2" t="str">
        <x:v>top_level_area</x:v>
      </x:c>
      <x:c r="L35" s="2" t="str">
        <x:v>property_type_inferred_from_title;transaction_assumed_sale_from_dataset_context</x:v>
      </x:c>
      <x:c r="M35" s="10" t="n">
        <x:v>0</x:v>
      </x:c>
      <x:c r="N35" s="10" t="n">
        <x:v>0</x:v>
      </x:c>
      <x:c r="O35" s="2" t="str">
        <x:v>Tp Hồ Chí Minh|house</x:v>
      </x:c>
      <x:c r="P35" s="10" t="n">
        <x:v>2</x:v>
      </x:c>
      <x:c r="Q35" s="13" t="n">
        <x:f>IF(AND(ISNUMBER(H35),H35&gt;0),H35/1000000000,"")</x:f>
        <x:v>4.5</x:v>
      </x:c>
      <x:c r="R35" s="13" t="n">
        <x:f>IF(ISNUMBER(I35),I35/1000000,"")</x:f>
        <x:v>86.53846153846153</x:v>
      </x:c>
      <x:c r="S35" s="11" t="n">
        <x:f>IF(AND(ISNUMBER(G35),G35&gt;0),G35,"")</x:f>
        <x:v>52</x:v>
      </x:c>
    </x:row>
    <x:row r="36" ht="21" customHeight="1">
      <x:c r="A36" s="10" t="n">
        <x:v>27</x:v>
      </x:c>
      <x:c r="B36" s="2" t="str">
        <x:v>e750aeee39df82c9de52</x:v>
      </x:c>
      <x:c r="C36" s="2" t="str">
        <x:v>Tp Hồ Chí Minh</x:v>
      </x:c>
      <x:c r="D36" s="2" t="str">
        <x:v>Quận 9</x:v>
      </x:c>
      <x:c r="E36" s="2" t="str">
        <x:v>house</x:v>
      </x:c>
      <x:c r="F36" s="2" t="str">
        <x:v>sale</x:v>
      </x:c>
      <x:c r="G36" s="11" t="n">
        <x:v>27</x:v>
      </x:c>
      <x:c r="H36" s="12" t="n">
        <x:v>2100000000</x:v>
      </x:c>
      <x:c r="I36" s="12" t="n">
        <x:f>IF(AND(ISNUMBER(H36),H36&gt;0,ISNUMBER(G36),G36&gt;0),H36/G36,"")</x:f>
        <x:v>77777777.77777778</x:v>
      </x:c>
      <x:c r="J36" s="2" t="str">
        <x:v>total</x:v>
      </x:c>
      <x:c r="K36" s="2" t="str">
        <x:v>top_level_area</x:v>
      </x:c>
      <x:c r="L36" s="2" t="str">
        <x:v>property_type_inferred_from_title</x:v>
      </x:c>
      <x:c r="M36" s="10" t="n">
        <x:v>0</x:v>
      </x:c>
      <x:c r="N36" s="10" t="n">
        <x:v>0</x:v>
      </x:c>
      <x:c r="O36" s="2" t="str">
        <x:v>Tp Hồ Chí Minh|house</x:v>
      </x:c>
      <x:c r="P36" s="10" t="n">
        <x:v>2</x:v>
      </x:c>
      <x:c r="Q36" s="13" t="n">
        <x:f>IF(AND(ISNUMBER(H36),H36&gt;0),H36/1000000000,"")</x:f>
        <x:v>2.1</x:v>
      </x:c>
      <x:c r="R36" s="13" t="n">
        <x:f>IF(ISNUMBER(I36),I36/1000000,"")</x:f>
        <x:v>77.77777777777777</x:v>
      </x:c>
      <x:c r="S36" s="11" t="n">
        <x:f>IF(AND(ISNUMBER(G36),G36&gt;0),G36,"")</x:f>
        <x:v>27</x:v>
      </x:c>
    </x:row>
    <x:row r="37" ht="21" customHeight="1">
      <x:c r="A37" s="10" t="n">
        <x:v>28</x:v>
      </x:c>
      <x:c r="B37" s="2" t="str">
        <x:v>46618d015e318626270f</x:v>
      </x:c>
      <x:c r="C37" s="2" t="str">
        <x:v>Long An</x:v>
      </x:c>
      <x:c r="D37" s="2" t="str">
        <x:v>Huyện Thủ Thừa</x:v>
      </x:c>
      <x:c r="E37" s="2" t="str">
        <x:v>land</x:v>
      </x:c>
      <x:c r="F37" s="2" t="str">
        <x:v>sale_assumed</x:v>
      </x:c>
      <x:c r="G37" s="11" t="n">
        <x:v>1000</x:v>
      </x:c>
      <x:c r="H37" s="12" t="n">
        <x:v>550000000</x:v>
      </x:c>
      <x:c r="I37" s="12" t="n">
        <x:f>IF(AND(ISNUMBER(H37),H37&gt;0,ISNUMBER(G37),G37&gt;0),H37/G37,"")</x:f>
        <x:v>550000</x:v>
      </x:c>
      <x:c r="J37" s="2" t="str">
        <x:v>total</x:v>
      </x:c>
      <x:c r="K37" s="2" t="str">
        <x:v>top_level_area</x:v>
      </x:c>
      <x:c r="L37" s="2" t="str">
        <x:v>dot_thousands_convention;property_type_inferred_from_title;transaction_assumed_sale_from_dataset_context</x:v>
      </x:c>
      <x:c r="M37" s="10" t="n">
        <x:v>0</x:v>
      </x:c>
      <x:c r="N37" s="10" t="n">
        <x:v>0</x:v>
      </x:c>
      <x:c r="O37" s="2" t="str">
        <x:v>Long An|land</x:v>
      </x:c>
      <x:c r="P37" s="10" t="n">
        <x:v>1</x:v>
      </x:c>
      <x:c r="Q37" s="13" t="n">
        <x:f>IF(AND(ISNUMBER(H37),H37&gt;0),H37/1000000000,"")</x:f>
        <x:v>0.55</x:v>
      </x:c>
      <x:c r="R37" s="13" t="n">
        <x:f>IF(ISNUMBER(I37),I37/1000000,"")</x:f>
        <x:v>0.55</x:v>
      </x:c>
      <x:c r="S37" s="11" t="n">
        <x:f>IF(AND(ISNUMBER(G37),G37&gt;0),G37,"")</x:f>
        <x:v>1000</x:v>
      </x:c>
    </x:row>
    <x:row r="38" ht="21" customHeight="1">
      <x:c r="A38" s="10" t="n">
        <x:v>29</x:v>
      </x:c>
      <x:c r="B38" s="2" t="str">
        <x:v>267e28566fb8087a0d46</x:v>
      </x:c>
      <x:c r="C38" s="2" t="str">
        <x:v>Tp Hồ Chí Minh</x:v>
      </x:c>
      <x:c r="D38" s="2" t="str">
        <x:v>Quận 10</x:v>
      </x:c>
      <x:c r="E38" s="2" t="str">
        <x:v>house</x:v>
      </x:c>
      <x:c r="F38" s="2" t="str">
        <x:v>sale</x:v>
      </x:c>
      <x:c r="G38" s="11" t="n">
        <x:v>62</x:v>
      </x:c>
      <x:c r="H38" s="12" t="n">
        <x:v>1120000000</x:v>
      </x:c>
      <x:c r="I38" s="12" t="n">
        <x:f>IF(AND(ISNUMBER(H38),H38&gt;0,ISNUMBER(G38),G38&gt;0),H38/G38,"")</x:f>
        <x:v>18064516.129032258</x:v>
      </x:c>
      <x:c r="J38" s="2" t="str">
        <x:v>total</x:v>
      </x:c>
      <x:c r="K38" s="2" t="str">
        <x:v>top_level_area</x:v>
      </x:c>
      <x:c r="L38" s="2" t="str">
        <x:v>property_type_inferred_from_title</x:v>
      </x:c>
      <x:c r="M38" s="10" t="n">
        <x:v>0</x:v>
      </x:c>
      <x:c r="N38" s="10" t="n">
        <x:v>0</x:v>
      </x:c>
      <x:c r="O38" s="2" t="str">
        <x:v>Tp Hồ Chí Minh|house</x:v>
      </x:c>
      <x:c r="P38" s="10" t="n">
        <x:v>2</x:v>
      </x:c>
      <x:c r="Q38" s="13" t="n">
        <x:f>IF(AND(ISNUMBER(H38),H38&gt;0),H38/1000000000,"")</x:f>
        <x:v>1.12</x:v>
      </x:c>
      <x:c r="R38" s="13" t="n">
        <x:f>IF(ISNUMBER(I38),I38/1000000,"")</x:f>
        <x:v>18.064516129032256</x:v>
      </x:c>
      <x:c r="S38" s="11" t="n">
        <x:f>IF(AND(ISNUMBER(G38),G38&gt;0),G38,"")</x:f>
        <x:v>62</x:v>
      </x:c>
    </x:row>
    <x:row r="39" ht="21" customHeight="1">
      <x:c r="A39" s="10" t="n">
        <x:v>30</x:v>
      </x:c>
      <x:c r="B39" s="2" t="str">
        <x:v>80f42263730579c6baec</x:v>
      </x:c>
      <x:c r="C39" s="2" t="str">
        <x:v>Lâm Đồng</x:v>
      </x:c>
      <x:c r="D39" s="2" t="str">
        <x:v>Huyện Di Linh</x:v>
      </x:c>
      <x:c r="E39" s="2" t="str">
        <x:v>land</x:v>
      </x:c>
      <x:c r="F39" s="2" t="str">
        <x:v>sale_assumed</x:v>
      </x:c>
      <x:c r="G39" s="11" t="n">
        <x:v>5400</x:v>
      </x:c>
      <x:c r="H39" s="12" t="n">
        <x:v>4500000000</x:v>
      </x:c>
      <x:c r="I39" s="12" t="n">
        <x:f>IF(AND(ISNUMBER(H39),H39&gt;0,ISNUMBER(G39),G39&gt;0),H39/G39,"")</x:f>
        <x:v>833333.3333333334</x:v>
      </x:c>
      <x:c r="J39" s="2" t="str">
        <x:v>total</x:v>
      </x:c>
      <x:c r="K39" s="2" t="str">
        <x:v>top_level_area</x:v>
      </x:c>
      <x:c r="L39" s="2" t="str">
        <x:v>dot_thousands_convention;property_type_inferred_from_title;transaction_assumed_sale_from_dataset_context</x:v>
      </x:c>
      <x:c r="M39" s="10" t="n">
        <x:v>0</x:v>
      </x:c>
      <x:c r="N39" s="10" t="n">
        <x:v>0</x:v>
      </x:c>
      <x:c r="O39" s="2" t="str">
        <x:v>Lâm Đồng|land</x:v>
      </x:c>
      <x:c r="P39" s="10" t="n">
        <x:v>1</x:v>
      </x:c>
      <x:c r="Q39" s="13" t="n">
        <x:f>IF(AND(ISNUMBER(H39),H39&gt;0),H39/1000000000,"")</x:f>
        <x:v>4.5</x:v>
      </x:c>
      <x:c r="R39" s="13" t="n">
        <x:f>IF(ISNUMBER(I39),I39/1000000,"")</x:f>
        <x:v>0.8333333333333334</x:v>
      </x:c>
      <x:c r="S39" s="11" t="n">
        <x:f>IF(AND(ISNUMBER(G39),G39&gt;0),G39,"")</x:f>
        <x:v>5400</x:v>
      </x:c>
    </x:row>
    <x:row r="40" ht="21" customHeight="1">
      <x:c r="A40" s="10" t="n">
        <x:v>31</x:v>
      </x:c>
      <x:c r="B40" s="2" t="str">
        <x:v>e00abae3f25da8199601</x:v>
      </x:c>
      <x:c r="C40" s="2" t="str">
        <x:v>Tp Hồ Chí Minh</x:v>
      </x:c>
      <x:c r="D40" s="2" t="str">
        <x:v>Quận 9</x:v>
      </x:c>
      <x:c r="E40" s="2" t="str">
        <x:v>house</x:v>
      </x:c>
      <x:c r="F40" s="2" t="str">
        <x:v>sale</x:v>
      </x:c>
      <x:c r="G40" s="11" t="n">
        <x:v>93</x:v>
      </x:c>
      <x:c r="H40" s="12" t="n">
        <x:v>7500000000</x:v>
      </x:c>
      <x:c r="I40" s="12" t="n">
        <x:f>IF(AND(ISNUMBER(H40),H40&gt;0,ISNUMBER(G40),G40&gt;0),H40/G40,"")</x:f>
        <x:v>80645161.29032259</x:v>
      </x:c>
      <x:c r="J40" s="2" t="str">
        <x:v>total</x:v>
      </x:c>
      <x:c r="K40" s="2" t="str">
        <x:v>top_level_area</x:v>
      </x:c>
      <x:c r="L40" s="2" t="str">
        <x:v>property_type_inferred_from_title</x:v>
      </x:c>
      <x:c r="M40" s="10" t="n">
        <x:v>0</x:v>
      </x:c>
      <x:c r="N40" s="10" t="n">
        <x:v>0</x:v>
      </x:c>
      <x:c r="O40" s="2" t="str">
        <x:v>Tp Hồ Chí Minh|house</x:v>
      </x:c>
      <x:c r="P40" s="10" t="n">
        <x:v>2</x:v>
      </x:c>
      <x:c r="Q40" s="13" t="n">
        <x:f>IF(AND(ISNUMBER(H40),H40&gt;0),H40/1000000000,"")</x:f>
        <x:v>7.5</x:v>
      </x:c>
      <x:c r="R40" s="13" t="n">
        <x:f>IF(ISNUMBER(I40),I40/1000000,"")</x:f>
        <x:v>80.64516129032259</x:v>
      </x:c>
      <x:c r="S40" s="11" t="n">
        <x:f>IF(AND(ISNUMBER(G40),G40&gt;0),G40,"")</x:f>
        <x:v>93</x:v>
      </x:c>
    </x:row>
    <x:row r="41" ht="21" customHeight="1">
      <x:c r="A41" s="10" t="n">
        <x:v>32</x:v>
      </x:c>
      <x:c r="B41" s="2" t="str">
        <x:v>3437a5c6a104d7bcde3c</x:v>
      </x:c>
      <x:c r="C41" s="2" t="str">
        <x:v>Chưa xác định</x:v>
      </x:c>
      <x:c r="D41" s="2" t="str">
        <x:v>Chưa xác định</x:v>
      </x:c>
      <x:c r="E41" s="2" t="str">
        <x:v>house</x:v>
      </x:c>
      <x:c r="F41" s="2" t="str">
        <x:v>sale</x:v>
      </x:c>
      <x:c r="G41" s="11" t="n">
        <x:v>75</x:v>
      </x:c>
      <x:c r="H41" s="12" t="n">
        <x:v>320000000</x:v>
      </x:c>
      <x:c r="I41" s="12" t="n">
        <x:f>IF(AND(ISNUMBER(H41),H41&gt;0,ISNUMBER(G41),G41&gt;0),H41/G41,"")</x:f>
        <x:v>4266666.666666667</x:v>
      </x:c>
      <x:c r="J41" s="2" t="str">
        <x:v>total</x:v>
      </x:c>
      <x:c r="K41" s="2" t="str">
        <x:v>top_level_area</x:v>
      </x:c>
      <x:c r="L41" s="2" t="str">
        <x:v>property_type_inferred_from_title;unknown_district;unknown_province</x:v>
      </x:c>
      <x:c r="M41" s="10" t="n">
        <x:v>0</x:v>
      </x:c>
      <x:c r="N41" s="10" t="n">
        <x:v>0</x:v>
      </x:c>
      <x:c r="O41" s="2" t="str">
        <x:v>house</x:v>
      </x:c>
      <x:c r="P41" s="10" t="n">
        <x:v>2</x:v>
      </x:c>
      <x:c r="Q41" s="13" t="n">
        <x:f>IF(AND(ISNUMBER(H41),H41&gt;0),H41/1000000000,"")</x:f>
        <x:v>0.32</x:v>
      </x:c>
      <x:c r="R41" s="13" t="n">
        <x:f>IF(ISNUMBER(I41),I41/1000000,"")</x:f>
        <x:v>4.266666666666667</x:v>
      </x:c>
      <x:c r="S41" s="11" t="n">
        <x:f>IF(AND(ISNUMBER(G41),G41&gt;0),G41,"")</x:f>
        <x:v>75</x:v>
      </x:c>
    </x:row>
    <x:row r="42" ht="21" customHeight="1">
      <x:c r="A42" s="10" t="n">
        <x:v>33</x:v>
      </x:c>
      <x:c r="B42" s="2" t="str">
        <x:v>49ca05ea1e7996d706b6</x:v>
      </x:c>
      <x:c r="C42" s="2" t="str">
        <x:v>Tp Hồ Chí Minh</x:v>
      </x:c>
      <x:c r="D42" s="2" t="str">
        <x:v>Quận 12</x:v>
      </x:c>
      <x:c r="E42" s="2" t="str">
        <x:v>land</x:v>
      </x:c>
      <x:c r="F42" s="2" t="str">
        <x:v>sale_assumed</x:v>
      </x:c>
      <x:c r="G42" s="11" t="n">
        <x:v>103</x:v>
      </x:c>
      <x:c r="H42" s="12" t="n">
        <x:v>4390000000</x:v>
      </x:c>
      <x:c r="I42" s="12" t="n">
        <x:f>IF(AND(ISNUMBER(H42),H42&gt;0,ISNUMBER(G42),G42&gt;0),H42/G42,"")</x:f>
        <x:v>42621359.22330097</x:v>
      </x:c>
      <x:c r="J42" s="2" t="str">
        <x:v>total</x:v>
      </x:c>
      <x:c r="K42" s="2" t="str">
        <x:v>top_level_area</x:v>
      </x:c>
      <x:c r="L42" s="2" t="str">
        <x:v>property_type_inferred_from_title;transaction_assumed_sale_from_dataset_context</x:v>
      </x:c>
      <x:c r="M42" s="10" t="n">
        <x:v>0</x:v>
      </x:c>
      <x:c r="N42" s="10" t="n">
        <x:v>0</x:v>
      </x:c>
      <x:c r="O42" s="2" t="str">
        <x:v>Tp Hồ Chí Minh|land</x:v>
      </x:c>
      <x:c r="P42" s="10" t="n">
        <x:v>2</x:v>
      </x:c>
      <x:c r="Q42" s="13" t="n">
        <x:f>IF(AND(ISNUMBER(H42),H42&gt;0),H42/1000000000,"")</x:f>
        <x:v>4.39</x:v>
      </x:c>
      <x:c r="R42" s="13" t="n">
        <x:f>IF(ISNUMBER(I42),I42/1000000,"")</x:f>
        <x:v>42.62135922330097</x:v>
      </x:c>
      <x:c r="S42" s="11" t="n">
        <x:f>IF(AND(ISNUMBER(G42),G42&gt;0),G42,"")</x:f>
        <x:v>103</x:v>
      </x:c>
    </x:row>
    <x:row r="43" ht="21" customHeight="1">
      <x:c r="A43" s="10" t="n">
        <x:v>34</x:v>
      </x:c>
      <x:c r="B43" s="2" t="str">
        <x:v>d218be78eab0a5347b86</x:v>
      </x:c>
      <x:c r="C43" s="2" t="str">
        <x:v>Bình Dương</x:v>
      </x:c>
      <x:c r="D43" s="2" t="str">
        <x:v>Thị xã Thuận An</x:v>
      </x:c>
      <x:c r="E43" s="2" t="str">
        <x:v>house</x:v>
      </x:c>
      <x:c r="F43" s="2" t="str">
        <x:v>sale</x:v>
      </x:c>
      <x:c r="G43" s="11" t="n">
        <x:v>82.4</x:v>
      </x:c>
      <x:c r="H43" s="12" t="n">
        <x:v>3950000000</x:v>
      </x:c>
      <x:c r="I43" s="12" t="n">
        <x:f>IF(AND(ISNUMBER(H43),H43&gt;0,ISNUMBER(G43),G43&gt;0),H43/G43,"")</x:f>
        <x:v>47936893.20388349</x:v>
      </x:c>
      <x:c r="J43" s="2" t="str">
        <x:v>total</x:v>
      </x:c>
      <x:c r="K43" s="2" t="str">
        <x:v>top_level_area</x:v>
      </x:c>
      <x:c r="L43" s="2" t="str">
        <x:v>property_type_inferred_from_title</x:v>
      </x:c>
      <x:c r="M43" s="10" t="n">
        <x:v>0</x:v>
      </x:c>
      <x:c r="N43" s="10" t="n">
        <x:v>0</x:v>
      </x:c>
      <x:c r="O43" s="2" t="str">
        <x:v>Bình Dương|house</x:v>
      </x:c>
      <x:c r="P43" s="10" t="n">
        <x:v>2</x:v>
      </x:c>
      <x:c r="Q43" s="13" t="n">
        <x:f>IF(AND(ISNUMBER(H43),H43&gt;0),H43/1000000000,"")</x:f>
        <x:v>3.95</x:v>
      </x:c>
      <x:c r="R43" s="13" t="n">
        <x:f>IF(ISNUMBER(I43),I43/1000000,"")</x:f>
        <x:v>47.93689320388349</x:v>
      </x:c>
      <x:c r="S43" s="11" t="n">
        <x:f>IF(AND(ISNUMBER(G43),G43&gt;0),G43,"")</x:f>
        <x:v>82.4</x:v>
      </x:c>
    </x:row>
    <x:row r="44" ht="21" customHeight="1">
      <x:c r="A44" s="10" t="n">
        <x:v>35</x:v>
      </x:c>
      <x:c r="B44" s="2" t="str">
        <x:v>a683568a6b557e5d263a</x:v>
      </x:c>
      <x:c r="C44" s="2" t="str">
        <x:v>Tp Hồ Chí Minh</x:v>
      </x:c>
      <x:c r="D44" s="2" t="str">
        <x:v>Quận 12</x:v>
      </x:c>
      <x:c r="E44" s="2" t="str">
        <x:v>land</x:v>
      </x:c>
      <x:c r="F44" s="2" t="str">
        <x:v>sale</x:v>
      </x:c>
      <x:c r="G44" s="11" t="n">
        <x:v>61</x:v>
      </x:c>
      <x:c r="H44" s="12" t="n">
        <x:v>2580000000</x:v>
      </x:c>
      <x:c r="I44" s="12" t="n">
        <x:f>IF(AND(ISNUMBER(H44),H44&gt;0,ISNUMBER(G44),G44&gt;0),H44/G44,"")</x:f>
        <x:v>42295081.96721312</x:v>
      </x:c>
      <x:c r="J44" s="2" t="str">
        <x:v>total</x:v>
      </x:c>
      <x:c r="K44" s="2" t="str">
        <x:v>top_level_area</x:v>
      </x:c>
      <x:c r="L44" s="2" t="str">
        <x:v>property_type_inferred_from_title</x:v>
      </x:c>
      <x:c r="M44" s="10" t="n">
        <x:v>0</x:v>
      </x:c>
      <x:c r="N44" s="10" t="n">
        <x:v>0</x:v>
      </x:c>
      <x:c r="O44" s="2" t="str">
        <x:v>Tp Hồ Chí Minh|land</x:v>
      </x:c>
      <x:c r="P44" s="10" t="n">
        <x:v>2</x:v>
      </x:c>
      <x:c r="Q44" s="13" t="n">
        <x:f>IF(AND(ISNUMBER(H44),H44&gt;0),H44/1000000000,"")</x:f>
        <x:v>2.58</x:v>
      </x:c>
      <x:c r="R44" s="13" t="n">
        <x:f>IF(ISNUMBER(I44),I44/1000000,"")</x:f>
        <x:v>42.295081967213115</x:v>
      </x:c>
      <x:c r="S44" s="11" t="n">
        <x:f>IF(AND(ISNUMBER(G44),G44&gt;0),G44,"")</x:f>
        <x:v>61</x:v>
      </x:c>
    </x:row>
    <x:row r="45" ht="21" customHeight="1">
      <x:c r="A45" s="10" t="n">
        <x:v>36</x:v>
      </x:c>
      <x:c r="B45" s="2" t="str">
        <x:v>71b7339b793c9596aea5</x:v>
      </x:c>
      <x:c r="C45" s="2" t="str">
        <x:v>Tp Hồ Chí Minh</x:v>
      </x:c>
      <x:c r="D45" s="2" t="str">
        <x:v>Quận 9</x:v>
      </x:c>
      <x:c r="E45" s="2" t="str">
        <x:v>house</x:v>
      </x:c>
      <x:c r="F45" s="2" t="str">
        <x:v>sale</x:v>
      </x:c>
      <x:c r="G45" s="11" t="n">
        <x:v>53</x:v>
      </x:c>
      <x:c r="H45" s="12" t="n">
        <x:v>4200000000</x:v>
      </x:c>
      <x:c r="I45" s="12" t="n">
        <x:f>IF(AND(ISNUMBER(H45),H45&gt;0,ISNUMBER(G45),G45&gt;0),H45/G45,"")</x:f>
        <x:v>79245283.01886792</x:v>
      </x:c>
      <x:c r="J45" s="2" t="str">
        <x:v>total</x:v>
      </x:c>
      <x:c r="K45" s="2" t="str">
        <x:v>top_level_area</x:v>
      </x:c>
      <x:c r="L45" s="2" t="str">
        <x:v>property_type_inferred_from_title</x:v>
      </x:c>
      <x:c r="M45" s="10" t="n">
        <x:v>0</x:v>
      </x:c>
      <x:c r="N45" s="10" t="n">
        <x:v>0</x:v>
      </x:c>
      <x:c r="O45" s="2" t="str">
        <x:v>Tp Hồ Chí Minh|house</x:v>
      </x:c>
      <x:c r="P45" s="10" t="n">
        <x:v>2</x:v>
      </x:c>
      <x:c r="Q45" s="13" t="n">
        <x:f>IF(AND(ISNUMBER(H45),H45&gt;0),H45/1000000000,"")</x:f>
        <x:v>4.2</x:v>
      </x:c>
      <x:c r="R45" s="13" t="n">
        <x:f>IF(ISNUMBER(I45),I45/1000000,"")</x:f>
        <x:v>79.24528301886792</x:v>
      </x:c>
      <x:c r="S45" s="11" t="n">
        <x:f>IF(AND(ISNUMBER(G45),G45&gt;0),G45,"")</x:f>
        <x:v>53</x:v>
      </x:c>
    </x:row>
    <x:row r="46" ht="21" customHeight="1">
      <x:c r="A46" s="10" t="n">
        <x:v>37</x:v>
      </x:c>
      <x:c r="B46" s="2" t="str">
        <x:v>10d3d5645ac2d8f6df5b</x:v>
      </x:c>
      <x:c r="C46" s="2" t="str">
        <x:v>Hà Nội</x:v>
      </x:c>
      <x:c r="D46" s="2" t="str">
        <x:v>Huyện Thanh Trì</x:v>
      </x:c>
      <x:c r="E46" s="2" t="str">
        <x:v>house</x:v>
      </x:c>
      <x:c r="F46" s="2" t="str">
        <x:v>sale_assumed</x:v>
      </x:c>
      <x:c r="G46" s="11" t="n">
        <x:v>34</x:v>
      </x:c>
      <x:c r="H46" s="12" t="n">
        <x:v>2900000000</x:v>
      </x:c>
      <x:c r="I46" s="12" t="n">
        <x:f>IF(AND(ISNUMBER(H46),H46&gt;0,ISNUMBER(G46),G46&gt;0),H46/G46,"")</x:f>
        <x:v>85294117.64705883</x:v>
      </x:c>
      <x:c r="J46" s="2" t="str">
        <x:v>total</x:v>
      </x:c>
      <x:c r="K46" s="2" t="str">
        <x:v>top_level_area</x:v>
      </x:c>
      <x:c r="L46" s="2" t="str">
        <x:v>property_type_inferred_from_title;transaction_assumed_sale_from_dataset_context</x:v>
      </x:c>
      <x:c r="M46" s="10" t="n">
        <x:v>0</x:v>
      </x:c>
      <x:c r="N46" s="10" t="n">
        <x:v>0</x:v>
      </x:c>
      <x:c r="O46" s="2" t="str">
        <x:v>Hà Nội|house</x:v>
      </x:c>
      <x:c r="P46" s="10" t="n">
        <x:v>2</x:v>
      </x:c>
      <x:c r="Q46" s="13" t="n">
        <x:f>IF(AND(ISNUMBER(H46),H46&gt;0),H46/1000000000,"")</x:f>
        <x:v>2.9</x:v>
      </x:c>
      <x:c r="R46" s="13" t="n">
        <x:f>IF(ISNUMBER(I46),I46/1000000,"")</x:f>
        <x:v>85.29411764705883</x:v>
      </x:c>
      <x:c r="S46" s="11" t="n">
        <x:f>IF(AND(ISNUMBER(G46),G46&gt;0),G46,"")</x:f>
        <x:v>34</x:v>
      </x:c>
    </x:row>
    <x:row r="47" ht="21" customHeight="1">
      <x:c r="A47" s="10" t="n">
        <x:v>38</x:v>
      </x:c>
      <x:c r="B47" s="2" t="str">
        <x:v>7000b1e22ea448ce1d33</x:v>
      </x:c>
      <x:c r="C47" s="2" t="str">
        <x:v>Hà Nội</x:v>
      </x:c>
      <x:c r="D47" s="2" t="str">
        <x:v>Quận Long Biên</x:v>
      </x:c>
      <x:c r="E47" s="2" t="str">
        <x:v>land</x:v>
      </x:c>
      <x:c r="F47" s="2" t="str">
        <x:v>sale</x:v>
      </x:c>
      <x:c r="G47" s="11" t="n">
        <x:v>72</x:v>
      </x:c>
      <x:c r="H47" s="12" t="n">
        <x:v>3300000000</x:v>
      </x:c>
      <x:c r="I47" s="12" t="n">
        <x:f>IF(AND(ISNUMBER(H47),H47&gt;0,ISNUMBER(G47),G47&gt;0),H47/G47,"")</x:f>
        <x:v>45833333.333333336</x:v>
      </x:c>
      <x:c r="J47" s="2" t="str">
        <x:v>total</x:v>
      </x:c>
      <x:c r="K47" s="2" t="str">
        <x:v>top_level_area</x:v>
      </x:c>
      <x:c r="L47" s="2" t="str">
        <x:v>property_type_inferred_from_title</x:v>
      </x:c>
      <x:c r="M47" s="10" t="n">
        <x:v>0</x:v>
      </x:c>
      <x:c r="N47" s="10" t="n">
        <x:v>0</x:v>
      </x:c>
      <x:c r="O47" s="2" t="str">
        <x:v>Hà Nội|land</x:v>
      </x:c>
      <x:c r="P47" s="10" t="n">
        <x:v>2</x:v>
      </x:c>
      <x:c r="Q47" s="13" t="n">
        <x:f>IF(AND(ISNUMBER(H47),H47&gt;0),H47/1000000000,"")</x:f>
        <x:v>3.3</x:v>
      </x:c>
      <x:c r="R47" s="13" t="n">
        <x:f>IF(ISNUMBER(I47),I47/1000000,"")</x:f>
        <x:v>45.833333333333336</x:v>
      </x:c>
      <x:c r="S47" s="11" t="n">
        <x:f>IF(AND(ISNUMBER(G47),G47&gt;0),G47,"")</x:f>
        <x:v>72</x:v>
      </x:c>
    </x:row>
    <x:row r="48" ht="21" customHeight="1">
      <x:c r="A48" s="10" t="n">
        <x:v>39</x:v>
      </x:c>
      <x:c r="B48" s="2" t="str">
        <x:v>eefbca20a3e6431cf146</x:v>
      </x:c>
      <x:c r="C48" s="2" t="str">
        <x:v>Tp Hồ Chí Minh</x:v>
      </x:c>
      <x:c r="D48" s="2" t="str">
        <x:v>Quận Tân Phú</x:v>
      </x:c>
      <x:c r="E48" s="2" t="str">
        <x:v>other_unknown</x:v>
      </x:c>
      <x:c r="F48" s="2" t="str">
        <x:v>sale_assumed</x:v>
      </x:c>
      <x:c r="G48" s="11" t="n">
        <x:v>175</x:v>
      </x:c>
      <x:c r="H48" s="12" t="n">
        <x:v>10500000000</x:v>
      </x:c>
      <x:c r="I48" s="12" t="n">
        <x:f>IF(AND(ISNUMBER(H48),H48&gt;0,ISNUMBER(G48),G48&gt;0),H48/G48,"")</x:f>
        <x:v>60000000</x:v>
      </x:c>
      <x:c r="J48" s="2" t="str">
        <x:v>total</x:v>
      </x:c>
      <x:c r="K48" s="2" t="str">
        <x:v>top_level_area</x:v>
      </x:c>
      <x:c r="L48" s="2" t="str">
        <x:v>property_type_inferred_from_title;transaction_assumed_sale_from_dataset_context;unknown_property_type</x:v>
      </x:c>
      <x:c r="M48" s="10" t="n">
        <x:v>0</x:v>
      </x:c>
      <x:c r="N48" s="10" t="n">
        <x:v>0</x:v>
      </x:c>
      <x:c r="O48" s="2" t="str">
        <x:v>Tp Hồ Chí Minh|other_unknown</x:v>
      </x:c>
      <x:c r="P48" s="10" t="n">
        <x:v>2</x:v>
      </x:c>
      <x:c r="Q48" s="13" t="n">
        <x:f>IF(AND(ISNUMBER(H48),H48&gt;0),H48/1000000000,"")</x:f>
        <x:v>10.5</x:v>
      </x:c>
      <x:c r="R48" s="13" t="n">
        <x:f>IF(ISNUMBER(I48),I48/1000000,"")</x:f>
        <x:v>60</x:v>
      </x:c>
      <x:c r="S48" s="11" t="n">
        <x:f>IF(AND(ISNUMBER(G48),G48&gt;0),G48,"")</x:f>
        <x:v>175</x:v>
      </x:c>
    </x:row>
    <x:row r="49" ht="21" customHeight="1">
      <x:c r="A49" s="10" t="n">
        <x:v>40</x:v>
      </x:c>
      <x:c r="B49" s="2" t="str">
        <x:v>afb8f4a175259b72729a</x:v>
      </x:c>
      <x:c r="C49" s="2" t="str">
        <x:v>Tp Hồ Chí Minh</x:v>
      </x:c>
      <x:c r="D49" s="2" t="str">
        <x:v>Quận 2</x:v>
      </x:c>
      <x:c r="E49" s="2" t="str">
        <x:v>house</x:v>
      </x:c>
      <x:c r="F49" s="2" t="str">
        <x:v>sale</x:v>
      </x:c>
      <x:c r="G49" s="11" t="n">
        <x:v>144</x:v>
      </x:c>
      <x:c r="H49" s="12" t="n">
        <x:v>3500000000</x:v>
      </x:c>
      <x:c r="I49" s="12" t="n">
        <x:f>IF(AND(ISNUMBER(H49),H49&gt;0,ISNUMBER(G49),G49&gt;0),H49/G49,"")</x:f>
        <x:v>24305555.555555556</x:v>
      </x:c>
      <x:c r="J49" s="2" t="str">
        <x:v>total</x:v>
      </x:c>
      <x:c r="K49" s="2" t="str">
        <x:v>top_level_area</x:v>
      </x:c>
      <x:c r="L49" s="2" t="str">
        <x:v>property_type_inferred_from_title</x:v>
      </x:c>
      <x:c r="M49" s="10" t="n">
        <x:v>0</x:v>
      </x:c>
      <x:c r="N49" s="10" t="n">
        <x:v>0</x:v>
      </x:c>
      <x:c r="O49" s="2" t="str">
        <x:v>Tp Hồ Chí Minh|house</x:v>
      </x:c>
      <x:c r="P49" s="10" t="n">
        <x:v>2</x:v>
      </x:c>
      <x:c r="Q49" s="13" t="n">
        <x:f>IF(AND(ISNUMBER(H49),H49&gt;0),H49/1000000000,"")</x:f>
        <x:v>3.5</x:v>
      </x:c>
      <x:c r="R49" s="13" t="n">
        <x:f>IF(ISNUMBER(I49),I49/1000000,"")</x:f>
        <x:v>24.305555555555557</x:v>
      </x:c>
      <x:c r="S49" s="11" t="n">
        <x:f>IF(AND(ISNUMBER(G49),G49&gt;0),G49,"")</x:f>
        <x:v>144</x:v>
      </x:c>
    </x:row>
    <x:row r="50" ht="21" customHeight="1">
      <x:c r="A50" s="10" t="n">
        <x:v>41</x:v>
      </x:c>
      <x:c r="B50" s="2" t="str">
        <x:v>4c81749cfda5df820f91</x:v>
      </x:c>
      <x:c r="C50" s="2" t="str">
        <x:v>Tp Hồ Chí Minh</x:v>
      </x:c>
      <x:c r="D50" s="2" t="str">
        <x:v>Quận Tân Phú</x:v>
      </x:c>
      <x:c r="E50" s="2" t="str">
        <x:v>house</x:v>
      </x:c>
      <x:c r="F50" s="2" t="str">
        <x:v>sale_assumed</x:v>
      </x:c>
      <x:c r="G50" s="11" t="n">
        <x:v>146</x:v>
      </x:c>
      <x:c r="H50" s="12" t="n">
        <x:v>13900000000</x:v>
      </x:c>
      <x:c r="I50" s="12" t="n">
        <x:f>IF(AND(ISNUMBER(H50),H50&gt;0,ISNUMBER(G50),G50&gt;0),H50/G50,"")</x:f>
        <x:v>95205479.4520548</x:v>
      </x:c>
      <x:c r="J50" s="2" t="str">
        <x:v>total</x:v>
      </x:c>
      <x:c r="K50" s="2" t="str">
        <x:v>top_level_area</x:v>
      </x:c>
      <x:c r="L50" s="2" t="str">
        <x:v>property_type_inferred_from_title;transaction_assumed_sale_from_dataset_context</x:v>
      </x:c>
      <x:c r="M50" s="10" t="n">
        <x:v>0</x:v>
      </x:c>
      <x:c r="N50" s="10" t="n">
        <x:v>0</x:v>
      </x:c>
      <x:c r="O50" s="2" t="str">
        <x:v>Tp Hồ Chí Minh|house</x:v>
      </x:c>
      <x:c r="P50" s="10" t="n">
        <x:v>2</x:v>
      </x:c>
      <x:c r="Q50" s="13" t="n">
        <x:f>IF(AND(ISNUMBER(H50),H50&gt;0),H50/1000000000,"")</x:f>
        <x:v>13.9</x:v>
      </x:c>
      <x:c r="R50" s="13" t="n">
        <x:f>IF(ISNUMBER(I50),I50/1000000,"")</x:f>
        <x:v>95.2054794520548</x:v>
      </x:c>
      <x:c r="S50" s="11" t="n">
        <x:f>IF(AND(ISNUMBER(G50),G50&gt;0),G50,"")</x:f>
        <x:v>146</x:v>
      </x:c>
    </x:row>
    <x:row r="51" ht="21" customHeight="1">
      <x:c r="A51" s="10" t="n">
        <x:v>42</x:v>
      </x:c>
      <x:c r="B51" s="2" t="str">
        <x:v>516b65b99f0cd6bc0c36</x:v>
      </x:c>
      <x:c r="C51" s="2" t="str">
        <x:v>Long An</x:v>
      </x:c>
      <x:c r="D51" s="2" t="str">
        <x:v>Huyện Tân Trụ</x:v>
      </x:c>
      <x:c r="E51" s="2" t="str">
        <x:v>land</x:v>
      </x:c>
      <x:c r="F51" s="2" t="str">
        <x:v>sale</x:v>
      </x:c>
      <x:c r="G51" s="11" t="n">
        <x:v>1122</x:v>
      </x:c>
      <x:c r="H51" s="12" t="n">
        <x:v>1100000000</x:v>
      </x:c>
      <x:c r="I51" s="12" t="n">
        <x:f>IF(AND(ISNUMBER(H51),H51&gt;0,ISNUMBER(G51),G51&gt;0),H51/G51,"")</x:f>
        <x:v>980392.1568627451</x:v>
      </x:c>
      <x:c r="J51" s="2" t="str">
        <x:v>total</x:v>
      </x:c>
      <x:c r="K51" s="2" t="str">
        <x:v>top_level_area</x:v>
      </x:c>
      <x:c r="L51" s="2" t="str">
        <x:v>dot_thousands_convention;property_type_inferred_from_title</x:v>
      </x:c>
      <x:c r="M51" s="10" t="n">
        <x:v>0</x:v>
      </x:c>
      <x:c r="N51" s="10" t="n">
        <x:v>0</x:v>
      </x:c>
      <x:c r="O51" s="2" t="str">
        <x:v>Long An|land</x:v>
      </x:c>
      <x:c r="P51" s="10" t="n">
        <x:v>1</x:v>
      </x:c>
      <x:c r="Q51" s="13" t="n">
        <x:f>IF(AND(ISNUMBER(H51),H51&gt;0),H51/1000000000,"")</x:f>
        <x:v>1.1</x:v>
      </x:c>
      <x:c r="R51" s="13" t="n">
        <x:f>IF(ISNUMBER(I51),I51/1000000,"")</x:f>
        <x:v>0.9803921568627451</x:v>
      </x:c>
      <x:c r="S51" s="11" t="n">
        <x:f>IF(AND(ISNUMBER(G51),G51&gt;0),G51,"")</x:f>
        <x:v>1122</x:v>
      </x:c>
    </x:row>
    <x:row r="52" ht="21" customHeight="1">
      <x:c r="A52" s="10" t="n">
        <x:v>43</x:v>
      </x:c>
      <x:c r="B52" s="2" t="str">
        <x:v>620ad1c4728cfa1110ac</x:v>
      </x:c>
      <x:c r="C52" s="2" t="str">
        <x:v>Hà Nội</x:v>
      </x:c>
      <x:c r="D52" s="2" t="str">
        <x:v>Quận Long Biên</x:v>
      </x:c>
      <x:c r="E52" s="2" t="str">
        <x:v>other_unknown</x:v>
      </x:c>
      <x:c r="F52" s="2" t="str">
        <x:v>sale_assumed</x:v>
      </x:c>
      <x:c r="G52" s="11" t="n">
        <x:v>112</x:v>
      </x:c>
      <x:c r="H52" s="12" t="n">
        <x:v>4700000000</x:v>
      </x:c>
      <x:c r="I52" s="12" t="n">
        <x:f>IF(AND(ISNUMBER(H52),H52&gt;0,ISNUMBER(G52),G52&gt;0),H52/G52,"")</x:f>
        <x:v>41964285.71428572</x:v>
      </x:c>
      <x:c r="J52" s="2" t="str">
        <x:v>total</x:v>
      </x:c>
      <x:c r="K52" s="2" t="str">
        <x:v>top_level_area</x:v>
      </x:c>
      <x:c r="L52" s="2" t="str">
        <x:v>property_type_inferred_from_title;transaction_assumed_sale_from_dataset_context;unknown_property_type</x:v>
      </x:c>
      <x:c r="M52" s="10" t="n">
        <x:v>0</x:v>
      </x:c>
      <x:c r="N52" s="10" t="n">
        <x:v>0</x:v>
      </x:c>
      <x:c r="O52" s="2" t="str">
        <x:v>Hà Nội|other_unknown</x:v>
      </x:c>
      <x:c r="P52" s="10" t="n">
        <x:v>2</x:v>
      </x:c>
      <x:c r="Q52" s="13" t="n">
        <x:f>IF(AND(ISNUMBER(H52),H52&gt;0),H52/1000000000,"")</x:f>
        <x:v>4.7</x:v>
      </x:c>
      <x:c r="R52" s="13" t="n">
        <x:f>IF(ISNUMBER(I52),I52/1000000,"")</x:f>
        <x:v>41.964285714285715</x:v>
      </x:c>
      <x:c r="S52" s="11" t="n">
        <x:f>IF(AND(ISNUMBER(G52),G52&gt;0),G52,"")</x:f>
        <x:v>112</x:v>
      </x:c>
    </x:row>
    <x:row r="53" ht="21" customHeight="1">
      <x:c r="A53" s="10" t="n">
        <x:v>44</x:v>
      </x:c>
      <x:c r="B53" s="2" t="str">
        <x:v>bd45ced3ab17acd15c42</x:v>
      </x:c>
      <x:c r="C53" s="2" t="str">
        <x:v>Hà Nội</x:v>
      </x:c>
      <x:c r="D53" s="2" t="str">
        <x:v>Quận Hà Đông</x:v>
      </x:c>
      <x:c r="E53" s="2" t="str">
        <x:v>house</x:v>
      </x:c>
      <x:c r="F53" s="2" t="str">
        <x:v>sale</x:v>
      </x:c>
      <x:c r="G53" s="11" t="n">
        <x:v>33</x:v>
      </x:c>
      <x:c r="H53" s="12" t="n">
        <x:v>2500000000</x:v>
      </x:c>
      <x:c r="I53" s="12" t="n">
        <x:f>IF(AND(ISNUMBER(H53),H53&gt;0,ISNUMBER(G53),G53&gt;0),H53/G53,"")</x:f>
        <x:v>75757575.75757575</x:v>
      </x:c>
      <x:c r="J53" s="2" t="str">
        <x:v>total</x:v>
      </x:c>
      <x:c r="K53" s="2" t="str">
        <x:v>top_level_area</x:v>
      </x:c>
      <x:c r="L53" s="2" t="str">
        <x:v>property_type_inferred_from_title;source_dimension_expression_requires_review</x:v>
      </x:c>
      <x:c r="M53" s="10" t="n">
        <x:v>0</x:v>
      </x:c>
      <x:c r="N53" s="10" t="n">
        <x:v>0</x:v>
      </x:c>
      <x:c r="O53" s="2" t="str">
        <x:v>Hà Nội|house</x:v>
      </x:c>
      <x:c r="P53" s="10" t="n">
        <x:v>2</x:v>
      </x:c>
      <x:c r="Q53" s="13" t="n">
        <x:f>IF(AND(ISNUMBER(H53),H53&gt;0),H53/1000000000,"")</x:f>
        <x:v>2.5</x:v>
      </x:c>
      <x:c r="R53" s="13" t="n">
        <x:f>IF(ISNUMBER(I53),I53/1000000,"")</x:f>
        <x:v>75.75757575757575</x:v>
      </x:c>
      <x:c r="S53" s="11" t="n">
        <x:f>IF(AND(ISNUMBER(G53),G53&gt;0),G53,"")</x:f>
        <x:v>33</x:v>
      </x:c>
    </x:row>
    <x:row r="54" ht="21" customHeight="1">
      <x:c r="A54" s="10" t="n">
        <x:v>45</x:v>
      </x:c>
      <x:c r="B54" s="2" t="str">
        <x:v>c6598fe1a22a2e14a512</x:v>
      </x:c>
      <x:c r="C54" s="2" t="str">
        <x:v>Bình Dương</x:v>
      </x:c>
      <x:c r="D54" s="2" t="str">
        <x:v>Thị xã Dĩ An</x:v>
      </x:c>
      <x:c r="E54" s="2" t="str">
        <x:v>land</x:v>
      </x:c>
      <x:c r="F54" s="2" t="str">
        <x:v>sale_assumed</x:v>
      </x:c>
      <x:c r="G54" s="11" t="n">
        <x:v>87</x:v>
      </x:c>
      <x:c r="H54" s="12" t="n">
        <x:v>2780000000</x:v>
      </x:c>
      <x:c r="I54" s="12" t="n">
        <x:f>IF(AND(ISNUMBER(H54),H54&gt;0,ISNUMBER(G54),G54&gt;0),H54/G54,"")</x:f>
        <x:v>31954022.988505747</x:v>
      </x:c>
      <x:c r="J54" s="2" t="str">
        <x:v>total</x:v>
      </x:c>
      <x:c r="K54" s="2" t="str">
        <x:v>top_level_area</x:v>
      </x:c>
      <x:c r="L54" s="2" t="str">
        <x:v>property_type_inferred_from_title;transaction_assumed_sale_from_dataset_context</x:v>
      </x:c>
      <x:c r="M54" s="10" t="n">
        <x:v>0</x:v>
      </x:c>
      <x:c r="N54" s="10" t="n">
        <x:v>1</x:v>
      </x:c>
      <x:c r="O54" s="2" t="str">
        <x:v>Bình Dương|land</x:v>
      </x:c>
      <x:c r="P54" s="10" t="n">
        <x:v>-1</x:v>
      </x:c>
      <x:c r="Q54" s="13" t="n">
        <x:f>IF(AND(ISNUMBER(H54),H54&gt;0),H54/1000000000,"")</x:f>
        <x:v>2.78</x:v>
      </x:c>
      <x:c r="R54" s="13" t="n">
        <x:f>IF(ISNUMBER(I54),I54/1000000,"")</x:f>
        <x:v>31.95402298850575</x:v>
      </x:c>
      <x:c r="S54" s="11" t="n">
        <x:f>IF(AND(ISNUMBER(G54),G54&gt;0),G54,"")</x:f>
        <x:v>87</x:v>
      </x:c>
    </x:row>
    <x:row r="55" ht="21" customHeight="1">
      <x:c r="A55" s="10" t="n">
        <x:v>46</x:v>
      </x:c>
      <x:c r="B55" s="2" t="str">
        <x:v>bdcbcfc453b91acbcc50</x:v>
      </x:c>
      <x:c r="C55" s="2" t="str">
        <x:v>Tp Hồ Chí Minh</x:v>
      </x:c>
      <x:c r="D55" s="2" t="str">
        <x:v>Quận Bình Thạnh</x:v>
      </x:c>
      <x:c r="E55" s="2" t="str">
        <x:v>house</x:v>
      </x:c>
      <x:c r="F55" s="2" t="str">
        <x:v>sale</x:v>
      </x:c>
      <x:c r="G55" s="11" t="n">
        <x:v>55</x:v>
      </x:c>
      <x:c r="H55" s="12" t="n">
        <x:v>1200000000</x:v>
      </x:c>
      <x:c r="I55" s="12" t="n">
        <x:f>IF(AND(ISNUMBER(H55),H55&gt;0,ISNUMBER(G55),G55&gt;0),H55/G55,"")</x:f>
        <x:v>21818181.818181816</x:v>
      </x:c>
      <x:c r="J55" s="2" t="str">
        <x:v>total</x:v>
      </x:c>
      <x:c r="K55" s="2" t="str">
        <x:v>top_level_area</x:v>
      </x:c>
      <x:c r="L55" s="2" t="str">
        <x:v>property_type_inferred_from_title</x:v>
      </x:c>
      <x:c r="M55" s="10" t="n">
        <x:v>0</x:v>
      </x:c>
      <x:c r="N55" s="10" t="n">
        <x:v>0</x:v>
      </x:c>
      <x:c r="O55" s="2" t="str">
        <x:v>Tp Hồ Chí Minh|house</x:v>
      </x:c>
      <x:c r="P55" s="10" t="n">
        <x:v>2</x:v>
      </x:c>
      <x:c r="Q55" s="13" t="n">
        <x:f>IF(AND(ISNUMBER(H55),H55&gt;0),H55/1000000000,"")</x:f>
        <x:v>1.2</x:v>
      </x:c>
      <x:c r="R55" s="13" t="n">
        <x:f>IF(ISNUMBER(I55),I55/1000000,"")</x:f>
        <x:v>21.818181818181817</x:v>
      </x:c>
      <x:c r="S55" s="11" t="n">
        <x:f>IF(AND(ISNUMBER(G55),G55&gt;0),G55,"")</x:f>
        <x:v>55</x:v>
      </x:c>
    </x:row>
    <x:row r="56" ht="21" customHeight="1">
      <x:c r="A56" s="10" t="n">
        <x:v>47</x:v>
      </x:c>
      <x:c r="B56" s="2" t="str">
        <x:v>af32dc081d463c90578c</x:v>
      </x:c>
      <x:c r="C56" s="2" t="str">
        <x:v>Đồng Nai</x:v>
      </x:c>
      <x:c r="D56" s="2" t="str">
        <x:v>Huyện Trảng Bom</x:v>
      </x:c>
      <x:c r="E56" s="2" t="str">
        <x:v>land</x:v>
      </x:c>
      <x:c r="F56" s="2" t="str">
        <x:v>sale_assumed</x:v>
      </x:c>
      <x:c r="G56" s="11" t="n">
        <x:v>110</x:v>
      </x:c>
      <x:c r="H56" s="12" t="n">
        <x:v>525000000</x:v>
      </x:c>
      <x:c r="I56" s="12" t="n">
        <x:f>IF(AND(ISNUMBER(H56),H56&gt;0,ISNUMBER(G56),G56&gt;0),H56/G56,"")</x:f>
        <x:v>4772727.2727272725</x:v>
      </x:c>
      <x:c r="J56" s="2" t="str">
        <x:v>total</x:v>
      </x:c>
      <x:c r="K56" s="2" t="str">
        <x:v>top_level_area</x:v>
      </x:c>
      <x:c r="L56" s="2" t="str">
        <x:v>property_type_inferred_from_title;transaction_assumed_sale_from_dataset_context</x:v>
      </x:c>
      <x:c r="M56" s="10" t="n">
        <x:v>0</x:v>
      </x:c>
      <x:c r="N56" s="10" t="n">
        <x:v>0</x:v>
      </x:c>
      <x:c r="O56" s="2" t="str">
        <x:v>Đồng Nai|land</x:v>
      </x:c>
      <x:c r="P56" s="10" t="n">
        <x:v>2</x:v>
      </x:c>
      <x:c r="Q56" s="13" t="n">
        <x:f>IF(AND(ISNUMBER(H56),H56&gt;0),H56/1000000000,"")</x:f>
        <x:v>0.525</x:v>
      </x:c>
      <x:c r="R56" s="13" t="n">
        <x:f>IF(ISNUMBER(I56),I56/1000000,"")</x:f>
        <x:v>4.7727272727272725</x:v>
      </x:c>
      <x:c r="S56" s="11" t="n">
        <x:f>IF(AND(ISNUMBER(G56),G56&gt;0),G56,"")</x:f>
        <x:v>110</x:v>
      </x:c>
    </x:row>
    <x:row r="57" ht="21" customHeight="1">
      <x:c r="A57" s="10" t="n">
        <x:v>48</x:v>
      </x:c>
      <x:c r="B57" s="2" t="str">
        <x:v>0b2cf03a6ff62d5340b6</x:v>
      </x:c>
      <x:c r="C57" s="2" t="str">
        <x:v>Tp Hồ Chí Minh</x:v>
      </x:c>
      <x:c r="D57" s="2" t="str">
        <x:v>Quận Tân Phú</x:v>
      </x:c>
      <x:c r="E57" s="2" t="str">
        <x:v>apartment</x:v>
      </x:c>
      <x:c r="F57" s="2" t="str">
        <x:v>sale</x:v>
      </x:c>
      <x:c r="G57" s="11" t="n">
        <x:v>40</x:v>
      </x:c>
      <x:c r="H57" s="12" t="n">
        <x:v>1500000000</x:v>
      </x:c>
      <x:c r="I57" s="12" t="n">
        <x:f>IF(AND(ISNUMBER(H57),H57&gt;0,ISNUMBER(G57),G57&gt;0),H57/G57,"")</x:f>
        <x:v>37500000</x:v>
      </x:c>
      <x:c r="J57" s="2" t="str">
        <x:v>total</x:v>
      </x:c>
      <x:c r="K57" s="2" t="str">
        <x:v>top_level_area</x:v>
      </x:c>
      <x:c r="L57" s="2" t="str">
        <x:v>property_type_inferred_from_title</x:v>
      </x:c>
      <x:c r="M57" s="10" t="n">
        <x:v>0</x:v>
      </x:c>
      <x:c r="N57" s="10" t="n">
        <x:v>0</x:v>
      </x:c>
      <x:c r="O57" s="2" t="str">
        <x:v>Tp Hồ Chí Minh|apartment</x:v>
      </x:c>
      <x:c r="P57" s="10" t="n">
        <x:v>2</x:v>
      </x:c>
      <x:c r="Q57" s="13" t="n">
        <x:f>IF(AND(ISNUMBER(H57),H57&gt;0),H57/1000000000,"")</x:f>
        <x:v>1.5</x:v>
      </x:c>
      <x:c r="R57" s="13" t="n">
        <x:f>IF(ISNUMBER(I57),I57/1000000,"")</x:f>
        <x:v>37.5</x:v>
      </x:c>
      <x:c r="S57" s="11" t="n">
        <x:f>IF(AND(ISNUMBER(G57),G57&gt;0),G57,"")</x:f>
        <x:v>40</x:v>
      </x:c>
    </x:row>
    <x:row r="58" ht="21" customHeight="1">
      <x:c r="A58" s="10" t="n">
        <x:v>49</x:v>
      </x:c>
      <x:c r="B58" s="2" t="str">
        <x:v>2b1ef63198196784e45b</x:v>
      </x:c>
      <x:c r="C58" s="2" t="str">
        <x:v>Tiền Giang</x:v>
      </x:c>
      <x:c r="D58" s="2" t="str">
        <x:v>Thành phố Mỹ Tho</x:v>
      </x:c>
      <x:c r="E58" s="2" t="str">
        <x:v>house</x:v>
      </x:c>
      <x:c r="F58" s="2" t="str">
        <x:v>sale_assumed</x:v>
      </x:c>
      <x:c r="G58" s="11" t="n">
        <x:v>64</x:v>
      </x:c>
      <x:c r="H58" s="12" t="n">
        <x:v>850000000</x:v>
      </x:c>
      <x:c r="I58" s="12" t="n">
        <x:f>IF(AND(ISNUMBER(H58),H58&gt;0,ISNUMBER(G58),G58&gt;0),H58/G58,"")</x:f>
        <x:v>13281250</x:v>
      </x:c>
      <x:c r="J58" s="2" t="str">
        <x:v>total</x:v>
      </x:c>
      <x:c r="K58" s="2" t="str">
        <x:v>top_level_area</x:v>
      </x:c>
      <x:c r="L58" s="2" t="str">
        <x:v>property_type_inferred_from_title;transaction_assumed_sale_from_dataset_context</x:v>
      </x:c>
      <x:c r="M58" s="10" t="n">
        <x:v>0</x:v>
      </x:c>
      <x:c r="N58" s="10" t="n">
        <x:v>0</x:v>
      </x:c>
      <x:c r="O58" s="2" t="str">
        <x:v>house</x:v>
      </x:c>
      <x:c r="P58" s="10" t="n">
        <x:v>2</x:v>
      </x:c>
      <x:c r="Q58" s="13" t="n">
        <x:f>IF(AND(ISNUMBER(H58),H58&gt;0),H58/1000000000,"")</x:f>
        <x:v>0.85</x:v>
      </x:c>
      <x:c r="R58" s="13" t="n">
        <x:f>IF(ISNUMBER(I58),I58/1000000,"")</x:f>
        <x:v>13.28125</x:v>
      </x:c>
      <x:c r="S58" s="11" t="n">
        <x:f>IF(AND(ISNUMBER(G58),G58&gt;0),G58,"")</x:f>
        <x:v>64</x:v>
      </x:c>
    </x:row>
    <x:row r="59" ht="21" customHeight="1">
      <x:c r="A59" s="10" t="n">
        <x:v>50</x:v>
      </x:c>
      <x:c r="B59" s="2" t="str">
        <x:v>d11b32cb1861d79891cf</x:v>
      </x:c>
      <x:c r="C59" s="2" t="str">
        <x:v>Bà Rịa - Vũng Tàu</x:v>
      </x:c>
      <x:c r="D59" s="2" t="str">
        <x:v>Huyện Xuyên Mộc</x:v>
      </x:c>
      <x:c r="E59" s="2" t="str">
        <x:v>land</x:v>
      </x:c>
      <x:c r="F59" s="2" t="str">
        <x:v>sale_assumed</x:v>
      </x:c>
      <x:c r="G59" s="11" t="n">
        <x:v>2600</x:v>
      </x:c>
      <x:c r="H59" s="12" t="n">
        <x:v>4680000000</x:v>
      </x:c>
      <x:c r="I59" s="12" t="n">
        <x:f>IF(AND(ISNUMBER(H59),H59&gt;0,ISNUMBER(G59),G59&gt;0),H59/G59,"")</x:f>
        <x:v>1800000</x:v>
      </x:c>
      <x:c r="J59" s="2" t="str">
        <x:v>total</x:v>
      </x:c>
      <x:c r="K59" s="2" t="str">
        <x:v>top_level_price_embedded_area</x:v>
      </x:c>
      <x:c r="L59" s="2" t="str">
        <x:v>area_recovered_from_price_text;dot_thousands_convention;property_type_inferred_from_title;transaction_assumed_sale_from_dataset_context</x:v>
      </x:c>
      <x:c r="M59" s="10" t="n">
        <x:v>0</x:v>
      </x:c>
      <x:c r="N59" s="10" t="n">
        <x:v>0</x:v>
      </x:c>
      <x:c r="O59" s="2" t="str">
        <x:v>Bà Rịa - Vũng Tàu|land</x:v>
      </x:c>
      <x:c r="P59" s="10" t="n">
        <x:v>1</x:v>
      </x:c>
      <x:c r="Q59" s="13" t="n">
        <x:f>IF(AND(ISNUMBER(H59),H59&gt;0),H59/1000000000,"")</x:f>
        <x:v>4.68</x:v>
      </x:c>
      <x:c r="R59" s="13" t="n">
        <x:f>IF(ISNUMBER(I59),I59/1000000,"")</x:f>
        <x:v>1.8</x:v>
      </x:c>
      <x:c r="S59" s="11" t="n">
        <x:f>IF(AND(ISNUMBER(G59),G59&gt;0),G59,"")</x:f>
        <x:v>2600</x:v>
      </x:c>
    </x:row>
    <x:row r="60" ht="21" customHeight="1">
      <x:c r="A60" s="10" t="n">
        <x:v>51</x:v>
      </x:c>
      <x:c r="B60" s="2" t="str">
        <x:v>0817ffc034cb0b92c0a8</x:v>
      </x:c>
      <x:c r="C60" s="2" t="str">
        <x:v>Chưa xác định</x:v>
      </x:c>
      <x:c r="D60" s="2" t="str">
        <x:v>Chưa xác định</x:v>
      </x:c>
      <x:c r="E60" s="2" t="str">
        <x:v>house</x:v>
      </x:c>
      <x:c r="F60" s="2" t="str">
        <x:v>sale_assumed</x:v>
      </x:c>
      <x:c r="G60" s="11" t="n">
        <x:v>60</x:v>
      </x:c>
      <x:c r="H60" s="12" t="n">
        <x:v>8300000000.000001</x:v>
      </x:c>
      <x:c r="I60" s="12" t="n">
        <x:f>IF(AND(ISNUMBER(H60),H60&gt;0,ISNUMBER(G60),G60&gt;0),H60/G60,"")</x:f>
        <x:v>138333333.33333334</x:v>
      </x:c>
      <x:c r="J60" s="2" t="str">
        <x:v>total</x:v>
      </x:c>
      <x:c r="K60" s="2" t="str">
        <x:v>top_level_area</x:v>
      </x:c>
      <x:c r="L60" s="2" t="str">
        <x:v>property_type_inferred_from_title;transaction_assumed_sale_from_dataset_context;unknown_district;unknown_province</x:v>
      </x:c>
      <x:c r="M60" s="10" t="n">
        <x:v>0</x:v>
      </x:c>
      <x:c r="N60" s="10" t="n">
        <x:v>0</x:v>
      </x:c>
      <x:c r="O60" s="2" t="str">
        <x:v>house</x:v>
      </x:c>
      <x:c r="P60" s="10" t="n">
        <x:v>2</x:v>
      </x:c>
      <x:c r="Q60" s="13" t="n">
        <x:f>IF(AND(ISNUMBER(H60),H60&gt;0),H60/1000000000,"")</x:f>
        <x:v>8.3</x:v>
      </x:c>
      <x:c r="R60" s="13" t="n">
        <x:f>IF(ISNUMBER(I60),I60/1000000,"")</x:f>
        <x:v>138.33333333333334</x:v>
      </x:c>
      <x:c r="S60" s="11" t="n">
        <x:f>IF(AND(ISNUMBER(G60),G60&gt;0),G60,"")</x:f>
        <x:v>60</x:v>
      </x:c>
    </x:row>
    <x:row r="61" ht="21" customHeight="1">
      <x:c r="A61" s="10" t="n">
        <x:v>52</x:v>
      </x:c>
      <x:c r="B61" s="2" t="str">
        <x:v>1cb225a277671aa8d0c2</x:v>
      </x:c>
      <x:c r="C61" s="2" t="str">
        <x:v>Bình Dương</x:v>
      </x:c>
      <x:c r="D61" s="2" t="str">
        <x:v>Thị xã Thuận An</x:v>
      </x:c>
      <x:c r="E61" s="2" t="str">
        <x:v>land</x:v>
      </x:c>
      <x:c r="F61" s="2" t="str">
        <x:v>sale</x:v>
      </x:c>
      <x:c r="G61" s="11" t="n">
        <x:v>64</x:v>
      </x:c>
      <x:c r="H61" s="12" t="n">
        <x:v>1350000000</x:v>
      </x:c>
      <x:c r="I61" s="12" t="n">
        <x:f>IF(AND(ISNUMBER(H61),H61&gt;0,ISNUMBER(G61),G61&gt;0),H61/G61,"")</x:f>
        <x:v>21093750</x:v>
      </x:c>
      <x:c r="J61" s="2" t="str">
        <x:v>total</x:v>
      </x:c>
      <x:c r="K61" s="2" t="str">
        <x:v>top_level_area</x:v>
      </x:c>
      <x:c r="L61" s="2" t="str">
        <x:v>property_type_inferred_from_title</x:v>
      </x:c>
      <x:c r="M61" s="10" t="n">
        <x:v>0</x:v>
      </x:c>
      <x:c r="N61" s="10" t="n">
        <x:v>0</x:v>
      </x:c>
      <x:c r="O61" s="2" t="str">
        <x:v>Bình Dương|land</x:v>
      </x:c>
      <x:c r="P61" s="10" t="n">
        <x:v>2</x:v>
      </x:c>
      <x:c r="Q61" s="13" t="n">
        <x:f>IF(AND(ISNUMBER(H61),H61&gt;0),H61/1000000000,"")</x:f>
        <x:v>1.35</x:v>
      </x:c>
      <x:c r="R61" s="13" t="n">
        <x:f>IF(ISNUMBER(I61),I61/1000000,"")</x:f>
        <x:v>21.09375</x:v>
      </x:c>
      <x:c r="S61" s="11" t="n">
        <x:f>IF(AND(ISNUMBER(G61),G61&gt;0),G61,"")</x:f>
        <x:v>64</x:v>
      </x:c>
    </x:row>
    <x:row r="62" ht="21" customHeight="1">
      <x:c r="A62" s="10" t="n">
        <x:v>53</x:v>
      </x:c>
      <x:c r="B62" s="2" t="str">
        <x:v>ed2ede36640b3a1d7c14</x:v>
      </x:c>
      <x:c r="C62" s="2" t="str">
        <x:v>Tp Hồ Chí Minh</x:v>
      </x:c>
      <x:c r="D62" s="2" t="str">
        <x:v>Huyện Bình Chánh</x:v>
      </x:c>
      <x:c r="E62" s="2" t="str">
        <x:v>land</x:v>
      </x:c>
      <x:c r="F62" s="2" t="str">
        <x:v>sale</x:v>
      </x:c>
      <x:c r="G62" s="11" t="n">
        <x:v>44</x:v>
      </x:c>
      <x:c r="H62" s="12" t="n">
        <x:v>239000000</x:v>
      </x:c>
      <x:c r="I62" s="12" t="n">
        <x:f>IF(AND(ISNUMBER(H62),H62&gt;0,ISNUMBER(G62),G62&gt;0),H62/G62,"")</x:f>
        <x:v>5431818.181818182</x:v>
      </x:c>
      <x:c r="J62" s="2" t="str">
        <x:v>total</x:v>
      </x:c>
      <x:c r="K62" s="2" t="str">
        <x:v>top_level_area</x:v>
      </x:c>
      <x:c r="L62" s="2" t="str">
        <x:v>property_type_inferred_from_title</x:v>
      </x:c>
      <x:c r="M62" s="10" t="n">
        <x:v>0</x:v>
      </x:c>
      <x:c r="N62" s="10" t="n">
        <x:v>0</x:v>
      </x:c>
      <x:c r="O62" s="2" t="str">
        <x:v>Tp Hồ Chí Minh|land</x:v>
      </x:c>
      <x:c r="P62" s="10" t="n">
        <x:v>2</x:v>
      </x:c>
      <x:c r="Q62" s="13" t="n">
        <x:f>IF(AND(ISNUMBER(H62),H62&gt;0),H62/1000000000,"")</x:f>
        <x:v>0.239</x:v>
      </x:c>
      <x:c r="R62" s="13" t="n">
        <x:f>IF(ISNUMBER(I62),I62/1000000,"")</x:f>
        <x:v>5.431818181818182</x:v>
      </x:c>
      <x:c r="S62" s="11" t="n">
        <x:f>IF(AND(ISNUMBER(G62),G62&gt;0),G62,"")</x:f>
        <x:v>44</x:v>
      </x:c>
    </x:row>
    <x:row r="63" ht="21" customHeight="1">
      <x:c r="A63" s="10" t="n">
        <x:v>54</x:v>
      </x:c>
      <x:c r="B63" s="2" t="str">
        <x:v>67e85268b0917124b6e0</x:v>
      </x:c>
      <x:c r="C63" s="2" t="str">
        <x:v>Đắk Lắk</x:v>
      </x:c>
      <x:c r="D63" s="2" t="str">
        <x:v>Thành phố Buôn Ma Thuột</x:v>
      </x:c>
      <x:c r="E63" s="2" t="str">
        <x:v>house</x:v>
      </x:c>
      <x:c r="F63" s="2" t="str">
        <x:v>sale_assumed</x:v>
      </x:c>
      <x:c r="G63" s="11" t="n">
        <x:v>110</x:v>
      </x:c>
      <x:c r="H63" s="12" t="n">
        <x:v>4300000000</x:v>
      </x:c>
      <x:c r="I63" s="12" t="n">
        <x:f>IF(AND(ISNUMBER(H63),H63&gt;0,ISNUMBER(G63),G63&gt;0),H63/G63,"")</x:f>
        <x:v>39090909.09090909</x:v>
      </x:c>
      <x:c r="J63" s="2" t="str">
        <x:v>total</x:v>
      </x:c>
      <x:c r="K63" s="2" t="str">
        <x:v>top_level_area</x:v>
      </x:c>
      <x:c r="L63" s="2" t="str">
        <x:v>property_type_inferred_from_title;transaction_assumed_sale_from_dataset_context</x:v>
      </x:c>
      <x:c r="M63" s="10" t="n">
        <x:v>0</x:v>
      </x:c>
      <x:c r="N63" s="10" t="n">
        <x:v>0</x:v>
      </x:c>
      <x:c r="O63" s="2" t="str">
        <x:v>Đắk Lắk|house</x:v>
      </x:c>
      <x:c r="P63" s="10" t="n">
        <x:v>2</x:v>
      </x:c>
      <x:c r="Q63" s="13" t="n">
        <x:f>IF(AND(ISNUMBER(H63),H63&gt;0),H63/1000000000,"")</x:f>
        <x:v>4.3</x:v>
      </x:c>
      <x:c r="R63" s="13" t="n">
        <x:f>IF(ISNUMBER(I63),I63/1000000,"")</x:f>
        <x:v>39.09090909090909</x:v>
      </x:c>
      <x:c r="S63" s="11" t="n">
        <x:f>IF(AND(ISNUMBER(G63),G63&gt;0),G63,"")</x:f>
        <x:v>110</x:v>
      </x:c>
    </x:row>
    <x:row r="64" ht="21" customHeight="1">
      <x:c r="A64" s="10" t="n">
        <x:v>55</x:v>
      </x:c>
      <x:c r="B64" s="2" t="str">
        <x:v>3679b476db8f85bfeb02</x:v>
      </x:c>
      <x:c r="C64" s="2" t="str">
        <x:v>Tp Hồ Chí Minh</x:v>
      </x:c>
      <x:c r="D64" s="2" t="str">
        <x:v>Quận Thủ Đức</x:v>
      </x:c>
      <x:c r="E64" s="2" t="str">
        <x:v>land</x:v>
      </x:c>
      <x:c r="F64" s="2" t="str">
        <x:v>sale</x:v>
      </x:c>
      <x:c r="G64" s="11" t="n">
        <x:v>51.26</x:v>
      </x:c>
      <x:c r="H64" s="12" t="n">
        <x:v>1350000000</x:v>
      </x:c>
      <x:c r="I64" s="12" t="n">
        <x:f>IF(AND(ISNUMBER(H64),H64&gt;0,ISNUMBER(G64),G64&gt;0),H64/G64,"")</x:f>
        <x:v>26336324.619586423</x:v>
      </x:c>
      <x:c r="J64" s="2" t="str">
        <x:v>total</x:v>
      </x:c>
      <x:c r="K64" s="2" t="str">
        <x:v>top_level_area</x:v>
      </x:c>
      <x:c r="L64" s="2" t="str">
        <x:v>property_type_inferred_from_title</x:v>
      </x:c>
      <x:c r="M64" s="10" t="n">
        <x:v>0</x:v>
      </x:c>
      <x:c r="N64" s="10" t="n">
        <x:v>0</x:v>
      </x:c>
      <x:c r="O64" s="2" t="str">
        <x:v>Tp Hồ Chí Minh|land</x:v>
      </x:c>
      <x:c r="P64" s="10" t="n">
        <x:v>2</x:v>
      </x:c>
      <x:c r="Q64" s="13" t="n">
        <x:f>IF(AND(ISNUMBER(H64),H64&gt;0),H64/1000000000,"")</x:f>
        <x:v>1.35</x:v>
      </x:c>
      <x:c r="R64" s="13" t="n">
        <x:f>IF(ISNUMBER(I64),I64/1000000,"")</x:f>
        <x:v>26.336324619586424</x:v>
      </x:c>
      <x:c r="S64" s="11" t="n">
        <x:f>IF(AND(ISNUMBER(G64),G64&gt;0),G64,"")</x:f>
        <x:v>51.26</x:v>
      </x:c>
    </x:row>
    <x:row r="65" ht="21" customHeight="1">
      <x:c r="A65" s="10" t="n">
        <x:v>56</x:v>
      </x:c>
      <x:c r="B65" s="2" t="str">
        <x:v>ef877e33e07ab3599286</x:v>
      </x:c>
      <x:c r="C65" s="2" t="str">
        <x:v>Tp Hồ Chí Minh</x:v>
      </x:c>
      <x:c r="D65" s="2" t="str">
        <x:v>Quận 2</x:v>
      </x:c>
      <x:c r="E65" s="2" t="str">
        <x:v>other_unknown</x:v>
      </x:c>
      <x:c r="F65" s="2" t="str">
        <x:v>sale_assumed</x:v>
      </x:c>
      <x:c r="G65" s="11" t="n">
        <x:v>60</x:v>
      </x:c>
      <x:c r="H65" s="12" t="n">
        <x:v>730000000</x:v>
      </x:c>
      <x:c r="I65" s="12" t="n">
        <x:f>IF(AND(ISNUMBER(H65),H65&gt;0,ISNUMBER(G65),G65&gt;0),H65/G65,"")</x:f>
        <x:v>12166666.666666666</x:v>
      </x:c>
      <x:c r="J65" s="2" t="str">
        <x:v>total</x:v>
      </x:c>
      <x:c r="K65" s="2" t="str">
        <x:v>top_level_area</x:v>
      </x:c>
      <x:c r="L65" s="2" t="str">
        <x:v>property_type_inferred_from_title;transaction_assumed_sale_from_dataset_context;unknown_property_type</x:v>
      </x:c>
      <x:c r="M65" s="10" t="n">
        <x:v>0</x:v>
      </x:c>
      <x:c r="N65" s="10" t="n">
        <x:v>0</x:v>
      </x:c>
      <x:c r="O65" s="2" t="str">
        <x:v>Tp Hồ Chí Minh|other_unknown</x:v>
      </x:c>
      <x:c r="P65" s="10" t="n">
        <x:v>2</x:v>
      </x:c>
      <x:c r="Q65" s="13" t="n">
        <x:f>IF(AND(ISNUMBER(H65),H65&gt;0),H65/1000000000,"")</x:f>
        <x:v>0.73</x:v>
      </x:c>
      <x:c r="R65" s="13" t="n">
        <x:f>IF(ISNUMBER(I65),I65/1000000,"")</x:f>
        <x:v>12.166666666666666</x:v>
      </x:c>
      <x:c r="S65" s="11" t="n">
        <x:f>IF(AND(ISNUMBER(G65),G65&gt;0),G65,"")</x:f>
        <x:v>60</x:v>
      </x:c>
    </x:row>
    <x:row r="66" ht="21" customHeight="1">
      <x:c r="A66" s="10" t="n">
        <x:v>57</x:v>
      </x:c>
      <x:c r="B66" s="2" t="str">
        <x:v>d728adece8e9a3273b83</x:v>
      </x:c>
      <x:c r="C66" s="2" t="str">
        <x:v>Tp Hồ Chí Minh</x:v>
      </x:c>
      <x:c r="D66" s="2" t="str">
        <x:v>Quận 8</x:v>
      </x:c>
      <x:c r="E66" s="2" t="str">
        <x:v>house</x:v>
      </x:c>
      <x:c r="F66" s="2" t="str">
        <x:v>sale</x:v>
      </x:c>
      <x:c r="G66" s="11" t="n">
        <x:v>40</x:v>
      </x:c>
      <x:c r="H66" s="12" t="n">
        <x:v>850000000</x:v>
      </x:c>
      <x:c r="I66" s="12" t="n">
        <x:f>IF(AND(ISNUMBER(H66),H66&gt;0,ISNUMBER(G66),G66&gt;0),H66/G66,"")</x:f>
        <x:v>21250000</x:v>
      </x:c>
      <x:c r="J66" s="2" t="str">
        <x:v>total</x:v>
      </x:c>
      <x:c r="K66" s="2" t="str">
        <x:v>top_level_area</x:v>
      </x:c>
      <x:c r="L66" s="2" t="str">
        <x:v>property_type_inferred_from_title</x:v>
      </x:c>
      <x:c r="M66" s="10" t="n">
        <x:v>0</x:v>
      </x:c>
      <x:c r="N66" s="10" t="n">
        <x:v>0</x:v>
      </x:c>
      <x:c r="O66" s="2" t="str">
        <x:v>Tp Hồ Chí Minh|house</x:v>
      </x:c>
      <x:c r="P66" s="10" t="n">
        <x:v>2</x:v>
      </x:c>
      <x:c r="Q66" s="13" t="n">
        <x:f>IF(AND(ISNUMBER(H66),H66&gt;0),H66/1000000000,"")</x:f>
        <x:v>0.85</x:v>
      </x:c>
      <x:c r="R66" s="13" t="n">
        <x:f>IF(ISNUMBER(I66),I66/1000000,"")</x:f>
        <x:v>21.25</x:v>
      </x:c>
      <x:c r="S66" s="11" t="n">
        <x:f>IF(AND(ISNUMBER(G66),G66&gt;0),G66,"")</x:f>
        <x:v>40</x:v>
      </x:c>
    </x:row>
    <x:row r="67" ht="21" customHeight="1">
      <x:c r="A67" s="10" t="n">
        <x:v>58</x:v>
      </x:c>
      <x:c r="B67" s="2" t="str">
        <x:v>df3a4516895b5a931448</x:v>
      </x:c>
      <x:c r="C67" s="2" t="str">
        <x:v>Tp Hồ Chí Minh</x:v>
      </x:c>
      <x:c r="D67" s="2" t="str">
        <x:v>Quận 2</x:v>
      </x:c>
      <x:c r="E67" s="2" t="str">
        <x:v>house</x:v>
      </x:c>
      <x:c r="F67" s="2" t="str">
        <x:v>sale_assumed</x:v>
      </x:c>
      <x:c r="G67" s="11" t="n">
        <x:v>60</x:v>
      </x:c>
      <x:c r="H67" s="12" t="n">
        <x:v>780000000</x:v>
      </x:c>
      <x:c r="I67" s="12" t="n">
        <x:f>IF(AND(ISNUMBER(H67),H67&gt;0,ISNUMBER(G67),G67&gt;0),H67/G67,"")</x:f>
        <x:v>13000000</x:v>
      </x:c>
      <x:c r="J67" s="2" t="str">
        <x:v>total</x:v>
      </x:c>
      <x:c r="K67" s="2" t="str">
        <x:v>top_level_area</x:v>
      </x:c>
      <x:c r="L67" s="2" t="str">
        <x:v>property_type_inferred_from_title;transaction_assumed_sale_from_dataset_context</x:v>
      </x:c>
      <x:c r="M67" s="10" t="n">
        <x:v>0</x:v>
      </x:c>
      <x:c r="N67" s="10" t="n">
        <x:v>0</x:v>
      </x:c>
      <x:c r="O67" s="2" t="str">
        <x:v>Tp Hồ Chí Minh|house</x:v>
      </x:c>
      <x:c r="P67" s="10" t="n">
        <x:v>2</x:v>
      </x:c>
      <x:c r="Q67" s="13" t="n">
        <x:f>IF(AND(ISNUMBER(H67),H67&gt;0),H67/1000000000,"")</x:f>
        <x:v>0.78</x:v>
      </x:c>
      <x:c r="R67" s="13" t="n">
        <x:f>IF(ISNUMBER(I67),I67/1000000,"")</x:f>
        <x:v>13</x:v>
      </x:c>
      <x:c r="S67" s="11" t="n">
        <x:f>IF(AND(ISNUMBER(G67),G67&gt;0),G67,"")</x:f>
        <x:v>60</x:v>
      </x:c>
    </x:row>
    <x:row r="68" ht="21" customHeight="1">
      <x:c r="A68" s="10" t="n">
        <x:v>59</x:v>
      </x:c>
      <x:c r="B68" s="2" t="str">
        <x:v>224096de7df9c7758767</x:v>
      </x:c>
      <x:c r="C68" s="2" t="str">
        <x:v>Bình Dương</x:v>
      </x:c>
      <x:c r="D68" s="2" t="str">
        <x:v>Thị xã Dĩ An</x:v>
      </x:c>
      <x:c r="E68" s="2" t="str">
        <x:v>land</x:v>
      </x:c>
      <x:c r="F68" s="2" t="str">
        <x:v>sale_assumed</x:v>
      </x:c>
      <x:c r="G68" s="11" t="n">
        <x:v>240</x:v>
      </x:c>
      <x:c r="H68" s="12" t="n">
        <x:v>4400000000</x:v>
      </x:c>
      <x:c r="I68" s="12" t="n">
        <x:f>IF(AND(ISNUMBER(H68),H68&gt;0,ISNUMBER(G68),G68&gt;0),H68/G68,"")</x:f>
        <x:v>18333333.333333332</x:v>
      </x:c>
      <x:c r="J68" s="2" t="str">
        <x:v>total</x:v>
      </x:c>
      <x:c r="K68" s="2" t="str">
        <x:v>top_level_area</x:v>
      </x:c>
      <x:c r="L68" s="2" t="str">
        <x:v>property_type_inferred_from_title;transaction_assumed_sale_from_dataset_context</x:v>
      </x:c>
      <x:c r="M68" s="10" t="n">
        <x:v>0</x:v>
      </x:c>
      <x:c r="N68" s="10" t="n">
        <x:v>0</x:v>
      </x:c>
      <x:c r="O68" s="2" t="str">
        <x:v>Bình Dương|land</x:v>
      </x:c>
      <x:c r="P68" s="10" t="n">
        <x:v>2</x:v>
      </x:c>
      <x:c r="Q68" s="13" t="n">
        <x:f>IF(AND(ISNUMBER(H68),H68&gt;0),H68/1000000000,"")</x:f>
        <x:v>4.4</x:v>
      </x:c>
      <x:c r="R68" s="13" t="n">
        <x:f>IF(ISNUMBER(I68),I68/1000000,"")</x:f>
        <x:v>18.333333333333332</x:v>
      </x:c>
      <x:c r="S68" s="11" t="n">
        <x:f>IF(AND(ISNUMBER(G68),G68&gt;0),G68,"")</x:f>
        <x:v>240</x:v>
      </x:c>
    </x:row>
    <x:row r="69" ht="21" customHeight="1">
      <x:c r="A69" s="10" t="n">
        <x:v>60</x:v>
      </x:c>
      <x:c r="B69" s="2" t="str">
        <x:v>b71899aff15320643460</x:v>
      </x:c>
      <x:c r="C69" s="2" t="str">
        <x:v>Đà Nẵng</x:v>
      </x:c>
      <x:c r="D69" s="2" t="str">
        <x:v>Quận Thanh Khê</x:v>
      </x:c>
      <x:c r="E69" s="2" t="str">
        <x:v>house</x:v>
      </x:c>
      <x:c r="F69" s="2" t="str">
        <x:v>sale</x:v>
      </x:c>
      <x:c r="G69" s="11" t="n">
        <x:v>100</x:v>
      </x:c>
      <x:c r="H69" s="12" t="n">
        <x:v>6500000000</x:v>
      </x:c>
      <x:c r="I69" s="12" t="n">
        <x:f>IF(AND(ISNUMBER(H69),H69&gt;0,ISNUMBER(G69),G69&gt;0),H69/G69,"")</x:f>
        <x:v>65000000</x:v>
      </x:c>
      <x:c r="J69" s="2" t="str">
        <x:v>total</x:v>
      </x:c>
      <x:c r="K69" s="2" t="str">
        <x:v>top_level_area</x:v>
      </x:c>
      <x:c r="L69" s="2" t="str">
        <x:v>property_type_inferred_from_title</x:v>
      </x:c>
      <x:c r="M69" s="10" t="n">
        <x:v>0</x:v>
      </x:c>
      <x:c r="N69" s="10" t="n">
        <x:v>0</x:v>
      </x:c>
      <x:c r="O69" s="2" t="str">
        <x:v>Đà Nẵng|house</x:v>
      </x:c>
      <x:c r="P69" s="10" t="n">
        <x:v>2</x:v>
      </x:c>
      <x:c r="Q69" s="13" t="n">
        <x:f>IF(AND(ISNUMBER(H69),H69&gt;0),H69/1000000000,"")</x:f>
        <x:v>6.5</x:v>
      </x:c>
      <x:c r="R69" s="13" t="n">
        <x:f>IF(ISNUMBER(I69),I69/1000000,"")</x:f>
        <x:v>65</x:v>
      </x:c>
      <x:c r="S69" s="11" t="n">
        <x:f>IF(AND(ISNUMBER(G69),G69&gt;0),G69,"")</x:f>
        <x:v>100</x:v>
      </x:c>
    </x:row>
    <x:row r="70" ht="21" customHeight="1">
      <x:c r="A70" s="10" t="n">
        <x:v>61</x:v>
      </x:c>
      <x:c r="B70" s="2" t="str">
        <x:v>07f11ce955ecf6aebd92</x:v>
      </x:c>
      <x:c r="C70" s="2" t="str">
        <x:v>Tp Hồ Chí Minh</x:v>
      </x:c>
      <x:c r="D70" s="2" t="str">
        <x:v>Quận Gò Vấp</x:v>
      </x:c>
      <x:c r="E70" s="2" t="str">
        <x:v>house</x:v>
      </x:c>
      <x:c r="F70" s="2" t="str">
        <x:v>sale_assumed</x:v>
      </x:c>
      <x:c r="G70" s="11" t="n">
        <x:v>58.8</x:v>
      </x:c>
      <x:c r="H70" s="12" t="n">
        <x:v>7600000000</x:v>
      </x:c>
      <x:c r="I70" s="12" t="n">
        <x:f>IF(AND(ISNUMBER(H70),H70&gt;0,ISNUMBER(G70),G70&gt;0),H70/G70,"")</x:f>
        <x:v>129251700.68027212</x:v>
      </x:c>
      <x:c r="J70" s="2" t="str">
        <x:v>total</x:v>
      </x:c>
      <x:c r="K70" s="2" t="str">
        <x:v>top_level_area</x:v>
      </x:c>
      <x:c r="L70" s="2" t="str">
        <x:v>property_type_inferred_from_title;transaction_assumed_sale_from_dataset_context</x:v>
      </x:c>
      <x:c r="M70" s="10" t="n">
        <x:v>0</x:v>
      </x:c>
      <x:c r="N70" s="10" t="n">
        <x:v>0</x:v>
      </x:c>
      <x:c r="O70" s="2" t="str">
        <x:v>Tp Hồ Chí Minh|house</x:v>
      </x:c>
      <x:c r="P70" s="10" t="n">
        <x:v>2</x:v>
      </x:c>
      <x:c r="Q70" s="13" t="n">
        <x:f>IF(AND(ISNUMBER(H70),H70&gt;0),H70/1000000000,"")</x:f>
        <x:v>7.6</x:v>
      </x:c>
      <x:c r="R70" s="13" t="n">
        <x:f>IF(ISNUMBER(I70),I70/1000000,"")</x:f>
        <x:v>129.2517006802721</x:v>
      </x:c>
      <x:c r="S70" s="11" t="n">
        <x:f>IF(AND(ISNUMBER(G70),G70&gt;0),G70,"")</x:f>
        <x:v>58.8</x:v>
      </x:c>
    </x:row>
    <x:row r="71" ht="21" customHeight="1">
      <x:c r="A71" s="10" t="n">
        <x:v>62</x:v>
      </x:c>
      <x:c r="B71" s="2" t="str">
        <x:v>c5ed46fbac3e33ec5f04</x:v>
      </x:c>
      <x:c r="C71" s="2" t="str">
        <x:v>Tây Ninh</x:v>
      </x:c>
      <x:c r="D71" s="2" t="str">
        <x:v>Huyện Gò Dầu</x:v>
      </x:c>
      <x:c r="E71" s="2" t="str">
        <x:v>land</x:v>
      </x:c>
      <x:c r="F71" s="2" t="str">
        <x:v>sale_assumed</x:v>
      </x:c>
      <x:c r="G71" s="11" t="n">
        <x:v>200</x:v>
      </x:c>
      <x:c r="H71" s="12" t="n">
        <x:v>438000000</x:v>
      </x:c>
      <x:c r="I71" s="12" t="n">
        <x:f>IF(AND(ISNUMBER(H71),H71&gt;0,ISNUMBER(G71),G71&gt;0),H71/G71,"")</x:f>
        <x:v>2190000</x:v>
      </x:c>
      <x:c r="J71" s="2" t="str">
        <x:v>total</x:v>
      </x:c>
      <x:c r="K71" s="2" t="str">
        <x:v>top_level_area</x:v>
      </x:c>
      <x:c r="L71" s="2" t="str">
        <x:v>property_type_inferred_from_title;transaction_assumed_sale_from_dataset_context</x:v>
      </x:c>
      <x:c r="M71" s="10" t="n">
        <x:v>0</x:v>
      </x:c>
      <x:c r="N71" s="10" t="n">
        <x:v>0</x:v>
      </x:c>
      <x:c r="O71" s="2" t="str">
        <x:v>land</x:v>
      </x:c>
      <x:c r="P71" s="10" t="n">
        <x:v>1</x:v>
      </x:c>
      <x:c r="Q71" s="13" t="n">
        <x:f>IF(AND(ISNUMBER(H71),H71&gt;0),H71/1000000000,"")</x:f>
        <x:v>0.438</x:v>
      </x:c>
      <x:c r="R71" s="13" t="n">
        <x:f>IF(ISNUMBER(I71),I71/1000000,"")</x:f>
        <x:v>2.19</x:v>
      </x:c>
      <x:c r="S71" s="11" t="n">
        <x:f>IF(AND(ISNUMBER(G71),G71&gt;0),G71,"")</x:f>
        <x:v>200</x:v>
      </x:c>
    </x:row>
    <x:row r="72" ht="21" customHeight="1">
      <x:c r="A72" s="10" t="n">
        <x:v>63</x:v>
      </x:c>
      <x:c r="B72" s="2" t="str">
        <x:v>1fa31fd37f0936e31607</x:v>
      </x:c>
      <x:c r="C72" s="2" t="str">
        <x:v>Bình Phước</x:v>
      </x:c>
      <x:c r="D72" s="2" t="str">
        <x:v>Thị xã Bình Long</x:v>
      </x:c>
      <x:c r="E72" s="2" t="str">
        <x:v>land</x:v>
      </x:c>
      <x:c r="F72" s="2" t="str">
        <x:v>sale_assumed</x:v>
      </x:c>
      <x:c r="G72" s="11" t="n">
        <x:v>125</x:v>
      </x:c>
      <x:c r="H72" s="12" t="n">
        <x:v>550000000</x:v>
      </x:c>
      <x:c r="I72" s="12" t="n">
        <x:f>IF(AND(ISNUMBER(H72),H72&gt;0,ISNUMBER(G72),G72&gt;0),H72/G72,"")</x:f>
        <x:v>4400000</x:v>
      </x:c>
      <x:c r="J72" s="2" t="str">
        <x:v>total</x:v>
      </x:c>
      <x:c r="K72" s="2" t="str">
        <x:v>top_level_area</x:v>
      </x:c>
      <x:c r="L72" s="2" t="str">
        <x:v>property_type_inferred_from_title;transaction_assumed_sale_from_dataset_context</x:v>
      </x:c>
      <x:c r="M72" s="10" t="n">
        <x:v>0</x:v>
      </x:c>
      <x:c r="N72" s="10" t="n">
        <x:v>0</x:v>
      </x:c>
      <x:c r="O72" s="2" t="str">
        <x:v>Bình Phước|land</x:v>
      </x:c>
      <x:c r="P72" s="10" t="n">
        <x:v>2</x:v>
      </x:c>
      <x:c r="Q72" s="13" t="n">
        <x:f>IF(AND(ISNUMBER(H72),H72&gt;0),H72/1000000000,"")</x:f>
        <x:v>0.55</x:v>
      </x:c>
      <x:c r="R72" s="13" t="n">
        <x:f>IF(ISNUMBER(I72),I72/1000000,"")</x:f>
        <x:v>4.4</x:v>
      </x:c>
      <x:c r="S72" s="11" t="n">
        <x:f>IF(AND(ISNUMBER(G72),G72&gt;0),G72,"")</x:f>
        <x:v>125</x:v>
      </x:c>
    </x:row>
    <x:row r="73" ht="21" customHeight="1">
      <x:c r="A73" s="10" t="n">
        <x:v>64</x:v>
      </x:c>
      <x:c r="B73" s="2" t="str">
        <x:v>71f0e0a32ddb218141bb</x:v>
      </x:c>
      <x:c r="C73" s="2" t="str">
        <x:v>Đồng Nai</x:v>
      </x:c>
      <x:c r="D73" s="2" t="str">
        <x:v>Thành phố Biên Hòa</x:v>
      </x:c>
      <x:c r="E73" s="2" t="str">
        <x:v>land</x:v>
      </x:c>
      <x:c r="F73" s="2" t="str">
        <x:v>sale</x:v>
      </x:c>
      <x:c r="G73" s="11" t="n">
        <x:v>100</x:v>
      </x:c>
      <x:c r="H73" s="12" t="n">
        <x:v>890000000</x:v>
      </x:c>
      <x:c r="I73" s="12" t="n">
        <x:f>IF(AND(ISNUMBER(H73),H73&gt;0,ISNUMBER(G73),G73&gt;0),H73/G73,"")</x:f>
        <x:v>8900000</x:v>
      </x:c>
      <x:c r="J73" s="2" t="str">
        <x:v>total</x:v>
      </x:c>
      <x:c r="K73" s="2" t="str">
        <x:v>top_level_area</x:v>
      </x:c>
      <x:c r="L73" s="2" t="str">
        <x:v>property_type_inferred_from_title</x:v>
      </x:c>
      <x:c r="M73" s="10" t="n">
        <x:v>0</x:v>
      </x:c>
      <x:c r="N73" s="10" t="n">
        <x:v>0</x:v>
      </x:c>
      <x:c r="O73" s="2" t="str">
        <x:v>Đồng Nai|land</x:v>
      </x:c>
      <x:c r="P73" s="10" t="n">
        <x:v>2</x:v>
      </x:c>
      <x:c r="Q73" s="13" t="n">
        <x:f>IF(AND(ISNUMBER(H73),H73&gt;0),H73/1000000000,"")</x:f>
        <x:v>0.89</x:v>
      </x:c>
      <x:c r="R73" s="13" t="n">
        <x:f>IF(ISNUMBER(I73),I73/1000000,"")</x:f>
        <x:v>8.9</x:v>
      </x:c>
      <x:c r="S73" s="11" t="n">
        <x:f>IF(AND(ISNUMBER(G73),G73&gt;0),G73,"")</x:f>
        <x:v>100</x:v>
      </x:c>
    </x:row>
    <x:row r="74" ht="21" customHeight="1">
      <x:c r="A74" s="10" t="n">
        <x:v>65</x:v>
      </x:c>
      <x:c r="B74" s="2" t="str">
        <x:v>410a7eff981357a9c56b</x:v>
      </x:c>
      <x:c r="C74" s="2" t="str">
        <x:v>Tp Hồ Chí Minh</x:v>
      </x:c>
      <x:c r="D74" s="2" t="str">
        <x:v>Quận Bình Thạnh</x:v>
      </x:c>
      <x:c r="E74" s="2" t="str">
        <x:v>house</x:v>
      </x:c>
      <x:c r="F74" s="2" t="str">
        <x:v>sale_assumed</x:v>
      </x:c>
      <x:c r="G74" s="11" t="n">
        <x:v>35</x:v>
      </x:c>
      <x:c r="H74" s="12" t="n">
        <x:v>3650000000</x:v>
      </x:c>
      <x:c r="I74" s="12" t="n">
        <x:f>IF(AND(ISNUMBER(H74),H74&gt;0,ISNUMBER(G74),G74&gt;0),H74/G74,"")</x:f>
        <x:v>104285714.28571428</x:v>
      </x:c>
      <x:c r="J74" s="2" t="str">
        <x:v>total</x:v>
      </x:c>
      <x:c r="K74" s="2" t="str">
        <x:v>top_level_area</x:v>
      </x:c>
      <x:c r="L74" s="2" t="str">
        <x:v>property_type_inferred_from_title;transaction_assumed_sale_from_dataset_context</x:v>
      </x:c>
      <x:c r="M74" s="10" t="n">
        <x:v>0</x:v>
      </x:c>
      <x:c r="N74" s="10" t="n">
        <x:v>0</x:v>
      </x:c>
      <x:c r="O74" s="2" t="str">
        <x:v>Tp Hồ Chí Minh|house</x:v>
      </x:c>
      <x:c r="P74" s="10" t="n">
        <x:v>2</x:v>
      </x:c>
      <x:c r="Q74" s="13" t="n">
        <x:f>IF(AND(ISNUMBER(H74),H74&gt;0),H74/1000000000,"")</x:f>
        <x:v>3.65</x:v>
      </x:c>
      <x:c r="R74" s="13" t="n">
        <x:f>IF(ISNUMBER(I74),I74/1000000,"")</x:f>
        <x:v>104.28571428571428</x:v>
      </x:c>
      <x:c r="S74" s="11" t="n">
        <x:f>IF(AND(ISNUMBER(G74),G74&gt;0),G74,"")</x:f>
        <x:v>35</x:v>
      </x:c>
    </x:row>
    <x:row r="75" ht="21" customHeight="1">
      <x:c r="A75" s="10" t="n">
        <x:v>66</x:v>
      </x:c>
      <x:c r="B75" s="2" t="str">
        <x:v>c3273644a9c82e05d624</x:v>
      </x:c>
      <x:c r="C75" s="2" t="str">
        <x:v>Tp Hồ Chí Minh</x:v>
      </x:c>
      <x:c r="D75" s="2" t="str">
        <x:v>Quận 7</x:v>
      </x:c>
      <x:c r="E75" s="2" t="str">
        <x:v>house</x:v>
      </x:c>
      <x:c r="F75" s="2" t="str">
        <x:v>sale</x:v>
      </x:c>
      <x:c r="G75" s="11" t="n">
        <x:v>70</x:v>
      </x:c>
      <x:c r="H75" s="12" t="n">
        <x:v>5600000000</x:v>
      </x:c>
      <x:c r="I75" s="12" t="n">
        <x:f>IF(AND(ISNUMBER(H75),H75&gt;0,ISNUMBER(G75),G75&gt;0),H75/G75,"")</x:f>
        <x:v>80000000</x:v>
      </x:c>
      <x:c r="J75" s="2" t="str">
        <x:v>total</x:v>
      </x:c>
      <x:c r="K75" s="2" t="str">
        <x:v>top_level_area</x:v>
      </x:c>
      <x:c r="L75" s="2" t="str">
        <x:v>property_type_inferred_from_title</x:v>
      </x:c>
      <x:c r="M75" s="10" t="n">
        <x:v>0</x:v>
      </x:c>
      <x:c r="N75" s="10" t="n">
        <x:v>0</x:v>
      </x:c>
      <x:c r="O75" s="2" t="str">
        <x:v>Tp Hồ Chí Minh|house</x:v>
      </x:c>
      <x:c r="P75" s="10" t="n">
        <x:v>2</x:v>
      </x:c>
      <x:c r="Q75" s="13" t="n">
        <x:f>IF(AND(ISNUMBER(H75),H75&gt;0),H75/1000000000,"")</x:f>
        <x:v>5.6</x:v>
      </x:c>
      <x:c r="R75" s="13" t="n">
        <x:f>IF(ISNUMBER(I75),I75/1000000,"")</x:f>
        <x:v>80</x:v>
      </x:c>
      <x:c r="S75" s="11" t="n">
        <x:f>IF(AND(ISNUMBER(G75),G75&gt;0),G75,"")</x:f>
        <x:v>70</x:v>
      </x:c>
    </x:row>
    <x:row r="76" ht="21" customHeight="1">
      <x:c r="A76" s="10" t="n">
        <x:v>67</x:v>
      </x:c>
      <x:c r="B76" s="2" t="str">
        <x:v>0ce2a11c08ddae2b5281</x:v>
      </x:c>
      <x:c r="C76" s="2" t="str">
        <x:v>Đồng Nai</x:v>
      </x:c>
      <x:c r="D76" s="2" t="str">
        <x:v>Huyện Trảng Bom</x:v>
      </x:c>
      <x:c r="E76" s="2" t="str">
        <x:v>land</x:v>
      </x:c>
      <x:c r="F76" s="2" t="str">
        <x:v>sale_assumed</x:v>
      </x:c>
      <x:c r="G76" s="11" t="n">
        <x:v>110</x:v>
      </x:c>
      <x:c r="H76" s="12" t="n">
        <x:v>285000000</x:v>
      </x:c>
      <x:c r="I76" s="12" t="n">
        <x:f>IF(AND(ISNUMBER(H76),H76&gt;0,ISNUMBER(G76),G76&gt;0),H76/G76,"")</x:f>
        <x:v>2590909.090909091</x:v>
      </x:c>
      <x:c r="J76" s="2" t="str">
        <x:v>total</x:v>
      </x:c>
      <x:c r="K76" s="2" t="str">
        <x:v>top_level_area</x:v>
      </x:c>
      <x:c r="L76" s="2" t="str">
        <x:v>property_type_inferred_from_title;transaction_assumed_sale_from_dataset_context</x:v>
      </x:c>
      <x:c r="M76" s="10" t="n">
        <x:v>0</x:v>
      </x:c>
      <x:c r="N76" s="10" t="n">
        <x:v>0</x:v>
      </x:c>
      <x:c r="O76" s="2" t="str">
        <x:v>Đồng Nai|land</x:v>
      </x:c>
      <x:c r="P76" s="10" t="n">
        <x:v>1</x:v>
      </x:c>
      <x:c r="Q76" s="13" t="n">
        <x:f>IF(AND(ISNUMBER(H76),H76&gt;0),H76/1000000000,"")</x:f>
        <x:v>0.285</x:v>
      </x:c>
      <x:c r="R76" s="13" t="n">
        <x:f>IF(ISNUMBER(I76),I76/1000000,"")</x:f>
        <x:v>2.590909090909091</x:v>
      </x:c>
      <x:c r="S76" s="11" t="n">
        <x:f>IF(AND(ISNUMBER(G76),G76&gt;0),G76,"")</x:f>
        <x:v>110</x:v>
      </x:c>
    </x:row>
    <x:row r="77" ht="21" customHeight="1">
      <x:c r="A77" s="10" t="n">
        <x:v>68</x:v>
      </x:c>
      <x:c r="B77" s="2" t="str">
        <x:v>39dadb1701327a2979aa</x:v>
      </x:c>
      <x:c r="C77" s="2" t="str">
        <x:v>Đà Nẵng</x:v>
      </x:c>
      <x:c r="D77" s="2" t="str">
        <x:v>Quận Sơn Trà</x:v>
      </x:c>
      <x:c r="E77" s="2" t="str">
        <x:v>land</x:v>
      </x:c>
      <x:c r="F77" s="2" t="str">
        <x:v>sale</x:v>
      </x:c>
      <x:c r="G77" s="11" t="n">
        <x:v>150</x:v>
      </x:c>
      <x:c r="H77" s="12" t="n">
        <x:v>5700000000</x:v>
      </x:c>
      <x:c r="I77" s="12" t="n">
        <x:f>IF(AND(ISNUMBER(H77),H77&gt;0,ISNUMBER(G77),G77&gt;0),H77/G77,"")</x:f>
        <x:v>38000000</x:v>
      </x:c>
      <x:c r="J77" s="2" t="str">
        <x:v>total</x:v>
      </x:c>
      <x:c r="K77" s="2" t="str">
        <x:v>top_level_area</x:v>
      </x:c>
      <x:c r="L77" s="2" t="str">
        <x:v>property_type_inferred_from_title</x:v>
      </x:c>
      <x:c r="M77" s="10" t="n">
        <x:v>0</x:v>
      </x:c>
      <x:c r="N77" s="10" t="n">
        <x:v>0</x:v>
      </x:c>
      <x:c r="O77" s="2" t="str">
        <x:v>Đà Nẵng|land</x:v>
      </x:c>
      <x:c r="P77" s="10" t="n">
        <x:v>2</x:v>
      </x:c>
      <x:c r="Q77" s="13" t="n">
        <x:f>IF(AND(ISNUMBER(H77),H77&gt;0),H77/1000000000,"")</x:f>
        <x:v>5.7</x:v>
      </x:c>
      <x:c r="R77" s="13" t="n">
        <x:f>IF(ISNUMBER(I77),I77/1000000,"")</x:f>
        <x:v>38</x:v>
      </x:c>
      <x:c r="S77" s="11" t="n">
        <x:f>IF(AND(ISNUMBER(G77),G77&gt;0),G77,"")</x:f>
        <x:v>150</x:v>
      </x:c>
    </x:row>
    <x:row r="78" ht="21" customHeight="1">
      <x:c r="A78" s="10" t="n">
        <x:v>69</x:v>
      </x:c>
      <x:c r="B78" s="2" t="str">
        <x:v>481cda6e5bb742543224</x:v>
      </x:c>
      <x:c r="C78" s="2" t="str">
        <x:v>Đà Nẵng</x:v>
      </x:c>
      <x:c r="D78" s="2" t="str">
        <x:v>Quận Hải Châu</x:v>
      </x:c>
      <x:c r="E78" s="2" t="str">
        <x:v>other_unknown</x:v>
      </x:c>
      <x:c r="F78" s="2" t="str">
        <x:v>sale</x:v>
      </x:c>
      <x:c r="G78" s="11" t="n">
        <x:v>121</x:v>
      </x:c>
      <x:c r="H78" s="12" t="n">
        <x:v>30000000000</x:v>
      </x:c>
      <x:c r="I78" s="12" t="n">
        <x:f>IF(AND(ISNUMBER(H78),H78&gt;0,ISNUMBER(G78),G78&gt;0),H78/G78,"")</x:f>
        <x:v>247933884.29752067</x:v>
      </x:c>
      <x:c r="J78" s="2" t="str">
        <x:v>total</x:v>
      </x:c>
      <x:c r="K78" s="2" t="str">
        <x:v>top_level_area</x:v>
      </x:c>
      <x:c r="L78" s="2" t="str">
        <x:v>property_type_inferred_from_title;unknown_property_type</x:v>
      </x:c>
      <x:c r="M78" s="10" t="n">
        <x:v>1</x:v>
      </x:c>
      <x:c r="N78" s="10" t="n">
        <x:v>1</x:v>
      </x:c>
      <x:c r="O78" s="2" t="str">
        <x:v>Đà Nẵng|other_unknown</x:v>
      </x:c>
      <x:c r="P78" s="10" t="n">
        <x:v>-1</x:v>
      </x:c>
      <x:c r="Q78" s="13" t="n">
        <x:f>IF(AND(ISNUMBER(H78),H78&gt;0),H78/1000000000,"")</x:f>
        <x:v>30</x:v>
      </x:c>
      <x:c r="R78" s="13" t="n">
        <x:f>IF(ISNUMBER(I78),I78/1000000,"")</x:f>
        <x:v>247.93388429752068</x:v>
      </x:c>
      <x:c r="S78" s="11" t="n">
        <x:f>IF(AND(ISNUMBER(G78),G78&gt;0),G78,"")</x:f>
        <x:v>121</x:v>
      </x:c>
    </x:row>
    <x:row r="79" ht="21" customHeight="1">
      <x:c r="A79" s="10" t="n">
        <x:v>70</x:v>
      </x:c>
      <x:c r="B79" s="2" t="str">
        <x:v>a99b9b767e2774325a51</x:v>
      </x:c>
      <x:c r="C79" s="2" t="str">
        <x:v>Tp Hồ Chí Minh</x:v>
      </x:c>
      <x:c r="D79" s="2" t="str">
        <x:v>Quận Tân Phú</x:v>
      </x:c>
      <x:c r="E79" s="2" t="str">
        <x:v>apartment</x:v>
      </x:c>
      <x:c r="F79" s="2" t="str">
        <x:v>sale_assumed</x:v>
      </x:c>
      <x:c r="G79" s="11" t="n">
        <x:v>76</x:v>
      </x:c>
      <x:c r="H79" s="12" t="n">
        <x:v>1980000000</x:v>
      </x:c>
      <x:c r="I79" s="12" t="n">
        <x:f>IF(AND(ISNUMBER(H79),H79&gt;0,ISNUMBER(G79),G79&gt;0),H79/G79,"")</x:f>
        <x:v>26052631.57894737</x:v>
      </x:c>
      <x:c r="J79" s="2" t="str">
        <x:v>total</x:v>
      </x:c>
      <x:c r="K79" s="2" t="str">
        <x:v>top_level_price_embedded_area</x:v>
      </x:c>
      <x:c r="L79" s="2" t="str">
        <x:v>area_recovered_from_price_text;property_type_inferred_from_title;transaction_assumed_sale_from_dataset_context</x:v>
      </x:c>
      <x:c r="M79" s="10" t="n">
        <x:v>0</x:v>
      </x:c>
      <x:c r="N79" s="10" t="n">
        <x:v>0</x:v>
      </x:c>
      <x:c r="O79" s="2" t="str">
        <x:v>Tp Hồ Chí Minh|apartment</x:v>
      </x:c>
      <x:c r="P79" s="10" t="n">
        <x:v>2</x:v>
      </x:c>
      <x:c r="Q79" s="13" t="n">
        <x:f>IF(AND(ISNUMBER(H79),H79&gt;0),H79/1000000000,"")</x:f>
        <x:v>1.98</x:v>
      </x:c>
      <x:c r="R79" s="13" t="n">
        <x:f>IF(ISNUMBER(I79),I79/1000000,"")</x:f>
        <x:v>26.05263157894737</x:v>
      </x:c>
      <x:c r="S79" s="11" t="n">
        <x:f>IF(AND(ISNUMBER(G79),G79&gt;0),G79,"")</x:f>
        <x:v>76</x:v>
      </x:c>
    </x:row>
    <x:row r="80" ht="21" customHeight="1">
      <x:c r="A80" s="10" t="n">
        <x:v>71</x:v>
      </x:c>
      <x:c r="B80" s="2" t="str">
        <x:v>6bed679e6c9fbfee9a3c</x:v>
      </x:c>
      <x:c r="C80" s="2" t="str">
        <x:v>Tp Hồ Chí Minh</x:v>
      </x:c>
      <x:c r="D80" s="2" t="str">
        <x:v>Quận 12</x:v>
      </x:c>
      <x:c r="E80" s="2" t="str">
        <x:v>house</x:v>
      </x:c>
      <x:c r="F80" s="2" t="str">
        <x:v>sale_assumed</x:v>
      </x:c>
      <x:c r="G80" s="11" t="n">
        <x:v>40</x:v>
      </x:c>
      <x:c r="H80" s="12" t="n">
        <x:v>2700000000</x:v>
      </x:c>
      <x:c r="I80" s="12" t="n">
        <x:f>IF(AND(ISNUMBER(H80),H80&gt;0,ISNUMBER(G80),G80&gt;0),H80/G80,"")</x:f>
        <x:v>67500000</x:v>
      </x:c>
      <x:c r="J80" s="2" t="str">
        <x:v>total</x:v>
      </x:c>
      <x:c r="K80" s="2" t="str">
        <x:v>top_level_area</x:v>
      </x:c>
      <x:c r="L80" s="2" t="str">
        <x:v>property_type_inferred_from_title;transaction_assumed_sale_from_dataset_context</x:v>
      </x:c>
      <x:c r="M80" s="10" t="n">
        <x:v>0</x:v>
      </x:c>
      <x:c r="N80" s="10" t="n">
        <x:v>0</x:v>
      </x:c>
      <x:c r="O80" s="2" t="str">
        <x:v>Tp Hồ Chí Minh|house</x:v>
      </x:c>
      <x:c r="P80" s="10" t="n">
        <x:v>2</x:v>
      </x:c>
      <x:c r="Q80" s="13" t="n">
        <x:f>IF(AND(ISNUMBER(H80),H80&gt;0),H80/1000000000,"")</x:f>
        <x:v>2.7</x:v>
      </x:c>
      <x:c r="R80" s="13" t="n">
        <x:f>IF(ISNUMBER(I80),I80/1000000,"")</x:f>
        <x:v>67.5</x:v>
      </x:c>
      <x:c r="S80" s="11" t="n">
        <x:f>IF(AND(ISNUMBER(G80),G80&gt;0),G80,"")</x:f>
        <x:v>40</x:v>
      </x:c>
    </x:row>
    <x:row r="81" ht="21" customHeight="1">
      <x:c r="A81" s="10" t="n">
        <x:v>72</x:v>
      </x:c>
      <x:c r="B81" s="2" t="str">
        <x:v>281d7284586c5c179739</x:v>
      </x:c>
      <x:c r="C81" s="2" t="str">
        <x:v>Tp Hồ Chí Minh</x:v>
      </x:c>
      <x:c r="D81" s="2" t="str">
        <x:v>Quận Tân Bình</x:v>
      </x:c>
      <x:c r="E81" s="2" t="str">
        <x:v>house</x:v>
      </x:c>
      <x:c r="F81" s="2" t="str">
        <x:v>sale_assumed</x:v>
      </x:c>
      <x:c r="G81" s="11" t="n">
        <x:v>70</x:v>
      </x:c>
      <x:c r="H81" s="12" t="n">
        <x:v>7900000000</x:v>
      </x:c>
      <x:c r="I81" s="12" t="n">
        <x:f>IF(AND(ISNUMBER(H81),H81&gt;0,ISNUMBER(G81),G81&gt;0),H81/G81,"")</x:f>
        <x:v>112857142.85714285</x:v>
      </x:c>
      <x:c r="J81" s="2" t="str">
        <x:v>total</x:v>
      </x:c>
      <x:c r="K81" s="2" t="str">
        <x:v>top_level_area</x:v>
      </x:c>
      <x:c r="L81" s="2" t="str">
        <x:v>property_type_inferred_from_title;transaction_assumed_sale_from_dataset_context</x:v>
      </x:c>
      <x:c r="M81" s="10" t="n">
        <x:v>0</x:v>
      </x:c>
      <x:c r="N81" s="10" t="n">
        <x:v>0</x:v>
      </x:c>
      <x:c r="O81" s="2" t="str">
        <x:v>Tp Hồ Chí Minh|house</x:v>
      </x:c>
      <x:c r="P81" s="10" t="n">
        <x:v>2</x:v>
      </x:c>
      <x:c r="Q81" s="13" t="n">
        <x:f>IF(AND(ISNUMBER(H81),H81&gt;0),H81/1000000000,"")</x:f>
        <x:v>7.9</x:v>
      </x:c>
      <x:c r="R81" s="13" t="n">
        <x:f>IF(ISNUMBER(I81),I81/1000000,"")</x:f>
        <x:v>112.85714285714285</x:v>
      </x:c>
      <x:c r="S81" s="11" t="n">
        <x:f>IF(AND(ISNUMBER(G81),G81&gt;0),G81,"")</x:f>
        <x:v>70</x:v>
      </x:c>
    </x:row>
    <x:row r="82" ht="21" customHeight="1">
      <x:c r="A82" s="10" t="n">
        <x:v>73</x:v>
      </x:c>
      <x:c r="B82" s="2" t="str">
        <x:v>7be4da9ed7577851f1ae</x:v>
      </x:c>
      <x:c r="C82" s="2" t="str">
        <x:v>Hà Nội</x:v>
      </x:c>
      <x:c r="D82" s="2" t="str">
        <x:v>Huyện Thanh Trì</x:v>
      </x:c>
      <x:c r="E82" s="2" t="str">
        <x:v>land</x:v>
      </x:c>
      <x:c r="F82" s="2" t="str">
        <x:v>sale_assumed</x:v>
      </x:c>
      <x:c r="G82" s="11" t="n">
        <x:v>54</x:v>
      </x:c>
      <x:c r="H82" s="12" t="n">
        <x:v>1250000000</x:v>
      </x:c>
      <x:c r="I82" s="12" t="n">
        <x:f>IF(AND(ISNUMBER(H82),H82&gt;0,ISNUMBER(G82),G82&gt;0),H82/G82,"")</x:f>
        <x:v>23148148.14814815</x:v>
      </x:c>
      <x:c r="J82" s="2" t="str">
        <x:v>total</x:v>
      </x:c>
      <x:c r="K82" s="2" t="str">
        <x:v>top_level_area</x:v>
      </x:c>
      <x:c r="L82" s="2" t="str">
        <x:v>property_type_inferred_from_title;transaction_assumed_sale_from_dataset_context</x:v>
      </x:c>
      <x:c r="M82" s="10" t="n">
        <x:v>0</x:v>
      </x:c>
      <x:c r="N82" s="10" t="n">
        <x:v>0</x:v>
      </x:c>
      <x:c r="O82" s="2" t="str">
        <x:v>Hà Nội|land</x:v>
      </x:c>
      <x:c r="P82" s="10" t="n">
        <x:v>2</x:v>
      </x:c>
      <x:c r="Q82" s="13" t="n">
        <x:f>IF(AND(ISNUMBER(H82),H82&gt;0),H82/1000000000,"")</x:f>
        <x:v>1.25</x:v>
      </x:c>
      <x:c r="R82" s="13" t="n">
        <x:f>IF(ISNUMBER(I82),I82/1000000,"")</x:f>
        <x:v>23.14814814814815</x:v>
      </x:c>
      <x:c r="S82" s="11" t="n">
        <x:f>IF(AND(ISNUMBER(G82),G82&gt;0),G82,"")</x:f>
        <x:v>54</x:v>
      </x:c>
    </x:row>
    <x:row r="83" ht="21" customHeight="1">
      <x:c r="A83" s="10" t="n">
        <x:v>74</x:v>
      </x:c>
      <x:c r="B83" s="2" t="str">
        <x:v>11461162588359813658</x:v>
      </x:c>
      <x:c r="C83" s="2" t="str">
        <x:v>Bình Dương</x:v>
      </x:c>
      <x:c r="D83" s="2" t="str">
        <x:v>Thành phố Thủ Dầu Một</x:v>
      </x:c>
      <x:c r="E83" s="2" t="str">
        <x:v>house</x:v>
      </x:c>
      <x:c r="F83" s="2" t="str">
        <x:v>sale_assumed</x:v>
      </x:c>
      <x:c r="G83" s="11" t="n">
        <x:v>75</x:v>
      </x:c>
      <x:c r="H83" s="12" t="n">
        <x:v>2000000000</x:v>
      </x:c>
      <x:c r="I83" s="12" t="n">
        <x:f>IF(AND(ISNUMBER(H83),H83&gt;0,ISNUMBER(G83),G83&gt;0),H83/G83,"")</x:f>
        <x:v>26666666.666666668</x:v>
      </x:c>
      <x:c r="J83" s="2" t="str">
        <x:v>total</x:v>
      </x:c>
      <x:c r="K83" s="2" t="str">
        <x:v>top_level_area</x:v>
      </x:c>
      <x:c r="L83" s="2" t="str">
        <x:v>property_type_inferred_from_title;transaction_assumed_sale_from_dataset_context</x:v>
      </x:c>
      <x:c r="M83" s="10" t="n">
        <x:v>0</x:v>
      </x:c>
      <x:c r="N83" s="10" t="n">
        <x:v>0</x:v>
      </x:c>
      <x:c r="O83" s="2" t="str">
        <x:v>Bình Dương|house</x:v>
      </x:c>
      <x:c r="P83" s="10" t="n">
        <x:v>2</x:v>
      </x:c>
      <x:c r="Q83" s="13" t="n">
        <x:f>IF(AND(ISNUMBER(H83),H83&gt;0),H83/1000000000,"")</x:f>
        <x:v>2</x:v>
      </x:c>
      <x:c r="R83" s="13" t="n">
        <x:f>IF(ISNUMBER(I83),I83/1000000,"")</x:f>
        <x:v>26.666666666666668</x:v>
      </x:c>
      <x:c r="S83" s="11" t="n">
        <x:f>IF(AND(ISNUMBER(G83),G83&gt;0),G83,"")</x:f>
        <x:v>75</x:v>
      </x:c>
    </x:row>
    <x:row r="84" ht="21" customHeight="1">
      <x:c r="A84" s="10" t="n">
        <x:v>75</x:v>
      </x:c>
      <x:c r="B84" s="2" t="str">
        <x:v>029468769fa4002ee8de</x:v>
      </x:c>
      <x:c r="C84" s="2" t="str">
        <x:v>Tp Hồ Chí Minh</x:v>
      </x:c>
      <x:c r="D84" s="2" t="str">
        <x:v>Huyện Củ Chi</x:v>
      </x:c>
      <x:c r="E84" s="2" t="str">
        <x:v>land</x:v>
      </x:c>
      <x:c r="F84" s="2" t="str">
        <x:v>sale_assumed</x:v>
      </x:c>
      <x:c r="G84" s="11" t="n">
        <x:v>130</x:v>
      </x:c>
      <x:c r="H84" s="12" t="n">
        <x:v>1300000000</x:v>
      </x:c>
      <x:c r="I84" s="12" t="n">
        <x:f>IF(AND(ISNUMBER(H84),H84&gt;0,ISNUMBER(G84),G84&gt;0),H84/G84,"")</x:f>
        <x:v>10000000</x:v>
      </x:c>
      <x:c r="J84" s="2" t="str">
        <x:v>total</x:v>
      </x:c>
      <x:c r="K84" s="2" t="str">
        <x:v>top_level_area</x:v>
      </x:c>
      <x:c r="L84" s="2" t="str">
        <x:v>property_type_inferred_from_title;transaction_assumed_sale_from_dataset_context</x:v>
      </x:c>
      <x:c r="M84" s="10" t="n">
        <x:v>0</x:v>
      </x:c>
      <x:c r="N84" s="10" t="n">
        <x:v>0</x:v>
      </x:c>
      <x:c r="O84" s="2" t="str">
        <x:v>Tp Hồ Chí Minh|land</x:v>
      </x:c>
      <x:c r="P84" s="10" t="n">
        <x:v>2</x:v>
      </x:c>
      <x:c r="Q84" s="13" t="n">
        <x:f>IF(AND(ISNUMBER(H84),H84&gt;0),H84/1000000000,"")</x:f>
        <x:v>1.3</x:v>
      </x:c>
      <x:c r="R84" s="13" t="n">
        <x:f>IF(ISNUMBER(I84),I84/1000000,"")</x:f>
        <x:v>10</x:v>
      </x:c>
      <x:c r="S84" s="11" t="n">
        <x:f>IF(AND(ISNUMBER(G84),G84&gt;0),G84,"")</x:f>
        <x:v>130</x:v>
      </x:c>
    </x:row>
    <x:row r="85" ht="21" customHeight="1">
      <x:c r="A85" s="10" t="n">
        <x:v>76</x:v>
      </x:c>
      <x:c r="B85" s="2" t="str">
        <x:v>d5bcc2eea82b6528b542</x:v>
      </x:c>
      <x:c r="C85" s="2" t="str">
        <x:v>Tp Hồ Chí Minh</x:v>
      </x:c>
      <x:c r="D85" s="2" t="str">
        <x:v>Huyện Bình Chánh</x:v>
      </x:c>
      <x:c r="E85" s="2" t="str">
        <x:v>land</x:v>
      </x:c>
      <x:c r="F85" s="2" t="str">
        <x:v>sale</x:v>
      </x:c>
      <x:c r="G85" s="11" t="n">
        <x:v>100</x:v>
      </x:c>
      <x:c r="H85" s="12" t="n">
        <x:v>750000000</x:v>
      </x:c>
      <x:c r="I85" s="12" t="n">
        <x:f>IF(AND(ISNUMBER(H85),H85&gt;0,ISNUMBER(G85),G85&gt;0),H85/G85,"")</x:f>
        <x:v>7500000</x:v>
      </x:c>
      <x:c r="J85" s="2" t="str">
        <x:v>total</x:v>
      </x:c>
      <x:c r="K85" s="2" t="str">
        <x:v>top_level_area</x:v>
      </x:c>
      <x:c r="L85" s="2" t="str">
        <x:v>property_type_inferred_from_title</x:v>
      </x:c>
      <x:c r="M85" s="10" t="n">
        <x:v>0</x:v>
      </x:c>
      <x:c r="N85" s="10" t="n">
        <x:v>0</x:v>
      </x:c>
      <x:c r="O85" s="2" t="str">
        <x:v>Tp Hồ Chí Minh|land</x:v>
      </x:c>
      <x:c r="P85" s="10" t="n">
        <x:v>2</x:v>
      </x:c>
      <x:c r="Q85" s="13" t="n">
        <x:f>IF(AND(ISNUMBER(H85),H85&gt;0),H85/1000000000,"")</x:f>
        <x:v>0.75</x:v>
      </x:c>
      <x:c r="R85" s="13" t="n">
        <x:f>IF(ISNUMBER(I85),I85/1000000,"")</x:f>
        <x:v>7.5</x:v>
      </x:c>
      <x:c r="S85" s="11" t="n">
        <x:f>IF(AND(ISNUMBER(G85),G85&gt;0),G85,"")</x:f>
        <x:v>100</x:v>
      </x:c>
    </x:row>
    <x:row r="86" ht="21" customHeight="1">
      <x:c r="A86" s="10" t="n">
        <x:v>77</x:v>
      </x:c>
      <x:c r="B86" s="2" t="str">
        <x:v>b2772fc2ec3bc91f0071</x:v>
      </x:c>
      <x:c r="C86" s="2" t="str">
        <x:v>Tp Hồ Chí Minh</x:v>
      </x:c>
      <x:c r="D86" s="2" t="str">
        <x:v>Quận Gò Vấp</x:v>
      </x:c>
      <x:c r="E86" s="2" t="str">
        <x:v>house</x:v>
      </x:c>
      <x:c r="F86" s="2" t="str">
        <x:v>sale</x:v>
      </x:c>
      <x:c r="G86" s="11" t="n">
        <x:v>162</x:v>
      </x:c>
      <x:c r="H86" s="12" t="n">
        <x:v>4300000000</x:v>
      </x:c>
      <x:c r="I86" s="12" t="n">
        <x:f>IF(AND(ISNUMBER(H86),H86&gt;0,ISNUMBER(G86),G86&gt;0),H86/G86,"")</x:f>
        <x:v>26543209.87654321</x:v>
      </x:c>
      <x:c r="J86" s="2" t="str">
        <x:v>total</x:v>
      </x:c>
      <x:c r="K86" s="2" t="str">
        <x:v>top_level_area</x:v>
      </x:c>
      <x:c r="L86" s="2" t="str">
        <x:v>property_type_inferred_from_title</x:v>
      </x:c>
      <x:c r="M86" s="10" t="n">
        <x:v>0</x:v>
      </x:c>
      <x:c r="N86" s="10" t="n">
        <x:v>0</x:v>
      </x:c>
      <x:c r="O86" s="2" t="str">
        <x:v>Tp Hồ Chí Minh|house</x:v>
      </x:c>
      <x:c r="P86" s="10" t="n">
        <x:v>2</x:v>
      </x:c>
      <x:c r="Q86" s="13" t="n">
        <x:f>IF(AND(ISNUMBER(H86),H86&gt;0),H86/1000000000,"")</x:f>
        <x:v>4.3</x:v>
      </x:c>
      <x:c r="R86" s="13" t="n">
        <x:f>IF(ISNUMBER(I86),I86/1000000,"")</x:f>
        <x:v>26.54320987654321</x:v>
      </x:c>
      <x:c r="S86" s="11" t="n">
        <x:f>IF(AND(ISNUMBER(G86),G86&gt;0),G86,"")</x:f>
        <x:v>162</x:v>
      </x:c>
    </x:row>
    <x:row r="87" ht="21" customHeight="1">
      <x:c r="A87" s="10" t="n">
        <x:v>79</x:v>
      </x:c>
      <x:c r="B87" s="2" t="str">
        <x:v>c2eb24fdd3f54dd077fb</x:v>
      </x:c>
      <x:c r="C87" s="2" t="str">
        <x:v>Tp Hồ Chí Minh</x:v>
      </x:c>
      <x:c r="D87" s="2" t="str">
        <x:v>Huyện Bình Chánh</x:v>
      </x:c>
      <x:c r="E87" s="2" t="str">
        <x:v>house</x:v>
      </x:c>
      <x:c r="F87" s="2" t="str">
        <x:v>sale_assumed</x:v>
      </x:c>
      <x:c r="G87" s="11" t="n">
        <x:v>100</x:v>
      </x:c>
      <x:c r="H87" s="12" t="n">
        <x:v>1300000000</x:v>
      </x:c>
      <x:c r="I87" s="12" t="n">
        <x:f>IF(AND(ISNUMBER(H87),H87&gt;0,ISNUMBER(G87),G87&gt;0),H87/G87,"")</x:f>
        <x:v>13000000</x:v>
      </x:c>
      <x:c r="J87" s="2" t="str">
        <x:v>total</x:v>
      </x:c>
      <x:c r="K87" s="2" t="str">
        <x:v>top_level_area</x:v>
      </x:c>
      <x:c r="L87" s="2" t="str">
        <x:v>property_type_inferred_from_title;transaction_assumed_sale_from_dataset_context</x:v>
      </x:c>
      <x:c r="M87" s="10" t="n">
        <x:v>0</x:v>
      </x:c>
      <x:c r="N87" s="10" t="n">
        <x:v>0</x:v>
      </x:c>
      <x:c r="O87" s="2" t="str">
        <x:v>Tp Hồ Chí Minh|house</x:v>
      </x:c>
      <x:c r="P87" s="10" t="n">
        <x:v>2</x:v>
      </x:c>
      <x:c r="Q87" s="13" t="n">
        <x:f>IF(AND(ISNUMBER(H87),H87&gt;0),H87/1000000000,"")</x:f>
        <x:v>1.3</x:v>
      </x:c>
      <x:c r="R87" s="13" t="n">
        <x:f>IF(ISNUMBER(I87),I87/1000000,"")</x:f>
        <x:v>13</x:v>
      </x:c>
      <x:c r="S87" s="11" t="n">
        <x:f>IF(AND(ISNUMBER(G87),G87&gt;0),G87,"")</x:f>
        <x:v>100</x:v>
      </x:c>
    </x:row>
    <x:row r="88" ht="21" customHeight="1">
      <x:c r="A88" s="10" t="n">
        <x:v>80</x:v>
      </x:c>
      <x:c r="B88" s="2" t="str">
        <x:v>6bc6784eec23b8c6cb8e</x:v>
      </x:c>
      <x:c r="C88" s="2" t="str">
        <x:v>Bình Dương</x:v>
      </x:c>
      <x:c r="D88" s="2" t="str">
        <x:v>Thị xã Bến Cát</x:v>
      </x:c>
      <x:c r="E88" s="2" t="str">
        <x:v>land</x:v>
      </x:c>
      <x:c r="F88" s="2" t="str">
        <x:v>sale_assumed</x:v>
      </x:c>
      <x:c r="G88" s="11" t="n">
        <x:v>210</x:v>
      </x:c>
      <x:c r="H88" s="12" t="n">
        <x:v>615000000</x:v>
      </x:c>
      <x:c r="I88" s="12" t="n">
        <x:f>IF(AND(ISNUMBER(H88),H88&gt;0,ISNUMBER(G88),G88&gt;0),H88/G88,"")</x:f>
        <x:v>2928571.4285714286</x:v>
      </x:c>
      <x:c r="J88" s="2" t="str">
        <x:v>total</x:v>
      </x:c>
      <x:c r="K88" s="2" t="str">
        <x:v>top_level_area</x:v>
      </x:c>
      <x:c r="L88" s="2" t="str">
        <x:v>property_type_inferred_from_title;transaction_assumed_sale_from_dataset_context</x:v>
      </x:c>
      <x:c r="M88" s="10" t="n">
        <x:v>0</x:v>
      </x:c>
      <x:c r="N88" s="10" t="n">
        <x:v>0</x:v>
      </x:c>
      <x:c r="O88" s="2" t="str">
        <x:v>Bình Dương|land</x:v>
      </x:c>
      <x:c r="P88" s="10" t="n">
        <x:v>1</x:v>
      </x:c>
      <x:c r="Q88" s="13" t="n">
        <x:f>IF(AND(ISNUMBER(H88),H88&gt;0),H88/1000000000,"")</x:f>
        <x:v>0.615</x:v>
      </x:c>
      <x:c r="R88" s="13" t="n">
        <x:f>IF(ISNUMBER(I88),I88/1000000,"")</x:f>
        <x:v>2.928571428571429</x:v>
      </x:c>
      <x:c r="S88" s="11" t="n">
        <x:f>IF(AND(ISNUMBER(G88),G88&gt;0),G88,"")</x:f>
        <x:v>210</x:v>
      </x:c>
    </x:row>
    <x:row r="89" ht="21" customHeight="1">
      <x:c r="A89" s="10" t="n">
        <x:v>81</x:v>
      </x:c>
      <x:c r="B89" s="2" t="str">
        <x:v>f4d4da0dcf2bd60053b5</x:v>
      </x:c>
      <x:c r="C89" s="2" t="str">
        <x:v>Tp Hồ Chí Minh</x:v>
      </x:c>
      <x:c r="D89" s="2" t="str">
        <x:v>Quận Tân Bình</x:v>
      </x:c>
      <x:c r="E89" s="2" t="str">
        <x:v>house</x:v>
      </x:c>
      <x:c r="F89" s="2" t="str">
        <x:v>sale_assumed</x:v>
      </x:c>
      <x:c r="G89" s="11" t="n">
        <x:v>118</x:v>
      </x:c>
      <x:c r="H89" s="12" t="n">
        <x:v>12700000000</x:v>
      </x:c>
      <x:c r="I89" s="12" t="n">
        <x:f>IF(AND(ISNUMBER(H89),H89&gt;0,ISNUMBER(G89),G89&gt;0),H89/G89,"")</x:f>
        <x:v>107627118.6440678</x:v>
      </x:c>
      <x:c r="J89" s="2" t="str">
        <x:v>total</x:v>
      </x:c>
      <x:c r="K89" s="2" t="str">
        <x:v>top_level_area</x:v>
      </x:c>
      <x:c r="L89" s="2" t="str">
        <x:v>property_type_inferred_from_title;transaction_assumed_sale_from_dataset_context</x:v>
      </x:c>
      <x:c r="M89" s="10" t="n">
        <x:v>0</x:v>
      </x:c>
      <x:c r="N89" s="10" t="n">
        <x:v>0</x:v>
      </x:c>
      <x:c r="O89" s="2" t="str">
        <x:v>Tp Hồ Chí Minh|house</x:v>
      </x:c>
      <x:c r="P89" s="10" t="n">
        <x:v>2</x:v>
      </x:c>
      <x:c r="Q89" s="13" t="n">
        <x:f>IF(AND(ISNUMBER(H89),H89&gt;0),H89/1000000000,"")</x:f>
        <x:v>12.7</x:v>
      </x:c>
      <x:c r="R89" s="13" t="n">
        <x:f>IF(ISNUMBER(I89),I89/1000000,"")</x:f>
        <x:v>107.62711864406779</x:v>
      </x:c>
      <x:c r="S89" s="11" t="n">
        <x:f>IF(AND(ISNUMBER(G89),G89&gt;0),G89,"")</x:f>
        <x:v>118</x:v>
      </x:c>
    </x:row>
    <x:row r="90" ht="21" customHeight="1">
      <x:c r="A90" s="10" t="n">
        <x:v>82</x:v>
      </x:c>
      <x:c r="B90" s="2" t="str">
        <x:v>0db08d6a4c05b1cac4df</x:v>
      </x:c>
      <x:c r="C90" s="2" t="str">
        <x:v>Tp Hồ Chí Minh</x:v>
      </x:c>
      <x:c r="D90" s="2" t="str">
        <x:v>Quận 9</x:v>
      </x:c>
      <x:c r="E90" s="2" t="str">
        <x:v>house</x:v>
      </x:c>
      <x:c r="F90" s="2" t="str">
        <x:v>sale_assumed</x:v>
      </x:c>
      <x:c r="G90" s="11" t="n">
        <x:v>28</x:v>
      </x:c>
      <x:c r="H90" s="12" t="n">
        <x:v>2300000000</x:v>
      </x:c>
      <x:c r="I90" s="12" t="n">
        <x:f>IF(AND(ISNUMBER(H90),H90&gt;0,ISNUMBER(G90),G90&gt;0),H90/G90,"")</x:f>
        <x:v>82142857.14285715</x:v>
      </x:c>
      <x:c r="J90" s="2" t="str">
        <x:v>total</x:v>
      </x:c>
      <x:c r="K90" s="2" t="str">
        <x:v>top_level_area</x:v>
      </x:c>
      <x:c r="L90" s="2" t="str">
        <x:v>property_type_inferred_from_title;transaction_assumed_sale_from_dataset_context</x:v>
      </x:c>
      <x:c r="M90" s="10" t="n">
        <x:v>0</x:v>
      </x:c>
      <x:c r="N90" s="10" t="n">
        <x:v>0</x:v>
      </x:c>
      <x:c r="O90" s="2" t="str">
        <x:v>Tp Hồ Chí Minh|house</x:v>
      </x:c>
      <x:c r="P90" s="10" t="n">
        <x:v>2</x:v>
      </x:c>
      <x:c r="Q90" s="13" t="n">
        <x:f>IF(AND(ISNUMBER(H90),H90&gt;0),H90/1000000000,"")</x:f>
        <x:v>2.3</x:v>
      </x:c>
      <x:c r="R90" s="13" t="n">
        <x:f>IF(ISNUMBER(I90),I90/1000000,"")</x:f>
        <x:v>82.14285714285715</x:v>
      </x:c>
      <x:c r="S90" s="11" t="n">
        <x:f>IF(AND(ISNUMBER(G90),G90&gt;0),G90,"")</x:f>
        <x:v>28</x:v>
      </x:c>
    </x:row>
    <x:row r="91" ht="21" customHeight="1">
      <x:c r="A91" s="10" t="n">
        <x:v>83</x:v>
      </x:c>
      <x:c r="B91" s="2" t="str">
        <x:v>02f2d4cc4039a768f60c</x:v>
      </x:c>
      <x:c r="C91" s="2" t="str">
        <x:v>Hà Nội</x:v>
      </x:c>
      <x:c r="D91" s="2" t="str">
        <x:v>Quận Bắc Từ Liêm</x:v>
      </x:c>
      <x:c r="E91" s="2" t="str">
        <x:v>house</x:v>
      </x:c>
      <x:c r="F91" s="2" t="str">
        <x:v>sale</x:v>
      </x:c>
      <x:c r="G91" s="11" t="n">
        <x:v>36</x:v>
      </x:c>
      <x:c r="H91" s="12" t="n">
        <x:v>3150000000</x:v>
      </x:c>
      <x:c r="I91" s="12" t="n">
        <x:f>IF(AND(ISNUMBER(H91),H91&gt;0,ISNUMBER(G91),G91&gt;0),H91/G91,"")</x:f>
        <x:v>87500000</x:v>
      </x:c>
      <x:c r="J91" s="2" t="str">
        <x:v>total</x:v>
      </x:c>
      <x:c r="K91" s="2" t="str">
        <x:v>top_level_area</x:v>
      </x:c>
      <x:c r="L91" s="2" t="str">
        <x:v>property_type_inferred_from_title</x:v>
      </x:c>
      <x:c r="M91" s="10" t="n">
        <x:v>0</x:v>
      </x:c>
      <x:c r="N91" s="10" t="n">
        <x:v>0</x:v>
      </x:c>
      <x:c r="O91" s="2" t="str">
        <x:v>Hà Nội|house</x:v>
      </x:c>
      <x:c r="P91" s="10" t="n">
        <x:v>2</x:v>
      </x:c>
      <x:c r="Q91" s="13" t="n">
        <x:f>IF(AND(ISNUMBER(H91),H91&gt;0),H91/1000000000,"")</x:f>
        <x:v>3.15</x:v>
      </x:c>
      <x:c r="R91" s="13" t="n">
        <x:f>IF(ISNUMBER(I91),I91/1000000,"")</x:f>
        <x:v>87.5</x:v>
      </x:c>
      <x:c r="S91" s="11" t="n">
        <x:f>IF(AND(ISNUMBER(G91),G91&gt;0),G91,"")</x:f>
        <x:v>36</x:v>
      </x:c>
    </x:row>
    <x:row r="92" ht="21" customHeight="1">
      <x:c r="A92" s="10" t="n">
        <x:v>84</x:v>
      </x:c>
      <x:c r="B92" s="2" t="str">
        <x:v>23ae94c0c3ba29152ed0</x:v>
      </x:c>
      <x:c r="C92" s="2" t="str">
        <x:v>Tp Hồ Chí Minh</x:v>
      </x:c>
      <x:c r="D92" s="2" t="str">
        <x:v>Quận Gò Vấp</x:v>
      </x:c>
      <x:c r="E92" s="2" t="str">
        <x:v>house</x:v>
      </x:c>
      <x:c r="F92" s="2" t="str">
        <x:v>sale_assumed</x:v>
      </x:c>
      <x:c r="G92" s="11" t="n">
        <x:v>80</x:v>
      </x:c>
      <x:c r="H92" s="12" t="n">
        <x:v>6550000000</x:v>
      </x:c>
      <x:c r="I92" s="12" t="n">
        <x:f>IF(AND(ISNUMBER(H92),H92&gt;0,ISNUMBER(G92),G92&gt;0),H92/G92,"")</x:f>
        <x:v>81875000</x:v>
      </x:c>
      <x:c r="J92" s="2" t="str">
        <x:v>total</x:v>
      </x:c>
      <x:c r="K92" s="2" t="str">
        <x:v>top_level_area</x:v>
      </x:c>
      <x:c r="L92" s="2" t="str">
        <x:v>property_type_inferred_from_title;transaction_assumed_sale_from_dataset_context</x:v>
      </x:c>
      <x:c r="M92" s="10" t="n">
        <x:v>0</x:v>
      </x:c>
      <x:c r="N92" s="10" t="n">
        <x:v>0</x:v>
      </x:c>
      <x:c r="O92" s="2" t="str">
        <x:v>Tp Hồ Chí Minh|house</x:v>
      </x:c>
      <x:c r="P92" s="10" t="n">
        <x:v>2</x:v>
      </x:c>
      <x:c r="Q92" s="13" t="n">
        <x:f>IF(AND(ISNUMBER(H92),H92&gt;0),H92/1000000000,"")</x:f>
        <x:v>6.55</x:v>
      </x:c>
      <x:c r="R92" s="13" t="n">
        <x:f>IF(ISNUMBER(I92),I92/1000000,"")</x:f>
        <x:v>81.875</x:v>
      </x:c>
      <x:c r="S92" s="11" t="n">
        <x:f>IF(AND(ISNUMBER(G92),G92&gt;0),G92,"")</x:f>
        <x:v>80</x:v>
      </x:c>
    </x:row>
    <x:row r="93" ht="21" customHeight="1">
      <x:c r="A93" s="10" t="n">
        <x:v>85</x:v>
      </x:c>
      <x:c r="B93" s="2" t="str">
        <x:v>b08747ba6aac97b226eb</x:v>
      </x:c>
      <x:c r="C93" s="2" t="str">
        <x:v>Sóc Trăng</x:v>
      </x:c>
      <x:c r="D93" s="2" t="str">
        <x:v>Thành phố Sóc Trăng</x:v>
      </x:c>
      <x:c r="E93" s="2" t="str">
        <x:v>house</x:v>
      </x:c>
      <x:c r="F93" s="2" t="str">
        <x:v>sale</x:v>
      </x:c>
      <x:c r="G93" s="11" t="n">
        <x:v>85</x:v>
      </x:c>
      <x:c r="H93" s="12" t="n">
        <x:v>1100000000</x:v>
      </x:c>
      <x:c r="I93" s="12" t="n">
        <x:f>IF(AND(ISNUMBER(H93),H93&gt;0,ISNUMBER(G93),G93&gt;0),H93/G93,"")</x:f>
        <x:v>12941176.470588235</x:v>
      </x:c>
      <x:c r="J93" s="2" t="str">
        <x:v>total</x:v>
      </x:c>
      <x:c r="K93" s="2" t="str">
        <x:v>top_level_area</x:v>
      </x:c>
      <x:c r="L93" s="2" t="str">
        <x:v>property_type_inferred_from_title</x:v>
      </x:c>
      <x:c r="M93" s="10" t="n">
        <x:v>0</x:v>
      </x:c>
      <x:c r="N93" s="10" t="n">
        <x:v>0</x:v>
      </x:c>
      <x:c r="O93" s="2" t="str">
        <x:v>house</x:v>
      </x:c>
      <x:c r="P93" s="10" t="n">
        <x:v>2</x:v>
      </x:c>
      <x:c r="Q93" s="13" t="n">
        <x:f>IF(AND(ISNUMBER(H93),H93&gt;0),H93/1000000000,"")</x:f>
        <x:v>1.1</x:v>
      </x:c>
      <x:c r="R93" s="13" t="n">
        <x:f>IF(ISNUMBER(I93),I93/1000000,"")</x:f>
        <x:v>12.941176470588236</x:v>
      </x:c>
      <x:c r="S93" s="11" t="n">
        <x:f>IF(AND(ISNUMBER(G93),G93&gt;0),G93,"")</x:f>
        <x:v>85</x:v>
      </x:c>
    </x:row>
    <x:row r="94" ht="21" customHeight="1">
      <x:c r="A94" s="10" t="n">
        <x:v>86</x:v>
      </x:c>
      <x:c r="B94" s="2" t="str">
        <x:v>fe1fd1ccea5dbe21cbb9</x:v>
      </x:c>
      <x:c r="C94" s="2" t="str">
        <x:v>Tp Hồ Chí Minh</x:v>
      </x:c>
      <x:c r="D94" s="2" t="str">
        <x:v>Quận Bình Tân</x:v>
      </x:c>
      <x:c r="E94" s="2" t="str">
        <x:v>house</x:v>
      </x:c>
      <x:c r="F94" s="2" t="str">
        <x:v>sale</x:v>
      </x:c>
      <x:c r="G94" s="11" t="n">
        <x:v>25</x:v>
      </x:c>
      <x:c r="H94" s="12" t="n">
        <x:v>1190000000</x:v>
      </x:c>
      <x:c r="I94" s="12" t="n">
        <x:f>IF(AND(ISNUMBER(H94),H94&gt;0,ISNUMBER(G94),G94&gt;0),H94/G94,"")</x:f>
        <x:v>47600000</x:v>
      </x:c>
      <x:c r="J94" s="2" t="str">
        <x:v>total</x:v>
      </x:c>
      <x:c r="K94" s="2" t="str">
        <x:v>top_level_price_embedded_area</x:v>
      </x:c>
      <x:c r="L94" s="2" t="str">
        <x:v>area_recovered_from_price_text;property_type_inferred_from_title</x:v>
      </x:c>
      <x:c r="M94" s="10" t="n">
        <x:v>0</x:v>
      </x:c>
      <x:c r="N94" s="10" t="n">
        <x:v>0</x:v>
      </x:c>
      <x:c r="O94" s="2" t="str">
        <x:v>Tp Hồ Chí Minh|house</x:v>
      </x:c>
      <x:c r="P94" s="10" t="n">
        <x:v>2</x:v>
      </x:c>
      <x:c r="Q94" s="13" t="n">
        <x:f>IF(AND(ISNUMBER(H94),H94&gt;0),H94/1000000000,"")</x:f>
        <x:v>1.19</x:v>
      </x:c>
      <x:c r="R94" s="13" t="n">
        <x:f>IF(ISNUMBER(I94),I94/1000000,"")</x:f>
        <x:v>47.6</x:v>
      </x:c>
      <x:c r="S94" s="11" t="n">
        <x:f>IF(AND(ISNUMBER(G94),G94&gt;0),G94,"")</x:f>
        <x:v>25</x:v>
      </x:c>
    </x:row>
    <x:row r="95" ht="21" customHeight="1">
      <x:c r="A95" s="10" t="n">
        <x:v>87</x:v>
      </x:c>
      <x:c r="B95" s="2" t="str">
        <x:v>febe0a9bbb91fd45feac</x:v>
      </x:c>
      <x:c r="C95" s="2" t="str">
        <x:v>Bình Dương</x:v>
      </x:c>
      <x:c r="D95" s="2" t="str">
        <x:v>Thị xã Bến Cát</x:v>
      </x:c>
      <x:c r="E95" s="2" t="str">
        <x:v>land</x:v>
      </x:c>
      <x:c r="F95" s="2" t="str">
        <x:v>sale_assumed</x:v>
      </x:c>
      <x:c r="G95" s="11" t="n">
        <x:v>150</x:v>
      </x:c>
      <x:c r="H95" s="12" t="n">
        <x:v>635000000</x:v>
      </x:c>
      <x:c r="I95" s="12" t="n">
        <x:f>IF(AND(ISNUMBER(H95),H95&gt;0,ISNUMBER(G95),G95&gt;0),H95/G95,"")</x:f>
        <x:v>4233333.333333333</x:v>
      </x:c>
      <x:c r="J95" s="2" t="str">
        <x:v>total</x:v>
      </x:c>
      <x:c r="K95" s="2" t="str">
        <x:v>top_level_area</x:v>
      </x:c>
      <x:c r="L95" s="2" t="str">
        <x:v>property_type_inferred_from_title;transaction_assumed_sale_from_dataset_context</x:v>
      </x:c>
      <x:c r="M95" s="10" t="n">
        <x:v>0</x:v>
      </x:c>
      <x:c r="N95" s="10" t="n">
        <x:v>0</x:v>
      </x:c>
      <x:c r="O95" s="2" t="str">
        <x:v>Bình Dương|land</x:v>
      </x:c>
      <x:c r="P95" s="10" t="n">
        <x:v>1</x:v>
      </x:c>
      <x:c r="Q95" s="13" t="n">
        <x:f>IF(AND(ISNUMBER(H95),H95&gt;0),H95/1000000000,"")</x:f>
        <x:v>0.635</x:v>
      </x:c>
      <x:c r="R95" s="13" t="n">
        <x:f>IF(ISNUMBER(I95),I95/1000000,"")</x:f>
        <x:v>4.233333333333333</x:v>
      </x:c>
      <x:c r="S95" s="11" t="n">
        <x:f>IF(AND(ISNUMBER(G95),G95&gt;0),G95,"")</x:f>
        <x:v>150</x:v>
      </x:c>
    </x:row>
    <x:row r="96" ht="21" customHeight="1">
      <x:c r="A96" s="10" t="n">
        <x:v>88</x:v>
      </x:c>
      <x:c r="B96" s="2" t="str">
        <x:v>6614b57fa89e836d192d</x:v>
      </x:c>
      <x:c r="C96" s="2" t="str">
        <x:v>Tp Hồ Chí Minh</x:v>
      </x:c>
      <x:c r="D96" s="2" t="str">
        <x:v>Huyện Hóc Môn</x:v>
      </x:c>
      <x:c r="E96" s="2" t="str">
        <x:v>house</x:v>
      </x:c>
      <x:c r="F96" s="2" t="str">
        <x:v>sale</x:v>
      </x:c>
      <x:c r="G96" s="11" t="n">
        <x:v>44</x:v>
      </x:c>
      <x:c r="H96" s="12" t="n">
        <x:v>2900000000</x:v>
      </x:c>
      <x:c r="I96" s="12" t="n">
        <x:f>IF(AND(ISNUMBER(H96),H96&gt;0,ISNUMBER(G96),G96&gt;0),H96/G96,"")</x:f>
        <x:v>65909090.90909091</x:v>
      </x:c>
      <x:c r="J96" s="2" t="str">
        <x:v>total</x:v>
      </x:c>
      <x:c r="K96" s="2" t="str">
        <x:v>top_level_area</x:v>
      </x:c>
      <x:c r="L96" s="2" t="str">
        <x:v>property_type_inferred_from_title</x:v>
      </x:c>
      <x:c r="M96" s="10" t="n">
        <x:v>0</x:v>
      </x:c>
      <x:c r="N96" s="10" t="n">
        <x:v>0</x:v>
      </x:c>
      <x:c r="O96" s="2" t="str">
        <x:v>Tp Hồ Chí Minh|house</x:v>
      </x:c>
      <x:c r="P96" s="10" t="n">
        <x:v>2</x:v>
      </x:c>
      <x:c r="Q96" s="13" t="n">
        <x:f>IF(AND(ISNUMBER(H96),H96&gt;0),H96/1000000000,"")</x:f>
        <x:v>2.9</x:v>
      </x:c>
      <x:c r="R96" s="13" t="n">
        <x:f>IF(ISNUMBER(I96),I96/1000000,"")</x:f>
        <x:v>65.9090909090909</x:v>
      </x:c>
      <x:c r="S96" s="11" t="n">
        <x:f>IF(AND(ISNUMBER(G96),G96&gt;0),G96,"")</x:f>
        <x:v>44</x:v>
      </x:c>
    </x:row>
    <x:row r="97" ht="21" customHeight="1">
      <x:c r="A97" s="10" t="n">
        <x:v>89</x:v>
      </x:c>
      <x:c r="B97" s="2" t="str">
        <x:v>2717ba64fb5e8702dc42</x:v>
      </x:c>
      <x:c r="C97" s="2" t="str">
        <x:v>Tp Hồ Chí Minh</x:v>
      </x:c>
      <x:c r="D97" s="2" t="str">
        <x:v>Quận Bình Thạnh</x:v>
      </x:c>
      <x:c r="E97" s="2" t="str">
        <x:v>house</x:v>
      </x:c>
      <x:c r="F97" s="2" t="str">
        <x:v>sale</x:v>
      </x:c>
      <x:c r="G97" s="11" t="n">
        <x:v>64</x:v>
      </x:c>
      <x:c r="H97" s="12" t="n">
        <x:v>1220000000</x:v>
      </x:c>
      <x:c r="I97" s="12" t="n">
        <x:f>IF(AND(ISNUMBER(H97),H97&gt;0,ISNUMBER(G97),G97&gt;0),H97/G97,"")</x:f>
        <x:v>19062500</x:v>
      </x:c>
      <x:c r="J97" s="2" t="str">
        <x:v>total</x:v>
      </x:c>
      <x:c r="K97" s="2" t="str">
        <x:v>top_level_area</x:v>
      </x:c>
      <x:c r="L97" s="2" t="str">
        <x:v>property_type_inferred_from_title</x:v>
      </x:c>
      <x:c r="M97" s="10" t="n">
        <x:v>0</x:v>
      </x:c>
      <x:c r="N97" s="10" t="n">
        <x:v>0</x:v>
      </x:c>
      <x:c r="O97" s="2" t="str">
        <x:v>Tp Hồ Chí Minh|house</x:v>
      </x:c>
      <x:c r="P97" s="10" t="n">
        <x:v>2</x:v>
      </x:c>
      <x:c r="Q97" s="13" t="n">
        <x:f>IF(AND(ISNUMBER(H97),H97&gt;0),H97/1000000000,"")</x:f>
        <x:v>1.22</x:v>
      </x:c>
      <x:c r="R97" s="13" t="n">
        <x:f>IF(ISNUMBER(I97),I97/1000000,"")</x:f>
        <x:v>19.0625</x:v>
      </x:c>
      <x:c r="S97" s="11" t="n">
        <x:f>IF(AND(ISNUMBER(G97),G97&gt;0),G97,"")</x:f>
        <x:v>64</x:v>
      </x:c>
    </x:row>
    <x:row r="98" ht="21" customHeight="1">
      <x:c r="A98" s="10" t="n">
        <x:v>90</x:v>
      </x:c>
      <x:c r="B98" s="2" t="str">
        <x:v>0baff4d88f6a4295fb68</x:v>
      </x:c>
      <x:c r="C98" s="2" t="str">
        <x:v>Hà Nội</x:v>
      </x:c>
      <x:c r="D98" s="2" t="str">
        <x:v>Quận Hà Đông</x:v>
      </x:c>
      <x:c r="E98" s="2" t="str">
        <x:v>house</x:v>
      </x:c>
      <x:c r="F98" s="2" t="str">
        <x:v>sale_assumed</x:v>
      </x:c>
      <x:c r="G98" s="11" t="n">
        <x:v>31</x:v>
      </x:c>
      <x:c r="H98" s="12" t="n">
        <x:v>3600000000</x:v>
      </x:c>
      <x:c r="I98" s="12" t="n">
        <x:f>IF(AND(ISNUMBER(H98),H98&gt;0,ISNUMBER(G98),G98&gt;0),H98/G98,"")</x:f>
        <x:v>116129032.25806452</x:v>
      </x:c>
      <x:c r="J98" s="2" t="str">
        <x:v>total</x:v>
      </x:c>
      <x:c r="K98" s="2" t="str">
        <x:v>top_level_area</x:v>
      </x:c>
      <x:c r="L98" s="2" t="str">
        <x:v>property_type_inferred_from_title;transaction_assumed_sale_from_dataset_context</x:v>
      </x:c>
      <x:c r="M98" s="10" t="n">
        <x:v>0</x:v>
      </x:c>
      <x:c r="N98" s="10" t="n">
        <x:v>0</x:v>
      </x:c>
      <x:c r="O98" s="2" t="str">
        <x:v>Hà Nội|house</x:v>
      </x:c>
      <x:c r="P98" s="10" t="n">
        <x:v>2</x:v>
      </x:c>
      <x:c r="Q98" s="13" t="n">
        <x:f>IF(AND(ISNUMBER(H98),H98&gt;0),H98/1000000000,"")</x:f>
        <x:v>3.6</x:v>
      </x:c>
      <x:c r="R98" s="13" t="n">
        <x:f>IF(ISNUMBER(I98),I98/1000000,"")</x:f>
        <x:v>116.12903225806453</x:v>
      </x:c>
      <x:c r="S98" s="11" t="n">
        <x:f>IF(AND(ISNUMBER(G98),G98&gt;0),G98,"")</x:f>
        <x:v>31</x:v>
      </x:c>
    </x:row>
    <x:row r="99" ht="21" customHeight="1">
      <x:c r="A99" s="10" t="n">
        <x:v>91</x:v>
      </x:c>
      <x:c r="B99" s="2" t="str">
        <x:v>a076d0ffce16da99c5ff</x:v>
      </x:c>
      <x:c r="C99" s="2" t="str">
        <x:v>Tp Hồ Chí Minh</x:v>
      </x:c>
      <x:c r="D99" s="2" t="str">
        <x:v>Huyện Nhà Bè</x:v>
      </x:c>
      <x:c r="E99" s="2" t="str">
        <x:v>other_unknown</x:v>
      </x:c>
      <x:c r="F99" s="2" t="str">
        <x:v>sale</x:v>
      </x:c>
      <x:c r="G99" s="11" t="n">
        <x:v>590</x:v>
      </x:c>
      <x:c r="H99" s="12" t="n">
        <x:v>1790000000</x:v>
      </x:c>
      <x:c r="I99" s="12" t="n">
        <x:f>IF(AND(ISNUMBER(H99),H99&gt;0,ISNUMBER(G99),G99&gt;0),H99/G99,"")</x:f>
        <x:v>3033898.305084746</x:v>
      </x:c>
      <x:c r="J99" s="2" t="str">
        <x:v>total</x:v>
      </x:c>
      <x:c r="K99" s="2" t="str">
        <x:v>top_level_area</x:v>
      </x:c>
      <x:c r="L99" s="2" t="str">
        <x:v>property_type_inferred_from_title;unknown_property_type</x:v>
      </x:c>
      <x:c r="M99" s="10" t="n">
        <x:v>0</x:v>
      </x:c>
      <x:c r="N99" s="10" t="n">
        <x:v>0</x:v>
      </x:c>
      <x:c r="O99" s="2" t="str">
        <x:v>Tp Hồ Chí Minh|other_unknown</x:v>
      </x:c>
      <x:c r="P99" s="10" t="n">
        <x:v>1</x:v>
      </x:c>
      <x:c r="Q99" s="13" t="n">
        <x:f>IF(AND(ISNUMBER(H99),H99&gt;0),H99/1000000000,"")</x:f>
        <x:v>1.79</x:v>
      </x:c>
      <x:c r="R99" s="13" t="n">
        <x:f>IF(ISNUMBER(I99),I99/1000000,"")</x:f>
        <x:v>3.0338983050847457</x:v>
      </x:c>
      <x:c r="S99" s="11" t="n">
        <x:f>IF(AND(ISNUMBER(G99),G99&gt;0),G99,"")</x:f>
        <x:v>590</x:v>
      </x:c>
    </x:row>
    <x:row r="100" ht="21" customHeight="1">
      <x:c r="A100" s="10" t="n">
        <x:v>92</x:v>
      </x:c>
      <x:c r="B100" s="2" t="str">
        <x:v>8cfc10af6dc121a55f75</x:v>
      </x:c>
      <x:c r="C100" s="2" t="str">
        <x:v>Đắk Lắk</x:v>
      </x:c>
      <x:c r="D100" s="2" t="str">
        <x:v>Thành phố Buôn Ma Thuột</x:v>
      </x:c>
      <x:c r="E100" s="2" t="str">
        <x:v>other_unknown</x:v>
      </x:c>
      <x:c r="F100" s="2" t="str">
        <x:v>sale_assumed</x:v>
      </x:c>
      <x:c r="G100" s="11" t="n">
        <x:v>1590</x:v>
      </x:c>
      <x:c r="H100" s="12" t="n">
        <x:v>3150000000</x:v>
      </x:c>
      <x:c r="I100" s="12" t="n">
        <x:f>IF(AND(ISNUMBER(H100),H100&gt;0,ISNUMBER(G100),G100&gt;0),H100/G100,"")</x:f>
        <x:v>1981132.075471698</x:v>
      </x:c>
      <x:c r="J100" s="2" t="str">
        <x:v>total</x:v>
      </x:c>
      <x:c r="K100" s="2" t="str">
        <x:v>top_level_area</x:v>
      </x:c>
      <x:c r="L100" s="2" t="str">
        <x:v>dot_thousands_convention;property_type_inferred_from_title;transaction_assumed_sale_from_dataset_context;unknown_property_type</x:v>
      </x:c>
      <x:c r="M100" s="10" t="n">
        <x:v>0</x:v>
      </x:c>
      <x:c r="N100" s="10" t="n">
        <x:v>0</x:v>
      </x:c>
      <x:c r="O100" s="2" t="str">
        <x:v>other_unknown</x:v>
      </x:c>
      <x:c r="P100" s="10" t="n">
        <x:v>1</x:v>
      </x:c>
      <x:c r="Q100" s="13" t="n">
        <x:f>IF(AND(ISNUMBER(H100),H100&gt;0),H100/1000000000,"")</x:f>
        <x:v>3.15</x:v>
      </x:c>
      <x:c r="R100" s="13" t="n">
        <x:f>IF(ISNUMBER(I100),I100/1000000,"")</x:f>
        <x:v>1.9811320754716981</x:v>
      </x:c>
      <x:c r="S100" s="11" t="n">
        <x:f>IF(AND(ISNUMBER(G100),G100&gt;0),G100,"")</x:f>
        <x:v>1590</x:v>
      </x:c>
    </x:row>
    <x:row r="101" ht="21" customHeight="1">
      <x:c r="A101" s="10" t="n">
        <x:v>93</x:v>
      </x:c>
      <x:c r="B101" s="2" t="str">
        <x:v>2d6e3127dd1dd20bb820</x:v>
      </x:c>
      <x:c r="C101" s="2" t="str">
        <x:v>Tp Hồ Chí Minh</x:v>
      </x:c>
      <x:c r="D101" s="2" t="str">
        <x:v>Huyện Củ Chi</x:v>
      </x:c>
      <x:c r="E101" s="2" t="str">
        <x:v>land</x:v>
      </x:c>
      <x:c r="F101" s="2" t="str">
        <x:v>sale</x:v>
      </x:c>
      <x:c r="G101" s="11" t="n">
        <x:v>226</x:v>
      </x:c>
      <x:c r="H101" s="12" t="n">
        <x:v>1590000000</x:v>
      </x:c>
      <x:c r="I101" s="12" t="n">
        <x:f>IF(AND(ISNUMBER(H101),H101&gt;0,ISNUMBER(G101),G101&gt;0),H101/G101,"")</x:f>
        <x:v>7035398.230088496</x:v>
      </x:c>
      <x:c r="J101" s="2" t="str">
        <x:v>total</x:v>
      </x:c>
      <x:c r="K101" s="2" t="str">
        <x:v>top_level_area</x:v>
      </x:c>
      <x:c r="L101" s="2" t="str">
        <x:v>property_type_inferred_from_title</x:v>
      </x:c>
      <x:c r="M101" s="10" t="n">
        <x:v>0</x:v>
      </x:c>
      <x:c r="N101" s="10" t="n">
        <x:v>0</x:v>
      </x:c>
      <x:c r="O101" s="2" t="str">
        <x:v>Tp Hồ Chí Minh|land</x:v>
      </x:c>
      <x:c r="P101" s="10" t="n">
        <x:v>1</x:v>
      </x:c>
      <x:c r="Q101" s="13" t="n">
        <x:f>IF(AND(ISNUMBER(H101),H101&gt;0),H101/1000000000,"")</x:f>
        <x:v>1.59</x:v>
      </x:c>
      <x:c r="R101" s="13" t="n">
        <x:f>IF(ISNUMBER(I101),I101/1000000,"")</x:f>
        <x:v>7.035398230088496</x:v>
      </x:c>
      <x:c r="S101" s="11" t="n">
        <x:f>IF(AND(ISNUMBER(G101),G101&gt;0),G101,"")</x:f>
        <x:v>226</x:v>
      </x:c>
    </x:row>
    <x:row r="102" ht="21" customHeight="1">
      <x:c r="A102" s="10" t="n">
        <x:v>94</x:v>
      </x:c>
      <x:c r="B102" s="2" t="str">
        <x:v>43212c8b984032449e3e</x:v>
      </x:c>
      <x:c r="C102" s="2" t="str">
        <x:v>Tp Hồ Chí Minh</x:v>
      </x:c>
      <x:c r="D102" s="2" t="str">
        <x:v>Quận 8</x:v>
      </x:c>
      <x:c r="E102" s="2" t="str">
        <x:v>house</x:v>
      </x:c>
      <x:c r="F102" s="2" t="str">
        <x:v>sale</x:v>
      </x:c>
      <x:c r="G102" s="11" t="n">
        <x:v>45</x:v>
      </x:c>
      <x:c r="H102" s="12" t="n">
        <x:v>1965000000</x:v>
      </x:c>
      <x:c r="I102" s="12" t="n">
        <x:f>IF(AND(ISNUMBER(H102),H102&gt;0,ISNUMBER(G102),G102&gt;0),H102/G102,"")</x:f>
        <x:v>43666666.666666664</x:v>
      </x:c>
      <x:c r="J102" s="2" t="str">
        <x:v>total</x:v>
      </x:c>
      <x:c r="K102" s="2" t="str">
        <x:v>top_level_area</x:v>
      </x:c>
      <x:c r="L102" s="2" t="str">
        <x:v>property_type_inferred_from_title</x:v>
      </x:c>
      <x:c r="M102" s="10" t="n">
        <x:v>0</x:v>
      </x:c>
      <x:c r="N102" s="10" t="n">
        <x:v>0</x:v>
      </x:c>
      <x:c r="O102" s="2" t="str">
        <x:v>Tp Hồ Chí Minh|house</x:v>
      </x:c>
      <x:c r="P102" s="10" t="n">
        <x:v>2</x:v>
      </x:c>
      <x:c r="Q102" s="13" t="n">
        <x:f>IF(AND(ISNUMBER(H102),H102&gt;0),H102/1000000000,"")</x:f>
        <x:v>1.965</x:v>
      </x:c>
      <x:c r="R102" s="13" t="n">
        <x:f>IF(ISNUMBER(I102),I102/1000000,"")</x:f>
        <x:v>43.666666666666664</x:v>
      </x:c>
      <x:c r="S102" s="11" t="n">
        <x:f>IF(AND(ISNUMBER(G102),G102&gt;0),G102,"")</x:f>
        <x:v>45</x:v>
      </x:c>
    </x:row>
    <x:row r="103" ht="21" customHeight="1">
      <x:c r="A103" s="10" t="n">
        <x:v>95</x:v>
      </x:c>
      <x:c r="B103" s="2" t="str">
        <x:v>e34dcbda1b5b3a702c68</x:v>
      </x:c>
      <x:c r="C103" s="2" t="str">
        <x:v>Đà Nẵng</x:v>
      </x:c>
      <x:c r="D103" s="2" t="str">
        <x:v>Quận Cẩm Lệ</x:v>
      </x:c>
      <x:c r="E103" s="2" t="str">
        <x:v>land</x:v>
      </x:c>
      <x:c r="F103" s="2" t="str">
        <x:v>sale_assumed</x:v>
      </x:c>
      <x:c r="G103" s="11" t="n">
        <x:v>100</x:v>
      </x:c>
      <x:c r="H103" s="12" t="n">
        <x:v>3800000000</x:v>
      </x:c>
      <x:c r="I103" s="12" t="n">
        <x:f>IF(AND(ISNUMBER(H103),H103&gt;0,ISNUMBER(G103),G103&gt;0),H103/G103,"")</x:f>
        <x:v>38000000</x:v>
      </x:c>
      <x:c r="J103" s="2" t="str">
        <x:v>total</x:v>
      </x:c>
      <x:c r="K103" s="2" t="str">
        <x:v>top_level_area</x:v>
      </x:c>
      <x:c r="L103" s="2" t="str">
        <x:v>property_type_inferred_from_title;transaction_assumed_sale_from_dataset_context</x:v>
      </x:c>
      <x:c r="M103" s="10" t="n">
        <x:v>0</x:v>
      </x:c>
      <x:c r="N103" s="10" t="n">
        <x:v>0</x:v>
      </x:c>
      <x:c r="O103" s="2" t="str">
        <x:v>Đà Nẵng|land</x:v>
      </x:c>
      <x:c r="P103" s="10" t="n">
        <x:v>2</x:v>
      </x:c>
      <x:c r="Q103" s="13" t="n">
        <x:f>IF(AND(ISNUMBER(H103),H103&gt;0),H103/1000000000,"")</x:f>
        <x:v>3.8</x:v>
      </x:c>
      <x:c r="R103" s="13" t="n">
        <x:f>IF(ISNUMBER(I103),I103/1000000,"")</x:f>
        <x:v>38</x:v>
      </x:c>
      <x:c r="S103" s="11" t="n">
        <x:f>IF(AND(ISNUMBER(G103),G103&gt;0),G103,"")</x:f>
        <x:v>100</x:v>
      </x:c>
    </x:row>
    <x:row r="104" ht="21" customHeight="1">
      <x:c r="A104" s="10" t="n">
        <x:v>96</x:v>
      </x:c>
      <x:c r="B104" s="2" t="str">
        <x:v>71257add82a2362db165</x:v>
      </x:c>
      <x:c r="C104" s="2" t="str">
        <x:v>Bình Dương</x:v>
      </x:c>
      <x:c r="D104" s="2" t="str">
        <x:v>Thị xã Dĩ An</x:v>
      </x:c>
      <x:c r="E104" s="2" t="str">
        <x:v>house</x:v>
      </x:c>
      <x:c r="F104" s="2" t="str">
        <x:v>sale_assumed</x:v>
      </x:c>
      <x:c r="G104" s="11" t="n">
        <x:v>200</x:v>
      </x:c>
      <x:c r="H104" s="12" t="n">
        <x:v>5000000000</x:v>
      </x:c>
      <x:c r="I104" s="12" t="n">
        <x:f>IF(AND(ISNUMBER(H104),H104&gt;0,ISNUMBER(G104),G104&gt;0),H104/G104,"")</x:f>
        <x:v>25000000</x:v>
      </x:c>
      <x:c r="J104" s="2" t="str">
        <x:v>total</x:v>
      </x:c>
      <x:c r="K104" s="2" t="str">
        <x:v>top_level_area</x:v>
      </x:c>
      <x:c r="L104" s="2" t="str">
        <x:v>property_type_inferred_from_title;transaction_assumed_sale_from_dataset_context</x:v>
      </x:c>
      <x:c r="M104" s="10" t="n">
        <x:v>0</x:v>
      </x:c>
      <x:c r="N104" s="10" t="n">
        <x:v>0</x:v>
      </x:c>
      <x:c r="O104" s="2" t="str">
        <x:v>Bình Dương|house</x:v>
      </x:c>
      <x:c r="P104" s="10" t="n">
        <x:v>2</x:v>
      </x:c>
      <x:c r="Q104" s="13" t="n">
        <x:f>IF(AND(ISNUMBER(H104),H104&gt;0),H104/1000000000,"")</x:f>
        <x:v>5</x:v>
      </x:c>
      <x:c r="R104" s="13" t="n">
        <x:f>IF(ISNUMBER(I104),I104/1000000,"")</x:f>
        <x:v>25</x:v>
      </x:c>
      <x:c r="S104" s="11" t="n">
        <x:f>IF(AND(ISNUMBER(G104),G104&gt;0),G104,"")</x:f>
        <x:v>200</x:v>
      </x:c>
    </x:row>
    <x:row r="105" ht="21" customHeight="1">
      <x:c r="A105" s="10" t="n">
        <x:v>97</x:v>
      </x:c>
      <x:c r="B105" s="2" t="str">
        <x:v>2ba8422564440d93a488</x:v>
      </x:c>
      <x:c r="C105" s="2" t="str">
        <x:v>Thừa Thiên Huế</x:v>
      </x:c>
      <x:c r="D105" s="2" t="str">
        <x:v>Thành phố Huế</x:v>
      </x:c>
      <x:c r="E105" s="2" t="str">
        <x:v>other_unknown</x:v>
      </x:c>
      <x:c r="F105" s="2" t="str">
        <x:v>sale</x:v>
      </x:c>
      <x:c r="G105" s="11" t="n">
        <x:v>170</x:v>
      </x:c>
      <x:c r="H105" s="12" t="n">
        <x:v>35000000</x:v>
      </x:c>
      <x:c r="I105" s="12" t="n">
        <x:f>IF(AND(ISNUMBER(H105),H105&gt;0,ISNUMBER(G105),G105&gt;0),H105/G105,"")</x:f>
        <x:v>205882.35294117648</x:v>
      </x:c>
      <x:c r="J105" s="2" t="str">
        <x:v>total</x:v>
      </x:c>
      <x:c r="K105" s="2" t="str">
        <x:v>top_level_area</x:v>
      </x:c>
      <x:c r="L105" s="2" t="str">
        <x:v>property_type_inferred_from_title;unknown_property_type</x:v>
      </x:c>
      <x:c r="M105" s="10" t="n">
        <x:v>0</x:v>
      </x:c>
      <x:c r="N105" s="10" t="n">
        <x:v>0</x:v>
      </x:c>
      <x:c r="O105" s="2" t="str">
        <x:v>other_unknown</x:v>
      </x:c>
      <x:c r="P105" s="10" t="n">
        <x:v>1</x:v>
      </x:c>
      <x:c r="Q105" s="13" t="n">
        <x:f>IF(AND(ISNUMBER(H105),H105&gt;0),H105/1000000000,"")</x:f>
        <x:v>0.035</x:v>
      </x:c>
      <x:c r="R105" s="13" t="n">
        <x:f>IF(ISNUMBER(I105),I105/1000000,"")</x:f>
        <x:v>0.2058823529411765</x:v>
      </x:c>
      <x:c r="S105" s="11" t="n">
        <x:f>IF(AND(ISNUMBER(G105),G105&gt;0),G105,"")</x:f>
        <x:v>170</x:v>
      </x:c>
    </x:row>
    <x:row r="106" ht="21" customHeight="1">
      <x:c r="A106" s="10" t="n">
        <x:v>98</x:v>
      </x:c>
      <x:c r="B106" s="2" t="str">
        <x:v>2017c054562a9fce23ce</x:v>
      </x:c>
      <x:c r="C106" s="2" t="str">
        <x:v>Bình Dương</x:v>
      </x:c>
      <x:c r="D106" s="2" t="str">
        <x:v>Thị xã Bến Cát</x:v>
      </x:c>
      <x:c r="E106" s="2" t="str">
        <x:v>land</x:v>
      </x:c>
      <x:c r="F106" s="2" t="str">
        <x:v>sale_assumed</x:v>
      </x:c>
      <x:c r="G106" s="11" t="n">
        <x:v>100</x:v>
      </x:c>
      <x:c r="H106" s="12" t="n">
        <x:v>850000000</x:v>
      </x:c>
      <x:c r="I106" s="12" t="n">
        <x:f>IF(AND(ISNUMBER(H106),H106&gt;0,ISNUMBER(G106),G106&gt;0),H106/G106,"")</x:f>
        <x:v>8500000</x:v>
      </x:c>
      <x:c r="J106" s="2" t="str">
        <x:v>total</x:v>
      </x:c>
      <x:c r="K106" s="2" t="str">
        <x:v>top_level_area</x:v>
      </x:c>
      <x:c r="L106" s="2" t="str">
        <x:v>property_type_inferred_from_title;transaction_assumed_sale_from_dataset_context</x:v>
      </x:c>
      <x:c r="M106" s="10" t="n">
        <x:v>0</x:v>
      </x:c>
      <x:c r="N106" s="10" t="n">
        <x:v>0</x:v>
      </x:c>
      <x:c r="O106" s="2" t="str">
        <x:v>Bình Dương|land</x:v>
      </x:c>
      <x:c r="P106" s="10" t="n">
        <x:v>2</x:v>
      </x:c>
      <x:c r="Q106" s="13" t="n">
        <x:f>IF(AND(ISNUMBER(H106),H106&gt;0),H106/1000000000,"")</x:f>
        <x:v>0.85</x:v>
      </x:c>
      <x:c r="R106" s="13" t="n">
        <x:f>IF(ISNUMBER(I106),I106/1000000,"")</x:f>
        <x:v>8.5</x:v>
      </x:c>
      <x:c r="S106" s="11" t="n">
        <x:f>IF(AND(ISNUMBER(G106),G106&gt;0),G106,"")</x:f>
        <x:v>100</x:v>
      </x:c>
    </x:row>
    <x:row r="107" ht="21" customHeight="1">
      <x:c r="A107" s="10" t="n">
        <x:v>115</x:v>
      </x:c>
      <x:c r="B107" s="2" t="str">
        <x:v>5e6f548279575ba728b1</x:v>
      </x:c>
      <x:c r="C107" s="2" t="str">
        <x:v>Kiên Giang</x:v>
      </x:c>
      <x:c r="D107" s="2" t="str">
        <x:v>Huyện Phú Quốc</x:v>
      </x:c>
      <x:c r="E107" s="2" t="str">
        <x:v>land</x:v>
      </x:c>
      <x:c r="F107" s="2" t="str">
        <x:v>sale</x:v>
      </x:c>
      <x:c r="G107" s="11" t="n">
        <x:v>102.5</x:v>
      </x:c>
      <x:c r="H107" s="12" t="n">
        <x:v>1100000000</x:v>
      </x:c>
      <x:c r="I107" s="12" t="n">
        <x:f>IF(AND(ISNUMBER(H107),H107&gt;0,ISNUMBER(G107),G107&gt;0),H107/G107,"")</x:f>
        <x:v>10731707.31707317</x:v>
      </x:c>
      <x:c r="J107" s="2" t="str">
        <x:v>total</x:v>
      </x:c>
      <x:c r="K107" s="2" t="str">
        <x:v>top_level_area</x:v>
      </x:c>
      <x:c r="L107" s="2" t="str">
        <x:v>property_type_inferred_from_title</x:v>
      </x:c>
      <x:c r="M107" s="10" t="n">
        <x:v>0</x:v>
      </x:c>
      <x:c r="N107" s="10" t="n">
        <x:v>0</x:v>
      </x:c>
      <x:c r="O107" s="2" t="str">
        <x:v>land</x:v>
      </x:c>
      <x:c r="P107" s="10" t="n">
        <x:v>2</x:v>
      </x:c>
      <x:c r="Q107" s="13" t="n">
        <x:f>IF(AND(ISNUMBER(H107),H107&gt;0),H107/1000000000,"")</x:f>
        <x:v>1.1</x:v>
      </x:c>
      <x:c r="R107" s="13" t="n">
        <x:f>IF(ISNUMBER(I107),I107/1000000,"")</x:f>
        <x:v>10.73170731707317</x:v>
      </x:c>
      <x:c r="S107" s="11" t="n">
        <x:f>IF(AND(ISNUMBER(G107),G107&gt;0),G107,"")</x:f>
        <x:v>102.5</x:v>
      </x:c>
    </x:row>
    <x:row r="108" ht="21" customHeight="1">
      <x:c r="A108" s="10" t="n">
        <x:v>116</x:v>
      </x:c>
      <x:c r="B108" s="2" t="str">
        <x:v>263ab835f4900721e315</x:v>
      </x:c>
      <x:c r="C108" s="2" t="str">
        <x:v>Đà Nẵng</x:v>
      </x:c>
      <x:c r="D108" s="2" t="str">
        <x:v>Quận Sơn Trà</x:v>
      </x:c>
      <x:c r="E108" s="2" t="str">
        <x:v>house</x:v>
      </x:c>
      <x:c r="F108" s="2" t="str">
        <x:v>sale_assumed</x:v>
      </x:c>
      <x:c r="G108" s="11" t="n">
        <x:v>100</x:v>
      </x:c>
      <x:c r="H108" s="12" t="n">
        <x:v>4700000000</x:v>
      </x:c>
      <x:c r="I108" s="12" t="n">
        <x:f>IF(AND(ISNUMBER(H108),H108&gt;0,ISNUMBER(G108),G108&gt;0),H108/G108,"")</x:f>
        <x:v>47000000</x:v>
      </x:c>
      <x:c r="J108" s="2" t="str">
        <x:v>total</x:v>
      </x:c>
      <x:c r="K108" s="2" t="str">
        <x:v>top_level_area</x:v>
      </x:c>
      <x:c r="L108" s="2" t="str">
        <x:v>property_type_inferred_from_title;transaction_assumed_sale_from_dataset_context</x:v>
      </x:c>
      <x:c r="M108" s="10" t="n">
        <x:v>0</x:v>
      </x:c>
      <x:c r="N108" s="10" t="n">
        <x:v>0</x:v>
      </x:c>
      <x:c r="O108" s="2" t="str">
        <x:v>Đà Nẵng|house</x:v>
      </x:c>
      <x:c r="P108" s="10" t="n">
        <x:v>2</x:v>
      </x:c>
      <x:c r="Q108" s="13" t="n">
        <x:f>IF(AND(ISNUMBER(H108),H108&gt;0),H108/1000000000,"")</x:f>
        <x:v>4.7</x:v>
      </x:c>
      <x:c r="R108" s="13" t="n">
        <x:f>IF(ISNUMBER(I108),I108/1000000,"")</x:f>
        <x:v>47</x:v>
      </x:c>
      <x:c r="S108" s="11" t="n">
        <x:f>IF(AND(ISNUMBER(G108),G108&gt;0),G108,"")</x:f>
        <x:v>100</x:v>
      </x:c>
    </x:row>
    <x:row r="109" ht="21" customHeight="1">
      <x:c r="A109" s="10" t="n">
        <x:v>117</x:v>
      </x:c>
      <x:c r="B109" s="2" t="str">
        <x:v>74a7490c3c92532ddff8</x:v>
      </x:c>
      <x:c r="C109" s="2" t="str">
        <x:v>Chưa xác định</x:v>
      </x:c>
      <x:c r="D109" s="2" t="str">
        <x:v>Chưa xác định</x:v>
      </x:c>
      <x:c r="E109" s="2" t="str">
        <x:v>house</x:v>
      </x:c>
      <x:c r="F109" s="2" t="str">
        <x:v>sale_assumed</x:v>
      </x:c>
      <x:c r="G109" s="11" t="n">
        <x:v>80</x:v>
      </x:c>
      <x:c r="H109" s="12" t="n">
        <x:v>1350000000</x:v>
      </x:c>
      <x:c r="I109" s="12" t="n">
        <x:f>IF(AND(ISNUMBER(H109),H109&gt;0,ISNUMBER(G109),G109&gt;0),H109/G109,"")</x:f>
        <x:v>16875000</x:v>
      </x:c>
      <x:c r="J109" s="2" t="str">
        <x:v>total</x:v>
      </x:c>
      <x:c r="K109" s="2" t="str">
        <x:v>top_level_area</x:v>
      </x:c>
      <x:c r="L109" s="2" t="str">
        <x:v>property_type_inferred_from_title;transaction_assumed_sale_from_dataset_context;unknown_district;unknown_province</x:v>
      </x:c>
      <x:c r="M109" s="10" t="n">
        <x:v>0</x:v>
      </x:c>
      <x:c r="N109" s="10" t="n">
        <x:v>0</x:v>
      </x:c>
      <x:c r="O109" s="2" t="str">
        <x:v>house</x:v>
      </x:c>
      <x:c r="P109" s="10" t="n">
        <x:v>2</x:v>
      </x:c>
      <x:c r="Q109" s="13" t="n">
        <x:f>IF(AND(ISNUMBER(H109),H109&gt;0),H109/1000000000,"")</x:f>
        <x:v>1.35</x:v>
      </x:c>
      <x:c r="R109" s="13" t="n">
        <x:f>IF(ISNUMBER(I109),I109/1000000,"")</x:f>
        <x:v>16.875</x:v>
      </x:c>
      <x:c r="S109" s="11" t="n">
        <x:f>IF(AND(ISNUMBER(G109),G109&gt;0),G109,"")</x:f>
        <x:v>80</x:v>
      </x:c>
    </x:row>
    <x:row r="110" ht="21" customHeight="1">
      <x:c r="A110" s="10" t="n">
        <x:v>118</x:v>
      </x:c>
      <x:c r="B110" s="2" t="str">
        <x:v>de135f422e74a4ab5fa5</x:v>
      </x:c>
      <x:c r="C110" s="2" t="str">
        <x:v>Tp Hồ Chí Minh</x:v>
      </x:c>
      <x:c r="D110" s="2" t="str">
        <x:v>Quận Tân Phú</x:v>
      </x:c>
      <x:c r="E110" s="2" t="str">
        <x:v>apartment</x:v>
      </x:c>
      <x:c r="F110" s="2" t="str">
        <x:v>sale_assumed</x:v>
      </x:c>
      <x:c r="G110" s="11" t="n">
        <x:v>80</x:v>
      </x:c>
      <x:c r="H110" s="12" t="n">
        <x:v>2800000000</x:v>
      </x:c>
      <x:c r="I110" s="12" t="n">
        <x:f>IF(AND(ISNUMBER(H110),H110&gt;0,ISNUMBER(G110),G110&gt;0),H110/G110,"")</x:f>
        <x:v>35000000</x:v>
      </x:c>
      <x:c r="J110" s="2" t="str">
        <x:v>total</x:v>
      </x:c>
      <x:c r="K110" s="2" t="str">
        <x:v>top_level_area</x:v>
      </x:c>
      <x:c r="L110" s="2" t="str">
        <x:v>property_type_inferred_from_title;transaction_assumed_sale_from_dataset_context</x:v>
      </x:c>
      <x:c r="M110" s="10" t="n">
        <x:v>0</x:v>
      </x:c>
      <x:c r="N110" s="10" t="n">
        <x:v>0</x:v>
      </x:c>
      <x:c r="O110" s="2" t="str">
        <x:v>Tp Hồ Chí Minh|apartment</x:v>
      </x:c>
      <x:c r="P110" s="10" t="n">
        <x:v>2</x:v>
      </x:c>
      <x:c r="Q110" s="13" t="n">
        <x:f>IF(AND(ISNUMBER(H110),H110&gt;0),H110/1000000000,"")</x:f>
        <x:v>2.8</x:v>
      </x:c>
      <x:c r="R110" s="13" t="n">
        <x:f>IF(ISNUMBER(I110),I110/1000000,"")</x:f>
        <x:v>35</x:v>
      </x:c>
      <x:c r="S110" s="11" t="n">
        <x:f>IF(AND(ISNUMBER(G110),G110&gt;0),G110,"")</x:f>
        <x:v>80</x:v>
      </x:c>
    </x:row>
    <x:row r="111" ht="21" customHeight="1">
      <x:c r="A111" s="10" t="n">
        <x:v>119</x:v>
      </x:c>
      <x:c r="B111" s="2" t="str">
        <x:v>0b0385c8280946c51d9c</x:v>
      </x:c>
      <x:c r="C111" s="2" t="str">
        <x:v>Cần Thơ</x:v>
      </x:c>
      <x:c r="D111" s="2" t="str">
        <x:v>Quận Ninh Kiều</x:v>
      </x:c>
      <x:c r="E111" s="2" t="str">
        <x:v>land</x:v>
      </x:c>
      <x:c r="F111" s="2" t="str">
        <x:v>sale_assumed</x:v>
      </x:c>
      <x:c r="G111" s="11" t="n">
        <x:v>125</x:v>
      </x:c>
      <x:c r="H111" s="12" t="n">
        <x:v>2100000000</x:v>
      </x:c>
      <x:c r="I111" s="12" t="n">
        <x:f>IF(AND(ISNUMBER(H111),H111&gt;0,ISNUMBER(G111),G111&gt;0),H111/G111,"")</x:f>
        <x:v>16800000</x:v>
      </x:c>
      <x:c r="J111" s="2" t="str">
        <x:v>total</x:v>
      </x:c>
      <x:c r="K111" s="2" t="str">
        <x:v>top_level_area</x:v>
      </x:c>
      <x:c r="L111" s="2" t="str">
        <x:v>property_type_inferred_from_title;transaction_assumed_sale_from_dataset_context</x:v>
      </x:c>
      <x:c r="M111" s="10" t="n">
        <x:v>0</x:v>
      </x:c>
      <x:c r="N111" s="10" t="n">
        <x:v>0</x:v>
      </x:c>
      <x:c r="O111" s="2" t="str">
        <x:v>Cần Thơ|land</x:v>
      </x:c>
      <x:c r="P111" s="10" t="n">
        <x:v>2</x:v>
      </x:c>
      <x:c r="Q111" s="13" t="n">
        <x:f>IF(AND(ISNUMBER(H111),H111&gt;0),H111/1000000000,"")</x:f>
        <x:v>2.1</x:v>
      </x:c>
      <x:c r="R111" s="13" t="n">
        <x:f>IF(ISNUMBER(I111),I111/1000000,"")</x:f>
        <x:v>16.8</x:v>
      </x:c>
      <x:c r="S111" s="11" t="n">
        <x:f>IF(AND(ISNUMBER(G111),G111&gt;0),G111,"")</x:f>
        <x:v>125</x:v>
      </x:c>
    </x:row>
    <x:row r="112" ht="21" customHeight="1">
      <x:c r="A112" s="10" t="n">
        <x:v>120</x:v>
      </x:c>
      <x:c r="B112" s="2" t="str">
        <x:v>78fe685bb5c4a917cdfb</x:v>
      </x:c>
      <x:c r="C112" s="2" t="str">
        <x:v>Đà Nẵng</x:v>
      </x:c>
      <x:c r="D112" s="2" t="str">
        <x:v>Quận Sơn Trà</x:v>
      </x:c>
      <x:c r="E112" s="2" t="str">
        <x:v>apartment</x:v>
      </x:c>
      <x:c r="F112" s="2" t="str">
        <x:v>sale</x:v>
      </x:c>
      <x:c r="G112" s="11" t="n">
        <x:v>55</x:v>
      </x:c>
      <x:c r="H112" s="12" t="n">
        <x:v>1650000000</x:v>
      </x:c>
      <x:c r="I112" s="12" t="n">
        <x:f>IF(AND(ISNUMBER(H112),H112&gt;0,ISNUMBER(G112),G112&gt;0),H112/G112,"")</x:f>
        <x:v>30000000</x:v>
      </x:c>
      <x:c r="J112" s="2" t="str">
        <x:v>total</x:v>
      </x:c>
      <x:c r="K112" s="2" t="str">
        <x:v>top_level_price_embedded_area</x:v>
      </x:c>
      <x:c r="L112" s="2" t="str">
        <x:v>area_recovered_from_price_text;property_type_inferred_from_title</x:v>
      </x:c>
      <x:c r="M112" s="10" t="n">
        <x:v>0</x:v>
      </x:c>
      <x:c r="N112" s="10" t="n">
        <x:v>0</x:v>
      </x:c>
      <x:c r="O112" s="2" t="str">
        <x:v>apartment</x:v>
      </x:c>
      <x:c r="P112" s="10" t="n">
        <x:v>2</x:v>
      </x:c>
      <x:c r="Q112" s="13" t="n">
        <x:f>IF(AND(ISNUMBER(H112),H112&gt;0),H112/1000000000,"")</x:f>
        <x:v>1.65</x:v>
      </x:c>
      <x:c r="R112" s="13" t="n">
        <x:f>IF(ISNUMBER(I112),I112/1000000,"")</x:f>
        <x:v>30</x:v>
      </x:c>
      <x:c r="S112" s="11" t="n">
        <x:f>IF(AND(ISNUMBER(G112),G112&gt;0),G112,"")</x:f>
        <x:v>55</x:v>
      </x:c>
    </x:row>
    <x:row r="113" ht="21" customHeight="1">
      <x:c r="A113" s="10" t="n">
        <x:v>121</x:v>
      </x:c>
      <x:c r="B113" s="2" t="str">
        <x:v>891b9200015cad181870</x:v>
      </x:c>
      <x:c r="C113" s="2" t="str">
        <x:v>Tp Hồ Chí Minh</x:v>
      </x:c>
      <x:c r="D113" s="2" t="str">
        <x:v>Quận Tân Bình</x:v>
      </x:c>
      <x:c r="E113" s="2" t="str">
        <x:v>house</x:v>
      </x:c>
      <x:c r="F113" s="2" t="str">
        <x:v>sale_assumed</x:v>
      </x:c>
      <x:c r="G113" s="11" t="n">
        <x:v>41</x:v>
      </x:c>
      <x:c r="H113" s="12" t="n">
        <x:v>3700000000</x:v>
      </x:c>
      <x:c r="I113" s="12" t="n">
        <x:f>IF(AND(ISNUMBER(H113),H113&gt;0,ISNUMBER(G113),G113&gt;0),H113/G113,"")</x:f>
        <x:v>90243902.43902439</x:v>
      </x:c>
      <x:c r="J113" s="2" t="str">
        <x:v>total</x:v>
      </x:c>
      <x:c r="K113" s="2" t="str">
        <x:v>top_level_area</x:v>
      </x:c>
      <x:c r="L113" s="2" t="str">
        <x:v>property_type_inferred_from_title;transaction_assumed_sale_from_dataset_context</x:v>
      </x:c>
      <x:c r="M113" s="10" t="n">
        <x:v>0</x:v>
      </x:c>
      <x:c r="N113" s="10" t="n">
        <x:v>0</x:v>
      </x:c>
      <x:c r="O113" s="2" t="str">
        <x:v>Tp Hồ Chí Minh|house</x:v>
      </x:c>
      <x:c r="P113" s="10" t="n">
        <x:v>2</x:v>
      </x:c>
      <x:c r="Q113" s="13" t="n">
        <x:f>IF(AND(ISNUMBER(H113),H113&gt;0),H113/1000000000,"")</x:f>
        <x:v>3.7</x:v>
      </x:c>
      <x:c r="R113" s="13" t="n">
        <x:f>IF(ISNUMBER(I113),I113/1000000,"")</x:f>
        <x:v>90.2439024390244</x:v>
      </x:c>
      <x:c r="S113" s="11" t="n">
        <x:f>IF(AND(ISNUMBER(G113),G113&gt;0),G113,"")</x:f>
        <x:v>41</x:v>
      </x:c>
    </x:row>
    <x:row r="114" ht="21" customHeight="1">
      <x:c r="A114" s="10" t="n">
        <x:v>122</x:v>
      </x:c>
      <x:c r="B114" s="2" t="str">
        <x:v>6485c0b5b4a6ab2e15de</x:v>
      </x:c>
      <x:c r="C114" s="2" t="str">
        <x:v>Tp Hồ Chí Minh</x:v>
      </x:c>
      <x:c r="D114" s="2" t="str">
        <x:v>Quận Thủ Đức</x:v>
      </x:c>
      <x:c r="E114" s="2" t="str">
        <x:v>house</x:v>
      </x:c>
      <x:c r="F114" s="2" t="str">
        <x:v>sale_assumed</x:v>
      </x:c>
      <x:c r="G114" s="11" t="n">
        <x:v>33.2</x:v>
      </x:c>
      <x:c r="H114" s="12" t="n">
        <x:v>2350000000</x:v>
      </x:c>
      <x:c r="I114" s="12" t="n">
        <x:f>IF(AND(ISNUMBER(H114),H114&gt;0,ISNUMBER(G114),G114&gt;0),H114/G114,"")</x:f>
        <x:v>70783132.53012048</x:v>
      </x:c>
      <x:c r="J114" s="2" t="str">
        <x:v>total</x:v>
      </x:c>
      <x:c r="K114" s="2" t="str">
        <x:v>top_level_area</x:v>
      </x:c>
      <x:c r="L114" s="2" t="str">
        <x:v>property_type_inferred_from_title;transaction_assumed_sale_from_dataset_context</x:v>
      </x:c>
      <x:c r="M114" s="10" t="n">
        <x:v>0</x:v>
      </x:c>
      <x:c r="N114" s="10" t="n">
        <x:v>0</x:v>
      </x:c>
      <x:c r="O114" s="2" t="str">
        <x:v>Tp Hồ Chí Minh|house</x:v>
      </x:c>
      <x:c r="P114" s="10" t="n">
        <x:v>2</x:v>
      </x:c>
      <x:c r="Q114" s="13" t="n">
        <x:f>IF(AND(ISNUMBER(H114),H114&gt;0),H114/1000000000,"")</x:f>
        <x:v>2.35</x:v>
      </x:c>
      <x:c r="R114" s="13" t="n">
        <x:f>IF(ISNUMBER(I114),I114/1000000,"")</x:f>
        <x:v>70.78313253012048</x:v>
      </x:c>
      <x:c r="S114" s="11" t="n">
        <x:f>IF(AND(ISNUMBER(G114),G114&gt;0),G114,"")</x:f>
        <x:v>33.2</x:v>
      </x:c>
    </x:row>
    <x:row r="115" ht="21" customHeight="1">
      <x:c r="A115" s="10" t="n">
        <x:v>123</x:v>
      </x:c>
      <x:c r="B115" s="2" t="str">
        <x:v>aa63475336a6a82cbfdb</x:v>
      </x:c>
      <x:c r="C115" s="2" t="str">
        <x:v>Cần Thơ</x:v>
      </x:c>
      <x:c r="D115" s="2" t="str">
        <x:v>Quận Ninh Kiều</x:v>
      </x:c>
      <x:c r="E115" s="2" t="str">
        <x:v>house</x:v>
      </x:c>
      <x:c r="F115" s="2" t="str">
        <x:v>sale</x:v>
      </x:c>
      <x:c r="G115" s="11" t="n">
        <x:v>52</x:v>
      </x:c>
      <x:c r="H115" s="12" t="n">
        <x:v>2190000000</x:v>
      </x:c>
      <x:c r="I115" s="12" t="n">
        <x:f>IF(AND(ISNUMBER(H115),H115&gt;0,ISNUMBER(G115),G115&gt;0),H115/G115,"")</x:f>
        <x:v>42115384.615384616</x:v>
      </x:c>
      <x:c r="J115" s="2" t="str">
        <x:v>total</x:v>
      </x:c>
      <x:c r="K115" s="2" t="str">
        <x:v>top_level_area</x:v>
      </x:c>
      <x:c r="L115" s="2" t="str">
        <x:v>property_type_inferred_from_title</x:v>
      </x:c>
      <x:c r="M115" s="10" t="n">
        <x:v>0</x:v>
      </x:c>
      <x:c r="N115" s="10" t="n">
        <x:v>0</x:v>
      </x:c>
      <x:c r="O115" s="2" t="str">
        <x:v>Cần Thơ|house</x:v>
      </x:c>
      <x:c r="P115" s="10" t="n">
        <x:v>2</x:v>
      </x:c>
      <x:c r="Q115" s="13" t="n">
        <x:f>IF(AND(ISNUMBER(H115),H115&gt;0),H115/1000000000,"")</x:f>
        <x:v>2.19</x:v>
      </x:c>
      <x:c r="R115" s="13" t="n">
        <x:f>IF(ISNUMBER(I115),I115/1000000,"")</x:f>
        <x:v>42.11538461538461</x:v>
      </x:c>
      <x:c r="S115" s="11" t="n">
        <x:f>IF(AND(ISNUMBER(G115),G115&gt;0),G115,"")</x:f>
        <x:v>52</x:v>
      </x:c>
    </x:row>
    <x:row r="116" ht="21" customHeight="1">
      <x:c r="A116" s="10" t="n">
        <x:v>124</x:v>
      </x:c>
      <x:c r="B116" s="2" t="str">
        <x:v>9891b08bdd697f541a4c</x:v>
      </x:c>
      <x:c r="C116" s="2" t="str">
        <x:v>Hà Nội</x:v>
      </x:c>
      <x:c r="D116" s="2" t="str">
        <x:v>Quận Ba Đình</x:v>
      </x:c>
      <x:c r="E116" s="2" t="str">
        <x:v>house</x:v>
      </x:c>
      <x:c r="F116" s="2" t="str">
        <x:v>sale_assumed</x:v>
      </x:c>
      <x:c r="G116" s="11" t="n">
        <x:v>32</x:v>
      </x:c>
      <x:c r="H116" s="12" t="n">
        <x:v>4300000000</x:v>
      </x:c>
      <x:c r="I116" s="12" t="n">
        <x:f>IF(AND(ISNUMBER(H116),H116&gt;0,ISNUMBER(G116),G116&gt;0),H116/G116,"")</x:f>
        <x:v>134375000</x:v>
      </x:c>
      <x:c r="J116" s="2" t="str">
        <x:v>total</x:v>
      </x:c>
      <x:c r="K116" s="2" t="str">
        <x:v>top_level_area</x:v>
      </x:c>
      <x:c r="L116" s="2" t="str">
        <x:v>property_type_inferred_from_title;transaction_assumed_sale_from_dataset_context</x:v>
      </x:c>
      <x:c r="M116" s="10" t="n">
        <x:v>0</x:v>
      </x:c>
      <x:c r="N116" s="10" t="n">
        <x:v>0</x:v>
      </x:c>
      <x:c r="O116" s="2" t="str">
        <x:v>Hà Nội|house</x:v>
      </x:c>
      <x:c r="P116" s="10" t="n">
        <x:v>2</x:v>
      </x:c>
      <x:c r="Q116" s="13" t="n">
        <x:f>IF(AND(ISNUMBER(H116),H116&gt;0),H116/1000000000,"")</x:f>
        <x:v>4.3</x:v>
      </x:c>
      <x:c r="R116" s="13" t="n">
        <x:f>IF(ISNUMBER(I116),I116/1000000,"")</x:f>
        <x:v>134.375</x:v>
      </x:c>
      <x:c r="S116" s="11" t="n">
        <x:f>IF(AND(ISNUMBER(G116),G116&gt;0),G116,"")</x:f>
        <x:v>32</x:v>
      </x:c>
    </x:row>
    <x:row r="117" ht="21" customHeight="1">
      <x:c r="A117" s="10" t="n">
        <x:v>125</x:v>
      </x:c>
      <x:c r="B117" s="2" t="str">
        <x:v>4b56cd5de3bc65d3bfb7</x:v>
      </x:c>
      <x:c r="C117" s="2" t="str">
        <x:v>Tp Hồ Chí Minh</x:v>
      </x:c>
      <x:c r="D117" s="2" t="str">
        <x:v>Huyện Hóc Môn</x:v>
      </x:c>
      <x:c r="E117" s="2" t="str">
        <x:v>house</x:v>
      </x:c>
      <x:c r="F117" s="2" t="str">
        <x:v>sale</x:v>
      </x:c>
      <x:c r="G117" s="11" t="n">
        <x:v>100</x:v>
      </x:c>
      <x:c r="H117" s="12" t="n">
        <x:v>3100000000</x:v>
      </x:c>
      <x:c r="I117" s="12" t="n">
        <x:f>IF(AND(ISNUMBER(H117),H117&gt;0,ISNUMBER(G117),G117&gt;0),H117/G117,"")</x:f>
        <x:v>31000000</x:v>
      </x:c>
      <x:c r="J117" s="2" t="str">
        <x:v>total</x:v>
      </x:c>
      <x:c r="K117" s="2" t="str">
        <x:v>top_level_area</x:v>
      </x:c>
      <x:c r="L117" s="2" t="str">
        <x:v>property_type_inferred_from_title</x:v>
      </x:c>
      <x:c r="M117" s="10" t="n">
        <x:v>0</x:v>
      </x:c>
      <x:c r="N117" s="10" t="n">
        <x:v>0</x:v>
      </x:c>
      <x:c r="O117" s="2" t="str">
        <x:v>Tp Hồ Chí Minh|house</x:v>
      </x:c>
      <x:c r="P117" s="10" t="n">
        <x:v>2</x:v>
      </x:c>
      <x:c r="Q117" s="13" t="n">
        <x:f>IF(AND(ISNUMBER(H117),H117&gt;0),H117/1000000000,"")</x:f>
        <x:v>3.1</x:v>
      </x:c>
      <x:c r="R117" s="13" t="n">
        <x:f>IF(ISNUMBER(I117),I117/1000000,"")</x:f>
        <x:v>31</x:v>
      </x:c>
      <x:c r="S117" s="11" t="n">
        <x:f>IF(AND(ISNUMBER(G117),G117&gt;0),G117,"")</x:f>
        <x:v>100</x:v>
      </x:c>
    </x:row>
    <x:row r="118" ht="21" customHeight="1">
      <x:c r="A118" s="10" t="n">
        <x:v>126</x:v>
      </x:c>
      <x:c r="B118" s="2" t="str">
        <x:v>640c1bf2fb949c0db5a4</x:v>
      </x:c>
      <x:c r="C118" s="2" t="str">
        <x:v>Đà Nẵng</x:v>
      </x:c>
      <x:c r="D118" s="2" t="str">
        <x:v>Quận Cẩm Lệ</x:v>
      </x:c>
      <x:c r="E118" s="2" t="str">
        <x:v>land</x:v>
      </x:c>
      <x:c r="F118" s="2" t="str">
        <x:v>sale_assumed</x:v>
      </x:c>
      <x:c r="G118" s="11" t="n">
        <x:v>100</x:v>
      </x:c>
      <x:c r="H118" s="12" t="n">
        <x:v>2049999999.9999998</x:v>
      </x:c>
      <x:c r="I118" s="12" t="n">
        <x:f>IF(AND(ISNUMBER(H118),H118&gt;0,ISNUMBER(G118),G118&gt;0),H118/G118,"")</x:f>
        <x:v>20499999.999999996</x:v>
      </x:c>
      <x:c r="J118" s="2" t="str">
        <x:v>total</x:v>
      </x:c>
      <x:c r="K118" s="2" t="str">
        <x:v>top_level_area</x:v>
      </x:c>
      <x:c r="L118" s="2" t="str">
        <x:v>property_type_inferred_from_title;transaction_assumed_sale_from_dataset_context</x:v>
      </x:c>
      <x:c r="M118" s="10" t="n">
        <x:v>0</x:v>
      </x:c>
      <x:c r="N118" s="10" t="n">
        <x:v>0</x:v>
      </x:c>
      <x:c r="O118" s="2" t="str">
        <x:v>Đà Nẵng|land</x:v>
      </x:c>
      <x:c r="P118" s="10" t="n">
        <x:v>2</x:v>
      </x:c>
      <x:c r="Q118" s="13" t="n">
        <x:f>IF(AND(ISNUMBER(H118),H118&gt;0),H118/1000000000,"")</x:f>
        <x:v>2.05</x:v>
      </x:c>
      <x:c r="R118" s="13" t="n">
        <x:f>IF(ISNUMBER(I118),I118/1000000,"")</x:f>
        <x:v>20.499999999999996</x:v>
      </x:c>
      <x:c r="S118" s="11" t="n">
        <x:f>IF(AND(ISNUMBER(G118),G118&gt;0),G118,"")</x:f>
        <x:v>100</x:v>
      </x:c>
    </x:row>
    <x:row r="119" ht="21" customHeight="1">
      <x:c r="A119" s="10" t="n">
        <x:v>127</x:v>
      </x:c>
      <x:c r="B119" s="2" t="str">
        <x:v>77e1ca885d409f20c0c2</x:v>
      </x:c>
      <x:c r="C119" s="2" t="str">
        <x:v>Tp Hồ Chí Minh</x:v>
      </x:c>
      <x:c r="D119" s="2" t="str">
        <x:v>Quận Thủ Đức</x:v>
      </x:c>
      <x:c r="E119" s="2" t="str">
        <x:v>other_unknown</x:v>
      </x:c>
      <x:c r="F119" s="2" t="str">
        <x:v>sale_assumed</x:v>
      </x:c>
      <x:c r="G119" s="11" t="n">
        <x:v>80</x:v>
      </x:c>
      <x:c r="H119" s="12" t="n">
        <x:v>750000000</x:v>
      </x:c>
      <x:c r="I119" s="12" t="n">
        <x:f>IF(AND(ISNUMBER(H119),H119&gt;0,ISNUMBER(G119),G119&gt;0),H119/G119,"")</x:f>
        <x:v>9375000</x:v>
      </x:c>
      <x:c r="J119" s="2" t="str">
        <x:v>total</x:v>
      </x:c>
      <x:c r="K119" s="2" t="str">
        <x:v>top_level_area</x:v>
      </x:c>
      <x:c r="L119" s="2" t="str">
        <x:v>property_type_inferred_from_title;transaction_assumed_sale_from_dataset_context;unknown_property_type</x:v>
      </x:c>
      <x:c r="M119" s="10" t="n">
        <x:v>0</x:v>
      </x:c>
      <x:c r="N119" s="10" t="n">
        <x:v>0</x:v>
      </x:c>
      <x:c r="O119" s="2" t="str">
        <x:v>Tp Hồ Chí Minh|other_unknown</x:v>
      </x:c>
      <x:c r="P119" s="10" t="n">
        <x:v>2</x:v>
      </x:c>
      <x:c r="Q119" s="13" t="n">
        <x:f>IF(AND(ISNUMBER(H119),H119&gt;0),H119/1000000000,"")</x:f>
        <x:v>0.75</x:v>
      </x:c>
      <x:c r="R119" s="13" t="n">
        <x:f>IF(ISNUMBER(I119),I119/1000000,"")</x:f>
        <x:v>9.375</x:v>
      </x:c>
      <x:c r="S119" s="11" t="n">
        <x:f>IF(AND(ISNUMBER(G119),G119&gt;0),G119,"")</x:f>
        <x:v>80</x:v>
      </x:c>
    </x:row>
    <x:row r="120" ht="21" customHeight="1">
      <x:c r="A120" s="10" t="n">
        <x:v>128</x:v>
      </x:c>
      <x:c r="B120" s="2" t="str">
        <x:v>50eaf63a46e459e1ddfa</x:v>
      </x:c>
      <x:c r="C120" s="2" t="str">
        <x:v>Tp Hồ Chí Minh</x:v>
      </x:c>
      <x:c r="D120" s="2" t="str">
        <x:v>Huyện Củ Chi</x:v>
      </x:c>
      <x:c r="E120" s="2" t="str">
        <x:v>house</x:v>
      </x:c>
      <x:c r="F120" s="2" t="str">
        <x:v>sale</x:v>
      </x:c>
      <x:c r="G120" s="11" t="n">
        <x:v>68</x:v>
      </x:c>
      <x:c r="H120" s="12" t="n">
        <x:v>1130000000</x:v>
      </x:c>
      <x:c r="I120" s="12" t="n">
        <x:f>IF(AND(ISNUMBER(H120),H120&gt;0,ISNUMBER(G120),G120&gt;0),H120/G120,"")</x:f>
        <x:v>16617647.05882353</x:v>
      </x:c>
      <x:c r="J120" s="2" t="str">
        <x:v>total</x:v>
      </x:c>
      <x:c r="K120" s="2" t="str">
        <x:v>top_level_area</x:v>
      </x:c>
      <x:c r="L120" s="2" t="str">
        <x:v>property_type_inferred_from_title</x:v>
      </x:c>
      <x:c r="M120" s="10" t="n">
        <x:v>0</x:v>
      </x:c>
      <x:c r="N120" s="10" t="n">
        <x:v>0</x:v>
      </x:c>
      <x:c r="O120" s="2" t="str">
        <x:v>Tp Hồ Chí Minh|house</x:v>
      </x:c>
      <x:c r="P120" s="10" t="n">
        <x:v>2</x:v>
      </x:c>
      <x:c r="Q120" s="13" t="n">
        <x:f>IF(AND(ISNUMBER(H120),H120&gt;0),H120/1000000000,"")</x:f>
        <x:v>1.13</x:v>
      </x:c>
      <x:c r="R120" s="13" t="n">
        <x:f>IF(ISNUMBER(I120),I120/1000000,"")</x:f>
        <x:v>16.61764705882353</x:v>
      </x:c>
      <x:c r="S120" s="11" t="n">
        <x:f>IF(AND(ISNUMBER(G120),G120&gt;0),G120,"")</x:f>
        <x:v>68</x:v>
      </x:c>
    </x:row>
    <x:row r="121" ht="21" customHeight="1">
      <x:c r="A121" s="10" t="n">
        <x:v>129</x:v>
      </x:c>
      <x:c r="B121" s="2" t="str">
        <x:v>e38534e18e6dd625f498</x:v>
      </x:c>
      <x:c r="C121" s="2" t="str">
        <x:v>Tp Hồ Chí Minh</x:v>
      </x:c>
      <x:c r="D121" s="2" t="str">
        <x:v>Quận Tân Bình</x:v>
      </x:c>
      <x:c r="E121" s="2" t="str">
        <x:v>other_unknown</x:v>
      </x:c>
      <x:c r="F121" s="2" t="str">
        <x:v>sale_assumed</x:v>
      </x:c>
      <x:c r="G121" s="11" t="n">
        <x:v>38</x:v>
      </x:c>
      <x:c r="H121" s="12" t="n">
        <x:v>7250000000</x:v>
      </x:c>
      <x:c r="I121" s="12" t="n">
        <x:f>IF(AND(ISNUMBER(H121),H121&gt;0,ISNUMBER(G121),G121&gt;0),H121/G121,"")</x:f>
        <x:v>190789473.68421054</x:v>
      </x:c>
      <x:c r="J121" s="2" t="str">
        <x:v>total</x:v>
      </x:c>
      <x:c r="K121" s="2" t="str">
        <x:v>top_level_price_embedded_area</x:v>
      </x:c>
      <x:c r="L121" s="2" t="str">
        <x:v>area_recovered_from_price_text;property_type_inferred_from_title;transaction_assumed_sale_from_dataset_context;unknown_property_type</x:v>
      </x:c>
      <x:c r="M121" s="10" t="n">
        <x:v>1</x:v>
      </x:c>
      <x:c r="N121" s="10" t="n">
        <x:v>0</x:v>
      </x:c>
      <x:c r="O121" s="2" t="str">
        <x:v>Tp Hồ Chí Minh|other_unknown</x:v>
      </x:c>
      <x:c r="P121" s="10" t="n">
        <x:v>2</x:v>
      </x:c>
      <x:c r="Q121" s="13" t="n">
        <x:f>IF(AND(ISNUMBER(H121),H121&gt;0),H121/1000000000,"")</x:f>
        <x:v>7.25</x:v>
      </x:c>
      <x:c r="R121" s="13" t="n">
        <x:f>IF(ISNUMBER(I121),I121/1000000,"")</x:f>
        <x:v>190.78947368421055</x:v>
      </x:c>
      <x:c r="S121" s="11" t="n">
        <x:f>IF(AND(ISNUMBER(G121),G121&gt;0),G121,"")</x:f>
        <x:v>38</x:v>
      </x:c>
    </x:row>
    <x:row r="122" ht="21" customHeight="1">
      <x:c r="A122" s="10" t="n">
        <x:v>130</x:v>
      </x:c>
      <x:c r="B122" s="2" t="str">
        <x:v>956875e1449616b170a3</x:v>
      </x:c>
      <x:c r="C122" s="2" t="str">
        <x:v>Hà Nội</x:v>
      </x:c>
      <x:c r="D122" s="2" t="str">
        <x:v>Quận Hà Đông</x:v>
      </x:c>
      <x:c r="E122" s="2" t="str">
        <x:v>house</x:v>
      </x:c>
      <x:c r="F122" s="2" t="str">
        <x:v>sale</x:v>
      </x:c>
      <x:c r="G122" s="11" t="n">
        <x:v>33</x:v>
      </x:c>
      <x:c r="H122" s="12" t="n">
        <x:v>4300000000</x:v>
      </x:c>
      <x:c r="I122" s="12" t="n">
        <x:f>IF(AND(ISNUMBER(H122),H122&gt;0,ISNUMBER(G122),G122&gt;0),H122/G122,"")</x:f>
        <x:v>130303030.3030303</x:v>
      </x:c>
      <x:c r="J122" s="2" t="str">
        <x:v>total</x:v>
      </x:c>
      <x:c r="K122" s="2" t="str">
        <x:v>top_level_area</x:v>
      </x:c>
      <x:c r="L122" s="2" t="str">
        <x:v>property_type_inferred_from_title</x:v>
      </x:c>
      <x:c r="M122" s="10" t="n">
        <x:v>0</x:v>
      </x:c>
      <x:c r="N122" s="10" t="n">
        <x:v>0</x:v>
      </x:c>
      <x:c r="O122" s="2" t="str">
        <x:v>Hà Nội|house</x:v>
      </x:c>
      <x:c r="P122" s="10" t="n">
        <x:v>2</x:v>
      </x:c>
      <x:c r="Q122" s="13" t="n">
        <x:f>IF(AND(ISNUMBER(H122),H122&gt;0),H122/1000000000,"")</x:f>
        <x:v>4.3</x:v>
      </x:c>
      <x:c r="R122" s="13" t="n">
        <x:f>IF(ISNUMBER(I122),I122/1000000,"")</x:f>
        <x:v>130.30303030303028</x:v>
      </x:c>
      <x:c r="S122" s="11" t="n">
        <x:f>IF(AND(ISNUMBER(G122),G122&gt;0),G122,"")</x:f>
        <x:v>33</x:v>
      </x:c>
    </x:row>
    <x:row r="123" ht="21" customHeight="1">
      <x:c r="A123" s="10" t="n">
        <x:v>131</x:v>
      </x:c>
      <x:c r="B123" s="2" t="str">
        <x:v>22c28fba49119d7b6992</x:v>
      </x:c>
      <x:c r="C123" s="2" t="str">
        <x:v>Bình Thuận</x:v>
      </x:c>
      <x:c r="D123" s="2" t="str">
        <x:v>Huyện Hàm Tân</x:v>
      </x:c>
      <x:c r="E123" s="2" t="str">
        <x:v>other_unknown</x:v>
      </x:c>
      <x:c r="F123" s="2" t="str">
        <x:v>sale_assumed</x:v>
      </x:c>
      <x:c r="G123" s="11" t="n">
        <x:v>400000</x:v>
      </x:c>
      <x:c r="H123" s="12" t="n">
        <x:v>12000000000</x:v>
      </x:c>
      <x:c r="I123" s="12" t="n">
        <x:f>IF(AND(ISNUMBER(H123),H123&gt;0,ISNUMBER(G123),G123&gt;0),H123/G123,"")</x:f>
        <x:v>30000</x:v>
      </x:c>
      <x:c r="J123" s="2" t="str">
        <x:v>total</x:v>
      </x:c>
      <x:c r="K123" s="2" t="str">
        <x:v>top_level_area</x:v>
      </x:c>
      <x:c r="L123" s="2" t="str">
        <x:v>dot_thousands_convention;property_type_inferred_from_title;transaction_assumed_sale_from_dataset_context;unknown_property_type</x:v>
      </x:c>
      <x:c r="M123" s="10" t="n">
        <x:v>0</x:v>
      </x:c>
      <x:c r="N123" s="10" t="n">
        <x:v>0</x:v>
      </x:c>
      <x:c r="O123" s="2" t="str">
        <x:v>other_unknown</x:v>
      </x:c>
      <x:c r="P123" s="10" t="n">
        <x:v>1</x:v>
      </x:c>
      <x:c r="Q123" s="13" t="n">
        <x:f>IF(AND(ISNUMBER(H123),H123&gt;0),H123/1000000000,"")</x:f>
        <x:v>12</x:v>
      </x:c>
      <x:c r="R123" s="13" t="n">
        <x:f>IF(ISNUMBER(I123),I123/1000000,"")</x:f>
        <x:v>0.03</x:v>
      </x:c>
      <x:c r="S123" s="11" t="n">
        <x:f>IF(AND(ISNUMBER(G123),G123&gt;0),G123,"")</x:f>
        <x:v>400000</x:v>
      </x:c>
    </x:row>
    <x:row r="124" ht="21" customHeight="1">
      <x:c r="A124" s="10" t="n">
        <x:v>132</x:v>
      </x:c>
      <x:c r="B124" s="2" t="str">
        <x:v>114277a923293c738f09</x:v>
      </x:c>
      <x:c r="C124" s="2" t="str">
        <x:v>Tp Hồ Chí Minh</x:v>
      </x:c>
      <x:c r="D124" s="2" t="str">
        <x:v>Quận Bình Thạnh</x:v>
      </x:c>
      <x:c r="E124" s="2" t="str">
        <x:v>house</x:v>
      </x:c>
      <x:c r="F124" s="2" t="str">
        <x:v>sale</x:v>
      </x:c>
      <x:c r="G124" s="11" t="n">
        <x:v>50</x:v>
      </x:c>
      <x:c r="H124" s="12" t="n">
        <x:v>7900000000</x:v>
      </x:c>
      <x:c r="I124" s="12" t="n">
        <x:f>IF(AND(ISNUMBER(H124),H124&gt;0,ISNUMBER(G124),G124&gt;0),H124/G124,"")</x:f>
        <x:v>158000000</x:v>
      </x:c>
      <x:c r="J124" s="2" t="str">
        <x:v>total</x:v>
      </x:c>
      <x:c r="K124" s="2" t="str">
        <x:v>top_level_area</x:v>
      </x:c>
      <x:c r="L124" s="2" t="str">
        <x:v>property_type_inferred_from_title</x:v>
      </x:c>
      <x:c r="M124" s="10" t="n">
        <x:v>0</x:v>
      </x:c>
      <x:c r="N124" s="10" t="n">
        <x:v>0</x:v>
      </x:c>
      <x:c r="O124" s="2" t="str">
        <x:v>Tp Hồ Chí Minh|house</x:v>
      </x:c>
      <x:c r="P124" s="10" t="n">
        <x:v>2</x:v>
      </x:c>
      <x:c r="Q124" s="13" t="n">
        <x:f>IF(AND(ISNUMBER(H124),H124&gt;0),H124/1000000000,"")</x:f>
        <x:v>7.9</x:v>
      </x:c>
      <x:c r="R124" s="13" t="n">
        <x:f>IF(ISNUMBER(I124),I124/1000000,"")</x:f>
        <x:v>158</x:v>
      </x:c>
      <x:c r="S124" s="11" t="n">
        <x:f>IF(AND(ISNUMBER(G124),G124&gt;0),G124,"")</x:f>
        <x:v>50</x:v>
      </x:c>
    </x:row>
    <x:row r="125" ht="21" customHeight="1">
      <x:c r="A125" s="10" t="n">
        <x:v>133</x:v>
      </x:c>
      <x:c r="B125" s="2" t="str">
        <x:v>5288138d064be30c8b62</x:v>
      </x:c>
      <x:c r="C125" s="2" t="str">
        <x:v>Tp Hồ Chí Minh</x:v>
      </x:c>
      <x:c r="D125" s="2" t="str">
        <x:v>Quận Bình Tân</x:v>
      </x:c>
      <x:c r="E125" s="2" t="str">
        <x:v>house</x:v>
      </x:c>
      <x:c r="F125" s="2" t="str">
        <x:v>sale_assumed</x:v>
      </x:c>
      <x:c r="G125" s="11" t="n">
        <x:v>150</x:v>
      </x:c>
      <x:c r="H125" s="12" t="n">
        <x:v>6700000000</x:v>
      </x:c>
      <x:c r="I125" s="12" t="n">
        <x:f>IF(AND(ISNUMBER(H125),H125&gt;0,ISNUMBER(G125),G125&gt;0),H125/G125,"")</x:f>
        <x:v>44666666.666666664</x:v>
      </x:c>
      <x:c r="J125" s="2" t="str">
        <x:v>total</x:v>
      </x:c>
      <x:c r="K125" s="2" t="str">
        <x:v>top_level_area</x:v>
      </x:c>
      <x:c r="L125" s="2" t="str">
        <x:v>property_type_inferred_from_title;transaction_assumed_sale_from_dataset_context</x:v>
      </x:c>
      <x:c r="M125" s="10" t="n">
        <x:v>0</x:v>
      </x:c>
      <x:c r="N125" s="10" t="n">
        <x:v>0</x:v>
      </x:c>
      <x:c r="O125" s="2" t="str">
        <x:v>Tp Hồ Chí Minh|house</x:v>
      </x:c>
      <x:c r="P125" s="10" t="n">
        <x:v>2</x:v>
      </x:c>
      <x:c r="Q125" s="13" t="n">
        <x:f>IF(AND(ISNUMBER(H125),H125&gt;0),H125/1000000000,"")</x:f>
        <x:v>6.7</x:v>
      </x:c>
      <x:c r="R125" s="13" t="n">
        <x:f>IF(ISNUMBER(I125),I125/1000000,"")</x:f>
        <x:v>44.666666666666664</x:v>
      </x:c>
      <x:c r="S125" s="11" t="n">
        <x:f>IF(AND(ISNUMBER(G125),G125&gt;0),G125,"")</x:f>
        <x:v>150</x:v>
      </x:c>
    </x:row>
    <x:row r="126" ht="21" customHeight="1">
      <x:c r="A126" s="10" t="n">
        <x:v>134</x:v>
      </x:c>
      <x:c r="B126" s="2" t="str">
        <x:v>01e4e003aff3a8aff3b2</x:v>
      </x:c>
      <x:c r="C126" s="2" t="str">
        <x:v>Hà Nội</x:v>
      </x:c>
      <x:c r="D126" s="2" t="str">
        <x:v>Quận Ba Đình</x:v>
      </x:c>
      <x:c r="E126" s="2" t="str">
        <x:v>other_unknown</x:v>
      </x:c>
      <x:c r="F126" s="2" t="str">
        <x:v>sale_assumed</x:v>
      </x:c>
      <x:c r="G126" s="11" t="n">
        <x:v>53</x:v>
      </x:c>
      <x:c r="H126" s="12" t="n">
        <x:v>5500000000</x:v>
      </x:c>
      <x:c r="I126" s="12" t="n">
        <x:f>IF(AND(ISNUMBER(H126),H126&gt;0,ISNUMBER(G126),G126&gt;0),H126/G126,"")</x:f>
        <x:v>103773584.90566038</x:v>
      </x:c>
      <x:c r="J126" s="2" t="str">
        <x:v>total</x:v>
      </x:c>
      <x:c r="K126" s="2" t="str">
        <x:v>top_level_area</x:v>
      </x:c>
      <x:c r="L126" s="2" t="str">
        <x:v>property_type_inferred_from_title;transaction_assumed_sale_from_dataset_context;unknown_property_type</x:v>
      </x:c>
      <x:c r="M126" s="10" t="n">
        <x:v>0</x:v>
      </x:c>
      <x:c r="N126" s="10" t="n">
        <x:v>0</x:v>
      </x:c>
      <x:c r="O126" s="2" t="str">
        <x:v>Hà Nội|other_unknown</x:v>
      </x:c>
      <x:c r="P126" s="10" t="n">
        <x:v>2</x:v>
      </x:c>
      <x:c r="Q126" s="13" t="n">
        <x:f>IF(AND(ISNUMBER(H126),H126&gt;0),H126/1000000000,"")</x:f>
        <x:v>5.5</x:v>
      </x:c>
      <x:c r="R126" s="13" t="n">
        <x:f>IF(ISNUMBER(I126),I126/1000000,"")</x:f>
        <x:v>103.77358490566037</x:v>
      </x:c>
      <x:c r="S126" s="11" t="n">
        <x:f>IF(AND(ISNUMBER(G126),G126&gt;0),G126,"")</x:f>
        <x:v>53</x:v>
      </x:c>
    </x:row>
    <x:row r="127" ht="21" customHeight="1">
      <x:c r="A127" s="10" t="n">
        <x:v>135</x:v>
      </x:c>
      <x:c r="B127" s="2" t="str">
        <x:v>796ffcc3e337b55ed3bd</x:v>
      </x:c>
      <x:c r="C127" s="2" t="str">
        <x:v>Hà Nội</x:v>
      </x:c>
      <x:c r="D127" s="2" t="str">
        <x:v>Huyện Thanh Trì</x:v>
      </x:c>
      <x:c r="E127" s="2" t="str">
        <x:v>land</x:v>
      </x:c>
      <x:c r="F127" s="2" t="str">
        <x:v>sale</x:v>
      </x:c>
      <x:c r="G127" s="11" t="n">
        <x:v>40</x:v>
      </x:c>
      <x:c r="H127" s="12" t="n">
        <x:v>1160000000</x:v>
      </x:c>
      <x:c r="I127" s="12" t="n">
        <x:f>IF(AND(ISNUMBER(H127),H127&gt;0,ISNUMBER(G127),G127&gt;0),H127/G127,"")</x:f>
        <x:v>29000000</x:v>
      </x:c>
      <x:c r="J127" s="2" t="str">
        <x:v>total</x:v>
      </x:c>
      <x:c r="K127" s="2" t="str">
        <x:v>top_level_area</x:v>
      </x:c>
      <x:c r="L127" s="2" t="str">
        <x:v>property_type_inferred_from_title</x:v>
      </x:c>
      <x:c r="M127" s="10" t="n">
        <x:v>0</x:v>
      </x:c>
      <x:c r="N127" s="10" t="n">
        <x:v>0</x:v>
      </x:c>
      <x:c r="O127" s="2" t="str">
        <x:v>Hà Nội|land</x:v>
      </x:c>
      <x:c r="P127" s="10" t="n">
        <x:v>2</x:v>
      </x:c>
      <x:c r="Q127" s="13" t="n">
        <x:f>IF(AND(ISNUMBER(H127),H127&gt;0),H127/1000000000,"")</x:f>
        <x:v>1.16</x:v>
      </x:c>
      <x:c r="R127" s="13" t="n">
        <x:f>IF(ISNUMBER(I127),I127/1000000,"")</x:f>
        <x:v>29</x:v>
      </x:c>
      <x:c r="S127" s="11" t="n">
        <x:f>IF(AND(ISNUMBER(G127),G127&gt;0),G127,"")</x:f>
        <x:v>40</x:v>
      </x:c>
    </x:row>
    <x:row r="128" ht="21" customHeight="1">
      <x:c r="A128" s="10" t="n">
        <x:v>136</x:v>
      </x:c>
      <x:c r="B128" s="2" t="str">
        <x:v>278c05a1c9e83851ad00</x:v>
      </x:c>
      <x:c r="C128" s="2" t="str">
        <x:v>Tp Hồ Chí Minh</x:v>
      </x:c>
      <x:c r="D128" s="2" t="str">
        <x:v>Quận Bình Thạnh</x:v>
      </x:c>
      <x:c r="E128" s="2" t="str">
        <x:v>house</x:v>
      </x:c>
      <x:c r="F128" s="2" t="str">
        <x:v>sale_assumed</x:v>
      </x:c>
      <x:c r="G128" s="11" t="n">
        <x:v>80</x:v>
      </x:c>
      <x:c r="H128" s="12" t="n">
        <x:v>6500000000</x:v>
      </x:c>
      <x:c r="I128" s="12" t="n">
        <x:f>IF(AND(ISNUMBER(H128),H128&gt;0,ISNUMBER(G128),G128&gt;0),H128/G128,"")</x:f>
        <x:v>81250000</x:v>
      </x:c>
      <x:c r="J128" s="2" t="str">
        <x:v>total</x:v>
      </x:c>
      <x:c r="K128" s="2" t="str">
        <x:v>top_level_area</x:v>
      </x:c>
      <x:c r="L128" s="2" t="str">
        <x:v>property_type_inferred_from_title;transaction_assumed_sale_from_dataset_context</x:v>
      </x:c>
      <x:c r="M128" s="10" t="n">
        <x:v>0</x:v>
      </x:c>
      <x:c r="N128" s="10" t="n">
        <x:v>0</x:v>
      </x:c>
      <x:c r="O128" s="2" t="str">
        <x:v>Tp Hồ Chí Minh|house</x:v>
      </x:c>
      <x:c r="P128" s="10" t="n">
        <x:v>2</x:v>
      </x:c>
      <x:c r="Q128" s="13" t="n">
        <x:f>IF(AND(ISNUMBER(H128),H128&gt;0),H128/1000000000,"")</x:f>
        <x:v>6.5</x:v>
      </x:c>
      <x:c r="R128" s="13" t="n">
        <x:f>IF(ISNUMBER(I128),I128/1000000,"")</x:f>
        <x:v>81.25</x:v>
      </x:c>
      <x:c r="S128" s="11" t="n">
        <x:f>IF(AND(ISNUMBER(G128),G128&gt;0),G128,"")</x:f>
        <x:v>80</x:v>
      </x:c>
    </x:row>
    <x:row r="129" ht="21" customHeight="1">
      <x:c r="A129" s="10" t="n">
        <x:v>137</x:v>
      </x:c>
      <x:c r="B129" s="2" t="str">
        <x:v>6d4998956ff417340c60</x:v>
      </x:c>
      <x:c r="C129" s="2" t="str">
        <x:v>Tp Hồ Chí Minh</x:v>
      </x:c>
      <x:c r="D129" s="2" t="str">
        <x:v>Quận 12</x:v>
      </x:c>
      <x:c r="E129" s="2" t="str">
        <x:v>house</x:v>
      </x:c>
      <x:c r="F129" s="2" t="str">
        <x:v>sale</x:v>
      </x:c>
      <x:c r="G129" s="11" t="n">
        <x:v>36</x:v>
      </x:c>
      <x:c r="H129" s="12" t="n">
        <x:v>2250000000</x:v>
      </x:c>
      <x:c r="I129" s="12" t="n">
        <x:f>IF(AND(ISNUMBER(H129),H129&gt;0,ISNUMBER(G129),G129&gt;0),H129/G129,"")</x:f>
        <x:v>62500000</x:v>
      </x:c>
      <x:c r="J129" s="2" t="str">
        <x:v>total</x:v>
      </x:c>
      <x:c r="K129" s="2" t="str">
        <x:v>top_level_area</x:v>
      </x:c>
      <x:c r="L129" s="2" t="str">
        <x:v>property_type_inferred_from_title</x:v>
      </x:c>
      <x:c r="M129" s="10" t="n">
        <x:v>0</x:v>
      </x:c>
      <x:c r="N129" s="10" t="n">
        <x:v>0</x:v>
      </x:c>
      <x:c r="O129" s="2" t="str">
        <x:v>Tp Hồ Chí Minh|house</x:v>
      </x:c>
      <x:c r="P129" s="10" t="n">
        <x:v>2</x:v>
      </x:c>
      <x:c r="Q129" s="13" t="n">
        <x:f>IF(AND(ISNUMBER(H129),H129&gt;0),H129/1000000000,"")</x:f>
        <x:v>2.25</x:v>
      </x:c>
      <x:c r="R129" s="13" t="n">
        <x:f>IF(ISNUMBER(I129),I129/1000000,"")</x:f>
        <x:v>62.5</x:v>
      </x:c>
      <x:c r="S129" s="11" t="n">
        <x:f>IF(AND(ISNUMBER(G129),G129&gt;0),G129,"")</x:f>
        <x:v>36</x:v>
      </x:c>
    </x:row>
    <x:row r="130" ht="21" customHeight="1">
      <x:c r="A130" s="10" t="n">
        <x:v>138</x:v>
      </x:c>
      <x:c r="B130" s="2" t="str">
        <x:v>a802b7c097e6e0d7d638</x:v>
      </x:c>
      <x:c r="C130" s="2" t="str">
        <x:v>Tp Hồ Chí Minh</x:v>
      </x:c>
      <x:c r="D130" s="2" t="str">
        <x:v>Quận Thủ Đức</x:v>
      </x:c>
      <x:c r="E130" s="2" t="str">
        <x:v>house</x:v>
      </x:c>
      <x:c r="F130" s="2" t="str">
        <x:v>sale_assumed</x:v>
      </x:c>
      <x:c r="G130" s="11" t="n">
        <x:v>65</x:v>
      </x:c>
      <x:c r="H130" s="12" t="n">
        <x:v>1550000000</x:v>
      </x:c>
      <x:c r="I130" s="12" t="n">
        <x:f>IF(AND(ISNUMBER(H130),H130&gt;0,ISNUMBER(G130),G130&gt;0),H130/G130,"")</x:f>
        <x:v>23846153.846153848</x:v>
      </x:c>
      <x:c r="J130" s="2" t="str">
        <x:v>total</x:v>
      </x:c>
      <x:c r="K130" s="2" t="str">
        <x:v>top_level_area</x:v>
      </x:c>
      <x:c r="L130" s="2" t="str">
        <x:v>property_type_inferred_from_title;transaction_assumed_sale_from_dataset_context</x:v>
      </x:c>
      <x:c r="M130" s="10" t="n">
        <x:v>0</x:v>
      </x:c>
      <x:c r="N130" s="10" t="n">
        <x:v>0</x:v>
      </x:c>
      <x:c r="O130" s="2" t="str">
        <x:v>Tp Hồ Chí Minh|house</x:v>
      </x:c>
      <x:c r="P130" s="10" t="n">
        <x:v>2</x:v>
      </x:c>
      <x:c r="Q130" s="13" t="n">
        <x:f>IF(AND(ISNUMBER(H130),H130&gt;0),H130/1000000000,"")</x:f>
        <x:v>1.55</x:v>
      </x:c>
      <x:c r="R130" s="13" t="n">
        <x:f>IF(ISNUMBER(I130),I130/1000000,"")</x:f>
        <x:v>23.846153846153847</x:v>
      </x:c>
      <x:c r="S130" s="11" t="n">
        <x:f>IF(AND(ISNUMBER(G130),G130&gt;0),G130,"")</x:f>
        <x:v>65</x:v>
      </x:c>
    </x:row>
    <x:row r="131" ht="21" customHeight="1">
      <x:c r="A131" s="10" t="n">
        <x:v>139</x:v>
      </x:c>
      <x:c r="B131" s="2" t="str">
        <x:v>ce4f28b81966425fb120</x:v>
      </x:c>
      <x:c r="C131" s="2" t="str">
        <x:v>Đồng Nai</x:v>
      </x:c>
      <x:c r="D131" s="2" t="str">
        <x:v>Huyện Trảng Bom</x:v>
      </x:c>
      <x:c r="E131" s="2" t="str">
        <x:v>land</x:v>
      </x:c>
      <x:c r="F131" s="2" t="str">
        <x:v>sale_assumed</x:v>
      </x:c>
      <x:c r="G131" s="11" t="n">
        <x:v>1000</x:v>
      </x:c>
      <x:c r="H131" s="12" t="n">
        <x:v>750000000</x:v>
      </x:c>
      <x:c r="I131" s="12" t="n">
        <x:f>IF(AND(ISNUMBER(H131),H131&gt;0,ISNUMBER(G131),G131&gt;0),H131/G131,"")</x:f>
        <x:v>750000</x:v>
      </x:c>
      <x:c r="J131" s="2" t="str">
        <x:v>total</x:v>
      </x:c>
      <x:c r="K131" s="2" t="str">
        <x:v>top_level_area</x:v>
      </x:c>
      <x:c r="L131" s="2" t="str">
        <x:v>dot_thousands_convention;property_type_inferred_from_title;transaction_assumed_sale_from_dataset_context</x:v>
      </x:c>
      <x:c r="M131" s="10" t="n">
        <x:v>0</x:v>
      </x:c>
      <x:c r="N131" s="10" t="n">
        <x:v>0</x:v>
      </x:c>
      <x:c r="O131" s="2" t="str">
        <x:v>Đồng Nai|land</x:v>
      </x:c>
      <x:c r="P131" s="10" t="n">
        <x:v>1</x:v>
      </x:c>
      <x:c r="Q131" s="13" t="n">
        <x:f>IF(AND(ISNUMBER(H131),H131&gt;0),H131/1000000000,"")</x:f>
        <x:v>0.75</x:v>
      </x:c>
      <x:c r="R131" s="13" t="n">
        <x:f>IF(ISNUMBER(I131),I131/1000000,"")</x:f>
        <x:v>0.75</x:v>
      </x:c>
      <x:c r="S131" s="11" t="n">
        <x:f>IF(AND(ISNUMBER(G131),G131&gt;0),G131,"")</x:f>
        <x:v>1000</x:v>
      </x:c>
    </x:row>
    <x:row r="132" ht="21" customHeight="1">
      <x:c r="A132" s="10" t="n">
        <x:v>140</x:v>
      </x:c>
      <x:c r="B132" s="2" t="str">
        <x:v>8fcb240127e49b060b4e</x:v>
      </x:c>
      <x:c r="C132" s="2" t="str">
        <x:v>Tp Hồ Chí Minh</x:v>
      </x:c>
      <x:c r="D132" s="2" t="str">
        <x:v>Quận 6</x:v>
      </x:c>
      <x:c r="E132" s="2" t="str">
        <x:v>house</x:v>
      </x:c>
      <x:c r="F132" s="2" t="str">
        <x:v>sale</x:v>
      </x:c>
      <x:c r="G132" s="11" t="n">
        <x:v>42.8</x:v>
      </x:c>
      <x:c r="H132" s="12" t="n">
        <x:v>3200000000</x:v>
      </x:c>
      <x:c r="I132" s="12" t="n">
        <x:f>IF(AND(ISNUMBER(H132),H132&gt;0,ISNUMBER(G132),G132&gt;0),H132/G132,"")</x:f>
        <x:v>74766355.14018692</x:v>
      </x:c>
      <x:c r="J132" s="2" t="str">
        <x:v>total</x:v>
      </x:c>
      <x:c r="K132" s="2" t="str">
        <x:v>top_level_area</x:v>
      </x:c>
      <x:c r="L132" s="2" t="str">
        <x:v>property_type_inferred_from_title</x:v>
      </x:c>
      <x:c r="M132" s="10" t="n">
        <x:v>0</x:v>
      </x:c>
      <x:c r="N132" s="10" t="n">
        <x:v>0</x:v>
      </x:c>
      <x:c r="O132" s="2" t="str">
        <x:v>Tp Hồ Chí Minh|house</x:v>
      </x:c>
      <x:c r="P132" s="10" t="n">
        <x:v>2</x:v>
      </x:c>
      <x:c r="Q132" s="13" t="n">
        <x:f>IF(AND(ISNUMBER(H132),H132&gt;0),H132/1000000000,"")</x:f>
        <x:v>3.2</x:v>
      </x:c>
      <x:c r="R132" s="13" t="n">
        <x:f>IF(ISNUMBER(I132),I132/1000000,"")</x:f>
        <x:v>74.76635514018692</x:v>
      </x:c>
      <x:c r="S132" s="11" t="n">
        <x:f>IF(AND(ISNUMBER(G132),G132&gt;0),G132,"")</x:f>
        <x:v>42.8</x:v>
      </x:c>
    </x:row>
    <x:row r="133" ht="21" customHeight="1">
      <x:c r="A133" s="10" t="n">
        <x:v>141</x:v>
      </x:c>
      <x:c r="B133" s="2" t="str">
        <x:v>ed834d89b53012f6168a</x:v>
      </x:c>
      <x:c r="C133" s="2" t="str">
        <x:v>Tp Hồ Chí Minh</x:v>
      </x:c>
      <x:c r="D133" s="2" t="str">
        <x:v>Huyện Nhà Bè</x:v>
      </x:c>
      <x:c r="E133" s="2" t="str">
        <x:v>house</x:v>
      </x:c>
      <x:c r="F133" s="2" t="str">
        <x:v>sale_assumed</x:v>
      </x:c>
      <x:c r="G133" s="11" t="n">
        <x:v>51</x:v>
      </x:c>
      <x:c r="H133" s="12" t="n">
        <x:v>3250000000</x:v>
      </x:c>
      <x:c r="I133" s="12" t="n">
        <x:f>IF(AND(ISNUMBER(H133),H133&gt;0,ISNUMBER(G133),G133&gt;0),H133/G133,"")</x:f>
        <x:v>63725490.196078435</x:v>
      </x:c>
      <x:c r="J133" s="2" t="str">
        <x:v>total</x:v>
      </x:c>
      <x:c r="K133" s="2" t="str">
        <x:v>top_level_area</x:v>
      </x:c>
      <x:c r="L133" s="2" t="str">
        <x:v>property_type_inferred_from_title;transaction_assumed_sale_from_dataset_context</x:v>
      </x:c>
      <x:c r="M133" s="10" t="n">
        <x:v>0</x:v>
      </x:c>
      <x:c r="N133" s="10" t="n">
        <x:v>0</x:v>
      </x:c>
      <x:c r="O133" s="2" t="str">
        <x:v>Tp Hồ Chí Minh|house</x:v>
      </x:c>
      <x:c r="P133" s="10" t="n">
        <x:v>2</x:v>
      </x:c>
      <x:c r="Q133" s="13" t="n">
        <x:f>IF(AND(ISNUMBER(H133),H133&gt;0),H133/1000000000,"")</x:f>
        <x:v>3.25</x:v>
      </x:c>
      <x:c r="R133" s="13" t="n">
        <x:f>IF(ISNUMBER(I133),I133/1000000,"")</x:f>
        <x:v>63.72549019607843</x:v>
      </x:c>
      <x:c r="S133" s="11" t="n">
        <x:f>IF(AND(ISNUMBER(G133),G133&gt;0),G133,"")</x:f>
        <x:v>51</x:v>
      </x:c>
    </x:row>
    <x:row r="134" ht="21" customHeight="1">
      <x:c r="A134" s="10" t="n">
        <x:v>142</x:v>
      </x:c>
      <x:c r="B134" s="2" t="str">
        <x:v>80d77f66c60b2adeef62</x:v>
      </x:c>
      <x:c r="C134" s="2" t="str">
        <x:v>An Giang</x:v>
      </x:c>
      <x:c r="D134" s="2" t="str">
        <x:v>Thành phố Long Xuyên</x:v>
      </x:c>
      <x:c r="E134" s="2" t="str">
        <x:v>house</x:v>
      </x:c>
      <x:c r="F134" s="2" t="str">
        <x:v>sale_assumed</x:v>
      </x:c>
      <x:c r="G134" s="11" t="n">
        <x:v>250</x:v>
      </x:c>
      <x:c r="H134" s="12" t="n">
        <x:v>2890000000</x:v>
      </x:c>
      <x:c r="I134" s="12" t="n">
        <x:f>IF(AND(ISNUMBER(H134),H134&gt;0,ISNUMBER(G134),G134&gt;0),H134/G134,"")</x:f>
        <x:v>11560000</x:v>
      </x:c>
      <x:c r="J134" s="2" t="str">
        <x:v>total</x:v>
      </x:c>
      <x:c r="K134" s="2" t="str">
        <x:v>top_level_area</x:v>
      </x:c>
      <x:c r="L134" s="2" t="str">
        <x:v>property_type_inferred_from_title;transaction_assumed_sale_from_dataset_context</x:v>
      </x:c>
      <x:c r="M134" s="10" t="n">
        <x:v>0</x:v>
      </x:c>
      <x:c r="N134" s="10" t="n">
        <x:v>0</x:v>
      </x:c>
      <x:c r="O134" s="2" t="str">
        <x:v>house</x:v>
      </x:c>
      <x:c r="P134" s="10" t="n">
        <x:v>2</x:v>
      </x:c>
      <x:c r="Q134" s="13" t="n">
        <x:f>IF(AND(ISNUMBER(H134),H134&gt;0),H134/1000000000,"")</x:f>
        <x:v>2.89</x:v>
      </x:c>
      <x:c r="R134" s="13" t="n">
        <x:f>IF(ISNUMBER(I134),I134/1000000,"")</x:f>
        <x:v>11.56</x:v>
      </x:c>
      <x:c r="S134" s="11" t="n">
        <x:f>IF(AND(ISNUMBER(G134),G134&gt;0),G134,"")</x:f>
        <x:v>250</x:v>
      </x:c>
    </x:row>
    <x:row r="135" ht="21" customHeight="1">
      <x:c r="A135" s="10" t="n">
        <x:v>143</x:v>
      </x:c>
      <x:c r="B135" s="2" t="str">
        <x:v>9cb3cd8702dc983b7e44</x:v>
      </x:c>
      <x:c r="C135" s="2" t="str">
        <x:v>Hà Nội</x:v>
      </x:c>
      <x:c r="D135" s="2" t="str">
        <x:v>Quận Long Biên</x:v>
      </x:c>
      <x:c r="E135" s="2" t="str">
        <x:v>house</x:v>
      </x:c>
      <x:c r="F135" s="2" t="str">
        <x:v>sale</x:v>
      </x:c>
      <x:c r="G135" s="11" t="n">
        <x:v>92</x:v>
      </x:c>
      <x:c r="H135" s="12" t="n">
        <x:v>3500000000</x:v>
      </x:c>
      <x:c r="I135" s="12" t="n">
        <x:f>IF(AND(ISNUMBER(H135),H135&gt;0,ISNUMBER(G135),G135&gt;0),H135/G135,"")</x:f>
        <x:v>38043478.26086956</x:v>
      </x:c>
      <x:c r="J135" s="2" t="str">
        <x:v>total</x:v>
      </x:c>
      <x:c r="K135" s="2" t="str">
        <x:v>top_level_area</x:v>
      </x:c>
      <x:c r="L135" s="2" t="str">
        <x:v>property_type_inferred_from_title</x:v>
      </x:c>
      <x:c r="M135" s="10" t="n">
        <x:v>0</x:v>
      </x:c>
      <x:c r="N135" s="10" t="n">
        <x:v>0</x:v>
      </x:c>
      <x:c r="O135" s="2" t="str">
        <x:v>Hà Nội|house</x:v>
      </x:c>
      <x:c r="P135" s="10" t="n">
        <x:v>2</x:v>
      </x:c>
      <x:c r="Q135" s="13" t="n">
        <x:f>IF(AND(ISNUMBER(H135),H135&gt;0),H135/1000000000,"")</x:f>
        <x:v>3.5</x:v>
      </x:c>
      <x:c r="R135" s="13" t="n">
        <x:f>IF(ISNUMBER(I135),I135/1000000,"")</x:f>
        <x:v>38.04347826086956</x:v>
      </x:c>
      <x:c r="S135" s="11" t="n">
        <x:f>IF(AND(ISNUMBER(G135),G135&gt;0),G135,"")</x:f>
        <x:v>92</x:v>
      </x:c>
    </x:row>
    <x:row r="136" ht="21" customHeight="1">
      <x:c r="A136" s="10" t="n">
        <x:v>144</x:v>
      </x:c>
      <x:c r="B136" s="2" t="str">
        <x:v>4a51d505a9555cee6927</x:v>
      </x:c>
      <x:c r="C136" s="2" t="str">
        <x:v>Hà Nội</x:v>
      </x:c>
      <x:c r="D136" s="2" t="str">
        <x:v>Quận Hà Đông</x:v>
      </x:c>
      <x:c r="E136" s="2" t="str">
        <x:v>house</x:v>
      </x:c>
      <x:c r="F136" s="2" t="str">
        <x:v>sale</x:v>
      </x:c>
      <x:c r="G136" s="11" t="n">
        <x:v>40</x:v>
      </x:c>
      <x:c r="H136" s="12" t="n">
        <x:v>5150000000</x:v>
      </x:c>
      <x:c r="I136" s="12" t="n">
        <x:f>IF(AND(ISNUMBER(H136),H136&gt;0,ISNUMBER(G136),G136&gt;0),H136/G136,"")</x:f>
        <x:v>128750000</x:v>
      </x:c>
      <x:c r="J136" s="2" t="str">
        <x:v>total</x:v>
      </x:c>
      <x:c r="K136" s="2" t="str">
        <x:v>top_level_area</x:v>
      </x:c>
      <x:c r="L136" s="2" t="str">
        <x:v>property_type_inferred_from_title</x:v>
      </x:c>
      <x:c r="M136" s="10" t="n">
        <x:v>0</x:v>
      </x:c>
      <x:c r="N136" s="10" t="n">
        <x:v>0</x:v>
      </x:c>
      <x:c r="O136" s="2" t="str">
        <x:v>Hà Nội|house</x:v>
      </x:c>
      <x:c r="P136" s="10" t="n">
        <x:v>2</x:v>
      </x:c>
      <x:c r="Q136" s="13" t="n">
        <x:f>IF(AND(ISNUMBER(H136),H136&gt;0),H136/1000000000,"")</x:f>
        <x:v>5.15</x:v>
      </x:c>
      <x:c r="R136" s="13" t="n">
        <x:f>IF(ISNUMBER(I136),I136/1000000,"")</x:f>
        <x:v>128.75</x:v>
      </x:c>
      <x:c r="S136" s="11" t="n">
        <x:f>IF(AND(ISNUMBER(G136),G136&gt;0),G136,"")</x:f>
        <x:v>40</x:v>
      </x:c>
    </x:row>
    <x:row r="137" ht="21" customHeight="1">
      <x:c r="A137" s="10" t="n">
        <x:v>145</x:v>
      </x:c>
      <x:c r="B137" s="2" t="str">
        <x:v>4382aaea22aa9d8676bf</x:v>
      </x:c>
      <x:c r="C137" s="2" t="str">
        <x:v>Bình Dương</x:v>
      </x:c>
      <x:c r="D137" s="2" t="str">
        <x:v>Huyện Bàu Bàng</x:v>
      </x:c>
      <x:c r="E137" s="2" t="str">
        <x:v>land</x:v>
      </x:c>
      <x:c r="F137" s="2" t="str">
        <x:v>sale_assumed</x:v>
      </x:c>
      <x:c r="G137" s="11" t="n">
        <x:v>100</x:v>
      </x:c>
      <x:c r="H137" s="12" t="n">
        <x:v>450000000</x:v>
      </x:c>
      <x:c r="I137" s="12" t="n">
        <x:f>IF(AND(ISNUMBER(H137),H137&gt;0,ISNUMBER(G137),G137&gt;0),H137/G137,"")</x:f>
        <x:v>4500000</x:v>
      </x:c>
      <x:c r="J137" s="2" t="str">
        <x:v>total</x:v>
      </x:c>
      <x:c r="K137" s="2" t="str">
        <x:v>top_level_area</x:v>
      </x:c>
      <x:c r="L137" s="2" t="str">
        <x:v>property_type_inferred_from_title;transaction_assumed_sale_from_dataset_context</x:v>
      </x:c>
      <x:c r="M137" s="10" t="n">
        <x:v>0</x:v>
      </x:c>
      <x:c r="N137" s="10" t="n">
        <x:v>0</x:v>
      </x:c>
      <x:c r="O137" s="2" t="str">
        <x:v>Bình Dương|land</x:v>
      </x:c>
      <x:c r="P137" s="10" t="n">
        <x:v>2</x:v>
      </x:c>
      <x:c r="Q137" s="13" t="n">
        <x:f>IF(AND(ISNUMBER(H137),H137&gt;0),H137/1000000000,"")</x:f>
        <x:v>0.45</x:v>
      </x:c>
      <x:c r="R137" s="13" t="n">
        <x:f>IF(ISNUMBER(I137),I137/1000000,"")</x:f>
        <x:v>4.5</x:v>
      </x:c>
      <x:c r="S137" s="11" t="n">
        <x:f>IF(AND(ISNUMBER(G137),G137&gt;0),G137,"")</x:f>
        <x:v>100</x:v>
      </x:c>
    </x:row>
    <x:row r="138" ht="21" customHeight="1">
      <x:c r="A138" s="10" t="n">
        <x:v>146</x:v>
      </x:c>
      <x:c r="B138" s="2" t="str">
        <x:v>31a1c26391d0a064a077</x:v>
      </x:c>
      <x:c r="C138" s="2" t="str">
        <x:v>Tp Hồ Chí Minh</x:v>
      </x:c>
      <x:c r="D138" s="2" t="str">
        <x:v>Quận Bình Tân</x:v>
      </x:c>
      <x:c r="E138" s="2" t="str">
        <x:v>land</x:v>
      </x:c>
      <x:c r="F138" s="2" t="str">
        <x:v>sale_assumed</x:v>
      </x:c>
      <x:c r="G138" s="11" t="n">
        <x:v>87</x:v>
      </x:c>
      <x:c r="H138" s="12" t="n">
        <x:v>6000000000</x:v>
      </x:c>
      <x:c r="I138" s="12" t="n">
        <x:f>IF(AND(ISNUMBER(H138),H138&gt;0,ISNUMBER(G138),G138&gt;0),H138/G138,"")</x:f>
        <x:v>68965517.2413793</x:v>
      </x:c>
      <x:c r="J138" s="2" t="str">
        <x:v>total</x:v>
      </x:c>
      <x:c r="K138" s="2" t="str">
        <x:v>top_level_area</x:v>
      </x:c>
      <x:c r="L138" s="2" t="str">
        <x:v>property_type_inferred_from_title;transaction_assumed_sale_from_dataset_context</x:v>
      </x:c>
      <x:c r="M138" s="10" t="n">
        <x:v>0</x:v>
      </x:c>
      <x:c r="N138" s="10" t="n">
        <x:v>0</x:v>
      </x:c>
      <x:c r="O138" s="2" t="str">
        <x:v>Tp Hồ Chí Minh|land</x:v>
      </x:c>
      <x:c r="P138" s="10" t="n">
        <x:v>2</x:v>
      </x:c>
      <x:c r="Q138" s="13" t="n">
        <x:f>IF(AND(ISNUMBER(H138),H138&gt;0),H138/1000000000,"")</x:f>
        <x:v>6</x:v>
      </x:c>
      <x:c r="R138" s="13" t="n">
        <x:f>IF(ISNUMBER(I138),I138/1000000,"")</x:f>
        <x:v>68.9655172413793</x:v>
      </x:c>
      <x:c r="S138" s="11" t="n">
        <x:f>IF(AND(ISNUMBER(G138),G138&gt;0),G138,"")</x:f>
        <x:v>87</x:v>
      </x:c>
    </x:row>
    <x:row r="139" ht="21" customHeight="1">
      <x:c r="A139" s="10" t="n">
        <x:v>147</x:v>
      </x:c>
      <x:c r="B139" s="2" t="str">
        <x:v>fdf2f34f98dfad2df1cf</x:v>
      </x:c>
      <x:c r="C139" s="2" t="str">
        <x:v>Tp Hồ Chí Minh</x:v>
      </x:c>
      <x:c r="D139" s="2" t="str">
        <x:v>Huyện Bình Chánh</x:v>
      </x:c>
      <x:c r="E139" s="2" t="str">
        <x:v>house</x:v>
      </x:c>
      <x:c r="F139" s="2" t="str">
        <x:v>sale_assumed</x:v>
      </x:c>
      <x:c r="G139" s="11" t="n">
        <x:v>120</x:v>
      </x:c>
      <x:c r="H139" s="12" t="n">
        <x:v>2400000000</x:v>
      </x:c>
      <x:c r="I139" s="12" t="n">
        <x:f>IF(AND(ISNUMBER(H139),H139&gt;0,ISNUMBER(G139),G139&gt;0),H139/G139,"")</x:f>
        <x:v>20000000</x:v>
      </x:c>
      <x:c r="J139" s="2" t="str">
        <x:v>total</x:v>
      </x:c>
      <x:c r="K139" s="2" t="str">
        <x:v>top_level_area</x:v>
      </x:c>
      <x:c r="L139" s="2" t="str">
        <x:v>property_type_inferred_from_title;transaction_assumed_sale_from_dataset_context</x:v>
      </x:c>
      <x:c r="M139" s="10" t="n">
        <x:v>0</x:v>
      </x:c>
      <x:c r="N139" s="10" t="n">
        <x:v>0</x:v>
      </x:c>
      <x:c r="O139" s="2" t="str">
        <x:v>Tp Hồ Chí Minh|house</x:v>
      </x:c>
      <x:c r="P139" s="10" t="n">
        <x:v>2</x:v>
      </x:c>
      <x:c r="Q139" s="13" t="n">
        <x:f>IF(AND(ISNUMBER(H139),H139&gt;0),H139/1000000000,"")</x:f>
        <x:v>2.4</x:v>
      </x:c>
      <x:c r="R139" s="13" t="n">
        <x:f>IF(ISNUMBER(I139),I139/1000000,"")</x:f>
        <x:v>20</x:v>
      </x:c>
      <x:c r="S139" s="11" t="n">
        <x:f>IF(AND(ISNUMBER(G139),G139&gt;0),G139,"")</x:f>
        <x:v>120</x:v>
      </x:c>
    </x:row>
    <x:row r="140" ht="21" customHeight="1">
      <x:c r="A140" s="10" t="n">
        <x:v>148</x:v>
      </x:c>
      <x:c r="B140" s="2" t="str">
        <x:v>c312bb3b92b9b7daeea3</x:v>
      </x:c>
      <x:c r="C140" s="2" t="str">
        <x:v>Tp Hồ Chí Minh</x:v>
      </x:c>
      <x:c r="D140" s="2" t="str">
        <x:v>Quận Gò Vấp</x:v>
      </x:c>
      <x:c r="E140" s="2" t="str">
        <x:v>house</x:v>
      </x:c>
      <x:c r="F140" s="2" t="str">
        <x:v>sale_assumed</x:v>
      </x:c>
      <x:c r="G140" s="11" t="n">
        <x:v>80</x:v>
      </x:c>
      <x:c r="H140" s="12" t="n">
        <x:v>12000000000</x:v>
      </x:c>
      <x:c r="I140" s="12" t="n">
        <x:f>IF(AND(ISNUMBER(H140),H140&gt;0,ISNUMBER(G140),G140&gt;0),H140/G140,"")</x:f>
        <x:v>150000000</x:v>
      </x:c>
      <x:c r="J140" s="2" t="str">
        <x:v>total</x:v>
      </x:c>
      <x:c r="K140" s="2" t="str">
        <x:v>top_level_area</x:v>
      </x:c>
      <x:c r="L140" s="2" t="str">
        <x:v>property_type_inferred_from_title;transaction_assumed_sale_from_dataset_context</x:v>
      </x:c>
      <x:c r="M140" s="10" t="n">
        <x:v>0</x:v>
      </x:c>
      <x:c r="N140" s="10" t="n">
        <x:v>0</x:v>
      </x:c>
      <x:c r="O140" s="2" t="str">
        <x:v>Tp Hồ Chí Minh|house</x:v>
      </x:c>
      <x:c r="P140" s="10" t="n">
        <x:v>2</x:v>
      </x:c>
      <x:c r="Q140" s="13" t="n">
        <x:f>IF(AND(ISNUMBER(H140),H140&gt;0),H140/1000000000,"")</x:f>
        <x:v>12</x:v>
      </x:c>
      <x:c r="R140" s="13" t="n">
        <x:f>IF(ISNUMBER(I140),I140/1000000,"")</x:f>
        <x:v>150</x:v>
      </x:c>
      <x:c r="S140" s="11" t="n">
        <x:f>IF(AND(ISNUMBER(G140),G140&gt;0),G140,"")</x:f>
        <x:v>80</x:v>
      </x:c>
    </x:row>
    <x:row r="141" ht="21" customHeight="1">
      <x:c r="A141" s="10" t="n">
        <x:v>149</x:v>
      </x:c>
      <x:c r="B141" s="2" t="str">
        <x:v>1a429aea01faf9276293</x:v>
      </x:c>
      <x:c r="C141" s="2" t="str">
        <x:v>Tp Hồ Chí Minh</x:v>
      </x:c>
      <x:c r="D141" s="2" t="str">
        <x:v>Quận 12</x:v>
      </x:c>
      <x:c r="E141" s="2" t="str">
        <x:v>house</x:v>
      </x:c>
      <x:c r="F141" s="2" t="str">
        <x:v>sale_assumed</x:v>
      </x:c>
      <x:c r="G141" s="11" t="n">
        <x:v>55</x:v>
      </x:c>
      <x:c r="H141" s="12" t="n">
        <x:v>3550000000</x:v>
      </x:c>
      <x:c r="I141" s="12" t="n">
        <x:f>IF(AND(ISNUMBER(H141),H141&gt;0,ISNUMBER(G141),G141&gt;0),H141/G141,"")</x:f>
        <x:v>64545454.54545455</x:v>
      </x:c>
      <x:c r="J141" s="2" t="str">
        <x:v>total</x:v>
      </x:c>
      <x:c r="K141" s="2" t="str">
        <x:v>top_level_area</x:v>
      </x:c>
      <x:c r="L141" s="2" t="str">
        <x:v>property_type_inferred_from_title;transaction_assumed_sale_from_dataset_context</x:v>
      </x:c>
      <x:c r="M141" s="10" t="n">
        <x:v>0</x:v>
      </x:c>
      <x:c r="N141" s="10" t="n">
        <x:v>0</x:v>
      </x:c>
      <x:c r="O141" s="2" t="str">
        <x:v>Tp Hồ Chí Minh|house</x:v>
      </x:c>
      <x:c r="P141" s="10" t="n">
        <x:v>2</x:v>
      </x:c>
      <x:c r="Q141" s="13" t="n">
        <x:f>IF(AND(ISNUMBER(H141),H141&gt;0),H141/1000000000,"")</x:f>
        <x:v>3.55</x:v>
      </x:c>
      <x:c r="R141" s="13" t="n">
        <x:f>IF(ISNUMBER(I141),I141/1000000,"")</x:f>
        <x:v>64.54545454545455</x:v>
      </x:c>
      <x:c r="S141" s="11" t="n">
        <x:f>IF(AND(ISNUMBER(G141),G141&gt;0),G141,"")</x:f>
        <x:v>55</x:v>
      </x:c>
    </x:row>
    <x:row r="142" ht="21" customHeight="1">
      <x:c r="A142" s="10" t="n">
        <x:v>150</x:v>
      </x:c>
      <x:c r="B142" s="2" t="str">
        <x:v>83a054963f370a87ebc4</x:v>
      </x:c>
      <x:c r="C142" s="2" t="str">
        <x:v>Hà Nội</x:v>
      </x:c>
      <x:c r="D142" s="2" t="str">
        <x:v>Quận Đống Đa</x:v>
      </x:c>
      <x:c r="E142" s="2" t="str">
        <x:v>other_unknown</x:v>
      </x:c>
      <x:c r="F142" s="2" t="str">
        <x:v>sale_assumed</x:v>
      </x:c>
      <x:c r="G142" s="11" t="n">
        <x:v>50</x:v>
      </x:c>
      <x:c r="H142" s="12" t="n">
        <x:v>12000000000</x:v>
      </x:c>
      <x:c r="I142" s="12" t="n">
        <x:f>IF(AND(ISNUMBER(H142),H142&gt;0,ISNUMBER(G142),G142&gt;0),H142/G142,"")</x:f>
        <x:v>240000000</x:v>
      </x:c>
      <x:c r="J142" s="2" t="str">
        <x:v>total</x:v>
      </x:c>
      <x:c r="K142" s="2" t="str">
        <x:v>top_level_area</x:v>
      </x:c>
      <x:c r="L142" s="2" t="str">
        <x:v>property_type_inferred_from_title;transaction_assumed_sale_from_dataset_context;unknown_property_type</x:v>
      </x:c>
      <x:c r="M142" s="10" t="n">
        <x:v>1</x:v>
      </x:c>
      <x:c r="N142" s="10" t="n">
        <x:v>1</x:v>
      </x:c>
      <x:c r="O142" s="2" t="str">
        <x:v>Hà Nội|other_unknown</x:v>
      </x:c>
      <x:c r="P142" s="10" t="n">
        <x:v>-1</x:v>
      </x:c>
      <x:c r="Q142" s="13" t="n">
        <x:f>IF(AND(ISNUMBER(H142),H142&gt;0),H142/1000000000,"")</x:f>
        <x:v>12</x:v>
      </x:c>
      <x:c r="R142" s="13" t="n">
        <x:f>IF(ISNUMBER(I142),I142/1000000,"")</x:f>
        <x:v>240</x:v>
      </x:c>
      <x:c r="S142" s="11" t="n">
        <x:f>IF(AND(ISNUMBER(G142),G142&gt;0),G142,"")</x:f>
        <x:v>50</x:v>
      </x:c>
    </x:row>
    <x:row r="143" ht="21" customHeight="1">
      <x:c r="A143" s="10" t="n">
        <x:v>151</x:v>
      </x:c>
      <x:c r="B143" s="2" t="str">
        <x:v>c7005f1ed62846279eae</x:v>
      </x:c>
      <x:c r="C143" s="2" t="str">
        <x:v>Tp Hồ Chí Minh</x:v>
      </x:c>
      <x:c r="D143" s="2" t="str">
        <x:v>Quận Thủ Đức</x:v>
      </x:c>
      <x:c r="E143" s="2" t="str">
        <x:v>house</x:v>
      </x:c>
      <x:c r="F143" s="2" t="str">
        <x:v>sale_assumed</x:v>
      </x:c>
      <x:c r="G143" s="11" t="n">
        <x:v>12</x:v>
      </x:c>
      <x:c r="H143" s="12" t="n">
        <x:v>690000000</x:v>
      </x:c>
      <x:c r="I143" s="12" t="n">
        <x:f>IF(AND(ISNUMBER(H143),H143&gt;0,ISNUMBER(G143),G143&gt;0),H143/G143,"")</x:f>
        <x:v>57500000</x:v>
      </x:c>
      <x:c r="J143" s="2" t="str">
        <x:v>total</x:v>
      </x:c>
      <x:c r="K143" s="2" t="str">
        <x:v>top_level_area</x:v>
      </x:c>
      <x:c r="L143" s="2" t="str">
        <x:v>property_type_inferred_from_title;transaction_assumed_sale_from_dataset_context</x:v>
      </x:c>
      <x:c r="M143" s="10" t="n">
        <x:v>0</x:v>
      </x:c>
      <x:c r="N143" s="10" t="n">
        <x:v>0</x:v>
      </x:c>
      <x:c r="O143" s="2" t="str">
        <x:v>Tp Hồ Chí Minh|house</x:v>
      </x:c>
      <x:c r="P143" s="10" t="n">
        <x:v>2</x:v>
      </x:c>
      <x:c r="Q143" s="13" t="n">
        <x:f>IF(AND(ISNUMBER(H143),H143&gt;0),H143/1000000000,"")</x:f>
        <x:v>0.69</x:v>
      </x:c>
      <x:c r="R143" s="13" t="n">
        <x:f>IF(ISNUMBER(I143),I143/1000000,"")</x:f>
        <x:v>57.5</x:v>
      </x:c>
      <x:c r="S143" s="11" t="n">
        <x:f>IF(AND(ISNUMBER(G143),G143&gt;0),G143,"")</x:f>
        <x:v>12</x:v>
      </x:c>
    </x:row>
    <x:row r="144" ht="21" customHeight="1">
      <x:c r="A144" s="10" t="n">
        <x:v>152</x:v>
      </x:c>
      <x:c r="B144" s="2" t="str">
        <x:v>8ad0efe048484ac0f8d9</x:v>
      </x:c>
      <x:c r="C144" s="2" t="str">
        <x:v>Tp Hồ Chí Minh</x:v>
      </x:c>
      <x:c r="D144" s="2" t="str">
        <x:v>Quận Gò Vấp</x:v>
      </x:c>
      <x:c r="E144" s="2" t="str">
        <x:v>land</x:v>
      </x:c>
      <x:c r="F144" s="2" t="str">
        <x:v>sale</x:v>
      </x:c>
      <x:c r="G144" s="11" t="n">
        <x:v>90</x:v>
      </x:c>
      <x:c r="H144" s="12" t="n">
        <x:v>6550000000</x:v>
      </x:c>
      <x:c r="I144" s="12" t="n">
        <x:f>IF(AND(ISNUMBER(H144),H144&gt;0,ISNUMBER(G144),G144&gt;0),H144/G144,"")</x:f>
        <x:v>72777777.77777778</x:v>
      </x:c>
      <x:c r="J144" s="2" t="str">
        <x:v>total</x:v>
      </x:c>
      <x:c r="K144" s="2" t="str">
        <x:v>top_level_area</x:v>
      </x:c>
      <x:c r="L144" s="2" t="str">
        <x:v>property_type_inferred_from_title</x:v>
      </x:c>
      <x:c r="M144" s="10" t="n">
        <x:v>0</x:v>
      </x:c>
      <x:c r="N144" s="10" t="n">
        <x:v>0</x:v>
      </x:c>
      <x:c r="O144" s="2" t="str">
        <x:v>Tp Hồ Chí Minh|land</x:v>
      </x:c>
      <x:c r="P144" s="10" t="n">
        <x:v>2</x:v>
      </x:c>
      <x:c r="Q144" s="13" t="n">
        <x:f>IF(AND(ISNUMBER(H144),H144&gt;0),H144/1000000000,"")</x:f>
        <x:v>6.55</x:v>
      </x:c>
      <x:c r="R144" s="13" t="n">
        <x:f>IF(ISNUMBER(I144),I144/1000000,"")</x:f>
        <x:v>72.77777777777777</x:v>
      </x:c>
      <x:c r="S144" s="11" t="n">
        <x:f>IF(AND(ISNUMBER(G144),G144&gt;0),G144,"")</x:f>
        <x:v>90</x:v>
      </x:c>
    </x:row>
    <x:row r="145" ht="21" customHeight="1">
      <x:c r="A145" s="10" t="n">
        <x:v>153</x:v>
      </x:c>
      <x:c r="B145" s="2" t="str">
        <x:v>cd1e3db5e657c420cab0</x:v>
      </x:c>
      <x:c r="C145" s="2" t="str">
        <x:v>Nghệ An</x:v>
      </x:c>
      <x:c r="D145" s="2" t="str">
        <x:v>Huyện Nghĩa Đàn</x:v>
      </x:c>
      <x:c r="E145" s="2" t="str">
        <x:v>other_unknown</x:v>
      </x:c>
      <x:c r="F145" s="2" t="str">
        <x:v>sale</x:v>
      </x:c>
      <x:c r="G145" s="11" t="n">
        <x:v>40000</x:v>
      </x:c>
      <x:c r="H145" s="12" t="n">
        <x:v>3000000000</x:v>
      </x:c>
      <x:c r="I145" s="12" t="n">
        <x:f>IF(AND(ISNUMBER(H145),H145&gt;0,ISNUMBER(G145),G145&gt;0),H145/G145,"")</x:f>
        <x:v>75000</x:v>
      </x:c>
      <x:c r="J145" s="2" t="str">
        <x:v>total</x:v>
      </x:c>
      <x:c r="K145" s="2" t="str">
        <x:v>top_level_area</x:v>
      </x:c>
      <x:c r="L145" s="2" t="str">
        <x:v>dot_thousands_convention;property_type_inferred_from_title;unknown_property_type</x:v>
      </x:c>
      <x:c r="M145" s="10" t="n">
        <x:v>0</x:v>
      </x:c>
      <x:c r="N145" s="10" t="n">
        <x:v>0</x:v>
      </x:c>
      <x:c r="O145" s="2" t="str">
        <x:v>other_unknown</x:v>
      </x:c>
      <x:c r="P145" s="10" t="n">
        <x:v>1</x:v>
      </x:c>
      <x:c r="Q145" s="13" t="n">
        <x:f>IF(AND(ISNUMBER(H145),H145&gt;0),H145/1000000000,"")</x:f>
        <x:v>3</x:v>
      </x:c>
      <x:c r="R145" s="13" t="n">
        <x:f>IF(ISNUMBER(I145),I145/1000000,"")</x:f>
        <x:v>0.075</x:v>
      </x:c>
      <x:c r="S145" s="11" t="n">
        <x:f>IF(AND(ISNUMBER(G145),G145&gt;0),G145,"")</x:f>
        <x:v>40000</x:v>
      </x:c>
    </x:row>
    <x:row r="146" ht="21" customHeight="1">
      <x:c r="A146" s="10" t="n">
        <x:v>154</x:v>
      </x:c>
      <x:c r="B146" s="2" t="str">
        <x:v>a2aea3e7d9771c7d4d41</x:v>
      </x:c>
      <x:c r="C146" s="2" t="str">
        <x:v>Tp Hồ Chí Minh</x:v>
      </x:c>
      <x:c r="D146" s="2" t="str">
        <x:v>Quận 12</x:v>
      </x:c>
      <x:c r="E146" s="2" t="str">
        <x:v>apartment</x:v>
      </x:c>
      <x:c r="F146" s="2" t="str">
        <x:v>sale</x:v>
      </x:c>
      <x:c r="G146" s="11" t="n">
        <x:v>68</x:v>
      </x:c>
      <x:c r="H146" s="12" t="n">
        <x:v>1650000000</x:v>
      </x:c>
      <x:c r="I146" s="12" t="n">
        <x:f>IF(AND(ISNUMBER(H146),H146&gt;0,ISNUMBER(G146),G146&gt;0),H146/G146,"")</x:f>
        <x:v>24264705.88235294</x:v>
      </x:c>
      <x:c r="J146" s="2" t="str">
        <x:v>total</x:v>
      </x:c>
      <x:c r="K146" s="2" t="str">
        <x:v>top_level_area</x:v>
      </x:c>
      <x:c r="L146" s="2" t="str">
        <x:v>property_type_inferred_from_title</x:v>
      </x:c>
      <x:c r="M146" s="10" t="n">
        <x:v>0</x:v>
      </x:c>
      <x:c r="N146" s="10" t="n">
        <x:v>0</x:v>
      </x:c>
      <x:c r="O146" s="2" t="str">
        <x:v>Tp Hồ Chí Minh|apartment</x:v>
      </x:c>
      <x:c r="P146" s="10" t="n">
        <x:v>2</x:v>
      </x:c>
      <x:c r="Q146" s="13" t="n">
        <x:f>IF(AND(ISNUMBER(H146),H146&gt;0),H146/1000000000,"")</x:f>
        <x:v>1.65</x:v>
      </x:c>
      <x:c r="R146" s="13" t="n">
        <x:f>IF(ISNUMBER(I146),I146/1000000,"")</x:f>
        <x:v>24.264705882352942</x:v>
      </x:c>
      <x:c r="S146" s="11" t="n">
        <x:f>IF(AND(ISNUMBER(G146),G146&gt;0),G146,"")</x:f>
        <x:v>68</x:v>
      </x:c>
    </x:row>
    <x:row r="147" ht="21" customHeight="1">
      <x:c r="A147" s="10" t="n">
        <x:v>155</x:v>
      </x:c>
      <x:c r="B147" s="2" t="str">
        <x:v>cdfb360523a533851433</x:v>
      </x:c>
      <x:c r="C147" s="2" t="str">
        <x:v>Tp Hồ Chí Minh</x:v>
      </x:c>
      <x:c r="D147" s="2" t="str">
        <x:v>Quận Bình Tân</x:v>
      </x:c>
      <x:c r="E147" s="2" t="str">
        <x:v>house</x:v>
      </x:c>
      <x:c r="F147" s="2" t="str">
        <x:v>sale</x:v>
      </x:c>
      <x:c r="G147" s="11" t="n">
        <x:v>60</x:v>
      </x:c>
      <x:c r="H147" s="12" t="n">
        <x:v>3000000000</x:v>
      </x:c>
      <x:c r="I147" s="12" t="n">
        <x:f>IF(AND(ISNUMBER(H147),H147&gt;0,ISNUMBER(G147),G147&gt;0),H147/G147,"")</x:f>
        <x:v>50000000</x:v>
      </x:c>
      <x:c r="J147" s="2" t="str">
        <x:v>total</x:v>
      </x:c>
      <x:c r="K147" s="2" t="str">
        <x:v>top_level_area</x:v>
      </x:c>
      <x:c r="L147" s="2" t="str">
        <x:v>property_type_inferred_from_title</x:v>
      </x:c>
      <x:c r="M147" s="10" t="n">
        <x:v>0</x:v>
      </x:c>
      <x:c r="N147" s="10" t="n">
        <x:v>0</x:v>
      </x:c>
      <x:c r="O147" s="2" t="str">
        <x:v>Tp Hồ Chí Minh|house</x:v>
      </x:c>
      <x:c r="P147" s="10" t="n">
        <x:v>2</x:v>
      </x:c>
      <x:c r="Q147" s="13" t="n">
        <x:f>IF(AND(ISNUMBER(H147),H147&gt;0),H147/1000000000,"")</x:f>
        <x:v>3</x:v>
      </x:c>
      <x:c r="R147" s="13" t="n">
        <x:f>IF(ISNUMBER(I147),I147/1000000,"")</x:f>
        <x:v>50</x:v>
      </x:c>
      <x:c r="S147" s="11" t="n">
        <x:f>IF(AND(ISNUMBER(G147),G147&gt;0),G147,"")</x:f>
        <x:v>60</x:v>
      </x:c>
    </x:row>
    <x:row r="148" ht="21" customHeight="1">
      <x:c r="A148" s="10" t="n">
        <x:v>156</x:v>
      </x:c>
      <x:c r="B148" s="2" t="str">
        <x:v>b649c3e0f608b947e7d9</x:v>
      </x:c>
      <x:c r="C148" s="2" t="str">
        <x:v>Tp Hồ Chí Minh</x:v>
      </x:c>
      <x:c r="D148" s="2" t="str">
        <x:v>Quận 12</x:v>
      </x:c>
      <x:c r="E148" s="2" t="str">
        <x:v>house</x:v>
      </x:c>
      <x:c r="F148" s="2" t="str">
        <x:v>sale</x:v>
      </x:c>
      <x:c r="G148" s="11" t="n">
        <x:v>40</x:v>
      </x:c>
      <x:c r="H148" s="12" t="n">
        <x:v>840000000</x:v>
      </x:c>
      <x:c r="I148" s="12" t="n">
        <x:f>IF(AND(ISNUMBER(H148),H148&gt;0,ISNUMBER(G148),G148&gt;0),H148/G148,"")</x:f>
        <x:v>21000000</x:v>
      </x:c>
      <x:c r="J148" s="2" t="str">
        <x:v>total</x:v>
      </x:c>
      <x:c r="K148" s="2" t="str">
        <x:v>top_level_area</x:v>
      </x:c>
      <x:c r="L148" s="2" t="str">
        <x:v>property_type_inferred_from_title</x:v>
      </x:c>
      <x:c r="M148" s="10" t="n">
        <x:v>0</x:v>
      </x:c>
      <x:c r="N148" s="10" t="n">
        <x:v>0</x:v>
      </x:c>
      <x:c r="O148" s="2" t="str">
        <x:v>Tp Hồ Chí Minh|house</x:v>
      </x:c>
      <x:c r="P148" s="10" t="n">
        <x:v>2</x:v>
      </x:c>
      <x:c r="Q148" s="13" t="n">
        <x:f>IF(AND(ISNUMBER(H148),H148&gt;0),H148/1000000000,"")</x:f>
        <x:v>0.84</x:v>
      </x:c>
      <x:c r="R148" s="13" t="n">
        <x:f>IF(ISNUMBER(I148),I148/1000000,"")</x:f>
        <x:v>21</x:v>
      </x:c>
      <x:c r="S148" s="11" t="n">
        <x:f>IF(AND(ISNUMBER(G148),G148&gt;0),G148,"")</x:f>
        <x:v>40</x:v>
      </x:c>
    </x:row>
    <x:row r="149" ht="21" customHeight="1">
      <x:c r="A149" s="10" t="n">
        <x:v>157</x:v>
      </x:c>
      <x:c r="B149" s="2" t="str">
        <x:v>980763d925340e719bc0</x:v>
      </x:c>
      <x:c r="C149" s="2" t="str">
        <x:v>Hà Nội</x:v>
      </x:c>
      <x:c r="D149" s="2" t="str">
        <x:v>Quận Nam Từ Liêm</x:v>
      </x:c>
      <x:c r="E149" s="2" t="str">
        <x:v>house</x:v>
      </x:c>
      <x:c r="F149" s="2" t="str">
        <x:v>sale_assumed</x:v>
      </x:c>
      <x:c r="G149" s="11" t="n">
        <x:v>100</x:v>
      </x:c>
      <x:c r="H149" s="12" t="n">
        <x:v>6000000000</x:v>
      </x:c>
      <x:c r="I149" s="12" t="n">
        <x:f>IF(AND(ISNUMBER(H149),H149&gt;0,ISNUMBER(G149),G149&gt;0),H149/G149,"")</x:f>
        <x:v>60000000</x:v>
      </x:c>
      <x:c r="J149" s="2" t="str">
        <x:v>total</x:v>
      </x:c>
      <x:c r="K149" s="2" t="str">
        <x:v>top_level_area</x:v>
      </x:c>
      <x:c r="L149" s="2" t="str">
        <x:v>property_type_inferred_from_title;transaction_assumed_sale_from_dataset_context</x:v>
      </x:c>
      <x:c r="M149" s="10" t="n">
        <x:v>0</x:v>
      </x:c>
      <x:c r="N149" s="10" t="n">
        <x:v>0</x:v>
      </x:c>
      <x:c r="O149" s="2" t="str">
        <x:v>Hà Nội|house</x:v>
      </x:c>
      <x:c r="P149" s="10" t="n">
        <x:v>2</x:v>
      </x:c>
      <x:c r="Q149" s="13" t="n">
        <x:f>IF(AND(ISNUMBER(H149),H149&gt;0),H149/1000000000,"")</x:f>
        <x:v>6</x:v>
      </x:c>
      <x:c r="R149" s="13" t="n">
        <x:f>IF(ISNUMBER(I149),I149/1000000,"")</x:f>
        <x:v>60</x:v>
      </x:c>
      <x:c r="S149" s="11" t="n">
        <x:f>IF(AND(ISNUMBER(G149),G149&gt;0),G149,"")</x:f>
        <x:v>100</x:v>
      </x:c>
    </x:row>
    <x:row r="150" ht="21" customHeight="1">
      <x:c r="A150" s="10" t="n">
        <x:v>158</x:v>
      </x:c>
      <x:c r="B150" s="2" t="str">
        <x:v>591799ca9c917b002121</x:v>
      </x:c>
      <x:c r="C150" s="2" t="str">
        <x:v>Thừa Thiên Huế</x:v>
      </x:c>
      <x:c r="D150" s="2" t="str">
        <x:v>Thị xã Hương Thủy</x:v>
      </x:c>
      <x:c r="E150" s="2" t="str">
        <x:v>other_unknown</x:v>
      </x:c>
      <x:c r="F150" s="2" t="str">
        <x:v>sale</x:v>
      </x:c>
      <x:c r="G150" s="11" t="n">
        <x:v>95</x:v>
      </x:c>
      <x:c r="H150" s="12" t="n">
        <x:v>595000000</x:v>
      </x:c>
      <x:c r="I150" s="12" t="n">
        <x:f>IF(AND(ISNUMBER(H150),H150&gt;0,ISNUMBER(G150),G150&gt;0),H150/G150,"")</x:f>
        <x:v>6263157.894736842</x:v>
      </x:c>
      <x:c r="J150" s="2" t="str">
        <x:v>total</x:v>
      </x:c>
      <x:c r="K150" s="2" t="str">
        <x:v>top_level_area</x:v>
      </x:c>
      <x:c r="L150" s="2" t="str">
        <x:v>property_type_inferred_from_title;unknown_property_type</x:v>
      </x:c>
      <x:c r="M150" s="10" t="n">
        <x:v>0</x:v>
      </x:c>
      <x:c r="N150" s="10" t="n">
        <x:v>0</x:v>
      </x:c>
      <x:c r="O150" s="2" t="str">
        <x:v>other_unknown</x:v>
      </x:c>
      <x:c r="P150" s="10" t="n">
        <x:v>2</x:v>
      </x:c>
      <x:c r="Q150" s="13" t="n">
        <x:f>IF(AND(ISNUMBER(H150),H150&gt;0),H150/1000000000,"")</x:f>
        <x:v>0.595</x:v>
      </x:c>
      <x:c r="R150" s="13" t="n">
        <x:f>IF(ISNUMBER(I150),I150/1000000,"")</x:f>
        <x:v>6.2631578947368425</x:v>
      </x:c>
      <x:c r="S150" s="11" t="n">
        <x:f>IF(AND(ISNUMBER(G150),G150&gt;0),G150,"")</x:f>
        <x:v>95</x:v>
      </x:c>
    </x:row>
    <x:row r="151" ht="21" customHeight="1">
      <x:c r="A151" s="10" t="n">
        <x:v>159</x:v>
      </x:c>
      <x:c r="B151" s="2" t="str">
        <x:v>f0763f78b395bbe8eef6</x:v>
      </x:c>
      <x:c r="C151" s="2" t="str">
        <x:v>Hà Nội</x:v>
      </x:c>
      <x:c r="D151" s="2" t="str">
        <x:v>Quận Nam Từ Liêm</x:v>
      </x:c>
      <x:c r="E151" s="2" t="str">
        <x:v>house</x:v>
      </x:c>
      <x:c r="F151" s="2" t="str">
        <x:v>sale</x:v>
      </x:c>
      <x:c r="G151" s="11" t="n">
        <x:v>31</x:v>
      </x:c>
      <x:c r="H151" s="12" t="n">
        <x:v>1700000000</x:v>
      </x:c>
      <x:c r="I151" s="12" t="n">
        <x:f>IF(AND(ISNUMBER(H151),H151&gt;0,ISNUMBER(G151),G151&gt;0),H151/G151,"")</x:f>
        <x:v>54838709.67741936</x:v>
      </x:c>
      <x:c r="J151" s="2" t="str">
        <x:v>total</x:v>
      </x:c>
      <x:c r="K151" s="2" t="str">
        <x:v>top_level_area</x:v>
      </x:c>
      <x:c r="L151" s="2" t="str">
        <x:v>property_type_inferred_from_title</x:v>
      </x:c>
      <x:c r="M151" s="10" t="n">
        <x:v>0</x:v>
      </x:c>
      <x:c r="N151" s="10" t="n">
        <x:v>0</x:v>
      </x:c>
      <x:c r="O151" s="2" t="str">
        <x:v>Hà Nội|house</x:v>
      </x:c>
      <x:c r="P151" s="10" t="n">
        <x:v>2</x:v>
      </x:c>
      <x:c r="Q151" s="13" t="n">
        <x:f>IF(AND(ISNUMBER(H151),H151&gt;0),H151/1000000000,"")</x:f>
        <x:v>1.7</x:v>
      </x:c>
      <x:c r="R151" s="13" t="n">
        <x:f>IF(ISNUMBER(I151),I151/1000000,"")</x:f>
        <x:v>54.83870967741936</x:v>
      </x:c>
      <x:c r="S151" s="11" t="n">
        <x:f>IF(AND(ISNUMBER(G151),G151&gt;0),G151,"")</x:f>
        <x:v>31</x:v>
      </x:c>
    </x:row>
    <x:row r="152" ht="21" customHeight="1">
      <x:c r="A152" s="10" t="n">
        <x:v>160</x:v>
      </x:c>
      <x:c r="B152" s="2" t="str">
        <x:v>2d8afb5c7fd4ff884993</x:v>
      </x:c>
      <x:c r="C152" s="2" t="str">
        <x:v>Tp Hồ Chí Minh</x:v>
      </x:c>
      <x:c r="D152" s="2" t="str">
        <x:v>Quận Bình Thạnh</x:v>
      </x:c>
      <x:c r="E152" s="2" t="str">
        <x:v>house</x:v>
      </x:c>
      <x:c r="F152" s="2" t="str">
        <x:v>sale</x:v>
      </x:c>
      <x:c r="G152" s="11" t="n">
        <x:v>55</x:v>
      </x:c>
      <x:c r="H152" s="12" t="n">
        <x:v>965000000</x:v>
      </x:c>
      <x:c r="I152" s="12" t="n">
        <x:f>IF(AND(ISNUMBER(H152),H152&gt;0,ISNUMBER(G152),G152&gt;0),H152/G152,"")</x:f>
        <x:v>17545454.545454547</x:v>
      </x:c>
      <x:c r="J152" s="2" t="str">
        <x:v>total</x:v>
      </x:c>
      <x:c r="K152" s="2" t="str">
        <x:v>top_level_area</x:v>
      </x:c>
      <x:c r="L152" s="2" t="str">
        <x:v>property_type_inferred_from_title</x:v>
      </x:c>
      <x:c r="M152" s="10" t="n">
        <x:v>0</x:v>
      </x:c>
      <x:c r="N152" s="10" t="n">
        <x:v>0</x:v>
      </x:c>
      <x:c r="O152" s="2" t="str">
        <x:v>Tp Hồ Chí Minh|house</x:v>
      </x:c>
      <x:c r="P152" s="10" t="n">
        <x:v>2</x:v>
      </x:c>
      <x:c r="Q152" s="13" t="n">
        <x:f>IF(AND(ISNUMBER(H152),H152&gt;0),H152/1000000000,"")</x:f>
        <x:v>0.965</x:v>
      </x:c>
      <x:c r="R152" s="13" t="n">
        <x:f>IF(ISNUMBER(I152),I152/1000000,"")</x:f>
        <x:v>17.545454545454547</x:v>
      </x:c>
      <x:c r="S152" s="11" t="n">
        <x:f>IF(AND(ISNUMBER(G152),G152&gt;0),G152,"")</x:f>
        <x:v>55</x:v>
      </x:c>
    </x:row>
    <x:row r="153" ht="21" customHeight="1">
      <x:c r="A153" s="10" t="n">
        <x:v>161</x:v>
      </x:c>
      <x:c r="B153" s="2" t="str">
        <x:v>93accc78fa86b3b164e5</x:v>
      </x:c>
      <x:c r="C153" s="2" t="str">
        <x:v>Tp Hồ Chí Minh</x:v>
      </x:c>
      <x:c r="D153" s="2" t="str">
        <x:v>Huyện Bình Chánh</x:v>
      </x:c>
      <x:c r="E153" s="2" t="str">
        <x:v>house</x:v>
      </x:c>
      <x:c r="F153" s="2" t="str">
        <x:v>sale_assumed</x:v>
      </x:c>
      <x:c r="G153" s="11" t="n">
        <x:v>48</x:v>
      </x:c>
      <x:c r="H153" s="12" t="n">
        <x:v>620000000</x:v>
      </x:c>
      <x:c r="I153" s="12" t="n">
        <x:f>IF(AND(ISNUMBER(H153),H153&gt;0,ISNUMBER(G153),G153&gt;0),H153/G153,"")</x:f>
        <x:v>12916666.666666666</x:v>
      </x:c>
      <x:c r="J153" s="2" t="str">
        <x:v>total</x:v>
      </x:c>
      <x:c r="K153" s="2" t="str">
        <x:v>top_level_area</x:v>
      </x:c>
      <x:c r="L153" s="2" t="str">
        <x:v>property_type_inferred_from_title;transaction_assumed_sale_from_dataset_context</x:v>
      </x:c>
      <x:c r="M153" s="10" t="n">
        <x:v>0</x:v>
      </x:c>
      <x:c r="N153" s="10" t="n">
        <x:v>0</x:v>
      </x:c>
      <x:c r="O153" s="2" t="str">
        <x:v>Tp Hồ Chí Minh|house</x:v>
      </x:c>
      <x:c r="P153" s="10" t="n">
        <x:v>2</x:v>
      </x:c>
      <x:c r="Q153" s="13" t="n">
        <x:f>IF(AND(ISNUMBER(H153),H153&gt;0),H153/1000000000,"")</x:f>
        <x:v>0.62</x:v>
      </x:c>
      <x:c r="R153" s="13" t="n">
        <x:f>IF(ISNUMBER(I153),I153/1000000,"")</x:f>
        <x:v>12.916666666666666</x:v>
      </x:c>
      <x:c r="S153" s="11" t="n">
        <x:f>IF(AND(ISNUMBER(G153),G153&gt;0),G153,"")</x:f>
        <x:v>48</x:v>
      </x:c>
    </x:row>
    <x:row r="154" ht="21" customHeight="1">
      <x:c r="A154" s="10" t="n">
        <x:v>162</x:v>
      </x:c>
      <x:c r="B154" s="2" t="str">
        <x:v>3d04613bd34684556138</x:v>
      </x:c>
      <x:c r="C154" s="2" t="str">
        <x:v>Tp Hồ Chí Minh</x:v>
      </x:c>
      <x:c r="D154" s="2" t="str">
        <x:v>Quận Bình Thạnh</x:v>
      </x:c>
      <x:c r="E154" s="2" t="str">
        <x:v>house</x:v>
      </x:c>
      <x:c r="F154" s="2" t="str">
        <x:v>sale</x:v>
      </x:c>
      <x:c r="G154" s="11" t="n">
        <x:v>42</x:v>
      </x:c>
      <x:c r="H154" s="12" t="n">
        <x:v>1765000000</x:v>
      </x:c>
      <x:c r="I154" s="12" t="n">
        <x:f>IF(AND(ISNUMBER(H154),H154&gt;0,ISNUMBER(G154),G154&gt;0),H154/G154,"")</x:f>
        <x:v>42023809.52380952</x:v>
      </x:c>
      <x:c r="J154" s="2" t="str">
        <x:v>total</x:v>
      </x:c>
      <x:c r="K154" s="2" t="str">
        <x:v>top_level_area</x:v>
      </x:c>
      <x:c r="L154" s="2" t="str">
        <x:v>property_type_inferred_from_title</x:v>
      </x:c>
      <x:c r="M154" s="10" t="n">
        <x:v>0</x:v>
      </x:c>
      <x:c r="N154" s="10" t="n">
        <x:v>0</x:v>
      </x:c>
      <x:c r="O154" s="2" t="str">
        <x:v>Tp Hồ Chí Minh|house</x:v>
      </x:c>
      <x:c r="P154" s="10" t="n">
        <x:v>2</x:v>
      </x:c>
      <x:c r="Q154" s="13" t="n">
        <x:f>IF(AND(ISNUMBER(H154),H154&gt;0),H154/1000000000,"")</x:f>
        <x:v>1.765</x:v>
      </x:c>
      <x:c r="R154" s="13" t="n">
        <x:f>IF(ISNUMBER(I154),I154/1000000,"")</x:f>
        <x:v>42.023809523809526</x:v>
      </x:c>
      <x:c r="S154" s="11" t="n">
        <x:f>IF(AND(ISNUMBER(G154),G154&gt;0),G154,"")</x:f>
        <x:v>42</x:v>
      </x:c>
    </x:row>
    <x:row r="155" ht="21" customHeight="1">
      <x:c r="A155" s="10" t="n">
        <x:v>163</x:v>
      </x:c>
      <x:c r="B155" s="2" t="str">
        <x:v>e2cbfa57b56f1d83aaa3</x:v>
      </x:c>
      <x:c r="C155" s="2" t="str">
        <x:v>Hà Nội</x:v>
      </x:c>
      <x:c r="D155" s="2" t="str">
        <x:v>Huyện Hoài Đức</x:v>
      </x:c>
      <x:c r="E155" s="2" t="str">
        <x:v>other_unknown</x:v>
      </x:c>
      <x:c r="F155" s="2" t="str">
        <x:v>sale</x:v>
      </x:c>
      <x:c r="G155" s="11" t="n">
        <x:v>83</x:v>
      </x:c>
      <x:c r="H155" s="12" t="n">
        <x:v>5229000000</x:v>
      </x:c>
      <x:c r="I155" s="12" t="n">
        <x:f>IF(AND(ISNUMBER(H155),H155&gt;0,ISNUMBER(G155),G155&gt;0),H155/G155,"")</x:f>
        <x:v>63000000</x:v>
      </x:c>
      <x:c r="J155" s="2" t="str">
        <x:v>total</x:v>
      </x:c>
      <x:c r="K155" s="2" t="str">
        <x:v>top_level_area</x:v>
      </x:c>
      <x:c r="L155" s="2" t="str">
        <x:v>property_type_inferred_from_title;unknown_property_type</x:v>
      </x:c>
      <x:c r="M155" s="10" t="n">
        <x:v>0</x:v>
      </x:c>
      <x:c r="N155" s="10" t="n">
        <x:v>0</x:v>
      </x:c>
      <x:c r="O155" s="2" t="str">
        <x:v>Hà Nội|other_unknown</x:v>
      </x:c>
      <x:c r="P155" s="10" t="n">
        <x:v>2</x:v>
      </x:c>
      <x:c r="Q155" s="13" t="n">
        <x:f>IF(AND(ISNUMBER(H155),H155&gt;0),H155/1000000000,"")</x:f>
        <x:v>5.229</x:v>
      </x:c>
      <x:c r="R155" s="13" t="n">
        <x:f>IF(ISNUMBER(I155),I155/1000000,"")</x:f>
        <x:v>63</x:v>
      </x:c>
      <x:c r="S155" s="11" t="n">
        <x:f>IF(AND(ISNUMBER(G155),G155&gt;0),G155,"")</x:f>
        <x:v>83</x:v>
      </x:c>
    </x:row>
    <x:row r="156" ht="21" customHeight="1">
      <x:c r="A156" s="10" t="n">
        <x:v>164</x:v>
      </x:c>
      <x:c r="B156" s="2" t="str">
        <x:v>2ef488cd91719adede06</x:v>
      </x:c>
      <x:c r="C156" s="2" t="str">
        <x:v>Long An</x:v>
      </x:c>
      <x:c r="D156" s="2" t="str">
        <x:v>Huyện Đức Hòa</x:v>
      </x:c>
      <x:c r="E156" s="2" t="str">
        <x:v>house</x:v>
      </x:c>
      <x:c r="F156" s="2" t="str">
        <x:v>sale</x:v>
      </x:c>
      <x:c r="G156" s="11" t="n">
        <x:v>55</x:v>
      </x:c>
      <x:c r="H156" s="12" t="n">
        <x:v>1290000000</x:v>
      </x:c>
      <x:c r="I156" s="12" t="n">
        <x:f>IF(AND(ISNUMBER(H156),H156&gt;0,ISNUMBER(G156),G156&gt;0),H156/G156,"")</x:f>
        <x:v>23454545.454545453</x:v>
      </x:c>
      <x:c r="J156" s="2" t="str">
        <x:v>total</x:v>
      </x:c>
      <x:c r="K156" s="2" t="str">
        <x:v>top_level_area</x:v>
      </x:c>
      <x:c r="L156" s="2" t="str">
        <x:v>property_type_inferred_from_title</x:v>
      </x:c>
      <x:c r="M156" s="10" t="n">
        <x:v>0</x:v>
      </x:c>
      <x:c r="N156" s="10" t="n">
        <x:v>0</x:v>
      </x:c>
      <x:c r="O156" s="2" t="str">
        <x:v>Long An|house</x:v>
      </x:c>
      <x:c r="P156" s="10" t="n">
        <x:v>2</x:v>
      </x:c>
      <x:c r="Q156" s="13" t="n">
        <x:f>IF(AND(ISNUMBER(H156),H156&gt;0),H156/1000000000,"")</x:f>
        <x:v>1.29</x:v>
      </x:c>
      <x:c r="R156" s="13" t="n">
        <x:f>IF(ISNUMBER(I156),I156/1000000,"")</x:f>
        <x:v>23.454545454545453</x:v>
      </x:c>
      <x:c r="S156" s="11" t="n">
        <x:f>IF(AND(ISNUMBER(G156),G156&gt;0),G156,"")</x:f>
        <x:v>55</x:v>
      </x:c>
    </x:row>
    <x:row r="157" ht="21" customHeight="1">
      <x:c r="A157" s="10" t="n">
        <x:v>165</x:v>
      </x:c>
      <x:c r="B157" s="2" t="str">
        <x:v>be54f4160cf01839f6fd</x:v>
      </x:c>
      <x:c r="C157" s="2" t="str">
        <x:v>Tp Hồ Chí Minh</x:v>
      </x:c>
      <x:c r="D157" s="2" t="str">
        <x:v>Quận Gò Vấp</x:v>
      </x:c>
      <x:c r="E157" s="2" t="str">
        <x:v>house</x:v>
      </x:c>
      <x:c r="F157" s="2" t="str">
        <x:v>sale</x:v>
      </x:c>
      <x:c r="G157" s="11" t="n">
        <x:v>65</x:v>
      </x:c>
      <x:c r="H157" s="12" t="n">
        <x:v>13500000000</x:v>
      </x:c>
      <x:c r="I157" s="12" t="n">
        <x:f>IF(AND(ISNUMBER(H157),H157&gt;0,ISNUMBER(G157),G157&gt;0),H157/G157,"")</x:f>
        <x:v>207692307.69230768</x:v>
      </x:c>
      <x:c r="J157" s="2" t="str">
        <x:v>total</x:v>
      </x:c>
      <x:c r="K157" s="2" t="str">
        <x:v>top_level_area</x:v>
      </x:c>
      <x:c r="L157" s="2" t="str">
        <x:v>property_type_inferred_from_title</x:v>
      </x:c>
      <x:c r="M157" s="10" t="n">
        <x:v>1</x:v>
      </x:c>
      <x:c r="N157" s="10" t="n">
        <x:v>1</x:v>
      </x:c>
      <x:c r="O157" s="2" t="str">
        <x:v>Tp Hồ Chí Minh|house</x:v>
      </x:c>
      <x:c r="P157" s="10" t="n">
        <x:v>-1</x:v>
      </x:c>
      <x:c r="Q157" s="13" t="n">
        <x:f>IF(AND(ISNUMBER(H157),H157&gt;0),H157/1000000000,"")</x:f>
        <x:v>13.5</x:v>
      </x:c>
      <x:c r="R157" s="13" t="n">
        <x:f>IF(ISNUMBER(I157),I157/1000000,"")</x:f>
        <x:v>207.69230769230768</x:v>
      </x:c>
      <x:c r="S157" s="11" t="n">
        <x:f>IF(AND(ISNUMBER(G157),G157&gt;0),G157,"")</x:f>
        <x:v>65</x:v>
      </x:c>
    </x:row>
    <x:row r="158" ht="21" customHeight="1">
      <x:c r="A158" s="10" t="n">
        <x:v>166</x:v>
      </x:c>
      <x:c r="B158" s="2" t="str">
        <x:v>be359dd508afb08f709d</x:v>
      </x:c>
      <x:c r="C158" s="2" t="str">
        <x:v>Chưa xác định</x:v>
      </x:c>
      <x:c r="D158" s="2" t="str">
        <x:v>Chưa xác định</x:v>
      </x:c>
      <x:c r="E158" s="2" t="str">
        <x:v>land</x:v>
      </x:c>
      <x:c r="F158" s="2" t="str">
        <x:v>sale</x:v>
      </x:c>
      <x:c r="G158" s="11" t="n">
        <x:v>132</x:v>
      </x:c>
      <x:c r="H158" s="12" t="n">
        <x:v>2150000000</x:v>
      </x:c>
      <x:c r="I158" s="12" t="n">
        <x:f>IF(AND(ISNUMBER(H158),H158&gt;0,ISNUMBER(G158),G158&gt;0),H158/G158,"")</x:f>
        <x:v>16287878.787878787</x:v>
      </x:c>
      <x:c r="J158" s="2" t="str">
        <x:v>total</x:v>
      </x:c>
      <x:c r="K158" s="2" t="str">
        <x:v>top_level_area</x:v>
      </x:c>
      <x:c r="L158" s="2" t="str">
        <x:v>property_type_inferred_from_title;unknown_district;unknown_province</x:v>
      </x:c>
      <x:c r="M158" s="10" t="n">
        <x:v>0</x:v>
      </x:c>
      <x:c r="N158" s="10" t="n">
        <x:v>0</x:v>
      </x:c>
      <x:c r="O158" s="2" t="str">
        <x:v>land</x:v>
      </x:c>
      <x:c r="P158" s="10" t="n">
        <x:v>2</x:v>
      </x:c>
      <x:c r="Q158" s="13" t="n">
        <x:f>IF(AND(ISNUMBER(H158),H158&gt;0),H158/1000000000,"")</x:f>
        <x:v>2.15</x:v>
      </x:c>
      <x:c r="R158" s="13" t="n">
        <x:f>IF(ISNUMBER(I158),I158/1000000,"")</x:f>
        <x:v>16.287878787878785</x:v>
      </x:c>
      <x:c r="S158" s="11" t="n">
        <x:f>IF(AND(ISNUMBER(G158),G158&gt;0),G158,"")</x:f>
        <x:v>132</x:v>
      </x:c>
    </x:row>
    <x:row r="159" ht="21" customHeight="1">
      <x:c r="A159" s="10" t="n">
        <x:v>167</x:v>
      </x:c>
      <x:c r="B159" s="2" t="str">
        <x:v>e2bd51e021867bb32f05</x:v>
      </x:c>
      <x:c r="C159" s="2" t="str">
        <x:v>Tp Hồ Chí Minh</x:v>
      </x:c>
      <x:c r="D159" s="2" t="str">
        <x:v>Quận Bình Thạnh</x:v>
      </x:c>
      <x:c r="E159" s="2" t="str">
        <x:v>house</x:v>
      </x:c>
      <x:c r="F159" s="2" t="str">
        <x:v>sale_assumed</x:v>
      </x:c>
      <x:c r="G159" s="11" t="n">
        <x:v>37</x:v>
      </x:c>
      <x:c r="H159" s="12" t="n">
        <x:v>1650000000</x:v>
      </x:c>
      <x:c r="I159" s="12" t="n">
        <x:f>IF(AND(ISNUMBER(H159),H159&gt;0,ISNUMBER(G159),G159&gt;0),H159/G159,"")</x:f>
        <x:v>44594594.5945946</x:v>
      </x:c>
      <x:c r="J159" s="2" t="str">
        <x:v>total</x:v>
      </x:c>
      <x:c r="K159" s="2" t="str">
        <x:v>top_level_area</x:v>
      </x:c>
      <x:c r="L159" s="2" t="str">
        <x:v>property_type_inferred_from_title;transaction_assumed_sale_from_dataset_context</x:v>
      </x:c>
      <x:c r="M159" s="10" t="n">
        <x:v>0</x:v>
      </x:c>
      <x:c r="N159" s="10" t="n">
        <x:v>0</x:v>
      </x:c>
      <x:c r="O159" s="2" t="str">
        <x:v>Tp Hồ Chí Minh|house</x:v>
      </x:c>
      <x:c r="P159" s="10" t="n">
        <x:v>2</x:v>
      </x:c>
      <x:c r="Q159" s="13" t="n">
        <x:f>IF(AND(ISNUMBER(H159),H159&gt;0),H159/1000000000,"")</x:f>
        <x:v>1.65</x:v>
      </x:c>
      <x:c r="R159" s="13" t="n">
        <x:f>IF(ISNUMBER(I159),I159/1000000,"")</x:f>
        <x:v>44.5945945945946</x:v>
      </x:c>
      <x:c r="S159" s="11" t="n">
        <x:f>IF(AND(ISNUMBER(G159),G159&gt;0),G159,"")</x:f>
        <x:v>37</x:v>
      </x:c>
    </x:row>
    <x:row r="160" ht="21" customHeight="1">
      <x:c r="A160" s="10" t="n">
        <x:v>168</x:v>
      </x:c>
      <x:c r="B160" s="2" t="str">
        <x:v>d69b5bbb024a5f6b618d</x:v>
      </x:c>
      <x:c r="C160" s="2" t="str">
        <x:v>Cần Thơ</x:v>
      </x:c>
      <x:c r="D160" s="2" t="str">
        <x:v>Quận Bình Thuỷ</x:v>
      </x:c>
      <x:c r="E160" s="2" t="str">
        <x:v>land</x:v>
      </x:c>
      <x:c r="F160" s="2" t="str">
        <x:v>sale_assumed</x:v>
      </x:c>
      <x:c r="G160" s="11" t="n">
        <x:v>67</x:v>
      </x:c>
      <x:c r="H160" s="12" t="n">
        <x:v>1290000000</x:v>
      </x:c>
      <x:c r="I160" s="12" t="n">
        <x:f>IF(AND(ISNUMBER(H160),H160&gt;0,ISNUMBER(G160),G160&gt;0),H160/G160,"")</x:f>
        <x:v>19253731.343283582</x:v>
      </x:c>
      <x:c r="J160" s="2" t="str">
        <x:v>total</x:v>
      </x:c>
      <x:c r="K160" s="2" t="str">
        <x:v>top_level_price_embedded_area</x:v>
      </x:c>
      <x:c r="L160" s="2" t="str">
        <x:v>area_recovered_from_price_text;property_type_inferred_from_title;transaction_assumed_sale_from_dataset_context</x:v>
      </x:c>
      <x:c r="M160" s="10" t="n">
        <x:v>0</x:v>
      </x:c>
      <x:c r="N160" s="10" t="n">
        <x:v>0</x:v>
      </x:c>
      <x:c r="O160" s="2" t="str">
        <x:v>Cần Thơ|land</x:v>
      </x:c>
      <x:c r="P160" s="10" t="n">
        <x:v>2</x:v>
      </x:c>
      <x:c r="Q160" s="13" t="n">
        <x:f>IF(AND(ISNUMBER(H160),H160&gt;0),H160/1000000000,"")</x:f>
        <x:v>1.29</x:v>
      </x:c>
      <x:c r="R160" s="13" t="n">
        <x:f>IF(ISNUMBER(I160),I160/1000000,"")</x:f>
        <x:v>19.253731343283583</x:v>
      </x:c>
      <x:c r="S160" s="11" t="n">
        <x:f>IF(AND(ISNUMBER(G160),G160&gt;0),G160,"")</x:f>
        <x:v>67</x:v>
      </x:c>
    </x:row>
    <x:row r="161" ht="21" customHeight="1">
      <x:c r="A161" s="10" t="n">
        <x:v>169</x:v>
      </x:c>
      <x:c r="B161" s="2" t="str">
        <x:v>27ce5583d18095aefed1</x:v>
      </x:c>
      <x:c r="C161" s="2" t="str">
        <x:v>Bình Dương</x:v>
      </x:c>
      <x:c r="D161" s="2" t="str">
        <x:v>Huyện Phú Giáo</x:v>
      </x:c>
      <x:c r="E161" s="2" t="str">
        <x:v>other_unknown</x:v>
      </x:c>
      <x:c r="F161" s="2" t="str">
        <x:v>sale_assumed</x:v>
      </x:c>
      <x:c r="G161" s="11" t="n">
        <x:v>70</x:v>
      </x:c>
      <x:c r="H161" s="12" t="n">
        <x:v>700000000</x:v>
      </x:c>
      <x:c r="I161" s="12" t="n">
        <x:f>IF(AND(ISNUMBER(H161),H161&gt;0,ISNUMBER(G161),G161&gt;0),H161/G161,"")</x:f>
        <x:v>10000000</x:v>
      </x:c>
      <x:c r="J161" s="2" t="str">
        <x:v>total</x:v>
      </x:c>
      <x:c r="K161" s="2" t="str">
        <x:v>top_level_area</x:v>
      </x:c>
      <x:c r="L161" s="2" t="str">
        <x:v>property_type_inferred_from_title;transaction_assumed_sale_from_dataset_context;unknown_property_type</x:v>
      </x:c>
      <x:c r="M161" s="10" t="n">
        <x:v>0</x:v>
      </x:c>
      <x:c r="N161" s="10" t="n">
        <x:v>0</x:v>
      </x:c>
      <x:c r="O161" s="2" t="str">
        <x:v>Bình Dương|other_unknown</x:v>
      </x:c>
      <x:c r="P161" s="10" t="n">
        <x:v>2</x:v>
      </x:c>
      <x:c r="Q161" s="13" t="n">
        <x:f>IF(AND(ISNUMBER(H161),H161&gt;0),H161/1000000000,"")</x:f>
        <x:v>0.7</x:v>
      </x:c>
      <x:c r="R161" s="13" t="n">
        <x:f>IF(ISNUMBER(I161),I161/1000000,"")</x:f>
        <x:v>10</x:v>
      </x:c>
      <x:c r="S161" s="11" t="n">
        <x:f>IF(AND(ISNUMBER(G161),G161&gt;0),G161,"")</x:f>
        <x:v>70</x:v>
      </x:c>
    </x:row>
    <x:row r="162" ht="21" customHeight="1">
      <x:c r="A162" s="10" t="n">
        <x:v>170</x:v>
      </x:c>
      <x:c r="B162" s="2" t="str">
        <x:v>cf073c6d19dcfffb2ab4</x:v>
      </x:c>
      <x:c r="C162" s="2" t="str">
        <x:v>Hà Nội</x:v>
      </x:c>
      <x:c r="D162" s="2" t="str">
        <x:v>Quận Long Biên</x:v>
      </x:c>
      <x:c r="E162" s="2" t="str">
        <x:v>house</x:v>
      </x:c>
      <x:c r="F162" s="2" t="str">
        <x:v>sale_assumed</x:v>
      </x:c>
      <x:c r="G162" s="11" t="n">
        <x:v>55</x:v>
      </x:c>
      <x:c r="H162" s="12" t="n">
        <x:v>6500000000</x:v>
      </x:c>
      <x:c r="I162" s="12" t="n">
        <x:f>IF(AND(ISNUMBER(H162),H162&gt;0,ISNUMBER(G162),G162&gt;0),H162/G162,"")</x:f>
        <x:v>118181818.18181819</x:v>
      </x:c>
      <x:c r="J162" s="2" t="str">
        <x:v>total</x:v>
      </x:c>
      <x:c r="K162" s="2" t="str">
        <x:v>top_level_area</x:v>
      </x:c>
      <x:c r="L162" s="2" t="str">
        <x:v>property_type_inferred_from_title;transaction_assumed_sale_from_dataset_context</x:v>
      </x:c>
      <x:c r="M162" s="10" t="n">
        <x:v>0</x:v>
      </x:c>
      <x:c r="N162" s="10" t="n">
        <x:v>0</x:v>
      </x:c>
      <x:c r="O162" s="2" t="str">
        <x:v>Hà Nội|house</x:v>
      </x:c>
      <x:c r="P162" s="10" t="n">
        <x:v>2</x:v>
      </x:c>
      <x:c r="Q162" s="13" t="n">
        <x:f>IF(AND(ISNUMBER(H162),H162&gt;0),H162/1000000000,"")</x:f>
        <x:v>6.5</x:v>
      </x:c>
      <x:c r="R162" s="13" t="n">
        <x:f>IF(ISNUMBER(I162),I162/1000000,"")</x:f>
        <x:v>118.18181818181819</x:v>
      </x:c>
      <x:c r="S162" s="11" t="n">
        <x:f>IF(AND(ISNUMBER(G162),G162&gt;0),G162,"")</x:f>
        <x:v>55</x:v>
      </x:c>
    </x:row>
    <x:row r="163" ht="21" customHeight="1">
      <x:c r="A163" s="10" t="n">
        <x:v>171</x:v>
      </x:c>
      <x:c r="B163" s="2" t="str">
        <x:v>1a4d7cf16b207c6edc17</x:v>
      </x:c>
      <x:c r="C163" s="2" t="str">
        <x:v>Tp Hồ Chí Minh</x:v>
      </x:c>
      <x:c r="D163" s="2" t="str">
        <x:v>Quận Bình Tân</x:v>
      </x:c>
      <x:c r="E163" s="2" t="str">
        <x:v>house</x:v>
      </x:c>
      <x:c r="F163" s="2" t="str">
        <x:v>sale_assumed</x:v>
      </x:c>
      <x:c r="G163" s="11" t="n">
        <x:v>220</x:v>
      </x:c>
      <x:c r="H163" s="12" t="n">
        <x:v>3200000000</x:v>
      </x:c>
      <x:c r="I163" s="12" t="n">
        <x:f>IF(AND(ISNUMBER(H163),H163&gt;0,ISNUMBER(G163),G163&gt;0),H163/G163,"")</x:f>
        <x:v>14545454.545454545</x:v>
      </x:c>
      <x:c r="J163" s="2" t="str">
        <x:v>total</x:v>
      </x:c>
      <x:c r="K163" s="2" t="str">
        <x:v>top_level_area</x:v>
      </x:c>
      <x:c r="L163" s="2" t="str">
        <x:v>property_type_inferred_from_title;transaction_assumed_sale_from_dataset_context</x:v>
      </x:c>
      <x:c r="M163" s="10" t="n">
        <x:v>0</x:v>
      </x:c>
      <x:c r="N163" s="10" t="n">
        <x:v>0</x:v>
      </x:c>
      <x:c r="O163" s="2" t="str">
        <x:v>Tp Hồ Chí Minh|house</x:v>
      </x:c>
      <x:c r="P163" s="10" t="n">
        <x:v>2</x:v>
      </x:c>
      <x:c r="Q163" s="13" t="n">
        <x:f>IF(AND(ISNUMBER(H163),H163&gt;0),H163/1000000000,"")</x:f>
        <x:v>3.2</x:v>
      </x:c>
      <x:c r="R163" s="13" t="n">
        <x:f>IF(ISNUMBER(I163),I163/1000000,"")</x:f>
        <x:v>14.545454545454545</x:v>
      </x:c>
      <x:c r="S163" s="11" t="n">
        <x:f>IF(AND(ISNUMBER(G163),G163&gt;0),G163,"")</x:f>
        <x:v>220</x:v>
      </x:c>
    </x:row>
    <x:row r="164" ht="21" customHeight="1">
      <x:c r="A164" s="10" t="n">
        <x:v>172</x:v>
      </x:c>
      <x:c r="B164" s="2" t="str">
        <x:v>f6388f6d54d1c3b19420</x:v>
      </x:c>
      <x:c r="C164" s="2" t="str">
        <x:v>Tp Hồ Chí Minh</x:v>
      </x:c>
      <x:c r="D164" s="2" t="str">
        <x:v>Quận 3</x:v>
      </x:c>
      <x:c r="E164" s="2" t="str">
        <x:v>other_unknown</x:v>
      </x:c>
      <x:c r="F164" s="2" t="str">
        <x:v>sale_assumed</x:v>
      </x:c>
      <x:c r="G164" s="11" t="n">
        <x:v>43</x:v>
      </x:c>
      <x:c r="H164" s="12" t="n">
        <x:v>8500000000</x:v>
      </x:c>
      <x:c r="I164" s="12" t="n">
        <x:f>IF(AND(ISNUMBER(H164),H164&gt;0,ISNUMBER(G164),G164&gt;0),H164/G164,"")</x:f>
        <x:v>197674418.60465115</x:v>
      </x:c>
      <x:c r="J164" s="2" t="str">
        <x:v>total</x:v>
      </x:c>
      <x:c r="K164" s="2" t="str">
        <x:v>top_level_area</x:v>
      </x:c>
      <x:c r="L164" s="2" t="str">
        <x:v>property_type_inferred_from_title;transaction_assumed_sale_from_dataset_context;unknown_property_type</x:v>
      </x:c>
      <x:c r="M164" s="10" t="n">
        <x:v>1</x:v>
      </x:c>
      <x:c r="N164" s="10" t="n">
        <x:v>0</x:v>
      </x:c>
      <x:c r="O164" s="2" t="str">
        <x:v>Tp Hồ Chí Minh|other_unknown</x:v>
      </x:c>
      <x:c r="P164" s="10" t="n">
        <x:v>2</x:v>
      </x:c>
      <x:c r="Q164" s="13" t="n">
        <x:f>IF(AND(ISNUMBER(H164),H164&gt;0),H164/1000000000,"")</x:f>
        <x:v>8.5</x:v>
      </x:c>
      <x:c r="R164" s="13" t="n">
        <x:f>IF(ISNUMBER(I164),I164/1000000,"")</x:f>
        <x:v>197.67441860465115</x:v>
      </x:c>
      <x:c r="S164" s="11" t="n">
        <x:f>IF(AND(ISNUMBER(G164),G164&gt;0),G164,"")</x:f>
        <x:v>43</x:v>
      </x:c>
    </x:row>
    <x:row r="165" ht="21" customHeight="1">
      <x:c r="A165" s="10" t="n">
        <x:v>173</x:v>
      </x:c>
      <x:c r="B165" s="2" t="str">
        <x:v>b3d346e65573cca53b79</x:v>
      </x:c>
      <x:c r="C165" s="2" t="str">
        <x:v>Tp Hồ Chí Minh</x:v>
      </x:c>
      <x:c r="D165" s="2" t="str">
        <x:v>Quận Gò Vấp</x:v>
      </x:c>
      <x:c r="E165" s="2" t="str">
        <x:v>house</x:v>
      </x:c>
      <x:c r="F165" s="2" t="str">
        <x:v>sale</x:v>
      </x:c>
      <x:c r="G165" s="11" t="n">
        <x:v>92</x:v>
      </x:c>
      <x:c r="H165" s="12" t="n">
        <x:v>6900000000</x:v>
      </x:c>
      <x:c r="I165" s="12" t="n">
        <x:f>IF(AND(ISNUMBER(H165),H165&gt;0,ISNUMBER(G165),G165&gt;0),H165/G165,"")</x:f>
        <x:v>75000000</x:v>
      </x:c>
      <x:c r="J165" s="2" t="str">
        <x:v>total</x:v>
      </x:c>
      <x:c r="K165" s="2" t="str">
        <x:v>top_level_area</x:v>
      </x:c>
      <x:c r="L165" s="2" t="str">
        <x:v>property_type_inferred_from_title</x:v>
      </x:c>
      <x:c r="M165" s="10" t="n">
        <x:v>0</x:v>
      </x:c>
      <x:c r="N165" s="10" t="n">
        <x:v>0</x:v>
      </x:c>
      <x:c r="O165" s="2" t="str">
        <x:v>Tp Hồ Chí Minh|house</x:v>
      </x:c>
      <x:c r="P165" s="10" t="n">
        <x:v>2</x:v>
      </x:c>
      <x:c r="Q165" s="13" t="n">
        <x:f>IF(AND(ISNUMBER(H165),H165&gt;0),H165/1000000000,"")</x:f>
        <x:v>6.9</x:v>
      </x:c>
      <x:c r="R165" s="13" t="n">
        <x:f>IF(ISNUMBER(I165),I165/1000000,"")</x:f>
        <x:v>75</x:v>
      </x:c>
      <x:c r="S165" s="11" t="n">
        <x:f>IF(AND(ISNUMBER(G165),G165&gt;0),G165,"")</x:f>
        <x:v>92</x:v>
      </x:c>
    </x:row>
    <x:row r="166" ht="21" customHeight="1">
      <x:c r="A166" s="10" t="n">
        <x:v>174</x:v>
      </x:c>
      <x:c r="B166" s="2" t="str">
        <x:v>a84c6bfb6aca7b07fac2</x:v>
      </x:c>
      <x:c r="C166" s="2" t="str">
        <x:v>Đà Nẵng</x:v>
      </x:c>
      <x:c r="D166" s="2" t="str">
        <x:v>Quận Thanh Khê</x:v>
      </x:c>
      <x:c r="E166" s="2" t="str">
        <x:v>land</x:v>
      </x:c>
      <x:c r="F166" s="2" t="str">
        <x:v>sale_assumed</x:v>
      </x:c>
      <x:c r="G166" s="11" t="n">
        <x:v>50</x:v>
      </x:c>
      <x:c r="H166" s="12" t="n">
        <x:v>2800000000</x:v>
      </x:c>
      <x:c r="I166" s="12" t="n">
        <x:f>IF(AND(ISNUMBER(H166),H166&gt;0,ISNUMBER(G166),G166&gt;0),H166/G166,"")</x:f>
        <x:v>56000000</x:v>
      </x:c>
      <x:c r="J166" s="2" t="str">
        <x:v>total</x:v>
      </x:c>
      <x:c r="K166" s="2" t="str">
        <x:v>top_level_area</x:v>
      </x:c>
      <x:c r="L166" s="2" t="str">
        <x:v>property_type_inferred_from_title;transaction_assumed_sale_from_dataset_context</x:v>
      </x:c>
      <x:c r="M166" s="10" t="n">
        <x:v>0</x:v>
      </x:c>
      <x:c r="N166" s="10" t="n">
        <x:v>0</x:v>
      </x:c>
      <x:c r="O166" s="2" t="str">
        <x:v>Đà Nẵng|land</x:v>
      </x:c>
      <x:c r="P166" s="10" t="n">
        <x:v>2</x:v>
      </x:c>
      <x:c r="Q166" s="13" t="n">
        <x:f>IF(AND(ISNUMBER(H166),H166&gt;0),H166/1000000000,"")</x:f>
        <x:v>2.8</x:v>
      </x:c>
      <x:c r="R166" s="13" t="n">
        <x:f>IF(ISNUMBER(I166),I166/1000000,"")</x:f>
        <x:v>56</x:v>
      </x:c>
      <x:c r="S166" s="11" t="n">
        <x:f>IF(AND(ISNUMBER(G166),G166&gt;0),G166,"")</x:f>
        <x:v>50</x:v>
      </x:c>
    </x:row>
    <x:row r="167" ht="21" customHeight="1">
      <x:c r="A167" s="10" t="n">
        <x:v>175</x:v>
      </x:c>
      <x:c r="B167" s="2" t="str">
        <x:v>8122ee7b3ca3a9a13acc</x:v>
      </x:c>
      <x:c r="C167" s="2" t="str">
        <x:v>Tp Hồ Chí Minh</x:v>
      </x:c>
      <x:c r="D167" s="2" t="str">
        <x:v>Quận 1</x:v>
      </x:c>
      <x:c r="E167" s="2" t="str">
        <x:v>house</x:v>
      </x:c>
      <x:c r="F167" s="2" t="str">
        <x:v>sale_assumed</x:v>
      </x:c>
      <x:c r="G167" s="11" t="n">
        <x:v>61</x:v>
      </x:c>
      <x:c r="H167" s="12" t="n">
        <x:v>1900000000</x:v>
      </x:c>
      <x:c r="I167" s="12" t="n">
        <x:f>IF(AND(ISNUMBER(H167),H167&gt;0,ISNUMBER(G167),G167&gt;0),H167/G167,"")</x:f>
        <x:v>31147540.98360656</x:v>
      </x:c>
      <x:c r="J167" s="2" t="str">
        <x:v>total</x:v>
      </x:c>
      <x:c r="K167" s="2" t="str">
        <x:v>top_level_area</x:v>
      </x:c>
      <x:c r="L167" s="2" t="str">
        <x:v>property_type_inferred_from_title;transaction_assumed_sale_from_dataset_context</x:v>
      </x:c>
      <x:c r="M167" s="10" t="n">
        <x:v>0</x:v>
      </x:c>
      <x:c r="N167" s="10" t="n">
        <x:v>0</x:v>
      </x:c>
      <x:c r="O167" s="2" t="str">
        <x:v>Tp Hồ Chí Minh|house</x:v>
      </x:c>
      <x:c r="P167" s="10" t="n">
        <x:v>2</x:v>
      </x:c>
      <x:c r="Q167" s="13" t="n">
        <x:f>IF(AND(ISNUMBER(H167),H167&gt;0),H167/1000000000,"")</x:f>
        <x:v>1.9</x:v>
      </x:c>
      <x:c r="R167" s="13" t="n">
        <x:f>IF(ISNUMBER(I167),I167/1000000,"")</x:f>
        <x:v>31.147540983606557</x:v>
      </x:c>
      <x:c r="S167" s="11" t="n">
        <x:f>IF(AND(ISNUMBER(G167),G167&gt;0),G167,"")</x:f>
        <x:v>61</x:v>
      </x:c>
    </x:row>
    <x:row r="168" ht="21" customHeight="1">
      <x:c r="A168" s="10" t="n">
        <x:v>176</x:v>
      </x:c>
      <x:c r="B168" s="2" t="str">
        <x:v>6090ce9237a813dde83c</x:v>
      </x:c>
      <x:c r="C168" s="2" t="str">
        <x:v>Hà Nội</x:v>
      </x:c>
      <x:c r="D168" s="2" t="str">
        <x:v>Quận Long Biên</x:v>
      </x:c>
      <x:c r="E168" s="2" t="str">
        <x:v>land</x:v>
      </x:c>
      <x:c r="F168" s="2" t="str">
        <x:v>sale</x:v>
      </x:c>
      <x:c r="G168" s="11" t="n">
        <x:v>80</x:v>
      </x:c>
      <x:c r="H168" s="12" t="n">
        <x:v>4000000000</x:v>
      </x:c>
      <x:c r="I168" s="12" t="n">
        <x:f>IF(AND(ISNUMBER(H168),H168&gt;0,ISNUMBER(G168),G168&gt;0),H168/G168,"")</x:f>
        <x:v>50000000</x:v>
      </x:c>
      <x:c r="J168" s="2" t="str">
        <x:v>total</x:v>
      </x:c>
      <x:c r="K168" s="2" t="str">
        <x:v>top_level_area</x:v>
      </x:c>
      <x:c r="L168" s="2" t="str">
        <x:v>property_type_inferred_from_title</x:v>
      </x:c>
      <x:c r="M168" s="10" t="n">
        <x:v>0</x:v>
      </x:c>
      <x:c r="N168" s="10" t="n">
        <x:v>0</x:v>
      </x:c>
      <x:c r="O168" s="2" t="str">
        <x:v>Hà Nội|land</x:v>
      </x:c>
      <x:c r="P168" s="10" t="n">
        <x:v>2</x:v>
      </x:c>
      <x:c r="Q168" s="13" t="n">
        <x:f>IF(AND(ISNUMBER(H168),H168&gt;0),H168/1000000000,"")</x:f>
        <x:v>4</x:v>
      </x:c>
      <x:c r="R168" s="13" t="n">
        <x:f>IF(ISNUMBER(I168),I168/1000000,"")</x:f>
        <x:v>50</x:v>
      </x:c>
      <x:c r="S168" s="11" t="n">
        <x:f>IF(AND(ISNUMBER(G168),G168&gt;0),G168,"")</x:f>
        <x:v>80</x:v>
      </x:c>
    </x:row>
    <x:row r="169" ht="21" customHeight="1">
      <x:c r="A169" s="10" t="n">
        <x:v>177</x:v>
      </x:c>
      <x:c r="B169" s="2" t="str">
        <x:v>8387514d975b6293877d</x:v>
      </x:c>
      <x:c r="C169" s="2" t="str">
        <x:v>Tp Hồ Chí Minh</x:v>
      </x:c>
      <x:c r="D169" s="2" t="str">
        <x:v>Quận Gò Vấp</x:v>
      </x:c>
      <x:c r="E169" s="2" t="str">
        <x:v>house</x:v>
      </x:c>
      <x:c r="F169" s="2" t="str">
        <x:v>sale_assumed</x:v>
      </x:c>
      <x:c r="G169" s="11" t="n">
        <x:v>50</x:v>
      </x:c>
      <x:c r="H169" s="12" t="n">
        <x:v>6680000000</x:v>
      </x:c>
      <x:c r="I169" s="12" t="n">
        <x:f>IF(AND(ISNUMBER(H169),H169&gt;0,ISNUMBER(G169),G169&gt;0),H169/G169,"")</x:f>
        <x:v>133600000</x:v>
      </x:c>
      <x:c r="J169" s="2" t="str">
        <x:v>total</x:v>
      </x:c>
      <x:c r="K169" s="2" t="str">
        <x:v>top_level_area</x:v>
      </x:c>
      <x:c r="L169" s="2" t="str">
        <x:v>property_type_inferred_from_title;transaction_assumed_sale_from_dataset_context</x:v>
      </x:c>
      <x:c r="M169" s="10" t="n">
        <x:v>0</x:v>
      </x:c>
      <x:c r="N169" s="10" t="n">
        <x:v>0</x:v>
      </x:c>
      <x:c r="O169" s="2" t="str">
        <x:v>Tp Hồ Chí Minh|house</x:v>
      </x:c>
      <x:c r="P169" s="10" t="n">
        <x:v>2</x:v>
      </x:c>
      <x:c r="Q169" s="13" t="n">
        <x:f>IF(AND(ISNUMBER(H169),H169&gt;0),H169/1000000000,"")</x:f>
        <x:v>6.68</x:v>
      </x:c>
      <x:c r="R169" s="13" t="n">
        <x:f>IF(ISNUMBER(I169),I169/1000000,"")</x:f>
        <x:v>133.6</x:v>
      </x:c>
      <x:c r="S169" s="11" t="n">
        <x:f>IF(AND(ISNUMBER(G169),G169&gt;0),G169,"")</x:f>
        <x:v>50</x:v>
      </x:c>
    </x:row>
    <x:row r="170" ht="21" customHeight="1">
      <x:c r="A170" s="10" t="n">
        <x:v>178</x:v>
      </x:c>
      <x:c r="B170" s="2" t="str">
        <x:v>6c735c14f08f41efe279</x:v>
      </x:c>
      <x:c r="C170" s="2" t="str">
        <x:v>Tp Hồ Chí Minh</x:v>
      </x:c>
      <x:c r="D170" s="2" t="str">
        <x:v>Quận Thủ Đức</x:v>
      </x:c>
      <x:c r="E170" s="2" t="str">
        <x:v>house</x:v>
      </x:c>
      <x:c r="F170" s="2" t="str">
        <x:v>sale</x:v>
      </x:c>
      <x:c r="G170" s="11" t="n">
        <x:v>65</x:v>
      </x:c>
      <x:c r="H170" s="12" t="n">
        <x:v>1150000000</x:v>
      </x:c>
      <x:c r="I170" s="12" t="n">
        <x:f>IF(AND(ISNUMBER(H170),H170&gt;0,ISNUMBER(G170),G170&gt;0),H170/G170,"")</x:f>
        <x:v>17692307.692307692</x:v>
      </x:c>
      <x:c r="J170" s="2" t="str">
        <x:v>total</x:v>
      </x:c>
      <x:c r="K170" s="2" t="str">
        <x:v>top_level_area</x:v>
      </x:c>
      <x:c r="L170" s="2" t="str">
        <x:v>property_type_inferred_from_title</x:v>
      </x:c>
      <x:c r="M170" s="10" t="n">
        <x:v>0</x:v>
      </x:c>
      <x:c r="N170" s="10" t="n">
        <x:v>0</x:v>
      </x:c>
      <x:c r="O170" s="2" t="str">
        <x:v>Tp Hồ Chí Minh|house</x:v>
      </x:c>
      <x:c r="P170" s="10" t="n">
        <x:v>2</x:v>
      </x:c>
      <x:c r="Q170" s="13" t="n">
        <x:f>IF(AND(ISNUMBER(H170),H170&gt;0),H170/1000000000,"")</x:f>
        <x:v>1.15</x:v>
      </x:c>
      <x:c r="R170" s="13" t="n">
        <x:f>IF(ISNUMBER(I170),I170/1000000,"")</x:f>
        <x:v>17.692307692307693</x:v>
      </x:c>
      <x:c r="S170" s="11" t="n">
        <x:f>IF(AND(ISNUMBER(G170),G170&gt;0),G170,"")</x:f>
        <x:v>65</x:v>
      </x:c>
    </x:row>
    <x:row r="171" ht="21" customHeight="1">
      <x:c r="A171" s="10" t="n">
        <x:v>179</x:v>
      </x:c>
      <x:c r="B171" s="2" t="str">
        <x:v>1ed72841de752a6fd490</x:v>
      </x:c>
      <x:c r="C171" s="2" t="str">
        <x:v>Tp Hồ Chí Minh</x:v>
      </x:c>
      <x:c r="D171" s="2" t="str">
        <x:v>Quận Tân Phú</x:v>
      </x:c>
      <x:c r="E171" s="2" t="str">
        <x:v>house</x:v>
      </x:c>
      <x:c r="F171" s="2" t="str">
        <x:v>sale</x:v>
      </x:c>
      <x:c r="G171" s="11" t="n">
        <x:v>50</x:v>
      </x:c>
      <x:c r="H171" s="12" t="n">
        <x:v>1450000000</x:v>
      </x:c>
      <x:c r="I171" s="12" t="n">
        <x:f>IF(AND(ISNUMBER(H171),H171&gt;0,ISNUMBER(G171),G171&gt;0),H171/G171,"")</x:f>
        <x:v>29000000</x:v>
      </x:c>
      <x:c r="J171" s="2" t="str">
        <x:v>total</x:v>
      </x:c>
      <x:c r="K171" s="2" t="str">
        <x:v>top_level_area</x:v>
      </x:c>
      <x:c r="L171" s="2" t="str">
        <x:v>property_type_inferred_from_title</x:v>
      </x:c>
      <x:c r="M171" s="10" t="n">
        <x:v>0</x:v>
      </x:c>
      <x:c r="N171" s="10" t="n">
        <x:v>0</x:v>
      </x:c>
      <x:c r="O171" s="2" t="str">
        <x:v>Tp Hồ Chí Minh|house</x:v>
      </x:c>
      <x:c r="P171" s="10" t="n">
        <x:v>2</x:v>
      </x:c>
      <x:c r="Q171" s="13" t="n">
        <x:f>IF(AND(ISNUMBER(H171),H171&gt;0),H171/1000000000,"")</x:f>
        <x:v>1.45</x:v>
      </x:c>
      <x:c r="R171" s="13" t="n">
        <x:f>IF(ISNUMBER(I171),I171/1000000,"")</x:f>
        <x:v>29</x:v>
      </x:c>
      <x:c r="S171" s="11" t="n">
        <x:f>IF(AND(ISNUMBER(G171),G171&gt;0),G171,"")</x:f>
        <x:v>50</x:v>
      </x:c>
    </x:row>
    <x:row r="172" ht="21" customHeight="1">
      <x:c r="A172" s="10" t="n">
        <x:v>180</x:v>
      </x:c>
      <x:c r="B172" s="2" t="str">
        <x:v>bbe566ef76e46b83326b</x:v>
      </x:c>
      <x:c r="C172" s="2" t="str">
        <x:v>Long An</x:v>
      </x:c>
      <x:c r="D172" s="2" t="str">
        <x:v>Huyện Cần Giuộc</x:v>
      </x:c>
      <x:c r="E172" s="2" t="str">
        <x:v>house</x:v>
      </x:c>
      <x:c r="F172" s="2" t="str">
        <x:v>sale_assumed</x:v>
      </x:c>
      <x:c r="G172" s="11" t="n">
        <x:v>90</x:v>
      </x:c>
      <x:c r="H172" s="12" t="n">
        <x:v>900000000</x:v>
      </x:c>
      <x:c r="I172" s="12" t="n">
        <x:f>IF(AND(ISNUMBER(H172),H172&gt;0,ISNUMBER(G172),G172&gt;0),H172/G172,"")</x:f>
        <x:v>10000000</x:v>
      </x:c>
      <x:c r="J172" s="2" t="str">
        <x:v>total</x:v>
      </x:c>
      <x:c r="K172" s="2" t="str">
        <x:v>top_level_area</x:v>
      </x:c>
      <x:c r="L172" s="2" t="str">
        <x:v>property_type_inferred_from_title;transaction_assumed_sale_from_dataset_context</x:v>
      </x:c>
      <x:c r="M172" s="10" t="n">
        <x:v>0</x:v>
      </x:c>
      <x:c r="N172" s="10" t="n">
        <x:v>0</x:v>
      </x:c>
      <x:c r="O172" s="2" t="str">
        <x:v>Long An|house</x:v>
      </x:c>
      <x:c r="P172" s="10" t="n">
        <x:v>2</x:v>
      </x:c>
      <x:c r="Q172" s="13" t="n">
        <x:f>IF(AND(ISNUMBER(H172),H172&gt;0),H172/1000000000,"")</x:f>
        <x:v>0.9</x:v>
      </x:c>
      <x:c r="R172" s="13" t="n">
        <x:f>IF(ISNUMBER(I172),I172/1000000,"")</x:f>
        <x:v>10</x:v>
      </x:c>
      <x:c r="S172" s="11" t="n">
        <x:f>IF(AND(ISNUMBER(G172),G172&gt;0),G172,"")</x:f>
        <x:v>90</x:v>
      </x:c>
    </x:row>
    <x:row r="173" ht="21" customHeight="1">
      <x:c r="A173" s="10" t="n">
        <x:v>181</x:v>
      </x:c>
      <x:c r="B173" s="2" t="str">
        <x:v>b1226d1e2ca906420fbf</x:v>
      </x:c>
      <x:c r="C173" s="2" t="str">
        <x:v>Tp Hồ Chí Minh</x:v>
      </x:c>
      <x:c r="D173" s="2" t="str">
        <x:v>Quận Bình Thạnh</x:v>
      </x:c>
      <x:c r="E173" s="2" t="str">
        <x:v>house</x:v>
      </x:c>
      <x:c r="F173" s="2" t="str">
        <x:v>sale_assumed</x:v>
      </x:c>
      <x:c r="G173" s="11" t="n">
        <x:v>60</x:v>
      </x:c>
      <x:c r="H173" s="12" t="n">
        <x:v>10000000000</x:v>
      </x:c>
      <x:c r="I173" s="12" t="n">
        <x:f>IF(AND(ISNUMBER(H173),H173&gt;0,ISNUMBER(G173),G173&gt;0),H173/G173,"")</x:f>
        <x:v>166666666.66666666</x:v>
      </x:c>
      <x:c r="J173" s="2" t="str">
        <x:v>total</x:v>
      </x:c>
      <x:c r="K173" s="2" t="str">
        <x:v>top_level_area</x:v>
      </x:c>
      <x:c r="L173" s="2" t="str">
        <x:v>property_type_inferred_from_title;transaction_assumed_sale_from_dataset_context</x:v>
      </x:c>
      <x:c r="M173" s="10" t="n">
        <x:v>1</x:v>
      </x:c>
      <x:c r="N173" s="10" t="n">
        <x:v>0</x:v>
      </x:c>
      <x:c r="O173" s="2" t="str">
        <x:v>Tp Hồ Chí Minh|house</x:v>
      </x:c>
      <x:c r="P173" s="10" t="n">
        <x:v>2</x:v>
      </x:c>
      <x:c r="Q173" s="13" t="n">
        <x:f>IF(AND(ISNUMBER(H173),H173&gt;0),H173/1000000000,"")</x:f>
        <x:v>10</x:v>
      </x:c>
      <x:c r="R173" s="13" t="n">
        <x:f>IF(ISNUMBER(I173),I173/1000000,"")</x:f>
        <x:v>166.66666666666666</x:v>
      </x:c>
      <x:c r="S173" s="11" t="n">
        <x:f>IF(AND(ISNUMBER(G173),G173&gt;0),G173,"")</x:f>
        <x:v>60</x:v>
      </x:c>
    </x:row>
    <x:row r="174" ht="21" customHeight="1">
      <x:c r="A174" s="10" t="n">
        <x:v>182</x:v>
      </x:c>
      <x:c r="B174" s="2" t="str">
        <x:v>cf4931ce80fed462aa43</x:v>
      </x:c>
      <x:c r="C174" s="2" t="str">
        <x:v>Đồng Nai</x:v>
      </x:c>
      <x:c r="D174" s="2" t="str">
        <x:v>Huyện Long Thành</x:v>
      </x:c>
      <x:c r="E174" s="2" t="str">
        <x:v>land</x:v>
      </x:c>
      <x:c r="F174" s="2" t="str">
        <x:v>sale_assumed</x:v>
      </x:c>
      <x:c r="G174" s="11" t="n">
        <x:v>100</x:v>
      </x:c>
      <x:c r="H174" s="12" t="n">
        <x:v>1530000000</x:v>
      </x:c>
      <x:c r="I174" s="12" t="n">
        <x:f>IF(AND(ISNUMBER(H174),H174&gt;0,ISNUMBER(G174),G174&gt;0),H174/G174,"")</x:f>
        <x:v>15300000</x:v>
      </x:c>
      <x:c r="J174" s="2" t="str">
        <x:v>total</x:v>
      </x:c>
      <x:c r="K174" s="2" t="str">
        <x:v>top_level_area</x:v>
      </x:c>
      <x:c r="L174" s="2" t="str">
        <x:v>property_type_inferred_from_title;transaction_assumed_sale_from_dataset_context</x:v>
      </x:c>
      <x:c r="M174" s="10" t="n">
        <x:v>0</x:v>
      </x:c>
      <x:c r="N174" s="10" t="n">
        <x:v>0</x:v>
      </x:c>
      <x:c r="O174" s="2" t="str">
        <x:v>Đồng Nai|land</x:v>
      </x:c>
      <x:c r="P174" s="10" t="n">
        <x:v>2</x:v>
      </x:c>
      <x:c r="Q174" s="13" t="n">
        <x:f>IF(AND(ISNUMBER(H174),H174&gt;0),H174/1000000000,"")</x:f>
        <x:v>1.53</x:v>
      </x:c>
      <x:c r="R174" s="13" t="n">
        <x:f>IF(ISNUMBER(I174),I174/1000000,"")</x:f>
        <x:v>15.3</x:v>
      </x:c>
      <x:c r="S174" s="11" t="n">
        <x:f>IF(AND(ISNUMBER(G174),G174&gt;0),G174,"")</x:f>
        <x:v>100</x:v>
      </x:c>
    </x:row>
    <x:row r="175" ht="21" customHeight="1">
      <x:c r="A175" s="10" t="n">
        <x:v>183</x:v>
      </x:c>
      <x:c r="B175" s="2" t="str">
        <x:v>8fa2484ce736c413963a</x:v>
      </x:c>
      <x:c r="C175" s="2" t="str">
        <x:v>Tp Hồ Chí Minh</x:v>
      </x:c>
      <x:c r="D175" s="2" t="str">
        <x:v>Quận 12</x:v>
      </x:c>
      <x:c r="E175" s="2" t="str">
        <x:v>house</x:v>
      </x:c>
      <x:c r="F175" s="2" t="str">
        <x:v>sale</x:v>
      </x:c>
      <x:c r="G175" s="11" t="n">
        <x:v>55</x:v>
      </x:c>
      <x:c r="H175" s="12" t="n">
        <x:v>1350000000</x:v>
      </x:c>
      <x:c r="I175" s="12" t="n">
        <x:f>IF(AND(ISNUMBER(H175),H175&gt;0,ISNUMBER(G175),G175&gt;0),H175/G175,"")</x:f>
        <x:v>24545454.545454547</x:v>
      </x:c>
      <x:c r="J175" s="2" t="str">
        <x:v>total</x:v>
      </x:c>
      <x:c r="K175" s="2" t="str">
        <x:v>top_level_area</x:v>
      </x:c>
      <x:c r="L175" s="2" t="str">
        <x:v>property_type_inferred_from_title</x:v>
      </x:c>
      <x:c r="M175" s="10" t="n">
        <x:v>0</x:v>
      </x:c>
      <x:c r="N175" s="10" t="n">
        <x:v>0</x:v>
      </x:c>
      <x:c r="O175" s="2" t="str">
        <x:v>Tp Hồ Chí Minh|house</x:v>
      </x:c>
      <x:c r="P175" s="10" t="n">
        <x:v>2</x:v>
      </x:c>
      <x:c r="Q175" s="13" t="n">
        <x:f>IF(AND(ISNUMBER(H175),H175&gt;0),H175/1000000000,"")</x:f>
        <x:v>1.35</x:v>
      </x:c>
      <x:c r="R175" s="13" t="n">
        <x:f>IF(ISNUMBER(I175),I175/1000000,"")</x:f>
        <x:v>24.545454545454547</x:v>
      </x:c>
      <x:c r="S175" s="11" t="n">
        <x:f>IF(AND(ISNUMBER(G175),G175&gt;0),G175,"")</x:f>
        <x:v>55</x:v>
      </x:c>
    </x:row>
    <x:row r="176" ht="21" customHeight="1">
      <x:c r="A176" s="10" t="n">
        <x:v>184</x:v>
      </x:c>
      <x:c r="B176" s="2" t="str">
        <x:v>e1a0a38f13e17a296111</x:v>
      </x:c>
      <x:c r="C176" s="2" t="str">
        <x:v>Bình Dương</x:v>
      </x:c>
      <x:c r="D176" s="2" t="str">
        <x:v>Thị xã Dĩ An</x:v>
      </x:c>
      <x:c r="E176" s="2" t="str">
        <x:v>house</x:v>
      </x:c>
      <x:c r="F176" s="2" t="str">
        <x:v>sale_assumed</x:v>
      </x:c>
      <x:c r="G176" s="11" t="n">
        <x:v>60</x:v>
      </x:c>
      <x:c r="H176" s="12" t="n">
        <x:v>2779000000</x:v>
      </x:c>
      <x:c r="I176" s="12" t="n">
        <x:f>IF(AND(ISNUMBER(H176),H176&gt;0,ISNUMBER(G176),G176&gt;0),H176/G176,"")</x:f>
        <x:v>46316666.666666664</x:v>
      </x:c>
      <x:c r="J176" s="2" t="str">
        <x:v>total</x:v>
      </x:c>
      <x:c r="K176" s="2" t="str">
        <x:v>top_level_area</x:v>
      </x:c>
      <x:c r="L176" s="2" t="str">
        <x:v>property_type_inferred_from_title;transaction_assumed_sale_from_dataset_context</x:v>
      </x:c>
      <x:c r="M176" s="10" t="n">
        <x:v>0</x:v>
      </x:c>
      <x:c r="N176" s="10" t="n">
        <x:v>0</x:v>
      </x:c>
      <x:c r="O176" s="2" t="str">
        <x:v>Bình Dương|house</x:v>
      </x:c>
      <x:c r="P176" s="10" t="n">
        <x:v>2</x:v>
      </x:c>
      <x:c r="Q176" s="13" t="n">
        <x:f>IF(AND(ISNUMBER(H176),H176&gt;0),H176/1000000000,"")</x:f>
        <x:v>2.779</x:v>
      </x:c>
      <x:c r="R176" s="13" t="n">
        <x:f>IF(ISNUMBER(I176),I176/1000000,"")</x:f>
        <x:v>46.31666666666666</x:v>
      </x:c>
      <x:c r="S176" s="11" t="n">
        <x:f>IF(AND(ISNUMBER(G176),G176&gt;0),G176,"")</x:f>
        <x:v>60</x:v>
      </x:c>
    </x:row>
    <x:row r="177" ht="21" customHeight="1">
      <x:c r="A177" s="10" t="n">
        <x:v>185</x:v>
      </x:c>
      <x:c r="B177" s="2" t="str">
        <x:v>5b856ecc39301647668f</x:v>
      </x:c>
      <x:c r="C177" s="2" t="str">
        <x:v>Đà Nẵng</x:v>
      </x:c>
      <x:c r="D177" s="2" t="str">
        <x:v>Quận Ngũ Hành Sơn</x:v>
      </x:c>
      <x:c r="E177" s="2" t="str">
        <x:v>other_unknown</x:v>
      </x:c>
      <x:c r="F177" s="2" t="str">
        <x:v>sale</x:v>
      </x:c>
      <x:c r="G177" s="11" t="n">
        <x:v>104</x:v>
      </x:c>
      <x:c r="H177" s="12" t="n">
        <x:v>2500000000</x:v>
      </x:c>
      <x:c r="I177" s="12" t="n">
        <x:f>IF(AND(ISNUMBER(H177),H177&gt;0,ISNUMBER(G177),G177&gt;0),H177/G177,"")</x:f>
        <x:v>24038461.53846154</x:v>
      </x:c>
      <x:c r="J177" s="2" t="str">
        <x:v>total</x:v>
      </x:c>
      <x:c r="K177" s="2" t="str">
        <x:v>top_level_area</x:v>
      </x:c>
      <x:c r="L177" s="2" t="str">
        <x:v>property_type_inferred_from_title;unknown_property_type</x:v>
      </x:c>
      <x:c r="M177" s="10" t="n">
        <x:v>0</x:v>
      </x:c>
      <x:c r="N177" s="10" t="n">
        <x:v>0</x:v>
      </x:c>
      <x:c r="O177" s="2" t="str">
        <x:v>Đà Nẵng|other_unknown</x:v>
      </x:c>
      <x:c r="P177" s="10" t="n">
        <x:v>2</x:v>
      </x:c>
      <x:c r="Q177" s="13" t="n">
        <x:f>IF(AND(ISNUMBER(H177),H177&gt;0),H177/1000000000,"")</x:f>
        <x:v>2.5</x:v>
      </x:c>
      <x:c r="R177" s="13" t="n">
        <x:f>IF(ISNUMBER(I177),I177/1000000,"")</x:f>
        <x:v>24.03846153846154</x:v>
      </x:c>
      <x:c r="S177" s="11" t="n">
        <x:f>IF(AND(ISNUMBER(G177),G177&gt;0),G177,"")</x:f>
        <x:v>104</x:v>
      </x:c>
    </x:row>
    <x:row r="178" ht="21" customHeight="1">
      <x:c r="A178" s="10" t="n">
        <x:v>186</x:v>
      </x:c>
      <x:c r="B178" s="2" t="str">
        <x:v>17f0d092d60a9851b15c</x:v>
      </x:c>
      <x:c r="C178" s="2" t="str">
        <x:v>Đà Nẵng</x:v>
      </x:c>
      <x:c r="D178" s="2" t="str">
        <x:v>Quận Hải Châu</x:v>
      </x:c>
      <x:c r="E178" s="2" t="str">
        <x:v>house</x:v>
      </x:c>
      <x:c r="F178" s="2" t="str">
        <x:v>sale_assumed</x:v>
      </x:c>
      <x:c r="G178" s="11" t="n">
        <x:v>100</x:v>
      </x:c>
      <x:c r="H178" s="12" t="n">
        <x:v>4700000000</x:v>
      </x:c>
      <x:c r="I178" s="12" t="n">
        <x:f>IF(AND(ISNUMBER(H178),H178&gt;0,ISNUMBER(G178),G178&gt;0),H178/G178,"")</x:f>
        <x:v>47000000</x:v>
      </x:c>
      <x:c r="J178" s="2" t="str">
        <x:v>total</x:v>
      </x:c>
      <x:c r="K178" s="2" t="str">
        <x:v>top_level_area</x:v>
      </x:c>
      <x:c r="L178" s="2" t="str">
        <x:v>property_type_inferred_from_title;transaction_assumed_sale_from_dataset_context</x:v>
      </x:c>
      <x:c r="M178" s="10" t="n">
        <x:v>0</x:v>
      </x:c>
      <x:c r="N178" s="10" t="n">
        <x:v>0</x:v>
      </x:c>
      <x:c r="O178" s="2" t="str">
        <x:v>Đà Nẵng|house</x:v>
      </x:c>
      <x:c r="P178" s="10" t="n">
        <x:v>2</x:v>
      </x:c>
      <x:c r="Q178" s="13" t="n">
        <x:f>IF(AND(ISNUMBER(H178),H178&gt;0),H178/1000000000,"")</x:f>
        <x:v>4.7</x:v>
      </x:c>
      <x:c r="R178" s="13" t="n">
        <x:f>IF(ISNUMBER(I178),I178/1000000,"")</x:f>
        <x:v>47</x:v>
      </x:c>
      <x:c r="S178" s="11" t="n">
        <x:f>IF(AND(ISNUMBER(G178),G178&gt;0),G178,"")</x:f>
        <x:v>100</x:v>
      </x:c>
    </x:row>
    <x:row r="179" ht="21" customHeight="1">
      <x:c r="A179" s="10" t="n">
        <x:v>187</x:v>
      </x:c>
      <x:c r="B179" s="2" t="str">
        <x:v>60feb8f37668f24a8c7e</x:v>
      </x:c>
      <x:c r="C179" s="2" t="str">
        <x:v>Thái Bình</x:v>
      </x:c>
      <x:c r="D179" s="2" t="str">
        <x:v>Thành phố Thái Bình</x:v>
      </x:c>
      <x:c r="E179" s="2" t="str">
        <x:v>other_unknown</x:v>
      </x:c>
      <x:c r="F179" s="2" t="str">
        <x:v>sale</x:v>
      </x:c>
      <x:c r="G179" s="11" t="n">
        <x:v>100</x:v>
      </x:c>
      <x:c r="H179" s="12" t="n">
        <x:v>920000000</x:v>
      </x:c>
      <x:c r="I179" s="12" t="n">
        <x:f>IF(AND(ISNUMBER(H179),H179&gt;0,ISNUMBER(G179),G179&gt;0),H179/G179,"")</x:f>
        <x:v>9200000</x:v>
      </x:c>
      <x:c r="J179" s="2" t="str">
        <x:v>total</x:v>
      </x:c>
      <x:c r="K179" s="2" t="str">
        <x:v>top_level_area</x:v>
      </x:c>
      <x:c r="L179" s="2" t="str">
        <x:v>property_type_inferred_from_title;unknown_property_type</x:v>
      </x:c>
      <x:c r="M179" s="10" t="n">
        <x:v>0</x:v>
      </x:c>
      <x:c r="N179" s="10" t="n">
        <x:v>0</x:v>
      </x:c>
      <x:c r="O179" s="2" t="str">
        <x:v>other_unknown</x:v>
      </x:c>
      <x:c r="P179" s="10" t="n">
        <x:v>2</x:v>
      </x:c>
      <x:c r="Q179" s="13" t="n">
        <x:f>IF(AND(ISNUMBER(H179),H179&gt;0),H179/1000000000,"")</x:f>
        <x:v>0.92</x:v>
      </x:c>
      <x:c r="R179" s="13" t="n">
        <x:f>IF(ISNUMBER(I179),I179/1000000,"")</x:f>
        <x:v>9.2</x:v>
      </x:c>
      <x:c r="S179" s="11" t="n">
        <x:f>IF(AND(ISNUMBER(G179),G179&gt;0),G179,"")</x:f>
        <x:v>100</x:v>
      </x:c>
    </x:row>
    <x:row r="180" ht="21" customHeight="1">
      <x:c r="A180" s="10" t="n">
        <x:v>189</x:v>
      </x:c>
      <x:c r="B180" s="2" t="str">
        <x:v>6a8ce94eec0c113b4b42</x:v>
      </x:c>
      <x:c r="C180" s="2" t="str">
        <x:v>Tp Hồ Chí Minh</x:v>
      </x:c>
      <x:c r="D180" s="2" t="str">
        <x:v>Quận 9</x:v>
      </x:c>
      <x:c r="E180" s="2" t="str">
        <x:v>house</x:v>
      </x:c>
      <x:c r="F180" s="2" t="str">
        <x:v>sale_assumed</x:v>
      </x:c>
      <x:c r="G180" s="11" t="n">
        <x:v>52</x:v>
      </x:c>
      <x:c r="H180" s="12" t="n">
        <x:v>2600000000</x:v>
      </x:c>
      <x:c r="I180" s="12" t="n">
        <x:f>IF(AND(ISNUMBER(H180),H180&gt;0,ISNUMBER(G180),G180&gt;0),H180/G180,"")</x:f>
        <x:v>50000000</x:v>
      </x:c>
      <x:c r="J180" s="2" t="str">
        <x:v>total</x:v>
      </x:c>
      <x:c r="K180" s="2" t="str">
        <x:v>top_level_area</x:v>
      </x:c>
      <x:c r="L180" s="2" t="str">
        <x:v>property_type_inferred_from_title;transaction_assumed_sale_from_dataset_context</x:v>
      </x:c>
      <x:c r="M180" s="10" t="n">
        <x:v>0</x:v>
      </x:c>
      <x:c r="N180" s="10" t="n">
        <x:v>0</x:v>
      </x:c>
      <x:c r="O180" s="2" t="str">
        <x:v>Tp Hồ Chí Minh|house</x:v>
      </x:c>
      <x:c r="P180" s="10" t="n">
        <x:v>2</x:v>
      </x:c>
      <x:c r="Q180" s="13" t="n">
        <x:f>IF(AND(ISNUMBER(H180),H180&gt;0),H180/1000000000,"")</x:f>
        <x:v>2.6</x:v>
      </x:c>
      <x:c r="R180" s="13" t="n">
        <x:f>IF(ISNUMBER(I180),I180/1000000,"")</x:f>
        <x:v>50</x:v>
      </x:c>
      <x:c r="S180" s="11" t="n">
        <x:f>IF(AND(ISNUMBER(G180),G180&gt;0),G180,"")</x:f>
        <x:v>52</x:v>
      </x:c>
    </x:row>
    <x:row r="181" ht="21" customHeight="1">
      <x:c r="A181" s="10" t="n">
        <x:v>190</x:v>
      </x:c>
      <x:c r="B181" s="2" t="str">
        <x:v>2a2e7c690aefb02d0d73</x:v>
      </x:c>
      <x:c r="C181" s="2" t="str">
        <x:v>Tp Hồ Chí Minh</x:v>
      </x:c>
      <x:c r="D181" s="2" t="str">
        <x:v>Quận Bình Thạnh</x:v>
      </x:c>
      <x:c r="E181" s="2" t="str">
        <x:v>land</x:v>
      </x:c>
      <x:c r="F181" s="2" t="str">
        <x:v>sale_assumed</x:v>
      </x:c>
      <x:c r="G181" s="11" t="n">
        <x:v>200</x:v>
      </x:c>
      <x:c r="H181" s="12" t="n">
        <x:v>279000000</x:v>
      </x:c>
      <x:c r="I181" s="12" t="n">
        <x:f>IF(AND(ISNUMBER(H181),H181&gt;0,ISNUMBER(G181),G181&gt;0),H181/G181,"")</x:f>
        <x:v>1395000</x:v>
      </x:c>
      <x:c r="J181" s="2" t="str">
        <x:v>total</x:v>
      </x:c>
      <x:c r="K181" s="2" t="str">
        <x:v>top_level_price_embedded_area</x:v>
      </x:c>
      <x:c r="L181" s="2" t="str">
        <x:v>area_recovered_from_price_text;property_type_inferred_from_title;transaction_assumed_sale_from_dataset_context</x:v>
      </x:c>
      <x:c r="M181" s="10" t="n">
        <x:v>0</x:v>
      </x:c>
      <x:c r="N181" s="10" t="n">
        <x:v>0</x:v>
      </x:c>
      <x:c r="O181" s="2" t="str">
        <x:v>Tp Hồ Chí Minh|land</x:v>
      </x:c>
      <x:c r="P181" s="10" t="n">
        <x:v>1</x:v>
      </x:c>
      <x:c r="Q181" s="13" t="n">
        <x:f>IF(AND(ISNUMBER(H181),H181&gt;0),H181/1000000000,"")</x:f>
        <x:v>0.279</x:v>
      </x:c>
      <x:c r="R181" s="13" t="n">
        <x:f>IF(ISNUMBER(I181),I181/1000000,"")</x:f>
        <x:v>1.395</x:v>
      </x:c>
      <x:c r="S181" s="11" t="n">
        <x:f>IF(AND(ISNUMBER(G181),G181&gt;0),G181,"")</x:f>
        <x:v>200</x:v>
      </x:c>
    </x:row>
    <x:row r="182" ht="21" customHeight="1">
      <x:c r="A182" s="10" t="n">
        <x:v>191</x:v>
      </x:c>
      <x:c r="B182" s="2" t="str">
        <x:v>dd05f83bc0feca8bfbb2</x:v>
      </x:c>
      <x:c r="C182" s="2" t="str">
        <x:v>Tp Hồ Chí Minh</x:v>
      </x:c>
      <x:c r="D182" s="2" t="str">
        <x:v>Quận 9</x:v>
      </x:c>
      <x:c r="E182" s="2" t="str">
        <x:v>other_unknown</x:v>
      </x:c>
      <x:c r="F182" s="2" t="str">
        <x:v>sale_assumed</x:v>
      </x:c>
      <x:c r="G182" s="11" t="n">
        <x:v>85</x:v>
      </x:c>
      <x:c r="H182" s="12" t="n">
        <x:v>8199999999.999999</x:v>
      </x:c>
      <x:c r="I182" s="12" t="n">
        <x:f>IF(AND(ISNUMBER(H182),H182&gt;0,ISNUMBER(G182),G182&gt;0),H182/G182,"")</x:f>
        <x:v>96470588.2352941</x:v>
      </x:c>
      <x:c r="J182" s="2" t="str">
        <x:v>total</x:v>
      </x:c>
      <x:c r="K182" s="2" t="str">
        <x:v>top_level_area</x:v>
      </x:c>
      <x:c r="L182" s="2" t="str">
        <x:v>property_type_inferred_from_title;transaction_assumed_sale_from_dataset_context;unknown_property_type</x:v>
      </x:c>
      <x:c r="M182" s="10" t="n">
        <x:v>0</x:v>
      </x:c>
      <x:c r="N182" s="10" t="n">
        <x:v>0</x:v>
      </x:c>
      <x:c r="O182" s="2" t="str">
        <x:v>Tp Hồ Chí Minh|other_unknown</x:v>
      </x:c>
      <x:c r="P182" s="10" t="n">
        <x:v>2</x:v>
      </x:c>
      <x:c r="Q182" s="13" t="n">
        <x:f>IF(AND(ISNUMBER(H182),H182&gt;0),H182/1000000000,"")</x:f>
        <x:v>8.2</x:v>
      </x:c>
      <x:c r="R182" s="13" t="n">
        <x:f>IF(ISNUMBER(I182),I182/1000000,"")</x:f>
        <x:v>96.4705882352941</x:v>
      </x:c>
      <x:c r="S182" s="11" t="n">
        <x:f>IF(AND(ISNUMBER(G182),G182&gt;0),G182,"")</x:f>
        <x:v>85</x:v>
      </x:c>
    </x:row>
    <x:row r="183" ht="21" customHeight="1">
      <x:c r="A183" s="10" t="n">
        <x:v>192</x:v>
      </x:c>
      <x:c r="B183" s="2" t="str">
        <x:v>c3e000a39f704d96b2b9</x:v>
      </x:c>
      <x:c r="C183" s="2" t="str">
        <x:v>Tp Hồ Chí Minh</x:v>
      </x:c>
      <x:c r="D183" s="2" t="str">
        <x:v>Quận Thủ Đức</x:v>
      </x:c>
      <x:c r="E183" s="2" t="str">
        <x:v>other_unknown</x:v>
      </x:c>
      <x:c r="F183" s="2" t="str">
        <x:v>sale_assumed</x:v>
      </x:c>
      <x:c r="G183" s="11" t="n">
        <x:v>110</x:v>
      </x:c>
      <x:c r="H183" s="12" t="n">
        <x:v>5500000000</x:v>
      </x:c>
      <x:c r="I183" s="12" t="n">
        <x:f>IF(AND(ISNUMBER(H183),H183&gt;0,ISNUMBER(G183),G183&gt;0),H183/G183,"")</x:f>
        <x:v>50000000</x:v>
      </x:c>
      <x:c r="J183" s="2" t="str">
        <x:v>total</x:v>
      </x:c>
      <x:c r="K183" s="2" t="str">
        <x:v>top_level_area</x:v>
      </x:c>
      <x:c r="L183" s="2" t="str">
        <x:v>property_type_inferred_from_title;transaction_assumed_sale_from_dataset_context;unknown_property_type</x:v>
      </x:c>
      <x:c r="M183" s="10" t="n">
        <x:v>0</x:v>
      </x:c>
      <x:c r="N183" s="10" t="n">
        <x:v>0</x:v>
      </x:c>
      <x:c r="O183" s="2" t="str">
        <x:v>Tp Hồ Chí Minh|other_unknown</x:v>
      </x:c>
      <x:c r="P183" s="10" t="n">
        <x:v>2</x:v>
      </x:c>
      <x:c r="Q183" s="13" t="n">
        <x:f>IF(AND(ISNUMBER(H183),H183&gt;0),H183/1000000000,"")</x:f>
        <x:v>5.5</x:v>
      </x:c>
      <x:c r="R183" s="13" t="n">
        <x:f>IF(ISNUMBER(I183),I183/1000000,"")</x:f>
        <x:v>50</x:v>
      </x:c>
      <x:c r="S183" s="11" t="n">
        <x:f>IF(AND(ISNUMBER(G183),G183&gt;0),G183,"")</x:f>
        <x:v>110</x:v>
      </x:c>
    </x:row>
    <x:row r="184" ht="21" customHeight="1">
      <x:c r="A184" s="10" t="n">
        <x:v>193</x:v>
      </x:c>
      <x:c r="B184" s="2" t="str">
        <x:v>4431ff5e732c5cf2ed88</x:v>
      </x:c>
      <x:c r="C184" s="2" t="str">
        <x:v>Tây Ninh</x:v>
      </x:c>
      <x:c r="D184" s="2" t="str">
        <x:v>Huyện Gò Dầu</x:v>
      </x:c>
      <x:c r="E184" s="2" t="str">
        <x:v>land</x:v>
      </x:c>
      <x:c r="F184" s="2" t="str">
        <x:v>sale</x:v>
      </x:c>
      <x:c r="G184" s="11" t="n">
        <x:v>135</x:v>
      </x:c>
      <x:c r="H184" s="12" t="n">
        <x:v>135000000</x:v>
      </x:c>
      <x:c r="I184" s="12" t="n">
        <x:f>IF(AND(ISNUMBER(H184),H184&gt;0,ISNUMBER(G184),G184&gt;0),H184/G184,"")</x:f>
        <x:v>1000000</x:v>
      </x:c>
      <x:c r="J184" s="2" t="str">
        <x:v>total</x:v>
      </x:c>
      <x:c r="K184" s="2" t="str">
        <x:v>top_level_area</x:v>
      </x:c>
      <x:c r="L184" s="2" t="str">
        <x:v>property_type_inferred_from_title</x:v>
      </x:c>
      <x:c r="M184" s="10" t="n">
        <x:v>0</x:v>
      </x:c>
      <x:c r="N184" s="10" t="n">
        <x:v>0</x:v>
      </x:c>
      <x:c r="O184" s="2" t="str">
        <x:v>land</x:v>
      </x:c>
      <x:c r="P184" s="10" t="n">
        <x:v>1</x:v>
      </x:c>
      <x:c r="Q184" s="13" t="n">
        <x:f>IF(AND(ISNUMBER(H184),H184&gt;0),H184/1000000000,"")</x:f>
        <x:v>0.135</x:v>
      </x:c>
      <x:c r="R184" s="13" t="n">
        <x:f>IF(ISNUMBER(I184),I184/1000000,"")</x:f>
        <x:v>1</x:v>
      </x:c>
      <x:c r="S184" s="11" t="n">
        <x:f>IF(AND(ISNUMBER(G184),G184&gt;0),G184,"")</x:f>
        <x:v>135</x:v>
      </x:c>
    </x:row>
    <x:row r="185" ht="21" customHeight="1">
      <x:c r="A185" s="10" t="n">
        <x:v>194</x:v>
      </x:c>
      <x:c r="B185" s="2" t="str">
        <x:v>3096d234a85253d9f54a</x:v>
      </x:c>
      <x:c r="C185" s="2" t="str">
        <x:v>Tp Hồ Chí Minh</x:v>
      </x:c>
      <x:c r="D185" s="2" t="str">
        <x:v>Quận 7</x:v>
      </x:c>
      <x:c r="E185" s="2" t="str">
        <x:v>apartment</x:v>
      </x:c>
      <x:c r="F185" s="2" t="str">
        <x:v>sale</x:v>
      </x:c>
      <x:c r="G185" s="11" t="n">
        <x:v>81</x:v>
      </x:c>
      <x:c r="H185" s="12" t="n">
        <x:v>2750000000</x:v>
      </x:c>
      <x:c r="I185" s="12" t="n">
        <x:f>IF(AND(ISNUMBER(H185),H185&gt;0,ISNUMBER(G185),G185&gt;0),H185/G185,"")</x:f>
        <x:v>33950617.28395062</x:v>
      </x:c>
      <x:c r="J185" s="2" t="str">
        <x:v>total</x:v>
      </x:c>
      <x:c r="K185" s="2" t="str">
        <x:v>top_level_area</x:v>
      </x:c>
      <x:c r="L185" s="2" t="str">
        <x:v>property_type_inferred_from_title</x:v>
      </x:c>
      <x:c r="M185" s="10" t="n">
        <x:v>0</x:v>
      </x:c>
      <x:c r="N185" s="10" t="n">
        <x:v>0</x:v>
      </x:c>
      <x:c r="O185" s="2" t="str">
        <x:v>Tp Hồ Chí Minh|apartment</x:v>
      </x:c>
      <x:c r="P185" s="10" t="n">
        <x:v>2</x:v>
      </x:c>
      <x:c r="Q185" s="13" t="n">
        <x:f>IF(AND(ISNUMBER(H185),H185&gt;0),H185/1000000000,"")</x:f>
        <x:v>2.75</x:v>
      </x:c>
      <x:c r="R185" s="13" t="n">
        <x:f>IF(ISNUMBER(I185),I185/1000000,"")</x:f>
        <x:v>33.95061728395062</x:v>
      </x:c>
      <x:c r="S185" s="11" t="n">
        <x:f>IF(AND(ISNUMBER(G185),G185&gt;0),G185,"")</x:f>
        <x:v>81</x:v>
      </x:c>
    </x:row>
    <x:row r="186" ht="21" customHeight="1">
      <x:c r="A186" s="10" t="n">
        <x:v>195</x:v>
      </x:c>
      <x:c r="B186" s="2" t="str">
        <x:v>8402ab568b9f344982f4</x:v>
      </x:c>
      <x:c r="C186" s="2" t="str">
        <x:v>Tp Hồ Chí Minh</x:v>
      </x:c>
      <x:c r="D186" s="2" t="str">
        <x:v>Huyện Bình Chánh</x:v>
      </x:c>
      <x:c r="E186" s="2" t="str">
        <x:v>land</x:v>
      </x:c>
      <x:c r="F186" s="2" t="str">
        <x:v>sale_assumed</x:v>
      </x:c>
      <x:c r="G186" s="11" t="n">
        <x:v>40</x:v>
      </x:c>
      <x:c r="H186" s="12" t="n">
        <x:v>300000000</x:v>
      </x:c>
      <x:c r="I186" s="12" t="n">
        <x:f>IF(AND(ISNUMBER(H186),H186&gt;0,ISNUMBER(G186),G186&gt;0),H186/G186,"")</x:f>
        <x:v>7500000</x:v>
      </x:c>
      <x:c r="J186" s="2" t="str">
        <x:v>total</x:v>
      </x:c>
      <x:c r="K186" s="2" t="str">
        <x:v>top_level_area</x:v>
      </x:c>
      <x:c r="L186" s="2" t="str">
        <x:v>property_type_inferred_from_title;transaction_assumed_sale_from_dataset_context</x:v>
      </x:c>
      <x:c r="M186" s="10" t="n">
        <x:v>0</x:v>
      </x:c>
      <x:c r="N186" s="10" t="n">
        <x:v>0</x:v>
      </x:c>
      <x:c r="O186" s="2" t="str">
        <x:v>Tp Hồ Chí Minh|land</x:v>
      </x:c>
      <x:c r="P186" s="10" t="n">
        <x:v>2</x:v>
      </x:c>
      <x:c r="Q186" s="13" t="n">
        <x:f>IF(AND(ISNUMBER(H186),H186&gt;0),H186/1000000000,"")</x:f>
        <x:v>0.3</x:v>
      </x:c>
      <x:c r="R186" s="13" t="n">
        <x:f>IF(ISNUMBER(I186),I186/1000000,"")</x:f>
        <x:v>7.5</x:v>
      </x:c>
      <x:c r="S186" s="11" t="n">
        <x:f>IF(AND(ISNUMBER(G186),G186&gt;0),G186,"")</x:f>
        <x:v>40</x:v>
      </x:c>
    </x:row>
    <x:row r="187" ht="21" customHeight="1">
      <x:c r="A187" s="10" t="n">
        <x:v>196</x:v>
      </x:c>
      <x:c r="B187" s="2" t="str">
        <x:v>1b6ca4dc1c3639be1158</x:v>
      </x:c>
      <x:c r="C187" s="2" t="str">
        <x:v>Tp Hồ Chí Minh</x:v>
      </x:c>
      <x:c r="D187" s="2" t="str">
        <x:v>Huyện Hóc Môn</x:v>
      </x:c>
      <x:c r="E187" s="2" t="str">
        <x:v>other_unknown</x:v>
      </x:c>
      <x:c r="F187" s="2" t="str">
        <x:v>sale</x:v>
      </x:c>
      <x:c r="G187" s="11" t="n">
        <x:v>200</x:v>
      </x:c>
      <x:c r="H187" s="12" t="n">
        <x:v>300000000</x:v>
      </x:c>
      <x:c r="I187" s="12" t="n">
        <x:f>IF(AND(ISNUMBER(H187),H187&gt;0,ISNUMBER(G187),G187&gt;0),H187/G187,"")</x:f>
        <x:v>1500000</x:v>
      </x:c>
      <x:c r="J187" s="2" t="str">
        <x:v>total</x:v>
      </x:c>
      <x:c r="K187" s="2" t="str">
        <x:v>top_level_area</x:v>
      </x:c>
      <x:c r="L187" s="2" t="str">
        <x:v>property_type_inferred_from_title;unknown_property_type</x:v>
      </x:c>
      <x:c r="M187" s="10" t="n">
        <x:v>0</x:v>
      </x:c>
      <x:c r="N187" s="10" t="n">
        <x:v>0</x:v>
      </x:c>
      <x:c r="O187" s="2" t="str">
        <x:v>Tp Hồ Chí Minh|other_unknown</x:v>
      </x:c>
      <x:c r="P187" s="10" t="n">
        <x:v>1</x:v>
      </x:c>
      <x:c r="Q187" s="13" t="n">
        <x:f>IF(AND(ISNUMBER(H187),H187&gt;0),H187/1000000000,"")</x:f>
        <x:v>0.3</x:v>
      </x:c>
      <x:c r="R187" s="13" t="n">
        <x:f>IF(ISNUMBER(I187),I187/1000000,"")</x:f>
        <x:v>1.5</x:v>
      </x:c>
      <x:c r="S187" s="11" t="n">
        <x:f>IF(AND(ISNUMBER(G187),G187&gt;0),G187,"")</x:f>
        <x:v>200</x:v>
      </x:c>
    </x:row>
    <x:row r="188" ht="21" customHeight="1">
      <x:c r="A188" s="10" t="n">
        <x:v>197</x:v>
      </x:c>
      <x:c r="B188" s="2" t="str">
        <x:v>92c110539264690748a4</x:v>
      </x:c>
      <x:c r="C188" s="2" t="str">
        <x:v>Tp Hồ Chí Minh</x:v>
      </x:c>
      <x:c r="D188" s="2" t="str">
        <x:v>Huyện Củ Chi</x:v>
      </x:c>
      <x:c r="E188" s="2" t="str">
        <x:v>house</x:v>
      </x:c>
      <x:c r="F188" s="2" t="str">
        <x:v>sale_assumed</x:v>
      </x:c>
      <x:c r="G188" s="11" t="n">
        <x:v>60</x:v>
      </x:c>
      <x:c r="H188" s="12" t="n">
        <x:v>1900000000</x:v>
      </x:c>
      <x:c r="I188" s="12" t="n">
        <x:f>IF(AND(ISNUMBER(H188),H188&gt;0,ISNUMBER(G188),G188&gt;0),H188/G188,"")</x:f>
        <x:v>31666666.666666668</x:v>
      </x:c>
      <x:c r="J188" s="2" t="str">
        <x:v>total</x:v>
      </x:c>
      <x:c r="K188" s="2" t="str">
        <x:v>top_level_area</x:v>
      </x:c>
      <x:c r="L188" s="2" t="str">
        <x:v>property_type_inferred_from_title;transaction_assumed_sale_from_dataset_context</x:v>
      </x:c>
      <x:c r="M188" s="10" t="n">
        <x:v>0</x:v>
      </x:c>
      <x:c r="N188" s="10" t="n">
        <x:v>0</x:v>
      </x:c>
      <x:c r="O188" s="2" t="str">
        <x:v>Tp Hồ Chí Minh|house</x:v>
      </x:c>
      <x:c r="P188" s="10" t="n">
        <x:v>2</x:v>
      </x:c>
      <x:c r="Q188" s="13" t="n">
        <x:f>IF(AND(ISNUMBER(H188),H188&gt;0),H188/1000000000,"")</x:f>
        <x:v>1.9</x:v>
      </x:c>
      <x:c r="R188" s="13" t="n">
        <x:f>IF(ISNUMBER(I188),I188/1000000,"")</x:f>
        <x:v>31.666666666666668</x:v>
      </x:c>
      <x:c r="S188" s="11" t="n">
        <x:f>IF(AND(ISNUMBER(G188),G188&gt;0),G188,"")</x:f>
        <x:v>60</x:v>
      </x:c>
    </x:row>
    <x:row r="189" ht="21" customHeight="1">
      <x:c r="A189" s="10" t="n">
        <x:v>198</x:v>
      </x:c>
      <x:c r="B189" s="2" t="str">
        <x:v>f0bf33505750c77b6610</x:v>
      </x:c>
      <x:c r="C189" s="2" t="str">
        <x:v>Tp Hồ Chí Minh</x:v>
      </x:c>
      <x:c r="D189" s="2" t="str">
        <x:v>Quận 9</x:v>
      </x:c>
      <x:c r="E189" s="2" t="str">
        <x:v>other_unknown</x:v>
      </x:c>
      <x:c r="F189" s="2" t="str">
        <x:v>sale</x:v>
      </x:c>
      <x:c r="G189" s="11" t="n">
        <x:v>82</x:v>
      </x:c>
      <x:c r="H189" s="12" t="n">
        <x:v>2750000000</x:v>
      </x:c>
      <x:c r="I189" s="12" t="n">
        <x:f>IF(AND(ISNUMBER(H189),H189&gt;0,ISNUMBER(G189),G189&gt;0),H189/G189,"")</x:f>
        <x:v>33536585.36585366</x:v>
      </x:c>
      <x:c r="J189" s="2" t="str">
        <x:v>total</x:v>
      </x:c>
      <x:c r="K189" s="2" t="str">
        <x:v>top_level_area</x:v>
      </x:c>
      <x:c r="L189" s="2" t="str">
        <x:v>property_type_inferred_from_title;unknown_property_type</x:v>
      </x:c>
      <x:c r="M189" s="10" t="n">
        <x:v>0</x:v>
      </x:c>
      <x:c r="N189" s="10" t="n">
        <x:v>0</x:v>
      </x:c>
      <x:c r="O189" s="2" t="str">
        <x:v>Tp Hồ Chí Minh|other_unknown</x:v>
      </x:c>
      <x:c r="P189" s="10" t="n">
        <x:v>2</x:v>
      </x:c>
      <x:c r="Q189" s="13" t="n">
        <x:f>IF(AND(ISNUMBER(H189),H189&gt;0),H189/1000000000,"")</x:f>
        <x:v>2.75</x:v>
      </x:c>
      <x:c r="R189" s="13" t="n">
        <x:f>IF(ISNUMBER(I189),I189/1000000,"")</x:f>
        <x:v>33.53658536585366</x:v>
      </x:c>
      <x:c r="S189" s="11" t="n">
        <x:f>IF(AND(ISNUMBER(G189),G189&gt;0),G189,"")</x:f>
        <x:v>82</x:v>
      </x:c>
    </x:row>
    <x:row r="190" ht="21" customHeight="1">
      <x:c r="A190" s="10" t="n">
        <x:v>199</x:v>
      </x:c>
      <x:c r="B190" s="2" t="str">
        <x:v>93aea18f0068125e0c4d</x:v>
      </x:c>
      <x:c r="C190" s="2" t="str">
        <x:v>Tp Hồ Chí Minh</x:v>
      </x:c>
      <x:c r="D190" s="2" t="str">
        <x:v>Quận 12</x:v>
      </x:c>
      <x:c r="E190" s="2" t="str">
        <x:v>house</x:v>
      </x:c>
      <x:c r="F190" s="2" t="str">
        <x:v>sale_with_rental_income</x:v>
      </x:c>
      <x:c r="G190" s="11" t="n">
        <x:v>40</x:v>
      </x:c>
      <x:c r="H190" s="12" t="n">
        <x:v>789000000</x:v>
      </x:c>
      <x:c r="I190" s="12" t="n">
        <x:f>IF(AND(ISNUMBER(H190),H190&gt;0,ISNUMBER(G190),G190&gt;0),H190/G190,"")</x:f>
        <x:v>19725000</x:v>
      </x:c>
      <x:c r="J190" s="2" t="str">
        <x:v>total</x:v>
      </x:c>
      <x:c r="K190" s="2" t="str">
        <x:v>top_level_price_embedded_area</x:v>
      </x:c>
      <x:c r="L190" s="2" t="str">
        <x:v>area_recovered_from_price_text;property_type_inferred_from_title;rental_income_mentioned</x:v>
      </x:c>
      <x:c r="M190" s="10" t="n">
        <x:v>0</x:v>
      </x:c>
      <x:c r="N190" s="10" t="n">
        <x:v>0</x:v>
      </x:c>
      <x:c r="O190" s="2" t="str">
        <x:v>Tp Hồ Chí Minh|house</x:v>
      </x:c>
      <x:c r="P190" s="10" t="n">
        <x:v>2</x:v>
      </x:c>
      <x:c r="Q190" s="13" t="n">
        <x:f>IF(AND(ISNUMBER(H190),H190&gt;0),H190/1000000000,"")</x:f>
        <x:v>0.789</x:v>
      </x:c>
      <x:c r="R190" s="13" t="n">
        <x:f>IF(ISNUMBER(I190),I190/1000000,"")</x:f>
        <x:v>19.725</x:v>
      </x:c>
      <x:c r="S190" s="11" t="n">
        <x:f>IF(AND(ISNUMBER(G190),G190&gt;0),G190,"")</x:f>
        <x:v>40</x:v>
      </x:c>
    </x:row>
    <x:row r="191" ht="21" customHeight="1">
      <x:c r="A191" s="10" t="n">
        <x:v>200</x:v>
      </x:c>
      <x:c r="B191" s="2" t="str">
        <x:v>38e1a72f21e2ab6fcc2b</x:v>
      </x:c>
      <x:c r="C191" s="2" t="str">
        <x:v>Đà Nẵng</x:v>
      </x:c>
      <x:c r="D191" s="2" t="str">
        <x:v>Quận Thanh Khê</x:v>
      </x:c>
      <x:c r="E191" s="2" t="str">
        <x:v>house</x:v>
      </x:c>
      <x:c r="F191" s="2" t="str">
        <x:v>sale_assumed</x:v>
      </x:c>
      <x:c r="G191" s="11" t="n">
        <x:v>32</x:v>
      </x:c>
      <x:c r="H191" s="12" t="n">
        <x:v>1650000000</x:v>
      </x:c>
      <x:c r="I191" s="12" t="n">
        <x:f>IF(AND(ISNUMBER(H191),H191&gt;0,ISNUMBER(G191),G191&gt;0),H191/G191,"")</x:f>
        <x:v>51562500</x:v>
      </x:c>
      <x:c r="J191" s="2" t="str">
        <x:v>total</x:v>
      </x:c>
      <x:c r="K191" s="2" t="str">
        <x:v>top_level_area</x:v>
      </x:c>
      <x:c r="L191" s="2" t="str">
        <x:v>property_type_inferred_from_title;transaction_assumed_sale_from_dataset_context</x:v>
      </x:c>
      <x:c r="M191" s="10" t="n">
        <x:v>0</x:v>
      </x:c>
      <x:c r="N191" s="10" t="n">
        <x:v>0</x:v>
      </x:c>
      <x:c r="O191" s="2" t="str">
        <x:v>Đà Nẵng|house</x:v>
      </x:c>
      <x:c r="P191" s="10" t="n">
        <x:v>2</x:v>
      </x:c>
      <x:c r="Q191" s="13" t="n">
        <x:f>IF(AND(ISNUMBER(H191),H191&gt;0),H191/1000000000,"")</x:f>
        <x:v>1.65</x:v>
      </x:c>
      <x:c r="R191" s="13" t="n">
        <x:f>IF(ISNUMBER(I191),I191/1000000,"")</x:f>
        <x:v>51.5625</x:v>
      </x:c>
      <x:c r="S191" s="11" t="n">
        <x:f>IF(AND(ISNUMBER(G191),G191&gt;0),G191,"")</x:f>
        <x:v>32</x:v>
      </x:c>
    </x:row>
    <x:row r="192" ht="21" customHeight="1">
      <x:c r="A192" s="10" t="n">
        <x:v>201</x:v>
      </x:c>
      <x:c r="B192" s="2" t="str">
        <x:v>1860a28318d81b7d0ae9</x:v>
      </x:c>
      <x:c r="C192" s="2" t="str">
        <x:v>Cần Thơ</x:v>
      </x:c>
      <x:c r="D192" s="2" t="str">
        <x:v>Quận Bình Thuỷ</x:v>
      </x:c>
      <x:c r="E192" s="2" t="str">
        <x:v>land</x:v>
      </x:c>
      <x:c r="F192" s="2" t="str">
        <x:v>sale</x:v>
      </x:c>
      <x:c r="G192" s="11" t="n">
        <x:v>150</x:v>
      </x:c>
      <x:c r="H192" s="12" t="n">
        <x:v>320000000</x:v>
      </x:c>
      <x:c r="I192" s="12" t="n">
        <x:f>IF(AND(ISNUMBER(H192),H192&gt;0,ISNUMBER(G192),G192&gt;0),H192/G192,"")</x:f>
        <x:v>2133333.3333333335</x:v>
      </x:c>
      <x:c r="J192" s="2" t="str">
        <x:v>total</x:v>
      </x:c>
      <x:c r="K192" s="2" t="str">
        <x:v>top_level_area</x:v>
      </x:c>
      <x:c r="L192" s="2" t="str">
        <x:v>property_type_inferred_from_title</x:v>
      </x:c>
      <x:c r="M192" s="10" t="n">
        <x:v>0</x:v>
      </x:c>
      <x:c r="N192" s="10" t="n">
        <x:v>0</x:v>
      </x:c>
      <x:c r="O192" s="2" t="str">
        <x:v>Cần Thơ|land</x:v>
      </x:c>
      <x:c r="P192" s="10" t="n">
        <x:v>1</x:v>
      </x:c>
      <x:c r="Q192" s="13" t="n">
        <x:f>IF(AND(ISNUMBER(H192),H192&gt;0),H192/1000000000,"")</x:f>
        <x:v>0.32</x:v>
      </x:c>
      <x:c r="R192" s="13" t="n">
        <x:f>IF(ISNUMBER(I192),I192/1000000,"")</x:f>
        <x:v>2.1333333333333333</x:v>
      </x:c>
      <x:c r="S192" s="11" t="n">
        <x:f>IF(AND(ISNUMBER(G192),G192&gt;0),G192,"")</x:f>
        <x:v>150</x:v>
      </x:c>
    </x:row>
    <x:row r="193" ht="21" customHeight="1">
      <x:c r="A193" s="10" t="n">
        <x:v>202</x:v>
      </x:c>
      <x:c r="B193" s="2" t="str">
        <x:v>b7654e81dfa4ee613500</x:v>
      </x:c>
      <x:c r="C193" s="2" t="str">
        <x:v>Cần Thơ</x:v>
      </x:c>
      <x:c r="D193" s="2" t="str">
        <x:v>Quận Ninh Kiều</x:v>
      </x:c>
      <x:c r="E193" s="2" t="str">
        <x:v>land</x:v>
      </x:c>
      <x:c r="F193" s="2" t="str">
        <x:v>sale</x:v>
      </x:c>
      <x:c r="G193" s="11" t="n">
        <x:v>4084</x:v>
      </x:c>
      <x:c r="H193" s="12" t="n">
        <x:v>5300000000</x:v>
      </x:c>
      <x:c r="I193" s="12" t="n">
        <x:f>IF(AND(ISNUMBER(H193),H193&gt;0,ISNUMBER(G193),G193&gt;0),H193/G193,"")</x:f>
        <x:v>1297747.306562194</x:v>
      </x:c>
      <x:c r="J193" s="2" t="str">
        <x:v>total</x:v>
      </x:c>
      <x:c r="K193" s="2" t="str">
        <x:v>top_level_area</x:v>
      </x:c>
      <x:c r="L193" s="2" t="str">
        <x:v>dot_thousands_convention;property_type_inferred_from_title</x:v>
      </x:c>
      <x:c r="M193" s="10" t="n">
        <x:v>0</x:v>
      </x:c>
      <x:c r="N193" s="10" t="n">
        <x:v>0</x:v>
      </x:c>
      <x:c r="O193" s="2" t="str">
        <x:v>Cần Thơ|land</x:v>
      </x:c>
      <x:c r="P193" s="10" t="n">
        <x:v>1</x:v>
      </x:c>
      <x:c r="Q193" s="13" t="n">
        <x:f>IF(AND(ISNUMBER(H193),H193&gt;0),H193/1000000000,"")</x:f>
        <x:v>5.3</x:v>
      </x:c>
      <x:c r="R193" s="13" t="n">
        <x:f>IF(ISNUMBER(I193),I193/1000000,"")</x:f>
        <x:v>1.2977473065621938</x:v>
      </x:c>
      <x:c r="S193" s="11" t="n">
        <x:f>IF(AND(ISNUMBER(G193),G193&gt;0),G193,"")</x:f>
        <x:v>4084</x:v>
      </x:c>
    </x:row>
    <x:row r="194" ht="21" customHeight="1">
      <x:c r="A194" s="10" t="n">
        <x:v>203</x:v>
      </x:c>
      <x:c r="B194" s="2" t="str">
        <x:v>99157aa87f1e0c9145bb</x:v>
      </x:c>
      <x:c r="C194" s="2" t="str">
        <x:v>Tp Hồ Chí Minh</x:v>
      </x:c>
      <x:c r="D194" s="2" t="str">
        <x:v>Quận Bình Tân</x:v>
      </x:c>
      <x:c r="E194" s="2" t="str">
        <x:v>house</x:v>
      </x:c>
      <x:c r="F194" s="2" t="str">
        <x:v>sale_assumed</x:v>
      </x:c>
      <x:c r="G194" s="11" t="n">
        <x:v>90</x:v>
      </x:c>
      <x:c r="H194" s="12" t="n">
        <x:v>4450000000</x:v>
      </x:c>
      <x:c r="I194" s="12" t="n">
        <x:f>IF(AND(ISNUMBER(H194),H194&gt;0,ISNUMBER(G194),G194&gt;0),H194/G194,"")</x:f>
        <x:v>49444444.44444445</x:v>
      </x:c>
      <x:c r="J194" s="2" t="str">
        <x:v>total</x:v>
      </x:c>
      <x:c r="K194" s="2" t="str">
        <x:v>top_level_area</x:v>
      </x:c>
      <x:c r="L194" s="2" t="str">
        <x:v>property_type_inferred_from_title;transaction_assumed_sale_from_dataset_context</x:v>
      </x:c>
      <x:c r="M194" s="10" t="n">
        <x:v>0</x:v>
      </x:c>
      <x:c r="N194" s="10" t="n">
        <x:v>0</x:v>
      </x:c>
      <x:c r="O194" s="2" t="str">
        <x:v>Tp Hồ Chí Minh|house</x:v>
      </x:c>
      <x:c r="P194" s="10" t="n">
        <x:v>2</x:v>
      </x:c>
      <x:c r="Q194" s="13" t="n">
        <x:f>IF(AND(ISNUMBER(H194),H194&gt;0),H194/1000000000,"")</x:f>
        <x:v>4.45</x:v>
      </x:c>
      <x:c r="R194" s="13" t="n">
        <x:f>IF(ISNUMBER(I194),I194/1000000,"")</x:f>
        <x:v>49.44444444444445</x:v>
      </x:c>
      <x:c r="S194" s="11" t="n">
        <x:f>IF(AND(ISNUMBER(G194),G194&gt;0),G194,"")</x:f>
        <x:v>90</x:v>
      </x:c>
    </x:row>
    <x:row r="195" ht="21" customHeight="1">
      <x:c r="A195" s="10" t="n">
        <x:v>204</x:v>
      </x:c>
      <x:c r="B195" s="2" t="str">
        <x:v>3060f279ceb583f32e33</x:v>
      </x:c>
      <x:c r="C195" s="2" t="str">
        <x:v>Tp Hồ Chí Minh</x:v>
      </x:c>
      <x:c r="D195" s="2" t="str">
        <x:v>Quận Gò Vấp</x:v>
      </x:c>
      <x:c r="E195" s="2" t="str">
        <x:v>house</x:v>
      </x:c>
      <x:c r="F195" s="2" t="str">
        <x:v>sale_assumed</x:v>
      </x:c>
      <x:c r="G195" s="11" t="n">
        <x:v>43</x:v>
      </x:c>
      <x:c r="H195" s="12" t="n">
        <x:v>4000000000</x:v>
      </x:c>
      <x:c r="I195" s="12" t="n">
        <x:f>IF(AND(ISNUMBER(H195),H195&gt;0,ISNUMBER(G195),G195&gt;0),H195/G195,"")</x:f>
        <x:v>93023255.81395349</x:v>
      </x:c>
      <x:c r="J195" s="2" t="str">
        <x:v>total</x:v>
      </x:c>
      <x:c r="K195" s="2" t="str">
        <x:v>top_level_price_embedded_area</x:v>
      </x:c>
      <x:c r="L195" s="2" t="str">
        <x:v>area_recovered_from_price_text;property_type_inferred_from_title;transaction_assumed_sale_from_dataset_context</x:v>
      </x:c>
      <x:c r="M195" s="10" t="n">
        <x:v>0</x:v>
      </x:c>
      <x:c r="N195" s="10" t="n">
        <x:v>0</x:v>
      </x:c>
      <x:c r="O195" s="2" t="str">
        <x:v>Tp Hồ Chí Minh|house</x:v>
      </x:c>
      <x:c r="P195" s="10" t="n">
        <x:v>2</x:v>
      </x:c>
      <x:c r="Q195" s="13" t="n">
        <x:f>IF(AND(ISNUMBER(H195),H195&gt;0),H195/1000000000,"")</x:f>
        <x:v>4</x:v>
      </x:c>
      <x:c r="R195" s="13" t="n">
        <x:f>IF(ISNUMBER(I195),I195/1000000,"")</x:f>
        <x:v>93.02325581395348</x:v>
      </x:c>
      <x:c r="S195" s="11" t="n">
        <x:f>IF(AND(ISNUMBER(G195),G195&gt;0),G195,"")</x:f>
        <x:v>43</x:v>
      </x:c>
    </x:row>
    <x:row r="196" ht="21" customHeight="1">
      <x:c r="A196" s="10" t="n">
        <x:v>205</x:v>
      </x:c>
      <x:c r="B196" s="2" t="str">
        <x:v>f9408f38c84c50e3eb86</x:v>
      </x:c>
      <x:c r="C196" s="2" t="str">
        <x:v>Tp Hồ Chí Minh</x:v>
      </x:c>
      <x:c r="D196" s="2" t="str">
        <x:v>Huyện Hóc Môn</x:v>
      </x:c>
      <x:c r="E196" s="2" t="str">
        <x:v>house</x:v>
      </x:c>
      <x:c r="F196" s="2" t="str">
        <x:v>sale</x:v>
      </x:c>
      <x:c r="G196" s="11" t="n">
        <x:v>27</x:v>
      </x:c>
      <x:c r="H196" s="12" t="n">
        <x:v>1850000000</x:v>
      </x:c>
      <x:c r="I196" s="12" t="n">
        <x:f>IF(AND(ISNUMBER(H196),H196&gt;0,ISNUMBER(G196),G196&gt;0),H196/G196,"")</x:f>
        <x:v>68518518.51851852</x:v>
      </x:c>
      <x:c r="J196" s="2" t="str">
        <x:v>total</x:v>
      </x:c>
      <x:c r="K196" s="2" t="str">
        <x:v>top_level_area</x:v>
      </x:c>
      <x:c r="L196" s="2" t="str">
        <x:v>property_type_inferred_from_title</x:v>
      </x:c>
      <x:c r="M196" s="10" t="n">
        <x:v>0</x:v>
      </x:c>
      <x:c r="N196" s="10" t="n">
        <x:v>0</x:v>
      </x:c>
      <x:c r="O196" s="2" t="str">
        <x:v>Tp Hồ Chí Minh|house</x:v>
      </x:c>
      <x:c r="P196" s="10" t="n">
        <x:v>2</x:v>
      </x:c>
      <x:c r="Q196" s="13" t="n">
        <x:f>IF(AND(ISNUMBER(H196),H196&gt;0),H196/1000000000,"")</x:f>
        <x:v>1.85</x:v>
      </x:c>
      <x:c r="R196" s="13" t="n">
        <x:f>IF(ISNUMBER(I196),I196/1000000,"")</x:f>
        <x:v>68.51851851851852</x:v>
      </x:c>
      <x:c r="S196" s="11" t="n">
        <x:f>IF(AND(ISNUMBER(G196),G196&gt;0),G196,"")</x:f>
        <x:v>27</x:v>
      </x:c>
    </x:row>
    <x:row r="197" ht="21" customHeight="1">
      <x:c r="A197" s="10" t="n">
        <x:v>206</x:v>
      </x:c>
      <x:c r="B197" s="2" t="str">
        <x:v>e0857eb21fa2bcbb5a83</x:v>
      </x:c>
      <x:c r="C197" s="2" t="str">
        <x:v>Tp Hồ Chí Minh</x:v>
      </x:c>
      <x:c r="D197" s="2" t="str">
        <x:v>Quận Gò Vấp</x:v>
      </x:c>
      <x:c r="E197" s="2" t="str">
        <x:v>house</x:v>
      </x:c>
      <x:c r="F197" s="2" t="str">
        <x:v>sale</x:v>
      </x:c>
      <x:c r="G197" s="11" t="n">
        <x:v>41</x:v>
      </x:c>
      <x:c r="H197" s="12" t="n">
        <x:v>1750000000</x:v>
      </x:c>
      <x:c r="I197" s="12" t="n">
        <x:f>IF(AND(ISNUMBER(H197),H197&gt;0,ISNUMBER(G197),G197&gt;0),H197/G197,"")</x:f>
        <x:v>42682926.82926829</x:v>
      </x:c>
      <x:c r="J197" s="2" t="str">
        <x:v>total</x:v>
      </x:c>
      <x:c r="K197" s="2" t="str">
        <x:v>top_level_area</x:v>
      </x:c>
      <x:c r="L197" s="2" t="str">
        <x:v>property_type_inferred_from_title</x:v>
      </x:c>
      <x:c r="M197" s="10" t="n">
        <x:v>0</x:v>
      </x:c>
      <x:c r="N197" s="10" t="n">
        <x:v>0</x:v>
      </x:c>
      <x:c r="O197" s="2" t="str">
        <x:v>Tp Hồ Chí Minh|house</x:v>
      </x:c>
      <x:c r="P197" s="10" t="n">
        <x:v>2</x:v>
      </x:c>
      <x:c r="Q197" s="13" t="n">
        <x:f>IF(AND(ISNUMBER(H197),H197&gt;0),H197/1000000000,"")</x:f>
        <x:v>1.75</x:v>
      </x:c>
      <x:c r="R197" s="13" t="n">
        <x:f>IF(ISNUMBER(I197),I197/1000000,"")</x:f>
        <x:v>42.68292682926829</x:v>
      </x:c>
      <x:c r="S197" s="11" t="n">
        <x:f>IF(AND(ISNUMBER(G197),G197&gt;0),G197,"")</x:f>
        <x:v>41</x:v>
      </x:c>
    </x:row>
    <x:row r="198" ht="21" customHeight="1">
      <x:c r="A198" s="10" t="n">
        <x:v>207</x:v>
      </x:c>
      <x:c r="B198" s="2" t="str">
        <x:v>f697784dfe1ddbdf5683</x:v>
      </x:c>
      <x:c r="C198" s="2" t="str">
        <x:v>Long An</x:v>
      </x:c>
      <x:c r="D198" s="2" t="str">
        <x:v>Huyện Đức Hòa</x:v>
      </x:c>
      <x:c r="E198" s="2" t="str">
        <x:v>land</x:v>
      </x:c>
      <x:c r="F198" s="2" t="str">
        <x:v>sale</x:v>
      </x:c>
      <x:c r="G198" s="11" t="n">
        <x:v>542</x:v>
      </x:c>
      <x:c r="H198" s="12" t="n">
        <x:v>700000000</x:v>
      </x:c>
      <x:c r="I198" s="12" t="n">
        <x:f>IF(AND(ISNUMBER(H198),H198&gt;0,ISNUMBER(G198),G198&gt;0),H198/G198,"")</x:f>
        <x:v>1291512.9151291512</x:v>
      </x:c>
      <x:c r="J198" s="2" t="str">
        <x:v>total</x:v>
      </x:c>
      <x:c r="K198" s="2" t="str">
        <x:v>top_level_area</x:v>
      </x:c>
      <x:c r="L198" s="2" t="str">
        <x:v>property_type_inferred_from_title</x:v>
      </x:c>
      <x:c r="M198" s="10" t="n">
        <x:v>0</x:v>
      </x:c>
      <x:c r="N198" s="10" t="n">
        <x:v>0</x:v>
      </x:c>
      <x:c r="O198" s="2" t="str">
        <x:v>Long An|land</x:v>
      </x:c>
      <x:c r="P198" s="10" t="n">
        <x:v>1</x:v>
      </x:c>
      <x:c r="Q198" s="13" t="n">
        <x:f>IF(AND(ISNUMBER(H198),H198&gt;0),H198/1000000000,"")</x:f>
        <x:v>0.7</x:v>
      </x:c>
      <x:c r="R198" s="13" t="n">
        <x:f>IF(ISNUMBER(I198),I198/1000000,"")</x:f>
        <x:v>1.2915129151291511</x:v>
      </x:c>
      <x:c r="S198" s="11" t="n">
        <x:f>IF(AND(ISNUMBER(G198),G198&gt;0),G198,"")</x:f>
        <x:v>542</x:v>
      </x:c>
    </x:row>
    <x:row r="199" ht="21" customHeight="1">
      <x:c r="A199" s="10" t="n">
        <x:v>208</x:v>
      </x:c>
      <x:c r="B199" s="2" t="str">
        <x:v>b012708beb3d9c7b698b</x:v>
      </x:c>
      <x:c r="C199" s="2" t="str">
        <x:v>Đồng Nai</x:v>
      </x:c>
      <x:c r="D199" s="2" t="str">
        <x:v>Huyện Long Thành</x:v>
      </x:c>
      <x:c r="E199" s="2" t="str">
        <x:v>land</x:v>
      </x:c>
      <x:c r="F199" s="2" t="str">
        <x:v>sale_assumed</x:v>
      </x:c>
      <x:c r="G199" s="11" t="n">
        <x:v>100</x:v>
      </x:c>
      <x:c r="H199" s="12" t="n">
        <x:v>1700000000</x:v>
      </x:c>
      <x:c r="I199" s="12" t="n">
        <x:f>IF(AND(ISNUMBER(H199),H199&gt;0,ISNUMBER(G199),G199&gt;0),H199/G199,"")</x:f>
        <x:v>17000000</x:v>
      </x:c>
      <x:c r="J199" s="2" t="str">
        <x:v>total</x:v>
      </x:c>
      <x:c r="K199" s="2" t="str">
        <x:v>top_level_area</x:v>
      </x:c>
      <x:c r="L199" s="2" t="str">
        <x:v>property_type_inferred_from_title;transaction_assumed_sale_from_dataset_context</x:v>
      </x:c>
      <x:c r="M199" s="10" t="n">
        <x:v>0</x:v>
      </x:c>
      <x:c r="N199" s="10" t="n">
        <x:v>0</x:v>
      </x:c>
      <x:c r="O199" s="2" t="str">
        <x:v>Đồng Nai|land</x:v>
      </x:c>
      <x:c r="P199" s="10" t="n">
        <x:v>2</x:v>
      </x:c>
      <x:c r="Q199" s="13" t="n">
        <x:f>IF(AND(ISNUMBER(H199),H199&gt;0),H199/1000000000,"")</x:f>
        <x:v>1.7</x:v>
      </x:c>
      <x:c r="R199" s="13" t="n">
        <x:f>IF(ISNUMBER(I199),I199/1000000,"")</x:f>
        <x:v>17</x:v>
      </x:c>
      <x:c r="S199" s="11" t="n">
        <x:f>IF(AND(ISNUMBER(G199),G199&gt;0),G199,"")</x:f>
        <x:v>100</x:v>
      </x:c>
    </x:row>
    <x:row r="200" ht="21" customHeight="1">
      <x:c r="A200" s="10" t="n">
        <x:v>210</x:v>
      </x:c>
      <x:c r="B200" s="2" t="str">
        <x:v>9bf0962bd1200128c56d</x:v>
      </x:c>
      <x:c r="C200" s="2" t="str">
        <x:v>Tp Hồ Chí Minh</x:v>
      </x:c>
      <x:c r="D200" s="2" t="str">
        <x:v>Huyện Bình Chánh</x:v>
      </x:c>
      <x:c r="E200" s="2" t="str">
        <x:v>land</x:v>
      </x:c>
      <x:c r="F200" s="2" t="str">
        <x:v>sale</x:v>
      </x:c>
      <x:c r="G200" s="11" t="n">
        <x:v>2246</x:v>
      </x:c>
      <x:c r="H200" s="12" t="n">
        <x:v>15000000000</x:v>
      </x:c>
      <x:c r="I200" s="12" t="n">
        <x:f>IF(AND(ISNUMBER(H200),H200&gt;0,ISNUMBER(G200),G200&gt;0),H200/G200,"")</x:f>
        <x:v>6678539.626001781</x:v>
      </x:c>
      <x:c r="J200" s="2" t="str">
        <x:v>total</x:v>
      </x:c>
      <x:c r="K200" s="2" t="str">
        <x:v>top_level_area</x:v>
      </x:c>
      <x:c r="L200" s="2" t="str">
        <x:v>dot_thousands_convention;property_type_inferred_from_title</x:v>
      </x:c>
      <x:c r="M200" s="10" t="n">
        <x:v>0</x:v>
      </x:c>
      <x:c r="N200" s="10" t="n">
        <x:v>0</x:v>
      </x:c>
      <x:c r="O200" s="2" t="str">
        <x:v>Tp Hồ Chí Minh|land</x:v>
      </x:c>
      <x:c r="P200" s="10" t="n">
        <x:v>1</x:v>
      </x:c>
      <x:c r="Q200" s="13" t="n">
        <x:f>IF(AND(ISNUMBER(H200),H200&gt;0),H200/1000000000,"")</x:f>
        <x:v>15</x:v>
      </x:c>
      <x:c r="R200" s="13" t="n">
        <x:f>IF(ISNUMBER(I200),I200/1000000,"")</x:f>
        <x:v>6.678539626001781</x:v>
      </x:c>
      <x:c r="S200" s="11" t="n">
        <x:f>IF(AND(ISNUMBER(G200),G200&gt;0),G200,"")</x:f>
        <x:v>2246</x:v>
      </x:c>
    </x:row>
    <x:row r="201" ht="21" customHeight="1">
      <x:c r="A201" s="10" t="n">
        <x:v>211</x:v>
      </x:c>
      <x:c r="B201" s="2" t="str">
        <x:v>17984ff7d5aa2934e104</x:v>
      </x:c>
      <x:c r="C201" s="2" t="str">
        <x:v>Chưa xác định</x:v>
      </x:c>
      <x:c r="D201" s="2" t="str">
        <x:v>Chưa xác định</x:v>
      </x:c>
      <x:c r="E201" s="2" t="str">
        <x:v>other_unknown</x:v>
      </x:c>
      <x:c r="F201" s="2" t="str">
        <x:v>sale_assumed</x:v>
      </x:c>
      <x:c r="G201" s="11" t="n">
        <x:v>112</x:v>
      </x:c>
      <x:c r="H201" s="12" t="n">
        <x:v>1600000000</x:v>
      </x:c>
      <x:c r="I201" s="12" t="n">
        <x:f>IF(AND(ISNUMBER(H201),H201&gt;0,ISNUMBER(G201),G201&gt;0),H201/G201,"")</x:f>
        <x:v>14285714.285714285</x:v>
      </x:c>
      <x:c r="J201" s="2" t="str">
        <x:v>total</x:v>
      </x:c>
      <x:c r="K201" s="2" t="str">
        <x:v>top_level_area</x:v>
      </x:c>
      <x:c r="L201" s="2" t="str">
        <x:v>property_type_inferred_from_title;transaction_assumed_sale_from_dataset_context;unknown_district;unknown_property_type;unknown_province</x:v>
      </x:c>
      <x:c r="M201" s="10" t="n">
        <x:v>0</x:v>
      </x:c>
      <x:c r="N201" s="10" t="n">
        <x:v>0</x:v>
      </x:c>
      <x:c r="O201" s="2" t="str">
        <x:v>other_unknown</x:v>
      </x:c>
      <x:c r="P201" s="10" t="n">
        <x:v>2</x:v>
      </x:c>
      <x:c r="Q201" s="13" t="n">
        <x:f>IF(AND(ISNUMBER(H201),H201&gt;0),H201/1000000000,"")</x:f>
        <x:v>1.6</x:v>
      </x:c>
      <x:c r="R201" s="13" t="n">
        <x:f>IF(ISNUMBER(I201),I201/1000000,"")</x:f>
        <x:v>14.285714285714285</x:v>
      </x:c>
      <x:c r="S201" s="11" t="n">
        <x:f>IF(AND(ISNUMBER(G201),G201&gt;0),G201,"")</x:f>
        <x:v>112</x:v>
      </x:c>
    </x:row>
    <x:row r="202" ht="21" customHeight="1">
      <x:c r="A202" s="10" t="n">
        <x:v>213</x:v>
      </x:c>
      <x:c r="B202" s="2" t="str">
        <x:v>a960e94f19c4eed4d96e</x:v>
      </x:c>
      <x:c r="C202" s="2" t="str">
        <x:v>Tp Hồ Chí Minh</x:v>
      </x:c>
      <x:c r="D202" s="2" t="str">
        <x:v>Quận 9</x:v>
      </x:c>
      <x:c r="E202" s="2" t="str">
        <x:v>land</x:v>
      </x:c>
      <x:c r="F202" s="2" t="str">
        <x:v>sale_assumed</x:v>
      </x:c>
      <x:c r="G202" s="11" t="n">
        <x:v>60.5</x:v>
      </x:c>
      <x:c r="H202" s="12" t="n">
        <x:v>896000000</x:v>
      </x:c>
      <x:c r="I202" s="12" t="n">
        <x:f>IF(AND(ISNUMBER(H202),H202&gt;0,ISNUMBER(G202),G202&gt;0),H202/G202,"")</x:f>
        <x:v>14809917.3553719</x:v>
      </x:c>
      <x:c r="J202" s="2" t="str">
        <x:v>total</x:v>
      </x:c>
      <x:c r="K202" s="2" t="str">
        <x:v>top_level_area</x:v>
      </x:c>
      <x:c r="L202" s="2" t="str">
        <x:v>property_type_inferred_from_title;transaction_assumed_sale_from_dataset_context</x:v>
      </x:c>
      <x:c r="M202" s="10" t="n">
        <x:v>0</x:v>
      </x:c>
      <x:c r="N202" s="10" t="n">
        <x:v>0</x:v>
      </x:c>
      <x:c r="O202" s="2" t="str">
        <x:v>Tp Hồ Chí Minh|land</x:v>
      </x:c>
      <x:c r="P202" s="10" t="n">
        <x:v>2</x:v>
      </x:c>
      <x:c r="Q202" s="13" t="n">
        <x:f>IF(AND(ISNUMBER(H202),H202&gt;0),H202/1000000000,"")</x:f>
        <x:v>0.896</x:v>
      </x:c>
      <x:c r="R202" s="13" t="n">
        <x:f>IF(ISNUMBER(I202),I202/1000000,"")</x:f>
        <x:v>14.8099173553719</x:v>
      </x:c>
      <x:c r="S202" s="11" t="n">
        <x:f>IF(AND(ISNUMBER(G202),G202&gt;0),G202,"")</x:f>
        <x:v>60.5</x:v>
      </x:c>
    </x:row>
    <x:row r="203" ht="21" customHeight="1">
      <x:c r="A203" s="10" t="n">
        <x:v>214</x:v>
      </x:c>
      <x:c r="B203" s="2" t="str">
        <x:v>e8ae329041cf370739cb</x:v>
      </x:c>
      <x:c r="C203" s="2" t="str">
        <x:v>Bình Dương</x:v>
      </x:c>
      <x:c r="D203" s="2" t="str">
        <x:v>Huyện Bàu Bàng</x:v>
      </x:c>
      <x:c r="E203" s="2" t="str">
        <x:v>other_unknown</x:v>
      </x:c>
      <x:c r="F203" s="2" t="str">
        <x:v>sale_assumed</x:v>
      </x:c>
      <x:c r="G203" s="11" t="n">
        <x:v>150</x:v>
      </x:c>
      <x:c r="H203" s="12" t="n">
        <x:v>650000000</x:v>
      </x:c>
      <x:c r="I203" s="12" t="n">
        <x:f>IF(AND(ISNUMBER(H203),H203&gt;0,ISNUMBER(G203),G203&gt;0),H203/G203,"")</x:f>
        <x:v>4333333.333333333</x:v>
      </x:c>
      <x:c r="J203" s="2" t="str">
        <x:v>total</x:v>
      </x:c>
      <x:c r="K203" s="2" t="str">
        <x:v>top_level_area</x:v>
      </x:c>
      <x:c r="L203" s="2" t="str">
        <x:v>property_type_inferred_from_title;transaction_assumed_sale_from_dataset_context;unknown_property_type</x:v>
      </x:c>
      <x:c r="M203" s="10" t="n">
        <x:v>0</x:v>
      </x:c>
      <x:c r="N203" s="10" t="n">
        <x:v>0</x:v>
      </x:c>
      <x:c r="O203" s="2" t="str">
        <x:v>Bình Dương|other_unknown</x:v>
      </x:c>
      <x:c r="P203" s="10" t="n">
        <x:v>1</x:v>
      </x:c>
      <x:c r="Q203" s="13" t="n">
        <x:f>IF(AND(ISNUMBER(H203),H203&gt;0),H203/1000000000,"")</x:f>
        <x:v>0.65</x:v>
      </x:c>
      <x:c r="R203" s="13" t="n">
        <x:f>IF(ISNUMBER(I203),I203/1000000,"")</x:f>
        <x:v>4.333333333333333</x:v>
      </x:c>
      <x:c r="S203" s="11" t="n">
        <x:f>IF(AND(ISNUMBER(G203),G203&gt;0),G203,"")</x:f>
        <x:v>150</x:v>
      </x:c>
    </x:row>
    <x:row r="204" ht="21" customHeight="1">
      <x:c r="A204" s="10" t="n">
        <x:v>215</x:v>
      </x:c>
      <x:c r="B204" s="2" t="str">
        <x:v>4af818284096af93d768</x:v>
      </x:c>
      <x:c r="C204" s="2" t="str">
        <x:v>Tp Hồ Chí Minh</x:v>
      </x:c>
      <x:c r="D204" s="2" t="str">
        <x:v>Quận Bình Tân</x:v>
      </x:c>
      <x:c r="E204" s="2" t="str">
        <x:v>house</x:v>
      </x:c>
      <x:c r="F204" s="2" t="str">
        <x:v>sale</x:v>
      </x:c>
      <x:c r="G204" s="11" t="n">
        <x:v>32</x:v>
      </x:c>
      <x:c r="H204" s="12" t="n">
        <x:v>2580000000</x:v>
      </x:c>
      <x:c r="I204" s="12" t="n">
        <x:f>IF(AND(ISNUMBER(H204),H204&gt;0,ISNUMBER(G204),G204&gt;0),H204/G204,"")</x:f>
        <x:v>80625000</x:v>
      </x:c>
      <x:c r="J204" s="2" t="str">
        <x:v>total</x:v>
      </x:c>
      <x:c r="K204" s="2" t="str">
        <x:v>top_level_price_embedded_area</x:v>
      </x:c>
      <x:c r="L204" s="2" t="str">
        <x:v>area_recovered_from_price_text;property_type_inferred_from_title</x:v>
      </x:c>
      <x:c r="M204" s="10" t="n">
        <x:v>0</x:v>
      </x:c>
      <x:c r="N204" s="10" t="n">
        <x:v>0</x:v>
      </x:c>
      <x:c r="O204" s="2" t="str">
        <x:v>Tp Hồ Chí Minh|house</x:v>
      </x:c>
      <x:c r="P204" s="10" t="n">
        <x:v>2</x:v>
      </x:c>
      <x:c r="Q204" s="13" t="n">
        <x:f>IF(AND(ISNUMBER(H204),H204&gt;0),H204/1000000000,"")</x:f>
        <x:v>2.58</x:v>
      </x:c>
      <x:c r="R204" s="13" t="n">
        <x:f>IF(ISNUMBER(I204),I204/1000000,"")</x:f>
        <x:v>80.625</x:v>
      </x:c>
      <x:c r="S204" s="11" t="n">
        <x:f>IF(AND(ISNUMBER(G204),G204&gt;0),G204,"")</x:f>
        <x:v>32</x:v>
      </x:c>
    </x:row>
    <x:row r="205" ht="21" customHeight="1">
      <x:c r="A205" s="10" t="n">
        <x:v>216</x:v>
      </x:c>
      <x:c r="B205" s="2" t="str">
        <x:v>a7f9a5e09a88841f8f4f</x:v>
      </x:c>
      <x:c r="C205" s="2" t="str">
        <x:v>Đồng Nai</x:v>
      </x:c>
      <x:c r="D205" s="2" t="str">
        <x:v>Thành phố Biên Hòa</x:v>
      </x:c>
      <x:c r="E205" s="2" t="str">
        <x:v>house</x:v>
      </x:c>
      <x:c r="F205" s="2" t="str">
        <x:v>sale_assumed</x:v>
      </x:c>
      <x:c r="G205" s="11" t="n">
        <x:v>234</x:v>
      </x:c>
      <x:c r="H205" s="12" t="n">
        <x:v>3600000000</x:v>
      </x:c>
      <x:c r="I205" s="12" t="n">
        <x:f>IF(AND(ISNUMBER(H205),H205&gt;0,ISNUMBER(G205),G205&gt;0),H205/G205,"")</x:f>
        <x:v>15384615.384615384</x:v>
      </x:c>
      <x:c r="J205" s="2" t="str">
        <x:v>total</x:v>
      </x:c>
      <x:c r="K205" s="2" t="str">
        <x:v>top_level_area</x:v>
      </x:c>
      <x:c r="L205" s="2" t="str">
        <x:v>property_type_inferred_from_title;transaction_assumed_sale_from_dataset_context</x:v>
      </x:c>
      <x:c r="M205" s="10" t="n">
        <x:v>0</x:v>
      </x:c>
      <x:c r="N205" s="10" t="n">
        <x:v>0</x:v>
      </x:c>
      <x:c r="O205" s="2" t="str">
        <x:v>Đồng Nai|house</x:v>
      </x:c>
      <x:c r="P205" s="10" t="n">
        <x:v>2</x:v>
      </x:c>
      <x:c r="Q205" s="13" t="n">
        <x:f>IF(AND(ISNUMBER(H205),H205&gt;0),H205/1000000000,"")</x:f>
        <x:v>3.6</x:v>
      </x:c>
      <x:c r="R205" s="13" t="n">
        <x:f>IF(ISNUMBER(I205),I205/1000000,"")</x:f>
        <x:v>15.384615384615383</x:v>
      </x:c>
      <x:c r="S205" s="11" t="n">
        <x:f>IF(AND(ISNUMBER(G205),G205&gt;0),G205,"")</x:f>
        <x:v>234</x:v>
      </x:c>
    </x:row>
    <x:row r="206" ht="21" customHeight="1">
      <x:c r="A206" s="10" t="n">
        <x:v>217</x:v>
      </x:c>
      <x:c r="B206" s="2" t="str">
        <x:v>ed0c8d4083504f312bf9</x:v>
      </x:c>
      <x:c r="C206" s="2" t="str">
        <x:v>Tp Hồ Chí Minh</x:v>
      </x:c>
      <x:c r="D206" s="2" t="str">
        <x:v>Quận Tân Phú</x:v>
      </x:c>
      <x:c r="E206" s="2" t="str">
        <x:v>house</x:v>
      </x:c>
      <x:c r="F206" s="2" t="str">
        <x:v>sale</x:v>
      </x:c>
      <x:c r="G206" s="11" t="n">
        <x:v>40</x:v>
      </x:c>
      <x:c r="H206" s="12" t="n">
        <x:v>3850000000</x:v>
      </x:c>
      <x:c r="I206" s="12" t="n">
        <x:f>IF(AND(ISNUMBER(H206),H206&gt;0,ISNUMBER(G206),G206&gt;0),H206/G206,"")</x:f>
        <x:v>96250000</x:v>
      </x:c>
      <x:c r="J206" s="2" t="str">
        <x:v>total</x:v>
      </x:c>
      <x:c r="K206" s="2" t="str">
        <x:v>top_level_area</x:v>
      </x:c>
      <x:c r="L206" s="2" t="str">
        <x:v>property_type_inferred_from_title</x:v>
      </x:c>
      <x:c r="M206" s="10" t="n">
        <x:v>0</x:v>
      </x:c>
      <x:c r="N206" s="10" t="n">
        <x:v>0</x:v>
      </x:c>
      <x:c r="O206" s="2" t="str">
        <x:v>Tp Hồ Chí Minh|house</x:v>
      </x:c>
      <x:c r="P206" s="10" t="n">
        <x:v>2</x:v>
      </x:c>
      <x:c r="Q206" s="13" t="n">
        <x:f>IF(AND(ISNUMBER(H206),H206&gt;0),H206/1000000000,"")</x:f>
        <x:v>3.85</x:v>
      </x:c>
      <x:c r="R206" s="13" t="n">
        <x:f>IF(ISNUMBER(I206),I206/1000000,"")</x:f>
        <x:v>96.25</x:v>
      </x:c>
      <x:c r="S206" s="11" t="n">
        <x:f>IF(AND(ISNUMBER(G206),G206&gt;0),G206,"")</x:f>
        <x:v>40</x:v>
      </x:c>
    </x:row>
    <x:row r="207" ht="21" customHeight="1">
      <x:c r="A207" s="10" t="n">
        <x:v>218</x:v>
      </x:c>
      <x:c r="B207" s="2" t="str">
        <x:v>948cc844b53e5079f40f</x:v>
      </x:c>
      <x:c r="C207" s="2" t="str">
        <x:v>Tp Hồ Chí Minh</x:v>
      </x:c>
      <x:c r="D207" s="2" t="str">
        <x:v>Huyện Củ Chi</x:v>
      </x:c>
      <x:c r="E207" s="2" t="str">
        <x:v>other_unknown</x:v>
      </x:c>
      <x:c r="F207" s="2" t="str">
        <x:v>sale</x:v>
      </x:c>
      <x:c r="G207" s="11" t="n">
        <x:v>350</x:v>
      </x:c>
      <x:c r="H207" s="12" t="n">
        <x:v>2550000000</x:v>
      </x:c>
      <x:c r="I207" s="12" t="n">
        <x:f>IF(AND(ISNUMBER(H207),H207&gt;0,ISNUMBER(G207),G207&gt;0),H207/G207,"")</x:f>
        <x:v>7285714.285714285</x:v>
      </x:c>
      <x:c r="J207" s="2" t="str">
        <x:v>total</x:v>
      </x:c>
      <x:c r="K207" s="2" t="str">
        <x:v>top_level_area</x:v>
      </x:c>
      <x:c r="L207" s="2" t="str">
        <x:v>property_type_inferred_from_title;unknown_property_type</x:v>
      </x:c>
      <x:c r="M207" s="10" t="n">
        <x:v>0</x:v>
      </x:c>
      <x:c r="N207" s="10" t="n">
        <x:v>0</x:v>
      </x:c>
      <x:c r="O207" s="2" t="str">
        <x:v>Tp Hồ Chí Minh|other_unknown</x:v>
      </x:c>
      <x:c r="P207" s="10" t="n">
        <x:v>1</x:v>
      </x:c>
      <x:c r="Q207" s="13" t="n">
        <x:f>IF(AND(ISNUMBER(H207),H207&gt;0),H207/1000000000,"")</x:f>
        <x:v>2.55</x:v>
      </x:c>
      <x:c r="R207" s="13" t="n">
        <x:f>IF(ISNUMBER(I207),I207/1000000,"")</x:f>
        <x:v>7.285714285714286</x:v>
      </x:c>
      <x:c r="S207" s="11" t="n">
        <x:f>IF(AND(ISNUMBER(G207),G207&gt;0),G207,"")</x:f>
        <x:v>350</x:v>
      </x:c>
    </x:row>
    <x:row r="208" ht="21" customHeight="1">
      <x:c r="A208" s="10" t="n">
        <x:v>219</x:v>
      </x:c>
      <x:c r="B208" s="2" t="str">
        <x:v>81be97660567998fef6c</x:v>
      </x:c>
      <x:c r="C208" s="2" t="str">
        <x:v>Cần Thơ</x:v>
      </x:c>
      <x:c r="D208" s="2" t="str">
        <x:v>Quận Bình Thuỷ</x:v>
      </x:c>
      <x:c r="E208" s="2" t="str">
        <x:v>land</x:v>
      </x:c>
      <x:c r="F208" s="2" t="str">
        <x:v>sale</x:v>
      </x:c>
      <x:c r="G208" s="11" t="n">
        <x:v>110</x:v>
      </x:c>
      <x:c r="H208" s="12" t="n">
        <x:v>3032000000</x:v>
      </x:c>
      <x:c r="I208" s="12" t="n">
        <x:f>IF(AND(ISNUMBER(H208),H208&gt;0,ISNUMBER(G208),G208&gt;0),H208/G208,"")</x:f>
        <x:v>27563636.363636363</x:v>
      </x:c>
      <x:c r="J208" s="2" t="str">
        <x:v>total</x:v>
      </x:c>
      <x:c r="K208" s="2" t="str">
        <x:v>top_level_area</x:v>
      </x:c>
      <x:c r="L208" s="2" t="str">
        <x:v>property_type_inferred_from_title</x:v>
      </x:c>
      <x:c r="M208" s="10" t="n">
        <x:v>0</x:v>
      </x:c>
      <x:c r="N208" s="10" t="n">
        <x:v>0</x:v>
      </x:c>
      <x:c r="O208" s="2" t="str">
        <x:v>Cần Thơ|land</x:v>
      </x:c>
      <x:c r="P208" s="10" t="n">
        <x:v>2</x:v>
      </x:c>
      <x:c r="Q208" s="13" t="n">
        <x:f>IF(AND(ISNUMBER(H208),H208&gt;0),H208/1000000000,"")</x:f>
        <x:v>3.032</x:v>
      </x:c>
      <x:c r="R208" s="13" t="n">
        <x:f>IF(ISNUMBER(I208),I208/1000000,"")</x:f>
        <x:v>27.563636363636363</x:v>
      </x:c>
      <x:c r="S208" s="11" t="n">
        <x:f>IF(AND(ISNUMBER(G208),G208&gt;0),G208,"")</x:f>
        <x:v>110</x:v>
      </x:c>
    </x:row>
    <x:row r="209" ht="21" customHeight="1">
      <x:c r="A209" s="10" t="n">
        <x:v>220</x:v>
      </x:c>
      <x:c r="B209" s="2" t="str">
        <x:v>c2a5bc3477cf122ade89</x:v>
      </x:c>
      <x:c r="C209" s="2" t="str">
        <x:v>Tp Hồ Chí Minh</x:v>
      </x:c>
      <x:c r="D209" s="2" t="str">
        <x:v>Quận Gò Vấp</x:v>
      </x:c>
      <x:c r="E209" s="2" t="str">
        <x:v>house</x:v>
      </x:c>
      <x:c r="F209" s="2" t="str">
        <x:v>sale_with_rental_income</x:v>
      </x:c>
      <x:c r="G209" s="11" t="n">
        <x:v>52</x:v>
      </x:c>
      <x:c r="H209" s="12" t="n">
        <x:v>7200000000</x:v>
      </x:c>
      <x:c r="I209" s="12" t="n">
        <x:f>IF(AND(ISNUMBER(H209),H209&gt;0,ISNUMBER(G209),G209&gt;0),H209/G209,"")</x:f>
        <x:v>138461538.46153846</x:v>
      </x:c>
      <x:c r="J209" s="2" t="str">
        <x:v>total</x:v>
      </x:c>
      <x:c r="K209" s="2" t="str">
        <x:v>top_level_area</x:v>
      </x:c>
      <x:c r="L209" s="2" t="str">
        <x:v>property_type_inferred_from_title;rental_income_mentioned</x:v>
      </x:c>
      <x:c r="M209" s="10" t="n">
        <x:v>0</x:v>
      </x:c>
      <x:c r="N209" s="10" t="n">
        <x:v>0</x:v>
      </x:c>
      <x:c r="O209" s="2" t="str">
        <x:v>Tp Hồ Chí Minh|house</x:v>
      </x:c>
      <x:c r="P209" s="10" t="n">
        <x:v>2</x:v>
      </x:c>
      <x:c r="Q209" s="13" t="n">
        <x:f>IF(AND(ISNUMBER(H209),H209&gt;0),H209/1000000000,"")</x:f>
        <x:v>7.2</x:v>
      </x:c>
      <x:c r="R209" s="13" t="n">
        <x:f>IF(ISNUMBER(I209),I209/1000000,"")</x:f>
        <x:v>138.46153846153845</x:v>
      </x:c>
      <x:c r="S209" s="11" t="n">
        <x:f>IF(AND(ISNUMBER(G209),G209&gt;0),G209,"")</x:f>
        <x:v>52</x:v>
      </x:c>
    </x:row>
    <x:row r="210" ht="21" customHeight="1">
      <x:c r="A210" s="10" t="n">
        <x:v>221</x:v>
      </x:c>
      <x:c r="B210" s="2" t="str">
        <x:v>f10144a01a0e02c27fb4</x:v>
      </x:c>
      <x:c r="C210" s="2" t="str">
        <x:v>Tp Hồ Chí Minh</x:v>
      </x:c>
      <x:c r="D210" s="2" t="str">
        <x:v>Quận 9</x:v>
      </x:c>
      <x:c r="E210" s="2" t="str">
        <x:v>house</x:v>
      </x:c>
      <x:c r="F210" s="2" t="str">
        <x:v>sale_assumed</x:v>
      </x:c>
      <x:c r="G210" s="11" t="n">
        <x:v>51</x:v>
      </x:c>
      <x:c r="H210" s="12" t="n">
        <x:v>1290000000</x:v>
      </x:c>
      <x:c r="I210" s="12" t="n">
        <x:f>IF(AND(ISNUMBER(H210),H210&gt;0,ISNUMBER(G210),G210&gt;0),H210/G210,"")</x:f>
        <x:v>25294117.647058822</x:v>
      </x:c>
      <x:c r="J210" s="2" t="str">
        <x:v>total</x:v>
      </x:c>
      <x:c r="K210" s="2" t="str">
        <x:v>top_level_area</x:v>
      </x:c>
      <x:c r="L210" s="2" t="str">
        <x:v>property_type_inferred_from_title;transaction_assumed_sale_from_dataset_context</x:v>
      </x:c>
      <x:c r="M210" s="10" t="n">
        <x:v>0</x:v>
      </x:c>
      <x:c r="N210" s="10" t="n">
        <x:v>0</x:v>
      </x:c>
      <x:c r="O210" s="2" t="str">
        <x:v>Tp Hồ Chí Minh|house</x:v>
      </x:c>
      <x:c r="P210" s="10" t="n">
        <x:v>2</x:v>
      </x:c>
      <x:c r="Q210" s="13" t="n">
        <x:f>IF(AND(ISNUMBER(H210),H210&gt;0),H210/1000000000,"")</x:f>
        <x:v>1.29</x:v>
      </x:c>
      <x:c r="R210" s="13" t="n">
        <x:f>IF(ISNUMBER(I210),I210/1000000,"")</x:f>
        <x:v>25.294117647058822</x:v>
      </x:c>
      <x:c r="S210" s="11" t="n">
        <x:f>IF(AND(ISNUMBER(G210),G210&gt;0),G210,"")</x:f>
        <x:v>51</x:v>
      </x:c>
    </x:row>
    <x:row r="211" ht="21" customHeight="1">
      <x:c r="A211" s="10" t="n">
        <x:v>222</x:v>
      </x:c>
      <x:c r="B211" s="2" t="str">
        <x:v>80b49791714091498aa5</x:v>
      </x:c>
      <x:c r="C211" s="2" t="str">
        <x:v>Đồng Nai</x:v>
      </x:c>
      <x:c r="D211" s="2" t="str">
        <x:v>Thành phố Biên Hòa</x:v>
      </x:c>
      <x:c r="E211" s="2" t="str">
        <x:v>house</x:v>
      </x:c>
      <x:c r="F211" s="2" t="str">
        <x:v>sale</x:v>
      </x:c>
      <x:c r="G211" s="11" t="n">
        <x:v>72</x:v>
      </x:c>
      <x:c r="H211" s="12" t="n">
        <x:v>1590000000</x:v>
      </x:c>
      <x:c r="I211" s="12" t="n">
        <x:f>IF(AND(ISNUMBER(H211),H211&gt;0,ISNUMBER(G211),G211&gt;0),H211/G211,"")</x:f>
        <x:v>22083333.333333332</x:v>
      </x:c>
      <x:c r="J211" s="2" t="str">
        <x:v>total</x:v>
      </x:c>
      <x:c r="K211" s="2" t="str">
        <x:v>top_level_area</x:v>
      </x:c>
      <x:c r="L211" s="2" t="str">
        <x:v>property_type_inferred_from_title</x:v>
      </x:c>
      <x:c r="M211" s="10" t="n">
        <x:v>0</x:v>
      </x:c>
      <x:c r="N211" s="10" t="n">
        <x:v>0</x:v>
      </x:c>
      <x:c r="O211" s="2" t="str">
        <x:v>Đồng Nai|house</x:v>
      </x:c>
      <x:c r="P211" s="10" t="n">
        <x:v>2</x:v>
      </x:c>
      <x:c r="Q211" s="13" t="n">
        <x:f>IF(AND(ISNUMBER(H211),H211&gt;0),H211/1000000000,"")</x:f>
        <x:v>1.59</x:v>
      </x:c>
      <x:c r="R211" s="13" t="n">
        <x:f>IF(ISNUMBER(I211),I211/1000000,"")</x:f>
        <x:v>22.083333333333332</x:v>
      </x:c>
      <x:c r="S211" s="11" t="n">
        <x:f>IF(AND(ISNUMBER(G211),G211&gt;0),G211,"")</x:f>
        <x:v>72</x:v>
      </x:c>
    </x:row>
    <x:row r="212" ht="21" customHeight="1">
      <x:c r="A212" s="10" t="n">
        <x:v>223</x:v>
      </x:c>
      <x:c r="B212" s="2" t="str">
        <x:v>c1d43f98d18d7d437bd7</x:v>
      </x:c>
      <x:c r="C212" s="2" t="str">
        <x:v>Hà Nội</x:v>
      </x:c>
      <x:c r="D212" s="2" t="str">
        <x:v>Quận Long Biên</x:v>
      </x:c>
      <x:c r="E212" s="2" t="str">
        <x:v>house</x:v>
      </x:c>
      <x:c r="F212" s="2" t="str">
        <x:v>sale</x:v>
      </x:c>
      <x:c r="G212" s="11" t="n">
        <x:v>35</x:v>
      </x:c>
      <x:c r="H212" s="12" t="n">
        <x:v>3700000000</x:v>
      </x:c>
      <x:c r="I212" s="12" t="n">
        <x:f>IF(AND(ISNUMBER(H212),H212&gt;0,ISNUMBER(G212),G212&gt;0),H212/G212,"")</x:f>
        <x:v>105714285.71428572</x:v>
      </x:c>
      <x:c r="J212" s="2" t="str">
        <x:v>total</x:v>
      </x:c>
      <x:c r="K212" s="2" t="str">
        <x:v>top_level_area</x:v>
      </x:c>
      <x:c r="L212" s="2" t="str">
        <x:v>property_type_inferred_from_title</x:v>
      </x:c>
      <x:c r="M212" s="10" t="n">
        <x:v>0</x:v>
      </x:c>
      <x:c r="N212" s="10" t="n">
        <x:v>0</x:v>
      </x:c>
      <x:c r="O212" s="2" t="str">
        <x:v>Hà Nội|house</x:v>
      </x:c>
      <x:c r="P212" s="10" t="n">
        <x:v>2</x:v>
      </x:c>
      <x:c r="Q212" s="13" t="n">
        <x:f>IF(AND(ISNUMBER(H212),H212&gt;0),H212/1000000000,"")</x:f>
        <x:v>3.7</x:v>
      </x:c>
      <x:c r="R212" s="13" t="n">
        <x:f>IF(ISNUMBER(I212),I212/1000000,"")</x:f>
        <x:v>105.71428571428572</x:v>
      </x:c>
      <x:c r="S212" s="11" t="n">
        <x:f>IF(AND(ISNUMBER(G212),G212&gt;0),G212,"")</x:f>
        <x:v>35</x:v>
      </x:c>
    </x:row>
    <x:row r="213" ht="21" customHeight="1">
      <x:c r="A213" s="10" t="n">
        <x:v>224</x:v>
      </x:c>
      <x:c r="B213" s="2" t="str">
        <x:v>040f0f38f86973480cdd</x:v>
      </x:c>
      <x:c r="C213" s="2" t="str">
        <x:v>Tp Hồ Chí Minh</x:v>
      </x:c>
      <x:c r="D213" s="2" t="str">
        <x:v>Quận 12</x:v>
      </x:c>
      <x:c r="E213" s="2" t="str">
        <x:v>land</x:v>
      </x:c>
      <x:c r="F213" s="2" t="str">
        <x:v>sale_assumed</x:v>
      </x:c>
      <x:c r="G213" s="11" t="n">
        <x:v>60</x:v>
      </x:c>
      <x:c r="H213" s="12" t="n">
        <x:v>685000000</x:v>
      </x:c>
      <x:c r="I213" s="12" t="n">
        <x:f>IF(AND(ISNUMBER(H213),H213&gt;0,ISNUMBER(G213),G213&gt;0),H213/G213,"")</x:f>
        <x:v>11416666.666666666</x:v>
      </x:c>
      <x:c r="J213" s="2" t="str">
        <x:v>total</x:v>
      </x:c>
      <x:c r="K213" s="2" t="str">
        <x:v>top_level_area</x:v>
      </x:c>
      <x:c r="L213" s="2" t="str">
        <x:v>property_type_inferred_from_title;transaction_assumed_sale_from_dataset_context</x:v>
      </x:c>
      <x:c r="M213" s="10" t="n">
        <x:v>0</x:v>
      </x:c>
      <x:c r="N213" s="10" t="n">
        <x:v>0</x:v>
      </x:c>
      <x:c r="O213" s="2" t="str">
        <x:v>Tp Hồ Chí Minh|land</x:v>
      </x:c>
      <x:c r="P213" s="10" t="n">
        <x:v>2</x:v>
      </x:c>
      <x:c r="Q213" s="13" t="n">
        <x:f>IF(AND(ISNUMBER(H213),H213&gt;0),H213/1000000000,"")</x:f>
        <x:v>0.685</x:v>
      </x:c>
      <x:c r="R213" s="13" t="n">
        <x:f>IF(ISNUMBER(I213),I213/1000000,"")</x:f>
        <x:v>11.416666666666666</x:v>
      </x:c>
      <x:c r="S213" s="11" t="n">
        <x:f>IF(AND(ISNUMBER(G213),G213&gt;0),G213,"")</x:f>
        <x:v>60</x:v>
      </x:c>
    </x:row>
    <x:row r="214" ht="21" customHeight="1">
      <x:c r="A214" s="10" t="n">
        <x:v>225</x:v>
      </x:c>
      <x:c r="B214" s="2" t="str">
        <x:v>88613b48a6fdfc84f10a</x:v>
      </x:c>
      <x:c r="C214" s="2" t="str">
        <x:v>Tp Hồ Chí Minh</x:v>
      </x:c>
      <x:c r="D214" s="2" t="str">
        <x:v>Quận Bình Tân</x:v>
      </x:c>
      <x:c r="E214" s="2" t="str">
        <x:v>land</x:v>
      </x:c>
      <x:c r="F214" s="2" t="str">
        <x:v>sale_assumed</x:v>
      </x:c>
      <x:c r="G214" s="11" t="n">
        <x:v>60</x:v>
      </x:c>
      <x:c r="H214" s="12" t="n">
        <x:v>3300000000</x:v>
      </x:c>
      <x:c r="I214" s="12" t="n">
        <x:f>IF(AND(ISNUMBER(H214),H214&gt;0,ISNUMBER(G214),G214&gt;0),H214/G214,"")</x:f>
        <x:v>55000000</x:v>
      </x:c>
      <x:c r="J214" s="2" t="str">
        <x:v>total</x:v>
      </x:c>
      <x:c r="K214" s="2" t="str">
        <x:v>top_level_area</x:v>
      </x:c>
      <x:c r="L214" s="2" t="str">
        <x:v>property_type_inferred_from_title;transaction_assumed_sale_from_dataset_context</x:v>
      </x:c>
      <x:c r="M214" s="10" t="n">
        <x:v>0</x:v>
      </x:c>
      <x:c r="N214" s="10" t="n">
        <x:v>0</x:v>
      </x:c>
      <x:c r="O214" s="2" t="str">
        <x:v>Tp Hồ Chí Minh|land</x:v>
      </x:c>
      <x:c r="P214" s="10" t="n">
        <x:v>2</x:v>
      </x:c>
      <x:c r="Q214" s="13" t="n">
        <x:f>IF(AND(ISNUMBER(H214),H214&gt;0),H214/1000000000,"")</x:f>
        <x:v>3.3</x:v>
      </x:c>
      <x:c r="R214" s="13" t="n">
        <x:f>IF(ISNUMBER(I214),I214/1000000,"")</x:f>
        <x:v>55</x:v>
      </x:c>
      <x:c r="S214" s="11" t="n">
        <x:f>IF(AND(ISNUMBER(G214),G214&gt;0),G214,"")</x:f>
        <x:v>60</x:v>
      </x:c>
    </x:row>
    <x:row r="215" ht="21" customHeight="1">
      <x:c r="A215" s="10" t="n">
        <x:v>226</x:v>
      </x:c>
      <x:c r="B215" s="2" t="str">
        <x:v>0382ab212ff778a7fb37</x:v>
      </x:c>
      <x:c r="C215" s="2" t="str">
        <x:v>Tp Hồ Chí Minh</x:v>
      </x:c>
      <x:c r="D215" s="2" t="str">
        <x:v>Quận Bình Tân</x:v>
      </x:c>
      <x:c r="E215" s="2" t="str">
        <x:v>house</x:v>
      </x:c>
      <x:c r="F215" s="2" t="str">
        <x:v>sale</x:v>
      </x:c>
      <x:c r="G215" s="11" t="n">
        <x:v>60</x:v>
      </x:c>
      <x:c r="H215" s="12" t="n">
        <x:v>5750000000</x:v>
      </x:c>
      <x:c r="I215" s="12" t="n">
        <x:f>IF(AND(ISNUMBER(H215),H215&gt;0,ISNUMBER(G215),G215&gt;0),H215/G215,"")</x:f>
        <x:v>95833333.33333333</x:v>
      </x:c>
      <x:c r="J215" s="2" t="str">
        <x:v>total</x:v>
      </x:c>
      <x:c r="K215" s="2" t="str">
        <x:v>top_level_area</x:v>
      </x:c>
      <x:c r="L215" s="2" t="str">
        <x:v>property_type_inferred_from_title</x:v>
      </x:c>
      <x:c r="M215" s="10" t="n">
        <x:v>0</x:v>
      </x:c>
      <x:c r="N215" s="10" t="n">
        <x:v>0</x:v>
      </x:c>
      <x:c r="O215" s="2" t="str">
        <x:v>Tp Hồ Chí Minh|house</x:v>
      </x:c>
      <x:c r="P215" s="10" t="n">
        <x:v>2</x:v>
      </x:c>
      <x:c r="Q215" s="13" t="n">
        <x:f>IF(AND(ISNUMBER(H215),H215&gt;0),H215/1000000000,"")</x:f>
        <x:v>5.75</x:v>
      </x:c>
      <x:c r="R215" s="13" t="n">
        <x:f>IF(ISNUMBER(I215),I215/1000000,"")</x:f>
        <x:v>95.83333333333333</x:v>
      </x:c>
      <x:c r="S215" s="11" t="n">
        <x:f>IF(AND(ISNUMBER(G215),G215&gt;0),G215,"")</x:f>
        <x:v>60</x:v>
      </x:c>
    </x:row>
    <x:row r="216" ht="21" customHeight="1">
      <x:c r="A216" s="10" t="n">
        <x:v>227</x:v>
      </x:c>
      <x:c r="B216" s="2" t="str">
        <x:v>b38ec4ca65e372fcbf6a</x:v>
      </x:c>
      <x:c r="C216" s="2" t="str">
        <x:v>Tp Hồ Chí Minh</x:v>
      </x:c>
      <x:c r="D216" s="2" t="str">
        <x:v>Quận Thủ Đức</x:v>
      </x:c>
      <x:c r="E216" s="2" t="str">
        <x:v>house</x:v>
      </x:c>
      <x:c r="F216" s="2" t="str">
        <x:v>sale</x:v>
      </x:c>
      <x:c r="G216" s="11" t="n">
        <x:v>50</x:v>
      </x:c>
      <x:c r="H216" s="12" t="n">
        <x:v>900000000</x:v>
      </x:c>
      <x:c r="I216" s="12" t="n">
        <x:f>IF(AND(ISNUMBER(H216),H216&gt;0,ISNUMBER(G216),G216&gt;0),H216/G216,"")</x:f>
        <x:v>18000000</x:v>
      </x:c>
      <x:c r="J216" s="2" t="str">
        <x:v>total</x:v>
      </x:c>
      <x:c r="K216" s="2" t="str">
        <x:v>top_level_area</x:v>
      </x:c>
      <x:c r="L216" s="2" t="str">
        <x:v>property_type_inferred_from_title</x:v>
      </x:c>
      <x:c r="M216" s="10" t="n">
        <x:v>0</x:v>
      </x:c>
      <x:c r="N216" s="10" t="n">
        <x:v>0</x:v>
      </x:c>
      <x:c r="O216" s="2" t="str">
        <x:v>Tp Hồ Chí Minh|house</x:v>
      </x:c>
      <x:c r="P216" s="10" t="n">
        <x:v>2</x:v>
      </x:c>
      <x:c r="Q216" s="13" t="n">
        <x:f>IF(AND(ISNUMBER(H216),H216&gt;0),H216/1000000000,"")</x:f>
        <x:v>0.9</x:v>
      </x:c>
      <x:c r="R216" s="13" t="n">
        <x:f>IF(ISNUMBER(I216),I216/1000000,"")</x:f>
        <x:v>18</x:v>
      </x:c>
      <x:c r="S216" s="11" t="n">
        <x:f>IF(AND(ISNUMBER(G216),G216&gt;0),G216,"")</x:f>
        <x:v>50</x:v>
      </x:c>
    </x:row>
    <x:row r="217" ht="21" customHeight="1">
      <x:c r="A217" s="10" t="n">
        <x:v>228</x:v>
      </x:c>
      <x:c r="B217" s="2" t="str">
        <x:v>343f7fe90d2c6866b477</x:v>
      </x:c>
      <x:c r="C217" s="2" t="str">
        <x:v>Đồng Nai</x:v>
      </x:c>
      <x:c r="D217" s="2" t="str">
        <x:v>Thành phố Biên Hòa</x:v>
      </x:c>
      <x:c r="E217" s="2" t="str">
        <x:v>house</x:v>
      </x:c>
      <x:c r="F217" s="2" t="str">
        <x:v>sale</x:v>
      </x:c>
      <x:c r="G217" s="11" t="n">
        <x:v>90</x:v>
      </x:c>
      <x:c r="H217" s="12" t="n">
        <x:v>880000000</x:v>
      </x:c>
      <x:c r="I217" s="12" t="n">
        <x:f>IF(AND(ISNUMBER(H217),H217&gt;0,ISNUMBER(G217),G217&gt;0),H217/G217,"")</x:f>
        <x:v>9777777.777777778</x:v>
      </x:c>
      <x:c r="J217" s="2" t="str">
        <x:v>total</x:v>
      </x:c>
      <x:c r="K217" s="2" t="str">
        <x:v>top_level_area</x:v>
      </x:c>
      <x:c r="L217" s="2" t="str">
        <x:v>property_type_inferred_from_title</x:v>
      </x:c>
      <x:c r="M217" s="10" t="n">
        <x:v>0</x:v>
      </x:c>
      <x:c r="N217" s="10" t="n">
        <x:v>0</x:v>
      </x:c>
      <x:c r="O217" s="2" t="str">
        <x:v>Đồng Nai|house</x:v>
      </x:c>
      <x:c r="P217" s="10" t="n">
        <x:v>2</x:v>
      </x:c>
      <x:c r="Q217" s="13" t="n">
        <x:f>IF(AND(ISNUMBER(H217),H217&gt;0),H217/1000000000,"")</x:f>
        <x:v>0.88</x:v>
      </x:c>
      <x:c r="R217" s="13" t="n">
        <x:f>IF(ISNUMBER(I217),I217/1000000,"")</x:f>
        <x:v>9.777777777777779</x:v>
      </x:c>
      <x:c r="S217" s="11" t="n">
        <x:f>IF(AND(ISNUMBER(G217),G217&gt;0),G217,"")</x:f>
        <x:v>90</x:v>
      </x:c>
    </x:row>
    <x:row r="218" ht="21" customHeight="1">
      <x:c r="A218" s="10" t="n">
        <x:v>229</x:v>
      </x:c>
      <x:c r="B218" s="2" t="str">
        <x:v>93a76a529c13dc307ab8</x:v>
      </x:c>
      <x:c r="C218" s="2" t="str">
        <x:v>Tp Hồ Chí Minh</x:v>
      </x:c>
      <x:c r="D218" s="2" t="str">
        <x:v>Quận Tân Phú</x:v>
      </x:c>
      <x:c r="E218" s="2" t="str">
        <x:v>house</x:v>
      </x:c>
      <x:c r="F218" s="2" t="str">
        <x:v>sale</x:v>
      </x:c>
      <x:c r="G218" s="11" t="n">
        <x:v>55</x:v>
      </x:c>
      <x:c r="H218" s="12" t="n">
        <x:v>1250000000</x:v>
      </x:c>
      <x:c r="I218" s="12" t="n">
        <x:f>IF(AND(ISNUMBER(H218),H218&gt;0,ISNUMBER(G218),G218&gt;0),H218/G218,"")</x:f>
        <x:v>22727272.727272727</x:v>
      </x:c>
      <x:c r="J218" s="2" t="str">
        <x:v>total</x:v>
      </x:c>
      <x:c r="K218" s="2" t="str">
        <x:v>top_level_area</x:v>
      </x:c>
      <x:c r="L218" s="2" t="str">
        <x:v>property_type_inferred_from_title</x:v>
      </x:c>
      <x:c r="M218" s="10" t="n">
        <x:v>0</x:v>
      </x:c>
      <x:c r="N218" s="10" t="n">
        <x:v>0</x:v>
      </x:c>
      <x:c r="O218" s="2" t="str">
        <x:v>Tp Hồ Chí Minh|house</x:v>
      </x:c>
      <x:c r="P218" s="10" t="n">
        <x:v>2</x:v>
      </x:c>
      <x:c r="Q218" s="13" t="n">
        <x:f>IF(AND(ISNUMBER(H218),H218&gt;0),H218/1000000000,"")</x:f>
        <x:v>1.25</x:v>
      </x:c>
      <x:c r="R218" s="13" t="n">
        <x:f>IF(ISNUMBER(I218),I218/1000000,"")</x:f>
        <x:v>22.727272727272727</x:v>
      </x:c>
      <x:c r="S218" s="11" t="n">
        <x:f>IF(AND(ISNUMBER(G218),G218&gt;0),G218,"")</x:f>
        <x:v>55</x:v>
      </x:c>
    </x:row>
    <x:row r="219" ht="21" customHeight="1">
      <x:c r="A219" s="10" t="n">
        <x:v>230</x:v>
      </x:c>
      <x:c r="B219" s="2" t="str">
        <x:v>6453cfb3a0d73bbc2ecb</x:v>
      </x:c>
      <x:c r="C219" s="2" t="str">
        <x:v>Tp Hồ Chí Minh</x:v>
      </x:c>
      <x:c r="D219" s="2" t="str">
        <x:v>Quận Bình Tân</x:v>
      </x:c>
      <x:c r="E219" s="2" t="str">
        <x:v>house</x:v>
      </x:c>
      <x:c r="F219" s="2" t="str">
        <x:v>sale_assumed</x:v>
      </x:c>
      <x:c r="G219" s="11" t="n">
        <x:v>52</x:v>
      </x:c>
      <x:c r="H219" s="12" t="n">
        <x:v>2550000000</x:v>
      </x:c>
      <x:c r="I219" s="12" t="n">
        <x:f>IF(AND(ISNUMBER(H219),H219&gt;0,ISNUMBER(G219),G219&gt;0),H219/G219,"")</x:f>
        <x:v>49038461.538461536</x:v>
      </x:c>
      <x:c r="J219" s="2" t="str">
        <x:v>total</x:v>
      </x:c>
      <x:c r="K219" s="2" t="str">
        <x:v>top_level_area</x:v>
      </x:c>
      <x:c r="L219" s="2" t="str">
        <x:v>property_type_inferred_from_title;transaction_assumed_sale_from_dataset_context</x:v>
      </x:c>
      <x:c r="M219" s="10" t="n">
        <x:v>0</x:v>
      </x:c>
      <x:c r="N219" s="10" t="n">
        <x:v>0</x:v>
      </x:c>
      <x:c r="O219" s="2" t="str">
        <x:v>Tp Hồ Chí Minh|house</x:v>
      </x:c>
      <x:c r="P219" s="10" t="n">
        <x:v>2</x:v>
      </x:c>
      <x:c r="Q219" s="13" t="n">
        <x:f>IF(AND(ISNUMBER(H219),H219&gt;0),H219/1000000000,"")</x:f>
        <x:v>2.55</x:v>
      </x:c>
      <x:c r="R219" s="13" t="n">
        <x:f>IF(ISNUMBER(I219),I219/1000000,"")</x:f>
        <x:v>49.03846153846153</x:v>
      </x:c>
      <x:c r="S219" s="11" t="n">
        <x:f>IF(AND(ISNUMBER(G219),G219&gt;0),G219,"")</x:f>
        <x:v>52</x:v>
      </x:c>
    </x:row>
    <x:row r="220" ht="21" customHeight="1">
      <x:c r="A220" s="10" t="n">
        <x:v>231</x:v>
      </x:c>
      <x:c r="B220" s="2" t="str">
        <x:v>84e582c97e3fdeabbddb</x:v>
      </x:c>
      <x:c r="C220" s="2" t="str">
        <x:v>Hà Nội</x:v>
      </x:c>
      <x:c r="D220" s="2" t="str">
        <x:v>Quận Thanh Xuân</x:v>
      </x:c>
      <x:c r="E220" s="2" t="str">
        <x:v>house</x:v>
      </x:c>
      <x:c r="F220" s="2" t="str">
        <x:v>sale_assumed</x:v>
      </x:c>
      <x:c r="G220" s="11" t="n">
        <x:v>38</x:v>
      </x:c>
      <x:c r="H220" s="12" t="n">
        <x:v>2800000000</x:v>
      </x:c>
      <x:c r="I220" s="12" t="n">
        <x:f>IF(AND(ISNUMBER(H220),H220&gt;0,ISNUMBER(G220),G220&gt;0),H220/G220,"")</x:f>
        <x:v>73684210.5263158</x:v>
      </x:c>
      <x:c r="J220" s="2" t="str">
        <x:v>total</x:v>
      </x:c>
      <x:c r="K220" s="2" t="str">
        <x:v>top_level_area</x:v>
      </x:c>
      <x:c r="L220" s="2" t="str">
        <x:v>property_type_inferred_from_title;transaction_assumed_sale_from_dataset_context</x:v>
      </x:c>
      <x:c r="M220" s="10" t="n">
        <x:v>0</x:v>
      </x:c>
      <x:c r="N220" s="10" t="n">
        <x:v>0</x:v>
      </x:c>
      <x:c r="O220" s="2" t="str">
        <x:v>Hà Nội|house</x:v>
      </x:c>
      <x:c r="P220" s="10" t="n">
        <x:v>2</x:v>
      </x:c>
      <x:c r="Q220" s="13" t="n">
        <x:f>IF(AND(ISNUMBER(H220),H220&gt;0),H220/1000000000,"")</x:f>
        <x:v>2.8</x:v>
      </x:c>
      <x:c r="R220" s="13" t="n">
        <x:f>IF(ISNUMBER(I220),I220/1000000,"")</x:f>
        <x:v>73.6842105263158</x:v>
      </x:c>
      <x:c r="S220" s="11" t="n">
        <x:f>IF(AND(ISNUMBER(G220),G220&gt;0),G220,"")</x:f>
        <x:v>38</x:v>
      </x:c>
    </x:row>
    <x:row r="221" ht="21" customHeight="1">
      <x:c r="A221" s="10" t="n">
        <x:v>233</x:v>
      </x:c>
      <x:c r="B221" s="2" t="str">
        <x:v>1c89d9ebf9330332ee97</x:v>
      </x:c>
      <x:c r="C221" s="2" t="str">
        <x:v>Đồng Nai</x:v>
      </x:c>
      <x:c r="D221" s="2" t="str">
        <x:v>Thành phố Biên Hòa</x:v>
      </x:c>
      <x:c r="E221" s="2" t="str">
        <x:v>house</x:v>
      </x:c>
      <x:c r="F221" s="2" t="str">
        <x:v>sale</x:v>
      </x:c>
      <x:c r="G221" s="11" t="n">
        <x:v>76</x:v>
      </x:c>
      <x:c r="H221" s="12" t="n">
        <x:v>2400000000</x:v>
      </x:c>
      <x:c r="I221" s="12" t="n">
        <x:f>IF(AND(ISNUMBER(H221),H221&gt;0,ISNUMBER(G221),G221&gt;0),H221/G221,"")</x:f>
        <x:v>31578947.36842105</x:v>
      </x:c>
      <x:c r="J221" s="2" t="str">
        <x:v>total</x:v>
      </x:c>
      <x:c r="K221" s="2" t="str">
        <x:v>top_level_area</x:v>
      </x:c>
      <x:c r="L221" s="2" t="str">
        <x:v>property_type_inferred_from_title</x:v>
      </x:c>
      <x:c r="M221" s="10" t="n">
        <x:v>0</x:v>
      </x:c>
      <x:c r="N221" s="10" t="n">
        <x:v>0</x:v>
      </x:c>
      <x:c r="O221" s="2" t="str">
        <x:v>Đồng Nai|house</x:v>
      </x:c>
      <x:c r="P221" s="10" t="n">
        <x:v>2</x:v>
      </x:c>
      <x:c r="Q221" s="13" t="n">
        <x:f>IF(AND(ISNUMBER(H221),H221&gt;0),H221/1000000000,"")</x:f>
        <x:v>2.4</x:v>
      </x:c>
      <x:c r="R221" s="13" t="n">
        <x:f>IF(ISNUMBER(I221),I221/1000000,"")</x:f>
        <x:v>31.57894736842105</x:v>
      </x:c>
      <x:c r="S221" s="11" t="n">
        <x:f>IF(AND(ISNUMBER(G221),G221&gt;0),G221,"")</x:f>
        <x:v>76</x:v>
      </x:c>
    </x:row>
    <x:row r="222" ht="21" customHeight="1">
      <x:c r="A222" s="10" t="n">
        <x:v>235</x:v>
      </x:c>
      <x:c r="B222" s="2" t="str">
        <x:v>9e6d2c1f1fbeab725741</x:v>
      </x:c>
      <x:c r="C222" s="2" t="str">
        <x:v>Tp Hồ Chí Minh</x:v>
      </x:c>
      <x:c r="D222" s="2" t="str">
        <x:v>Quận Tân Phú</x:v>
      </x:c>
      <x:c r="E222" s="2" t="str">
        <x:v>other_unknown</x:v>
      </x:c>
      <x:c r="F222" s="2" t="str">
        <x:v>sale_assumed</x:v>
      </x:c>
      <x:c r="G222" s="11" t="n">
        <x:v>48</x:v>
      </x:c>
      <x:c r="H222" s="12" t="n">
        <x:v>5699000000</x:v>
      </x:c>
      <x:c r="I222" s="12" t="n">
        <x:f>IF(AND(ISNUMBER(H222),H222&gt;0,ISNUMBER(G222),G222&gt;0),H222/G222,"")</x:f>
        <x:v>118729166.66666667</x:v>
      </x:c>
      <x:c r="J222" s="2" t="str">
        <x:v>total</x:v>
      </x:c>
      <x:c r="K222" s="2" t="str">
        <x:v>top_level_area</x:v>
      </x:c>
      <x:c r="L222" s="2" t="str">
        <x:v>property_type_inferred_from_title;transaction_assumed_sale_from_dataset_context;unknown_property_type</x:v>
      </x:c>
      <x:c r="M222" s="10" t="n">
        <x:v>0</x:v>
      </x:c>
      <x:c r="N222" s="10" t="n">
        <x:v>0</x:v>
      </x:c>
      <x:c r="O222" s="2" t="str">
        <x:v>Tp Hồ Chí Minh|other_unknown</x:v>
      </x:c>
      <x:c r="P222" s="10" t="n">
        <x:v>2</x:v>
      </x:c>
      <x:c r="Q222" s="13" t="n">
        <x:f>IF(AND(ISNUMBER(H222),H222&gt;0),H222/1000000000,"")</x:f>
        <x:v>5.699</x:v>
      </x:c>
      <x:c r="R222" s="13" t="n">
        <x:f>IF(ISNUMBER(I222),I222/1000000,"")</x:f>
        <x:v>118.72916666666667</x:v>
      </x:c>
      <x:c r="S222" s="11" t="n">
        <x:f>IF(AND(ISNUMBER(G222),G222&gt;0),G222,"")</x:f>
        <x:v>48</x:v>
      </x:c>
    </x:row>
    <x:row r="223" ht="21" customHeight="1">
      <x:c r="A223" s="10" t="n">
        <x:v>236</x:v>
      </x:c>
      <x:c r="B223" s="2" t="str">
        <x:v>7790222de680bacfd945</x:v>
      </x:c>
      <x:c r="C223" s="2" t="str">
        <x:v>Bình Dương</x:v>
      </x:c>
      <x:c r="D223" s="2" t="str">
        <x:v>Thị xã Bến Cát</x:v>
      </x:c>
      <x:c r="E223" s="2" t="str">
        <x:v>house</x:v>
      </x:c>
      <x:c r="F223" s="2" t="str">
        <x:v>sale_assumed</x:v>
      </x:c>
      <x:c r="G223" s="11" t="n">
        <x:v>90</x:v>
      </x:c>
      <x:c r="H223" s="12" t="n">
        <x:v>750000000</x:v>
      </x:c>
      <x:c r="I223" s="12" t="n">
        <x:f>IF(AND(ISNUMBER(H223),H223&gt;0,ISNUMBER(G223),G223&gt;0),H223/G223,"")</x:f>
        <x:v>8333333.333333333</x:v>
      </x:c>
      <x:c r="J223" s="2" t="str">
        <x:v>total</x:v>
      </x:c>
      <x:c r="K223" s="2" t="str">
        <x:v>top_level_price_embedded_area</x:v>
      </x:c>
      <x:c r="L223" s="2" t="str">
        <x:v>area_recovered_from_price_text;property_type_inferred_from_title;transaction_assumed_sale_from_dataset_context</x:v>
      </x:c>
      <x:c r="M223" s="10" t="n">
        <x:v>0</x:v>
      </x:c>
      <x:c r="N223" s="10" t="n">
        <x:v>0</x:v>
      </x:c>
      <x:c r="O223" s="2" t="str">
        <x:v>Bình Dương|house</x:v>
      </x:c>
      <x:c r="P223" s="10" t="n">
        <x:v>2</x:v>
      </x:c>
      <x:c r="Q223" s="13" t="n">
        <x:f>IF(AND(ISNUMBER(H223),H223&gt;0),H223/1000000000,"")</x:f>
        <x:v>0.75</x:v>
      </x:c>
      <x:c r="R223" s="13" t="n">
        <x:f>IF(ISNUMBER(I223),I223/1000000,"")</x:f>
        <x:v>8.333333333333332</x:v>
      </x:c>
      <x:c r="S223" s="11" t="n">
        <x:f>IF(AND(ISNUMBER(G223),G223&gt;0),G223,"")</x:f>
        <x:v>90</x:v>
      </x:c>
    </x:row>
    <x:row r="224" ht="21" customHeight="1">
      <x:c r="A224" s="10" t="n">
        <x:v>237</x:v>
      </x:c>
      <x:c r="B224" s="2" t="str">
        <x:v>cbe24a377c1fa3342f6e</x:v>
      </x:c>
      <x:c r="C224" s="2" t="str">
        <x:v>Bình Dương</x:v>
      </x:c>
      <x:c r="D224" s="2" t="str">
        <x:v>Thị xã Bến Cát</x:v>
      </x:c>
      <x:c r="E224" s="2" t="str">
        <x:v>land</x:v>
      </x:c>
      <x:c r="F224" s="2" t="str">
        <x:v>sale</x:v>
      </x:c>
      <x:c r="G224" s="11" t="n">
        <x:v>1100</x:v>
      </x:c>
      <x:c r="H224" s="12" t="n">
        <x:v>380000000</x:v>
      </x:c>
      <x:c r="I224" s="12" t="n">
        <x:f>IF(AND(ISNUMBER(H224),H224&gt;0,ISNUMBER(G224),G224&gt;0),H224/G224,"")</x:f>
        <x:v>345454.54545454547</x:v>
      </x:c>
      <x:c r="J224" s="2" t="str">
        <x:v>total</x:v>
      </x:c>
      <x:c r="K224" s="2" t="str">
        <x:v>top_level_area</x:v>
      </x:c>
      <x:c r="L224" s="2" t="str">
        <x:v>dot_thousands_convention;property_type_inferred_from_title</x:v>
      </x:c>
      <x:c r="M224" s="10" t="n">
        <x:v>0</x:v>
      </x:c>
      <x:c r="N224" s="10" t="n">
        <x:v>0</x:v>
      </x:c>
      <x:c r="O224" s="2" t="str">
        <x:v>Bình Dương|land</x:v>
      </x:c>
      <x:c r="P224" s="10" t="n">
        <x:v>1</x:v>
      </x:c>
      <x:c r="Q224" s="13" t="n">
        <x:f>IF(AND(ISNUMBER(H224),H224&gt;0),H224/1000000000,"")</x:f>
        <x:v>0.38</x:v>
      </x:c>
      <x:c r="R224" s="13" t="n">
        <x:f>IF(ISNUMBER(I224),I224/1000000,"")</x:f>
        <x:v>0.34545454545454546</x:v>
      </x:c>
      <x:c r="S224" s="11" t="n">
        <x:f>IF(AND(ISNUMBER(G224),G224&gt;0),G224,"")</x:f>
        <x:v>1100</x:v>
      </x:c>
    </x:row>
    <x:row r="225" ht="21" customHeight="1">
      <x:c r="A225" s="10" t="n">
        <x:v>238</x:v>
      </x:c>
      <x:c r="B225" s="2" t="str">
        <x:v>65eb1bcf29000c4725db</x:v>
      </x:c>
      <x:c r="C225" s="2" t="str">
        <x:v>Tp Hồ Chí Minh</x:v>
      </x:c>
      <x:c r="D225" s="2" t="str">
        <x:v>Quận Thủ Đức</x:v>
      </x:c>
      <x:c r="E225" s="2" t="str">
        <x:v>house</x:v>
      </x:c>
      <x:c r="F225" s="2" t="str">
        <x:v>sale</x:v>
      </x:c>
      <x:c r="G225" s="11" t="n">
        <x:v>54</x:v>
      </x:c>
      <x:c r="H225" s="12" t="n">
        <x:v>4980000000</x:v>
      </x:c>
      <x:c r="I225" s="12" t="n">
        <x:f>IF(AND(ISNUMBER(H225),H225&gt;0,ISNUMBER(G225),G225&gt;0),H225/G225,"")</x:f>
        <x:v>92222222.22222222</x:v>
      </x:c>
      <x:c r="J225" s="2" t="str">
        <x:v>total</x:v>
      </x:c>
      <x:c r="K225" s="2" t="str">
        <x:v>top_level_area</x:v>
      </x:c>
      <x:c r="L225" s="2" t="str">
        <x:v>property_type_inferred_from_title</x:v>
      </x:c>
      <x:c r="M225" s="10" t="n">
        <x:v>0</x:v>
      </x:c>
      <x:c r="N225" s="10" t="n">
        <x:v>0</x:v>
      </x:c>
      <x:c r="O225" s="2" t="str">
        <x:v>Tp Hồ Chí Minh|house</x:v>
      </x:c>
      <x:c r="P225" s="10" t="n">
        <x:v>2</x:v>
      </x:c>
      <x:c r="Q225" s="13" t="n">
        <x:f>IF(AND(ISNUMBER(H225),H225&gt;0),H225/1000000000,"")</x:f>
        <x:v>4.98</x:v>
      </x:c>
      <x:c r="R225" s="13" t="n">
        <x:f>IF(ISNUMBER(I225),I225/1000000,"")</x:f>
        <x:v>92.22222222222223</x:v>
      </x:c>
      <x:c r="S225" s="11" t="n">
        <x:f>IF(AND(ISNUMBER(G225),G225&gt;0),G225,"")</x:f>
        <x:v>54</x:v>
      </x:c>
    </x:row>
    <x:row r="226" ht="21" customHeight="1">
      <x:c r="A226" s="10" t="n">
        <x:v>239</x:v>
      </x:c>
      <x:c r="B226" s="2" t="str">
        <x:v>654a6df61c870bde0466</x:v>
      </x:c>
      <x:c r="C226" s="2" t="str">
        <x:v>Hà Nội</x:v>
      </x:c>
      <x:c r="D226" s="2" t="str">
        <x:v>Quận Hoàng Mai</x:v>
      </x:c>
      <x:c r="E226" s="2" t="str">
        <x:v>other_unknown</x:v>
      </x:c>
      <x:c r="F226" s="2" t="str">
        <x:v>sale_assumed</x:v>
      </x:c>
      <x:c r="G226" s="11" t="n">
        <x:v>48</x:v>
      </x:c>
      <x:c r="H226" s="12" t="n">
        <x:v>2850000000</x:v>
      </x:c>
      <x:c r="I226" s="12" t="n">
        <x:f>IF(AND(ISNUMBER(H226),H226&gt;0,ISNUMBER(G226),G226&gt;0),H226/G226,"")</x:f>
        <x:v>59375000</x:v>
      </x:c>
      <x:c r="J226" s="2" t="str">
        <x:v>total</x:v>
      </x:c>
      <x:c r="K226" s="2" t="str">
        <x:v>top_level_area</x:v>
      </x:c>
      <x:c r="L226" s="2" t="str">
        <x:v>property_type_inferred_from_title;transaction_assumed_sale_from_dataset_context;unknown_property_type</x:v>
      </x:c>
      <x:c r="M226" s="10" t="n">
        <x:v>0</x:v>
      </x:c>
      <x:c r="N226" s="10" t="n">
        <x:v>0</x:v>
      </x:c>
      <x:c r="O226" s="2" t="str">
        <x:v>Hà Nội|other_unknown</x:v>
      </x:c>
      <x:c r="P226" s="10" t="n">
        <x:v>2</x:v>
      </x:c>
      <x:c r="Q226" s="13" t="n">
        <x:f>IF(AND(ISNUMBER(H226),H226&gt;0),H226/1000000000,"")</x:f>
        <x:v>2.85</x:v>
      </x:c>
      <x:c r="R226" s="13" t="n">
        <x:f>IF(ISNUMBER(I226),I226/1000000,"")</x:f>
        <x:v>59.375</x:v>
      </x:c>
      <x:c r="S226" s="11" t="n">
        <x:f>IF(AND(ISNUMBER(G226),G226&gt;0),G226,"")</x:f>
        <x:v>48</x:v>
      </x:c>
    </x:row>
    <x:row r="227" ht="21" customHeight="1">
      <x:c r="A227" s="10" t="n">
        <x:v>240</x:v>
      </x:c>
      <x:c r="B227" s="2" t="str">
        <x:v>8716160e62205cfd14fe</x:v>
      </x:c>
      <x:c r="C227" s="2" t="str">
        <x:v>Tp Hồ Chí Minh</x:v>
      </x:c>
      <x:c r="D227" s="2" t="str">
        <x:v>Quận Gò Vấp</x:v>
      </x:c>
      <x:c r="E227" s="2" t="str">
        <x:v>land</x:v>
      </x:c>
      <x:c r="F227" s="2" t="str">
        <x:v>sale_assumed</x:v>
      </x:c>
      <x:c r="G227" s="11" t="n">
        <x:v>72</x:v>
      </x:c>
      <x:c r="H227" s="12" t="n">
        <x:v>6170000000</x:v>
      </x:c>
      <x:c r="I227" s="12" t="n">
        <x:f>IF(AND(ISNUMBER(H227),H227&gt;0,ISNUMBER(G227),G227&gt;0),H227/G227,"")</x:f>
        <x:v>85694444.44444445</x:v>
      </x:c>
      <x:c r="J227" s="2" t="str">
        <x:v>total</x:v>
      </x:c>
      <x:c r="K227" s="2" t="str">
        <x:v>top_level_area</x:v>
      </x:c>
      <x:c r="L227" s="2" t="str">
        <x:v>property_type_inferred_from_title;transaction_assumed_sale_from_dataset_context</x:v>
      </x:c>
      <x:c r="M227" s="10" t="n">
        <x:v>0</x:v>
      </x:c>
      <x:c r="N227" s="10" t="n">
        <x:v>0</x:v>
      </x:c>
      <x:c r="O227" s="2" t="str">
        <x:v>Tp Hồ Chí Minh|land</x:v>
      </x:c>
      <x:c r="P227" s="10" t="n">
        <x:v>2</x:v>
      </x:c>
      <x:c r="Q227" s="13" t="n">
        <x:f>IF(AND(ISNUMBER(H227),H227&gt;0),H227/1000000000,"")</x:f>
        <x:v>6.17</x:v>
      </x:c>
      <x:c r="R227" s="13" t="n">
        <x:f>IF(ISNUMBER(I227),I227/1000000,"")</x:f>
        <x:v>85.69444444444444</x:v>
      </x:c>
      <x:c r="S227" s="11" t="n">
        <x:f>IF(AND(ISNUMBER(G227),G227&gt;0),G227,"")</x:f>
        <x:v>72</x:v>
      </x:c>
    </x:row>
    <x:row r="228" ht="21" customHeight="1">
      <x:c r="A228" s="10" t="n">
        <x:v>241</x:v>
      </x:c>
      <x:c r="B228" s="2" t="str">
        <x:v>180766eaccf277344dde</x:v>
      </x:c>
      <x:c r="C228" s="2" t="str">
        <x:v>Cần Thơ</x:v>
      </x:c>
      <x:c r="D228" s="2" t="str">
        <x:v>Quận Cái Răng</x:v>
      </x:c>
      <x:c r="E228" s="2" t="str">
        <x:v>house</x:v>
      </x:c>
      <x:c r="F228" s="2" t="str">
        <x:v>sale_assumed</x:v>
      </x:c>
      <x:c r="G228" s="11" t="n">
        <x:v>90</x:v>
      </x:c>
      <x:c r="H228" s="12" t="n">
        <x:v>2700000000</x:v>
      </x:c>
      <x:c r="I228" s="12" t="n">
        <x:f>IF(AND(ISNUMBER(H228),H228&gt;0,ISNUMBER(G228),G228&gt;0),H228/G228,"")</x:f>
        <x:v>30000000</x:v>
      </x:c>
      <x:c r="J228" s="2" t="str">
        <x:v>total</x:v>
      </x:c>
      <x:c r="K228" s="2" t="str">
        <x:v>top_level_area</x:v>
      </x:c>
      <x:c r="L228" s="2" t="str">
        <x:v>property_type_inferred_from_title;transaction_assumed_sale_from_dataset_context</x:v>
      </x:c>
      <x:c r="M228" s="10" t="n">
        <x:v>0</x:v>
      </x:c>
      <x:c r="N228" s="10" t="n">
        <x:v>0</x:v>
      </x:c>
      <x:c r="O228" s="2" t="str">
        <x:v>Cần Thơ|house</x:v>
      </x:c>
      <x:c r="P228" s="10" t="n">
        <x:v>2</x:v>
      </x:c>
      <x:c r="Q228" s="13" t="n">
        <x:f>IF(AND(ISNUMBER(H228),H228&gt;0),H228/1000000000,"")</x:f>
        <x:v>2.7</x:v>
      </x:c>
      <x:c r="R228" s="13" t="n">
        <x:f>IF(ISNUMBER(I228),I228/1000000,"")</x:f>
        <x:v>30</x:v>
      </x:c>
      <x:c r="S228" s="11" t="n">
        <x:f>IF(AND(ISNUMBER(G228),G228&gt;0),G228,"")</x:f>
        <x:v>90</x:v>
      </x:c>
    </x:row>
    <x:row r="229" ht="21" customHeight="1">
      <x:c r="A229" s="10" t="n">
        <x:v>242</x:v>
      </x:c>
      <x:c r="B229" s="2" t="str">
        <x:v>239b200189f3938b2b8b</x:v>
      </x:c>
      <x:c r="C229" s="2" t="str">
        <x:v>Đồng Nai</x:v>
      </x:c>
      <x:c r="D229" s="2" t="str">
        <x:v>Huyện Trảng Bom</x:v>
      </x:c>
      <x:c r="E229" s="2" t="str">
        <x:v>land</x:v>
      </x:c>
      <x:c r="F229" s="2" t="str">
        <x:v>sale_assumed</x:v>
      </x:c>
      <x:c r="G229" s="11" t="n">
        <x:v>100</x:v>
      </x:c>
      <x:c r="H229" s="12" t="n">
        <x:v>170000000</x:v>
      </x:c>
      <x:c r="I229" s="12" t="n">
        <x:f>IF(AND(ISNUMBER(H229),H229&gt;0,ISNUMBER(G229),G229&gt;0),H229/G229,"")</x:f>
        <x:v>1700000</x:v>
      </x:c>
      <x:c r="J229" s="2" t="str">
        <x:v>total</x:v>
      </x:c>
      <x:c r="K229" s="2" t="str">
        <x:v>top_level_area</x:v>
      </x:c>
      <x:c r="L229" s="2" t="str">
        <x:v>property_type_inferred_from_title;transaction_assumed_sale_from_dataset_context</x:v>
      </x:c>
      <x:c r="M229" s="10" t="n">
        <x:v>0</x:v>
      </x:c>
      <x:c r="N229" s="10" t="n">
        <x:v>0</x:v>
      </x:c>
      <x:c r="O229" s="2" t="str">
        <x:v>Đồng Nai|land</x:v>
      </x:c>
      <x:c r="P229" s="10" t="n">
        <x:v>1</x:v>
      </x:c>
      <x:c r="Q229" s="13" t="n">
        <x:f>IF(AND(ISNUMBER(H229),H229&gt;0),H229/1000000000,"")</x:f>
        <x:v>0.17</x:v>
      </x:c>
      <x:c r="R229" s="13" t="n">
        <x:f>IF(ISNUMBER(I229),I229/1000000,"")</x:f>
        <x:v>1.7</x:v>
      </x:c>
      <x:c r="S229" s="11" t="n">
        <x:f>IF(AND(ISNUMBER(G229),G229&gt;0),G229,"")</x:f>
        <x:v>100</x:v>
      </x:c>
    </x:row>
    <x:row r="230" ht="21" customHeight="1">
      <x:c r="A230" s="10" t="n">
        <x:v>243</x:v>
      </x:c>
      <x:c r="B230" s="2" t="str">
        <x:v>06c14e1bf574aab2a247</x:v>
      </x:c>
      <x:c r="C230" s="2" t="str">
        <x:v>Tp Hồ Chí Minh</x:v>
      </x:c>
      <x:c r="D230" s="2" t="str">
        <x:v>Huyện Củ Chi</x:v>
      </x:c>
      <x:c r="E230" s="2" t="str">
        <x:v>land</x:v>
      </x:c>
      <x:c r="F230" s="2" t="str">
        <x:v>sale_assumed</x:v>
      </x:c>
      <x:c r="G230" s="11" t="n">
        <x:v>366</x:v>
      </x:c>
      <x:c r="H230" s="12" t="n">
        <x:v>2650000000</x:v>
      </x:c>
      <x:c r="I230" s="12" t="n">
        <x:f>IF(AND(ISNUMBER(H230),H230&gt;0,ISNUMBER(G230),G230&gt;0),H230/G230,"")</x:f>
        <x:v>7240437.158469945</x:v>
      </x:c>
      <x:c r="J230" s="2" t="str">
        <x:v>total</x:v>
      </x:c>
      <x:c r="K230" s="2" t="str">
        <x:v>top_level_area</x:v>
      </x:c>
      <x:c r="L230" s="2" t="str">
        <x:v>property_type_inferred_from_title;transaction_assumed_sale_from_dataset_context</x:v>
      </x:c>
      <x:c r="M230" s="10" t="n">
        <x:v>0</x:v>
      </x:c>
      <x:c r="N230" s="10" t="n">
        <x:v>0</x:v>
      </x:c>
      <x:c r="O230" s="2" t="str">
        <x:v>Tp Hồ Chí Minh|land</x:v>
      </x:c>
      <x:c r="P230" s="10" t="n">
        <x:v>1</x:v>
      </x:c>
      <x:c r="Q230" s="13" t="n">
        <x:f>IF(AND(ISNUMBER(H230),H230&gt;0),H230/1000000000,"")</x:f>
        <x:v>2.65</x:v>
      </x:c>
      <x:c r="R230" s="13" t="n">
        <x:f>IF(ISNUMBER(I230),I230/1000000,"")</x:f>
        <x:v>7.240437158469946</x:v>
      </x:c>
      <x:c r="S230" s="11" t="n">
        <x:f>IF(AND(ISNUMBER(G230),G230&gt;0),G230,"")</x:f>
        <x:v>366</x:v>
      </x:c>
    </x:row>
    <x:row r="231" ht="21" customHeight="1">
      <x:c r="A231" s="10" t="n">
        <x:v>244</x:v>
      </x:c>
      <x:c r="B231" s="2" t="str">
        <x:v>1d0cd8e9b98359b78b4c</x:v>
      </x:c>
      <x:c r="C231" s="2" t="str">
        <x:v>Tp Hồ Chí Minh</x:v>
      </x:c>
      <x:c r="D231" s="2" t="str">
        <x:v>Quận 12</x:v>
      </x:c>
      <x:c r="E231" s="2" t="str">
        <x:v>house</x:v>
      </x:c>
      <x:c r="F231" s="2" t="str">
        <x:v>sale_assumed</x:v>
      </x:c>
      <x:c r="G231" s="11" t="n">
        <x:v>40</x:v>
      </x:c>
      <x:c r="H231" s="12" t="n">
        <x:v>2550000000</x:v>
      </x:c>
      <x:c r="I231" s="12" t="n">
        <x:f>IF(AND(ISNUMBER(H231),H231&gt;0,ISNUMBER(G231),G231&gt;0),H231/G231,"")</x:f>
        <x:v>63750000</x:v>
      </x:c>
      <x:c r="J231" s="2" t="str">
        <x:v>total</x:v>
      </x:c>
      <x:c r="K231" s="2" t="str">
        <x:v>top_level_area</x:v>
      </x:c>
      <x:c r="L231" s="2" t="str">
        <x:v>property_type_inferred_from_title;transaction_assumed_sale_from_dataset_context</x:v>
      </x:c>
      <x:c r="M231" s="10" t="n">
        <x:v>0</x:v>
      </x:c>
      <x:c r="N231" s="10" t="n">
        <x:v>0</x:v>
      </x:c>
      <x:c r="O231" s="2" t="str">
        <x:v>Tp Hồ Chí Minh|house</x:v>
      </x:c>
      <x:c r="P231" s="10" t="n">
        <x:v>2</x:v>
      </x:c>
      <x:c r="Q231" s="13" t="n">
        <x:f>IF(AND(ISNUMBER(H231),H231&gt;0),H231/1000000000,"")</x:f>
        <x:v>2.55</x:v>
      </x:c>
      <x:c r="R231" s="13" t="n">
        <x:f>IF(ISNUMBER(I231),I231/1000000,"")</x:f>
        <x:v>63.75</x:v>
      </x:c>
      <x:c r="S231" s="11" t="n">
        <x:f>IF(AND(ISNUMBER(G231),G231&gt;0),G231,"")</x:f>
        <x:v>40</x:v>
      </x:c>
    </x:row>
    <x:row r="232" ht="21" customHeight="1">
      <x:c r="A232" s="10" t="n">
        <x:v>245</x:v>
      </x:c>
      <x:c r="B232" s="2" t="str">
        <x:v>31e05b71f81dbfd52f1a</x:v>
      </x:c>
      <x:c r="C232" s="2" t="str">
        <x:v>Tp Hồ Chí Minh</x:v>
      </x:c>
      <x:c r="D232" s="2" t="str">
        <x:v>Quận Bình Tân</x:v>
      </x:c>
      <x:c r="E232" s="2" t="str">
        <x:v>house</x:v>
      </x:c>
      <x:c r="F232" s="2" t="str">
        <x:v>sale</x:v>
      </x:c>
      <x:c r="G232" s="11" t="n">
        <x:v>28</x:v>
      </x:c>
      <x:c r="H232" s="12" t="n">
        <x:v>1650000000</x:v>
      </x:c>
      <x:c r="I232" s="12" t="n">
        <x:f>IF(AND(ISNUMBER(H232),H232&gt;0,ISNUMBER(G232),G232&gt;0),H232/G232,"")</x:f>
        <x:v>58928571.428571425</x:v>
      </x:c>
      <x:c r="J232" s="2" t="str">
        <x:v>total</x:v>
      </x:c>
      <x:c r="K232" s="2" t="str">
        <x:v>top_level_area</x:v>
      </x:c>
      <x:c r="L232" s="2" t="str">
        <x:v>property_type_inferred_from_title</x:v>
      </x:c>
      <x:c r="M232" s="10" t="n">
        <x:v>0</x:v>
      </x:c>
      <x:c r="N232" s="10" t="n">
        <x:v>0</x:v>
      </x:c>
      <x:c r="O232" s="2" t="str">
        <x:v>Tp Hồ Chí Minh|house</x:v>
      </x:c>
      <x:c r="P232" s="10" t="n">
        <x:v>2</x:v>
      </x:c>
      <x:c r="Q232" s="13" t="n">
        <x:f>IF(AND(ISNUMBER(H232),H232&gt;0),H232/1000000000,"")</x:f>
        <x:v>1.65</x:v>
      </x:c>
      <x:c r="R232" s="13" t="n">
        <x:f>IF(ISNUMBER(I232),I232/1000000,"")</x:f>
        <x:v>58.92857142857142</x:v>
      </x:c>
      <x:c r="S232" s="11" t="n">
        <x:f>IF(AND(ISNUMBER(G232),G232&gt;0),G232,"")</x:f>
        <x:v>28</x:v>
      </x:c>
    </x:row>
    <x:row r="233" ht="21" customHeight="1">
      <x:c r="A233" s="10" t="n">
        <x:v>246</x:v>
      </x:c>
      <x:c r="B233" s="2" t="str">
        <x:v>a45902843fb8544cd4a0</x:v>
      </x:c>
      <x:c r="C233" s="2" t="str">
        <x:v>Bình Dương</x:v>
      </x:c>
      <x:c r="D233" s="2" t="str">
        <x:v>Thị xã Bến Cát</x:v>
      </x:c>
      <x:c r="E233" s="2" t="str">
        <x:v>land</x:v>
      </x:c>
      <x:c r="F233" s="2" t="str">
        <x:v>sale_assumed</x:v>
      </x:c>
      <x:c r="G233" s="11" t="n">
        <x:v>500</x:v>
      </x:c>
      <x:c r="H233" s="12" t="n">
        <x:v>450000000</x:v>
      </x:c>
      <x:c r="I233" s="12" t="n">
        <x:f>IF(AND(ISNUMBER(H233),H233&gt;0,ISNUMBER(G233),G233&gt;0),H233/G233,"")</x:f>
        <x:v>900000</x:v>
      </x:c>
      <x:c r="J233" s="2" t="str">
        <x:v>total</x:v>
      </x:c>
      <x:c r="K233" s="2" t="str">
        <x:v>top_level_area</x:v>
      </x:c>
      <x:c r="L233" s="2" t="str">
        <x:v>property_type_inferred_from_title;transaction_assumed_sale_from_dataset_context</x:v>
      </x:c>
      <x:c r="M233" s="10" t="n">
        <x:v>0</x:v>
      </x:c>
      <x:c r="N233" s="10" t="n">
        <x:v>0</x:v>
      </x:c>
      <x:c r="O233" s="2" t="str">
        <x:v>Bình Dương|land</x:v>
      </x:c>
      <x:c r="P233" s="10" t="n">
        <x:v>1</x:v>
      </x:c>
      <x:c r="Q233" s="13" t="n">
        <x:f>IF(AND(ISNUMBER(H233),H233&gt;0),H233/1000000000,"")</x:f>
        <x:v>0.45</x:v>
      </x:c>
      <x:c r="R233" s="13" t="n">
        <x:f>IF(ISNUMBER(I233),I233/1000000,"")</x:f>
        <x:v>0.9</x:v>
      </x:c>
      <x:c r="S233" s="11" t="n">
        <x:f>IF(AND(ISNUMBER(G233),G233&gt;0),G233,"")</x:f>
        <x:v>500</x:v>
      </x:c>
    </x:row>
    <x:row r="234" ht="21" customHeight="1">
      <x:c r="A234" s="10" t="n">
        <x:v>247</x:v>
      </x:c>
      <x:c r="B234" s="2" t="str">
        <x:v>abd78850874d6d8ae2f8</x:v>
      </x:c>
      <x:c r="C234" s="2" t="str">
        <x:v>Đà Nẵng</x:v>
      </x:c>
      <x:c r="D234" s="2" t="str">
        <x:v>Quận Ngũ Hành Sơn</x:v>
      </x:c>
      <x:c r="E234" s="2" t="str">
        <x:v>house</x:v>
      </x:c>
      <x:c r="F234" s="2" t="str">
        <x:v>sale</x:v>
      </x:c>
      <x:c r="G234" s="11" t="n">
        <x:v>110</x:v>
      </x:c>
      <x:c r="H234" s="12" t="n">
        <x:v>8199999999.999999</x:v>
      </x:c>
      <x:c r="I234" s="12" t="n">
        <x:f>IF(AND(ISNUMBER(H234),H234&gt;0,ISNUMBER(G234),G234&gt;0),H234/G234,"")</x:f>
        <x:v>74545454.54545453</x:v>
      </x:c>
      <x:c r="J234" s="2" t="str">
        <x:v>total</x:v>
      </x:c>
      <x:c r="K234" s="2" t="str">
        <x:v>top_level_area</x:v>
      </x:c>
      <x:c r="L234" s="2" t="str">
        <x:v>property_type_inferred_from_title</x:v>
      </x:c>
      <x:c r="M234" s="10" t="n">
        <x:v>0</x:v>
      </x:c>
      <x:c r="N234" s="10" t="n">
        <x:v>0</x:v>
      </x:c>
      <x:c r="O234" s="2" t="str">
        <x:v>Đà Nẵng|house</x:v>
      </x:c>
      <x:c r="P234" s="10" t="n">
        <x:v>2</x:v>
      </x:c>
      <x:c r="Q234" s="13" t="n">
        <x:f>IF(AND(ISNUMBER(H234),H234&gt;0),H234/1000000000,"")</x:f>
        <x:v>8.2</x:v>
      </x:c>
      <x:c r="R234" s="13" t="n">
        <x:f>IF(ISNUMBER(I234),I234/1000000,"")</x:f>
        <x:v>74.54545454545453</x:v>
      </x:c>
      <x:c r="S234" s="11" t="n">
        <x:f>IF(AND(ISNUMBER(G234),G234&gt;0),G234,"")</x:f>
        <x:v>110</x:v>
      </x:c>
    </x:row>
    <x:row r="235" ht="21" customHeight="1">
      <x:c r="A235" s="10" t="n">
        <x:v>248</x:v>
      </x:c>
      <x:c r="B235" s="2" t="str">
        <x:v>6b2c5244d0d7e451a391</x:v>
      </x:c>
      <x:c r="C235" s="2" t="str">
        <x:v>Tp Hồ Chí Minh</x:v>
      </x:c>
      <x:c r="D235" s="2" t="str">
        <x:v>Quận Bình Thạnh</x:v>
      </x:c>
      <x:c r="E235" s="2" t="str">
        <x:v>house</x:v>
      </x:c>
      <x:c r="F235" s="2" t="str">
        <x:v>sale</x:v>
      </x:c>
      <x:c r="G235" s="11" t="n">
        <x:v>66</x:v>
      </x:c>
      <x:c r="H235" s="12" t="n">
        <x:v>1680000000</x:v>
      </x:c>
      <x:c r="I235" s="12" t="n">
        <x:f>IF(AND(ISNUMBER(H235),H235&gt;0,ISNUMBER(G235),G235&gt;0),H235/G235,"")</x:f>
        <x:v>25454545.454545453</x:v>
      </x:c>
      <x:c r="J235" s="2" t="str">
        <x:v>total</x:v>
      </x:c>
      <x:c r="K235" s="2" t="str">
        <x:v>top_level_area</x:v>
      </x:c>
      <x:c r="L235" s="2" t="str">
        <x:v>property_type_inferred_from_title</x:v>
      </x:c>
      <x:c r="M235" s="10" t="n">
        <x:v>0</x:v>
      </x:c>
      <x:c r="N235" s="10" t="n">
        <x:v>0</x:v>
      </x:c>
      <x:c r="O235" s="2" t="str">
        <x:v>Tp Hồ Chí Minh|house</x:v>
      </x:c>
      <x:c r="P235" s="10" t="n">
        <x:v>2</x:v>
      </x:c>
      <x:c r="Q235" s="13" t="n">
        <x:f>IF(AND(ISNUMBER(H235),H235&gt;0),H235/1000000000,"")</x:f>
        <x:v>1.68</x:v>
      </x:c>
      <x:c r="R235" s="13" t="n">
        <x:f>IF(ISNUMBER(I235),I235/1000000,"")</x:f>
        <x:v>25.454545454545453</x:v>
      </x:c>
      <x:c r="S235" s="11" t="n">
        <x:f>IF(AND(ISNUMBER(G235),G235&gt;0),G235,"")</x:f>
        <x:v>66</x:v>
      </x:c>
    </x:row>
    <x:row r="236" ht="21" customHeight="1">
      <x:c r="A236" s="10" t="n">
        <x:v>249</x:v>
      </x:c>
      <x:c r="B236" s="2" t="str">
        <x:v>a460984fb9a7fcc220e6</x:v>
      </x:c>
      <x:c r="C236" s="2" t="str">
        <x:v>Lâm Đồng</x:v>
      </x:c>
      <x:c r="D236" s="2" t="str">
        <x:v>Thành phố Bảo Lộc</x:v>
      </x:c>
      <x:c r="E236" s="2" t="str">
        <x:v>land</x:v>
      </x:c>
      <x:c r="F236" s="2" t="str">
        <x:v>sale</x:v>
      </x:c>
      <x:c r="G236" s="11" t="n">
        <x:v>186</x:v>
      </x:c>
      <x:c r="H236" s="12" t="n">
        <x:v>1300000000</x:v>
      </x:c>
      <x:c r="I236" s="12" t="n">
        <x:f>IF(AND(ISNUMBER(H236),H236&gt;0,ISNUMBER(G236),G236&gt;0),H236/G236,"")</x:f>
        <x:v>6989247.311827957</x:v>
      </x:c>
      <x:c r="J236" s="2" t="str">
        <x:v>total</x:v>
      </x:c>
      <x:c r="K236" s="2" t="str">
        <x:v>top_level_area</x:v>
      </x:c>
      <x:c r="L236" s="2" t="str">
        <x:v>property_type_inferred_from_title</x:v>
      </x:c>
      <x:c r="M236" s="10" t="n">
        <x:v>0</x:v>
      </x:c>
      <x:c r="N236" s="10" t="n">
        <x:v>0</x:v>
      </x:c>
      <x:c r="O236" s="2" t="str">
        <x:v>Lâm Đồng|land</x:v>
      </x:c>
      <x:c r="P236" s="10" t="n">
        <x:v>1</x:v>
      </x:c>
      <x:c r="Q236" s="13" t="n">
        <x:f>IF(AND(ISNUMBER(H236),H236&gt;0),H236/1000000000,"")</x:f>
        <x:v>1.3</x:v>
      </x:c>
      <x:c r="R236" s="13" t="n">
        <x:f>IF(ISNUMBER(I236),I236/1000000,"")</x:f>
        <x:v>6.989247311827957</x:v>
      </x:c>
      <x:c r="S236" s="11" t="n">
        <x:f>IF(AND(ISNUMBER(G236),G236&gt;0),G236,"")</x:f>
        <x:v>186</x:v>
      </x:c>
    </x:row>
    <x:row r="237" ht="21" customHeight="1">
      <x:c r="A237" s="10" t="n">
        <x:v>250</x:v>
      </x:c>
      <x:c r="B237" s="2" t="str">
        <x:v>ddf3ce3b298dbb131991</x:v>
      </x:c>
      <x:c r="C237" s="2" t="str">
        <x:v>Hà Nội</x:v>
      </x:c>
      <x:c r="D237" s="2" t="str">
        <x:v>Quận Hà Đông</x:v>
      </x:c>
      <x:c r="E237" s="2" t="str">
        <x:v>house</x:v>
      </x:c>
      <x:c r="F237" s="2" t="str">
        <x:v>sale_assumed</x:v>
      </x:c>
      <x:c r="G237" s="11" t="n">
        <x:v>33</x:v>
      </x:c>
      <x:c r="H237" s="12" t="n">
        <x:v>2800000000</x:v>
      </x:c>
      <x:c r="I237" s="12" t="n">
        <x:f>IF(AND(ISNUMBER(H237),H237&gt;0,ISNUMBER(G237),G237&gt;0),H237/G237,"")</x:f>
        <x:v>84848484.84848484</x:v>
      </x:c>
      <x:c r="J237" s="2" t="str">
        <x:v>total</x:v>
      </x:c>
      <x:c r="K237" s="2" t="str">
        <x:v>top_level_area</x:v>
      </x:c>
      <x:c r="L237" s="2" t="str">
        <x:v>property_type_inferred_from_title;transaction_assumed_sale_from_dataset_context</x:v>
      </x:c>
      <x:c r="M237" s="10" t="n">
        <x:v>0</x:v>
      </x:c>
      <x:c r="N237" s="10" t="n">
        <x:v>0</x:v>
      </x:c>
      <x:c r="O237" s="2" t="str">
        <x:v>Hà Nội|house</x:v>
      </x:c>
      <x:c r="P237" s="10" t="n">
        <x:v>2</x:v>
      </x:c>
      <x:c r="Q237" s="13" t="n">
        <x:f>IF(AND(ISNUMBER(H237),H237&gt;0),H237/1000000000,"")</x:f>
        <x:v>2.8</x:v>
      </x:c>
      <x:c r="R237" s="13" t="n">
        <x:f>IF(ISNUMBER(I237),I237/1000000,"")</x:f>
        <x:v>84.84848484848484</x:v>
      </x:c>
      <x:c r="S237" s="11" t="n">
        <x:f>IF(AND(ISNUMBER(G237),G237&gt;0),G237,"")</x:f>
        <x:v>33</x:v>
      </x:c>
    </x:row>
    <x:row r="238" ht="21" customHeight="1">
      <x:c r="A238" s="10" t="n">
        <x:v>251</x:v>
      </x:c>
      <x:c r="B238" s="2" t="str">
        <x:v>aad4284ee3dd447e8458</x:v>
      </x:c>
      <x:c r="C238" s="2" t="str">
        <x:v>Tp Hồ Chí Minh</x:v>
      </x:c>
      <x:c r="D238" s="2" t="str">
        <x:v>Quận Bình Thạnh</x:v>
      </x:c>
      <x:c r="E238" s="2" t="str">
        <x:v>house</x:v>
      </x:c>
      <x:c r="F238" s="2" t="str">
        <x:v>sale_assumed</x:v>
      </x:c>
      <x:c r="G238" s="11" t="n">
        <x:v>45</x:v>
      </x:c>
      <x:c r="H238" s="12" t="n">
        <x:v>1720000000</x:v>
      </x:c>
      <x:c r="I238" s="12" t="n">
        <x:f>IF(AND(ISNUMBER(H238),H238&gt;0,ISNUMBER(G238),G238&gt;0),H238/G238,"")</x:f>
        <x:v>38222222.222222224</x:v>
      </x:c>
      <x:c r="J238" s="2" t="str">
        <x:v>total</x:v>
      </x:c>
      <x:c r="K238" s="2" t="str">
        <x:v>top_level_area</x:v>
      </x:c>
      <x:c r="L238" s="2" t="str">
        <x:v>property_type_inferred_from_title;transaction_assumed_sale_from_dataset_context</x:v>
      </x:c>
      <x:c r="M238" s="10" t="n">
        <x:v>0</x:v>
      </x:c>
      <x:c r="N238" s="10" t="n">
        <x:v>0</x:v>
      </x:c>
      <x:c r="O238" s="2" t="str">
        <x:v>Tp Hồ Chí Minh|house</x:v>
      </x:c>
      <x:c r="P238" s="10" t="n">
        <x:v>2</x:v>
      </x:c>
      <x:c r="Q238" s="13" t="n">
        <x:f>IF(AND(ISNUMBER(H238),H238&gt;0),H238/1000000000,"")</x:f>
        <x:v>1.72</x:v>
      </x:c>
      <x:c r="R238" s="13" t="n">
        <x:f>IF(ISNUMBER(I238),I238/1000000,"")</x:f>
        <x:v>38.22222222222222</x:v>
      </x:c>
      <x:c r="S238" s="11" t="n">
        <x:f>IF(AND(ISNUMBER(G238),G238&gt;0),G238,"")</x:f>
        <x:v>45</x:v>
      </x:c>
    </x:row>
    <x:row r="239" ht="21" customHeight="1">
      <x:c r="A239" s="10" t="n">
        <x:v>252</x:v>
      </x:c>
      <x:c r="B239" s="2" t="str">
        <x:v>fa876430b1538065e21b</x:v>
      </x:c>
      <x:c r="C239" s="2" t="str">
        <x:v>Tp Hồ Chí Minh</x:v>
      </x:c>
      <x:c r="D239" s="2" t="str">
        <x:v>Quận Tân Phú</x:v>
      </x:c>
      <x:c r="E239" s="2" t="str">
        <x:v>other_unknown</x:v>
      </x:c>
      <x:c r="F239" s="2" t="str">
        <x:v>sale</x:v>
      </x:c>
      <x:c r="G239" s="11" t="n">
        <x:v>75</x:v>
      </x:c>
      <x:c r="H239" s="12" t="n">
        <x:v>8150000000</x:v>
      </x:c>
      <x:c r="I239" s="12" t="n">
        <x:f>IF(AND(ISNUMBER(H239),H239&gt;0,ISNUMBER(G239),G239&gt;0),H239/G239,"")</x:f>
        <x:v>108666666.66666667</x:v>
      </x:c>
      <x:c r="J239" s="2" t="str">
        <x:v>total</x:v>
      </x:c>
      <x:c r="K239" s="2" t="str">
        <x:v>top_level_area</x:v>
      </x:c>
      <x:c r="L239" s="2" t="str">
        <x:v>property_type_inferred_from_title;unknown_property_type</x:v>
      </x:c>
      <x:c r="M239" s="10" t="n">
        <x:v>0</x:v>
      </x:c>
      <x:c r="N239" s="10" t="n">
        <x:v>0</x:v>
      </x:c>
      <x:c r="O239" s="2" t="str">
        <x:v>Tp Hồ Chí Minh|other_unknown</x:v>
      </x:c>
      <x:c r="P239" s="10" t="n">
        <x:v>2</x:v>
      </x:c>
      <x:c r="Q239" s="13" t="n">
        <x:f>IF(AND(ISNUMBER(H239),H239&gt;0),H239/1000000000,"")</x:f>
        <x:v>8.15</x:v>
      </x:c>
      <x:c r="R239" s="13" t="n">
        <x:f>IF(ISNUMBER(I239),I239/1000000,"")</x:f>
        <x:v>108.66666666666667</x:v>
      </x:c>
      <x:c r="S239" s="11" t="n">
        <x:f>IF(AND(ISNUMBER(G239),G239&gt;0),G239,"")</x:f>
        <x:v>75</x:v>
      </x:c>
    </x:row>
    <x:row r="240" ht="21" customHeight="1">
      <x:c r="A240" s="10" t="n">
        <x:v>253</x:v>
      </x:c>
      <x:c r="B240" s="2" t="str">
        <x:v>9512e6abaa6836fda236</x:v>
      </x:c>
      <x:c r="C240" s="2" t="str">
        <x:v>Cần Thơ</x:v>
      </x:c>
      <x:c r="D240" s="2" t="str">
        <x:v>Quận Cái Răng</x:v>
      </x:c>
      <x:c r="E240" s="2" t="str">
        <x:v>house</x:v>
      </x:c>
      <x:c r="F240" s="2" t="str">
        <x:v>sale</x:v>
      </x:c>
      <x:c r="G240" s="11" t="n">
        <x:v>100</x:v>
      </x:c>
      <x:c r="H240" s="12" t="n">
        <x:v>2450000000</x:v>
      </x:c>
      <x:c r="I240" s="12" t="n">
        <x:f>IF(AND(ISNUMBER(H240),H240&gt;0,ISNUMBER(G240),G240&gt;0),H240/G240,"")</x:f>
        <x:v>24500000</x:v>
      </x:c>
      <x:c r="J240" s="2" t="str">
        <x:v>total</x:v>
      </x:c>
      <x:c r="K240" s="2" t="str">
        <x:v>top_level_area</x:v>
      </x:c>
      <x:c r="L240" s="2" t="str">
        <x:v>property_type_inferred_from_title</x:v>
      </x:c>
      <x:c r="M240" s="10" t="n">
        <x:v>0</x:v>
      </x:c>
      <x:c r="N240" s="10" t="n">
        <x:v>0</x:v>
      </x:c>
      <x:c r="O240" s="2" t="str">
        <x:v>Cần Thơ|house</x:v>
      </x:c>
      <x:c r="P240" s="10" t="n">
        <x:v>2</x:v>
      </x:c>
      <x:c r="Q240" s="13" t="n">
        <x:f>IF(AND(ISNUMBER(H240),H240&gt;0),H240/1000000000,"")</x:f>
        <x:v>2.45</x:v>
      </x:c>
      <x:c r="R240" s="13" t="n">
        <x:f>IF(ISNUMBER(I240),I240/1000000,"")</x:f>
        <x:v>24.5</x:v>
      </x:c>
      <x:c r="S240" s="11" t="n">
        <x:f>IF(AND(ISNUMBER(G240),G240&gt;0),G240,"")</x:f>
        <x:v>100</x:v>
      </x:c>
    </x:row>
    <x:row r="241" ht="21" customHeight="1">
      <x:c r="A241" s="10" t="n">
        <x:v>254</x:v>
      </x:c>
      <x:c r="B241" s="2" t="str">
        <x:v>e90fc0ca34ec2bb2f4d9</x:v>
      </x:c>
      <x:c r="C241" s="2" t="str">
        <x:v>Hà Nội</x:v>
      </x:c>
      <x:c r="D241" s="2" t="str">
        <x:v>Quận Hà Đông</x:v>
      </x:c>
      <x:c r="E241" s="2" t="str">
        <x:v>house</x:v>
      </x:c>
      <x:c r="F241" s="2" t="str">
        <x:v>sale</x:v>
      </x:c>
      <x:c r="G241" s="11" t="n">
        <x:v>30</x:v>
      </x:c>
      <x:c r="H241" s="12" t="n">
        <x:v>2150000000</x:v>
      </x:c>
      <x:c r="I241" s="12" t="n">
        <x:f>IF(AND(ISNUMBER(H241),H241&gt;0,ISNUMBER(G241),G241&gt;0),H241/G241,"")</x:f>
        <x:v>71666666.66666667</x:v>
      </x:c>
      <x:c r="J241" s="2" t="str">
        <x:v>total</x:v>
      </x:c>
      <x:c r="K241" s="2" t="str">
        <x:v>top_level_area</x:v>
      </x:c>
      <x:c r="L241" s="2" t="str">
        <x:v>property_type_inferred_from_title</x:v>
      </x:c>
      <x:c r="M241" s="10" t="n">
        <x:v>0</x:v>
      </x:c>
      <x:c r="N241" s="10" t="n">
        <x:v>0</x:v>
      </x:c>
      <x:c r="O241" s="2" t="str">
        <x:v>Hà Nội|house</x:v>
      </x:c>
      <x:c r="P241" s="10" t="n">
        <x:v>2</x:v>
      </x:c>
      <x:c r="Q241" s="13" t="n">
        <x:f>IF(AND(ISNUMBER(H241),H241&gt;0),H241/1000000000,"")</x:f>
        <x:v>2.15</x:v>
      </x:c>
      <x:c r="R241" s="13" t="n">
        <x:f>IF(ISNUMBER(I241),I241/1000000,"")</x:f>
        <x:v>71.66666666666667</x:v>
      </x:c>
      <x:c r="S241" s="11" t="n">
        <x:f>IF(AND(ISNUMBER(G241),G241&gt;0),G241,"")</x:f>
        <x:v>30</x:v>
      </x:c>
    </x:row>
    <x:row r="242" ht="21" customHeight="1">
      <x:c r="A242" s="10" t="n">
        <x:v>255</x:v>
      </x:c>
      <x:c r="B242" s="2" t="str">
        <x:v>1414a2578227d33095fb</x:v>
      </x:c>
      <x:c r="C242" s="2" t="str">
        <x:v>Cần Thơ</x:v>
      </x:c>
      <x:c r="D242" s="2" t="str">
        <x:v>Quận Ninh Kiều</x:v>
      </x:c>
      <x:c r="E242" s="2" t="str">
        <x:v>house</x:v>
      </x:c>
      <x:c r="F242" s="2" t="str">
        <x:v>sale_assumed</x:v>
      </x:c>
      <x:c r="G242" s="11" t="n">
        <x:v>56</x:v>
      </x:c>
      <x:c r="H242" s="12" t="n">
        <x:v>4200000000</x:v>
      </x:c>
      <x:c r="I242" s="12" t="n">
        <x:f>IF(AND(ISNUMBER(H242),H242&gt;0,ISNUMBER(G242),G242&gt;0),H242/G242,"")</x:f>
        <x:v>75000000</x:v>
      </x:c>
      <x:c r="J242" s="2" t="str">
        <x:v>total</x:v>
      </x:c>
      <x:c r="K242" s="2" t="str">
        <x:v>top_level_area</x:v>
      </x:c>
      <x:c r="L242" s="2" t="str">
        <x:v>property_type_inferred_from_title;transaction_assumed_sale_from_dataset_context</x:v>
      </x:c>
      <x:c r="M242" s="10" t="n">
        <x:v>0</x:v>
      </x:c>
      <x:c r="N242" s="10" t="n">
        <x:v>0</x:v>
      </x:c>
      <x:c r="O242" s="2" t="str">
        <x:v>Cần Thơ|house</x:v>
      </x:c>
      <x:c r="P242" s="10" t="n">
        <x:v>2</x:v>
      </x:c>
      <x:c r="Q242" s="13" t="n">
        <x:f>IF(AND(ISNUMBER(H242),H242&gt;0),H242/1000000000,"")</x:f>
        <x:v>4.2</x:v>
      </x:c>
      <x:c r="R242" s="13" t="n">
        <x:f>IF(ISNUMBER(I242),I242/1000000,"")</x:f>
        <x:v>75</x:v>
      </x:c>
      <x:c r="S242" s="11" t="n">
        <x:f>IF(AND(ISNUMBER(G242),G242&gt;0),G242,"")</x:f>
        <x:v>56</x:v>
      </x:c>
    </x:row>
    <x:row r="243" ht="21" customHeight="1">
      <x:c r="A243" s="10" t="n">
        <x:v>257</x:v>
      </x:c>
      <x:c r="B243" s="2" t="str">
        <x:v>831cb3b8694aa93782f1</x:v>
      </x:c>
      <x:c r="C243" s="2" t="str">
        <x:v>Phú Thọ</x:v>
      </x:c>
      <x:c r="D243" s="2" t="str">
        <x:v>Thành phố Việt Trì</x:v>
      </x:c>
      <x:c r="E243" s="2" t="str">
        <x:v>land</x:v>
      </x:c>
      <x:c r="F243" s="2" t="str">
        <x:v>sale</x:v>
      </x:c>
      <x:c r="G243" s="11" t="n">
        <x:v>85</x:v>
      </x:c>
      <x:c r="H243" s="12" t="n">
        <x:v>1650000000</x:v>
      </x:c>
      <x:c r="I243" s="12" t="n">
        <x:f>IF(AND(ISNUMBER(H243),H243&gt;0,ISNUMBER(G243),G243&gt;0),H243/G243,"")</x:f>
        <x:v>19411764.70588235</x:v>
      </x:c>
      <x:c r="J243" s="2" t="str">
        <x:v>total</x:v>
      </x:c>
      <x:c r="K243" s="2" t="str">
        <x:v>top_level_area</x:v>
      </x:c>
      <x:c r="L243" s="2" t="str">
        <x:v>property_type_inferred_from_title</x:v>
      </x:c>
      <x:c r="M243" s="10" t="n">
        <x:v>0</x:v>
      </x:c>
      <x:c r="N243" s="10" t="n">
        <x:v>0</x:v>
      </x:c>
      <x:c r="O243" s="2" t="str">
        <x:v>land</x:v>
      </x:c>
      <x:c r="P243" s="10" t="n">
        <x:v>2</x:v>
      </x:c>
      <x:c r="Q243" s="13" t="n">
        <x:f>IF(AND(ISNUMBER(H243),H243&gt;0),H243/1000000000,"")</x:f>
        <x:v>1.65</x:v>
      </x:c>
      <x:c r="R243" s="13" t="n">
        <x:f>IF(ISNUMBER(I243),I243/1000000,"")</x:f>
        <x:v>19.41176470588235</x:v>
      </x:c>
      <x:c r="S243" s="11" t="n">
        <x:f>IF(AND(ISNUMBER(G243),G243&gt;0),G243,"")</x:f>
        <x:v>85</x:v>
      </x:c>
    </x:row>
    <x:row r="244" ht="21" customHeight="1">
      <x:c r="A244" s="10" t="n">
        <x:v>258</x:v>
      </x:c>
      <x:c r="B244" s="2" t="str">
        <x:v>72a979ef1b527933ae26</x:v>
      </x:c>
      <x:c r="C244" s="2" t="str">
        <x:v>Tp Hồ Chí Minh</x:v>
      </x:c>
      <x:c r="D244" s="2" t="str">
        <x:v>Quận 8</x:v>
      </x:c>
      <x:c r="E244" s="2" t="str">
        <x:v>house</x:v>
      </x:c>
      <x:c r="F244" s="2" t="str">
        <x:v>sale</x:v>
      </x:c>
      <x:c r="G244" s="11" t="n">
        <x:v>72</x:v>
      </x:c>
      <x:c r="H244" s="12" t="n">
        <x:v>5600000000</x:v>
      </x:c>
      <x:c r="I244" s="12" t="n">
        <x:f>IF(AND(ISNUMBER(H244),H244&gt;0,ISNUMBER(G244),G244&gt;0),H244/G244,"")</x:f>
        <x:v>77777777.77777778</x:v>
      </x:c>
      <x:c r="J244" s="2" t="str">
        <x:v>total</x:v>
      </x:c>
      <x:c r="K244" s="2" t="str">
        <x:v>top_level_area</x:v>
      </x:c>
      <x:c r="L244" s="2" t="str">
        <x:v>property_type_inferred_from_title</x:v>
      </x:c>
      <x:c r="M244" s="10" t="n">
        <x:v>0</x:v>
      </x:c>
      <x:c r="N244" s="10" t="n">
        <x:v>0</x:v>
      </x:c>
      <x:c r="O244" s="2" t="str">
        <x:v>Tp Hồ Chí Minh|house</x:v>
      </x:c>
      <x:c r="P244" s="10" t="n">
        <x:v>2</x:v>
      </x:c>
      <x:c r="Q244" s="13" t="n">
        <x:f>IF(AND(ISNUMBER(H244),H244&gt;0),H244/1000000000,"")</x:f>
        <x:v>5.6</x:v>
      </x:c>
      <x:c r="R244" s="13" t="n">
        <x:f>IF(ISNUMBER(I244),I244/1000000,"")</x:f>
        <x:v>77.77777777777777</x:v>
      </x:c>
      <x:c r="S244" s="11" t="n">
        <x:f>IF(AND(ISNUMBER(G244),G244&gt;0),G244,"")</x:f>
        <x:v>72</x:v>
      </x:c>
    </x:row>
    <x:row r="245" ht="21" customHeight="1">
      <x:c r="A245" s="10" t="n">
        <x:v>259</x:v>
      </x:c>
      <x:c r="B245" s="2" t="str">
        <x:v>042042c8bfe6fc2e6a3e</x:v>
      </x:c>
      <x:c r="C245" s="2" t="str">
        <x:v>Tp Hồ Chí Minh</x:v>
      </x:c>
      <x:c r="D245" s="2" t="str">
        <x:v>Huyện Hóc Môn</x:v>
      </x:c>
      <x:c r="E245" s="2" t="str">
        <x:v>house</x:v>
      </x:c>
      <x:c r="F245" s="2" t="str">
        <x:v>sale_assumed</x:v>
      </x:c>
      <x:c r="G245" s="11" t="n">
        <x:v>60</x:v>
      </x:c>
      <x:c r="H245" s="12" t="n">
        <x:v>130000000</x:v>
      </x:c>
      <x:c r="I245" s="12" t="n">
        <x:f>IF(AND(ISNUMBER(H245),H245&gt;0,ISNUMBER(G245),G245&gt;0),H245/G245,"")</x:f>
        <x:v>2166666.6666666665</x:v>
      </x:c>
      <x:c r="J245" s="2" t="str">
        <x:v>total</x:v>
      </x:c>
      <x:c r="K245" s="2" t="str">
        <x:v>top_level_area</x:v>
      </x:c>
      <x:c r="L245" s="2" t="str">
        <x:v>property_type_inferred_from_title;transaction_assumed_sale_from_dataset_context</x:v>
      </x:c>
      <x:c r="M245" s="10" t="n">
        <x:v>0</x:v>
      </x:c>
      <x:c r="N245" s="10" t="n">
        <x:v>0</x:v>
      </x:c>
      <x:c r="O245" s="2" t="str">
        <x:v>Tp Hồ Chí Minh|house</x:v>
      </x:c>
      <x:c r="P245" s="10" t="n">
        <x:v>2</x:v>
      </x:c>
      <x:c r="Q245" s="13" t="n">
        <x:f>IF(AND(ISNUMBER(H245),H245&gt;0),H245/1000000000,"")</x:f>
        <x:v>0.13</x:v>
      </x:c>
      <x:c r="R245" s="13" t="n">
        <x:f>IF(ISNUMBER(I245),I245/1000000,"")</x:f>
        <x:v>2.1666666666666665</x:v>
      </x:c>
      <x:c r="S245" s="11" t="n">
        <x:f>IF(AND(ISNUMBER(G245),G245&gt;0),G245,"")</x:f>
        <x:v>60</x:v>
      </x:c>
    </x:row>
    <x:row r="246" ht="21" customHeight="1">
      <x:c r="A246" s="10" t="n">
        <x:v>260</x:v>
      </x:c>
      <x:c r="B246" s="2" t="str">
        <x:v>aae1b6cc999291c2bd07</x:v>
      </x:c>
      <x:c r="C246" s="2" t="str">
        <x:v>Tp Hồ Chí Minh</x:v>
      </x:c>
      <x:c r="D246" s="2" t="str">
        <x:v>Quận 7</x:v>
      </x:c>
      <x:c r="E246" s="2" t="str">
        <x:v>house</x:v>
      </x:c>
      <x:c r="F246" s="2" t="str">
        <x:v>sale</x:v>
      </x:c>
      <x:c r="G246" s="11" t="n">
        <x:v>35</x:v>
      </x:c>
      <x:c r="H246" s="12" t="n">
        <x:v>1300000000</x:v>
      </x:c>
      <x:c r="I246" s="12" t="n">
        <x:f>IF(AND(ISNUMBER(H246),H246&gt;0,ISNUMBER(G246),G246&gt;0),H246/G246,"")</x:f>
        <x:v>37142857.14285714</x:v>
      </x:c>
      <x:c r="J246" s="2" t="str">
        <x:v>total</x:v>
      </x:c>
      <x:c r="K246" s="2" t="str">
        <x:v>top_level_area</x:v>
      </x:c>
      <x:c r="L246" s="2" t="str">
        <x:v>property_type_inferred_from_title</x:v>
      </x:c>
      <x:c r="M246" s="10" t="n">
        <x:v>0</x:v>
      </x:c>
      <x:c r="N246" s="10" t="n">
        <x:v>0</x:v>
      </x:c>
      <x:c r="O246" s="2" t="str">
        <x:v>Tp Hồ Chí Minh|house</x:v>
      </x:c>
      <x:c r="P246" s="10" t="n">
        <x:v>2</x:v>
      </x:c>
      <x:c r="Q246" s="13" t="n">
        <x:f>IF(AND(ISNUMBER(H246),H246&gt;0),H246/1000000000,"")</x:f>
        <x:v>1.3</x:v>
      </x:c>
      <x:c r="R246" s="13" t="n">
        <x:f>IF(ISNUMBER(I246),I246/1000000,"")</x:f>
        <x:v>37.14285714285714</x:v>
      </x:c>
      <x:c r="S246" s="11" t="n">
        <x:f>IF(AND(ISNUMBER(G246),G246&gt;0),G246,"")</x:f>
        <x:v>35</x:v>
      </x:c>
    </x:row>
    <x:row r="247" ht="21" customHeight="1">
      <x:c r="A247" s="10" t="n">
        <x:v>261</x:v>
      </x:c>
      <x:c r="B247" s="2" t="str">
        <x:v>f6c6b74bf055a8a926ac</x:v>
      </x:c>
      <x:c r="C247" s="2" t="str">
        <x:v>Hà Nội</x:v>
      </x:c>
      <x:c r="D247" s="2" t="str">
        <x:v>Quận Hà Đông</x:v>
      </x:c>
      <x:c r="E247" s="2" t="str">
        <x:v>other_unknown</x:v>
      </x:c>
      <x:c r="F247" s="2" t="str">
        <x:v>sale_assumed</x:v>
      </x:c>
      <x:c r="G247" s="11" t="n">
        <x:v>33</x:v>
      </x:c>
      <x:c r="H247" s="12" t="n">
        <x:v>2800000000</x:v>
      </x:c>
      <x:c r="I247" s="12" t="n">
        <x:f>IF(AND(ISNUMBER(H247),H247&gt;0,ISNUMBER(G247),G247&gt;0),H247/G247,"")</x:f>
        <x:v>84848484.84848484</x:v>
      </x:c>
      <x:c r="J247" s="2" t="str">
        <x:v>total</x:v>
      </x:c>
      <x:c r="K247" s="2" t="str">
        <x:v>top_level_area</x:v>
      </x:c>
      <x:c r="L247" s="2" t="str">
        <x:v>property_type_inferred_from_title;transaction_assumed_sale_from_dataset_context;unknown_property_type</x:v>
      </x:c>
      <x:c r="M247" s="10" t="n">
        <x:v>0</x:v>
      </x:c>
      <x:c r="N247" s="10" t="n">
        <x:v>0</x:v>
      </x:c>
      <x:c r="O247" s="2" t="str">
        <x:v>Hà Nội|other_unknown</x:v>
      </x:c>
      <x:c r="P247" s="10" t="n">
        <x:v>2</x:v>
      </x:c>
      <x:c r="Q247" s="13" t="n">
        <x:f>IF(AND(ISNUMBER(H247),H247&gt;0),H247/1000000000,"")</x:f>
        <x:v>2.8</x:v>
      </x:c>
      <x:c r="R247" s="13" t="n">
        <x:f>IF(ISNUMBER(I247),I247/1000000,"")</x:f>
        <x:v>84.84848484848484</x:v>
      </x:c>
      <x:c r="S247" s="11" t="n">
        <x:f>IF(AND(ISNUMBER(G247),G247&gt;0),G247,"")</x:f>
        <x:v>33</x:v>
      </x:c>
    </x:row>
    <x:row r="248" ht="21" customHeight="1">
      <x:c r="A248" s="10" t="n">
        <x:v>262</x:v>
      </x:c>
      <x:c r="B248" s="2" t="str">
        <x:v>94bee4be15ddce7f7847</x:v>
      </x:c>
      <x:c r="C248" s="2" t="str">
        <x:v>Chưa xác định</x:v>
      </x:c>
      <x:c r="D248" s="2" t="str">
        <x:v>Chưa xác định</x:v>
      </x:c>
      <x:c r="E248" s="2" t="str">
        <x:v>house</x:v>
      </x:c>
      <x:c r="F248" s="2" t="str">
        <x:v>sale</x:v>
      </x:c>
      <x:c r="G248" s="11" t="n">
        <x:v>50</x:v>
      </x:c>
      <x:c r="H248" s="12" t="n">
        <x:v>7690000000</x:v>
      </x:c>
      <x:c r="I248" s="12" t="n">
        <x:f>IF(AND(ISNUMBER(H248),H248&gt;0,ISNUMBER(G248),G248&gt;0),H248/G248,"")</x:f>
        <x:v>153800000</x:v>
      </x:c>
      <x:c r="J248" s="2" t="str">
        <x:v>total</x:v>
      </x:c>
      <x:c r="K248" s="2" t="str">
        <x:v>top_level_area</x:v>
      </x:c>
      <x:c r="L248" s="2" t="str">
        <x:v>property_type_inferred_from_title;unknown_district;unknown_province</x:v>
      </x:c>
      <x:c r="M248" s="10" t="n">
        <x:v>0</x:v>
      </x:c>
      <x:c r="N248" s="10" t="n">
        <x:v>0</x:v>
      </x:c>
      <x:c r="O248" s="2" t="str">
        <x:v>house</x:v>
      </x:c>
      <x:c r="P248" s="10" t="n">
        <x:v>2</x:v>
      </x:c>
      <x:c r="Q248" s="13" t="n">
        <x:f>IF(AND(ISNUMBER(H248),H248&gt;0),H248/1000000000,"")</x:f>
        <x:v>7.69</x:v>
      </x:c>
      <x:c r="R248" s="13" t="n">
        <x:f>IF(ISNUMBER(I248),I248/1000000,"")</x:f>
        <x:v>153.8</x:v>
      </x:c>
      <x:c r="S248" s="11" t="n">
        <x:f>IF(AND(ISNUMBER(G248),G248&gt;0),G248,"")</x:f>
        <x:v>50</x:v>
      </x:c>
    </x:row>
    <x:row r="249" ht="21" customHeight="1">
      <x:c r="A249" s="10" t="n">
        <x:v>263</x:v>
      </x:c>
      <x:c r="B249" s="2" t="str">
        <x:v>c8c458ce471ed381b086</x:v>
      </x:c>
      <x:c r="C249" s="2" t="str">
        <x:v>Đồng Nai</x:v>
      </x:c>
      <x:c r="D249" s="2" t="str">
        <x:v>Thành phố Biên Hòa</x:v>
      </x:c>
      <x:c r="E249" s="2" t="str">
        <x:v>land</x:v>
      </x:c>
      <x:c r="F249" s="2" t="str">
        <x:v>sale_assumed</x:v>
      </x:c>
      <x:c r="G249" s="11" t="n">
        <x:v>100</x:v>
      </x:c>
      <x:c r="H249" s="12" t="n">
        <x:v>1350000000</x:v>
      </x:c>
      <x:c r="I249" s="12" t="n">
        <x:f>IF(AND(ISNUMBER(H249),H249&gt;0,ISNUMBER(G249),G249&gt;0),H249/G249,"")</x:f>
        <x:v>13500000</x:v>
      </x:c>
      <x:c r="J249" s="2" t="str">
        <x:v>total</x:v>
      </x:c>
      <x:c r="K249" s="2" t="str">
        <x:v>top_level_area</x:v>
      </x:c>
      <x:c r="L249" s="2" t="str">
        <x:v>property_type_inferred_from_title;transaction_assumed_sale_from_dataset_context</x:v>
      </x:c>
      <x:c r="M249" s="10" t="n">
        <x:v>0</x:v>
      </x:c>
      <x:c r="N249" s="10" t="n">
        <x:v>0</x:v>
      </x:c>
      <x:c r="O249" s="2" t="str">
        <x:v>Đồng Nai|land</x:v>
      </x:c>
      <x:c r="P249" s="10" t="n">
        <x:v>2</x:v>
      </x:c>
      <x:c r="Q249" s="13" t="n">
        <x:f>IF(AND(ISNUMBER(H249),H249&gt;0),H249/1000000000,"")</x:f>
        <x:v>1.35</x:v>
      </x:c>
      <x:c r="R249" s="13" t="n">
        <x:f>IF(ISNUMBER(I249),I249/1000000,"")</x:f>
        <x:v>13.5</x:v>
      </x:c>
      <x:c r="S249" s="11" t="n">
        <x:f>IF(AND(ISNUMBER(G249),G249&gt;0),G249,"")</x:f>
        <x:v>100</x:v>
      </x:c>
    </x:row>
    <x:row r="250" ht="21" customHeight="1">
      <x:c r="A250" s="10" t="n">
        <x:v>264</x:v>
      </x:c>
      <x:c r="B250" s="2" t="str">
        <x:v>2eda4c3cf4022522b81a</x:v>
      </x:c>
      <x:c r="C250" s="2" t="str">
        <x:v>Tp Hồ Chí Minh</x:v>
      </x:c>
      <x:c r="D250" s="2" t="str">
        <x:v>Huyện Củ Chi</x:v>
      </x:c>
      <x:c r="E250" s="2" t="str">
        <x:v>land</x:v>
      </x:c>
      <x:c r="F250" s="2" t="str">
        <x:v>sale</x:v>
      </x:c>
      <x:c r="G250" s="11" t="n">
        <x:v>300</x:v>
      </x:c>
      <x:c r="H250" s="12" t="n">
        <x:v>1900000000</x:v>
      </x:c>
      <x:c r="I250" s="12" t="n">
        <x:f>IF(AND(ISNUMBER(H250),H250&gt;0,ISNUMBER(G250),G250&gt;0),H250/G250,"")</x:f>
        <x:v>6333333.333333333</x:v>
      </x:c>
      <x:c r="J250" s="2" t="str">
        <x:v>total</x:v>
      </x:c>
      <x:c r="K250" s="2" t="str">
        <x:v>top_level_area</x:v>
      </x:c>
      <x:c r="L250" s="2" t="str">
        <x:v>property_type_inferred_from_title</x:v>
      </x:c>
      <x:c r="M250" s="10" t="n">
        <x:v>0</x:v>
      </x:c>
      <x:c r="N250" s="10" t="n">
        <x:v>0</x:v>
      </x:c>
      <x:c r="O250" s="2" t="str">
        <x:v>Tp Hồ Chí Minh|land</x:v>
      </x:c>
      <x:c r="P250" s="10" t="n">
        <x:v>1</x:v>
      </x:c>
      <x:c r="Q250" s="13" t="n">
        <x:f>IF(AND(ISNUMBER(H250),H250&gt;0),H250/1000000000,"")</x:f>
        <x:v>1.9</x:v>
      </x:c>
      <x:c r="R250" s="13" t="n">
        <x:f>IF(ISNUMBER(I250),I250/1000000,"")</x:f>
        <x:v>6.333333333333333</x:v>
      </x:c>
      <x:c r="S250" s="11" t="n">
        <x:f>IF(AND(ISNUMBER(G250),G250&gt;0),G250,"")</x:f>
        <x:v>300</x:v>
      </x:c>
    </x:row>
    <x:row r="251" ht="21" customHeight="1">
      <x:c r="A251" s="10" t="n">
        <x:v>265</x:v>
      </x:c>
      <x:c r="B251" s="2" t="str">
        <x:v>82da84f7a636c38ad2f0</x:v>
      </x:c>
      <x:c r="C251" s="2" t="str">
        <x:v>Lâm Đồng</x:v>
      </x:c>
      <x:c r="D251" s="2" t="str">
        <x:v>Thành phố Bảo Lộc</x:v>
      </x:c>
      <x:c r="E251" s="2" t="str">
        <x:v>land</x:v>
      </x:c>
      <x:c r="F251" s="2" t="str">
        <x:v>sale</x:v>
      </x:c>
      <x:c r="G251" s="11" t="n">
        <x:v>200</x:v>
      </x:c>
      <x:c r="H251" s="12" t="n">
        <x:v>1300000000</x:v>
      </x:c>
      <x:c r="I251" s="12" t="n">
        <x:f>IF(AND(ISNUMBER(H251),H251&gt;0,ISNUMBER(G251),G251&gt;0),H251/G251,"")</x:f>
        <x:v>6500000</x:v>
      </x:c>
      <x:c r="J251" s="2" t="str">
        <x:v>total</x:v>
      </x:c>
      <x:c r="K251" s="2" t="str">
        <x:v>top_level_area</x:v>
      </x:c>
      <x:c r="L251" s="2" t="str">
        <x:v>property_type_inferred_from_title</x:v>
      </x:c>
      <x:c r="M251" s="10" t="n">
        <x:v>0</x:v>
      </x:c>
      <x:c r="N251" s="10" t="n">
        <x:v>0</x:v>
      </x:c>
      <x:c r="O251" s="2" t="str">
        <x:v>Lâm Đồng|land</x:v>
      </x:c>
      <x:c r="P251" s="10" t="n">
        <x:v>1</x:v>
      </x:c>
      <x:c r="Q251" s="13" t="n">
        <x:f>IF(AND(ISNUMBER(H251),H251&gt;0),H251/1000000000,"")</x:f>
        <x:v>1.3</x:v>
      </x:c>
      <x:c r="R251" s="13" t="n">
        <x:f>IF(ISNUMBER(I251),I251/1000000,"")</x:f>
        <x:v>6.5</x:v>
      </x:c>
      <x:c r="S251" s="11" t="n">
        <x:f>IF(AND(ISNUMBER(G251),G251&gt;0),G251,"")</x:f>
        <x:v>200</x:v>
      </x:c>
    </x:row>
    <x:row r="252" ht="21" customHeight="1">
      <x:c r="A252" s="10" t="n">
        <x:v>266</x:v>
      </x:c>
      <x:c r="B252" s="2" t="str">
        <x:v>9edb97d661016c0b60f5</x:v>
      </x:c>
      <x:c r="C252" s="2" t="str">
        <x:v>Tp Hồ Chí Minh</x:v>
      </x:c>
      <x:c r="D252" s="2" t="str">
        <x:v>Quận 8</x:v>
      </x:c>
      <x:c r="E252" s="2" t="str">
        <x:v>house</x:v>
      </x:c>
      <x:c r="F252" s="2" t="str">
        <x:v>sale_assumed</x:v>
      </x:c>
      <x:c r="G252" s="11" t="n">
        <x:v>27</x:v>
      </x:c>
      <x:c r="H252" s="12" t="n">
        <x:v>890000000</x:v>
      </x:c>
      <x:c r="I252" s="12" t="n">
        <x:f>IF(AND(ISNUMBER(H252),H252&gt;0,ISNUMBER(G252),G252&gt;0),H252/G252,"")</x:f>
        <x:v>32962962.962962963</x:v>
      </x:c>
      <x:c r="J252" s="2" t="str">
        <x:v>total</x:v>
      </x:c>
      <x:c r="K252" s="2" t="str">
        <x:v>top_level_area</x:v>
      </x:c>
      <x:c r="L252" s="2" t="str">
        <x:v>property_type_inferred_from_title;transaction_assumed_sale_from_dataset_context</x:v>
      </x:c>
      <x:c r="M252" s="10" t="n">
        <x:v>0</x:v>
      </x:c>
      <x:c r="N252" s="10" t="n">
        <x:v>0</x:v>
      </x:c>
      <x:c r="O252" s="2" t="str">
        <x:v>Tp Hồ Chí Minh|house</x:v>
      </x:c>
      <x:c r="P252" s="10" t="n">
        <x:v>2</x:v>
      </x:c>
      <x:c r="Q252" s="13" t="n">
        <x:f>IF(AND(ISNUMBER(H252),H252&gt;0),H252/1000000000,"")</x:f>
        <x:v>0.89</x:v>
      </x:c>
      <x:c r="R252" s="13" t="n">
        <x:f>IF(ISNUMBER(I252),I252/1000000,"")</x:f>
        <x:v>32.96296296296296</x:v>
      </x:c>
      <x:c r="S252" s="11" t="n">
        <x:f>IF(AND(ISNUMBER(G252),G252&gt;0),G252,"")</x:f>
        <x:v>27</x:v>
      </x:c>
    </x:row>
    <x:row r="253" ht="21" customHeight="1">
      <x:c r="A253" s="10" t="n">
        <x:v>267</x:v>
      </x:c>
      <x:c r="B253" s="2" t="str">
        <x:v>2b9554aebfb290a8bf1e</x:v>
      </x:c>
      <x:c r="C253" s="2" t="str">
        <x:v>Tp Hồ Chí Minh</x:v>
      </x:c>
      <x:c r="D253" s="2" t="str">
        <x:v>Quận Thủ Đức</x:v>
      </x:c>
      <x:c r="E253" s="2" t="str">
        <x:v>house</x:v>
      </x:c>
      <x:c r="F253" s="2" t="str">
        <x:v>sale</x:v>
      </x:c>
      <x:c r="G253" s="11" t="n">
        <x:v>50</x:v>
      </x:c>
      <x:c r="H253" s="12" t="n">
        <x:v>960000000</x:v>
      </x:c>
      <x:c r="I253" s="12" t="n">
        <x:f>IF(AND(ISNUMBER(H253),H253&gt;0,ISNUMBER(G253),G253&gt;0),H253/G253,"")</x:f>
        <x:v>19200000</x:v>
      </x:c>
      <x:c r="J253" s="2" t="str">
        <x:v>total</x:v>
      </x:c>
      <x:c r="K253" s="2" t="str">
        <x:v>top_level_area</x:v>
      </x:c>
      <x:c r="L253" s="2" t="str">
        <x:v>property_type_inferred_from_title</x:v>
      </x:c>
      <x:c r="M253" s="10" t="n">
        <x:v>0</x:v>
      </x:c>
      <x:c r="N253" s="10" t="n">
        <x:v>0</x:v>
      </x:c>
      <x:c r="O253" s="2" t="str">
        <x:v>Tp Hồ Chí Minh|house</x:v>
      </x:c>
      <x:c r="P253" s="10" t="n">
        <x:v>2</x:v>
      </x:c>
      <x:c r="Q253" s="13" t="n">
        <x:f>IF(AND(ISNUMBER(H253),H253&gt;0),H253/1000000000,"")</x:f>
        <x:v>0.96</x:v>
      </x:c>
      <x:c r="R253" s="13" t="n">
        <x:f>IF(ISNUMBER(I253),I253/1000000,"")</x:f>
        <x:v>19.2</x:v>
      </x:c>
      <x:c r="S253" s="11" t="n">
        <x:f>IF(AND(ISNUMBER(G253),G253&gt;0),G253,"")</x:f>
        <x:v>50</x:v>
      </x:c>
    </x:row>
    <x:row r="254" ht="21" customHeight="1">
      <x:c r="A254" s="10" t="n">
        <x:v>268</x:v>
      </x:c>
      <x:c r="B254" s="2" t="str">
        <x:v>ee0160cd52bcbe3e4c1c</x:v>
      </x:c>
      <x:c r="C254" s="2" t="str">
        <x:v>Đà Nẵng</x:v>
      </x:c>
      <x:c r="D254" s="2" t="str">
        <x:v>Quận Liên Chiểu</x:v>
      </x:c>
      <x:c r="E254" s="2" t="str">
        <x:v>land</x:v>
      </x:c>
      <x:c r="F254" s="2" t="str">
        <x:v>sale_assumed</x:v>
      </x:c>
      <x:c r="G254" s="11" t="n">
        <x:v>80</x:v>
      </x:c>
      <x:c r="H254" s="12" t="n">
        <x:v>2888000000</x:v>
      </x:c>
      <x:c r="I254" s="12" t="n">
        <x:f>IF(AND(ISNUMBER(H254),H254&gt;0,ISNUMBER(G254),G254&gt;0),H254/G254,"")</x:f>
        <x:v>36100000</x:v>
      </x:c>
      <x:c r="J254" s="2" t="str">
        <x:v>total</x:v>
      </x:c>
      <x:c r="K254" s="2" t="str">
        <x:v>top_level_area</x:v>
      </x:c>
      <x:c r="L254" s="2" t="str">
        <x:v>property_type_inferred_from_title;transaction_assumed_sale_from_dataset_context</x:v>
      </x:c>
      <x:c r="M254" s="10" t="n">
        <x:v>0</x:v>
      </x:c>
      <x:c r="N254" s="10" t="n">
        <x:v>0</x:v>
      </x:c>
      <x:c r="O254" s="2" t="str">
        <x:v>Đà Nẵng|land</x:v>
      </x:c>
      <x:c r="P254" s="10" t="n">
        <x:v>2</x:v>
      </x:c>
      <x:c r="Q254" s="13" t="n">
        <x:f>IF(AND(ISNUMBER(H254),H254&gt;0),H254/1000000000,"")</x:f>
        <x:v>2.888</x:v>
      </x:c>
      <x:c r="R254" s="13" t="n">
        <x:f>IF(ISNUMBER(I254),I254/1000000,"")</x:f>
        <x:v>36.1</x:v>
      </x:c>
      <x:c r="S254" s="11" t="n">
        <x:f>IF(AND(ISNUMBER(G254),G254&gt;0),G254,"")</x:f>
        <x:v>80</x:v>
      </x:c>
    </x:row>
    <x:row r="255" ht="21" customHeight="1">
      <x:c r="A255" s="10" t="n">
        <x:v>269</x:v>
      </x:c>
      <x:c r="B255" s="2" t="str">
        <x:v>620c349fb63b558ba9ef</x:v>
      </x:c>
      <x:c r="C255" s="2" t="str">
        <x:v>Bình Dương</x:v>
      </x:c>
      <x:c r="D255" s="2" t="str">
        <x:v>Huyện Phú Giáo</x:v>
      </x:c>
      <x:c r="E255" s="2" t="str">
        <x:v>land</x:v>
      </x:c>
      <x:c r="F255" s="2" t="str">
        <x:v>sale_assumed</x:v>
      </x:c>
      <x:c r="G255" s="11" t="n">
        <x:v>300</x:v>
      </x:c>
      <x:c r="H255" s="12" t="n">
        <x:v>175000000</x:v>
      </x:c>
      <x:c r="I255" s="12" t="n">
        <x:f>IF(AND(ISNUMBER(H255),H255&gt;0,ISNUMBER(G255),G255&gt;0),H255/G255,"")</x:f>
        <x:v>583333.3333333334</x:v>
      </x:c>
      <x:c r="J255" s="2" t="str">
        <x:v>total</x:v>
      </x:c>
      <x:c r="K255" s="2" t="str">
        <x:v>top_level_area</x:v>
      </x:c>
      <x:c r="L255" s="2" t="str">
        <x:v>property_type_inferred_from_title;transaction_assumed_sale_from_dataset_context</x:v>
      </x:c>
      <x:c r="M255" s="10" t="n">
        <x:v>0</x:v>
      </x:c>
      <x:c r="N255" s="10" t="n">
        <x:v>0</x:v>
      </x:c>
      <x:c r="O255" s="2" t="str">
        <x:v>Bình Dương|land</x:v>
      </x:c>
      <x:c r="P255" s="10" t="n">
        <x:v>1</x:v>
      </x:c>
      <x:c r="Q255" s="13" t="n">
        <x:f>IF(AND(ISNUMBER(H255),H255&gt;0),H255/1000000000,"")</x:f>
        <x:v>0.175</x:v>
      </x:c>
      <x:c r="R255" s="13" t="n">
        <x:f>IF(ISNUMBER(I255),I255/1000000,"")</x:f>
        <x:v>0.5833333333333334</x:v>
      </x:c>
      <x:c r="S255" s="11" t="n">
        <x:f>IF(AND(ISNUMBER(G255),G255&gt;0),G255,"")</x:f>
        <x:v>300</x:v>
      </x:c>
    </x:row>
    <x:row r="256" ht="21" customHeight="1">
      <x:c r="A256" s="10" t="n">
        <x:v>270</x:v>
      </x:c>
      <x:c r="B256" s="2" t="str">
        <x:v>d2e30b01298b3bd36522</x:v>
      </x:c>
      <x:c r="C256" s="2" t="str">
        <x:v>Tp Hồ Chí Minh</x:v>
      </x:c>
      <x:c r="D256" s="2" t="str">
        <x:v>Quận Bình Thạnh</x:v>
      </x:c>
      <x:c r="E256" s="2" t="str">
        <x:v>apartment</x:v>
      </x:c>
      <x:c r="F256" s="2" t="str">
        <x:v>sale</x:v>
      </x:c>
      <x:c r="G256" s="11" t="n">
        <x:v>90</x:v>
      </x:c>
      <x:c r="H256" s="12" t="n">
        <x:v>3480000000</x:v>
      </x:c>
      <x:c r="I256" s="12" t="n">
        <x:f>IF(AND(ISNUMBER(H256),H256&gt;0,ISNUMBER(G256),G256&gt;0),H256/G256,"")</x:f>
        <x:v>38666666.666666664</x:v>
      </x:c>
      <x:c r="J256" s="2" t="str">
        <x:v>total</x:v>
      </x:c>
      <x:c r="K256" s="2" t="str">
        <x:v>top_level_area</x:v>
      </x:c>
      <x:c r="L256" s="2" t="str">
        <x:v>property_type_inferred_from_title</x:v>
      </x:c>
      <x:c r="M256" s="10" t="n">
        <x:v>0</x:v>
      </x:c>
      <x:c r="N256" s="10" t="n">
        <x:v>0</x:v>
      </x:c>
      <x:c r="O256" s="2" t="str">
        <x:v>Tp Hồ Chí Minh|apartment</x:v>
      </x:c>
      <x:c r="P256" s="10" t="n">
        <x:v>2</x:v>
      </x:c>
      <x:c r="Q256" s="13" t="n">
        <x:f>IF(AND(ISNUMBER(H256),H256&gt;0),H256/1000000000,"")</x:f>
        <x:v>3.48</x:v>
      </x:c>
      <x:c r="R256" s="13" t="n">
        <x:f>IF(ISNUMBER(I256),I256/1000000,"")</x:f>
        <x:v>38.666666666666664</x:v>
      </x:c>
      <x:c r="S256" s="11" t="n">
        <x:f>IF(AND(ISNUMBER(G256),G256&gt;0),G256,"")</x:f>
        <x:v>90</x:v>
      </x:c>
    </x:row>
    <x:row r="257" ht="21" customHeight="1">
      <x:c r="A257" s="10" t="n">
        <x:v>271</x:v>
      </x:c>
      <x:c r="B257" s="2" t="str">
        <x:v>bb4c854b8cd7c389a4b7</x:v>
      </x:c>
      <x:c r="C257" s="2" t="str">
        <x:v>Tp Hồ Chí Minh</x:v>
      </x:c>
      <x:c r="D257" s="2" t="str">
        <x:v>Quận Bình Thạnh</x:v>
      </x:c>
      <x:c r="E257" s="2" t="str">
        <x:v>land</x:v>
      </x:c>
      <x:c r="F257" s="2" t="str">
        <x:v>sale_assumed</x:v>
      </x:c>
      <x:c r="G257" s="11" t="n">
        <x:v>130</x:v>
      </x:c>
      <x:c r="H257" s="12" t="n">
        <x:v>450000000</x:v>
      </x:c>
      <x:c r="I257" s="12" t="n">
        <x:f>IF(AND(ISNUMBER(H257),H257&gt;0,ISNUMBER(G257),G257&gt;0),H257/G257,"")</x:f>
        <x:v>3461538.4615384615</x:v>
      </x:c>
      <x:c r="J257" s="2" t="str">
        <x:v>total</x:v>
      </x:c>
      <x:c r="K257" s="2" t="str">
        <x:v>top_level_price_embedded_area</x:v>
      </x:c>
      <x:c r="L257" s="2" t="str">
        <x:v>area_recovered_from_price_text;property_type_inferred_from_title;transaction_assumed_sale_from_dataset_context</x:v>
      </x:c>
      <x:c r="M257" s="10" t="n">
        <x:v>0</x:v>
      </x:c>
      <x:c r="N257" s="10" t="n">
        <x:v>0</x:v>
      </x:c>
      <x:c r="O257" s="2" t="str">
        <x:v>Tp Hồ Chí Minh|land</x:v>
      </x:c>
      <x:c r="P257" s="10" t="n">
        <x:v>1</x:v>
      </x:c>
      <x:c r="Q257" s="13" t="n">
        <x:f>IF(AND(ISNUMBER(H257),H257&gt;0),H257/1000000000,"")</x:f>
        <x:v>0.45</x:v>
      </x:c>
      <x:c r="R257" s="13" t="n">
        <x:f>IF(ISNUMBER(I257),I257/1000000,"")</x:f>
        <x:v>3.4615384615384617</x:v>
      </x:c>
      <x:c r="S257" s="11" t="n">
        <x:f>IF(AND(ISNUMBER(G257),G257&gt;0),G257,"")</x:f>
        <x:v>130</x:v>
      </x:c>
    </x:row>
    <x:row r="258" ht="21" customHeight="1">
      <x:c r="A258" s="10" t="n">
        <x:v>272</x:v>
      </x:c>
      <x:c r="B258" s="2" t="str">
        <x:v>4a324af7056dfad3979a</x:v>
      </x:c>
      <x:c r="C258" s="2" t="str">
        <x:v>Tp Hồ Chí Minh</x:v>
      </x:c>
      <x:c r="D258" s="2" t="str">
        <x:v>Quận Tân Bình</x:v>
      </x:c>
      <x:c r="E258" s="2" t="str">
        <x:v>other_unknown</x:v>
      </x:c>
      <x:c r="F258" s="2" t="str">
        <x:v>sale_assumed</x:v>
      </x:c>
      <x:c r="G258" s="11" t="n">
        <x:v>100</x:v>
      </x:c>
      <x:c r="H258" s="12" t="n">
        <x:v>10200000000</x:v>
      </x:c>
      <x:c r="I258" s="12" t="n">
        <x:f>IF(AND(ISNUMBER(H258),H258&gt;0,ISNUMBER(G258),G258&gt;0),H258/G258,"")</x:f>
        <x:v>102000000</x:v>
      </x:c>
      <x:c r="J258" s="2" t="str">
        <x:v>total</x:v>
      </x:c>
      <x:c r="K258" s="2" t="str">
        <x:v>top_level_area</x:v>
      </x:c>
      <x:c r="L258" s="2" t="str">
        <x:v>property_type_inferred_from_title;transaction_assumed_sale_from_dataset_context;unknown_property_type</x:v>
      </x:c>
      <x:c r="M258" s="10" t="n">
        <x:v>0</x:v>
      </x:c>
      <x:c r="N258" s="10" t="n">
        <x:v>0</x:v>
      </x:c>
      <x:c r="O258" s="2" t="str">
        <x:v>Tp Hồ Chí Minh|other_unknown</x:v>
      </x:c>
      <x:c r="P258" s="10" t="n">
        <x:v>2</x:v>
      </x:c>
      <x:c r="Q258" s="13" t="n">
        <x:f>IF(AND(ISNUMBER(H258),H258&gt;0),H258/1000000000,"")</x:f>
        <x:v>10.2</x:v>
      </x:c>
      <x:c r="R258" s="13" t="n">
        <x:f>IF(ISNUMBER(I258),I258/1000000,"")</x:f>
        <x:v>102</x:v>
      </x:c>
      <x:c r="S258" s="11" t="n">
        <x:f>IF(AND(ISNUMBER(G258),G258&gt;0),G258,"")</x:f>
        <x:v>100</x:v>
      </x:c>
    </x:row>
    <x:row r="259" ht="21" customHeight="1">
      <x:c r="A259" s="10" t="n">
        <x:v>273</x:v>
      </x:c>
      <x:c r="B259" s="2" t="str">
        <x:v>6ca0ccf8410de61130fa</x:v>
      </x:c>
      <x:c r="C259" s="2" t="str">
        <x:v>Đồng Tháp</x:v>
      </x:c>
      <x:c r="D259" s="2" t="str">
        <x:v>Thành phố Cao Lãnh</x:v>
      </x:c>
      <x:c r="E259" s="2" t="str">
        <x:v>house</x:v>
      </x:c>
      <x:c r="F259" s="2" t="str">
        <x:v>sale_assumed</x:v>
      </x:c>
      <x:c r="G259" s="11" t="n">
        <x:v>125</x:v>
      </x:c>
      <x:c r="H259" s="12" t="n">
        <x:v>5700000000</x:v>
      </x:c>
      <x:c r="I259" s="12" t="n">
        <x:f>IF(AND(ISNUMBER(H259),H259&gt;0,ISNUMBER(G259),G259&gt;0),H259/G259,"")</x:f>
        <x:v>45600000</x:v>
      </x:c>
      <x:c r="J259" s="2" t="str">
        <x:v>total</x:v>
      </x:c>
      <x:c r="K259" s="2" t="str">
        <x:v>top_level_area</x:v>
      </x:c>
      <x:c r="L259" s="2" t="str">
        <x:v>property_type_inferred_from_title;transaction_assumed_sale_from_dataset_context</x:v>
      </x:c>
      <x:c r="M259" s="10" t="n">
        <x:v>0</x:v>
      </x:c>
      <x:c r="N259" s="10" t="n">
        <x:v>0</x:v>
      </x:c>
      <x:c r="O259" s="2" t="str">
        <x:v>house</x:v>
      </x:c>
      <x:c r="P259" s="10" t="n">
        <x:v>2</x:v>
      </x:c>
      <x:c r="Q259" s="13" t="n">
        <x:f>IF(AND(ISNUMBER(H259),H259&gt;0),H259/1000000000,"")</x:f>
        <x:v>5.7</x:v>
      </x:c>
      <x:c r="R259" s="13" t="n">
        <x:f>IF(ISNUMBER(I259),I259/1000000,"")</x:f>
        <x:v>45.6</x:v>
      </x:c>
      <x:c r="S259" s="11" t="n">
        <x:f>IF(AND(ISNUMBER(G259),G259&gt;0),G259,"")</x:f>
        <x:v>125</x:v>
      </x:c>
    </x:row>
    <x:row r="260" ht="21" customHeight="1">
      <x:c r="A260" s="10" t="n">
        <x:v>274</x:v>
      </x:c>
      <x:c r="B260" s="2" t="str">
        <x:v>2e261434356e24a8907e</x:v>
      </x:c>
      <x:c r="C260" s="2" t="str">
        <x:v>Tp Hồ Chí Minh</x:v>
      </x:c>
      <x:c r="D260" s="2" t="str">
        <x:v>Quận 12</x:v>
      </x:c>
      <x:c r="E260" s="2" t="str">
        <x:v>house</x:v>
      </x:c>
      <x:c r="F260" s="2" t="str">
        <x:v>sale_assumed</x:v>
      </x:c>
      <x:c r="G260" s="11" t="n">
        <x:v>40</x:v>
      </x:c>
      <x:c r="H260" s="12" t="n">
        <x:v>2680000000</x:v>
      </x:c>
      <x:c r="I260" s="12" t="n">
        <x:f>IF(AND(ISNUMBER(H260),H260&gt;0,ISNUMBER(G260),G260&gt;0),H260/G260,"")</x:f>
        <x:v>67000000</x:v>
      </x:c>
      <x:c r="J260" s="2" t="str">
        <x:v>total</x:v>
      </x:c>
      <x:c r="K260" s="2" t="str">
        <x:v>top_level_area</x:v>
      </x:c>
      <x:c r="L260" s="2" t="str">
        <x:v>property_type_inferred_from_title;transaction_assumed_sale_from_dataset_context</x:v>
      </x:c>
      <x:c r="M260" s="10" t="n">
        <x:v>0</x:v>
      </x:c>
      <x:c r="N260" s="10" t="n">
        <x:v>0</x:v>
      </x:c>
      <x:c r="O260" s="2" t="str">
        <x:v>Tp Hồ Chí Minh|house</x:v>
      </x:c>
      <x:c r="P260" s="10" t="n">
        <x:v>2</x:v>
      </x:c>
      <x:c r="Q260" s="13" t="n">
        <x:f>IF(AND(ISNUMBER(H260),H260&gt;0),H260/1000000000,"")</x:f>
        <x:v>2.68</x:v>
      </x:c>
      <x:c r="R260" s="13" t="n">
        <x:f>IF(ISNUMBER(I260),I260/1000000,"")</x:f>
        <x:v>67</x:v>
      </x:c>
      <x:c r="S260" s="11" t="n">
        <x:f>IF(AND(ISNUMBER(G260),G260&gt;0),G260,"")</x:f>
        <x:v>40</x:v>
      </x:c>
    </x:row>
    <x:row r="261" ht="21" customHeight="1">
      <x:c r="A261" s="10" t="n">
        <x:v>275</x:v>
      </x:c>
      <x:c r="B261" s="2" t="str">
        <x:v>1adb143b8803bb819f88</x:v>
      </x:c>
      <x:c r="C261" s="2" t="str">
        <x:v>Tiền Giang</x:v>
      </x:c>
      <x:c r="D261" s="2" t="str">
        <x:v>Huyện Chợ Gạo</x:v>
      </x:c>
      <x:c r="E261" s="2" t="str">
        <x:v>land</x:v>
      </x:c>
      <x:c r="F261" s="2" t="str">
        <x:v>sale_assumed</x:v>
      </x:c>
      <x:c r="G261" s="11" t="n">
        <x:v>210</x:v>
      </x:c>
      <x:c r="H261" s="12" t="n">
        <x:v>450000000</x:v>
      </x:c>
      <x:c r="I261" s="12" t="n">
        <x:f>IF(AND(ISNUMBER(H261),H261&gt;0,ISNUMBER(G261),G261&gt;0),H261/G261,"")</x:f>
        <x:v>2142857.1428571427</x:v>
      </x:c>
      <x:c r="J261" s="2" t="str">
        <x:v>total</x:v>
      </x:c>
      <x:c r="K261" s="2" t="str">
        <x:v>top_level_area</x:v>
      </x:c>
      <x:c r="L261" s="2" t="str">
        <x:v>property_type_inferred_from_title;transaction_assumed_sale_from_dataset_context</x:v>
      </x:c>
      <x:c r="M261" s="10" t="n">
        <x:v>0</x:v>
      </x:c>
      <x:c r="N261" s="10" t="n">
        <x:v>0</x:v>
      </x:c>
      <x:c r="O261" s="2" t="str">
        <x:v>land</x:v>
      </x:c>
      <x:c r="P261" s="10" t="n">
        <x:v>1</x:v>
      </x:c>
      <x:c r="Q261" s="13" t="n">
        <x:f>IF(AND(ISNUMBER(H261),H261&gt;0),H261/1000000000,"")</x:f>
        <x:v>0.45</x:v>
      </x:c>
      <x:c r="R261" s="13" t="n">
        <x:f>IF(ISNUMBER(I261),I261/1000000,"")</x:f>
        <x:v>2.142857142857143</x:v>
      </x:c>
      <x:c r="S261" s="11" t="n">
        <x:f>IF(AND(ISNUMBER(G261),G261&gt;0),G261,"")</x:f>
        <x:v>210</x:v>
      </x:c>
    </x:row>
    <x:row r="262" ht="21" customHeight="1">
      <x:c r="A262" s="10" t="n">
        <x:v>276</x:v>
      </x:c>
      <x:c r="B262" s="2" t="str">
        <x:v>f34a720e730bdfe77ce1</x:v>
      </x:c>
      <x:c r="C262" s="2" t="str">
        <x:v>Tp Hồ Chí Minh</x:v>
      </x:c>
      <x:c r="D262" s="2" t="str">
        <x:v>Huyện Hóc Môn</x:v>
      </x:c>
      <x:c r="E262" s="2" t="str">
        <x:v>house</x:v>
      </x:c>
      <x:c r="F262" s="2" t="str">
        <x:v>sale_assumed</x:v>
      </x:c>
      <x:c r="G262" s="11" t="n">
        <x:v>80</x:v>
      </x:c>
      <x:c r="H262" s="12" t="n">
        <x:v>3950000000</x:v>
      </x:c>
      <x:c r="I262" s="12" t="n">
        <x:f>IF(AND(ISNUMBER(H262),H262&gt;0,ISNUMBER(G262),G262&gt;0),H262/G262,"")</x:f>
        <x:v>49375000</x:v>
      </x:c>
      <x:c r="J262" s="2" t="str">
        <x:v>total</x:v>
      </x:c>
      <x:c r="K262" s="2" t="str">
        <x:v>top_level_area</x:v>
      </x:c>
      <x:c r="L262" s="2" t="str">
        <x:v>property_type_inferred_from_title;transaction_assumed_sale_from_dataset_context</x:v>
      </x:c>
      <x:c r="M262" s="10" t="n">
        <x:v>0</x:v>
      </x:c>
      <x:c r="N262" s="10" t="n">
        <x:v>0</x:v>
      </x:c>
      <x:c r="O262" s="2" t="str">
        <x:v>Tp Hồ Chí Minh|house</x:v>
      </x:c>
      <x:c r="P262" s="10" t="n">
        <x:v>2</x:v>
      </x:c>
      <x:c r="Q262" s="13" t="n">
        <x:f>IF(AND(ISNUMBER(H262),H262&gt;0),H262/1000000000,"")</x:f>
        <x:v>3.95</x:v>
      </x:c>
      <x:c r="R262" s="13" t="n">
        <x:f>IF(ISNUMBER(I262),I262/1000000,"")</x:f>
        <x:v>49.375</x:v>
      </x:c>
      <x:c r="S262" s="11" t="n">
        <x:f>IF(AND(ISNUMBER(G262),G262&gt;0),G262,"")</x:f>
        <x:v>80</x:v>
      </x:c>
    </x:row>
    <x:row r="263" ht="21" customHeight="1">
      <x:c r="A263" s="10" t="n">
        <x:v>277</x:v>
      </x:c>
      <x:c r="B263" s="2" t="str">
        <x:v>a5243c862375c2fe16a6</x:v>
      </x:c>
      <x:c r="C263" s="2" t="str">
        <x:v>Tp Hồ Chí Minh</x:v>
      </x:c>
      <x:c r="D263" s="2" t="str">
        <x:v>Huyện Hóc Môn</x:v>
      </x:c>
      <x:c r="E263" s="2" t="str">
        <x:v>land</x:v>
      </x:c>
      <x:c r="F263" s="2" t="str">
        <x:v>sale_assumed</x:v>
      </x:c>
      <x:c r="G263" s="11" t="n">
        <x:v>90.3</x:v>
      </x:c>
      <x:c r="H263" s="12" t="n">
        <x:v>2270000000</x:v>
      </x:c>
      <x:c r="I263" s="12" t="n">
        <x:f>IF(AND(ISNUMBER(H263),H263&gt;0,ISNUMBER(G263),G263&gt;0),H263/G263,"")</x:f>
        <x:v>25138427.46400886</x:v>
      </x:c>
      <x:c r="J263" s="2" t="str">
        <x:v>total</x:v>
      </x:c>
      <x:c r="K263" s="2" t="str">
        <x:v>top_level_price_embedded_area</x:v>
      </x:c>
      <x:c r="L263" s="2" t="str">
        <x:v>area_recovered_from_price_text;property_type_inferred_from_title;transaction_assumed_sale_from_dataset_context</x:v>
      </x:c>
      <x:c r="M263" s="10" t="n">
        <x:v>0</x:v>
      </x:c>
      <x:c r="N263" s="10" t="n">
        <x:v>0</x:v>
      </x:c>
      <x:c r="O263" s="2" t="str">
        <x:v>Tp Hồ Chí Minh|land</x:v>
      </x:c>
      <x:c r="P263" s="10" t="n">
        <x:v>2</x:v>
      </x:c>
      <x:c r="Q263" s="13" t="n">
        <x:f>IF(AND(ISNUMBER(H263),H263&gt;0),H263/1000000000,"")</x:f>
        <x:v>2.27</x:v>
      </x:c>
      <x:c r="R263" s="13" t="n">
        <x:f>IF(ISNUMBER(I263),I263/1000000,"")</x:f>
        <x:v>25.13842746400886</x:v>
      </x:c>
      <x:c r="S263" s="11" t="n">
        <x:f>IF(AND(ISNUMBER(G263),G263&gt;0),G263,"")</x:f>
        <x:v>90.3</x:v>
      </x:c>
    </x:row>
    <x:row r="264" ht="21" customHeight="1">
      <x:c r="A264" s="10" t="n">
        <x:v>278</x:v>
      </x:c>
      <x:c r="B264" s="2" t="str">
        <x:v>a2eb91cccca18096b3ad</x:v>
      </x:c>
      <x:c r="C264" s="2" t="str">
        <x:v>Đồng Nai</x:v>
      </x:c>
      <x:c r="D264" s="2" t="str">
        <x:v>Huyện Long Thành</x:v>
      </x:c>
      <x:c r="E264" s="2" t="str">
        <x:v>land</x:v>
      </x:c>
      <x:c r="F264" s="2" t="str">
        <x:v>sale</x:v>
      </x:c>
      <x:c r="G264" s="11" t="n">
        <x:v>120</x:v>
      </x:c>
      <x:c r="H264" s="12" t="n">
        <x:v>2200000000</x:v>
      </x:c>
      <x:c r="I264" s="12" t="n">
        <x:f>IF(AND(ISNUMBER(H264),H264&gt;0,ISNUMBER(G264),G264&gt;0),H264/G264,"")</x:f>
        <x:v>18333333.333333332</x:v>
      </x:c>
      <x:c r="J264" s="2" t="str">
        <x:v>total</x:v>
      </x:c>
      <x:c r="K264" s="2" t="str">
        <x:v>top_level_area</x:v>
      </x:c>
      <x:c r="L264" s="2" t="str">
        <x:v>property_type_inferred_from_title</x:v>
      </x:c>
      <x:c r="M264" s="10" t="n">
        <x:v>0</x:v>
      </x:c>
      <x:c r="N264" s="10" t="n">
        <x:v>0</x:v>
      </x:c>
      <x:c r="O264" s="2" t="str">
        <x:v>Đồng Nai|land</x:v>
      </x:c>
      <x:c r="P264" s="10" t="n">
        <x:v>2</x:v>
      </x:c>
      <x:c r="Q264" s="13" t="n">
        <x:f>IF(AND(ISNUMBER(H264),H264&gt;0),H264/1000000000,"")</x:f>
        <x:v>2.2</x:v>
      </x:c>
      <x:c r="R264" s="13" t="n">
        <x:f>IF(ISNUMBER(I264),I264/1000000,"")</x:f>
        <x:v>18.333333333333332</x:v>
      </x:c>
      <x:c r="S264" s="11" t="n">
        <x:f>IF(AND(ISNUMBER(G264),G264&gt;0),G264,"")</x:f>
        <x:v>120</x:v>
      </x:c>
    </x:row>
    <x:row r="265" ht="21" customHeight="1">
      <x:c r="A265" s="10" t="n">
        <x:v>280</x:v>
      </x:c>
      <x:c r="B265" s="2" t="str">
        <x:v>62b510596a03501fca98</x:v>
      </x:c>
      <x:c r="C265" s="2" t="str">
        <x:v>Bà Rịa - Vũng Tàu</x:v>
      </x:c>
      <x:c r="D265" s="2" t="str">
        <x:v>Huyện Châu Đức</x:v>
      </x:c>
      <x:c r="E265" s="2" t="str">
        <x:v>land</x:v>
      </x:c>
      <x:c r="F265" s="2" t="str">
        <x:v>sale_assumed</x:v>
      </x:c>
      <x:c r="G265" s="11" t="n">
        <x:v>126</x:v>
      </x:c>
      <x:c r="H265" s="12" t="n">
        <x:v>680000000</x:v>
      </x:c>
      <x:c r="I265" s="12" t="n">
        <x:f>IF(AND(ISNUMBER(H265),H265&gt;0,ISNUMBER(G265),G265&gt;0),H265/G265,"")</x:f>
        <x:v>5396825.396825396</x:v>
      </x:c>
      <x:c r="J265" s="2" t="str">
        <x:v>total</x:v>
      </x:c>
      <x:c r="K265" s="2" t="str">
        <x:v>top_level_area</x:v>
      </x:c>
      <x:c r="L265" s="2" t="str">
        <x:v>property_type_inferred_from_title;transaction_assumed_sale_from_dataset_context</x:v>
      </x:c>
      <x:c r="M265" s="10" t="n">
        <x:v>0</x:v>
      </x:c>
      <x:c r="N265" s="10" t="n">
        <x:v>0</x:v>
      </x:c>
      <x:c r="O265" s="2" t="str">
        <x:v>Bà Rịa - Vũng Tàu|land</x:v>
      </x:c>
      <x:c r="P265" s="10" t="n">
        <x:v>2</x:v>
      </x:c>
      <x:c r="Q265" s="13" t="n">
        <x:f>IF(AND(ISNUMBER(H265),H265&gt;0),H265/1000000000,"")</x:f>
        <x:v>0.68</x:v>
      </x:c>
      <x:c r="R265" s="13" t="n">
        <x:f>IF(ISNUMBER(I265),I265/1000000,"")</x:f>
        <x:v>5.396825396825396</x:v>
      </x:c>
      <x:c r="S265" s="11" t="n">
        <x:f>IF(AND(ISNUMBER(G265),G265&gt;0),G265,"")</x:f>
        <x:v>126</x:v>
      </x:c>
    </x:row>
    <x:row r="266" ht="21" customHeight="1">
      <x:c r="A266" s="10" t="n">
        <x:v>281</x:v>
      </x:c>
      <x:c r="B266" s="2" t="str">
        <x:v>198b6f1f535603bc7fe5</x:v>
      </x:c>
      <x:c r="C266" s="2" t="str">
        <x:v>Long An</x:v>
      </x:c>
      <x:c r="D266" s="2" t="str">
        <x:v>Huyện Đức Hòa</x:v>
      </x:c>
      <x:c r="E266" s="2" t="str">
        <x:v>land</x:v>
      </x:c>
      <x:c r="F266" s="2" t="str">
        <x:v>sale_assumed</x:v>
      </x:c>
      <x:c r="G266" s="11" t="n">
        <x:v>108</x:v>
      </x:c>
      <x:c r="H266" s="12" t="n">
        <x:v>780000000</x:v>
      </x:c>
      <x:c r="I266" s="12" t="n">
        <x:f>IF(AND(ISNUMBER(H266),H266&gt;0,ISNUMBER(G266),G266&gt;0),H266/G266,"")</x:f>
        <x:v>7222222.222222222</x:v>
      </x:c>
      <x:c r="J266" s="2" t="str">
        <x:v>total</x:v>
      </x:c>
      <x:c r="K266" s="2" t="str">
        <x:v>top_level_area</x:v>
      </x:c>
      <x:c r="L266" s="2" t="str">
        <x:v>property_type_inferred_from_title;transaction_assumed_sale_from_dataset_context</x:v>
      </x:c>
      <x:c r="M266" s="10" t="n">
        <x:v>0</x:v>
      </x:c>
      <x:c r="N266" s="10" t="n">
        <x:v>0</x:v>
      </x:c>
      <x:c r="O266" s="2" t="str">
        <x:v>Long An|land</x:v>
      </x:c>
      <x:c r="P266" s="10" t="n">
        <x:v>2</x:v>
      </x:c>
      <x:c r="Q266" s="13" t="n">
        <x:f>IF(AND(ISNUMBER(H266),H266&gt;0),H266/1000000000,"")</x:f>
        <x:v>0.78</x:v>
      </x:c>
      <x:c r="R266" s="13" t="n">
        <x:f>IF(ISNUMBER(I266),I266/1000000,"")</x:f>
        <x:v>7.222222222222222</x:v>
      </x:c>
      <x:c r="S266" s="11" t="n">
        <x:f>IF(AND(ISNUMBER(G266),G266&gt;0),G266,"")</x:f>
        <x:v>108</x:v>
      </x:c>
    </x:row>
    <x:row r="267" ht="21" customHeight="1">
      <x:c r="A267" s="10" t="n">
        <x:v>282</x:v>
      </x:c>
      <x:c r="B267" s="2" t="str">
        <x:v>0f2f9946ccb6d75d185d</x:v>
      </x:c>
      <x:c r="C267" s="2" t="str">
        <x:v>Long An</x:v>
      </x:c>
      <x:c r="D267" s="2" t="str">
        <x:v>Huyện Tân Thạnh</x:v>
      </x:c>
      <x:c r="E267" s="2" t="str">
        <x:v>house</x:v>
      </x:c>
      <x:c r="F267" s="2" t="str">
        <x:v>sale_assumed</x:v>
      </x:c>
      <x:c r="G267" s="11" t="n">
        <x:v>100</x:v>
      </x:c>
      <x:c r="H267" s="12" t="n">
        <x:v>260000000</x:v>
      </x:c>
      <x:c r="I267" s="12" t="n">
        <x:f>IF(AND(ISNUMBER(H267),H267&gt;0,ISNUMBER(G267),G267&gt;0),H267/G267,"")</x:f>
        <x:v>2600000</x:v>
      </x:c>
      <x:c r="J267" s="2" t="str">
        <x:v>total</x:v>
      </x:c>
      <x:c r="K267" s="2" t="str">
        <x:v>top_level_area</x:v>
      </x:c>
      <x:c r="L267" s="2" t="str">
        <x:v>property_type_inferred_from_title;transaction_assumed_sale_from_dataset_context</x:v>
      </x:c>
      <x:c r="M267" s="10" t="n">
        <x:v>0</x:v>
      </x:c>
      <x:c r="N267" s="10" t="n">
        <x:v>0</x:v>
      </x:c>
      <x:c r="O267" s="2" t="str">
        <x:v>Long An|house</x:v>
      </x:c>
      <x:c r="P267" s="10" t="n">
        <x:v>1</x:v>
      </x:c>
      <x:c r="Q267" s="13" t="n">
        <x:f>IF(AND(ISNUMBER(H267),H267&gt;0),H267/1000000000,"")</x:f>
        <x:v>0.26</x:v>
      </x:c>
      <x:c r="R267" s="13" t="n">
        <x:f>IF(ISNUMBER(I267),I267/1000000,"")</x:f>
        <x:v>2.6</x:v>
      </x:c>
      <x:c r="S267" s="11" t="n">
        <x:f>IF(AND(ISNUMBER(G267),G267&gt;0),G267,"")</x:f>
        <x:v>100</x:v>
      </x:c>
    </x:row>
    <x:row r="268" ht="21" customHeight="1">
      <x:c r="A268" s="10" t="n">
        <x:v>283</x:v>
      </x:c>
      <x:c r="B268" s="2" t="str">
        <x:v>1dbea26815bc7e079491</x:v>
      </x:c>
      <x:c r="C268" s="2" t="str">
        <x:v>Đồng Nai</x:v>
      </x:c>
      <x:c r="D268" s="2" t="str">
        <x:v>Huyện Long Thành</x:v>
      </x:c>
      <x:c r="E268" s="2" t="str">
        <x:v>land</x:v>
      </x:c>
      <x:c r="F268" s="2" t="str">
        <x:v>sale_assumed</x:v>
      </x:c>
      <x:c r="G268" s="11" t="n">
        <x:v>1135</x:v>
      </x:c>
      <x:c r="H268" s="12" t="n">
        <x:v>1600000000</x:v>
      </x:c>
      <x:c r="I268" s="12" t="n">
        <x:f>IF(AND(ISNUMBER(H268),H268&gt;0,ISNUMBER(G268),G268&gt;0),H268/G268,"")</x:f>
        <x:v>1409691.6299559472</x:v>
      </x:c>
      <x:c r="J268" s="2" t="str">
        <x:v>total</x:v>
      </x:c>
      <x:c r="K268" s="2" t="str">
        <x:v>top_level_area</x:v>
      </x:c>
      <x:c r="L268" s="2" t="str">
        <x:v>dot_thousands_convention;property_type_inferred_from_title;transaction_assumed_sale_from_dataset_context</x:v>
      </x:c>
      <x:c r="M268" s="10" t="n">
        <x:v>0</x:v>
      </x:c>
      <x:c r="N268" s="10" t="n">
        <x:v>0</x:v>
      </x:c>
      <x:c r="O268" s="2" t="str">
        <x:v>Đồng Nai|land</x:v>
      </x:c>
      <x:c r="P268" s="10" t="n">
        <x:v>1</x:v>
      </x:c>
      <x:c r="Q268" s="13" t="n">
        <x:f>IF(AND(ISNUMBER(H268),H268&gt;0),H268/1000000000,"")</x:f>
        <x:v>1.6</x:v>
      </x:c>
      <x:c r="R268" s="13" t="n">
        <x:f>IF(ISNUMBER(I268),I268/1000000,"")</x:f>
        <x:v>1.4096916299559472</x:v>
      </x:c>
      <x:c r="S268" s="11" t="n">
        <x:f>IF(AND(ISNUMBER(G268),G268&gt;0),G268,"")</x:f>
        <x:v>1135</x:v>
      </x:c>
    </x:row>
    <x:row r="269" ht="21" customHeight="1">
      <x:c r="A269" s="10" t="n">
        <x:v>284</x:v>
      </x:c>
      <x:c r="B269" s="2" t="str">
        <x:v>3621320b03f7ab78cc8a</x:v>
      </x:c>
      <x:c r="C269" s="2" t="str">
        <x:v>Tp Hồ Chí Minh</x:v>
      </x:c>
      <x:c r="D269" s="2" t="str">
        <x:v>Quận Bình Tân</x:v>
      </x:c>
      <x:c r="E269" s="2" t="str">
        <x:v>land</x:v>
      </x:c>
      <x:c r="F269" s="2" t="str">
        <x:v>sale</x:v>
      </x:c>
      <x:c r="G269" s="11" t="n">
        <x:v>52</x:v>
      </x:c>
      <x:c r="H269" s="12" t="n">
        <x:v>2800000000</x:v>
      </x:c>
      <x:c r="I269" s="12" t="n">
        <x:f>IF(AND(ISNUMBER(H269),H269&gt;0,ISNUMBER(G269),G269&gt;0),H269/G269,"")</x:f>
        <x:v>53846153.84615385</x:v>
      </x:c>
      <x:c r="J269" s="2" t="str">
        <x:v>total</x:v>
      </x:c>
      <x:c r="K269" s="2" t="str">
        <x:v>top_level_area</x:v>
      </x:c>
      <x:c r="L269" s="2" t="str">
        <x:v>property_type_inferred_from_title</x:v>
      </x:c>
      <x:c r="M269" s="10" t="n">
        <x:v>0</x:v>
      </x:c>
      <x:c r="N269" s="10" t="n">
        <x:v>0</x:v>
      </x:c>
      <x:c r="O269" s="2" t="str">
        <x:v>Tp Hồ Chí Minh|land</x:v>
      </x:c>
      <x:c r="P269" s="10" t="n">
        <x:v>2</x:v>
      </x:c>
      <x:c r="Q269" s="13" t="n">
        <x:f>IF(AND(ISNUMBER(H269),H269&gt;0),H269/1000000000,"")</x:f>
        <x:v>2.8</x:v>
      </x:c>
      <x:c r="R269" s="13" t="n">
        <x:f>IF(ISNUMBER(I269),I269/1000000,"")</x:f>
        <x:v>53.84615384615385</x:v>
      </x:c>
      <x:c r="S269" s="11" t="n">
        <x:f>IF(AND(ISNUMBER(G269),G269&gt;0),G269,"")</x:f>
        <x:v>52</x:v>
      </x:c>
    </x:row>
    <x:row r="270" ht="21" customHeight="1">
      <x:c r="A270" s="10" t="n">
        <x:v>285</x:v>
      </x:c>
      <x:c r="B270" s="2" t="str">
        <x:v>52af773b53025d23aa00</x:v>
      </x:c>
      <x:c r="C270" s="2" t="str">
        <x:v>Cần Thơ</x:v>
      </x:c>
      <x:c r="D270" s="2" t="str">
        <x:v>Quận Cái Răng</x:v>
      </x:c>
      <x:c r="E270" s="2" t="str">
        <x:v>land</x:v>
      </x:c>
      <x:c r="F270" s="2" t="str">
        <x:v>sale</x:v>
      </x:c>
      <x:c r="G270" s="11" t="n">
        <x:v>90</x:v>
      </x:c>
      <x:c r="H270" s="12" t="n">
        <x:v>1970000000</x:v>
      </x:c>
      <x:c r="I270" s="12" t="n">
        <x:f>IF(AND(ISNUMBER(H270),H270&gt;0,ISNUMBER(G270),G270&gt;0),H270/G270,"")</x:f>
        <x:v>21888888.888888888</x:v>
      </x:c>
      <x:c r="J270" s="2" t="str">
        <x:v>total</x:v>
      </x:c>
      <x:c r="K270" s="2" t="str">
        <x:v>top_level_area</x:v>
      </x:c>
      <x:c r="L270" s="2" t="str">
        <x:v>property_type_inferred_from_title</x:v>
      </x:c>
      <x:c r="M270" s="10" t="n">
        <x:v>0</x:v>
      </x:c>
      <x:c r="N270" s="10" t="n">
        <x:v>0</x:v>
      </x:c>
      <x:c r="O270" s="2" t="str">
        <x:v>Cần Thơ|land</x:v>
      </x:c>
      <x:c r="P270" s="10" t="n">
        <x:v>2</x:v>
      </x:c>
      <x:c r="Q270" s="13" t="n">
        <x:f>IF(AND(ISNUMBER(H270),H270&gt;0),H270/1000000000,"")</x:f>
        <x:v>1.97</x:v>
      </x:c>
      <x:c r="R270" s="13" t="n">
        <x:f>IF(ISNUMBER(I270),I270/1000000,"")</x:f>
        <x:v>21.88888888888889</x:v>
      </x:c>
      <x:c r="S270" s="11" t="n">
        <x:f>IF(AND(ISNUMBER(G270),G270&gt;0),G270,"")</x:f>
        <x:v>90</x:v>
      </x:c>
    </x:row>
    <x:row r="271" ht="21" customHeight="1">
      <x:c r="A271" s="10" t="n">
        <x:v>286</x:v>
      </x:c>
      <x:c r="B271" s="2" t="str">
        <x:v>b79bdc83de79818fd825</x:v>
      </x:c>
      <x:c r="C271" s="2" t="str">
        <x:v>Tp Hồ Chí Minh</x:v>
      </x:c>
      <x:c r="D271" s="2" t="str">
        <x:v>Quận 9</x:v>
      </x:c>
      <x:c r="E271" s="2" t="str">
        <x:v>other_unknown</x:v>
      </x:c>
      <x:c r="F271" s="2" t="str">
        <x:v>sale</x:v>
      </x:c>
      <x:c r="G271" s="11" t="n">
        <x:v>69</x:v>
      </x:c>
      <x:c r="H271" s="12" t="n">
        <x:v>2590000000</x:v>
      </x:c>
      <x:c r="I271" s="12" t="n">
        <x:f>IF(AND(ISNUMBER(H271),H271&gt;0,ISNUMBER(G271),G271&gt;0),H271/G271,"")</x:f>
        <x:v>37536231.88405797</x:v>
      </x:c>
      <x:c r="J271" s="2" t="str">
        <x:v>total</x:v>
      </x:c>
      <x:c r="K271" s="2" t="str">
        <x:v>top_level_area</x:v>
      </x:c>
      <x:c r="L271" s="2" t="str">
        <x:v>property_type_inferred_from_title;unknown_property_type</x:v>
      </x:c>
      <x:c r="M271" s="10" t="n">
        <x:v>0</x:v>
      </x:c>
      <x:c r="N271" s="10" t="n">
        <x:v>0</x:v>
      </x:c>
      <x:c r="O271" s="2" t="str">
        <x:v>Tp Hồ Chí Minh|other_unknown</x:v>
      </x:c>
      <x:c r="P271" s="10" t="n">
        <x:v>2</x:v>
      </x:c>
      <x:c r="Q271" s="13" t="n">
        <x:f>IF(AND(ISNUMBER(H271),H271&gt;0),H271/1000000000,"")</x:f>
        <x:v>2.59</x:v>
      </x:c>
      <x:c r="R271" s="13" t="n">
        <x:f>IF(ISNUMBER(I271),I271/1000000,"")</x:f>
        <x:v>37.53623188405797</x:v>
      </x:c>
      <x:c r="S271" s="11" t="n">
        <x:f>IF(AND(ISNUMBER(G271),G271&gt;0),G271,"")</x:f>
        <x:v>69</x:v>
      </x:c>
    </x:row>
    <x:row r="272" ht="21" customHeight="1">
      <x:c r="A272" s="10" t="n">
        <x:v>287</x:v>
      </x:c>
      <x:c r="B272" s="2" t="str">
        <x:v>66a60349f06fa41d8dd6</x:v>
      </x:c>
      <x:c r="C272" s="2" t="str">
        <x:v>Đà Nẵng</x:v>
      </x:c>
      <x:c r="D272" s="2" t="str">
        <x:v>Quận Ngũ Hành Sơn</x:v>
      </x:c>
      <x:c r="E272" s="2" t="str">
        <x:v>house</x:v>
      </x:c>
      <x:c r="F272" s="2" t="str">
        <x:v>sale</x:v>
      </x:c>
      <x:c r="G272" s="11" t="n">
        <x:v>90</x:v>
      </x:c>
      <x:c r="H272" s="12" t="n">
        <x:v>3700000000</x:v>
      </x:c>
      <x:c r="I272" s="12" t="n">
        <x:f>IF(AND(ISNUMBER(H272),H272&gt;0,ISNUMBER(G272),G272&gt;0),H272/G272,"")</x:f>
        <x:v>41111111.11111111</x:v>
      </x:c>
      <x:c r="J272" s="2" t="str">
        <x:v>total</x:v>
      </x:c>
      <x:c r="K272" s="2" t="str">
        <x:v>top_level_area</x:v>
      </x:c>
      <x:c r="L272" s="2" t="str">
        <x:v>property_type_inferred_from_title</x:v>
      </x:c>
      <x:c r="M272" s="10" t="n">
        <x:v>0</x:v>
      </x:c>
      <x:c r="N272" s="10" t="n">
        <x:v>0</x:v>
      </x:c>
      <x:c r="O272" s="2" t="str">
        <x:v>Đà Nẵng|house</x:v>
      </x:c>
      <x:c r="P272" s="10" t="n">
        <x:v>2</x:v>
      </x:c>
      <x:c r="Q272" s="13" t="n">
        <x:f>IF(AND(ISNUMBER(H272),H272&gt;0),H272/1000000000,"")</x:f>
        <x:v>3.7</x:v>
      </x:c>
      <x:c r="R272" s="13" t="n">
        <x:f>IF(ISNUMBER(I272),I272/1000000,"")</x:f>
        <x:v>41.111111111111114</x:v>
      </x:c>
      <x:c r="S272" s="11" t="n">
        <x:f>IF(AND(ISNUMBER(G272),G272&gt;0),G272,"")</x:f>
        <x:v>90</x:v>
      </x:c>
    </x:row>
    <x:row r="273" ht="21" customHeight="1">
      <x:c r="A273" s="10" t="n">
        <x:v>288</x:v>
      </x:c>
      <x:c r="B273" s="2" t="str">
        <x:v>0ea2b361ee4b13421454</x:v>
      </x:c>
      <x:c r="C273" s="2" t="str">
        <x:v>Tp Hồ Chí Minh</x:v>
      </x:c>
      <x:c r="D273" s="2" t="str">
        <x:v>Huyện Bình Chánh</x:v>
      </x:c>
      <x:c r="E273" s="2" t="str">
        <x:v>house</x:v>
      </x:c>
      <x:c r="F273" s="2" t="str">
        <x:v>sale</x:v>
      </x:c>
      <x:c r="G273" s="11" t="n">
        <x:v>32</x:v>
      </x:c>
      <x:c r="H273" s="12" t="n">
        <x:v>690000000</x:v>
      </x:c>
      <x:c r="I273" s="12" t="n">
        <x:f>IF(AND(ISNUMBER(H273),H273&gt;0,ISNUMBER(G273),G273&gt;0),H273/G273,"")</x:f>
        <x:v>21562500</x:v>
      </x:c>
      <x:c r="J273" s="2" t="str">
        <x:v>total</x:v>
      </x:c>
      <x:c r="K273" s="2" t="str">
        <x:v>top_level_area</x:v>
      </x:c>
      <x:c r="L273" s="2" t="str">
        <x:v>property_type_inferred_from_title</x:v>
      </x:c>
      <x:c r="M273" s="10" t="n">
        <x:v>0</x:v>
      </x:c>
      <x:c r="N273" s="10" t="n">
        <x:v>0</x:v>
      </x:c>
      <x:c r="O273" s="2" t="str">
        <x:v>Tp Hồ Chí Minh|house</x:v>
      </x:c>
      <x:c r="P273" s="10" t="n">
        <x:v>2</x:v>
      </x:c>
      <x:c r="Q273" s="13" t="n">
        <x:f>IF(AND(ISNUMBER(H273),H273&gt;0),H273/1000000000,"")</x:f>
        <x:v>0.69</x:v>
      </x:c>
      <x:c r="R273" s="13" t="n">
        <x:f>IF(ISNUMBER(I273),I273/1000000,"")</x:f>
        <x:v>21.5625</x:v>
      </x:c>
      <x:c r="S273" s="11" t="n">
        <x:f>IF(AND(ISNUMBER(G273),G273&gt;0),G273,"")</x:f>
        <x:v>32</x:v>
      </x:c>
    </x:row>
    <x:row r="274" ht="21" customHeight="1">
      <x:c r="A274" s="10" t="n">
        <x:v>289</x:v>
      </x:c>
      <x:c r="B274" s="2" t="str">
        <x:v>07e5638869deaa209b41</x:v>
      </x:c>
      <x:c r="C274" s="2" t="str">
        <x:v>Bình Dương</x:v>
      </x:c>
      <x:c r="D274" s="2" t="str">
        <x:v>Thị xã Thuận An</x:v>
      </x:c>
      <x:c r="E274" s="2" t="str">
        <x:v>house</x:v>
      </x:c>
      <x:c r="F274" s="2" t="str">
        <x:v>sale</x:v>
      </x:c>
      <x:c r="G274" s="11" t="n">
        <x:v>60</x:v>
      </x:c>
      <x:c r="H274" s="12" t="n">
        <x:v>720000000</x:v>
      </x:c>
      <x:c r="I274" s="12" t="n">
        <x:f>IF(AND(ISNUMBER(H274),H274&gt;0,ISNUMBER(G274),G274&gt;0),H274/G274,"")</x:f>
        <x:v>12000000</x:v>
      </x:c>
      <x:c r="J274" s="2" t="str">
        <x:v>total</x:v>
      </x:c>
      <x:c r="K274" s="2" t="str">
        <x:v>top_level_area</x:v>
      </x:c>
      <x:c r="L274" s="2" t="str">
        <x:v>property_type_inferred_from_title</x:v>
      </x:c>
      <x:c r="M274" s="10" t="n">
        <x:v>0</x:v>
      </x:c>
      <x:c r="N274" s="10" t="n">
        <x:v>0</x:v>
      </x:c>
      <x:c r="O274" s="2" t="str">
        <x:v>Bình Dương|house</x:v>
      </x:c>
      <x:c r="P274" s="10" t="n">
        <x:v>2</x:v>
      </x:c>
      <x:c r="Q274" s="13" t="n">
        <x:f>IF(AND(ISNUMBER(H274),H274&gt;0),H274/1000000000,"")</x:f>
        <x:v>0.72</x:v>
      </x:c>
      <x:c r="R274" s="13" t="n">
        <x:f>IF(ISNUMBER(I274),I274/1000000,"")</x:f>
        <x:v>12</x:v>
      </x:c>
      <x:c r="S274" s="11" t="n">
        <x:f>IF(AND(ISNUMBER(G274),G274&gt;0),G274,"")</x:f>
        <x:v>60</x:v>
      </x:c>
    </x:row>
    <x:row r="275" ht="21" customHeight="1">
      <x:c r="A275" s="10" t="n">
        <x:v>290</x:v>
      </x:c>
      <x:c r="B275" s="2" t="str">
        <x:v>9c05ad79ecbb39d67269</x:v>
      </x:c>
      <x:c r="C275" s="2" t="str">
        <x:v>Tp Hồ Chí Minh</x:v>
      </x:c>
      <x:c r="D275" s="2" t="str">
        <x:v>Quận Bình Tân</x:v>
      </x:c>
      <x:c r="E275" s="2" t="str">
        <x:v>house</x:v>
      </x:c>
      <x:c r="F275" s="2" t="str">
        <x:v>sale</x:v>
      </x:c>
      <x:c r="G275" s="11" t="n">
        <x:v>40</x:v>
      </x:c>
      <x:c r="H275" s="12" t="n">
        <x:v>2350000000</x:v>
      </x:c>
      <x:c r="I275" s="12" t="n">
        <x:f>IF(AND(ISNUMBER(H275),H275&gt;0,ISNUMBER(G275),G275&gt;0),H275/G275,"")</x:f>
        <x:v>58750000</x:v>
      </x:c>
      <x:c r="J275" s="2" t="str">
        <x:v>total</x:v>
      </x:c>
      <x:c r="K275" s="2" t="str">
        <x:v>top_level_area</x:v>
      </x:c>
      <x:c r="L275" s="2" t="str">
        <x:v>property_type_inferred_from_title</x:v>
      </x:c>
      <x:c r="M275" s="10" t="n">
        <x:v>0</x:v>
      </x:c>
      <x:c r="N275" s="10" t="n">
        <x:v>0</x:v>
      </x:c>
      <x:c r="O275" s="2" t="str">
        <x:v>Tp Hồ Chí Minh|house</x:v>
      </x:c>
      <x:c r="P275" s="10" t="n">
        <x:v>2</x:v>
      </x:c>
      <x:c r="Q275" s="13" t="n">
        <x:f>IF(AND(ISNUMBER(H275),H275&gt;0),H275/1000000000,"")</x:f>
        <x:v>2.35</x:v>
      </x:c>
      <x:c r="R275" s="13" t="n">
        <x:f>IF(ISNUMBER(I275),I275/1000000,"")</x:f>
        <x:v>58.75</x:v>
      </x:c>
      <x:c r="S275" s="11" t="n">
        <x:f>IF(AND(ISNUMBER(G275),G275&gt;0),G275,"")</x:f>
        <x:v>40</x:v>
      </x:c>
    </x:row>
    <x:row r="276" ht="21" customHeight="1">
      <x:c r="A276" s="10" t="n">
        <x:v>291</x:v>
      </x:c>
      <x:c r="B276" s="2" t="str">
        <x:v>cde5738f88df06e300c1</x:v>
      </x:c>
      <x:c r="C276" s="2" t="str">
        <x:v>Tp Hồ Chí Minh</x:v>
      </x:c>
      <x:c r="D276" s="2" t="str">
        <x:v>Quận Bình Thạnh</x:v>
      </x:c>
      <x:c r="E276" s="2" t="str">
        <x:v>land</x:v>
      </x:c>
      <x:c r="F276" s="2" t="str">
        <x:v>sale</x:v>
      </x:c>
      <x:c r="G276" s="11" t="n">
        <x:v>170</x:v>
      </x:c>
      <x:c r="H276" s="12" t="n">
        <x:v>29000000000</x:v>
      </x:c>
      <x:c r="I276" s="12" t="n">
        <x:f>IF(AND(ISNUMBER(H276),H276&gt;0,ISNUMBER(G276),G276&gt;0),H276/G276,"")</x:f>
        <x:v>170588235.29411766</x:v>
      </x:c>
      <x:c r="J276" s="2" t="str">
        <x:v>total</x:v>
      </x:c>
      <x:c r="K276" s="2" t="str">
        <x:v>top_level_area</x:v>
      </x:c>
      <x:c r="L276" s="2" t="str">
        <x:v>property_type_inferred_from_title</x:v>
      </x:c>
      <x:c r="M276" s="10" t="n">
        <x:v>1</x:v>
      </x:c>
      <x:c r="N276" s="10" t="n">
        <x:v>1</x:v>
      </x:c>
      <x:c r="O276" s="2" t="str">
        <x:v>Tp Hồ Chí Minh|land</x:v>
      </x:c>
      <x:c r="P276" s="10" t="n">
        <x:v>-1</x:v>
      </x:c>
      <x:c r="Q276" s="13" t="n">
        <x:f>IF(AND(ISNUMBER(H276),H276&gt;0),H276/1000000000,"")</x:f>
        <x:v>29</x:v>
      </x:c>
      <x:c r="R276" s="13" t="n">
        <x:f>IF(ISNUMBER(I276),I276/1000000,"")</x:f>
        <x:v>170.58823529411765</x:v>
      </x:c>
      <x:c r="S276" s="11" t="n">
        <x:f>IF(AND(ISNUMBER(G276),G276&gt;0),G276,"")</x:f>
        <x:v>170</x:v>
      </x:c>
    </x:row>
    <x:row r="277" ht="21" customHeight="1">
      <x:c r="A277" s="10" t="n">
        <x:v>292</x:v>
      </x:c>
      <x:c r="B277" s="2" t="str">
        <x:v>738e878bec803090fc2c</x:v>
      </x:c>
      <x:c r="C277" s="2" t="str">
        <x:v>Long An</x:v>
      </x:c>
      <x:c r="D277" s="2" t="str">
        <x:v>Thành phố Tân An</x:v>
      </x:c>
      <x:c r="E277" s="2" t="str">
        <x:v>land</x:v>
      </x:c>
      <x:c r="F277" s="2" t="str">
        <x:v>sale</x:v>
      </x:c>
      <x:c r="G277" s="11" t="n">
        <x:v>103</x:v>
      </x:c>
      <x:c r="H277" s="12" t="n">
        <x:v>419000000</x:v>
      </x:c>
      <x:c r="I277" s="12" t="n">
        <x:f>IF(AND(ISNUMBER(H277),H277&gt;0,ISNUMBER(G277),G277&gt;0),H277/G277,"")</x:f>
        <x:v>4067961.165048544</x:v>
      </x:c>
      <x:c r="J277" s="2" t="str">
        <x:v>total</x:v>
      </x:c>
      <x:c r="K277" s="2" t="str">
        <x:v>top_level_area</x:v>
      </x:c>
      <x:c r="L277" s="2" t="str">
        <x:v>property_type_inferred_from_title</x:v>
      </x:c>
      <x:c r="M277" s="10" t="n">
        <x:v>0</x:v>
      </x:c>
      <x:c r="N277" s="10" t="n">
        <x:v>0</x:v>
      </x:c>
      <x:c r="O277" s="2" t="str">
        <x:v>Long An|land</x:v>
      </x:c>
      <x:c r="P277" s="10" t="n">
        <x:v>2</x:v>
      </x:c>
      <x:c r="Q277" s="13" t="n">
        <x:f>IF(AND(ISNUMBER(H277),H277&gt;0),H277/1000000000,"")</x:f>
        <x:v>0.419</x:v>
      </x:c>
      <x:c r="R277" s="13" t="n">
        <x:f>IF(ISNUMBER(I277),I277/1000000,"")</x:f>
        <x:v>4.067961165048544</x:v>
      </x:c>
      <x:c r="S277" s="11" t="n">
        <x:f>IF(AND(ISNUMBER(G277),G277&gt;0),G277,"")</x:f>
        <x:v>103</x:v>
      </x:c>
    </x:row>
    <x:row r="278" ht="21" customHeight="1">
      <x:c r="A278" s="10" t="n">
        <x:v>293</x:v>
      </x:c>
      <x:c r="B278" s="2" t="str">
        <x:v>23d03f631db9e846b7fb</x:v>
      </x:c>
      <x:c r="C278" s="2" t="str">
        <x:v>Tp Hồ Chí Minh</x:v>
      </x:c>
      <x:c r="D278" s="2" t="str">
        <x:v>Quận 9</x:v>
      </x:c>
      <x:c r="E278" s="2" t="str">
        <x:v>other_unknown</x:v>
      </x:c>
      <x:c r="F278" s="2" t="str">
        <x:v>sale</x:v>
      </x:c>
      <x:c r="G278" s="11" t="n">
        <x:v>64.2</x:v>
      </x:c>
      <x:c r="H278" s="12" t="n">
        <x:v>936000000</x:v>
      </x:c>
      <x:c r="I278" s="12" t="n">
        <x:f>IF(AND(ISNUMBER(H278),H278&gt;0,ISNUMBER(G278),G278&gt;0),H278/G278,"")</x:f>
        <x:v>14579439.252336448</x:v>
      </x:c>
      <x:c r="J278" s="2" t="str">
        <x:v>total</x:v>
      </x:c>
      <x:c r="K278" s="2" t="str">
        <x:v>top_level_area</x:v>
      </x:c>
      <x:c r="L278" s="2" t="str">
        <x:v>property_type_inferred_from_title;unknown_property_type</x:v>
      </x:c>
      <x:c r="M278" s="10" t="n">
        <x:v>0</x:v>
      </x:c>
      <x:c r="N278" s="10" t="n">
        <x:v>0</x:v>
      </x:c>
      <x:c r="O278" s="2" t="str">
        <x:v>Tp Hồ Chí Minh|other_unknown</x:v>
      </x:c>
      <x:c r="P278" s="10" t="n">
        <x:v>2</x:v>
      </x:c>
      <x:c r="Q278" s="13" t="n">
        <x:f>IF(AND(ISNUMBER(H278),H278&gt;0),H278/1000000000,"")</x:f>
        <x:v>0.936</x:v>
      </x:c>
      <x:c r="R278" s="13" t="n">
        <x:f>IF(ISNUMBER(I278),I278/1000000,"")</x:f>
        <x:v>14.579439252336448</x:v>
      </x:c>
      <x:c r="S278" s="11" t="n">
        <x:f>IF(AND(ISNUMBER(G278),G278&gt;0),G278,"")</x:f>
        <x:v>64.2</x:v>
      </x:c>
    </x:row>
    <x:row r="279" ht="21" customHeight="1">
      <x:c r="A279" s="10" t="n">
        <x:v>294</x:v>
      </x:c>
      <x:c r="B279" s="2" t="str">
        <x:v>927344c8becc903250e2</x:v>
      </x:c>
      <x:c r="C279" s="2" t="str">
        <x:v>Tp Hồ Chí Minh</x:v>
      </x:c>
      <x:c r="D279" s="2" t="str">
        <x:v>Quận 7</x:v>
      </x:c>
      <x:c r="E279" s="2" t="str">
        <x:v>house</x:v>
      </x:c>
      <x:c r="F279" s="2" t="str">
        <x:v>sale_assumed</x:v>
      </x:c>
      <x:c r="G279" s="11" t="n">
        <x:v>108</x:v>
      </x:c>
      <x:c r="H279" s="12" t="n">
        <x:v>9500000000</x:v>
      </x:c>
      <x:c r="I279" s="12" t="n">
        <x:f>IF(AND(ISNUMBER(H279),H279&gt;0,ISNUMBER(G279),G279&gt;0),H279/G279,"")</x:f>
        <x:v>87962962.96296297</x:v>
      </x:c>
      <x:c r="J279" s="2" t="str">
        <x:v>total</x:v>
      </x:c>
      <x:c r="K279" s="2" t="str">
        <x:v>top_level_area</x:v>
      </x:c>
      <x:c r="L279" s="2" t="str">
        <x:v>property_type_inferred_from_title;transaction_assumed_sale_from_dataset_context</x:v>
      </x:c>
      <x:c r="M279" s="10" t="n">
        <x:v>0</x:v>
      </x:c>
      <x:c r="N279" s="10" t="n">
        <x:v>0</x:v>
      </x:c>
      <x:c r="O279" s="2" t="str">
        <x:v>Tp Hồ Chí Minh|house</x:v>
      </x:c>
      <x:c r="P279" s="10" t="n">
        <x:v>2</x:v>
      </x:c>
      <x:c r="Q279" s="13" t="n">
        <x:f>IF(AND(ISNUMBER(H279),H279&gt;0),H279/1000000000,"")</x:f>
        <x:v>9.5</x:v>
      </x:c>
      <x:c r="R279" s="13" t="n">
        <x:f>IF(ISNUMBER(I279),I279/1000000,"")</x:f>
        <x:v>87.96296296296298</x:v>
      </x:c>
      <x:c r="S279" s="11" t="n">
        <x:f>IF(AND(ISNUMBER(G279),G279&gt;0),G279,"")</x:f>
        <x:v>108</x:v>
      </x:c>
    </x:row>
    <x:row r="280" ht="21" customHeight="1">
      <x:c r="A280" s="10" t="n">
        <x:v>295</x:v>
      </x:c>
      <x:c r="B280" s="2" t="str">
        <x:v>c2e9b49d62adfbb52522</x:v>
      </x:c>
      <x:c r="C280" s="2" t="str">
        <x:v>Tp Hồ Chí Minh</x:v>
      </x:c>
      <x:c r="D280" s="2" t="str">
        <x:v>Quận 11</x:v>
      </x:c>
      <x:c r="E280" s="2" t="str">
        <x:v>house</x:v>
      </x:c>
      <x:c r="F280" s="2" t="str">
        <x:v>sale_assumed</x:v>
      </x:c>
      <x:c r="G280" s="11" t="n">
        <x:v>42</x:v>
      </x:c>
      <x:c r="H280" s="12" t="n">
        <x:v>6500000000</x:v>
      </x:c>
      <x:c r="I280" s="12" t="n">
        <x:f>IF(AND(ISNUMBER(H280),H280&gt;0,ISNUMBER(G280),G280&gt;0),H280/G280,"")</x:f>
        <x:v>154761904.76190478</x:v>
      </x:c>
      <x:c r="J280" s="2" t="str">
        <x:v>total</x:v>
      </x:c>
      <x:c r="K280" s="2" t="str">
        <x:v>top_level_area</x:v>
      </x:c>
      <x:c r="L280" s="2" t="str">
        <x:v>property_type_inferred_from_title;transaction_assumed_sale_from_dataset_context</x:v>
      </x:c>
      <x:c r="M280" s="10" t="n">
        <x:v>0</x:v>
      </x:c>
      <x:c r="N280" s="10" t="n">
        <x:v>0</x:v>
      </x:c>
      <x:c r="O280" s="2" t="str">
        <x:v>Tp Hồ Chí Minh|house</x:v>
      </x:c>
      <x:c r="P280" s="10" t="n">
        <x:v>2</x:v>
      </x:c>
      <x:c r="Q280" s="13" t="n">
        <x:f>IF(AND(ISNUMBER(H280),H280&gt;0),H280/1000000000,"")</x:f>
        <x:v>6.5</x:v>
      </x:c>
      <x:c r="R280" s="13" t="n">
        <x:f>IF(ISNUMBER(I280),I280/1000000,"")</x:f>
        <x:v>154.7619047619048</x:v>
      </x:c>
      <x:c r="S280" s="11" t="n">
        <x:f>IF(AND(ISNUMBER(G280),G280&gt;0),G280,"")</x:f>
        <x:v>42</x:v>
      </x:c>
    </x:row>
    <x:row r="281" ht="21" customHeight="1">
      <x:c r="A281" s="10" t="n">
        <x:v>296</x:v>
      </x:c>
      <x:c r="B281" s="2" t="str">
        <x:v>662bcef0d1838123e6a8</x:v>
      </x:c>
      <x:c r="C281" s="2" t="str">
        <x:v>Tp Hồ Chí Minh</x:v>
      </x:c>
      <x:c r="D281" s="2" t="str">
        <x:v>Quận Bình Tân</x:v>
      </x:c>
      <x:c r="E281" s="2" t="str">
        <x:v>house</x:v>
      </x:c>
      <x:c r="F281" s="2" t="str">
        <x:v>sale</x:v>
      </x:c>
      <x:c r="G281" s="11" t="n">
        <x:v>93</x:v>
      </x:c>
      <x:c r="H281" s="12" t="n">
        <x:v>5000000000</x:v>
      </x:c>
      <x:c r="I281" s="12" t="n">
        <x:f>IF(AND(ISNUMBER(H281),H281&gt;0,ISNUMBER(G281),G281&gt;0),H281/G281,"")</x:f>
        <x:v>53763440.86021505</x:v>
      </x:c>
      <x:c r="J281" s="2" t="str">
        <x:v>total</x:v>
      </x:c>
      <x:c r="K281" s="2" t="str">
        <x:v>top_level_area</x:v>
      </x:c>
      <x:c r="L281" s="2" t="str">
        <x:v>property_type_inferred_from_title</x:v>
      </x:c>
      <x:c r="M281" s="10" t="n">
        <x:v>0</x:v>
      </x:c>
      <x:c r="N281" s="10" t="n">
        <x:v>0</x:v>
      </x:c>
      <x:c r="O281" s="2" t="str">
        <x:v>Tp Hồ Chí Minh|house</x:v>
      </x:c>
      <x:c r="P281" s="10" t="n">
        <x:v>2</x:v>
      </x:c>
      <x:c r="Q281" s="13" t="n">
        <x:f>IF(AND(ISNUMBER(H281),H281&gt;0),H281/1000000000,"")</x:f>
        <x:v>5</x:v>
      </x:c>
      <x:c r="R281" s="13" t="n">
        <x:f>IF(ISNUMBER(I281),I281/1000000,"")</x:f>
        <x:v>53.763440860215056</x:v>
      </x:c>
      <x:c r="S281" s="11" t="n">
        <x:f>IF(AND(ISNUMBER(G281),G281&gt;0),G281,"")</x:f>
        <x:v>93</x:v>
      </x:c>
    </x:row>
    <x:row r="282" ht="21" customHeight="1">
      <x:c r="A282" s="10" t="n">
        <x:v>298</x:v>
      </x:c>
      <x:c r="B282" s="2" t="str">
        <x:v>96e040ef40dc2a090766</x:v>
      </x:c>
      <x:c r="C282" s="2" t="str">
        <x:v>Đà Nẵng</x:v>
      </x:c>
      <x:c r="D282" s="2" t="str">
        <x:v>Quận Thanh Khê</x:v>
      </x:c>
      <x:c r="E282" s="2" t="str">
        <x:v>house</x:v>
      </x:c>
      <x:c r="F282" s="2" t="str">
        <x:v>sale_assumed</x:v>
      </x:c>
      <x:c r="G282" s="11" t="n">
        <x:v>40</x:v>
      </x:c>
      <x:c r="H282" s="12" t="n">
        <x:v>3000000000</x:v>
      </x:c>
      <x:c r="I282" s="12" t="n">
        <x:f>IF(AND(ISNUMBER(H282),H282&gt;0,ISNUMBER(G282),G282&gt;0),H282/G282,"")</x:f>
        <x:v>75000000</x:v>
      </x:c>
      <x:c r="J282" s="2" t="str">
        <x:v>total</x:v>
      </x:c>
      <x:c r="K282" s="2" t="str">
        <x:v>top_level_area</x:v>
      </x:c>
      <x:c r="L282" s="2" t="str">
        <x:v>property_type_inferred_from_title;transaction_assumed_sale_from_dataset_context</x:v>
      </x:c>
      <x:c r="M282" s="10" t="n">
        <x:v>0</x:v>
      </x:c>
      <x:c r="N282" s="10" t="n">
        <x:v>0</x:v>
      </x:c>
      <x:c r="O282" s="2" t="str">
        <x:v>Đà Nẵng|house</x:v>
      </x:c>
      <x:c r="P282" s="10" t="n">
        <x:v>2</x:v>
      </x:c>
      <x:c r="Q282" s="13" t="n">
        <x:f>IF(AND(ISNUMBER(H282),H282&gt;0),H282/1000000000,"")</x:f>
        <x:v>3</x:v>
      </x:c>
      <x:c r="R282" s="13" t="n">
        <x:f>IF(ISNUMBER(I282),I282/1000000,"")</x:f>
        <x:v>75</x:v>
      </x:c>
      <x:c r="S282" s="11" t="n">
        <x:f>IF(AND(ISNUMBER(G282),G282&gt;0),G282,"")</x:f>
        <x:v>40</x:v>
      </x:c>
    </x:row>
    <x:row r="283" ht="21" customHeight="1">
      <x:c r="A283" s="10" t="n">
        <x:v>299</x:v>
      </x:c>
      <x:c r="B283" s="2" t="str">
        <x:v>9ed123d1c4293721feab</x:v>
      </x:c>
      <x:c r="C283" s="2" t="str">
        <x:v>Tp Hồ Chí Minh</x:v>
      </x:c>
      <x:c r="D283" s="2" t="str">
        <x:v>Quận Thủ Đức</x:v>
      </x:c>
      <x:c r="E283" s="2" t="str">
        <x:v>house</x:v>
      </x:c>
      <x:c r="F283" s="2" t="str">
        <x:v>sale</x:v>
      </x:c>
      <x:c r="G283" s="11" t="n">
        <x:v>60</x:v>
      </x:c>
      <x:c r="H283" s="12" t="n">
        <x:v>950000000</x:v>
      </x:c>
      <x:c r="I283" s="12" t="n">
        <x:f>IF(AND(ISNUMBER(H283),H283&gt;0,ISNUMBER(G283),G283&gt;0),H283/G283,"")</x:f>
        <x:v>15833333.333333334</x:v>
      </x:c>
      <x:c r="J283" s="2" t="str">
        <x:v>total</x:v>
      </x:c>
      <x:c r="K283" s="2" t="str">
        <x:v>top_level_area</x:v>
      </x:c>
      <x:c r="L283" s="2" t="str">
        <x:v>property_type_inferred_from_title</x:v>
      </x:c>
      <x:c r="M283" s="10" t="n">
        <x:v>0</x:v>
      </x:c>
      <x:c r="N283" s="10" t="n">
        <x:v>0</x:v>
      </x:c>
      <x:c r="O283" s="2" t="str">
        <x:v>Tp Hồ Chí Minh|house</x:v>
      </x:c>
      <x:c r="P283" s="10" t="n">
        <x:v>2</x:v>
      </x:c>
      <x:c r="Q283" s="13" t="n">
        <x:f>IF(AND(ISNUMBER(H283),H283&gt;0),H283/1000000000,"")</x:f>
        <x:v>0.95</x:v>
      </x:c>
      <x:c r="R283" s="13" t="n">
        <x:f>IF(ISNUMBER(I283),I283/1000000,"")</x:f>
        <x:v>15.833333333333334</x:v>
      </x:c>
      <x:c r="S283" s="11" t="n">
        <x:f>IF(AND(ISNUMBER(G283),G283&gt;0),G283,"")</x:f>
        <x:v>60</x:v>
      </x:c>
    </x:row>
    <x:row r="284" ht="21" customHeight="1">
      <x:c r="A284" s="10" t="n">
        <x:v>300</x:v>
      </x:c>
      <x:c r="B284" s="2" t="str">
        <x:v>49f8b09386de6cabcc0d</x:v>
      </x:c>
      <x:c r="C284" s="2" t="str">
        <x:v>Khánh Hòa</x:v>
      </x:c>
      <x:c r="D284" s="2" t="str">
        <x:v>Thành phố Nha Trang</x:v>
      </x:c>
      <x:c r="E284" s="2" t="str">
        <x:v>land</x:v>
      </x:c>
      <x:c r="F284" s="2" t="str">
        <x:v>sale_assumed</x:v>
      </x:c>
      <x:c r="G284" s="11" t="n">
        <x:v>102</x:v>
      </x:c>
      <x:c r="H284" s="12" t="n">
        <x:v>566000000</x:v>
      </x:c>
      <x:c r="I284" s="12" t="n">
        <x:f>IF(AND(ISNUMBER(H284),H284&gt;0,ISNUMBER(G284),G284&gt;0),H284/G284,"")</x:f>
        <x:v>5549019.607843137</x:v>
      </x:c>
      <x:c r="J284" s="2" t="str">
        <x:v>total</x:v>
      </x:c>
      <x:c r="K284" s="2" t="str">
        <x:v>top_level_area</x:v>
      </x:c>
      <x:c r="L284" s="2" t="str">
        <x:v>property_type_inferred_from_title;transaction_assumed_sale_from_dataset_context</x:v>
      </x:c>
      <x:c r="M284" s="10" t="n">
        <x:v>0</x:v>
      </x:c>
      <x:c r="N284" s="10" t="n">
        <x:v>0</x:v>
      </x:c>
      <x:c r="O284" s="2" t="str">
        <x:v>Khánh Hòa|land</x:v>
      </x:c>
      <x:c r="P284" s="10" t="n">
        <x:v>2</x:v>
      </x:c>
      <x:c r="Q284" s="13" t="n">
        <x:f>IF(AND(ISNUMBER(H284),H284&gt;0),H284/1000000000,"")</x:f>
        <x:v>0.566</x:v>
      </x:c>
      <x:c r="R284" s="13" t="n">
        <x:f>IF(ISNUMBER(I284),I284/1000000,"")</x:f>
        <x:v>5.549019607843137</x:v>
      </x:c>
      <x:c r="S284" s="11" t="n">
        <x:f>IF(AND(ISNUMBER(G284),G284&gt;0),G284,"")</x:f>
        <x:v>102</x:v>
      </x:c>
    </x:row>
    <x:row r="285" ht="21" customHeight="1">
      <x:c r="A285" s="10" t="n">
        <x:v>301</x:v>
      </x:c>
      <x:c r="B285" s="2" t="str">
        <x:v>c4ce139cf31ed373e1fa</x:v>
      </x:c>
      <x:c r="C285" s="2" t="str">
        <x:v>Bà Rịa - Vũng Tàu</x:v>
      </x:c>
      <x:c r="D285" s="2" t="str">
        <x:v>Huyện Châu Đức</x:v>
      </x:c>
      <x:c r="E285" s="2" t="str">
        <x:v>land</x:v>
      </x:c>
      <x:c r="F285" s="2" t="str">
        <x:v>sale</x:v>
      </x:c>
      <x:c r="G285" s="11" t="n">
        <x:v>400</x:v>
      </x:c>
      <x:c r="H285" s="12" t="n">
        <x:v>1300000000</x:v>
      </x:c>
      <x:c r="I285" s="12" t="n">
        <x:f>IF(AND(ISNUMBER(H285),H285&gt;0,ISNUMBER(G285),G285&gt;0),H285/G285,"")</x:f>
        <x:v>3250000</x:v>
      </x:c>
      <x:c r="J285" s="2" t="str">
        <x:v>total</x:v>
      </x:c>
      <x:c r="K285" s="2" t="str">
        <x:v>top_level_area</x:v>
      </x:c>
      <x:c r="L285" s="2" t="str">
        <x:v>property_type_inferred_from_title</x:v>
      </x:c>
      <x:c r="M285" s="10" t="n">
        <x:v>0</x:v>
      </x:c>
      <x:c r="N285" s="10" t="n">
        <x:v>0</x:v>
      </x:c>
      <x:c r="O285" s="2" t="str">
        <x:v>Bà Rịa - Vũng Tàu|land</x:v>
      </x:c>
      <x:c r="P285" s="10" t="n">
        <x:v>1</x:v>
      </x:c>
      <x:c r="Q285" s="13" t="n">
        <x:f>IF(AND(ISNUMBER(H285),H285&gt;0),H285/1000000000,"")</x:f>
        <x:v>1.3</x:v>
      </x:c>
      <x:c r="R285" s="13" t="n">
        <x:f>IF(ISNUMBER(I285),I285/1000000,"")</x:f>
        <x:v>3.25</x:v>
      </x:c>
      <x:c r="S285" s="11" t="n">
        <x:f>IF(AND(ISNUMBER(G285),G285&gt;0),G285,"")</x:f>
        <x:v>400</x:v>
      </x:c>
    </x:row>
    <x:row r="286" ht="21" customHeight="1">
      <x:c r="A286" s="10" t="n">
        <x:v>303</x:v>
      </x:c>
      <x:c r="B286" s="2" t="str">
        <x:v>dd6cfd94db5a38abb989</x:v>
      </x:c>
      <x:c r="C286" s="2" t="str">
        <x:v>Bình Phước</x:v>
      </x:c>
      <x:c r="D286" s="2" t="str">
        <x:v>Huyện Lộc Ninh</x:v>
      </x:c>
      <x:c r="E286" s="2" t="str">
        <x:v>land</x:v>
      </x:c>
      <x:c r="F286" s="2" t="str">
        <x:v>sale</x:v>
      </x:c>
      <x:c r="G286" s="11" t="n">
        <x:v>1000</x:v>
      </x:c>
      <x:c r="H286" s="12" t="n">
        <x:v>285000000</x:v>
      </x:c>
      <x:c r="I286" s="12" t="n">
        <x:f>IF(AND(ISNUMBER(H286),H286&gt;0,ISNUMBER(G286),G286&gt;0),H286/G286,"")</x:f>
        <x:v>285000</x:v>
      </x:c>
      <x:c r="J286" s="2" t="str">
        <x:v>total</x:v>
      </x:c>
      <x:c r="K286" s="2" t="str">
        <x:v>top_level_area</x:v>
      </x:c>
      <x:c r="L286" s="2" t="str">
        <x:v>dot_thousands_convention;property_type_inferred_from_title</x:v>
      </x:c>
      <x:c r="M286" s="10" t="n">
        <x:v>0</x:v>
      </x:c>
      <x:c r="N286" s="10" t="n">
        <x:v>0</x:v>
      </x:c>
      <x:c r="O286" s="2" t="str">
        <x:v>Bình Phước|land</x:v>
      </x:c>
      <x:c r="P286" s="10" t="n">
        <x:v>1</x:v>
      </x:c>
      <x:c r="Q286" s="13" t="n">
        <x:f>IF(AND(ISNUMBER(H286),H286&gt;0),H286/1000000000,"")</x:f>
        <x:v>0.285</x:v>
      </x:c>
      <x:c r="R286" s="13" t="n">
        <x:f>IF(ISNUMBER(I286),I286/1000000,"")</x:f>
        <x:v>0.285</x:v>
      </x:c>
      <x:c r="S286" s="11" t="n">
        <x:f>IF(AND(ISNUMBER(G286),G286&gt;0),G286,"")</x:f>
        <x:v>1000</x:v>
      </x:c>
    </x:row>
    <x:row r="287" ht="21" customHeight="1">
      <x:c r="A287" s="10" t="n">
        <x:v>304</x:v>
      </x:c>
      <x:c r="B287" s="2" t="str">
        <x:v>df609ae21e2c4e32316d</x:v>
      </x:c>
      <x:c r="C287" s="2" t="str">
        <x:v>Tp Hồ Chí Minh</x:v>
      </x:c>
      <x:c r="D287" s="2" t="str">
        <x:v>Quận Thủ Đức</x:v>
      </x:c>
      <x:c r="E287" s="2" t="str">
        <x:v>house</x:v>
      </x:c>
      <x:c r="F287" s="2" t="str">
        <x:v>sale_assumed</x:v>
      </x:c>
      <x:c r="G287" s="11" t="n">
        <x:v>61</x:v>
      </x:c>
      <x:c r="H287" s="12" t="n">
        <x:v>6600000000</x:v>
      </x:c>
      <x:c r="I287" s="12" t="n">
        <x:f>IF(AND(ISNUMBER(H287),H287&gt;0,ISNUMBER(G287),G287&gt;0),H287/G287,"")</x:f>
        <x:v>108196721.31147541</x:v>
      </x:c>
      <x:c r="J287" s="2" t="str">
        <x:v>total</x:v>
      </x:c>
      <x:c r="K287" s="2" t="str">
        <x:v>top_level_area</x:v>
      </x:c>
      <x:c r="L287" s="2" t="str">
        <x:v>property_type_inferred_from_title;transaction_assumed_sale_from_dataset_context</x:v>
      </x:c>
      <x:c r="M287" s="10" t="n">
        <x:v>0</x:v>
      </x:c>
      <x:c r="N287" s="10" t="n">
        <x:v>0</x:v>
      </x:c>
      <x:c r="O287" s="2" t="str">
        <x:v>Tp Hồ Chí Minh|house</x:v>
      </x:c>
      <x:c r="P287" s="10" t="n">
        <x:v>2</x:v>
      </x:c>
      <x:c r="Q287" s="13" t="n">
        <x:f>IF(AND(ISNUMBER(H287),H287&gt;0),H287/1000000000,"")</x:f>
        <x:v>6.6</x:v>
      </x:c>
      <x:c r="R287" s="13" t="n">
        <x:f>IF(ISNUMBER(I287),I287/1000000,"")</x:f>
        <x:v>108.19672131147541</x:v>
      </x:c>
      <x:c r="S287" s="11" t="n">
        <x:f>IF(AND(ISNUMBER(G287),G287&gt;0),G287,"")</x:f>
        <x:v>61</x:v>
      </x:c>
    </x:row>
    <x:row r="288" ht="21" customHeight="1">
      <x:c r="A288" s="10" t="n">
        <x:v>305</x:v>
      </x:c>
      <x:c r="B288" s="2" t="str">
        <x:v>5402ecbfedbfa30fd7ce</x:v>
      </x:c>
      <x:c r="C288" s="2" t="str">
        <x:v>Tp Hồ Chí Minh</x:v>
      </x:c>
      <x:c r="D288" s="2" t="str">
        <x:v>Huyện Củ Chi</x:v>
      </x:c>
      <x:c r="E288" s="2" t="str">
        <x:v>land</x:v>
      </x:c>
      <x:c r="F288" s="2" t="str">
        <x:v>sale</x:v>
      </x:c>
      <x:c r="G288" s="11" t="n">
        <x:v>3347</x:v>
      </x:c>
      <x:c r="H288" s="12" t="n">
        <x:v>5180000000</x:v>
      </x:c>
      <x:c r="I288" s="12" t="n">
        <x:f>IF(AND(ISNUMBER(H288),H288&gt;0,ISNUMBER(G288),G288&gt;0),H288/G288,"")</x:f>
        <x:v>1547654.6160740962</x:v>
      </x:c>
      <x:c r="J288" s="2" t="str">
        <x:v>total</x:v>
      </x:c>
      <x:c r="K288" s="2" t="str">
        <x:v>top_level_area</x:v>
      </x:c>
      <x:c r="L288" s="2" t="str">
        <x:v>dot_thousands_convention;property_type_inferred_from_title</x:v>
      </x:c>
      <x:c r="M288" s="10" t="n">
        <x:v>0</x:v>
      </x:c>
      <x:c r="N288" s="10" t="n">
        <x:v>0</x:v>
      </x:c>
      <x:c r="O288" s="2" t="str">
        <x:v>Tp Hồ Chí Minh|land</x:v>
      </x:c>
      <x:c r="P288" s="10" t="n">
        <x:v>1</x:v>
      </x:c>
      <x:c r="Q288" s="13" t="n">
        <x:f>IF(AND(ISNUMBER(H288),H288&gt;0),H288/1000000000,"")</x:f>
        <x:v>5.18</x:v>
      </x:c>
      <x:c r="R288" s="13" t="n">
        <x:f>IF(ISNUMBER(I288),I288/1000000,"")</x:f>
        <x:v>1.5476546160740963</x:v>
      </x:c>
      <x:c r="S288" s="11" t="n">
        <x:f>IF(AND(ISNUMBER(G288),G288&gt;0),G288,"")</x:f>
        <x:v>3347</x:v>
      </x:c>
    </x:row>
    <x:row r="289" ht="21" customHeight="1">
      <x:c r="A289" s="10" t="n">
        <x:v>306</x:v>
      </x:c>
      <x:c r="B289" s="2" t="str">
        <x:v>70eb204994ab3c9b66e1</x:v>
      </x:c>
      <x:c r="C289" s="2" t="str">
        <x:v>Tp Hồ Chí Minh</x:v>
      </x:c>
      <x:c r="D289" s="2" t="str">
        <x:v>Quận Thủ Đức</x:v>
      </x:c>
      <x:c r="E289" s="2" t="str">
        <x:v>house</x:v>
      </x:c>
      <x:c r="F289" s="2" t="str">
        <x:v>sale_assumed</x:v>
      </x:c>
      <x:c r="G289" s="11" t="n">
        <x:v>26</x:v>
      </x:c>
      <x:c r="H289" s="12" t="n">
        <x:v>1980000000</x:v>
      </x:c>
      <x:c r="I289" s="12" t="n">
        <x:f>IF(AND(ISNUMBER(H289),H289&gt;0,ISNUMBER(G289),G289&gt;0),H289/G289,"")</x:f>
        <x:v>76153846.15384616</x:v>
      </x:c>
      <x:c r="J289" s="2" t="str">
        <x:v>total</x:v>
      </x:c>
      <x:c r="K289" s="2" t="str">
        <x:v>top_level_area</x:v>
      </x:c>
      <x:c r="L289" s="2" t="str">
        <x:v>property_type_inferred_from_title;transaction_assumed_sale_from_dataset_context</x:v>
      </x:c>
      <x:c r="M289" s="10" t="n">
        <x:v>0</x:v>
      </x:c>
      <x:c r="N289" s="10" t="n">
        <x:v>0</x:v>
      </x:c>
      <x:c r="O289" s="2" t="str">
        <x:v>Tp Hồ Chí Minh|house</x:v>
      </x:c>
      <x:c r="P289" s="10" t="n">
        <x:v>2</x:v>
      </x:c>
      <x:c r="Q289" s="13" t="n">
        <x:f>IF(AND(ISNUMBER(H289),H289&gt;0),H289/1000000000,"")</x:f>
        <x:v>1.98</x:v>
      </x:c>
      <x:c r="R289" s="13" t="n">
        <x:f>IF(ISNUMBER(I289),I289/1000000,"")</x:f>
        <x:v>76.15384615384616</x:v>
      </x:c>
      <x:c r="S289" s="11" t="n">
        <x:f>IF(AND(ISNUMBER(G289),G289&gt;0),G289,"")</x:f>
        <x:v>26</x:v>
      </x:c>
    </x:row>
    <x:row r="290" ht="21" customHeight="1">
      <x:c r="A290" s="10" t="n">
        <x:v>307</x:v>
      </x:c>
      <x:c r="B290" s="2" t="str">
        <x:v>eb399f9b9348b89f1f33</x:v>
      </x:c>
      <x:c r="C290" s="2" t="str">
        <x:v>Tp Hồ Chí Minh</x:v>
      </x:c>
      <x:c r="D290" s="2" t="str">
        <x:v>Quận 12</x:v>
      </x:c>
      <x:c r="E290" s="2" t="str">
        <x:v>house</x:v>
      </x:c>
      <x:c r="F290" s="2" t="str">
        <x:v>sale</x:v>
      </x:c>
      <x:c r="G290" s="11" t="n">
        <x:v>33</x:v>
      </x:c>
      <x:c r="H290" s="12" t="n">
        <x:v>1650000000</x:v>
      </x:c>
      <x:c r="I290" s="12" t="n">
        <x:f>IF(AND(ISNUMBER(H290),H290&gt;0,ISNUMBER(G290),G290&gt;0),H290/G290,"")</x:f>
        <x:v>50000000</x:v>
      </x:c>
      <x:c r="J290" s="2" t="str">
        <x:v>total</x:v>
      </x:c>
      <x:c r="K290" s="2" t="str">
        <x:v>top_level_area</x:v>
      </x:c>
      <x:c r="L290" s="2" t="str">
        <x:v>property_type_inferred_from_title</x:v>
      </x:c>
      <x:c r="M290" s="10" t="n">
        <x:v>0</x:v>
      </x:c>
      <x:c r="N290" s="10" t="n">
        <x:v>0</x:v>
      </x:c>
      <x:c r="O290" s="2" t="str">
        <x:v>Tp Hồ Chí Minh|house</x:v>
      </x:c>
      <x:c r="P290" s="10" t="n">
        <x:v>2</x:v>
      </x:c>
      <x:c r="Q290" s="13" t="n">
        <x:f>IF(AND(ISNUMBER(H290),H290&gt;0),H290/1000000000,"")</x:f>
        <x:v>1.65</x:v>
      </x:c>
      <x:c r="R290" s="13" t="n">
        <x:f>IF(ISNUMBER(I290),I290/1000000,"")</x:f>
        <x:v>50</x:v>
      </x:c>
      <x:c r="S290" s="11" t="n">
        <x:f>IF(AND(ISNUMBER(G290),G290&gt;0),G290,"")</x:f>
        <x:v>33</x:v>
      </x:c>
    </x:row>
    <x:row r="291" ht="21" customHeight="1">
      <x:c r="A291" s="10" t="n">
        <x:v>308</x:v>
      </x:c>
      <x:c r="B291" s="2" t="str">
        <x:v>1b4ecbbd598d42d3e58d</x:v>
      </x:c>
      <x:c r="C291" s="2" t="str">
        <x:v>Tp Hồ Chí Minh</x:v>
      </x:c>
      <x:c r="D291" s="2" t="str">
        <x:v>Huyện Bình Chánh</x:v>
      </x:c>
      <x:c r="E291" s="2" t="str">
        <x:v>house</x:v>
      </x:c>
      <x:c r="F291" s="2" t="str">
        <x:v>sale</x:v>
      </x:c>
      <x:c r="G291" s="11" t="n">
        <x:v>95</x:v>
      </x:c>
      <x:c r="H291" s="12" t="n">
        <x:v>1150000000</x:v>
      </x:c>
      <x:c r="I291" s="12" t="n">
        <x:f>IF(AND(ISNUMBER(H291),H291&gt;0,ISNUMBER(G291),G291&gt;0),H291/G291,"")</x:f>
        <x:v>12105263.157894736</x:v>
      </x:c>
      <x:c r="J291" s="2" t="str">
        <x:v>total</x:v>
      </x:c>
      <x:c r="K291" s="2" t="str">
        <x:v>top_level_area</x:v>
      </x:c>
      <x:c r="L291" s="2" t="str">
        <x:v>property_type_inferred_from_title</x:v>
      </x:c>
      <x:c r="M291" s="10" t="n">
        <x:v>0</x:v>
      </x:c>
      <x:c r="N291" s="10" t="n">
        <x:v>0</x:v>
      </x:c>
      <x:c r="O291" s="2" t="str">
        <x:v>Tp Hồ Chí Minh|house</x:v>
      </x:c>
      <x:c r="P291" s="10" t="n">
        <x:v>2</x:v>
      </x:c>
      <x:c r="Q291" s="13" t="n">
        <x:f>IF(AND(ISNUMBER(H291),H291&gt;0),H291/1000000000,"")</x:f>
        <x:v>1.15</x:v>
      </x:c>
      <x:c r="R291" s="13" t="n">
        <x:f>IF(ISNUMBER(I291),I291/1000000,"")</x:f>
        <x:v>12.105263157894736</x:v>
      </x:c>
      <x:c r="S291" s="11" t="n">
        <x:f>IF(AND(ISNUMBER(G291),G291&gt;0),G291,"")</x:f>
        <x:v>95</x:v>
      </x:c>
    </x:row>
    <x:row r="292" ht="21" customHeight="1">
      <x:c r="A292" s="10" t="n">
        <x:v>309</x:v>
      </x:c>
      <x:c r="B292" s="2" t="str">
        <x:v>4f297144b50c55954fc2</x:v>
      </x:c>
      <x:c r="C292" s="2" t="str">
        <x:v>Bình Thuận</x:v>
      </x:c>
      <x:c r="D292" s="2" t="str">
        <x:v>Huyện Hàm Tân</x:v>
      </x:c>
      <x:c r="E292" s="2" t="str">
        <x:v>land</x:v>
      </x:c>
      <x:c r="F292" s="2" t="str">
        <x:v>sale_assumed</x:v>
      </x:c>
      <x:c r="G292" s="11" t="n">
        <x:v>5000</x:v>
      </x:c>
      <x:c r="H292" s="12" t="n">
        <x:v>6300000000</x:v>
      </x:c>
      <x:c r="I292" s="12" t="n">
        <x:f>IF(AND(ISNUMBER(H292),H292&gt;0,ISNUMBER(G292),G292&gt;0),H292/G292,"")</x:f>
        <x:v>1260000</x:v>
      </x:c>
      <x:c r="J292" s="2" t="str">
        <x:v>total</x:v>
      </x:c>
      <x:c r="K292" s="2" t="str">
        <x:v>top_level_area</x:v>
      </x:c>
      <x:c r="L292" s="2" t="str">
        <x:v>dot_thousands_convention;property_type_inferred_from_title;transaction_assumed_sale_from_dataset_context</x:v>
      </x:c>
      <x:c r="M292" s="10" t="n">
        <x:v>0</x:v>
      </x:c>
      <x:c r="N292" s="10" t="n">
        <x:v>0</x:v>
      </x:c>
      <x:c r="O292" s="2" t="str">
        <x:v>land</x:v>
      </x:c>
      <x:c r="P292" s="10" t="n">
        <x:v>1</x:v>
      </x:c>
      <x:c r="Q292" s="13" t="n">
        <x:f>IF(AND(ISNUMBER(H292),H292&gt;0),H292/1000000000,"")</x:f>
        <x:v>6.3</x:v>
      </x:c>
      <x:c r="R292" s="13" t="n">
        <x:f>IF(ISNUMBER(I292),I292/1000000,"")</x:f>
        <x:v>1.26</x:v>
      </x:c>
      <x:c r="S292" s="11" t="n">
        <x:f>IF(AND(ISNUMBER(G292),G292&gt;0),G292,"")</x:f>
        <x:v>5000</x:v>
      </x:c>
    </x:row>
    <x:row r="293" ht="21" customHeight="1">
      <x:c r="A293" s="10" t="n">
        <x:v>310</x:v>
      </x:c>
      <x:c r="B293" s="2" t="str">
        <x:v>15cbc1bd71edb4aaf0fb</x:v>
      </x:c>
      <x:c r="C293" s="2" t="str">
        <x:v>Đồng Nai</x:v>
      </x:c>
      <x:c r="D293" s="2" t="str">
        <x:v>Huyện Trảng Bom</x:v>
      </x:c>
      <x:c r="E293" s="2" t="str">
        <x:v>land</x:v>
      </x:c>
      <x:c r="F293" s="2" t="str">
        <x:v>sale</x:v>
      </x:c>
      <x:c r="G293" s="11" t="n">
        <x:v>418</x:v>
      </x:c>
      <x:c r="H293" s="12" t="n">
        <x:v>3100000000</x:v>
      </x:c>
      <x:c r="I293" s="12" t="n">
        <x:f>IF(AND(ISNUMBER(H293),H293&gt;0,ISNUMBER(G293),G293&gt;0),H293/G293,"")</x:f>
        <x:v>7416267.942583732</x:v>
      </x:c>
      <x:c r="J293" s="2" t="str">
        <x:v>total</x:v>
      </x:c>
      <x:c r="K293" s="2" t="str">
        <x:v>top_level_area</x:v>
      </x:c>
      <x:c r="L293" s="2" t="str">
        <x:v>property_type_inferred_from_title</x:v>
      </x:c>
      <x:c r="M293" s="10" t="n">
        <x:v>0</x:v>
      </x:c>
      <x:c r="N293" s="10" t="n">
        <x:v>0</x:v>
      </x:c>
      <x:c r="O293" s="2" t="str">
        <x:v>Đồng Nai|land</x:v>
      </x:c>
      <x:c r="P293" s="10" t="n">
        <x:v>1</x:v>
      </x:c>
      <x:c r="Q293" s="13" t="n">
        <x:f>IF(AND(ISNUMBER(H293),H293&gt;0),H293/1000000000,"")</x:f>
        <x:v>3.1</x:v>
      </x:c>
      <x:c r="R293" s="13" t="n">
        <x:f>IF(ISNUMBER(I293),I293/1000000,"")</x:f>
        <x:v>7.416267942583732</x:v>
      </x:c>
      <x:c r="S293" s="11" t="n">
        <x:f>IF(AND(ISNUMBER(G293),G293&gt;0),G293,"")</x:f>
        <x:v>418</x:v>
      </x:c>
    </x:row>
    <x:row r="294" ht="21" customHeight="1">
      <x:c r="A294" s="10" t="n">
        <x:v>311</x:v>
      </x:c>
      <x:c r="B294" s="2" t="str">
        <x:v>8271a9bdb2ca3990f907</x:v>
      </x:c>
      <x:c r="C294" s="2" t="str">
        <x:v>Tp Hồ Chí Minh</x:v>
      </x:c>
      <x:c r="D294" s="2" t="str">
        <x:v>Huyện Hóc Môn</x:v>
      </x:c>
      <x:c r="E294" s="2" t="str">
        <x:v>house</x:v>
      </x:c>
      <x:c r="F294" s="2" t="str">
        <x:v>sale_assumed</x:v>
      </x:c>
      <x:c r="G294" s="11" t="n">
        <x:v>108</x:v>
      </x:c>
      <x:c r="H294" s="12" t="n">
        <x:v>5500000000</x:v>
      </x:c>
      <x:c r="I294" s="12" t="n">
        <x:f>IF(AND(ISNUMBER(H294),H294&gt;0,ISNUMBER(G294),G294&gt;0),H294/G294,"")</x:f>
        <x:v>50925925.925925925</x:v>
      </x:c>
      <x:c r="J294" s="2" t="str">
        <x:v>total</x:v>
      </x:c>
      <x:c r="K294" s="2" t="str">
        <x:v>top_level_area</x:v>
      </x:c>
      <x:c r="L294" s="2" t="str">
        <x:v>property_type_inferred_from_title;transaction_assumed_sale_from_dataset_context</x:v>
      </x:c>
      <x:c r="M294" s="10" t="n">
        <x:v>0</x:v>
      </x:c>
      <x:c r="N294" s="10" t="n">
        <x:v>0</x:v>
      </x:c>
      <x:c r="O294" s="2" t="str">
        <x:v>Tp Hồ Chí Minh|house</x:v>
      </x:c>
      <x:c r="P294" s="10" t="n">
        <x:v>2</x:v>
      </x:c>
      <x:c r="Q294" s="13" t="n">
        <x:f>IF(AND(ISNUMBER(H294),H294&gt;0),H294/1000000000,"")</x:f>
        <x:v>5.5</x:v>
      </x:c>
      <x:c r="R294" s="13" t="n">
        <x:f>IF(ISNUMBER(I294),I294/1000000,"")</x:f>
        <x:v>50.925925925925924</x:v>
      </x:c>
      <x:c r="S294" s="11" t="n">
        <x:f>IF(AND(ISNUMBER(G294),G294&gt;0),G294,"")</x:f>
        <x:v>108</x:v>
      </x:c>
    </x:row>
    <x:row r="295" ht="21" customHeight="1">
      <x:c r="A295" s="10" t="n">
        <x:v>312</x:v>
      </x:c>
      <x:c r="B295" s="2" t="str">
        <x:v>42e4eaa84801577d4016</x:v>
      </x:c>
      <x:c r="C295" s="2" t="str">
        <x:v>Đồng Nai</x:v>
      </x:c>
      <x:c r="D295" s="2" t="str">
        <x:v>Huyện Vĩnh Cửu</x:v>
      </x:c>
      <x:c r="E295" s="2" t="str">
        <x:v>land</x:v>
      </x:c>
      <x:c r="F295" s="2" t="str">
        <x:v>sale</x:v>
      </x:c>
      <x:c r="G295" s="11" t="n">
        <x:v>4000</x:v>
      </x:c>
      <x:c r="H295" s="12" t="n">
        <x:v>2700000000</x:v>
      </x:c>
      <x:c r="I295" s="12" t="n">
        <x:f>IF(AND(ISNUMBER(H295),H295&gt;0,ISNUMBER(G295),G295&gt;0),H295/G295,"")</x:f>
        <x:v>675000</x:v>
      </x:c>
      <x:c r="J295" s="2" t="str">
        <x:v>total</x:v>
      </x:c>
      <x:c r="K295" s="2" t="str">
        <x:v>top_level_area</x:v>
      </x:c>
      <x:c r="L295" s="2" t="str">
        <x:v>dot_thousands_convention;property_type_inferred_from_title</x:v>
      </x:c>
      <x:c r="M295" s="10" t="n">
        <x:v>0</x:v>
      </x:c>
      <x:c r="N295" s="10" t="n">
        <x:v>0</x:v>
      </x:c>
      <x:c r="O295" s="2" t="str">
        <x:v>Đồng Nai|land</x:v>
      </x:c>
      <x:c r="P295" s="10" t="n">
        <x:v>1</x:v>
      </x:c>
      <x:c r="Q295" s="13" t="n">
        <x:f>IF(AND(ISNUMBER(H295),H295&gt;0),H295/1000000000,"")</x:f>
        <x:v>2.7</x:v>
      </x:c>
      <x:c r="R295" s="13" t="n">
        <x:f>IF(ISNUMBER(I295),I295/1000000,"")</x:f>
        <x:v>0.675</x:v>
      </x:c>
      <x:c r="S295" s="11" t="n">
        <x:f>IF(AND(ISNUMBER(G295),G295&gt;0),G295,"")</x:f>
        <x:v>4000</x:v>
      </x:c>
    </x:row>
    <x:row r="296" ht="21" customHeight="1">
      <x:c r="A296" s="10" t="n">
        <x:v>313</x:v>
      </x:c>
      <x:c r="B296" s="2" t="str">
        <x:v>78e2050f1551fc72985a</x:v>
      </x:c>
      <x:c r="C296" s="2" t="str">
        <x:v>Bình Dương</x:v>
      </x:c>
      <x:c r="D296" s="2" t="str">
        <x:v>Thành phố Thủ Dầu Một</x:v>
      </x:c>
      <x:c r="E296" s="2" t="str">
        <x:v>house</x:v>
      </x:c>
      <x:c r="F296" s="2" t="str">
        <x:v>sale</x:v>
      </x:c>
      <x:c r="G296" s="11" t="n">
        <x:v>150</x:v>
      </x:c>
      <x:c r="H296" s="12" t="n">
        <x:v>1650000000</x:v>
      </x:c>
      <x:c r="I296" s="12" t="n">
        <x:f>IF(AND(ISNUMBER(H296),H296&gt;0,ISNUMBER(G296),G296&gt;0),H296/G296,"")</x:f>
        <x:v>11000000</x:v>
      </x:c>
      <x:c r="J296" s="2" t="str">
        <x:v>total</x:v>
      </x:c>
      <x:c r="K296" s="2" t="str">
        <x:v>top_level_price_embedded_area</x:v>
      </x:c>
      <x:c r="L296" s="2" t="str">
        <x:v>area_recovered_from_price_text;property_type_inferred_from_title</x:v>
      </x:c>
      <x:c r="M296" s="10" t="n">
        <x:v>0</x:v>
      </x:c>
      <x:c r="N296" s="10" t="n">
        <x:v>0</x:v>
      </x:c>
      <x:c r="O296" s="2" t="str">
        <x:v>Bình Dương|house</x:v>
      </x:c>
      <x:c r="P296" s="10" t="n">
        <x:v>2</x:v>
      </x:c>
      <x:c r="Q296" s="13" t="n">
        <x:f>IF(AND(ISNUMBER(H296),H296&gt;0),H296/1000000000,"")</x:f>
        <x:v>1.65</x:v>
      </x:c>
      <x:c r="R296" s="13" t="n">
        <x:f>IF(ISNUMBER(I296),I296/1000000,"")</x:f>
        <x:v>11</x:v>
      </x:c>
      <x:c r="S296" s="11" t="n">
        <x:f>IF(AND(ISNUMBER(G296),G296&gt;0),G296,"")</x:f>
        <x:v>150</x:v>
      </x:c>
    </x:row>
    <x:row r="297" ht="21" customHeight="1">
      <x:c r="A297" s="10" t="n">
        <x:v>315</x:v>
      </x:c>
      <x:c r="B297" s="2" t="str">
        <x:v>6cf2011c0bc0cde862e5</x:v>
      </x:c>
      <x:c r="C297" s="2" t="str">
        <x:v>Đà Nẵng</x:v>
      </x:c>
      <x:c r="D297" s="2" t="str">
        <x:v>Quận Ngũ Hành Sơn</x:v>
      </x:c>
      <x:c r="E297" s="2" t="str">
        <x:v>other_unknown</x:v>
      </x:c>
      <x:c r="F297" s="2" t="str">
        <x:v>sale_assumed</x:v>
      </x:c>
      <x:c r="G297" s="11" t="n">
        <x:v>100</x:v>
      </x:c>
      <x:c r="H297" s="12" t="n">
        <x:v>2250000000</x:v>
      </x:c>
      <x:c r="I297" s="12" t="n">
        <x:f>IF(AND(ISNUMBER(H297),H297&gt;0,ISNUMBER(G297),G297&gt;0),H297/G297,"")</x:f>
        <x:v>22500000</x:v>
      </x:c>
      <x:c r="J297" s="2" t="str">
        <x:v>total</x:v>
      </x:c>
      <x:c r="K297" s="2" t="str">
        <x:v>top_level_area</x:v>
      </x:c>
      <x:c r="L297" s="2" t="str">
        <x:v>property_type_inferred_from_title;transaction_assumed_sale_from_dataset_context;unknown_property_type</x:v>
      </x:c>
      <x:c r="M297" s="10" t="n">
        <x:v>0</x:v>
      </x:c>
      <x:c r="N297" s="10" t="n">
        <x:v>0</x:v>
      </x:c>
      <x:c r="O297" s="2" t="str">
        <x:v>Đà Nẵng|other_unknown</x:v>
      </x:c>
      <x:c r="P297" s="10" t="n">
        <x:v>2</x:v>
      </x:c>
      <x:c r="Q297" s="13" t="n">
        <x:f>IF(AND(ISNUMBER(H297),H297&gt;0),H297/1000000000,"")</x:f>
        <x:v>2.25</x:v>
      </x:c>
      <x:c r="R297" s="13" t="n">
        <x:f>IF(ISNUMBER(I297),I297/1000000,"")</x:f>
        <x:v>22.5</x:v>
      </x:c>
      <x:c r="S297" s="11" t="n">
        <x:f>IF(AND(ISNUMBER(G297),G297&gt;0),G297,"")</x:f>
        <x:v>100</x:v>
      </x:c>
    </x:row>
    <x:row r="298" ht="21" customHeight="1">
      <x:c r="A298" s="10" t="n">
        <x:v>316</x:v>
      </x:c>
      <x:c r="B298" s="2" t="str">
        <x:v>39347d712a0d69099beb</x:v>
      </x:c>
      <x:c r="C298" s="2" t="str">
        <x:v>Tp Hồ Chí Minh</x:v>
      </x:c>
      <x:c r="D298" s="2" t="str">
        <x:v>Quận Gò Vấp</x:v>
      </x:c>
      <x:c r="E298" s="2" t="str">
        <x:v>house</x:v>
      </x:c>
      <x:c r="F298" s="2" t="str">
        <x:v>sale_assumed</x:v>
      </x:c>
      <x:c r="G298" s="11" t="n">
        <x:v>78</x:v>
      </x:c>
      <x:c r="H298" s="12" t="n">
        <x:v>6950000000</x:v>
      </x:c>
      <x:c r="I298" s="12" t="n">
        <x:f>IF(AND(ISNUMBER(H298),H298&gt;0,ISNUMBER(G298),G298&gt;0),H298/G298,"")</x:f>
        <x:v>89102564.1025641</x:v>
      </x:c>
      <x:c r="J298" s="2" t="str">
        <x:v>total</x:v>
      </x:c>
      <x:c r="K298" s="2" t="str">
        <x:v>top_level_area</x:v>
      </x:c>
      <x:c r="L298" s="2" t="str">
        <x:v>property_type_inferred_from_title;transaction_assumed_sale_from_dataset_context</x:v>
      </x:c>
      <x:c r="M298" s="10" t="n">
        <x:v>0</x:v>
      </x:c>
      <x:c r="N298" s="10" t="n">
        <x:v>0</x:v>
      </x:c>
      <x:c r="O298" s="2" t="str">
        <x:v>Tp Hồ Chí Minh|house</x:v>
      </x:c>
      <x:c r="P298" s="10" t="n">
        <x:v>2</x:v>
      </x:c>
      <x:c r="Q298" s="13" t="n">
        <x:f>IF(AND(ISNUMBER(H298),H298&gt;0),H298/1000000000,"")</x:f>
        <x:v>6.95</x:v>
      </x:c>
      <x:c r="R298" s="13" t="n">
        <x:f>IF(ISNUMBER(I298),I298/1000000,"")</x:f>
        <x:v>89.1025641025641</x:v>
      </x:c>
      <x:c r="S298" s="11" t="n">
        <x:f>IF(AND(ISNUMBER(G298),G298&gt;0),G298,"")</x:f>
        <x:v>78</x:v>
      </x:c>
    </x:row>
    <x:row r="299" ht="21" customHeight="1">
      <x:c r="A299" s="10" t="n">
        <x:v>317</x:v>
      </x:c>
      <x:c r="B299" s="2" t="str">
        <x:v>47f12dfff551eaec1bc1</x:v>
      </x:c>
      <x:c r="C299" s="2" t="str">
        <x:v>Tp Hồ Chí Minh</x:v>
      </x:c>
      <x:c r="D299" s="2" t="str">
        <x:v>Quận Bình Tân</x:v>
      </x:c>
      <x:c r="E299" s="2" t="str">
        <x:v>house</x:v>
      </x:c>
      <x:c r="F299" s="2" t="str">
        <x:v>sale_assumed</x:v>
      </x:c>
      <x:c r="G299" s="11" t="n">
        <x:v>44</x:v>
      </x:c>
      <x:c r="H299" s="12" t="n">
        <x:v>3200000000</x:v>
      </x:c>
      <x:c r="I299" s="12" t="n">
        <x:f>IF(AND(ISNUMBER(H299),H299&gt;0,ISNUMBER(G299),G299&gt;0),H299/G299,"")</x:f>
        <x:v>72727272.72727273</x:v>
      </x:c>
      <x:c r="J299" s="2" t="str">
        <x:v>total</x:v>
      </x:c>
      <x:c r="K299" s="2" t="str">
        <x:v>top_level_area</x:v>
      </x:c>
      <x:c r="L299" s="2" t="str">
        <x:v>property_type_inferred_from_title;transaction_assumed_sale_from_dataset_context</x:v>
      </x:c>
      <x:c r="M299" s="10" t="n">
        <x:v>0</x:v>
      </x:c>
      <x:c r="N299" s="10" t="n">
        <x:v>0</x:v>
      </x:c>
      <x:c r="O299" s="2" t="str">
        <x:v>Tp Hồ Chí Minh|house</x:v>
      </x:c>
      <x:c r="P299" s="10" t="n">
        <x:v>2</x:v>
      </x:c>
      <x:c r="Q299" s="13" t="n">
        <x:f>IF(AND(ISNUMBER(H299),H299&gt;0),H299/1000000000,"")</x:f>
        <x:v>3.2</x:v>
      </x:c>
      <x:c r="R299" s="13" t="n">
        <x:f>IF(ISNUMBER(I299),I299/1000000,"")</x:f>
        <x:v>72.72727272727273</x:v>
      </x:c>
      <x:c r="S299" s="11" t="n">
        <x:f>IF(AND(ISNUMBER(G299),G299&gt;0),G299,"")</x:f>
        <x:v>44</x:v>
      </x:c>
    </x:row>
    <x:row r="300" ht="21" customHeight="1">
      <x:c r="A300" s="10" t="n">
        <x:v>319</x:v>
      </x:c>
      <x:c r="B300" s="2" t="str">
        <x:v>ac54eae14e61336fb887</x:v>
      </x:c>
      <x:c r="C300" s="2" t="str">
        <x:v>Đà Nẵng</x:v>
      </x:c>
      <x:c r="D300" s="2" t="str">
        <x:v>Quận Cẩm Lệ</x:v>
      </x:c>
      <x:c r="E300" s="2" t="str">
        <x:v>house</x:v>
      </x:c>
      <x:c r="F300" s="2" t="str">
        <x:v>sale_assumed</x:v>
      </x:c>
      <x:c r="G300" s="11" t="n">
        <x:v>100</x:v>
      </x:c>
      <x:c r="H300" s="12" t="n">
        <x:v>4700000000</x:v>
      </x:c>
      <x:c r="I300" s="12" t="n">
        <x:f>IF(AND(ISNUMBER(H300),H300&gt;0,ISNUMBER(G300),G300&gt;0),H300/G300,"")</x:f>
        <x:v>47000000</x:v>
      </x:c>
      <x:c r="J300" s="2" t="str">
        <x:v>total</x:v>
      </x:c>
      <x:c r="K300" s="2" t="str">
        <x:v>top_level_area</x:v>
      </x:c>
      <x:c r="L300" s="2" t="str">
        <x:v>property_type_inferred_from_title;transaction_assumed_sale_from_dataset_context</x:v>
      </x:c>
      <x:c r="M300" s="10" t="n">
        <x:v>0</x:v>
      </x:c>
      <x:c r="N300" s="10" t="n">
        <x:v>0</x:v>
      </x:c>
      <x:c r="O300" s="2" t="str">
        <x:v>Đà Nẵng|house</x:v>
      </x:c>
      <x:c r="P300" s="10" t="n">
        <x:v>2</x:v>
      </x:c>
      <x:c r="Q300" s="13" t="n">
        <x:f>IF(AND(ISNUMBER(H300),H300&gt;0),H300/1000000000,"")</x:f>
        <x:v>4.7</x:v>
      </x:c>
      <x:c r="R300" s="13" t="n">
        <x:f>IF(ISNUMBER(I300),I300/1000000,"")</x:f>
        <x:v>47</x:v>
      </x:c>
      <x:c r="S300" s="11" t="n">
        <x:f>IF(AND(ISNUMBER(G300),G300&gt;0),G300,"")</x:f>
        <x:v>100</x:v>
      </x:c>
    </x:row>
    <x:row r="301" ht="21" customHeight="1">
      <x:c r="A301" s="10" t="n">
        <x:v>320</x:v>
      </x:c>
      <x:c r="B301" s="2" t="str">
        <x:v>af17dfe2680bd3019a40</x:v>
      </x:c>
      <x:c r="C301" s="2" t="str">
        <x:v>Bình Dương</x:v>
      </x:c>
      <x:c r="D301" s="2" t="str">
        <x:v>Thị xã Dĩ An</x:v>
      </x:c>
      <x:c r="E301" s="2" t="str">
        <x:v>other_unknown</x:v>
      </x:c>
      <x:c r="F301" s="2" t="str">
        <x:v>sale_assumed</x:v>
      </x:c>
      <x:c r="G301" s="11" t="n">
        <x:v>90</x:v>
      </x:c>
      <x:c r="H301" s="12" t="n">
        <x:v>7000000000</x:v>
      </x:c>
      <x:c r="I301" s="12" t="n">
        <x:f>IF(AND(ISNUMBER(H301),H301&gt;0,ISNUMBER(G301),G301&gt;0),H301/G301,"")</x:f>
        <x:v>77777777.77777778</x:v>
      </x:c>
      <x:c r="J301" s="2" t="str">
        <x:v>total</x:v>
      </x:c>
      <x:c r="K301" s="2" t="str">
        <x:v>top_level_area</x:v>
      </x:c>
      <x:c r="L301" s="2" t="str">
        <x:v>property_type_inferred_from_title;transaction_assumed_sale_from_dataset_context;unknown_property_type</x:v>
      </x:c>
      <x:c r="M301" s="10" t="n">
        <x:v>0</x:v>
      </x:c>
      <x:c r="N301" s="10" t="n">
        <x:v>1</x:v>
      </x:c>
      <x:c r="O301" s="2" t="str">
        <x:v>Bình Dương|other_unknown</x:v>
      </x:c>
      <x:c r="P301" s="10" t="n">
        <x:v>-1</x:v>
      </x:c>
      <x:c r="Q301" s="13" t="n">
        <x:f>IF(AND(ISNUMBER(H301),H301&gt;0),H301/1000000000,"")</x:f>
        <x:v>7</x:v>
      </x:c>
      <x:c r="R301" s="13" t="n">
        <x:f>IF(ISNUMBER(I301),I301/1000000,"")</x:f>
        <x:v>77.77777777777777</x:v>
      </x:c>
      <x:c r="S301" s="11" t="n">
        <x:f>IF(AND(ISNUMBER(G301),G301&gt;0),G301,"")</x:f>
        <x:v>90</x:v>
      </x:c>
    </x:row>
    <x:row r="302" ht="21" customHeight="1">
      <x:c r="A302" s="10" t="n">
        <x:v>321</x:v>
      </x:c>
      <x:c r="B302" s="2" t="str">
        <x:v>fc9b0408f1dccd1d23c1</x:v>
      </x:c>
      <x:c r="C302" s="2" t="str">
        <x:v>Tp Hồ Chí Minh</x:v>
      </x:c>
      <x:c r="D302" s="2" t="str">
        <x:v>Huyện Củ Chi</x:v>
      </x:c>
      <x:c r="E302" s="2" t="str">
        <x:v>land</x:v>
      </x:c>
      <x:c r="F302" s="2" t="str">
        <x:v>sale_assumed</x:v>
      </x:c>
      <x:c r="G302" s="11" t="n">
        <x:v>160</x:v>
      </x:c>
      <x:c r="H302" s="12" t="n">
        <x:v>1500000000</x:v>
      </x:c>
      <x:c r="I302" s="12" t="n">
        <x:f>IF(AND(ISNUMBER(H302),H302&gt;0,ISNUMBER(G302),G302&gt;0),H302/G302,"")</x:f>
        <x:v>9375000</x:v>
      </x:c>
      <x:c r="J302" s="2" t="str">
        <x:v>total</x:v>
      </x:c>
      <x:c r="K302" s="2" t="str">
        <x:v>top_level_area</x:v>
      </x:c>
      <x:c r="L302" s="2" t="str">
        <x:v>property_type_inferred_from_title;transaction_assumed_sale_from_dataset_context</x:v>
      </x:c>
      <x:c r="M302" s="10" t="n">
        <x:v>0</x:v>
      </x:c>
      <x:c r="N302" s="10" t="n">
        <x:v>0</x:v>
      </x:c>
      <x:c r="O302" s="2" t="str">
        <x:v>Tp Hồ Chí Minh|land</x:v>
      </x:c>
      <x:c r="P302" s="10" t="n">
        <x:v>2</x:v>
      </x:c>
      <x:c r="Q302" s="13" t="n">
        <x:f>IF(AND(ISNUMBER(H302),H302&gt;0),H302/1000000000,"")</x:f>
        <x:v>1.5</x:v>
      </x:c>
      <x:c r="R302" s="13" t="n">
        <x:f>IF(ISNUMBER(I302),I302/1000000,"")</x:f>
        <x:v>9.375</x:v>
      </x:c>
      <x:c r="S302" s="11" t="n">
        <x:f>IF(AND(ISNUMBER(G302),G302&gt;0),G302,"")</x:f>
        <x:v>160</x:v>
      </x:c>
    </x:row>
    <x:row r="303" ht="21" customHeight="1">
      <x:c r="A303" s="10" t="n">
        <x:v>322</x:v>
      </x:c>
      <x:c r="B303" s="2" t="str">
        <x:v>795b4364eba3f67e5b4a</x:v>
      </x:c>
      <x:c r="C303" s="2" t="str">
        <x:v>Tp Hồ Chí Minh</x:v>
      </x:c>
      <x:c r="D303" s="2" t="str">
        <x:v>Quận 9</x:v>
      </x:c>
      <x:c r="E303" s="2" t="str">
        <x:v>other_unknown</x:v>
      </x:c>
      <x:c r="F303" s="2" t="str">
        <x:v>sale</x:v>
      </x:c>
      <x:c r="G303" s="11" t="n">
        <x:v>52</x:v>
      </x:c>
      <x:c r="H303" s="12" t="n">
        <x:v>2300000000</x:v>
      </x:c>
      <x:c r="I303" s="12" t="n">
        <x:f>IF(AND(ISNUMBER(H303),H303&gt;0,ISNUMBER(G303),G303&gt;0),H303/G303,"")</x:f>
        <x:v>44230769.23076923</x:v>
      </x:c>
      <x:c r="J303" s="2" t="str">
        <x:v>total</x:v>
      </x:c>
      <x:c r="K303" s="2" t="str">
        <x:v>top_level_area</x:v>
      </x:c>
      <x:c r="L303" s="2" t="str">
        <x:v>property_type_inferred_from_title;unknown_property_type</x:v>
      </x:c>
      <x:c r="M303" s="10" t="n">
        <x:v>0</x:v>
      </x:c>
      <x:c r="N303" s="10" t="n">
        <x:v>0</x:v>
      </x:c>
      <x:c r="O303" s="2" t="str">
        <x:v>Tp Hồ Chí Minh|other_unknown</x:v>
      </x:c>
      <x:c r="P303" s="10" t="n">
        <x:v>2</x:v>
      </x:c>
      <x:c r="Q303" s="13" t="n">
        <x:f>IF(AND(ISNUMBER(H303),H303&gt;0),H303/1000000000,"")</x:f>
        <x:v>2.3</x:v>
      </x:c>
      <x:c r="R303" s="13" t="n">
        <x:f>IF(ISNUMBER(I303),I303/1000000,"")</x:f>
        <x:v>44.23076923076923</x:v>
      </x:c>
      <x:c r="S303" s="11" t="n">
        <x:f>IF(AND(ISNUMBER(G303),G303&gt;0),G303,"")</x:f>
        <x:v>52</x:v>
      </x:c>
    </x:row>
    <x:row r="304" ht="21" customHeight="1">
      <x:c r="A304" s="10" t="n">
        <x:v>323</x:v>
      </x:c>
      <x:c r="B304" s="2" t="str">
        <x:v>105a70039b921d5f87a1</x:v>
      </x:c>
      <x:c r="C304" s="2" t="str">
        <x:v>Tp Hồ Chí Minh</x:v>
      </x:c>
      <x:c r="D304" s="2" t="str">
        <x:v>Quận Tân Bình</x:v>
      </x:c>
      <x:c r="E304" s="2" t="str">
        <x:v>house</x:v>
      </x:c>
      <x:c r="F304" s="2" t="str">
        <x:v>sale</x:v>
      </x:c>
      <x:c r="G304" s="11" t="n">
        <x:v>90</x:v>
      </x:c>
      <x:c r="H304" s="12" t="n">
        <x:v>6500000000</x:v>
      </x:c>
      <x:c r="I304" s="12" t="n">
        <x:f>IF(AND(ISNUMBER(H304),H304&gt;0,ISNUMBER(G304),G304&gt;0),H304/G304,"")</x:f>
        <x:v>72222222.22222222</x:v>
      </x:c>
      <x:c r="J304" s="2" t="str">
        <x:v>total</x:v>
      </x:c>
      <x:c r="K304" s="2" t="str">
        <x:v>top_level_area</x:v>
      </x:c>
      <x:c r="L304" s="2" t="str">
        <x:v>property_type_inferred_from_title</x:v>
      </x:c>
      <x:c r="M304" s="10" t="n">
        <x:v>0</x:v>
      </x:c>
      <x:c r="N304" s="10" t="n">
        <x:v>0</x:v>
      </x:c>
      <x:c r="O304" s="2" t="str">
        <x:v>Tp Hồ Chí Minh|house</x:v>
      </x:c>
      <x:c r="P304" s="10" t="n">
        <x:v>2</x:v>
      </x:c>
      <x:c r="Q304" s="13" t="n">
        <x:f>IF(AND(ISNUMBER(H304),H304&gt;0),H304/1000000000,"")</x:f>
        <x:v>6.5</x:v>
      </x:c>
      <x:c r="R304" s="13" t="n">
        <x:f>IF(ISNUMBER(I304),I304/1000000,"")</x:f>
        <x:v>72.22222222222223</x:v>
      </x:c>
      <x:c r="S304" s="11" t="n">
        <x:f>IF(AND(ISNUMBER(G304),G304&gt;0),G304,"")</x:f>
        <x:v>90</x:v>
      </x:c>
    </x:row>
    <x:row r="305" ht="21" customHeight="1">
      <x:c r="A305" s="10" t="n">
        <x:v>324</x:v>
      </x:c>
      <x:c r="B305" s="2" t="str">
        <x:v>9d31c464e7e158c71b89</x:v>
      </x:c>
      <x:c r="C305" s="2" t="str">
        <x:v>Tp Hồ Chí Minh</x:v>
      </x:c>
      <x:c r="D305" s="2" t="str">
        <x:v>Quận 6</x:v>
      </x:c>
      <x:c r="E305" s="2" t="str">
        <x:v>apartment</x:v>
      </x:c>
      <x:c r="F305" s="2" t="str">
        <x:v>sale</x:v>
      </x:c>
      <x:c r="G305" s="11" t="n">
        <x:v>71</x:v>
      </x:c>
      <x:c r="H305" s="12" t="n">
        <x:v>2100000000</x:v>
      </x:c>
      <x:c r="I305" s="12" t="n">
        <x:f>IF(AND(ISNUMBER(H305),H305&gt;0,ISNUMBER(G305),G305&gt;0),H305/G305,"")</x:f>
        <x:v>29577464.788732395</x:v>
      </x:c>
      <x:c r="J305" s="2" t="str">
        <x:v>total</x:v>
      </x:c>
      <x:c r="K305" s="2" t="str">
        <x:v>top_level_area</x:v>
      </x:c>
      <x:c r="L305" s="2" t="str">
        <x:v>property_type_inferred_from_title</x:v>
      </x:c>
      <x:c r="M305" s="10" t="n">
        <x:v>0</x:v>
      </x:c>
      <x:c r="N305" s="10" t="n">
        <x:v>0</x:v>
      </x:c>
      <x:c r="O305" s="2" t="str">
        <x:v>Tp Hồ Chí Minh|apartment</x:v>
      </x:c>
      <x:c r="P305" s="10" t="n">
        <x:v>2</x:v>
      </x:c>
      <x:c r="Q305" s="13" t="n">
        <x:f>IF(AND(ISNUMBER(H305),H305&gt;0),H305/1000000000,"")</x:f>
        <x:v>2.1</x:v>
      </x:c>
      <x:c r="R305" s="13" t="n">
        <x:f>IF(ISNUMBER(I305),I305/1000000,"")</x:f>
        <x:v>29.577464788732396</x:v>
      </x:c>
      <x:c r="S305" s="11" t="n">
        <x:f>IF(AND(ISNUMBER(G305),G305&gt;0),G305,"")</x:f>
        <x:v>71</x:v>
      </x:c>
    </x:row>
    <x:row r="306" ht="21" customHeight="1">
      <x:c r="A306" s="10" t="n">
        <x:v>325</x:v>
      </x:c>
      <x:c r="B306" s="2" t="str">
        <x:v>a404f9221ca146ca6248</x:v>
      </x:c>
      <x:c r="C306" s="2" t="str">
        <x:v>Hà Nội</x:v>
      </x:c>
      <x:c r="D306" s="2" t="str">
        <x:v>Huyện Hoài Đức</x:v>
      </x:c>
      <x:c r="E306" s="2" t="str">
        <x:v>land</x:v>
      </x:c>
      <x:c r="F306" s="2" t="str">
        <x:v>sale</x:v>
      </x:c>
      <x:c r="G306" s="11" t="n">
        <x:v>55</x:v>
      </x:c>
      <x:c r="H306" s="12" t="n">
        <x:v>3460000000</x:v>
      </x:c>
      <x:c r="I306" s="12" t="n">
        <x:f>IF(AND(ISNUMBER(H306),H306&gt;0,ISNUMBER(G306),G306&gt;0),H306/G306,"")</x:f>
        <x:v>62909090.90909091</x:v>
      </x:c>
      <x:c r="J306" s="2" t="str">
        <x:v>total</x:v>
      </x:c>
      <x:c r="K306" s="2" t="str">
        <x:v>top_level_area</x:v>
      </x:c>
      <x:c r="L306" s="2" t="str">
        <x:v>property_type_inferred_from_title</x:v>
      </x:c>
      <x:c r="M306" s="10" t="n">
        <x:v>0</x:v>
      </x:c>
      <x:c r="N306" s="10" t="n">
        <x:v>0</x:v>
      </x:c>
      <x:c r="O306" s="2" t="str">
        <x:v>Hà Nội|land</x:v>
      </x:c>
      <x:c r="P306" s="10" t="n">
        <x:v>2</x:v>
      </x:c>
      <x:c r="Q306" s="13" t="n">
        <x:f>IF(AND(ISNUMBER(H306),H306&gt;0),H306/1000000000,"")</x:f>
        <x:v>3.46</x:v>
      </x:c>
      <x:c r="R306" s="13" t="n">
        <x:f>IF(ISNUMBER(I306),I306/1000000,"")</x:f>
        <x:v>62.90909090909091</x:v>
      </x:c>
      <x:c r="S306" s="11" t="n">
        <x:f>IF(AND(ISNUMBER(G306),G306&gt;0),G306,"")</x:f>
        <x:v>55</x:v>
      </x:c>
    </x:row>
    <x:row r="307" ht="21" customHeight="1">
      <x:c r="A307" s="10" t="n">
        <x:v>326</x:v>
      </x:c>
      <x:c r="B307" s="2" t="str">
        <x:v>1eaf2a29bd89282c7ecd</x:v>
      </x:c>
      <x:c r="C307" s="2" t="str">
        <x:v>Tp Hồ Chí Minh</x:v>
      </x:c>
      <x:c r="D307" s="2" t="str">
        <x:v>Quận Thủ Đức</x:v>
      </x:c>
      <x:c r="E307" s="2" t="str">
        <x:v>house</x:v>
      </x:c>
      <x:c r="F307" s="2" t="str">
        <x:v>sale_assumed</x:v>
      </x:c>
      <x:c r="G307" s="11" t="n">
        <x:v>50</x:v>
      </x:c>
      <x:c r="H307" s="12" t="n">
        <x:v>3050000000</x:v>
      </x:c>
      <x:c r="I307" s="12" t="n">
        <x:f>IF(AND(ISNUMBER(H307),H307&gt;0,ISNUMBER(G307),G307&gt;0),H307/G307,"")</x:f>
        <x:v>61000000</x:v>
      </x:c>
      <x:c r="J307" s="2" t="str">
        <x:v>total</x:v>
      </x:c>
      <x:c r="K307" s="2" t="str">
        <x:v>top_level_area</x:v>
      </x:c>
      <x:c r="L307" s="2" t="str">
        <x:v>property_type_inferred_from_title;transaction_assumed_sale_from_dataset_context</x:v>
      </x:c>
      <x:c r="M307" s="10" t="n">
        <x:v>0</x:v>
      </x:c>
      <x:c r="N307" s="10" t="n">
        <x:v>0</x:v>
      </x:c>
      <x:c r="O307" s="2" t="str">
        <x:v>Tp Hồ Chí Minh|house</x:v>
      </x:c>
      <x:c r="P307" s="10" t="n">
        <x:v>2</x:v>
      </x:c>
      <x:c r="Q307" s="13" t="n">
        <x:f>IF(AND(ISNUMBER(H307),H307&gt;0),H307/1000000000,"")</x:f>
        <x:v>3.05</x:v>
      </x:c>
      <x:c r="R307" s="13" t="n">
        <x:f>IF(ISNUMBER(I307),I307/1000000,"")</x:f>
        <x:v>61</x:v>
      </x:c>
      <x:c r="S307" s="11" t="n">
        <x:f>IF(AND(ISNUMBER(G307),G307&gt;0),G307,"")</x:f>
        <x:v>50</x:v>
      </x:c>
    </x:row>
    <x:row r="308" ht="21" customHeight="1">
      <x:c r="A308" s="10" t="n">
        <x:v>327</x:v>
      </x:c>
      <x:c r="B308" s="2" t="str">
        <x:v>7d8dbe81b574f4fcfafd</x:v>
      </x:c>
      <x:c r="C308" s="2" t="str">
        <x:v>Tp Hồ Chí Minh</x:v>
      </x:c>
      <x:c r="D308" s="2" t="str">
        <x:v>Quận 5</x:v>
      </x:c>
      <x:c r="E308" s="2" t="str">
        <x:v>house</x:v>
      </x:c>
      <x:c r="F308" s="2" t="str">
        <x:v>sale</x:v>
      </x:c>
      <x:c r="G308" s="11" t="n">
        <x:v>150</x:v>
      </x:c>
      <x:c r="H308" s="12" t="n">
        <x:v>69000000000</x:v>
      </x:c>
      <x:c r="I308" s="12" t="n">
        <x:f>IF(AND(ISNUMBER(H308),H308&gt;0,ISNUMBER(G308),G308&gt;0),H308/G308,"")</x:f>
        <x:v>460000000</x:v>
      </x:c>
      <x:c r="J308" s="2" t="str">
        <x:v>total</x:v>
      </x:c>
      <x:c r="K308" s="2" t="str">
        <x:v>top_level_area</x:v>
      </x:c>
      <x:c r="L308" s="2" t="str">
        <x:v>property_type_inferred_from_title</x:v>
      </x:c>
      <x:c r="M308" s="10" t="n">
        <x:v>1</x:v>
      </x:c>
      <x:c r="N308" s="10" t="n">
        <x:v>1</x:v>
      </x:c>
      <x:c r="O308" s="2" t="str">
        <x:v>Tp Hồ Chí Minh|house</x:v>
      </x:c>
      <x:c r="P308" s="10" t="n">
        <x:v>-1</x:v>
      </x:c>
      <x:c r="Q308" s="13" t="n">
        <x:f>IF(AND(ISNUMBER(H308),H308&gt;0),H308/1000000000,"")</x:f>
        <x:v>69</x:v>
      </x:c>
      <x:c r="R308" s="13" t="n">
        <x:f>IF(ISNUMBER(I308),I308/1000000,"")</x:f>
        <x:v>460</x:v>
      </x:c>
      <x:c r="S308" s="11" t="n">
        <x:f>IF(AND(ISNUMBER(G308),G308&gt;0),G308,"")</x:f>
        <x:v>150</x:v>
      </x:c>
    </x:row>
    <x:row r="309" ht="21" customHeight="1">
      <x:c r="A309" s="10" t="n">
        <x:v>328</x:v>
      </x:c>
      <x:c r="B309" s="2" t="str">
        <x:v>0f55e98b8200ef0013a4</x:v>
      </x:c>
      <x:c r="C309" s="2" t="str">
        <x:v>Tp Hồ Chí Minh</x:v>
      </x:c>
      <x:c r="D309" s="2" t="str">
        <x:v>Quận Thủ Đức</x:v>
      </x:c>
      <x:c r="E309" s="2" t="str">
        <x:v>house</x:v>
      </x:c>
      <x:c r="F309" s="2" t="str">
        <x:v>sale_assumed</x:v>
      </x:c>
      <x:c r="G309" s="11" t="n">
        <x:v>55</x:v>
      </x:c>
      <x:c r="H309" s="12" t="n">
        <x:v>1350000000</x:v>
      </x:c>
      <x:c r="I309" s="12" t="n">
        <x:f>IF(AND(ISNUMBER(H309),H309&gt;0,ISNUMBER(G309),G309&gt;0),H309/G309,"")</x:f>
        <x:v>24545454.545454547</x:v>
      </x:c>
      <x:c r="J309" s="2" t="str">
        <x:v>total</x:v>
      </x:c>
      <x:c r="K309" s="2" t="str">
        <x:v>top_level_area</x:v>
      </x:c>
      <x:c r="L309" s="2" t="str">
        <x:v>property_type_inferred_from_title;transaction_assumed_sale_from_dataset_context</x:v>
      </x:c>
      <x:c r="M309" s="10" t="n">
        <x:v>0</x:v>
      </x:c>
      <x:c r="N309" s="10" t="n">
        <x:v>0</x:v>
      </x:c>
      <x:c r="O309" s="2" t="str">
        <x:v>Tp Hồ Chí Minh|house</x:v>
      </x:c>
      <x:c r="P309" s="10" t="n">
        <x:v>2</x:v>
      </x:c>
      <x:c r="Q309" s="13" t="n">
        <x:f>IF(AND(ISNUMBER(H309),H309&gt;0),H309/1000000000,"")</x:f>
        <x:v>1.35</x:v>
      </x:c>
      <x:c r="R309" s="13" t="n">
        <x:f>IF(ISNUMBER(I309),I309/1000000,"")</x:f>
        <x:v>24.545454545454547</x:v>
      </x:c>
      <x:c r="S309" s="11" t="n">
        <x:f>IF(AND(ISNUMBER(G309),G309&gt;0),G309,"")</x:f>
        <x:v>55</x:v>
      </x:c>
    </x:row>
    <x:row r="310" ht="21" customHeight="1">
      <x:c r="A310" s="10" t="n">
        <x:v>329</x:v>
      </x:c>
      <x:c r="B310" s="2" t="str">
        <x:v>3d767b46278b125f50d1</x:v>
      </x:c>
      <x:c r="C310" s="2" t="str">
        <x:v>Tp Hồ Chí Minh</x:v>
      </x:c>
      <x:c r="D310" s="2" t="str">
        <x:v>Quận Bình Tân</x:v>
      </x:c>
      <x:c r="E310" s="2" t="str">
        <x:v>house</x:v>
      </x:c>
      <x:c r="F310" s="2" t="str">
        <x:v>sale</x:v>
      </x:c>
      <x:c r="G310" s="11" t="n">
        <x:v>44</x:v>
      </x:c>
      <x:c r="H310" s="12" t="n">
        <x:v>3150000000</x:v>
      </x:c>
      <x:c r="I310" s="12" t="n">
        <x:f>IF(AND(ISNUMBER(H310),H310&gt;0,ISNUMBER(G310),G310&gt;0),H310/G310,"")</x:f>
        <x:v>71590909.0909091</x:v>
      </x:c>
      <x:c r="J310" s="2" t="str">
        <x:v>total</x:v>
      </x:c>
      <x:c r="K310" s="2" t="str">
        <x:v>top_level_area</x:v>
      </x:c>
      <x:c r="L310" s="2" t="str">
        <x:v>property_type_inferred_from_title</x:v>
      </x:c>
      <x:c r="M310" s="10" t="n">
        <x:v>0</x:v>
      </x:c>
      <x:c r="N310" s="10" t="n">
        <x:v>0</x:v>
      </x:c>
      <x:c r="O310" s="2" t="str">
        <x:v>Tp Hồ Chí Minh|house</x:v>
      </x:c>
      <x:c r="P310" s="10" t="n">
        <x:v>2</x:v>
      </x:c>
      <x:c r="Q310" s="13" t="n">
        <x:f>IF(AND(ISNUMBER(H310),H310&gt;0),H310/1000000000,"")</x:f>
        <x:v>3.15</x:v>
      </x:c>
      <x:c r="R310" s="13" t="n">
        <x:f>IF(ISNUMBER(I310),I310/1000000,"")</x:f>
        <x:v>71.5909090909091</x:v>
      </x:c>
      <x:c r="S310" s="11" t="n">
        <x:f>IF(AND(ISNUMBER(G310),G310&gt;0),G310,"")</x:f>
        <x:v>44</x:v>
      </x:c>
    </x:row>
    <x:row r="311" ht="21" customHeight="1">
      <x:c r="A311" s="10" t="n">
        <x:v>330</x:v>
      </x:c>
      <x:c r="B311" s="2" t="str">
        <x:v>27eadf17d77f13c1c53f</x:v>
      </x:c>
      <x:c r="C311" s="2" t="str">
        <x:v>Tp Hồ Chí Minh</x:v>
      </x:c>
      <x:c r="D311" s="2" t="str">
        <x:v>Quận Bình Tân</x:v>
      </x:c>
      <x:c r="E311" s="2" t="str">
        <x:v>house</x:v>
      </x:c>
      <x:c r="F311" s="2" t="str">
        <x:v>sale_assumed</x:v>
      </x:c>
      <x:c r="G311" s="11" t="n">
        <x:v>30</x:v>
      </x:c>
      <x:c r="H311" s="12" t="n">
        <x:v>1200000000</x:v>
      </x:c>
      <x:c r="I311" s="12" t="n">
        <x:f>IF(AND(ISNUMBER(H311),H311&gt;0,ISNUMBER(G311),G311&gt;0),H311/G311,"")</x:f>
        <x:v>40000000</x:v>
      </x:c>
      <x:c r="J311" s="2" t="str">
        <x:v>total</x:v>
      </x:c>
      <x:c r="K311" s="2" t="str">
        <x:v>top_level_area</x:v>
      </x:c>
      <x:c r="L311" s="2" t="str">
        <x:v>property_type_inferred_from_title;transaction_assumed_sale_from_dataset_context</x:v>
      </x:c>
      <x:c r="M311" s="10" t="n">
        <x:v>0</x:v>
      </x:c>
      <x:c r="N311" s="10" t="n">
        <x:v>0</x:v>
      </x:c>
      <x:c r="O311" s="2" t="str">
        <x:v>Tp Hồ Chí Minh|house</x:v>
      </x:c>
      <x:c r="P311" s="10" t="n">
        <x:v>2</x:v>
      </x:c>
      <x:c r="Q311" s="13" t="n">
        <x:f>IF(AND(ISNUMBER(H311),H311&gt;0),H311/1000000000,"")</x:f>
        <x:v>1.2</x:v>
      </x:c>
      <x:c r="R311" s="13" t="n">
        <x:f>IF(ISNUMBER(I311),I311/1000000,"")</x:f>
        <x:v>40</x:v>
      </x:c>
      <x:c r="S311" s="11" t="n">
        <x:f>IF(AND(ISNUMBER(G311),G311&gt;0),G311,"")</x:f>
        <x:v>30</x:v>
      </x:c>
    </x:row>
    <x:row r="312" ht="21" customHeight="1">
      <x:c r="A312" s="10" t="n">
        <x:v>331</x:v>
      </x:c>
      <x:c r="B312" s="2" t="str">
        <x:v>b35e6b910f6b90ff2f59</x:v>
      </x:c>
      <x:c r="C312" s="2" t="str">
        <x:v>Hậu Giang</x:v>
      </x:c>
      <x:c r="D312" s="2" t="str">
        <x:v>Chưa xác định</x:v>
      </x:c>
      <x:c r="E312" s="2" t="str">
        <x:v>other_unknown</x:v>
      </x:c>
      <x:c r="F312" s="2" t="str">
        <x:v>sale_assumed</x:v>
      </x:c>
      <x:c r="G312" s="11" t="n">
        <x:v>80</x:v>
      </x:c>
      <x:c r="H312" s="12" t="n">
        <x:v>650000000</x:v>
      </x:c>
      <x:c r="I312" s="12" t="n">
        <x:f>IF(AND(ISNUMBER(H312),H312&gt;0,ISNUMBER(G312),G312&gt;0),H312/G312,"")</x:f>
        <x:v>8125000</x:v>
      </x:c>
      <x:c r="J312" s="2" t="str">
        <x:v>total</x:v>
      </x:c>
      <x:c r="K312" s="2" t="str">
        <x:v>top_level_area</x:v>
      </x:c>
      <x:c r="L312" s="2" t="str">
        <x:v>property_type_inferred_from_title;transaction_assumed_sale_from_dataset_context;unknown_district;unknown_property_type</x:v>
      </x:c>
      <x:c r="M312" s="10" t="n">
        <x:v>0</x:v>
      </x:c>
      <x:c r="N312" s="10" t="n">
        <x:v>0</x:v>
      </x:c>
      <x:c r="O312" s="2" t="str">
        <x:v>other_unknown</x:v>
      </x:c>
      <x:c r="P312" s="10" t="n">
        <x:v>2</x:v>
      </x:c>
      <x:c r="Q312" s="13" t="n">
        <x:f>IF(AND(ISNUMBER(H312),H312&gt;0),H312/1000000000,"")</x:f>
        <x:v>0.65</x:v>
      </x:c>
      <x:c r="R312" s="13" t="n">
        <x:f>IF(ISNUMBER(I312),I312/1000000,"")</x:f>
        <x:v>8.125</x:v>
      </x:c>
      <x:c r="S312" s="11" t="n">
        <x:f>IF(AND(ISNUMBER(G312),G312&gt;0),G312,"")</x:f>
        <x:v>80</x:v>
      </x:c>
    </x:row>
    <x:row r="313" ht="21" customHeight="1">
      <x:c r="A313" s="10" t="n">
        <x:v>332</x:v>
      </x:c>
      <x:c r="B313" s="2" t="str">
        <x:v>a5d41f256bb0307c1006</x:v>
      </x:c>
      <x:c r="C313" s="2" t="str">
        <x:v>Tp Hồ Chí Minh</x:v>
      </x:c>
      <x:c r="D313" s="2" t="str">
        <x:v>Quận 12</x:v>
      </x:c>
      <x:c r="E313" s="2" t="str">
        <x:v>house</x:v>
      </x:c>
      <x:c r="F313" s="2" t="str">
        <x:v>sale_assumed</x:v>
      </x:c>
      <x:c r="G313" s="11" t="n">
        <x:v>38</x:v>
      </x:c>
      <x:c r="H313" s="12" t="n">
        <x:v>2290000000</x:v>
      </x:c>
      <x:c r="I313" s="12" t="n">
        <x:f>IF(AND(ISNUMBER(H313),H313&gt;0,ISNUMBER(G313),G313&gt;0),H313/G313,"")</x:f>
        <x:v>60263157.89473684</x:v>
      </x:c>
      <x:c r="J313" s="2" t="str">
        <x:v>total</x:v>
      </x:c>
      <x:c r="K313" s="2" t="str">
        <x:v>top_level_area</x:v>
      </x:c>
      <x:c r="L313" s="2" t="str">
        <x:v>property_type_inferred_from_title;transaction_assumed_sale_from_dataset_context</x:v>
      </x:c>
      <x:c r="M313" s="10" t="n">
        <x:v>0</x:v>
      </x:c>
      <x:c r="N313" s="10" t="n">
        <x:v>0</x:v>
      </x:c>
      <x:c r="O313" s="2" t="str">
        <x:v>Tp Hồ Chí Minh|house</x:v>
      </x:c>
      <x:c r="P313" s="10" t="n">
        <x:v>2</x:v>
      </x:c>
      <x:c r="Q313" s="13" t="n">
        <x:f>IF(AND(ISNUMBER(H313),H313&gt;0),H313/1000000000,"")</x:f>
        <x:v>2.29</x:v>
      </x:c>
      <x:c r="R313" s="13" t="n">
        <x:f>IF(ISNUMBER(I313),I313/1000000,"")</x:f>
        <x:v>60.26315789473684</x:v>
      </x:c>
      <x:c r="S313" s="11" t="n">
        <x:f>IF(AND(ISNUMBER(G313),G313&gt;0),G313,"")</x:f>
        <x:v>38</x:v>
      </x:c>
    </x:row>
    <x:row r="314" ht="21" customHeight="1">
      <x:c r="A314" s="10" t="n">
        <x:v>333</x:v>
      </x:c>
      <x:c r="B314" s="2" t="str">
        <x:v>f6889cf4590a1c3ae5a3</x:v>
      </x:c>
      <x:c r="C314" s="2" t="str">
        <x:v>Hà Nội</x:v>
      </x:c>
      <x:c r="D314" s="2" t="str">
        <x:v>Quận Cầu Giấy</x:v>
      </x:c>
      <x:c r="E314" s="2" t="str">
        <x:v>other_unknown</x:v>
      </x:c>
      <x:c r="F314" s="2" t="str">
        <x:v>sale_assumed</x:v>
      </x:c>
      <x:c r="G314" s="11" t="n">
        <x:v>47</x:v>
      </x:c>
      <x:c r="H314" s="12" t="n">
        <x:v>4450000000</x:v>
      </x:c>
      <x:c r="I314" s="12" t="n">
        <x:f>IF(AND(ISNUMBER(H314),H314&gt;0,ISNUMBER(G314),G314&gt;0),H314/G314,"")</x:f>
        <x:v>94680851.0638298</x:v>
      </x:c>
      <x:c r="J314" s="2" t="str">
        <x:v>total</x:v>
      </x:c>
      <x:c r="K314" s="2" t="str">
        <x:v>top_level_area</x:v>
      </x:c>
      <x:c r="L314" s="2" t="str">
        <x:v>property_type_inferred_from_title;transaction_assumed_sale_from_dataset_context;unknown_property_type</x:v>
      </x:c>
      <x:c r="M314" s="10" t="n">
        <x:v>0</x:v>
      </x:c>
      <x:c r="N314" s="10" t="n">
        <x:v>0</x:v>
      </x:c>
      <x:c r="O314" s="2" t="str">
        <x:v>Hà Nội|other_unknown</x:v>
      </x:c>
      <x:c r="P314" s="10" t="n">
        <x:v>2</x:v>
      </x:c>
      <x:c r="Q314" s="13" t="n">
        <x:f>IF(AND(ISNUMBER(H314),H314&gt;0),H314/1000000000,"")</x:f>
        <x:v>4.45</x:v>
      </x:c>
      <x:c r="R314" s="13" t="n">
        <x:f>IF(ISNUMBER(I314),I314/1000000,"")</x:f>
        <x:v>94.68085106382979</x:v>
      </x:c>
      <x:c r="S314" s="11" t="n">
        <x:f>IF(AND(ISNUMBER(G314),G314&gt;0),G314,"")</x:f>
        <x:v>47</x:v>
      </x:c>
    </x:row>
    <x:row r="315" ht="21" customHeight="1">
      <x:c r="A315" s="10" t="n">
        <x:v>334</x:v>
      </x:c>
      <x:c r="B315" s="2" t="str">
        <x:v>f214c7041a11a3185caf</x:v>
      </x:c>
      <x:c r="C315" s="2" t="str">
        <x:v>Tp Hồ Chí Minh</x:v>
      </x:c>
      <x:c r="D315" s="2" t="str">
        <x:v>Quận Bình Tân</x:v>
      </x:c>
      <x:c r="E315" s="2" t="str">
        <x:v>house</x:v>
      </x:c>
      <x:c r="F315" s="2" t="str">
        <x:v>sale_assumed</x:v>
      </x:c>
      <x:c r="G315" s="11" t="n">
        <x:v>101</x:v>
      </x:c>
      <x:c r="H315" s="12" t="n">
        <x:v>650000000</x:v>
      </x:c>
      <x:c r="I315" s="12" t="n">
        <x:f>IF(AND(ISNUMBER(H315),H315&gt;0,ISNUMBER(G315),G315&gt;0),H315/G315,"")</x:f>
        <x:v>6435643.564356436</x:v>
      </x:c>
      <x:c r="J315" s="2" t="str">
        <x:v>total</x:v>
      </x:c>
      <x:c r="K315" s="2" t="str">
        <x:v>top_level_area</x:v>
      </x:c>
      <x:c r="L315" s="2" t="str">
        <x:v>property_type_inferred_from_title;transaction_assumed_sale_from_dataset_context</x:v>
      </x:c>
      <x:c r="M315" s="10" t="n">
        <x:v>0</x:v>
      </x:c>
      <x:c r="N315" s="10" t="n">
        <x:v>0</x:v>
      </x:c>
      <x:c r="O315" s="2" t="str">
        <x:v>Tp Hồ Chí Minh|house</x:v>
      </x:c>
      <x:c r="P315" s="10" t="n">
        <x:v>2</x:v>
      </x:c>
      <x:c r="Q315" s="13" t="n">
        <x:f>IF(AND(ISNUMBER(H315),H315&gt;0),H315/1000000000,"")</x:f>
        <x:v>0.65</x:v>
      </x:c>
      <x:c r="R315" s="13" t="n">
        <x:f>IF(ISNUMBER(I315),I315/1000000,"")</x:f>
        <x:v>6.435643564356436</x:v>
      </x:c>
      <x:c r="S315" s="11" t="n">
        <x:f>IF(AND(ISNUMBER(G315),G315&gt;0),G315,"")</x:f>
        <x:v>101</x:v>
      </x:c>
    </x:row>
    <x:row r="316" ht="21" customHeight="1">
      <x:c r="A316" s="10" t="n">
        <x:v>336</x:v>
      </x:c>
      <x:c r="B316" s="2" t="str">
        <x:v>5a1b98fdfdef3f6aae28</x:v>
      </x:c>
      <x:c r="C316" s="2" t="str">
        <x:v>Lâm Đồng</x:v>
      </x:c>
      <x:c r="D316" s="2" t="str">
        <x:v>Thành phố Đà Lạt</x:v>
      </x:c>
      <x:c r="E316" s="2" t="str">
        <x:v>house</x:v>
      </x:c>
      <x:c r="F316" s="2" t="str">
        <x:v>sale_assumed</x:v>
      </x:c>
      <x:c r="G316" s="11" t="n">
        <x:v>50</x:v>
      </x:c>
      <x:c r="H316" s="12" t="n">
        <x:v>2650000000</x:v>
      </x:c>
      <x:c r="I316" s="12" t="n">
        <x:f>IF(AND(ISNUMBER(H316),H316&gt;0,ISNUMBER(G316),G316&gt;0),H316/G316,"")</x:f>
        <x:v>53000000</x:v>
      </x:c>
      <x:c r="J316" s="2" t="str">
        <x:v>total</x:v>
      </x:c>
      <x:c r="K316" s="2" t="str">
        <x:v>top_level_area</x:v>
      </x:c>
      <x:c r="L316" s="2" t="str">
        <x:v>property_type_inferred_from_title;transaction_assumed_sale_from_dataset_context</x:v>
      </x:c>
      <x:c r="M316" s="10" t="n">
        <x:v>0</x:v>
      </x:c>
      <x:c r="N316" s="10" t="n">
        <x:v>0</x:v>
      </x:c>
      <x:c r="O316" s="2" t="str">
        <x:v>house</x:v>
      </x:c>
      <x:c r="P316" s="10" t="n">
        <x:v>2</x:v>
      </x:c>
      <x:c r="Q316" s="13" t="n">
        <x:f>IF(AND(ISNUMBER(H316),H316&gt;0),H316/1000000000,"")</x:f>
        <x:v>2.65</x:v>
      </x:c>
      <x:c r="R316" s="13" t="n">
        <x:f>IF(ISNUMBER(I316),I316/1000000,"")</x:f>
        <x:v>53</x:v>
      </x:c>
      <x:c r="S316" s="11" t="n">
        <x:f>IF(AND(ISNUMBER(G316),G316&gt;0),G316,"")</x:f>
        <x:v>50</x:v>
      </x:c>
    </x:row>
    <x:row r="317" ht="21" customHeight="1">
      <x:c r="A317" s="10" t="n">
        <x:v>337</x:v>
      </x:c>
      <x:c r="B317" s="2" t="str">
        <x:v>16487f48195436265aae</x:v>
      </x:c>
      <x:c r="C317" s="2" t="str">
        <x:v>Tp Hồ Chí Minh</x:v>
      </x:c>
      <x:c r="D317" s="2" t="str">
        <x:v>Quận 7</x:v>
      </x:c>
      <x:c r="E317" s="2" t="str">
        <x:v>house</x:v>
      </x:c>
      <x:c r="F317" s="2" t="str">
        <x:v>sale</x:v>
      </x:c>
      <x:c r="G317" s="11" t="n">
        <x:v>24</x:v>
      </x:c>
      <x:c r="H317" s="12" t="n">
        <x:v>1450000000</x:v>
      </x:c>
      <x:c r="I317" s="12" t="n">
        <x:f>IF(AND(ISNUMBER(H317),H317&gt;0,ISNUMBER(G317),G317&gt;0),H317/G317,"")</x:f>
        <x:v>60416666.666666664</x:v>
      </x:c>
      <x:c r="J317" s="2" t="str">
        <x:v>total</x:v>
      </x:c>
      <x:c r="K317" s="2" t="str">
        <x:v>top_level_area</x:v>
      </x:c>
      <x:c r="L317" s="2" t="str">
        <x:v>property_type_inferred_from_title</x:v>
      </x:c>
      <x:c r="M317" s="10" t="n">
        <x:v>0</x:v>
      </x:c>
      <x:c r="N317" s="10" t="n">
        <x:v>0</x:v>
      </x:c>
      <x:c r="O317" s="2" t="str">
        <x:v>Tp Hồ Chí Minh|house</x:v>
      </x:c>
      <x:c r="P317" s="10" t="n">
        <x:v>2</x:v>
      </x:c>
      <x:c r="Q317" s="13" t="n">
        <x:f>IF(AND(ISNUMBER(H317),H317&gt;0),H317/1000000000,"")</x:f>
        <x:v>1.45</x:v>
      </x:c>
      <x:c r="R317" s="13" t="n">
        <x:f>IF(ISNUMBER(I317),I317/1000000,"")</x:f>
        <x:v>60.416666666666664</x:v>
      </x:c>
      <x:c r="S317" s="11" t="n">
        <x:f>IF(AND(ISNUMBER(G317),G317&gt;0),G317,"")</x:f>
        <x:v>24</x:v>
      </x:c>
    </x:row>
    <x:row r="318" ht="21" customHeight="1">
      <x:c r="A318" s="10" t="n">
        <x:v>338</x:v>
      </x:c>
      <x:c r="B318" s="2" t="str">
        <x:v>ffac472d0317e31af7d0</x:v>
      </x:c>
      <x:c r="C318" s="2" t="str">
        <x:v>Tp Hồ Chí Minh</x:v>
      </x:c>
      <x:c r="D318" s="2" t="str">
        <x:v>Quận 12</x:v>
      </x:c>
      <x:c r="E318" s="2" t="str">
        <x:v>house</x:v>
      </x:c>
      <x:c r="F318" s="2" t="str">
        <x:v>sale</x:v>
      </x:c>
      <x:c r="G318" s="11" t="n">
        <x:v>23</x:v>
      </x:c>
      <x:c r="H318" s="12" t="n">
        <x:v>1790000000</x:v>
      </x:c>
      <x:c r="I318" s="12" t="n">
        <x:f>IF(AND(ISNUMBER(H318),H318&gt;0,ISNUMBER(G318),G318&gt;0),H318/G318,"")</x:f>
        <x:v>77826086.95652173</x:v>
      </x:c>
      <x:c r="J318" s="2" t="str">
        <x:v>total</x:v>
      </x:c>
      <x:c r="K318" s="2" t="str">
        <x:v>top_level_area</x:v>
      </x:c>
      <x:c r="L318" s="2" t="str">
        <x:v>property_type_inferred_from_title</x:v>
      </x:c>
      <x:c r="M318" s="10" t="n">
        <x:v>0</x:v>
      </x:c>
      <x:c r="N318" s="10" t="n">
        <x:v>0</x:v>
      </x:c>
      <x:c r="O318" s="2" t="str">
        <x:v>Tp Hồ Chí Minh|house</x:v>
      </x:c>
      <x:c r="P318" s="10" t="n">
        <x:v>2</x:v>
      </x:c>
      <x:c r="Q318" s="13" t="n">
        <x:f>IF(AND(ISNUMBER(H318),H318&gt;0),H318/1000000000,"")</x:f>
        <x:v>1.79</x:v>
      </x:c>
      <x:c r="R318" s="13" t="n">
        <x:f>IF(ISNUMBER(I318),I318/1000000,"")</x:f>
        <x:v>77.82608695652173</x:v>
      </x:c>
      <x:c r="S318" s="11" t="n">
        <x:f>IF(AND(ISNUMBER(G318),G318&gt;0),G318,"")</x:f>
        <x:v>23</x:v>
      </x:c>
    </x:row>
    <x:row r="319" ht="21" customHeight="1">
      <x:c r="A319" s="10" t="n">
        <x:v>339</x:v>
      </x:c>
      <x:c r="B319" s="2" t="str">
        <x:v>e06af001bfadb9613e23</x:v>
      </x:c>
      <x:c r="C319" s="2" t="str">
        <x:v>Long An</x:v>
      </x:c>
      <x:c r="D319" s="2" t="str">
        <x:v>Huyện Đức Hòa</x:v>
      </x:c>
      <x:c r="E319" s="2" t="str">
        <x:v>other_unknown</x:v>
      </x:c>
      <x:c r="F319" s="2" t="str">
        <x:v>sale_assumed</x:v>
      </x:c>
      <x:c r="G319" s="11" t="n">
        <x:v>100</x:v>
      </x:c>
      <x:c r="H319" s="12" t="n">
        <x:v>460000000</x:v>
      </x:c>
      <x:c r="I319" s="12" t="n">
        <x:f>IF(AND(ISNUMBER(H319),H319&gt;0,ISNUMBER(G319),G319&gt;0),H319/G319,"")</x:f>
        <x:v>4600000</x:v>
      </x:c>
      <x:c r="J319" s="2" t="str">
        <x:v>total</x:v>
      </x:c>
      <x:c r="K319" s="2" t="str">
        <x:v>top_level_area</x:v>
      </x:c>
      <x:c r="L319" s="2" t="str">
        <x:v>property_type_inferred_from_title;transaction_assumed_sale_from_dataset_context;unknown_property_type</x:v>
      </x:c>
      <x:c r="M319" s="10" t="n">
        <x:v>0</x:v>
      </x:c>
      <x:c r="N319" s="10" t="n">
        <x:v>0</x:v>
      </x:c>
      <x:c r="O319" s="2" t="str">
        <x:v>Long An|other_unknown</x:v>
      </x:c>
      <x:c r="P319" s="10" t="n">
        <x:v>2</x:v>
      </x:c>
      <x:c r="Q319" s="13" t="n">
        <x:f>IF(AND(ISNUMBER(H319),H319&gt;0),H319/1000000000,"")</x:f>
        <x:v>0.46</x:v>
      </x:c>
      <x:c r="R319" s="13" t="n">
        <x:f>IF(ISNUMBER(I319),I319/1000000,"")</x:f>
        <x:v>4.6</x:v>
      </x:c>
      <x:c r="S319" s="11" t="n">
        <x:f>IF(AND(ISNUMBER(G319),G319&gt;0),G319,"")</x:f>
        <x:v>100</x:v>
      </x:c>
    </x:row>
    <x:row r="320" ht="21" customHeight="1">
      <x:c r="A320" s="10" t="n">
        <x:v>340</x:v>
      </x:c>
      <x:c r="B320" s="2" t="str">
        <x:v>05459751a78aee573115</x:v>
      </x:c>
      <x:c r="C320" s="2" t="str">
        <x:v>Hà Nội</x:v>
      </x:c>
      <x:c r="D320" s="2" t="str">
        <x:v>Quận Hà Đông</x:v>
      </x:c>
      <x:c r="E320" s="2" t="str">
        <x:v>house</x:v>
      </x:c>
      <x:c r="F320" s="2" t="str">
        <x:v>sale</x:v>
      </x:c>
      <x:c r="G320" s="11" t="n">
        <x:v>30.2</x:v>
      </x:c>
      <x:c r="H320" s="12" t="n">
        <x:v>2049999999.9999998</x:v>
      </x:c>
      <x:c r="I320" s="12" t="n">
        <x:f>IF(AND(ISNUMBER(H320),H320&gt;0,ISNUMBER(G320),G320&gt;0),H320/G320,"")</x:f>
        <x:v>67880794.70198674</x:v>
      </x:c>
      <x:c r="J320" s="2" t="str">
        <x:v>total</x:v>
      </x:c>
      <x:c r="K320" s="2" t="str">
        <x:v>top_level_area</x:v>
      </x:c>
      <x:c r="L320" s="2" t="str">
        <x:v>property_type_inferred_from_title</x:v>
      </x:c>
      <x:c r="M320" s="10" t="n">
        <x:v>0</x:v>
      </x:c>
      <x:c r="N320" s="10" t="n">
        <x:v>0</x:v>
      </x:c>
      <x:c r="O320" s="2" t="str">
        <x:v>Hà Nội|house</x:v>
      </x:c>
      <x:c r="P320" s="10" t="n">
        <x:v>2</x:v>
      </x:c>
      <x:c r="Q320" s="13" t="n">
        <x:f>IF(AND(ISNUMBER(H320),H320&gt;0),H320/1000000000,"")</x:f>
        <x:v>2.05</x:v>
      </x:c>
      <x:c r="R320" s="13" t="n">
        <x:f>IF(ISNUMBER(I320),I320/1000000,"")</x:f>
        <x:v>67.88079470198674</x:v>
      </x:c>
      <x:c r="S320" s="11" t="n">
        <x:f>IF(AND(ISNUMBER(G320),G320&gt;0),G320,"")</x:f>
        <x:v>30.2</x:v>
      </x:c>
    </x:row>
    <x:row r="321" ht="21" customHeight="1">
      <x:c r="A321" s="10" t="n">
        <x:v>341</x:v>
      </x:c>
      <x:c r="B321" s="2" t="str">
        <x:v>861dd89d658484279cf7</x:v>
      </x:c>
      <x:c r="C321" s="2" t="str">
        <x:v>Tp Hồ Chí Minh</x:v>
      </x:c>
      <x:c r="D321" s="2" t="str">
        <x:v>Quận 2</x:v>
      </x:c>
      <x:c r="E321" s="2" t="str">
        <x:v>other_unknown</x:v>
      </x:c>
      <x:c r="F321" s="2" t="str">
        <x:v>sale</x:v>
      </x:c>
      <x:c r="G321" s="11" t="n">
        <x:v>58</x:v>
      </x:c>
      <x:c r="H321" s="12" t="n">
        <x:v>1600000000</x:v>
      </x:c>
      <x:c r="I321" s="12" t="n">
        <x:f>IF(AND(ISNUMBER(H321),H321&gt;0,ISNUMBER(G321),G321&gt;0),H321/G321,"")</x:f>
        <x:v>27586206.896551725</x:v>
      </x:c>
      <x:c r="J321" s="2" t="str">
        <x:v>total</x:v>
      </x:c>
      <x:c r="K321" s="2" t="str">
        <x:v>top_level_area</x:v>
      </x:c>
      <x:c r="L321" s="2" t="str">
        <x:v>property_type_inferred_from_title;unknown_property_type</x:v>
      </x:c>
      <x:c r="M321" s="10" t="n">
        <x:v>0</x:v>
      </x:c>
      <x:c r="N321" s="10" t="n">
        <x:v>0</x:v>
      </x:c>
      <x:c r="O321" s="2" t="str">
        <x:v>Tp Hồ Chí Minh|other_unknown</x:v>
      </x:c>
      <x:c r="P321" s="10" t="n">
        <x:v>2</x:v>
      </x:c>
      <x:c r="Q321" s="13" t="n">
        <x:f>IF(AND(ISNUMBER(H321),H321&gt;0),H321/1000000000,"")</x:f>
        <x:v>1.6</x:v>
      </x:c>
      <x:c r="R321" s="13" t="n">
        <x:f>IF(ISNUMBER(I321),I321/1000000,"")</x:f>
        <x:v>27.586206896551726</x:v>
      </x:c>
      <x:c r="S321" s="11" t="n">
        <x:f>IF(AND(ISNUMBER(G321),G321&gt;0),G321,"")</x:f>
        <x:v>58</x:v>
      </x:c>
    </x:row>
    <x:row r="322" ht="21" customHeight="1">
      <x:c r="A322" s="10" t="n">
        <x:v>342</x:v>
      </x:c>
      <x:c r="B322" s="2" t="str">
        <x:v>cceecaebcd51d960af90</x:v>
      </x:c>
      <x:c r="C322" s="2" t="str">
        <x:v>Đà Nẵng</x:v>
      </x:c>
      <x:c r="D322" s="2" t="str">
        <x:v>Quận Sơn Trà</x:v>
      </x:c>
      <x:c r="E322" s="2" t="str">
        <x:v>house</x:v>
      </x:c>
      <x:c r="F322" s="2" t="str">
        <x:v>sale</x:v>
      </x:c>
      <x:c r="G322" s="11" t="n">
        <x:v>50</x:v>
      </x:c>
      <x:c r="H322" s="12" t="n">
        <x:v>2700000000</x:v>
      </x:c>
      <x:c r="I322" s="12" t="n">
        <x:f>IF(AND(ISNUMBER(H322),H322&gt;0,ISNUMBER(G322),G322&gt;0),H322/G322,"")</x:f>
        <x:v>54000000</x:v>
      </x:c>
      <x:c r="J322" s="2" t="str">
        <x:v>total</x:v>
      </x:c>
      <x:c r="K322" s="2" t="str">
        <x:v>top_level_area</x:v>
      </x:c>
      <x:c r="L322" s="2" t="str">
        <x:v>property_type_inferred_from_title</x:v>
      </x:c>
      <x:c r="M322" s="10" t="n">
        <x:v>0</x:v>
      </x:c>
      <x:c r="N322" s="10" t="n">
        <x:v>0</x:v>
      </x:c>
      <x:c r="O322" s="2" t="str">
        <x:v>Đà Nẵng|house</x:v>
      </x:c>
      <x:c r="P322" s="10" t="n">
        <x:v>2</x:v>
      </x:c>
      <x:c r="Q322" s="13" t="n">
        <x:f>IF(AND(ISNUMBER(H322),H322&gt;0),H322/1000000000,"")</x:f>
        <x:v>2.7</x:v>
      </x:c>
      <x:c r="R322" s="13" t="n">
        <x:f>IF(ISNUMBER(I322),I322/1000000,"")</x:f>
        <x:v>54</x:v>
      </x:c>
      <x:c r="S322" s="11" t="n">
        <x:f>IF(AND(ISNUMBER(G322),G322&gt;0),G322,"")</x:f>
        <x:v>50</x:v>
      </x:c>
    </x:row>
    <x:row r="323" ht="21" customHeight="1">
      <x:c r="A323" s="10" t="n">
        <x:v>343</x:v>
      </x:c>
      <x:c r="B323" s="2" t="str">
        <x:v>1c6ab7911e1b6dfbb571</x:v>
      </x:c>
      <x:c r="C323" s="2" t="str">
        <x:v>Tp Hồ Chí Minh</x:v>
      </x:c>
      <x:c r="D323" s="2" t="str">
        <x:v>Quận 7</x:v>
      </x:c>
      <x:c r="E323" s="2" t="str">
        <x:v>house</x:v>
      </x:c>
      <x:c r="F323" s="2" t="str">
        <x:v>sale</x:v>
      </x:c>
      <x:c r="G323" s="11" t="n">
        <x:v>18</x:v>
      </x:c>
      <x:c r="H323" s="12" t="n">
        <x:v>650000000</x:v>
      </x:c>
      <x:c r="I323" s="12" t="n">
        <x:f>IF(AND(ISNUMBER(H323),H323&gt;0,ISNUMBER(G323),G323&gt;0),H323/G323,"")</x:f>
        <x:v>36111111.11111111</x:v>
      </x:c>
      <x:c r="J323" s="2" t="str">
        <x:v>total</x:v>
      </x:c>
      <x:c r="K323" s="2" t="str">
        <x:v>top_level_area</x:v>
      </x:c>
      <x:c r="L323" s="2" t="str">
        <x:v>property_type_inferred_from_title</x:v>
      </x:c>
      <x:c r="M323" s="10" t="n">
        <x:v>0</x:v>
      </x:c>
      <x:c r="N323" s="10" t="n">
        <x:v>0</x:v>
      </x:c>
      <x:c r="O323" s="2" t="str">
        <x:v>Tp Hồ Chí Minh|house</x:v>
      </x:c>
      <x:c r="P323" s="10" t="n">
        <x:v>2</x:v>
      </x:c>
      <x:c r="Q323" s="13" t="n">
        <x:f>IF(AND(ISNUMBER(H323),H323&gt;0),H323/1000000000,"")</x:f>
        <x:v>0.65</x:v>
      </x:c>
      <x:c r="R323" s="13" t="n">
        <x:f>IF(ISNUMBER(I323),I323/1000000,"")</x:f>
        <x:v>36.111111111111114</x:v>
      </x:c>
      <x:c r="S323" s="11" t="n">
        <x:f>IF(AND(ISNUMBER(G323),G323&gt;0),G323,"")</x:f>
        <x:v>18</x:v>
      </x:c>
    </x:row>
    <x:row r="324" ht="21" customHeight="1">
      <x:c r="A324" s="10" t="n">
        <x:v>344</x:v>
      </x:c>
      <x:c r="B324" s="2" t="str">
        <x:v>1b0552b9b2c86db92122</x:v>
      </x:c>
      <x:c r="C324" s="2" t="str">
        <x:v>Tp Hồ Chí Minh</x:v>
      </x:c>
      <x:c r="D324" s="2" t="str">
        <x:v>Quận 8</x:v>
      </x:c>
      <x:c r="E324" s="2" t="str">
        <x:v>other_unknown</x:v>
      </x:c>
      <x:c r="F324" s="2" t="str">
        <x:v>sale_assumed</x:v>
      </x:c>
      <x:c r="G324" s="11" t="n">
        <x:v>21</x:v>
      </x:c>
      <x:c r="H324" s="12" t="n">
        <x:v>1290000000</x:v>
      </x:c>
      <x:c r="I324" s="12" t="n">
        <x:f>IF(AND(ISNUMBER(H324),H324&gt;0,ISNUMBER(G324),G324&gt;0),H324/G324,"")</x:f>
        <x:v>61428571.428571425</x:v>
      </x:c>
      <x:c r="J324" s="2" t="str">
        <x:v>total</x:v>
      </x:c>
      <x:c r="K324" s="2" t="str">
        <x:v>top_level_area</x:v>
      </x:c>
      <x:c r="L324" s="2" t="str">
        <x:v>property_type_inferred_from_title;transaction_assumed_sale_from_dataset_context;unknown_property_type</x:v>
      </x:c>
      <x:c r="M324" s="10" t="n">
        <x:v>0</x:v>
      </x:c>
      <x:c r="N324" s="10" t="n">
        <x:v>0</x:v>
      </x:c>
      <x:c r="O324" s="2" t="str">
        <x:v>Tp Hồ Chí Minh|other_unknown</x:v>
      </x:c>
      <x:c r="P324" s="10" t="n">
        <x:v>2</x:v>
      </x:c>
      <x:c r="Q324" s="13" t="n">
        <x:f>IF(AND(ISNUMBER(H324),H324&gt;0),H324/1000000000,"")</x:f>
        <x:v>1.29</x:v>
      </x:c>
      <x:c r="R324" s="13" t="n">
        <x:f>IF(ISNUMBER(I324),I324/1000000,"")</x:f>
        <x:v>61.42857142857142</x:v>
      </x:c>
      <x:c r="S324" s="11" t="n">
        <x:f>IF(AND(ISNUMBER(G324),G324&gt;0),G324,"")</x:f>
        <x:v>21</x:v>
      </x:c>
    </x:row>
    <x:row r="325" ht="21" customHeight="1">
      <x:c r="A325" s="10" t="n">
        <x:v>345</x:v>
      </x:c>
      <x:c r="B325" s="2" t="str">
        <x:v>eb1ac7b1198f20d22fb5</x:v>
      </x:c>
      <x:c r="C325" s="2" t="str">
        <x:v>Tp Hồ Chí Minh</x:v>
      </x:c>
      <x:c r="D325" s="2" t="str">
        <x:v>Quận 12</x:v>
      </x:c>
      <x:c r="E325" s="2" t="str">
        <x:v>house</x:v>
      </x:c>
      <x:c r="F325" s="2" t="str">
        <x:v>sale_assumed</x:v>
      </x:c>
      <x:c r="G325" s="11" t="n">
        <x:v>40</x:v>
      </x:c>
      <x:c r="H325" s="12" t="n">
        <x:v>950000000</x:v>
      </x:c>
      <x:c r="I325" s="12" t="n">
        <x:f>IF(AND(ISNUMBER(H325),H325&gt;0,ISNUMBER(G325),G325&gt;0),H325/G325,"")</x:f>
        <x:v>23750000</x:v>
      </x:c>
      <x:c r="J325" s="2" t="str">
        <x:v>total</x:v>
      </x:c>
      <x:c r="K325" s="2" t="str">
        <x:v>top_level_area</x:v>
      </x:c>
      <x:c r="L325" s="2" t="str">
        <x:v>property_type_inferred_from_title;transaction_assumed_sale_from_dataset_context</x:v>
      </x:c>
      <x:c r="M325" s="10" t="n">
        <x:v>0</x:v>
      </x:c>
      <x:c r="N325" s="10" t="n">
        <x:v>0</x:v>
      </x:c>
      <x:c r="O325" s="2" t="str">
        <x:v>Tp Hồ Chí Minh|house</x:v>
      </x:c>
      <x:c r="P325" s="10" t="n">
        <x:v>2</x:v>
      </x:c>
      <x:c r="Q325" s="13" t="n">
        <x:f>IF(AND(ISNUMBER(H325),H325&gt;0),H325/1000000000,"")</x:f>
        <x:v>0.95</x:v>
      </x:c>
      <x:c r="R325" s="13" t="n">
        <x:f>IF(ISNUMBER(I325),I325/1000000,"")</x:f>
        <x:v>23.75</x:v>
      </x:c>
      <x:c r="S325" s="11" t="n">
        <x:f>IF(AND(ISNUMBER(G325),G325&gt;0),G325,"")</x:f>
        <x:v>40</x:v>
      </x:c>
    </x:row>
    <x:row r="326" ht="21" customHeight="1">
      <x:c r="A326" s="10" t="n">
        <x:v>346</x:v>
      </x:c>
      <x:c r="B326" s="2" t="str">
        <x:v>b828a936f4ba7df13d64</x:v>
      </x:c>
      <x:c r="C326" s="2" t="str">
        <x:v>Cần Thơ</x:v>
      </x:c>
      <x:c r="D326" s="2" t="str">
        <x:v>Quận Bình Thuỷ</x:v>
      </x:c>
      <x:c r="E326" s="2" t="str">
        <x:v>house</x:v>
      </x:c>
      <x:c r="F326" s="2" t="str">
        <x:v>sale_assumed</x:v>
      </x:c>
      <x:c r="G326" s="11" t="n">
        <x:v>105</x:v>
      </x:c>
      <x:c r="H326" s="12" t="n">
        <x:v>6200000000</x:v>
      </x:c>
      <x:c r="I326" s="12" t="n">
        <x:f>IF(AND(ISNUMBER(H326),H326&gt;0,ISNUMBER(G326),G326&gt;0),H326/G326,"")</x:f>
        <x:v>59047619.047619045</x:v>
      </x:c>
      <x:c r="J326" s="2" t="str">
        <x:v>total</x:v>
      </x:c>
      <x:c r="K326" s="2" t="str">
        <x:v>top_level_area</x:v>
      </x:c>
      <x:c r="L326" s="2" t="str">
        <x:v>property_type_inferred_from_title;transaction_assumed_sale_from_dataset_context</x:v>
      </x:c>
      <x:c r="M326" s="10" t="n">
        <x:v>0</x:v>
      </x:c>
      <x:c r="N326" s="10" t="n">
        <x:v>0</x:v>
      </x:c>
      <x:c r="O326" s="2" t="str">
        <x:v>Cần Thơ|house</x:v>
      </x:c>
      <x:c r="P326" s="10" t="n">
        <x:v>2</x:v>
      </x:c>
      <x:c r="Q326" s="13" t="n">
        <x:f>IF(AND(ISNUMBER(H326),H326&gt;0),H326/1000000000,"")</x:f>
        <x:v>6.2</x:v>
      </x:c>
      <x:c r="R326" s="13" t="n">
        <x:f>IF(ISNUMBER(I326),I326/1000000,"")</x:f>
        <x:v>59.047619047619044</x:v>
      </x:c>
      <x:c r="S326" s="11" t="n">
        <x:f>IF(AND(ISNUMBER(G326),G326&gt;0),G326,"")</x:f>
        <x:v>105</x:v>
      </x:c>
    </x:row>
    <x:row r="327" ht="21" customHeight="1">
      <x:c r="A327" s="10" t="n">
        <x:v>348</x:v>
      </x:c>
      <x:c r="B327" s="2" t="str">
        <x:v>69672decb41a0b71f4bc</x:v>
      </x:c>
      <x:c r="C327" s="2" t="str">
        <x:v>Tp Hồ Chí Minh</x:v>
      </x:c>
      <x:c r="D327" s="2" t="str">
        <x:v>Quận 8</x:v>
      </x:c>
      <x:c r="E327" s="2" t="str">
        <x:v>house</x:v>
      </x:c>
      <x:c r="F327" s="2" t="str">
        <x:v>sale</x:v>
      </x:c>
      <x:c r="G327" s="11" t="n">
        <x:v>33</x:v>
      </x:c>
      <x:c r="H327" s="12" t="n">
        <x:v>2100000000</x:v>
      </x:c>
      <x:c r="I327" s="12" t="n">
        <x:f>IF(AND(ISNUMBER(H327),H327&gt;0,ISNUMBER(G327),G327&gt;0),H327/G327,"")</x:f>
        <x:v>63636363.63636363</x:v>
      </x:c>
      <x:c r="J327" s="2" t="str">
        <x:v>total</x:v>
      </x:c>
      <x:c r="K327" s="2" t="str">
        <x:v>top_level_area</x:v>
      </x:c>
      <x:c r="L327" s="2" t="str">
        <x:v>property_type_inferred_from_title</x:v>
      </x:c>
      <x:c r="M327" s="10" t="n">
        <x:v>0</x:v>
      </x:c>
      <x:c r="N327" s="10" t="n">
        <x:v>0</x:v>
      </x:c>
      <x:c r="O327" s="2" t="str">
        <x:v>Tp Hồ Chí Minh|house</x:v>
      </x:c>
      <x:c r="P327" s="10" t="n">
        <x:v>2</x:v>
      </x:c>
      <x:c r="Q327" s="13" t="n">
        <x:f>IF(AND(ISNUMBER(H327),H327&gt;0),H327/1000000000,"")</x:f>
        <x:v>2.1</x:v>
      </x:c>
      <x:c r="R327" s="13" t="n">
        <x:f>IF(ISNUMBER(I327),I327/1000000,"")</x:f>
        <x:v>63.63636363636363</x:v>
      </x:c>
      <x:c r="S327" s="11" t="n">
        <x:f>IF(AND(ISNUMBER(G327),G327&gt;0),G327,"")</x:f>
        <x:v>33</x:v>
      </x:c>
    </x:row>
    <x:row r="328" ht="21" customHeight="1">
      <x:c r="A328" s="10" t="n">
        <x:v>349</x:v>
      </x:c>
      <x:c r="B328" s="2" t="str">
        <x:v>3dd86383bc2d5139d75d</x:v>
      </x:c>
      <x:c r="C328" s="2" t="str">
        <x:v>Lâm Đồng</x:v>
      </x:c>
      <x:c r="D328" s="2" t="str">
        <x:v>Huyện Bảo Lâm</x:v>
      </x:c>
      <x:c r="E328" s="2" t="str">
        <x:v>land</x:v>
      </x:c>
      <x:c r="F328" s="2" t="str">
        <x:v>sale_assumed</x:v>
      </x:c>
      <x:c r="G328" s="11" t="n">
        <x:v>767000</x:v>
      </x:c>
      <x:c r="H328" s="12" t="n">
        <x:v>600000000</x:v>
      </x:c>
      <x:c r="I328" s="12" t="n">
        <x:f>IF(AND(ISNUMBER(H328),H328&gt;0,ISNUMBER(G328),G328&gt;0),H328/G328,"")</x:f>
        <x:v>782.2685788787484</x:v>
      </x:c>
      <x:c r="J328" s="2" t="str">
        <x:v>total</x:v>
      </x:c>
      <x:c r="K328" s="2" t="str">
        <x:v>top_level_area</x:v>
      </x:c>
      <x:c r="L328" s="2" t="str">
        <x:v>dot_thousands_convention;property_type_inferred_from_title;transaction_assumed_sale_from_dataset_context</x:v>
      </x:c>
      <x:c r="M328" s="10" t="n">
        <x:v>0</x:v>
      </x:c>
      <x:c r="N328" s="10" t="n">
        <x:v>0</x:v>
      </x:c>
      <x:c r="O328" s="2" t="str">
        <x:v>Lâm Đồng|land</x:v>
      </x:c>
      <x:c r="P328" s="10" t="n">
        <x:v>1</x:v>
      </x:c>
      <x:c r="Q328" s="13" t="n">
        <x:f>IF(AND(ISNUMBER(H328),H328&gt;0),H328/1000000000,"")</x:f>
        <x:v>0.6</x:v>
      </x:c>
      <x:c r="R328" s="13" t="n">
        <x:f>IF(ISNUMBER(I328),I328/1000000,"")</x:f>
        <x:v>0.0007822685788787483</x:v>
      </x:c>
      <x:c r="S328" s="11" t="n">
        <x:f>IF(AND(ISNUMBER(G328),G328&gt;0),G328,"")</x:f>
        <x:v>767000</x:v>
      </x:c>
    </x:row>
    <x:row r="329" ht="21" customHeight="1">
      <x:c r="A329" s="10" t="n">
        <x:v>350</x:v>
      </x:c>
      <x:c r="B329" s="2" t="str">
        <x:v>ef5133e7146113bae737</x:v>
      </x:c>
      <x:c r="C329" s="2" t="str">
        <x:v>Sóc Trăng</x:v>
      </x:c>
      <x:c r="D329" s="2" t="str">
        <x:v>Thành phố Sóc Trăng</x:v>
      </x:c>
      <x:c r="E329" s="2" t="str">
        <x:v>house</x:v>
      </x:c>
      <x:c r="F329" s="2" t="str">
        <x:v>sale</x:v>
      </x:c>
      <x:c r="G329" s="11" t="n">
        <x:v>110.3</x:v>
      </x:c>
      <x:c r="H329" s="12" t="n">
        <x:v>1750000000</x:v>
      </x:c>
      <x:c r="I329" s="12" t="n">
        <x:f>IF(AND(ISNUMBER(H329),H329&gt;0,ISNUMBER(G329),G329&gt;0),H329/G329,"")</x:f>
        <x:v>15865820.48957389</x:v>
      </x:c>
      <x:c r="J329" s="2" t="str">
        <x:v>total</x:v>
      </x:c>
      <x:c r="K329" s="2" t="str">
        <x:v>top_level_area</x:v>
      </x:c>
      <x:c r="L329" s="2" t="str">
        <x:v>property_type_inferred_from_title</x:v>
      </x:c>
      <x:c r="M329" s="10" t="n">
        <x:v>0</x:v>
      </x:c>
      <x:c r="N329" s="10" t="n">
        <x:v>0</x:v>
      </x:c>
      <x:c r="O329" s="2" t="str">
        <x:v>house</x:v>
      </x:c>
      <x:c r="P329" s="10" t="n">
        <x:v>2</x:v>
      </x:c>
      <x:c r="Q329" s="13" t="n">
        <x:f>IF(AND(ISNUMBER(H329),H329&gt;0),H329/1000000000,"")</x:f>
        <x:v>1.75</x:v>
      </x:c>
      <x:c r="R329" s="13" t="n">
        <x:f>IF(ISNUMBER(I329),I329/1000000,"")</x:f>
        <x:v>15.86582048957389</x:v>
      </x:c>
      <x:c r="S329" s="11" t="n">
        <x:f>IF(AND(ISNUMBER(G329),G329&gt;0),G329,"")</x:f>
        <x:v>110.3</x:v>
      </x:c>
    </x:row>
    <x:row r="330" ht="21" customHeight="1">
      <x:c r="A330" s="10" t="n">
        <x:v>351</x:v>
      </x:c>
      <x:c r="B330" s="2" t="str">
        <x:v>6878bd5bfd0749870816</x:v>
      </x:c>
      <x:c r="C330" s="2" t="str">
        <x:v>Tây Ninh</x:v>
      </x:c>
      <x:c r="D330" s="2" t="str">
        <x:v>Huyện Gò Dầu</x:v>
      </x:c>
      <x:c r="E330" s="2" t="str">
        <x:v>land</x:v>
      </x:c>
      <x:c r="F330" s="2" t="str">
        <x:v>sale_assumed</x:v>
      </x:c>
      <x:c r="G330" s="11" t="n">
        <x:v>135</x:v>
      </x:c>
      <x:c r="H330" s="12" t="n">
        <x:v>370000000</x:v>
      </x:c>
      <x:c r="I330" s="12" t="n">
        <x:f>IF(AND(ISNUMBER(H330),H330&gt;0,ISNUMBER(G330),G330&gt;0),H330/G330,"")</x:f>
        <x:v>2740740.7407407407</x:v>
      </x:c>
      <x:c r="J330" s="2" t="str">
        <x:v>total</x:v>
      </x:c>
      <x:c r="K330" s="2" t="str">
        <x:v>top_level_area</x:v>
      </x:c>
      <x:c r="L330" s="2" t="str">
        <x:v>property_type_inferred_from_title;transaction_assumed_sale_from_dataset_context</x:v>
      </x:c>
      <x:c r="M330" s="10" t="n">
        <x:v>0</x:v>
      </x:c>
      <x:c r="N330" s="10" t="n">
        <x:v>0</x:v>
      </x:c>
      <x:c r="O330" s="2" t="str">
        <x:v>land</x:v>
      </x:c>
      <x:c r="P330" s="10" t="n">
        <x:v>1</x:v>
      </x:c>
      <x:c r="Q330" s="13" t="n">
        <x:f>IF(AND(ISNUMBER(H330),H330&gt;0),H330/1000000000,"")</x:f>
        <x:v>0.37</x:v>
      </x:c>
      <x:c r="R330" s="13" t="n">
        <x:f>IF(ISNUMBER(I330),I330/1000000,"")</x:f>
        <x:v>2.7407407407407405</x:v>
      </x:c>
      <x:c r="S330" s="11" t="n">
        <x:f>IF(AND(ISNUMBER(G330),G330&gt;0),G330,"")</x:f>
        <x:v>135</x:v>
      </x:c>
    </x:row>
    <x:row r="331" ht="21" customHeight="1">
      <x:c r="A331" s="10" t="n">
        <x:v>352</x:v>
      </x:c>
      <x:c r="B331" s="2" t="str">
        <x:v>359caacd66bf81e8478f</x:v>
      </x:c>
      <x:c r="C331" s="2" t="str">
        <x:v>Tp Hồ Chí Minh</x:v>
      </x:c>
      <x:c r="D331" s="2" t="str">
        <x:v>Quận 9</x:v>
      </x:c>
      <x:c r="E331" s="2" t="str">
        <x:v>house</x:v>
      </x:c>
      <x:c r="F331" s="2" t="str">
        <x:v>sale_assumed</x:v>
      </x:c>
      <x:c r="G331" s="11" t="n">
        <x:v>91</x:v>
      </x:c>
      <x:c r="H331" s="12" t="n">
        <x:v>3800000000</x:v>
      </x:c>
      <x:c r="I331" s="12" t="n">
        <x:f>IF(AND(ISNUMBER(H331),H331&gt;0,ISNUMBER(G331),G331&gt;0),H331/G331,"")</x:f>
        <x:v>41758241.75824176</x:v>
      </x:c>
      <x:c r="J331" s="2" t="str">
        <x:v>total</x:v>
      </x:c>
      <x:c r="K331" s="2" t="str">
        <x:v>top_level_area</x:v>
      </x:c>
      <x:c r="L331" s="2" t="str">
        <x:v>property_type_inferred_from_title;transaction_assumed_sale_from_dataset_context</x:v>
      </x:c>
      <x:c r="M331" s="10" t="n">
        <x:v>0</x:v>
      </x:c>
      <x:c r="N331" s="10" t="n">
        <x:v>0</x:v>
      </x:c>
      <x:c r="O331" s="2" t="str">
        <x:v>Tp Hồ Chí Minh|house</x:v>
      </x:c>
      <x:c r="P331" s="10" t="n">
        <x:v>2</x:v>
      </x:c>
      <x:c r="Q331" s="13" t="n">
        <x:f>IF(AND(ISNUMBER(H331),H331&gt;0),H331/1000000000,"")</x:f>
        <x:v>3.8</x:v>
      </x:c>
      <x:c r="R331" s="13" t="n">
        <x:f>IF(ISNUMBER(I331),I331/1000000,"")</x:f>
        <x:v>41.75824175824176</x:v>
      </x:c>
      <x:c r="S331" s="11" t="n">
        <x:f>IF(AND(ISNUMBER(G331),G331&gt;0),G331,"")</x:f>
        <x:v>91</x:v>
      </x:c>
    </x:row>
    <x:row r="332" ht="21" customHeight="1">
      <x:c r="A332" s="10" t="n">
        <x:v>353</x:v>
      </x:c>
      <x:c r="B332" s="2" t="str">
        <x:v>62fab54a60317bef817a</x:v>
      </x:c>
      <x:c r="C332" s="2" t="str">
        <x:v>Tp Hồ Chí Minh</x:v>
      </x:c>
      <x:c r="D332" s="2" t="str">
        <x:v>Quận Tân Bình</x:v>
      </x:c>
      <x:c r="E332" s="2" t="str">
        <x:v>other_unknown</x:v>
      </x:c>
      <x:c r="F332" s="2" t="str">
        <x:v>sale</x:v>
      </x:c>
      <x:c r="G332" s="11" t="n">
        <x:v>25.8</x:v>
      </x:c>
      <x:c r="H332" s="12" t="n">
        <x:v>2500000000</x:v>
      </x:c>
      <x:c r="I332" s="12" t="n">
        <x:f>IF(AND(ISNUMBER(H332),H332&gt;0,ISNUMBER(G332),G332&gt;0),H332/G332,"")</x:f>
        <x:v>96899224.80620155</x:v>
      </x:c>
      <x:c r="J332" s="2" t="str">
        <x:v>total</x:v>
      </x:c>
      <x:c r="K332" s="2" t="str">
        <x:v>top_level_area</x:v>
      </x:c>
      <x:c r="L332" s="2" t="str">
        <x:v>property_type_inferred_from_title;unknown_property_type</x:v>
      </x:c>
      <x:c r="M332" s="10" t="n">
        <x:v>0</x:v>
      </x:c>
      <x:c r="N332" s="10" t="n">
        <x:v>0</x:v>
      </x:c>
      <x:c r="O332" s="2" t="str">
        <x:v>Tp Hồ Chí Minh|other_unknown</x:v>
      </x:c>
      <x:c r="P332" s="10" t="n">
        <x:v>2</x:v>
      </x:c>
      <x:c r="Q332" s="13" t="n">
        <x:f>IF(AND(ISNUMBER(H332),H332&gt;0),H332/1000000000,"")</x:f>
        <x:v>2.5</x:v>
      </x:c>
      <x:c r="R332" s="13" t="n">
        <x:f>IF(ISNUMBER(I332),I332/1000000,"")</x:f>
        <x:v>96.89922480620154</x:v>
      </x:c>
      <x:c r="S332" s="11" t="n">
        <x:f>IF(AND(ISNUMBER(G332),G332&gt;0),G332,"")</x:f>
        <x:v>25.8</x:v>
      </x:c>
    </x:row>
    <x:row r="333" ht="21" customHeight="1">
      <x:c r="A333" s="10" t="n">
        <x:v>354</x:v>
      </x:c>
      <x:c r="B333" s="2" t="str">
        <x:v>08b9bdc017d3f92e7a19</x:v>
      </x:c>
      <x:c r="C333" s="2" t="str">
        <x:v>Tp Hồ Chí Minh</x:v>
      </x:c>
      <x:c r="D333" s="2" t="str">
        <x:v>Quận 7</x:v>
      </x:c>
      <x:c r="E333" s="2" t="str">
        <x:v>house</x:v>
      </x:c>
      <x:c r="F333" s="2" t="str">
        <x:v>sale_assumed</x:v>
      </x:c>
      <x:c r="G333" s="11" t="n">
        <x:v>24</x:v>
      </x:c>
      <x:c r="H333" s="12" t="n">
        <x:v>780000000</x:v>
      </x:c>
      <x:c r="I333" s="12" t="n">
        <x:f>IF(AND(ISNUMBER(H333),H333&gt;0,ISNUMBER(G333),G333&gt;0),H333/G333,"")</x:f>
        <x:v>32500000</x:v>
      </x:c>
      <x:c r="J333" s="2" t="str">
        <x:v>total</x:v>
      </x:c>
      <x:c r="K333" s="2" t="str">
        <x:v>top_level_area</x:v>
      </x:c>
      <x:c r="L333" s="2" t="str">
        <x:v>property_type_inferred_from_title;transaction_assumed_sale_from_dataset_context</x:v>
      </x:c>
      <x:c r="M333" s="10" t="n">
        <x:v>0</x:v>
      </x:c>
      <x:c r="N333" s="10" t="n">
        <x:v>0</x:v>
      </x:c>
      <x:c r="O333" s="2" t="str">
        <x:v>Tp Hồ Chí Minh|house</x:v>
      </x:c>
      <x:c r="P333" s="10" t="n">
        <x:v>2</x:v>
      </x:c>
      <x:c r="Q333" s="13" t="n">
        <x:f>IF(AND(ISNUMBER(H333),H333&gt;0),H333/1000000000,"")</x:f>
        <x:v>0.78</x:v>
      </x:c>
      <x:c r="R333" s="13" t="n">
        <x:f>IF(ISNUMBER(I333),I333/1000000,"")</x:f>
        <x:v>32.5</x:v>
      </x:c>
      <x:c r="S333" s="11" t="n">
        <x:f>IF(AND(ISNUMBER(G333),G333&gt;0),G333,"")</x:f>
        <x:v>24</x:v>
      </x:c>
    </x:row>
    <x:row r="334" ht="21" customHeight="1">
      <x:c r="A334" s="10" t="n">
        <x:v>355</x:v>
      </x:c>
      <x:c r="B334" s="2" t="str">
        <x:v>fe611af953c7a6e6f266</x:v>
      </x:c>
      <x:c r="C334" s="2" t="str">
        <x:v>Tp Hồ Chí Minh</x:v>
      </x:c>
      <x:c r="D334" s="2" t="str">
        <x:v>Quận Tân Bình</x:v>
      </x:c>
      <x:c r="E334" s="2" t="str">
        <x:v>house</x:v>
      </x:c>
      <x:c r="F334" s="2" t="str">
        <x:v>sale_assumed</x:v>
      </x:c>
      <x:c r="G334" s="11" t="n">
        <x:v>62</x:v>
      </x:c>
      <x:c r="H334" s="12" t="n">
        <x:v>5750000000</x:v>
      </x:c>
      <x:c r="I334" s="12" t="n">
        <x:f>IF(AND(ISNUMBER(H334),H334&gt;0,ISNUMBER(G334),G334&gt;0),H334/G334,"")</x:f>
        <x:v>92741935.48387097</x:v>
      </x:c>
      <x:c r="J334" s="2" t="str">
        <x:v>total</x:v>
      </x:c>
      <x:c r="K334" s="2" t="str">
        <x:v>top_level_area</x:v>
      </x:c>
      <x:c r="L334" s="2" t="str">
        <x:v>property_type_inferred_from_title;transaction_assumed_sale_from_dataset_context</x:v>
      </x:c>
      <x:c r="M334" s="10" t="n">
        <x:v>0</x:v>
      </x:c>
      <x:c r="N334" s="10" t="n">
        <x:v>0</x:v>
      </x:c>
      <x:c r="O334" s="2" t="str">
        <x:v>Tp Hồ Chí Minh|house</x:v>
      </x:c>
      <x:c r="P334" s="10" t="n">
        <x:v>2</x:v>
      </x:c>
      <x:c r="Q334" s="13" t="n">
        <x:f>IF(AND(ISNUMBER(H334),H334&gt;0),H334/1000000000,"")</x:f>
        <x:v>5.75</x:v>
      </x:c>
      <x:c r="R334" s="13" t="n">
        <x:f>IF(ISNUMBER(I334),I334/1000000,"")</x:f>
        <x:v>92.74193548387098</x:v>
      </x:c>
      <x:c r="S334" s="11" t="n">
        <x:f>IF(AND(ISNUMBER(G334),G334&gt;0),G334,"")</x:f>
        <x:v>62</x:v>
      </x:c>
    </x:row>
    <x:row r="335" ht="21" customHeight="1">
      <x:c r="A335" s="10" t="n">
        <x:v>356</x:v>
      </x:c>
      <x:c r="B335" s="2" t="str">
        <x:v>bd74e6769e0dbdc0664e</x:v>
      </x:c>
      <x:c r="C335" s="2" t="str">
        <x:v>Tp Hồ Chí Minh</x:v>
      </x:c>
      <x:c r="D335" s="2" t="str">
        <x:v>Quận Gò Vấp</x:v>
      </x:c>
      <x:c r="E335" s="2" t="str">
        <x:v>other_unknown</x:v>
      </x:c>
      <x:c r="F335" s="2" t="str">
        <x:v>sale_assumed</x:v>
      </x:c>
      <x:c r="G335" s="11" t="n">
        <x:v>270</x:v>
      </x:c>
      <x:c r="H335" s="12" t="n">
        <x:v>22000000000</x:v>
      </x:c>
      <x:c r="I335" s="12" t="n">
        <x:f>IF(AND(ISNUMBER(H335),H335&gt;0,ISNUMBER(G335),G335&gt;0),H335/G335,"")</x:f>
        <x:v>81481481.48148148</x:v>
      </x:c>
      <x:c r="J335" s="2" t="str">
        <x:v>total</x:v>
      </x:c>
      <x:c r="K335" s="2" t="str">
        <x:v>top_level_area</x:v>
      </x:c>
      <x:c r="L335" s="2" t="str">
        <x:v>property_type_inferred_from_title;transaction_assumed_sale_from_dataset_context;unknown_property_type</x:v>
      </x:c>
      <x:c r="M335" s="10" t="n">
        <x:v>0</x:v>
      </x:c>
      <x:c r="N335" s="10" t="n">
        <x:v>0</x:v>
      </x:c>
      <x:c r="O335" s="2" t="str">
        <x:v>Tp Hồ Chí Minh|other_unknown</x:v>
      </x:c>
      <x:c r="P335" s="10" t="n">
        <x:v>2</x:v>
      </x:c>
      <x:c r="Q335" s="13" t="n">
        <x:f>IF(AND(ISNUMBER(H335),H335&gt;0),H335/1000000000,"")</x:f>
        <x:v>22</x:v>
      </x:c>
      <x:c r="R335" s="13" t="n">
        <x:f>IF(ISNUMBER(I335),I335/1000000,"")</x:f>
        <x:v>81.48148148148148</x:v>
      </x:c>
      <x:c r="S335" s="11" t="n">
        <x:f>IF(AND(ISNUMBER(G335),G335&gt;0),G335,"")</x:f>
        <x:v>270</x:v>
      </x:c>
    </x:row>
    <x:row r="336" ht="21" customHeight="1">
      <x:c r="A336" s="10" t="n">
        <x:v>357</x:v>
      </x:c>
      <x:c r="B336" s="2" t="str">
        <x:v>fe0d778c895d78eda555</x:v>
      </x:c>
      <x:c r="C336" s="2" t="str">
        <x:v>Bình Dương</x:v>
      </x:c>
      <x:c r="D336" s="2" t="str">
        <x:v>Thị xã Bến Cát</x:v>
      </x:c>
      <x:c r="E336" s="2" t="str">
        <x:v>other_unknown</x:v>
      </x:c>
      <x:c r="F336" s="2" t="str">
        <x:v>sale</x:v>
      </x:c>
      <x:c r="G336" s="11" t="n">
        <x:v>300</x:v>
      </x:c>
      <x:c r="H336" s="12" t="n">
        <x:v>1700000000</x:v>
      </x:c>
      <x:c r="I336" s="12" t="n">
        <x:f>IF(AND(ISNUMBER(H336),H336&gt;0,ISNUMBER(G336),G336&gt;0),H336/G336,"")</x:f>
        <x:v>5666666.666666667</x:v>
      </x:c>
      <x:c r="J336" s="2" t="str">
        <x:v>total</x:v>
      </x:c>
      <x:c r="K336" s="2" t="str">
        <x:v>top_level_price_embedded_area</x:v>
      </x:c>
      <x:c r="L336" s="2" t="str">
        <x:v>area_recovered_from_price_text;property_type_inferred_from_title;unknown_property_type</x:v>
      </x:c>
      <x:c r="M336" s="10" t="n">
        <x:v>0</x:v>
      </x:c>
      <x:c r="N336" s="10" t="n">
        <x:v>0</x:v>
      </x:c>
      <x:c r="O336" s="2" t="str">
        <x:v>Bình Dương|other_unknown</x:v>
      </x:c>
      <x:c r="P336" s="10" t="n">
        <x:v>1</x:v>
      </x:c>
      <x:c r="Q336" s="13" t="n">
        <x:f>IF(AND(ISNUMBER(H336),H336&gt;0),H336/1000000000,"")</x:f>
        <x:v>1.7</x:v>
      </x:c>
      <x:c r="R336" s="13" t="n">
        <x:f>IF(ISNUMBER(I336),I336/1000000,"")</x:f>
        <x:v>5.666666666666667</x:v>
      </x:c>
      <x:c r="S336" s="11" t="n">
        <x:f>IF(AND(ISNUMBER(G336),G336&gt;0),G336,"")</x:f>
        <x:v>300</x:v>
      </x:c>
    </x:row>
    <x:row r="337" ht="21" customHeight="1">
      <x:c r="A337" s="10" t="n">
        <x:v>358</x:v>
      </x:c>
      <x:c r="B337" s="2" t="str">
        <x:v>a4eea0f6d221cb3ddf96</x:v>
      </x:c>
      <x:c r="C337" s="2" t="str">
        <x:v>Tp Hồ Chí Minh</x:v>
      </x:c>
      <x:c r="D337" s="2" t="str">
        <x:v>Quận Bình Thạnh</x:v>
      </x:c>
      <x:c r="E337" s="2" t="str">
        <x:v>apartment</x:v>
      </x:c>
      <x:c r="F337" s="2" t="str">
        <x:v>sale_assumed</x:v>
      </x:c>
      <x:c r="G337" s="11" t="n">
        <x:v>71</x:v>
      </x:c>
      <x:c r="H337" s="12" t="n">
        <x:v>3100000000</x:v>
      </x:c>
      <x:c r="I337" s="12" t="n">
        <x:f>IF(AND(ISNUMBER(H337),H337&gt;0,ISNUMBER(G337),G337&gt;0),H337/G337,"")</x:f>
        <x:v>43661971.83098592</x:v>
      </x:c>
      <x:c r="J337" s="2" t="str">
        <x:v>total</x:v>
      </x:c>
      <x:c r="K337" s="2" t="str">
        <x:v>top_level_area</x:v>
      </x:c>
      <x:c r="L337" s="2" t="str">
        <x:v>property_type_inferred_from_title;transaction_assumed_sale_from_dataset_context</x:v>
      </x:c>
      <x:c r="M337" s="10" t="n">
        <x:v>0</x:v>
      </x:c>
      <x:c r="N337" s="10" t="n">
        <x:v>0</x:v>
      </x:c>
      <x:c r="O337" s="2" t="str">
        <x:v>Tp Hồ Chí Minh|apartment</x:v>
      </x:c>
      <x:c r="P337" s="10" t="n">
        <x:v>2</x:v>
      </x:c>
      <x:c r="Q337" s="13" t="n">
        <x:f>IF(AND(ISNUMBER(H337),H337&gt;0),H337/1000000000,"")</x:f>
        <x:v>3.1</x:v>
      </x:c>
      <x:c r="R337" s="13" t="n">
        <x:f>IF(ISNUMBER(I337),I337/1000000,"")</x:f>
        <x:v>43.66197183098592</x:v>
      </x:c>
      <x:c r="S337" s="11" t="n">
        <x:f>IF(AND(ISNUMBER(G337),G337&gt;0),G337,"")</x:f>
        <x:v>71</x:v>
      </x:c>
    </x:row>
    <x:row r="338" ht="21" customHeight="1">
      <x:c r="A338" s="10" t="n">
        <x:v>359</x:v>
      </x:c>
      <x:c r="B338" s="2" t="str">
        <x:v>5670da08e2479ba13a8a</x:v>
      </x:c>
      <x:c r="C338" s="2" t="str">
        <x:v>Tp Hồ Chí Minh</x:v>
      </x:c>
      <x:c r="D338" s="2" t="str">
        <x:v>Quận 11</x:v>
      </x:c>
      <x:c r="E338" s="2" t="str">
        <x:v>house</x:v>
      </x:c>
      <x:c r="F338" s="2" t="str">
        <x:v>sale_assumed</x:v>
      </x:c>
      <x:c r="G338" s="11" t="n">
        <x:v>65.5</x:v>
      </x:c>
      <x:c r="H338" s="12" t="n">
        <x:v>1650000000</x:v>
      </x:c>
      <x:c r="I338" s="12" t="n">
        <x:f>IF(AND(ISNUMBER(H338),H338&gt;0,ISNUMBER(G338),G338&gt;0),H338/G338,"")</x:f>
        <x:v>25190839.694656488</x:v>
      </x:c>
      <x:c r="J338" s="2" t="str">
        <x:v>total</x:v>
      </x:c>
      <x:c r="K338" s="2" t="str">
        <x:v>top_level_area</x:v>
      </x:c>
      <x:c r="L338" s="2" t="str">
        <x:v>property_type_inferred_from_title;transaction_assumed_sale_from_dataset_context</x:v>
      </x:c>
      <x:c r="M338" s="10" t="n">
        <x:v>0</x:v>
      </x:c>
      <x:c r="N338" s="10" t="n">
        <x:v>0</x:v>
      </x:c>
      <x:c r="O338" s="2" t="str">
        <x:v>Tp Hồ Chí Minh|house</x:v>
      </x:c>
      <x:c r="P338" s="10" t="n">
        <x:v>2</x:v>
      </x:c>
      <x:c r="Q338" s="13" t="n">
        <x:f>IF(AND(ISNUMBER(H338),H338&gt;0),H338/1000000000,"")</x:f>
        <x:v>1.65</x:v>
      </x:c>
      <x:c r="R338" s="13" t="n">
        <x:f>IF(ISNUMBER(I338),I338/1000000,"")</x:f>
        <x:v>25.19083969465649</x:v>
      </x:c>
      <x:c r="S338" s="11" t="n">
        <x:f>IF(AND(ISNUMBER(G338),G338&gt;0),G338,"")</x:f>
        <x:v>65.5</x:v>
      </x:c>
    </x:row>
    <x:row r="339" ht="21" customHeight="1">
      <x:c r="A339" s="10" t="n">
        <x:v>360</x:v>
      </x:c>
      <x:c r="B339" s="2" t="str">
        <x:v>448839d8bbb45911ffaa</x:v>
      </x:c>
      <x:c r="C339" s="2" t="str">
        <x:v>Bình Dương</x:v>
      </x:c>
      <x:c r="D339" s="2" t="str">
        <x:v>Thị xã Bến Cát</x:v>
      </x:c>
      <x:c r="E339" s="2" t="str">
        <x:v>land</x:v>
      </x:c>
      <x:c r="F339" s="2" t="str">
        <x:v>sale</x:v>
      </x:c>
      <x:c r="G339" s="11" t="n">
        <x:v>300</x:v>
      </x:c>
      <x:c r="H339" s="12" t="n">
        <x:v>1200000000</x:v>
      </x:c>
      <x:c r="I339" s="12" t="n">
        <x:f>IF(AND(ISNUMBER(H339),H339&gt;0,ISNUMBER(G339),G339&gt;0),H339/G339,"")</x:f>
        <x:v>4000000</x:v>
      </x:c>
      <x:c r="J339" s="2" t="str">
        <x:v>total</x:v>
      </x:c>
      <x:c r="K339" s="2" t="str">
        <x:v>top_level_price_embedded_area</x:v>
      </x:c>
      <x:c r="L339" s="2" t="str">
        <x:v>area_recovered_from_price_text;property_type_inferred_from_title</x:v>
      </x:c>
      <x:c r="M339" s="10" t="n">
        <x:v>0</x:v>
      </x:c>
      <x:c r="N339" s="10" t="n">
        <x:v>0</x:v>
      </x:c>
      <x:c r="O339" s="2" t="str">
        <x:v>Bình Dương|land</x:v>
      </x:c>
      <x:c r="P339" s="10" t="n">
        <x:v>1</x:v>
      </x:c>
      <x:c r="Q339" s="13" t="n">
        <x:f>IF(AND(ISNUMBER(H339),H339&gt;0),H339/1000000000,"")</x:f>
        <x:v>1.2</x:v>
      </x:c>
      <x:c r="R339" s="13" t="n">
        <x:f>IF(ISNUMBER(I339),I339/1000000,"")</x:f>
        <x:v>4</x:v>
      </x:c>
      <x:c r="S339" s="11" t="n">
        <x:f>IF(AND(ISNUMBER(G339),G339&gt;0),G339,"")</x:f>
        <x:v>300</x:v>
      </x:c>
    </x:row>
    <x:row r="340" ht="21" customHeight="1">
      <x:c r="A340" s="10" t="n">
        <x:v>361</x:v>
      </x:c>
      <x:c r="B340" s="2" t="str">
        <x:v>ded7dcede8026d499ad6</x:v>
      </x:c>
      <x:c r="C340" s="2" t="str">
        <x:v>Tp Hồ Chí Minh</x:v>
      </x:c>
      <x:c r="D340" s="2" t="str">
        <x:v>Quận 7</x:v>
      </x:c>
      <x:c r="E340" s="2" t="str">
        <x:v>house</x:v>
      </x:c>
      <x:c r="F340" s="2" t="str">
        <x:v>sale</x:v>
      </x:c>
      <x:c r="G340" s="11" t="n">
        <x:v>66</x:v>
      </x:c>
      <x:c r="H340" s="12" t="n">
        <x:v>2200000000</x:v>
      </x:c>
      <x:c r="I340" s="12" t="n">
        <x:f>IF(AND(ISNUMBER(H340),H340&gt;0,ISNUMBER(G340),G340&gt;0),H340/G340,"")</x:f>
        <x:v>33333333.333333332</x:v>
      </x:c>
      <x:c r="J340" s="2" t="str">
        <x:v>total</x:v>
      </x:c>
      <x:c r="K340" s="2" t="str">
        <x:v>top_level_area</x:v>
      </x:c>
      <x:c r="L340" s="2" t="str">
        <x:v>property_type_inferred_from_title</x:v>
      </x:c>
      <x:c r="M340" s="10" t="n">
        <x:v>0</x:v>
      </x:c>
      <x:c r="N340" s="10" t="n">
        <x:v>0</x:v>
      </x:c>
      <x:c r="O340" s="2" t="str">
        <x:v>Tp Hồ Chí Minh|house</x:v>
      </x:c>
      <x:c r="P340" s="10" t="n">
        <x:v>2</x:v>
      </x:c>
      <x:c r="Q340" s="13" t="n">
        <x:f>IF(AND(ISNUMBER(H340),H340&gt;0),H340/1000000000,"")</x:f>
        <x:v>2.2</x:v>
      </x:c>
      <x:c r="R340" s="13" t="n">
        <x:f>IF(ISNUMBER(I340),I340/1000000,"")</x:f>
        <x:v>33.33333333333333</x:v>
      </x:c>
      <x:c r="S340" s="11" t="n">
        <x:f>IF(AND(ISNUMBER(G340),G340&gt;0),G340,"")</x:f>
        <x:v>66</x:v>
      </x:c>
    </x:row>
    <x:row r="341" ht="21" customHeight="1">
      <x:c r="A341" s="10" t="n">
        <x:v>362</x:v>
      </x:c>
      <x:c r="B341" s="2" t="str">
        <x:v>4966abe6d4bcbe27a2b1</x:v>
      </x:c>
      <x:c r="C341" s="2" t="str">
        <x:v>Tp Hồ Chí Minh</x:v>
      </x:c>
      <x:c r="D341" s="2" t="str">
        <x:v>Quận 1</x:v>
      </x:c>
      <x:c r="E341" s="2" t="str">
        <x:v>other_unknown</x:v>
      </x:c>
      <x:c r="F341" s="2" t="str">
        <x:v>sale</x:v>
      </x:c>
      <x:c r="G341" s="11" t="n">
        <x:v>40</x:v>
      </x:c>
      <x:c r="H341" s="12" t="n">
        <x:v>8000000000</x:v>
      </x:c>
      <x:c r="I341" s="12" t="n">
        <x:f>IF(AND(ISNUMBER(H341),H341&gt;0,ISNUMBER(G341),G341&gt;0),H341/G341,"")</x:f>
        <x:v>200000000</x:v>
      </x:c>
      <x:c r="J341" s="2" t="str">
        <x:v>total</x:v>
      </x:c>
      <x:c r="K341" s="2" t="str">
        <x:v>top_level_area</x:v>
      </x:c>
      <x:c r="L341" s="2" t="str">
        <x:v>property_type_inferred_from_title;unknown_property_type</x:v>
      </x:c>
      <x:c r="M341" s="10" t="n">
        <x:v>1</x:v>
      </x:c>
      <x:c r="N341" s="10" t="n">
        <x:v>0</x:v>
      </x:c>
      <x:c r="O341" s="2" t="str">
        <x:v>Tp Hồ Chí Minh|other_unknown</x:v>
      </x:c>
      <x:c r="P341" s="10" t="n">
        <x:v>2</x:v>
      </x:c>
      <x:c r="Q341" s="13" t="n">
        <x:f>IF(AND(ISNUMBER(H341),H341&gt;0),H341/1000000000,"")</x:f>
        <x:v>8</x:v>
      </x:c>
      <x:c r="R341" s="13" t="n">
        <x:f>IF(ISNUMBER(I341),I341/1000000,"")</x:f>
        <x:v>200</x:v>
      </x:c>
      <x:c r="S341" s="11" t="n">
        <x:f>IF(AND(ISNUMBER(G341),G341&gt;0),G341,"")</x:f>
        <x:v>40</x:v>
      </x:c>
    </x:row>
    <x:row r="342" ht="21" customHeight="1">
      <x:c r="A342" s="10" t="n">
        <x:v>363</x:v>
      </x:c>
      <x:c r="B342" s="2" t="str">
        <x:v>98e3f486b9509036a084</x:v>
      </x:c>
      <x:c r="C342" s="2" t="str">
        <x:v>Tp Hồ Chí Minh</x:v>
      </x:c>
      <x:c r="D342" s="2" t="str">
        <x:v>Quận Phú Nhuận</x:v>
      </x:c>
      <x:c r="E342" s="2" t="str">
        <x:v>house</x:v>
      </x:c>
      <x:c r="F342" s="2" t="str">
        <x:v>sale</x:v>
      </x:c>
      <x:c r="G342" s="11" t="n">
        <x:v>57</x:v>
      </x:c>
      <x:c r="H342" s="12" t="n">
        <x:v>15800000000</x:v>
      </x:c>
      <x:c r="I342" s="12" t="n">
        <x:f>IF(AND(ISNUMBER(H342),H342&gt;0,ISNUMBER(G342),G342&gt;0),H342/G342,"")</x:f>
        <x:v>277192982.45614034</x:v>
      </x:c>
      <x:c r="J342" s="2" t="str">
        <x:v>total</x:v>
      </x:c>
      <x:c r="K342" s="2" t="str">
        <x:v>top_level_area</x:v>
      </x:c>
      <x:c r="L342" s="2" t="str">
        <x:v>property_type_inferred_from_title</x:v>
      </x:c>
      <x:c r="M342" s="10" t="n">
        <x:v>1</x:v>
      </x:c>
      <x:c r="N342" s="10" t="n">
        <x:v>1</x:v>
      </x:c>
      <x:c r="O342" s="2" t="str">
        <x:v>Tp Hồ Chí Minh|house</x:v>
      </x:c>
      <x:c r="P342" s="10" t="n">
        <x:v>-1</x:v>
      </x:c>
      <x:c r="Q342" s="13" t="n">
        <x:f>IF(AND(ISNUMBER(H342),H342&gt;0),H342/1000000000,"")</x:f>
        <x:v>15.8</x:v>
      </x:c>
      <x:c r="R342" s="13" t="n">
        <x:f>IF(ISNUMBER(I342),I342/1000000,"")</x:f>
        <x:v>277.1929824561403</x:v>
      </x:c>
      <x:c r="S342" s="11" t="n">
        <x:f>IF(AND(ISNUMBER(G342),G342&gt;0),G342,"")</x:f>
        <x:v>57</x:v>
      </x:c>
    </x:row>
    <x:row r="343" ht="21" customHeight="1">
      <x:c r="A343" s="10" t="n">
        <x:v>364</x:v>
      </x:c>
      <x:c r="B343" s="2" t="str">
        <x:v>f9417f6dbd8807737de8</x:v>
      </x:c>
      <x:c r="C343" s="2" t="str">
        <x:v>Tp Hồ Chí Minh</x:v>
      </x:c>
      <x:c r="D343" s="2" t="str">
        <x:v>Quận 12</x:v>
      </x:c>
      <x:c r="E343" s="2" t="str">
        <x:v>house</x:v>
      </x:c>
      <x:c r="F343" s="2" t="str">
        <x:v>sale</x:v>
      </x:c>
      <x:c r="G343" s="11" t="n">
        <x:v>1100</x:v>
      </x:c>
      <x:c r="H343" s="12" t="n">
        <x:v>28000000000</x:v>
      </x:c>
      <x:c r="I343" s="12" t="n">
        <x:f>IF(AND(ISNUMBER(H343),H343&gt;0,ISNUMBER(G343),G343&gt;0),H343/G343,"")</x:f>
        <x:v>25454545.454545453</x:v>
      </x:c>
      <x:c r="J343" s="2" t="str">
        <x:v>total</x:v>
      </x:c>
      <x:c r="K343" s="2" t="str">
        <x:v>top_level_area</x:v>
      </x:c>
      <x:c r="L343" s="2" t="str">
        <x:v>dot_thousands_convention;property_type_inferred_from_title</x:v>
      </x:c>
      <x:c r="M343" s="10" t="n">
        <x:v>0</x:v>
      </x:c>
      <x:c r="N343" s="10" t="n">
        <x:v>0</x:v>
      </x:c>
      <x:c r="O343" s="2" t="str">
        <x:v>Tp Hồ Chí Minh|house</x:v>
      </x:c>
      <x:c r="P343" s="10" t="n">
        <x:v>1</x:v>
      </x:c>
      <x:c r="Q343" s="13" t="n">
        <x:f>IF(AND(ISNUMBER(H343),H343&gt;0),H343/1000000000,"")</x:f>
        <x:v>28</x:v>
      </x:c>
      <x:c r="R343" s="13" t="n">
        <x:f>IF(ISNUMBER(I343),I343/1000000,"")</x:f>
        <x:v>25.454545454545453</x:v>
      </x:c>
      <x:c r="S343" s="11" t="n">
        <x:f>IF(AND(ISNUMBER(G343),G343&gt;0),G343,"")</x:f>
        <x:v>1100</x:v>
      </x:c>
    </x:row>
    <x:row r="344" ht="21" customHeight="1">
      <x:c r="A344" s="10" t="n">
        <x:v>365</x:v>
      </x:c>
      <x:c r="B344" s="2" t="str">
        <x:v>bd61ba1fd1cdbc7b2247</x:v>
      </x:c>
      <x:c r="C344" s="2" t="str">
        <x:v>Tp Hồ Chí Minh</x:v>
      </x:c>
      <x:c r="D344" s="2" t="str">
        <x:v>Huyện Hóc Môn</x:v>
      </x:c>
      <x:c r="E344" s="2" t="str">
        <x:v>apartment</x:v>
      </x:c>
      <x:c r="F344" s="2" t="str">
        <x:v>sale_assumed</x:v>
      </x:c>
      <x:c r="G344" s="11" t="n">
        <x:v>40</x:v>
      </x:c>
      <x:c r="H344" s="12" t="n">
        <x:v>280000000</x:v>
      </x:c>
      <x:c r="I344" s="12" t="n">
        <x:f>IF(AND(ISNUMBER(H344),H344&gt;0,ISNUMBER(G344),G344&gt;0),H344/G344,"")</x:f>
        <x:v>7000000</x:v>
      </x:c>
      <x:c r="J344" s="2" t="str">
        <x:v>total</x:v>
      </x:c>
      <x:c r="K344" s="2" t="str">
        <x:v>top_level_area</x:v>
      </x:c>
      <x:c r="L344" s="2" t="str">
        <x:v>property_type_inferred_from_title;transaction_assumed_sale_from_dataset_context</x:v>
      </x:c>
      <x:c r="M344" s="10" t="n">
        <x:v>0</x:v>
      </x:c>
      <x:c r="N344" s="10" t="n">
        <x:v>0</x:v>
      </x:c>
      <x:c r="O344" s="2" t="str">
        <x:v>Tp Hồ Chí Minh|apartment</x:v>
      </x:c>
      <x:c r="P344" s="10" t="n">
        <x:v>2</x:v>
      </x:c>
      <x:c r="Q344" s="13" t="n">
        <x:f>IF(AND(ISNUMBER(H344),H344&gt;0),H344/1000000000,"")</x:f>
        <x:v>0.28</x:v>
      </x:c>
      <x:c r="R344" s="13" t="n">
        <x:f>IF(ISNUMBER(I344),I344/1000000,"")</x:f>
        <x:v>7</x:v>
      </x:c>
      <x:c r="S344" s="11" t="n">
        <x:f>IF(AND(ISNUMBER(G344),G344&gt;0),G344,"")</x:f>
        <x:v>40</x:v>
      </x:c>
    </x:row>
    <x:row r="345" ht="21" customHeight="1">
      <x:c r="A345" s="10" t="n">
        <x:v>366</x:v>
      </x:c>
      <x:c r="B345" s="2" t="str">
        <x:v>71be02479fe7d977c7f5</x:v>
      </x:c>
      <x:c r="C345" s="2" t="str">
        <x:v>Đà Nẵng</x:v>
      </x:c>
      <x:c r="D345" s="2" t="str">
        <x:v>Quận Hải Châu</x:v>
      </x:c>
      <x:c r="E345" s="2" t="str">
        <x:v>house</x:v>
      </x:c>
      <x:c r="F345" s="2" t="str">
        <x:v>sale_assumed</x:v>
      </x:c>
      <x:c r="G345" s="11" t="n">
        <x:v>64</x:v>
      </x:c>
      <x:c r="H345" s="12" t="n">
        <x:v>5499000000</x:v>
      </x:c>
      <x:c r="I345" s="12" t="n">
        <x:f>IF(AND(ISNUMBER(H345),H345&gt;0,ISNUMBER(G345),G345&gt;0),H345/G345,"")</x:f>
        <x:v>85921875</x:v>
      </x:c>
      <x:c r="J345" s="2" t="str">
        <x:v>total</x:v>
      </x:c>
      <x:c r="K345" s="2" t="str">
        <x:v>top_level_area</x:v>
      </x:c>
      <x:c r="L345" s="2" t="str">
        <x:v>property_type_inferred_from_title;transaction_assumed_sale_from_dataset_context</x:v>
      </x:c>
      <x:c r="M345" s="10" t="n">
        <x:v>0</x:v>
      </x:c>
      <x:c r="N345" s="10" t="n">
        <x:v>0</x:v>
      </x:c>
      <x:c r="O345" s="2" t="str">
        <x:v>Đà Nẵng|house</x:v>
      </x:c>
      <x:c r="P345" s="10" t="n">
        <x:v>2</x:v>
      </x:c>
      <x:c r="Q345" s="13" t="n">
        <x:f>IF(AND(ISNUMBER(H345),H345&gt;0),H345/1000000000,"")</x:f>
        <x:v>5.499</x:v>
      </x:c>
      <x:c r="R345" s="13" t="n">
        <x:f>IF(ISNUMBER(I345),I345/1000000,"")</x:f>
        <x:v>85.921875</x:v>
      </x:c>
      <x:c r="S345" s="11" t="n">
        <x:f>IF(AND(ISNUMBER(G345),G345&gt;0),G345,"")</x:f>
        <x:v>64</x:v>
      </x:c>
    </x:row>
    <x:row r="346" ht="21" customHeight="1">
      <x:c r="A346" s="10" t="n">
        <x:v>367</x:v>
      </x:c>
      <x:c r="B346" s="2" t="str">
        <x:v>8167451e1239407fb729</x:v>
      </x:c>
      <x:c r="C346" s="2" t="str">
        <x:v>Tp Hồ Chí Minh</x:v>
      </x:c>
      <x:c r="D346" s="2" t="str">
        <x:v>Quận 1</x:v>
      </x:c>
      <x:c r="E346" s="2" t="str">
        <x:v>house</x:v>
      </x:c>
      <x:c r="F346" s="2" t="str">
        <x:v>sale_assumed</x:v>
      </x:c>
      <x:c r="G346" s="11" t="n">
        <x:v>400</x:v>
      </x:c>
      <x:c r="H346" s="12" t="n">
        <x:v>90000000000</x:v>
      </x:c>
      <x:c r="I346" s="12" t="n">
        <x:f>IF(AND(ISNUMBER(H346),H346&gt;0,ISNUMBER(G346),G346&gt;0),H346/G346,"")</x:f>
        <x:v>225000000</x:v>
      </x:c>
      <x:c r="J346" s="2" t="str">
        <x:v>total</x:v>
      </x:c>
      <x:c r="K346" s="2" t="str">
        <x:v>top_level_area</x:v>
      </x:c>
      <x:c r="L346" s="2" t="str">
        <x:v>property_type_inferred_from_title;transaction_assumed_sale_from_dataset_context</x:v>
      </x:c>
      <x:c r="M346" s="10" t="n">
        <x:v>1</x:v>
      </x:c>
      <x:c r="N346" s="10" t="n">
        <x:v>1</x:v>
      </x:c>
      <x:c r="O346" s="2" t="str">
        <x:v>Tp Hồ Chí Minh|house</x:v>
      </x:c>
      <x:c r="P346" s="10" t="n">
        <x:v>-1</x:v>
      </x:c>
      <x:c r="Q346" s="13" t="n">
        <x:f>IF(AND(ISNUMBER(H346),H346&gt;0),H346/1000000000,"")</x:f>
        <x:v>90</x:v>
      </x:c>
      <x:c r="R346" s="13" t="n">
        <x:f>IF(ISNUMBER(I346),I346/1000000,"")</x:f>
        <x:v>225</x:v>
      </x:c>
      <x:c r="S346" s="11" t="n">
        <x:f>IF(AND(ISNUMBER(G346),G346&gt;0),G346,"")</x:f>
        <x:v>400</x:v>
      </x:c>
    </x:row>
    <x:row r="347" ht="21" customHeight="1">
      <x:c r="A347" s="10" t="n">
        <x:v>368</x:v>
      </x:c>
      <x:c r="B347" s="2" t="str">
        <x:v>6ad46f3c11060feea931</x:v>
      </x:c>
      <x:c r="C347" s="2" t="str">
        <x:v>Đà Nẵng</x:v>
      </x:c>
      <x:c r="D347" s="2" t="str">
        <x:v>Huyện Hòa Vang</x:v>
      </x:c>
      <x:c r="E347" s="2" t="str">
        <x:v>land</x:v>
      </x:c>
      <x:c r="F347" s="2" t="str">
        <x:v>sale_assumed</x:v>
      </x:c>
      <x:c r="G347" s="11" t="n">
        <x:v>180</x:v>
      </x:c>
      <x:c r="H347" s="12" t="n">
        <x:v>1600000000</x:v>
      </x:c>
      <x:c r="I347" s="12" t="n">
        <x:f>IF(AND(ISNUMBER(H347),H347&gt;0,ISNUMBER(G347),G347&gt;0),H347/G347,"")</x:f>
        <x:v>8888888.888888888</x:v>
      </x:c>
      <x:c r="J347" s="2" t="str">
        <x:v>total</x:v>
      </x:c>
      <x:c r="K347" s="2" t="str">
        <x:v>top_level_area</x:v>
      </x:c>
      <x:c r="L347" s="2" t="str">
        <x:v>property_type_inferred_from_title;transaction_assumed_sale_from_dataset_context</x:v>
      </x:c>
      <x:c r="M347" s="10" t="n">
        <x:v>0</x:v>
      </x:c>
      <x:c r="N347" s="10" t="n">
        <x:v>0</x:v>
      </x:c>
      <x:c r="O347" s="2" t="str">
        <x:v>Đà Nẵng|land</x:v>
      </x:c>
      <x:c r="P347" s="10" t="n">
        <x:v>2</x:v>
      </x:c>
      <x:c r="Q347" s="13" t="n">
        <x:f>IF(AND(ISNUMBER(H347),H347&gt;0),H347/1000000000,"")</x:f>
        <x:v>1.6</x:v>
      </x:c>
      <x:c r="R347" s="13" t="n">
        <x:f>IF(ISNUMBER(I347),I347/1000000,"")</x:f>
        <x:v>8.888888888888888</x:v>
      </x:c>
      <x:c r="S347" s="11" t="n">
        <x:f>IF(AND(ISNUMBER(G347),G347&gt;0),G347,"")</x:f>
        <x:v>180</x:v>
      </x:c>
    </x:row>
    <x:row r="348" ht="21" customHeight="1">
      <x:c r="A348" s="10" t="n">
        <x:v>369</x:v>
      </x:c>
      <x:c r="B348" s="2" t="str">
        <x:v>83df22a5c53b6f49b7f9</x:v>
      </x:c>
      <x:c r="C348" s="2" t="str">
        <x:v>Chưa xác định</x:v>
      </x:c>
      <x:c r="D348" s="2" t="str">
        <x:v>Chưa xác định</x:v>
      </x:c>
      <x:c r="E348" s="2" t="str">
        <x:v>land</x:v>
      </x:c>
      <x:c r="F348" s="2" t="str">
        <x:v>sale_assumed</x:v>
      </x:c>
      <x:c r="G348" s="11" t="n">
        <x:v>126</x:v>
      </x:c>
      <x:c r="H348" s="12" t="n">
        <x:v>1180000000</x:v>
      </x:c>
      <x:c r="I348" s="12" t="n">
        <x:f>IF(AND(ISNUMBER(H348),H348&gt;0,ISNUMBER(G348),G348&gt;0),H348/G348,"")</x:f>
        <x:v>9365079.365079366</x:v>
      </x:c>
      <x:c r="J348" s="2" t="str">
        <x:v>total</x:v>
      </x:c>
      <x:c r="K348" s="2" t="str">
        <x:v>top_level_area</x:v>
      </x:c>
      <x:c r="L348" s="2" t="str">
        <x:v>property_type_inferred_from_title;transaction_assumed_sale_from_dataset_context;unknown_district;unknown_province</x:v>
      </x:c>
      <x:c r="M348" s="10" t="n">
        <x:v>0</x:v>
      </x:c>
      <x:c r="N348" s="10" t="n">
        <x:v>0</x:v>
      </x:c>
      <x:c r="O348" s="2" t="str">
        <x:v>land</x:v>
      </x:c>
      <x:c r="P348" s="10" t="n">
        <x:v>2</x:v>
      </x:c>
      <x:c r="Q348" s="13" t="n">
        <x:f>IF(AND(ISNUMBER(H348),H348&gt;0),H348/1000000000,"")</x:f>
        <x:v>1.18</x:v>
      </x:c>
      <x:c r="R348" s="13" t="n">
        <x:f>IF(ISNUMBER(I348),I348/1000000,"")</x:f>
        <x:v>9.365079365079366</x:v>
      </x:c>
      <x:c r="S348" s="11" t="n">
        <x:f>IF(AND(ISNUMBER(G348),G348&gt;0),G348,"")</x:f>
        <x:v>126</x:v>
      </x:c>
    </x:row>
    <x:row r="349" ht="21" customHeight="1">
      <x:c r="A349" s="10" t="n">
        <x:v>380</x:v>
      </x:c>
      <x:c r="B349" s="2" t="str">
        <x:v>f5e6666fa2da4954bada</x:v>
      </x:c>
      <x:c r="C349" s="2" t="str">
        <x:v>Vĩnh Long</x:v>
      </x:c>
      <x:c r="D349" s="2" t="str">
        <x:v>Huyện Long Hồ</x:v>
      </x:c>
      <x:c r="E349" s="2" t="str">
        <x:v>land</x:v>
      </x:c>
      <x:c r="F349" s="2" t="str">
        <x:v>sale_assumed</x:v>
      </x:c>
      <x:c r="G349" s="11" t="n">
        <x:v>100</x:v>
      </x:c>
      <x:c r="H349" s="12" t="n">
        <x:v>680000000</x:v>
      </x:c>
      <x:c r="I349" s="12" t="n">
        <x:f>IF(AND(ISNUMBER(H349),H349&gt;0,ISNUMBER(G349),G349&gt;0),H349/G349,"")</x:f>
        <x:v>6800000</x:v>
      </x:c>
      <x:c r="J349" s="2" t="str">
        <x:v>total</x:v>
      </x:c>
      <x:c r="K349" s="2" t="str">
        <x:v>top_level_area</x:v>
      </x:c>
      <x:c r="L349" s="2" t="str">
        <x:v>property_type_inferred_from_title;transaction_assumed_sale_from_dataset_context</x:v>
      </x:c>
      <x:c r="M349" s="10" t="n">
        <x:v>0</x:v>
      </x:c>
      <x:c r="N349" s="10" t="n">
        <x:v>0</x:v>
      </x:c>
      <x:c r="O349" s="2" t="str">
        <x:v>land</x:v>
      </x:c>
      <x:c r="P349" s="10" t="n">
        <x:v>2</x:v>
      </x:c>
      <x:c r="Q349" s="13" t="n">
        <x:f>IF(AND(ISNUMBER(H349),H349&gt;0),H349/1000000000,"")</x:f>
        <x:v>0.68</x:v>
      </x:c>
      <x:c r="R349" s="13" t="n">
        <x:f>IF(ISNUMBER(I349),I349/1000000,"")</x:f>
        <x:v>6.8</x:v>
      </x:c>
      <x:c r="S349" s="11" t="n">
        <x:f>IF(AND(ISNUMBER(G349),G349&gt;0),G349,"")</x:f>
        <x:v>100</x:v>
      </x:c>
    </x:row>
    <x:row r="350" ht="21" customHeight="1">
      <x:c r="A350" s="10" t="n">
        <x:v>381</x:v>
      </x:c>
      <x:c r="B350" s="2" t="str">
        <x:v>ae68cf80b536763a789a</x:v>
      </x:c>
      <x:c r="C350" s="2" t="str">
        <x:v>Tp Hồ Chí Minh</x:v>
      </x:c>
      <x:c r="D350" s="2" t="str">
        <x:v>Quận Gò Vấp</x:v>
      </x:c>
      <x:c r="E350" s="2" t="str">
        <x:v>house</x:v>
      </x:c>
      <x:c r="F350" s="2" t="str">
        <x:v>sale_assumed</x:v>
      </x:c>
      <x:c r="G350" s="11" t="n">
        <x:v>59</x:v>
      </x:c>
      <x:c r="H350" s="12" t="n">
        <x:v>6100000000</x:v>
      </x:c>
      <x:c r="I350" s="12" t="n">
        <x:f>IF(AND(ISNUMBER(H350),H350&gt;0,ISNUMBER(G350),G350&gt;0),H350/G350,"")</x:f>
        <x:v>103389830.50847457</x:v>
      </x:c>
      <x:c r="J350" s="2" t="str">
        <x:v>total</x:v>
      </x:c>
      <x:c r="K350" s="2" t="str">
        <x:v>top_level_area</x:v>
      </x:c>
      <x:c r="L350" s="2" t="str">
        <x:v>property_type_inferred_from_title;transaction_assumed_sale_from_dataset_context</x:v>
      </x:c>
      <x:c r="M350" s="10" t="n">
        <x:v>0</x:v>
      </x:c>
      <x:c r="N350" s="10" t="n">
        <x:v>0</x:v>
      </x:c>
      <x:c r="O350" s="2" t="str">
        <x:v>Tp Hồ Chí Minh|house</x:v>
      </x:c>
      <x:c r="P350" s="10" t="n">
        <x:v>2</x:v>
      </x:c>
      <x:c r="Q350" s="13" t="n">
        <x:f>IF(AND(ISNUMBER(H350),H350&gt;0),H350/1000000000,"")</x:f>
        <x:v>6.1</x:v>
      </x:c>
      <x:c r="R350" s="13" t="n">
        <x:f>IF(ISNUMBER(I350),I350/1000000,"")</x:f>
        <x:v>103.38983050847457</x:v>
      </x:c>
      <x:c r="S350" s="11" t="n">
        <x:f>IF(AND(ISNUMBER(G350),G350&gt;0),G350,"")</x:f>
        <x:v>59</x:v>
      </x:c>
    </x:row>
    <x:row r="351" ht="21" customHeight="1">
      <x:c r="A351" s="10" t="n">
        <x:v>382</x:v>
      </x:c>
      <x:c r="B351" s="2" t="str">
        <x:v>4095ffea5ce89c082910</x:v>
      </x:c>
      <x:c r="C351" s="2" t="str">
        <x:v>Đà Nẵng</x:v>
      </x:c>
      <x:c r="D351" s="2" t="str">
        <x:v>Quận Thanh Khê</x:v>
      </x:c>
      <x:c r="E351" s="2" t="str">
        <x:v>house</x:v>
      </x:c>
      <x:c r="F351" s="2" t="str">
        <x:v>sale_assumed</x:v>
      </x:c>
      <x:c r="G351" s="11" t="n">
        <x:v>81</x:v>
      </x:c>
      <x:c r="H351" s="12" t="n">
        <x:v>2950000000</x:v>
      </x:c>
      <x:c r="I351" s="12" t="n">
        <x:f>IF(AND(ISNUMBER(H351),H351&gt;0,ISNUMBER(G351),G351&gt;0),H351/G351,"")</x:f>
        <x:v>36419753.086419754</x:v>
      </x:c>
      <x:c r="J351" s="2" t="str">
        <x:v>total</x:v>
      </x:c>
      <x:c r="K351" s="2" t="str">
        <x:v>top_level_area</x:v>
      </x:c>
      <x:c r="L351" s="2" t="str">
        <x:v>property_type_inferred_from_title;transaction_assumed_sale_from_dataset_context</x:v>
      </x:c>
      <x:c r="M351" s="10" t="n">
        <x:v>0</x:v>
      </x:c>
      <x:c r="N351" s="10" t="n">
        <x:v>0</x:v>
      </x:c>
      <x:c r="O351" s="2" t="str">
        <x:v>Đà Nẵng|house</x:v>
      </x:c>
      <x:c r="P351" s="10" t="n">
        <x:v>2</x:v>
      </x:c>
      <x:c r="Q351" s="13" t="n">
        <x:f>IF(AND(ISNUMBER(H351),H351&gt;0),H351/1000000000,"")</x:f>
        <x:v>2.95</x:v>
      </x:c>
      <x:c r="R351" s="13" t="n">
        <x:f>IF(ISNUMBER(I351),I351/1000000,"")</x:f>
        <x:v>36.41975308641975</x:v>
      </x:c>
      <x:c r="S351" s="11" t="n">
        <x:f>IF(AND(ISNUMBER(G351),G351&gt;0),G351,"")</x:f>
        <x:v>81</x:v>
      </x:c>
    </x:row>
    <x:row r="352" ht="21" customHeight="1">
      <x:c r="A352" s="10" t="n">
        <x:v>383</x:v>
      </x:c>
      <x:c r="B352" s="2" t="str">
        <x:v>539cb08fec878a31cebc</x:v>
      </x:c>
      <x:c r="C352" s="2" t="str">
        <x:v>Tp Hồ Chí Minh</x:v>
      </x:c>
      <x:c r="D352" s="2" t="str">
        <x:v>Quận 9</x:v>
      </x:c>
      <x:c r="E352" s="2" t="str">
        <x:v>land</x:v>
      </x:c>
      <x:c r="F352" s="2" t="str">
        <x:v>sale_assumed</x:v>
      </x:c>
      <x:c r="G352" s="11" t="n">
        <x:v>52</x:v>
      </x:c>
      <x:c r="H352" s="12" t="n">
        <x:v>1870000000</x:v>
      </x:c>
      <x:c r="I352" s="12" t="n">
        <x:f>IF(AND(ISNUMBER(H352),H352&gt;0,ISNUMBER(G352),G352&gt;0),H352/G352,"")</x:f>
        <x:v>35961538.461538464</x:v>
      </x:c>
      <x:c r="J352" s="2" t="str">
        <x:v>total</x:v>
      </x:c>
      <x:c r="K352" s="2" t="str">
        <x:v>top_level_area</x:v>
      </x:c>
      <x:c r="L352" s="2" t="str">
        <x:v>property_type_inferred_from_title;transaction_assumed_sale_from_dataset_context</x:v>
      </x:c>
      <x:c r="M352" s="10" t="n">
        <x:v>0</x:v>
      </x:c>
      <x:c r="N352" s="10" t="n">
        <x:v>0</x:v>
      </x:c>
      <x:c r="O352" s="2" t="str">
        <x:v>Tp Hồ Chí Minh|land</x:v>
      </x:c>
      <x:c r="P352" s="10" t="n">
        <x:v>2</x:v>
      </x:c>
      <x:c r="Q352" s="13" t="n">
        <x:f>IF(AND(ISNUMBER(H352),H352&gt;0),H352/1000000000,"")</x:f>
        <x:v>1.87</x:v>
      </x:c>
      <x:c r="R352" s="13" t="n">
        <x:f>IF(ISNUMBER(I352),I352/1000000,"")</x:f>
        <x:v>35.96153846153847</x:v>
      </x:c>
      <x:c r="S352" s="11" t="n">
        <x:f>IF(AND(ISNUMBER(G352),G352&gt;0),G352,"")</x:f>
        <x:v>52</x:v>
      </x:c>
    </x:row>
    <x:row r="353" ht="21" customHeight="1">
      <x:c r="A353" s="10" t="n">
        <x:v>384</x:v>
      </x:c>
      <x:c r="B353" s="2" t="str">
        <x:v>391765a9c14082959642</x:v>
      </x:c>
      <x:c r="C353" s="2" t="str">
        <x:v>Cần Thơ</x:v>
      </x:c>
      <x:c r="D353" s="2" t="str">
        <x:v>Quận Cái Răng</x:v>
      </x:c>
      <x:c r="E353" s="2" t="str">
        <x:v>house</x:v>
      </x:c>
      <x:c r="F353" s="2" t="str">
        <x:v>sale_assumed</x:v>
      </x:c>
      <x:c r="G353" s="11" t="n">
        <x:v>100</x:v>
      </x:c>
      <x:c r="H353" s="12" t="n">
        <x:v>5850000000</x:v>
      </x:c>
      <x:c r="I353" s="12" t="n">
        <x:f>IF(AND(ISNUMBER(H353),H353&gt;0,ISNUMBER(G353),G353&gt;0),H353/G353,"")</x:f>
        <x:v>58500000</x:v>
      </x:c>
      <x:c r="J353" s="2" t="str">
        <x:v>total</x:v>
      </x:c>
      <x:c r="K353" s="2" t="str">
        <x:v>top_level_area</x:v>
      </x:c>
      <x:c r="L353" s="2" t="str">
        <x:v>property_type_inferred_from_title;transaction_assumed_sale_from_dataset_context</x:v>
      </x:c>
      <x:c r="M353" s="10" t="n">
        <x:v>0</x:v>
      </x:c>
      <x:c r="N353" s="10" t="n">
        <x:v>0</x:v>
      </x:c>
      <x:c r="O353" s="2" t="str">
        <x:v>Cần Thơ|house</x:v>
      </x:c>
      <x:c r="P353" s="10" t="n">
        <x:v>2</x:v>
      </x:c>
      <x:c r="Q353" s="13" t="n">
        <x:f>IF(AND(ISNUMBER(H353),H353&gt;0),H353/1000000000,"")</x:f>
        <x:v>5.85</x:v>
      </x:c>
      <x:c r="R353" s="13" t="n">
        <x:f>IF(ISNUMBER(I353),I353/1000000,"")</x:f>
        <x:v>58.5</x:v>
      </x:c>
      <x:c r="S353" s="11" t="n">
        <x:f>IF(AND(ISNUMBER(G353),G353&gt;0),G353,"")</x:f>
        <x:v>100</x:v>
      </x:c>
    </x:row>
    <x:row r="354" ht="21" customHeight="1">
      <x:c r="A354" s="10" t="n">
        <x:v>385</x:v>
      </x:c>
      <x:c r="B354" s="2" t="str">
        <x:v>fea1d1eabd3793da67bb</x:v>
      </x:c>
      <x:c r="C354" s="2" t="str">
        <x:v>Tp Hồ Chí Minh</x:v>
      </x:c>
      <x:c r="D354" s="2" t="str">
        <x:v>Huyện Nhà Bè</x:v>
      </x:c>
      <x:c r="E354" s="2" t="str">
        <x:v>land</x:v>
      </x:c>
      <x:c r="F354" s="2" t="str">
        <x:v>sale</x:v>
      </x:c>
      <x:c r="G354" s="11" t="n">
        <x:v>88</x:v>
      </x:c>
      <x:c r="H354" s="12" t="n">
        <x:v>2500000000</x:v>
      </x:c>
      <x:c r="I354" s="12" t="n">
        <x:f>IF(AND(ISNUMBER(H354),H354&gt;0,ISNUMBER(G354),G354&gt;0),H354/G354,"")</x:f>
        <x:v>28409090.90909091</x:v>
      </x:c>
      <x:c r="J354" s="2" t="str">
        <x:v>total</x:v>
      </x:c>
      <x:c r="K354" s="2" t="str">
        <x:v>top_level_area</x:v>
      </x:c>
      <x:c r="L354" s="2" t="str">
        <x:v>property_type_inferred_from_title</x:v>
      </x:c>
      <x:c r="M354" s="10" t="n">
        <x:v>0</x:v>
      </x:c>
      <x:c r="N354" s="10" t="n">
        <x:v>0</x:v>
      </x:c>
      <x:c r="O354" s="2" t="str">
        <x:v>Tp Hồ Chí Minh|land</x:v>
      </x:c>
      <x:c r="P354" s="10" t="n">
        <x:v>2</x:v>
      </x:c>
      <x:c r="Q354" s="13" t="n">
        <x:f>IF(AND(ISNUMBER(H354),H354&gt;0),H354/1000000000,"")</x:f>
        <x:v>2.5</x:v>
      </x:c>
      <x:c r="R354" s="13" t="n">
        <x:f>IF(ISNUMBER(I354),I354/1000000,"")</x:f>
        <x:v>28.40909090909091</x:v>
      </x:c>
      <x:c r="S354" s="11" t="n">
        <x:f>IF(AND(ISNUMBER(G354),G354&gt;0),G354,"")</x:f>
        <x:v>88</x:v>
      </x:c>
    </x:row>
    <x:row r="355" ht="21" customHeight="1">
      <x:c r="A355" s="10" t="n">
        <x:v>386</x:v>
      </x:c>
      <x:c r="B355" s="2" t="str">
        <x:v>6448a7fd30bbda40808b</x:v>
      </x:c>
      <x:c r="C355" s="2" t="str">
        <x:v>Tp Hồ Chí Minh</x:v>
      </x:c>
      <x:c r="D355" s="2" t="str">
        <x:v>Huyện Hóc Môn</x:v>
      </x:c>
      <x:c r="E355" s="2" t="str">
        <x:v>land</x:v>
      </x:c>
      <x:c r="F355" s="2" t="str">
        <x:v>sale</x:v>
      </x:c>
      <x:c r="G355" s="11" t="n">
        <x:v>4000</x:v>
      </x:c>
      <x:c r="H355" s="12" t="n">
        <x:v>42000000000</x:v>
      </x:c>
      <x:c r="I355" s="12" t="n">
        <x:f>IF(AND(ISNUMBER(H355),H355&gt;0,ISNUMBER(G355),G355&gt;0),H355/G355,"")</x:f>
        <x:v>10500000</x:v>
      </x:c>
      <x:c r="J355" s="2" t="str">
        <x:v>total</x:v>
      </x:c>
      <x:c r="K355" s="2" t="str">
        <x:v>top_level_area</x:v>
      </x:c>
      <x:c r="L355" s="2" t="str">
        <x:v>dot_thousands_convention;property_type_inferred_from_title</x:v>
      </x:c>
      <x:c r="M355" s="10" t="n">
        <x:v>0</x:v>
      </x:c>
      <x:c r="N355" s="10" t="n">
        <x:v>0</x:v>
      </x:c>
      <x:c r="O355" s="2" t="str">
        <x:v>Tp Hồ Chí Minh|land</x:v>
      </x:c>
      <x:c r="P355" s="10" t="n">
        <x:v>1</x:v>
      </x:c>
      <x:c r="Q355" s="13" t="n">
        <x:f>IF(AND(ISNUMBER(H355),H355&gt;0),H355/1000000000,"")</x:f>
        <x:v>42</x:v>
      </x:c>
      <x:c r="R355" s="13" t="n">
        <x:f>IF(ISNUMBER(I355),I355/1000000,"")</x:f>
        <x:v>10.5</x:v>
      </x:c>
      <x:c r="S355" s="11" t="n">
        <x:f>IF(AND(ISNUMBER(G355),G355&gt;0),G355,"")</x:f>
        <x:v>4000</x:v>
      </x:c>
    </x:row>
    <x:row r="356" ht="21" customHeight="1">
      <x:c r="A356" s="10" t="n">
        <x:v>387</x:v>
      </x:c>
      <x:c r="B356" s="2" t="str">
        <x:v>bb80ef5bd998c2ae1166</x:v>
      </x:c>
      <x:c r="C356" s="2" t="str">
        <x:v>Tp Hồ Chí Minh</x:v>
      </x:c>
      <x:c r="D356" s="2" t="str">
        <x:v>Huyện Nhà Bè</x:v>
      </x:c>
      <x:c r="E356" s="2" t="str">
        <x:v>other_unknown</x:v>
      </x:c>
      <x:c r="F356" s="2" t="str">
        <x:v>sale</x:v>
      </x:c>
      <x:c r="G356" s="11" t="n">
        <x:v>83</x:v>
      </x:c>
      <x:c r="H356" s="12" t="n">
        <x:v>3650000000</x:v>
      </x:c>
      <x:c r="I356" s="12" t="n">
        <x:f>IF(AND(ISNUMBER(H356),H356&gt;0,ISNUMBER(G356),G356&gt;0),H356/G356,"")</x:f>
        <x:v>43975903.61445783</x:v>
      </x:c>
      <x:c r="J356" s="2" t="str">
        <x:v>total</x:v>
      </x:c>
      <x:c r="K356" s="2" t="str">
        <x:v>top_level_area</x:v>
      </x:c>
      <x:c r="L356" s="2" t="str">
        <x:v>property_type_inferred_from_title;unknown_property_type</x:v>
      </x:c>
      <x:c r="M356" s="10" t="n">
        <x:v>0</x:v>
      </x:c>
      <x:c r="N356" s="10" t="n">
        <x:v>0</x:v>
      </x:c>
      <x:c r="O356" s="2" t="str">
        <x:v>Tp Hồ Chí Minh|other_unknown</x:v>
      </x:c>
      <x:c r="P356" s="10" t="n">
        <x:v>2</x:v>
      </x:c>
      <x:c r="Q356" s="13" t="n">
        <x:f>IF(AND(ISNUMBER(H356),H356&gt;0),H356/1000000000,"")</x:f>
        <x:v>3.65</x:v>
      </x:c>
      <x:c r="R356" s="13" t="n">
        <x:f>IF(ISNUMBER(I356),I356/1000000,"")</x:f>
        <x:v>43.97590361445783</x:v>
      </x:c>
      <x:c r="S356" s="11" t="n">
        <x:f>IF(AND(ISNUMBER(G356),G356&gt;0),G356,"")</x:f>
        <x:v>83</x:v>
      </x:c>
    </x:row>
    <x:row r="357" ht="21" customHeight="1">
      <x:c r="A357" s="10" t="n">
        <x:v>388</x:v>
      </x:c>
      <x:c r="B357" s="2" t="str">
        <x:v>03aae90b54ce199937b0</x:v>
      </x:c>
      <x:c r="C357" s="2" t="str">
        <x:v>Tp Hồ Chí Minh</x:v>
      </x:c>
      <x:c r="D357" s="2" t="str">
        <x:v>Quận Thủ Đức</x:v>
      </x:c>
      <x:c r="E357" s="2" t="str">
        <x:v>house</x:v>
      </x:c>
      <x:c r="F357" s="2" t="str">
        <x:v>sale_assumed</x:v>
      </x:c>
      <x:c r="G357" s="11" t="n">
        <x:v>92</x:v>
      </x:c>
      <x:c r="H357" s="12" t="n">
        <x:v>2450000000</x:v>
      </x:c>
      <x:c r="I357" s="12" t="n">
        <x:f>IF(AND(ISNUMBER(H357),H357&gt;0,ISNUMBER(G357),G357&gt;0),H357/G357,"")</x:f>
        <x:v>26630434.782608695</x:v>
      </x:c>
      <x:c r="J357" s="2" t="str">
        <x:v>total</x:v>
      </x:c>
      <x:c r="K357" s="2" t="str">
        <x:v>top_level_area</x:v>
      </x:c>
      <x:c r="L357" s="2" t="str">
        <x:v>property_type_inferred_from_title;transaction_assumed_sale_from_dataset_context</x:v>
      </x:c>
      <x:c r="M357" s="10" t="n">
        <x:v>0</x:v>
      </x:c>
      <x:c r="N357" s="10" t="n">
        <x:v>0</x:v>
      </x:c>
      <x:c r="O357" s="2" t="str">
        <x:v>Tp Hồ Chí Minh|house</x:v>
      </x:c>
      <x:c r="P357" s="10" t="n">
        <x:v>2</x:v>
      </x:c>
      <x:c r="Q357" s="13" t="n">
        <x:f>IF(AND(ISNUMBER(H357),H357&gt;0),H357/1000000000,"")</x:f>
        <x:v>2.45</x:v>
      </x:c>
      <x:c r="R357" s="13" t="n">
        <x:f>IF(ISNUMBER(I357),I357/1000000,"")</x:f>
        <x:v>26.630434782608695</x:v>
      </x:c>
      <x:c r="S357" s="11" t="n">
        <x:f>IF(AND(ISNUMBER(G357),G357&gt;0),G357,"")</x:f>
        <x:v>92</x:v>
      </x:c>
    </x:row>
    <x:row r="358" ht="21" customHeight="1">
      <x:c r="A358" s="10" t="n">
        <x:v>389</x:v>
      </x:c>
      <x:c r="B358" s="2" t="str">
        <x:v>ce862d9cc968af604061</x:v>
      </x:c>
      <x:c r="C358" s="2" t="str">
        <x:v>Bà Rịa - Vũng Tàu</x:v>
      </x:c>
      <x:c r="D358" s="2" t="str">
        <x:v>Huyện Long Điền</x:v>
      </x:c>
      <x:c r="E358" s="2" t="str">
        <x:v>land</x:v>
      </x:c>
      <x:c r="F358" s="2" t="str">
        <x:v>sale</x:v>
      </x:c>
      <x:c r="G358" s="11" t="n">
        <x:v>170</x:v>
      </x:c>
      <x:c r="H358" s="12" t="n">
        <x:v>1800000000</x:v>
      </x:c>
      <x:c r="I358" s="12" t="n">
        <x:f>IF(AND(ISNUMBER(H358),H358&gt;0,ISNUMBER(G358),G358&gt;0),H358/G358,"")</x:f>
        <x:v>10588235.294117646</x:v>
      </x:c>
      <x:c r="J358" s="2" t="str">
        <x:v>total</x:v>
      </x:c>
      <x:c r="K358" s="2" t="str">
        <x:v>top_level_area</x:v>
      </x:c>
      <x:c r="L358" s="2" t="str">
        <x:v>property_type_inferred_from_title</x:v>
      </x:c>
      <x:c r="M358" s="10" t="n">
        <x:v>0</x:v>
      </x:c>
      <x:c r="N358" s="10" t="n">
        <x:v>0</x:v>
      </x:c>
      <x:c r="O358" s="2" t="str">
        <x:v>Bà Rịa - Vũng Tàu|land</x:v>
      </x:c>
      <x:c r="P358" s="10" t="n">
        <x:v>2</x:v>
      </x:c>
      <x:c r="Q358" s="13" t="n">
        <x:f>IF(AND(ISNUMBER(H358),H358&gt;0),H358/1000000000,"")</x:f>
        <x:v>1.8</x:v>
      </x:c>
      <x:c r="R358" s="13" t="n">
        <x:f>IF(ISNUMBER(I358),I358/1000000,"")</x:f>
        <x:v>10.588235294117647</x:v>
      </x:c>
      <x:c r="S358" s="11" t="n">
        <x:f>IF(AND(ISNUMBER(G358),G358&gt;0),G358,"")</x:f>
        <x:v>170</x:v>
      </x:c>
    </x:row>
    <x:row r="359" ht="21" customHeight="1">
      <x:c r="A359" s="10" t="n">
        <x:v>390</x:v>
      </x:c>
      <x:c r="B359" s="2" t="str">
        <x:v>b5919f9725b6858b4d2a</x:v>
      </x:c>
      <x:c r="C359" s="2" t="str">
        <x:v>Hà Nội</x:v>
      </x:c>
      <x:c r="D359" s="2" t="str">
        <x:v>Quận Thanh Xuân</x:v>
      </x:c>
      <x:c r="E359" s="2" t="str">
        <x:v>land</x:v>
      </x:c>
      <x:c r="F359" s="2" t="str">
        <x:v>sale_assumed</x:v>
      </x:c>
      <x:c r="G359" s="11" t="n">
        <x:v>57</x:v>
      </x:c>
      <x:c r="H359" s="12" t="n">
        <x:v>7700000000</x:v>
      </x:c>
      <x:c r="I359" s="12" t="n">
        <x:f>IF(AND(ISNUMBER(H359),H359&gt;0,ISNUMBER(G359),G359&gt;0),H359/G359,"")</x:f>
        <x:v>135087719.2982456</x:v>
      </x:c>
      <x:c r="J359" s="2" t="str">
        <x:v>total</x:v>
      </x:c>
      <x:c r="K359" s="2" t="str">
        <x:v>top_level_area</x:v>
      </x:c>
      <x:c r="L359" s="2" t="str">
        <x:v>property_type_inferred_from_title;transaction_assumed_sale_from_dataset_context</x:v>
      </x:c>
      <x:c r="M359" s="10" t="n">
        <x:v>0</x:v>
      </x:c>
      <x:c r="N359" s="10" t="n">
        <x:v>1</x:v>
      </x:c>
      <x:c r="O359" s="2" t="str">
        <x:v>Hà Nội|land</x:v>
      </x:c>
      <x:c r="P359" s="10" t="n">
        <x:v>-1</x:v>
      </x:c>
      <x:c r="Q359" s="13" t="n">
        <x:f>IF(AND(ISNUMBER(H359),H359&gt;0),H359/1000000000,"")</x:f>
        <x:v>7.7</x:v>
      </x:c>
      <x:c r="R359" s="13" t="n">
        <x:f>IF(ISNUMBER(I359),I359/1000000,"")</x:f>
        <x:v>135.08771929824562</x:v>
      </x:c>
      <x:c r="S359" s="11" t="n">
        <x:f>IF(AND(ISNUMBER(G359),G359&gt;0),G359,"")</x:f>
        <x:v>57</x:v>
      </x:c>
    </x:row>
    <x:row r="360" ht="21" customHeight="1">
      <x:c r="A360" s="10" t="n">
        <x:v>391</x:v>
      </x:c>
      <x:c r="B360" s="2" t="str">
        <x:v>aacf462920cadb003b79</x:v>
      </x:c>
      <x:c r="C360" s="2" t="str">
        <x:v>Long An</x:v>
      </x:c>
      <x:c r="D360" s="2" t="str">
        <x:v>Huyện Cần Giuộc</x:v>
      </x:c>
      <x:c r="E360" s="2" t="str">
        <x:v>land</x:v>
      </x:c>
      <x:c r="F360" s="2" t="str">
        <x:v>sale_assumed</x:v>
      </x:c>
      <x:c r="G360" s="11" t="n">
        <x:v>80</x:v>
      </x:c>
      <x:c r="H360" s="12" t="n">
        <x:v>1450000000</x:v>
      </x:c>
      <x:c r="I360" s="12" t="n">
        <x:f>IF(AND(ISNUMBER(H360),H360&gt;0,ISNUMBER(G360),G360&gt;0),H360/G360,"")</x:f>
        <x:v>18125000</x:v>
      </x:c>
      <x:c r="J360" s="2" t="str">
        <x:v>total</x:v>
      </x:c>
      <x:c r="K360" s="2" t="str">
        <x:v>top_level_area</x:v>
      </x:c>
      <x:c r="L360" s="2" t="str">
        <x:v>property_type_inferred_from_title;transaction_assumed_sale_from_dataset_context</x:v>
      </x:c>
      <x:c r="M360" s="10" t="n">
        <x:v>0</x:v>
      </x:c>
      <x:c r="N360" s="10" t="n">
        <x:v>1</x:v>
      </x:c>
      <x:c r="O360" s="2" t="str">
        <x:v>Long An|land</x:v>
      </x:c>
      <x:c r="P360" s="10" t="n">
        <x:v>-1</x:v>
      </x:c>
      <x:c r="Q360" s="13" t="n">
        <x:f>IF(AND(ISNUMBER(H360),H360&gt;0),H360/1000000000,"")</x:f>
        <x:v>1.45</x:v>
      </x:c>
      <x:c r="R360" s="13" t="n">
        <x:f>IF(ISNUMBER(I360),I360/1000000,"")</x:f>
        <x:v>18.125</x:v>
      </x:c>
      <x:c r="S360" s="11" t="n">
        <x:f>IF(AND(ISNUMBER(G360),G360&gt;0),G360,"")</x:f>
        <x:v>80</x:v>
      </x:c>
    </x:row>
    <x:row r="361" ht="21" customHeight="1">
      <x:c r="A361" s="10" t="n">
        <x:v>392</x:v>
      </x:c>
      <x:c r="B361" s="2" t="str">
        <x:v>e14f76b84074a592e97e</x:v>
      </x:c>
      <x:c r="C361" s="2" t="str">
        <x:v>Bình Dương</x:v>
      </x:c>
      <x:c r="D361" s="2" t="str">
        <x:v>Thành phố Thủ Dầu Một</x:v>
      </x:c>
      <x:c r="E361" s="2" t="str">
        <x:v>apartment</x:v>
      </x:c>
      <x:c r="F361" s="2" t="str">
        <x:v>sale_assumed</x:v>
      </x:c>
      <x:c r="G361" s="11" t="n">
        <x:v>60</x:v>
      </x:c>
      <x:c r="H361" s="12" t="n">
        <x:v>300000000</x:v>
      </x:c>
      <x:c r="I361" s="12" t="n">
        <x:f>IF(AND(ISNUMBER(H361),H361&gt;0,ISNUMBER(G361),G361&gt;0),H361/G361,"")</x:f>
        <x:v>5000000</x:v>
      </x:c>
      <x:c r="J361" s="2" t="str">
        <x:v>total</x:v>
      </x:c>
      <x:c r="K361" s="2" t="str">
        <x:v>top_level_area</x:v>
      </x:c>
      <x:c r="L361" s="2" t="str">
        <x:v>property_type_inferred_from_title;transaction_assumed_sale_from_dataset_context</x:v>
      </x:c>
      <x:c r="M361" s="10" t="n">
        <x:v>0</x:v>
      </x:c>
      <x:c r="N361" s="10" t="n">
        <x:v>0</x:v>
      </x:c>
      <x:c r="O361" s="2" t="str">
        <x:v>Bình Dương|apartment</x:v>
      </x:c>
      <x:c r="P361" s="10" t="n">
        <x:v>2</x:v>
      </x:c>
      <x:c r="Q361" s="13" t="n">
        <x:f>IF(AND(ISNUMBER(H361),H361&gt;0),H361/1000000000,"")</x:f>
        <x:v>0.3</x:v>
      </x:c>
      <x:c r="R361" s="13" t="n">
        <x:f>IF(ISNUMBER(I361),I361/1000000,"")</x:f>
        <x:v>5</x:v>
      </x:c>
      <x:c r="S361" s="11" t="n">
        <x:f>IF(AND(ISNUMBER(G361),G361&gt;0),G361,"")</x:f>
        <x:v>60</x:v>
      </x:c>
    </x:row>
    <x:row r="362" ht="21" customHeight="1">
      <x:c r="A362" s="10" t="n">
        <x:v>393</x:v>
      </x:c>
      <x:c r="B362" s="2" t="str">
        <x:v>b6c502414165f4080398</x:v>
      </x:c>
      <x:c r="C362" s="2" t="str">
        <x:v>Bình Phước</x:v>
      </x:c>
      <x:c r="D362" s="2" t="str">
        <x:v>Huyện Chơn Thành</x:v>
      </x:c>
      <x:c r="E362" s="2" t="str">
        <x:v>land</x:v>
      </x:c>
      <x:c r="F362" s="2" t="str">
        <x:v>sale</x:v>
      </x:c>
      <x:c r="G362" s="11" t="n">
        <x:v>1000</x:v>
      </x:c>
      <x:c r="H362" s="12" t="n">
        <x:v>370000000</x:v>
      </x:c>
      <x:c r="I362" s="12" t="n">
        <x:f>IF(AND(ISNUMBER(H362),H362&gt;0,ISNUMBER(G362),G362&gt;0),H362/G362,"")</x:f>
        <x:v>370000</x:v>
      </x:c>
      <x:c r="J362" s="2" t="str">
        <x:v>total</x:v>
      </x:c>
      <x:c r="K362" s="2" t="str">
        <x:v>top_level_area</x:v>
      </x:c>
      <x:c r="L362" s="2" t="str">
        <x:v>dot_thousands_convention;property_type_inferred_from_title</x:v>
      </x:c>
      <x:c r="M362" s="10" t="n">
        <x:v>0</x:v>
      </x:c>
      <x:c r="N362" s="10" t="n">
        <x:v>0</x:v>
      </x:c>
      <x:c r="O362" s="2" t="str">
        <x:v>Bình Phước|land</x:v>
      </x:c>
      <x:c r="P362" s="10" t="n">
        <x:v>1</x:v>
      </x:c>
      <x:c r="Q362" s="13" t="n">
        <x:f>IF(AND(ISNUMBER(H362),H362&gt;0),H362/1000000000,"")</x:f>
        <x:v>0.37</x:v>
      </x:c>
      <x:c r="R362" s="13" t="n">
        <x:f>IF(ISNUMBER(I362),I362/1000000,"")</x:f>
        <x:v>0.37</x:v>
      </x:c>
      <x:c r="S362" s="11" t="n">
        <x:f>IF(AND(ISNUMBER(G362),G362&gt;0),G362,"")</x:f>
        <x:v>1000</x:v>
      </x:c>
    </x:row>
    <x:row r="363" ht="21" customHeight="1">
      <x:c r="A363" s="10" t="n">
        <x:v>394</x:v>
      </x:c>
      <x:c r="B363" s="2" t="str">
        <x:v>2bebff3f2cdc72c269c6</x:v>
      </x:c>
      <x:c r="C363" s="2" t="str">
        <x:v>Bình Dương</x:v>
      </x:c>
      <x:c r="D363" s="2" t="str">
        <x:v>Thị xã Thuận An</x:v>
      </x:c>
      <x:c r="E363" s="2" t="str">
        <x:v>land</x:v>
      </x:c>
      <x:c r="F363" s="2" t="str">
        <x:v>sale_assumed</x:v>
      </x:c>
      <x:c r="G363" s="11" t="n">
        <x:v>668</x:v>
      </x:c>
      <x:c r="H363" s="12" t="n">
        <x:v>6600000000</x:v>
      </x:c>
      <x:c r="I363" s="12" t="n">
        <x:f>IF(AND(ISNUMBER(H363),H363&gt;0,ISNUMBER(G363),G363&gt;0),H363/G363,"")</x:f>
        <x:v>9880239.520958085</x:v>
      </x:c>
      <x:c r="J363" s="2" t="str">
        <x:v>total</x:v>
      </x:c>
      <x:c r="K363" s="2" t="str">
        <x:v>top_level_area</x:v>
      </x:c>
      <x:c r="L363" s="2" t="str">
        <x:v>property_type_inferred_from_title;transaction_assumed_sale_from_dataset_context</x:v>
      </x:c>
      <x:c r="M363" s="10" t="n">
        <x:v>0</x:v>
      </x:c>
      <x:c r="N363" s="10" t="n">
        <x:v>0</x:v>
      </x:c>
      <x:c r="O363" s="2" t="str">
        <x:v>Bình Dương|land</x:v>
      </x:c>
      <x:c r="P363" s="10" t="n">
        <x:v>1</x:v>
      </x:c>
      <x:c r="Q363" s="13" t="n">
        <x:f>IF(AND(ISNUMBER(H363),H363&gt;0),H363/1000000000,"")</x:f>
        <x:v>6.6</x:v>
      </x:c>
      <x:c r="R363" s="13" t="n">
        <x:f>IF(ISNUMBER(I363),I363/1000000,"")</x:f>
        <x:v>9.880239520958085</x:v>
      </x:c>
      <x:c r="S363" s="11" t="n">
        <x:f>IF(AND(ISNUMBER(G363),G363&gt;0),G363,"")</x:f>
        <x:v>668</x:v>
      </x:c>
    </x:row>
    <x:row r="364" ht="21" customHeight="1">
      <x:c r="A364" s="10" t="n">
        <x:v>395</x:v>
      </x:c>
      <x:c r="B364" s="2" t="str">
        <x:v>5f344dce707686aeda7e</x:v>
      </x:c>
      <x:c r="C364" s="2" t="str">
        <x:v>Tp Hồ Chí Minh</x:v>
      </x:c>
      <x:c r="D364" s="2" t="str">
        <x:v>Quận 12</x:v>
      </x:c>
      <x:c r="E364" s="2" t="str">
        <x:v>house</x:v>
      </x:c>
      <x:c r="F364" s="2" t="str">
        <x:v>sale</x:v>
      </x:c>
      <x:c r="G364" s="11" t="n">
        <x:v>72</x:v>
      </x:c>
      <x:c r="H364" s="12" t="n">
        <x:v>1390000000</x:v>
      </x:c>
      <x:c r="I364" s="12" t="n">
        <x:f>IF(AND(ISNUMBER(H364),H364&gt;0,ISNUMBER(G364),G364&gt;0),H364/G364,"")</x:f>
        <x:v>19305555.555555556</x:v>
      </x:c>
      <x:c r="J364" s="2" t="str">
        <x:v>total</x:v>
      </x:c>
      <x:c r="K364" s="2" t="str">
        <x:v>top_level_area</x:v>
      </x:c>
      <x:c r="L364" s="2" t="str">
        <x:v>property_type_inferred_from_title</x:v>
      </x:c>
      <x:c r="M364" s="10" t="n">
        <x:v>0</x:v>
      </x:c>
      <x:c r="N364" s="10" t="n">
        <x:v>0</x:v>
      </x:c>
      <x:c r="O364" s="2" t="str">
        <x:v>Tp Hồ Chí Minh|house</x:v>
      </x:c>
      <x:c r="P364" s="10" t="n">
        <x:v>2</x:v>
      </x:c>
      <x:c r="Q364" s="13" t="n">
        <x:f>IF(AND(ISNUMBER(H364),H364&gt;0),H364/1000000000,"")</x:f>
        <x:v>1.39</x:v>
      </x:c>
      <x:c r="R364" s="13" t="n">
        <x:f>IF(ISNUMBER(I364),I364/1000000,"")</x:f>
        <x:v>19.305555555555557</x:v>
      </x:c>
      <x:c r="S364" s="11" t="n">
        <x:f>IF(AND(ISNUMBER(G364),G364&gt;0),G364,"")</x:f>
        <x:v>72</x:v>
      </x:c>
    </x:row>
    <x:row r="365" ht="21" customHeight="1">
      <x:c r="A365" s="10" t="n">
        <x:v>396</x:v>
      </x:c>
      <x:c r="B365" s="2" t="str">
        <x:v>84b29ca56787528cfa29</x:v>
      </x:c>
      <x:c r="C365" s="2" t="str">
        <x:v>Bình Dương</x:v>
      </x:c>
      <x:c r="D365" s="2" t="str">
        <x:v>Thị xã Dĩ An</x:v>
      </x:c>
      <x:c r="E365" s="2" t="str">
        <x:v>house</x:v>
      </x:c>
      <x:c r="F365" s="2" t="str">
        <x:v>sale_assumed</x:v>
      </x:c>
      <x:c r="G365" s="11" t="n">
        <x:v>100</x:v>
      </x:c>
      <x:c r="H365" s="12" t="n">
        <x:v>4099999999.9999995</x:v>
      </x:c>
      <x:c r="I365" s="12" t="n">
        <x:f>IF(AND(ISNUMBER(H365),H365&gt;0,ISNUMBER(G365),G365&gt;0),H365/G365,"")</x:f>
        <x:v>40999999.99999999</x:v>
      </x:c>
      <x:c r="J365" s="2" t="str">
        <x:v>total</x:v>
      </x:c>
      <x:c r="K365" s="2" t="str">
        <x:v>top_level_area</x:v>
      </x:c>
      <x:c r="L365" s="2" t="str">
        <x:v>property_type_inferred_from_title;transaction_assumed_sale_from_dataset_context</x:v>
      </x:c>
      <x:c r="M365" s="10" t="n">
        <x:v>0</x:v>
      </x:c>
      <x:c r="N365" s="10" t="n">
        <x:v>0</x:v>
      </x:c>
      <x:c r="O365" s="2" t="str">
        <x:v>Bình Dương|house</x:v>
      </x:c>
      <x:c r="P365" s="10" t="n">
        <x:v>2</x:v>
      </x:c>
      <x:c r="Q365" s="13" t="n">
        <x:f>IF(AND(ISNUMBER(H365),H365&gt;0),H365/1000000000,"")</x:f>
        <x:v>4.1</x:v>
      </x:c>
      <x:c r="R365" s="13" t="n">
        <x:f>IF(ISNUMBER(I365),I365/1000000,"")</x:f>
        <x:v>40.99999999999999</x:v>
      </x:c>
      <x:c r="S365" s="11" t="n">
        <x:f>IF(AND(ISNUMBER(G365),G365&gt;0),G365,"")</x:f>
        <x:v>100</x:v>
      </x:c>
    </x:row>
    <x:row r="366" ht="21" customHeight="1">
      <x:c r="A366" s="10" t="n">
        <x:v>397</x:v>
      </x:c>
      <x:c r="B366" s="2" t="str">
        <x:v>86eaa0e41e69af62924f</x:v>
      </x:c>
      <x:c r="C366" s="2" t="str">
        <x:v>Tp Hồ Chí Minh</x:v>
      </x:c>
      <x:c r="D366" s="2" t="str">
        <x:v>Quận Tân Phú</x:v>
      </x:c>
      <x:c r="E366" s="2" t="str">
        <x:v>house</x:v>
      </x:c>
      <x:c r="F366" s="2" t="str">
        <x:v>sale</x:v>
      </x:c>
      <x:c r="G366" s="11" t="n">
        <x:v>112</x:v>
      </x:c>
      <x:c r="H366" s="12" t="n">
        <x:v>4150000000.0000005</x:v>
      </x:c>
      <x:c r="I366" s="12" t="n">
        <x:f>IF(AND(ISNUMBER(H366),H366&gt;0,ISNUMBER(G366),G366&gt;0),H366/G366,"")</x:f>
        <x:v>37053571.42857143</x:v>
      </x:c>
      <x:c r="J366" s="2" t="str">
        <x:v>total</x:v>
      </x:c>
      <x:c r="K366" s="2" t="str">
        <x:v>top_level_area</x:v>
      </x:c>
      <x:c r="L366" s="2" t="str">
        <x:v>property_type_inferred_from_title</x:v>
      </x:c>
      <x:c r="M366" s="10" t="n">
        <x:v>0</x:v>
      </x:c>
      <x:c r="N366" s="10" t="n">
        <x:v>0</x:v>
      </x:c>
      <x:c r="O366" s="2" t="str">
        <x:v>Tp Hồ Chí Minh|house</x:v>
      </x:c>
      <x:c r="P366" s="10" t="n">
        <x:v>2</x:v>
      </x:c>
      <x:c r="Q366" s="13" t="n">
        <x:f>IF(AND(ISNUMBER(H366),H366&gt;0),H366/1000000000,"")</x:f>
        <x:v>4.15</x:v>
      </x:c>
      <x:c r="R366" s="13" t="n">
        <x:f>IF(ISNUMBER(I366),I366/1000000,"")</x:f>
        <x:v>37.05357142857143</x:v>
      </x:c>
      <x:c r="S366" s="11" t="n">
        <x:f>IF(AND(ISNUMBER(G366),G366&gt;0),G366,"")</x:f>
        <x:v>112</x:v>
      </x:c>
    </x:row>
    <x:row r="367" ht="21" customHeight="1">
      <x:c r="A367" s="10" t="n">
        <x:v>398</x:v>
      </x:c>
      <x:c r="B367" s="2" t="str">
        <x:v>590ba2faa16b01fead27</x:v>
      </x:c>
      <x:c r="C367" s="2" t="str">
        <x:v>Tp Hồ Chí Minh</x:v>
      </x:c>
      <x:c r="D367" s="2" t="str">
        <x:v>Quận 2</x:v>
      </x:c>
      <x:c r="E367" s="2" t="str">
        <x:v>apartment</x:v>
      </x:c>
      <x:c r="F367" s="2" t="str">
        <x:v>sale_assumed</x:v>
      </x:c>
      <x:c r="G367" s="11" t="n">
        <x:v>51</x:v>
      </x:c>
      <x:c r="H367" s="12" t="n">
        <x:v>2680000000</x:v>
      </x:c>
      <x:c r="I367" s="12" t="n">
        <x:f>IF(AND(ISNUMBER(H367),H367&gt;0,ISNUMBER(G367),G367&gt;0),H367/G367,"")</x:f>
        <x:v>52549019.60784314</x:v>
      </x:c>
      <x:c r="J367" s="2" t="str">
        <x:v>total</x:v>
      </x:c>
      <x:c r="K367" s="2" t="str">
        <x:v>top_level_area</x:v>
      </x:c>
      <x:c r="L367" s="2" t="str">
        <x:v>property_type_inferred_from_title;transaction_assumed_sale_from_dataset_context</x:v>
      </x:c>
      <x:c r="M367" s="10" t="n">
        <x:v>0</x:v>
      </x:c>
      <x:c r="N367" s="10" t="n">
        <x:v>0</x:v>
      </x:c>
      <x:c r="O367" s="2" t="str">
        <x:v>Tp Hồ Chí Minh|apartment</x:v>
      </x:c>
      <x:c r="P367" s="10" t="n">
        <x:v>2</x:v>
      </x:c>
      <x:c r="Q367" s="13" t="n">
        <x:f>IF(AND(ISNUMBER(H367),H367&gt;0),H367/1000000000,"")</x:f>
        <x:v>2.68</x:v>
      </x:c>
      <x:c r="R367" s="13" t="n">
        <x:f>IF(ISNUMBER(I367),I367/1000000,"")</x:f>
        <x:v>52.549019607843135</x:v>
      </x:c>
      <x:c r="S367" s="11" t="n">
        <x:f>IF(AND(ISNUMBER(G367),G367&gt;0),G367,"")</x:f>
        <x:v>51</x:v>
      </x:c>
    </x:row>
    <x:row r="368" ht="21" customHeight="1">
      <x:c r="A368" s="10" t="n">
        <x:v>399</x:v>
      </x:c>
      <x:c r="B368" s="2" t="str">
        <x:v>00612fbdf18912f27d7b</x:v>
      </x:c>
      <x:c r="C368" s="2" t="str">
        <x:v>Đồng Nai</x:v>
      </x:c>
      <x:c r="D368" s="2" t="str">
        <x:v>Huyện Định Quán</x:v>
      </x:c>
      <x:c r="E368" s="2" t="str">
        <x:v>land</x:v>
      </x:c>
      <x:c r="F368" s="2" t="str">
        <x:v>sale</x:v>
      </x:c>
      <x:c r="G368" s="11" t="n">
        <x:v>1000</x:v>
      </x:c>
      <x:c r="H368" s="12" t="n">
        <x:v>550000000</x:v>
      </x:c>
      <x:c r="I368" s="12" t="n">
        <x:f>IF(AND(ISNUMBER(H368),H368&gt;0,ISNUMBER(G368),G368&gt;0),H368/G368,"")</x:f>
        <x:v>550000</x:v>
      </x:c>
      <x:c r="J368" s="2" t="str">
        <x:v>total</x:v>
      </x:c>
      <x:c r="K368" s="2" t="str">
        <x:v>top_level_area</x:v>
      </x:c>
      <x:c r="L368" s="2" t="str">
        <x:v>dot_thousands_convention;property_type_inferred_from_title</x:v>
      </x:c>
      <x:c r="M368" s="10" t="n">
        <x:v>0</x:v>
      </x:c>
      <x:c r="N368" s="10" t="n">
        <x:v>0</x:v>
      </x:c>
      <x:c r="O368" s="2" t="str">
        <x:v>Đồng Nai|land</x:v>
      </x:c>
      <x:c r="P368" s="10" t="n">
        <x:v>1</x:v>
      </x:c>
      <x:c r="Q368" s="13" t="n">
        <x:f>IF(AND(ISNUMBER(H368),H368&gt;0),H368/1000000000,"")</x:f>
        <x:v>0.55</x:v>
      </x:c>
      <x:c r="R368" s="13" t="n">
        <x:f>IF(ISNUMBER(I368),I368/1000000,"")</x:f>
        <x:v>0.55</x:v>
      </x:c>
      <x:c r="S368" s="11" t="n">
        <x:f>IF(AND(ISNUMBER(G368),G368&gt;0),G368,"")</x:f>
        <x:v>1000</x:v>
      </x:c>
    </x:row>
    <x:row r="369" ht="21" customHeight="1">
      <x:c r="A369" s="10" t="n">
        <x:v>400</x:v>
      </x:c>
      <x:c r="B369" s="2" t="str">
        <x:v>e84ad3a15304374fddf0</x:v>
      </x:c>
      <x:c r="C369" s="2" t="str">
        <x:v>Tp Hồ Chí Minh</x:v>
      </x:c>
      <x:c r="D369" s="2" t="str">
        <x:v>Quận Thủ Đức</x:v>
      </x:c>
      <x:c r="E369" s="2" t="str">
        <x:v>house</x:v>
      </x:c>
      <x:c r="F369" s="2" t="str">
        <x:v>sale_assumed</x:v>
      </x:c>
      <x:c r="G369" s="11" t="n">
        <x:v>70</x:v>
      </x:c>
      <x:c r="H369" s="12" t="n">
        <x:v>7000000000</x:v>
      </x:c>
      <x:c r="I369" s="12" t="n">
        <x:f>IF(AND(ISNUMBER(H369),H369&gt;0,ISNUMBER(G369),G369&gt;0),H369/G369,"")</x:f>
        <x:v>100000000</x:v>
      </x:c>
      <x:c r="J369" s="2" t="str">
        <x:v>total</x:v>
      </x:c>
      <x:c r="K369" s="2" t="str">
        <x:v>top_level_area</x:v>
      </x:c>
      <x:c r="L369" s="2" t="str">
        <x:v>property_type_inferred_from_title;transaction_assumed_sale_from_dataset_context</x:v>
      </x:c>
      <x:c r="M369" s="10" t="n">
        <x:v>0</x:v>
      </x:c>
      <x:c r="N369" s="10" t="n">
        <x:v>0</x:v>
      </x:c>
      <x:c r="O369" s="2" t="str">
        <x:v>Tp Hồ Chí Minh|house</x:v>
      </x:c>
      <x:c r="P369" s="10" t="n">
        <x:v>2</x:v>
      </x:c>
      <x:c r="Q369" s="13" t="n">
        <x:f>IF(AND(ISNUMBER(H369),H369&gt;0),H369/1000000000,"")</x:f>
        <x:v>7</x:v>
      </x:c>
      <x:c r="R369" s="13" t="n">
        <x:f>IF(ISNUMBER(I369),I369/1000000,"")</x:f>
        <x:v>100</x:v>
      </x:c>
      <x:c r="S369" s="11" t="n">
        <x:f>IF(AND(ISNUMBER(G369),G369&gt;0),G369,"")</x:f>
        <x:v>70</x:v>
      </x:c>
    </x:row>
    <x:row r="370" ht="21" customHeight="1">
      <x:c r="A370" s="10" t="n">
        <x:v>401</x:v>
      </x:c>
      <x:c r="B370" s="2" t="str">
        <x:v>7089b694b95445473f5d</x:v>
      </x:c>
      <x:c r="C370" s="2" t="str">
        <x:v>Tp Hồ Chí Minh</x:v>
      </x:c>
      <x:c r="D370" s="2" t="str">
        <x:v>Huyện Bình Chánh</x:v>
      </x:c>
      <x:c r="E370" s="2" t="str">
        <x:v>land</x:v>
      </x:c>
      <x:c r="F370" s="2" t="str">
        <x:v>sale</x:v>
      </x:c>
      <x:c r="G370" s="11" t="n">
        <x:v>60</x:v>
      </x:c>
      <x:c r="H370" s="12" t="n">
        <x:v>299000000</x:v>
      </x:c>
      <x:c r="I370" s="12" t="n">
        <x:f>IF(AND(ISNUMBER(H370),H370&gt;0,ISNUMBER(G370),G370&gt;0),H370/G370,"")</x:f>
        <x:v>4983333.333333333</x:v>
      </x:c>
      <x:c r="J370" s="2" t="str">
        <x:v>total</x:v>
      </x:c>
      <x:c r="K370" s="2" t="str">
        <x:v>top_level_price_embedded_area</x:v>
      </x:c>
      <x:c r="L370" s="2" t="str">
        <x:v>area_recovered_from_price_text;property_type_inferred_from_title</x:v>
      </x:c>
      <x:c r="M370" s="10" t="n">
        <x:v>0</x:v>
      </x:c>
      <x:c r="N370" s="10" t="n">
        <x:v>0</x:v>
      </x:c>
      <x:c r="O370" s="2" t="str">
        <x:v>Tp Hồ Chí Minh|land</x:v>
      </x:c>
      <x:c r="P370" s="10" t="n">
        <x:v>2</x:v>
      </x:c>
      <x:c r="Q370" s="13" t="n">
        <x:f>IF(AND(ISNUMBER(H370),H370&gt;0),H370/1000000000,"")</x:f>
        <x:v>0.299</x:v>
      </x:c>
      <x:c r="R370" s="13" t="n">
        <x:f>IF(ISNUMBER(I370),I370/1000000,"")</x:f>
        <x:v>4.983333333333333</x:v>
      </x:c>
      <x:c r="S370" s="11" t="n">
        <x:f>IF(AND(ISNUMBER(G370),G370&gt;0),G370,"")</x:f>
        <x:v>60</x:v>
      </x:c>
    </x:row>
    <x:row r="371" ht="21" customHeight="1">
      <x:c r="A371" s="10" t="n">
        <x:v>402</x:v>
      </x:c>
      <x:c r="B371" s="2" t="str">
        <x:v>834f8772a73b9c949a1c</x:v>
      </x:c>
      <x:c r="C371" s="2" t="str">
        <x:v>Tp Hồ Chí Minh</x:v>
      </x:c>
      <x:c r="D371" s="2" t="str">
        <x:v>Quận 9</x:v>
      </x:c>
      <x:c r="E371" s="2" t="str">
        <x:v>house</x:v>
      </x:c>
      <x:c r="F371" s="2" t="str">
        <x:v>sale_assumed</x:v>
      </x:c>
      <x:c r="G371" s="11" t="n">
        <x:v>71</x:v>
      </x:c>
      <x:c r="H371" s="12" t="n">
        <x:v>5600000000</x:v>
      </x:c>
      <x:c r="I371" s="12" t="n">
        <x:f>IF(AND(ISNUMBER(H371),H371&gt;0,ISNUMBER(G371),G371&gt;0),H371/G371,"")</x:f>
        <x:v>78873239.43661971</x:v>
      </x:c>
      <x:c r="J371" s="2" t="str">
        <x:v>total</x:v>
      </x:c>
      <x:c r="K371" s="2" t="str">
        <x:v>top_level_area</x:v>
      </x:c>
      <x:c r="L371" s="2" t="str">
        <x:v>property_type_inferred_from_title;transaction_assumed_sale_from_dataset_context</x:v>
      </x:c>
      <x:c r="M371" s="10" t="n">
        <x:v>0</x:v>
      </x:c>
      <x:c r="N371" s="10" t="n">
        <x:v>0</x:v>
      </x:c>
      <x:c r="O371" s="2" t="str">
        <x:v>Tp Hồ Chí Minh|house</x:v>
      </x:c>
      <x:c r="P371" s="10" t="n">
        <x:v>2</x:v>
      </x:c>
      <x:c r="Q371" s="13" t="n">
        <x:f>IF(AND(ISNUMBER(H371),H371&gt;0),H371/1000000000,"")</x:f>
        <x:v>5.6</x:v>
      </x:c>
      <x:c r="R371" s="13" t="n">
        <x:f>IF(ISNUMBER(I371),I371/1000000,"")</x:f>
        <x:v>78.87323943661971</x:v>
      </x:c>
      <x:c r="S371" s="11" t="n">
        <x:f>IF(AND(ISNUMBER(G371),G371&gt;0),G371,"")</x:f>
        <x:v>71</x:v>
      </x:c>
    </x:row>
    <x:row r="372" ht="21" customHeight="1">
      <x:c r="A372" s="10" t="n">
        <x:v>403</x:v>
      </x:c>
      <x:c r="B372" s="2" t="str">
        <x:v>2424e236f2f8a5da7767</x:v>
      </x:c>
      <x:c r="C372" s="2" t="str">
        <x:v>Tp Hồ Chí Minh</x:v>
      </x:c>
      <x:c r="D372" s="2" t="str">
        <x:v>Quận 12</x:v>
      </x:c>
      <x:c r="E372" s="2" t="str">
        <x:v>house</x:v>
      </x:c>
      <x:c r="F372" s="2" t="str">
        <x:v>sale</x:v>
      </x:c>
      <x:c r="G372" s="11" t="n">
        <x:v>93</x:v>
      </x:c>
      <x:c r="H372" s="12" t="n">
        <x:v>1800000000</x:v>
      </x:c>
      <x:c r="I372" s="12" t="n">
        <x:f>IF(AND(ISNUMBER(H372),H372&gt;0,ISNUMBER(G372),G372&gt;0),H372/G372,"")</x:f>
        <x:v>19354838.70967742</x:v>
      </x:c>
      <x:c r="J372" s="2" t="str">
        <x:v>total</x:v>
      </x:c>
      <x:c r="K372" s="2" t="str">
        <x:v>top_level_area</x:v>
      </x:c>
      <x:c r="L372" s="2" t="str">
        <x:v>property_type_inferred_from_title</x:v>
      </x:c>
      <x:c r="M372" s="10" t="n">
        <x:v>0</x:v>
      </x:c>
      <x:c r="N372" s="10" t="n">
        <x:v>0</x:v>
      </x:c>
      <x:c r="O372" s="2" t="str">
        <x:v>Tp Hồ Chí Minh|house</x:v>
      </x:c>
      <x:c r="P372" s="10" t="n">
        <x:v>2</x:v>
      </x:c>
      <x:c r="Q372" s="13" t="n">
        <x:f>IF(AND(ISNUMBER(H372),H372&gt;0),H372/1000000000,"")</x:f>
        <x:v>1.8</x:v>
      </x:c>
      <x:c r="R372" s="13" t="n">
        <x:f>IF(ISNUMBER(I372),I372/1000000,"")</x:f>
        <x:v>19.35483870967742</x:v>
      </x:c>
      <x:c r="S372" s="11" t="n">
        <x:f>IF(AND(ISNUMBER(G372),G372&gt;0),G372,"")</x:f>
        <x:v>93</x:v>
      </x:c>
    </x:row>
    <x:row r="373" ht="21" customHeight="1">
      <x:c r="A373" s="10" t="n">
        <x:v>404</x:v>
      </x:c>
      <x:c r="B373" s="2" t="str">
        <x:v>407077b5719d5e595e03</x:v>
      </x:c>
      <x:c r="C373" s="2" t="str">
        <x:v>Tp Hồ Chí Minh</x:v>
      </x:c>
      <x:c r="D373" s="2" t="str">
        <x:v>Quận 12</x:v>
      </x:c>
      <x:c r="E373" s="2" t="str">
        <x:v>land</x:v>
      </x:c>
      <x:c r="F373" s="2" t="str">
        <x:v>sale_assumed</x:v>
      </x:c>
      <x:c r="G373" s="11" t="n">
        <x:v>56</x:v>
      </x:c>
      <x:c r="H373" s="12" t="n">
        <x:v>2550000000</x:v>
      </x:c>
      <x:c r="I373" s="12" t="n">
        <x:f>IF(AND(ISNUMBER(H373),H373&gt;0,ISNUMBER(G373),G373&gt;0),H373/G373,"")</x:f>
        <x:v>45535714.28571428</x:v>
      </x:c>
      <x:c r="J373" s="2" t="str">
        <x:v>total</x:v>
      </x:c>
      <x:c r="K373" s="2" t="str">
        <x:v>top_level_area</x:v>
      </x:c>
      <x:c r="L373" s="2" t="str">
        <x:v>property_type_inferred_from_title;transaction_assumed_sale_from_dataset_context</x:v>
      </x:c>
      <x:c r="M373" s="10" t="n">
        <x:v>0</x:v>
      </x:c>
      <x:c r="N373" s="10" t="n">
        <x:v>0</x:v>
      </x:c>
      <x:c r="O373" s="2" t="str">
        <x:v>Tp Hồ Chí Minh|land</x:v>
      </x:c>
      <x:c r="P373" s="10" t="n">
        <x:v>2</x:v>
      </x:c>
      <x:c r="Q373" s="13" t="n">
        <x:f>IF(AND(ISNUMBER(H373),H373&gt;0),H373/1000000000,"")</x:f>
        <x:v>2.55</x:v>
      </x:c>
      <x:c r="R373" s="13" t="n">
        <x:f>IF(ISNUMBER(I373),I373/1000000,"")</x:f>
        <x:v>45.535714285714285</x:v>
      </x:c>
      <x:c r="S373" s="11" t="n">
        <x:f>IF(AND(ISNUMBER(G373),G373&gt;0),G373,"")</x:f>
        <x:v>56</x:v>
      </x:c>
    </x:row>
    <x:row r="374" ht="21" customHeight="1">
      <x:c r="A374" s="10" t="n">
        <x:v>405</x:v>
      </x:c>
      <x:c r="B374" s="2" t="str">
        <x:v>fe4831f45e53a9f4f2d3</x:v>
      </x:c>
      <x:c r="C374" s="2" t="str">
        <x:v>Bình Dương</x:v>
      </x:c>
      <x:c r="D374" s="2" t="str">
        <x:v>Huyện Phú Giáo</x:v>
      </x:c>
      <x:c r="E374" s="2" t="str">
        <x:v>land</x:v>
      </x:c>
      <x:c r="F374" s="2" t="str">
        <x:v>sale_assumed</x:v>
      </x:c>
      <x:c r="G374" s="11" t="n">
        <x:v>1040</x:v>
      </x:c>
      <x:c r="H374" s="12" t="n">
        <x:v>290000000</x:v>
      </x:c>
      <x:c r="I374" s="12" t="n">
        <x:f>IF(AND(ISNUMBER(H374),H374&gt;0,ISNUMBER(G374),G374&gt;0),H374/G374,"")</x:f>
        <x:v>278846.1538461539</x:v>
      </x:c>
      <x:c r="J374" s="2" t="str">
        <x:v>total</x:v>
      </x:c>
      <x:c r="K374" s="2" t="str">
        <x:v>top_level_area</x:v>
      </x:c>
      <x:c r="L374" s="2" t="str">
        <x:v>dot_thousands_convention;property_type_inferred_from_title;transaction_assumed_sale_from_dataset_context</x:v>
      </x:c>
      <x:c r="M374" s="10" t="n">
        <x:v>0</x:v>
      </x:c>
      <x:c r="N374" s="10" t="n">
        <x:v>0</x:v>
      </x:c>
      <x:c r="O374" s="2" t="str">
        <x:v>Bình Dương|land</x:v>
      </x:c>
      <x:c r="P374" s="10" t="n">
        <x:v>1</x:v>
      </x:c>
      <x:c r="Q374" s="13" t="n">
        <x:f>IF(AND(ISNUMBER(H374),H374&gt;0),H374/1000000000,"")</x:f>
        <x:v>0.29</x:v>
      </x:c>
      <x:c r="R374" s="13" t="n">
        <x:f>IF(ISNUMBER(I374),I374/1000000,"")</x:f>
        <x:v>0.27884615384615385</x:v>
      </x:c>
      <x:c r="S374" s="11" t="n">
        <x:f>IF(AND(ISNUMBER(G374),G374&gt;0),G374,"")</x:f>
        <x:v>1040</x:v>
      </x:c>
    </x:row>
    <x:row r="375" ht="21" customHeight="1">
      <x:c r="A375" s="10" t="n">
        <x:v>406</x:v>
      </x:c>
      <x:c r="B375" s="2" t="str">
        <x:v>4b8d1922055d1f605767</x:v>
      </x:c>
      <x:c r="C375" s="2" t="str">
        <x:v>Bình Dương</x:v>
      </x:c>
      <x:c r="D375" s="2" t="str">
        <x:v>Thị xã Tân Uyên</x:v>
      </x:c>
      <x:c r="E375" s="2" t="str">
        <x:v>land</x:v>
      </x:c>
      <x:c r="F375" s="2" t="str">
        <x:v>sale_assumed</x:v>
      </x:c>
      <x:c r="G375" s="11" t="n">
        <x:v>5000</x:v>
      </x:c>
      <x:c r="H375" s="12" t="n">
        <x:v>490000000</x:v>
      </x:c>
      <x:c r="I375" s="12" t="n">
        <x:f>IF(AND(ISNUMBER(H375),H375&gt;0,ISNUMBER(G375),G375&gt;0),H375/G375,"")</x:f>
        <x:v>98000</x:v>
      </x:c>
      <x:c r="J375" s="2" t="str">
        <x:v>total</x:v>
      </x:c>
      <x:c r="K375" s="2" t="str">
        <x:v>top_level_area</x:v>
      </x:c>
      <x:c r="L375" s="2" t="str">
        <x:v>dot_thousands_convention;property_type_inferred_from_title;transaction_assumed_sale_from_dataset_context</x:v>
      </x:c>
      <x:c r="M375" s="10" t="n">
        <x:v>0</x:v>
      </x:c>
      <x:c r="N375" s="10" t="n">
        <x:v>0</x:v>
      </x:c>
      <x:c r="O375" s="2" t="str">
        <x:v>Bình Dương|land</x:v>
      </x:c>
      <x:c r="P375" s="10" t="n">
        <x:v>1</x:v>
      </x:c>
      <x:c r="Q375" s="13" t="n">
        <x:f>IF(AND(ISNUMBER(H375),H375&gt;0),H375/1000000000,"")</x:f>
        <x:v>0.49</x:v>
      </x:c>
      <x:c r="R375" s="13" t="n">
        <x:f>IF(ISNUMBER(I375),I375/1000000,"")</x:f>
        <x:v>0.098</x:v>
      </x:c>
      <x:c r="S375" s="11" t="n">
        <x:f>IF(AND(ISNUMBER(G375),G375&gt;0),G375,"")</x:f>
        <x:v>5000</x:v>
      </x:c>
    </x:row>
    <x:row r="376" ht="21" customHeight="1">
      <x:c r="A376" s="10" t="n">
        <x:v>407</x:v>
      </x:c>
      <x:c r="B376" s="2" t="str">
        <x:v>e6c339584bf39e5dfa87</x:v>
      </x:c>
      <x:c r="C376" s="2" t="str">
        <x:v>Đắk Lắk</x:v>
      </x:c>
      <x:c r="D376" s="2" t="str">
        <x:v>Thành phố Buôn Ma Thuột</x:v>
      </x:c>
      <x:c r="E376" s="2" t="str">
        <x:v>other_unknown</x:v>
      </x:c>
      <x:c r="F376" s="2" t="str">
        <x:v>sale_assumed</x:v>
      </x:c>
      <x:c r="G376" s="11" t="n">
        <x:v>150</x:v>
      </x:c>
      <x:c r="H376" s="12" t="n">
        <x:v>1720000000</x:v>
      </x:c>
      <x:c r="I376" s="12" t="n">
        <x:f>IF(AND(ISNUMBER(H376),H376&gt;0,ISNUMBER(G376),G376&gt;0),H376/G376,"")</x:f>
        <x:v>11466666.666666666</x:v>
      </x:c>
      <x:c r="J376" s="2" t="str">
        <x:v>total</x:v>
      </x:c>
      <x:c r="K376" s="2" t="str">
        <x:v>top_level_area</x:v>
      </x:c>
      <x:c r="L376" s="2" t="str">
        <x:v>property_type_inferred_from_title;transaction_assumed_sale_from_dataset_context;unknown_property_type</x:v>
      </x:c>
      <x:c r="M376" s="10" t="n">
        <x:v>0</x:v>
      </x:c>
      <x:c r="N376" s="10" t="n">
        <x:v>0</x:v>
      </x:c>
      <x:c r="O376" s="2" t="str">
        <x:v>other_unknown</x:v>
      </x:c>
      <x:c r="P376" s="10" t="n">
        <x:v>2</x:v>
      </x:c>
      <x:c r="Q376" s="13" t="n">
        <x:f>IF(AND(ISNUMBER(H376),H376&gt;0),H376/1000000000,"")</x:f>
        <x:v>1.72</x:v>
      </x:c>
      <x:c r="R376" s="13" t="n">
        <x:f>IF(ISNUMBER(I376),I376/1000000,"")</x:f>
        <x:v>11.466666666666667</x:v>
      </x:c>
      <x:c r="S376" s="11" t="n">
        <x:f>IF(AND(ISNUMBER(G376),G376&gt;0),G376,"")</x:f>
        <x:v>150</x:v>
      </x:c>
    </x:row>
    <x:row r="377" ht="21" customHeight="1">
      <x:c r="A377" s="10" t="n">
        <x:v>408</x:v>
      </x:c>
      <x:c r="B377" s="2" t="str">
        <x:v>10241e9eca7c3a35e110</x:v>
      </x:c>
      <x:c r="C377" s="2" t="str">
        <x:v>Tp Hồ Chí Minh</x:v>
      </x:c>
      <x:c r="D377" s="2" t="str">
        <x:v>Quận 9</x:v>
      </x:c>
      <x:c r="E377" s="2" t="str">
        <x:v>house</x:v>
      </x:c>
      <x:c r="F377" s="2" t="str">
        <x:v>sale_assumed</x:v>
      </x:c>
      <x:c r="G377" s="11" t="n">
        <x:v>84</x:v>
      </x:c>
      <x:c r="H377" s="12" t="n">
        <x:v>8300000000.000001</x:v>
      </x:c>
      <x:c r="I377" s="12" t="n">
        <x:f>IF(AND(ISNUMBER(H377),H377&gt;0,ISNUMBER(G377),G377&gt;0),H377/G377,"")</x:f>
        <x:v>98809523.80952382</x:v>
      </x:c>
      <x:c r="J377" s="2" t="str">
        <x:v>total</x:v>
      </x:c>
      <x:c r="K377" s="2" t="str">
        <x:v>top_level_area</x:v>
      </x:c>
      <x:c r="L377" s="2" t="str">
        <x:v>property_type_inferred_from_title;transaction_assumed_sale_from_dataset_context</x:v>
      </x:c>
      <x:c r="M377" s="10" t="n">
        <x:v>0</x:v>
      </x:c>
      <x:c r="N377" s="10" t="n">
        <x:v>0</x:v>
      </x:c>
      <x:c r="O377" s="2" t="str">
        <x:v>Tp Hồ Chí Minh|house</x:v>
      </x:c>
      <x:c r="P377" s="10" t="n">
        <x:v>2</x:v>
      </x:c>
      <x:c r="Q377" s="13" t="n">
        <x:f>IF(AND(ISNUMBER(H377),H377&gt;0),H377/1000000000,"")</x:f>
        <x:v>8.3</x:v>
      </x:c>
      <x:c r="R377" s="13" t="n">
        <x:f>IF(ISNUMBER(I377),I377/1000000,"")</x:f>
        <x:v>98.80952380952382</x:v>
      </x:c>
      <x:c r="S377" s="11" t="n">
        <x:f>IF(AND(ISNUMBER(G377),G377&gt;0),G377,"")</x:f>
        <x:v>84</x:v>
      </x:c>
    </x:row>
    <x:row r="378" ht="21" customHeight="1">
      <x:c r="A378" s="10" t="n">
        <x:v>409</x:v>
      </x:c>
      <x:c r="B378" s="2" t="str">
        <x:v>008a82ab012811289973</x:v>
      </x:c>
      <x:c r="C378" s="2" t="str">
        <x:v>Tp Hồ Chí Minh</x:v>
      </x:c>
      <x:c r="D378" s="2" t="str">
        <x:v>Huyện Củ Chi</x:v>
      </x:c>
      <x:c r="E378" s="2" t="str">
        <x:v>land</x:v>
      </x:c>
      <x:c r="F378" s="2" t="str">
        <x:v>sale_assumed</x:v>
      </x:c>
      <x:c r="G378" s="11" t="n">
        <x:v>500</x:v>
      </x:c>
      <x:c r="H378" s="12" t="n">
        <x:v>800000000</x:v>
      </x:c>
      <x:c r="I378" s="12" t="n">
        <x:f>IF(AND(ISNUMBER(H378),H378&gt;0,ISNUMBER(G378),G378&gt;0),H378/G378,"")</x:f>
        <x:v>1600000</x:v>
      </x:c>
      <x:c r="J378" s="2" t="str">
        <x:v>total</x:v>
      </x:c>
      <x:c r="K378" s="2" t="str">
        <x:v>top_level_area</x:v>
      </x:c>
      <x:c r="L378" s="2" t="str">
        <x:v>property_type_inferred_from_title;transaction_assumed_sale_from_dataset_context</x:v>
      </x:c>
      <x:c r="M378" s="10" t="n">
        <x:v>0</x:v>
      </x:c>
      <x:c r="N378" s="10" t="n">
        <x:v>0</x:v>
      </x:c>
      <x:c r="O378" s="2" t="str">
        <x:v>Tp Hồ Chí Minh|land</x:v>
      </x:c>
      <x:c r="P378" s="10" t="n">
        <x:v>1</x:v>
      </x:c>
      <x:c r="Q378" s="13" t="n">
        <x:f>IF(AND(ISNUMBER(H378),H378&gt;0),H378/1000000000,"")</x:f>
        <x:v>0.8</x:v>
      </x:c>
      <x:c r="R378" s="13" t="n">
        <x:f>IF(ISNUMBER(I378),I378/1000000,"")</x:f>
        <x:v>1.6</x:v>
      </x:c>
      <x:c r="S378" s="11" t="n">
        <x:f>IF(AND(ISNUMBER(G378),G378&gt;0),G378,"")</x:f>
        <x:v>500</x:v>
      </x:c>
    </x:row>
    <x:row r="379" ht="21" customHeight="1">
      <x:c r="A379" s="10" t="n">
        <x:v>410</x:v>
      </x:c>
      <x:c r="B379" s="2" t="str">
        <x:v>c57d1b37b74c469a5158</x:v>
      </x:c>
      <x:c r="C379" s="2" t="str">
        <x:v>Hà Nội</x:v>
      </x:c>
      <x:c r="D379" s="2" t="str">
        <x:v>Huyện Hoài Đức</x:v>
      </x:c>
      <x:c r="E379" s="2" t="str">
        <x:v>house</x:v>
      </x:c>
      <x:c r="F379" s="2" t="str">
        <x:v>sale</x:v>
      </x:c>
      <x:c r="G379" s="11" t="n">
        <x:v>59</x:v>
      </x:c>
      <x:c r="H379" s="12" t="n">
        <x:v>6500000000</x:v>
      </x:c>
      <x:c r="I379" s="12" t="n">
        <x:f>IF(AND(ISNUMBER(H379),H379&gt;0,ISNUMBER(G379),G379&gt;0),H379/G379,"")</x:f>
        <x:v>110169491.52542374</x:v>
      </x:c>
      <x:c r="J379" s="2" t="str">
        <x:v>total</x:v>
      </x:c>
      <x:c r="K379" s="2" t="str">
        <x:v>top_level_area</x:v>
      </x:c>
      <x:c r="L379" s="2" t="str">
        <x:v>property_type_inferred_from_title</x:v>
      </x:c>
      <x:c r="M379" s="10" t="n">
        <x:v>0</x:v>
      </x:c>
      <x:c r="N379" s="10" t="n">
        <x:v>0</x:v>
      </x:c>
      <x:c r="O379" s="2" t="str">
        <x:v>Hà Nội|house</x:v>
      </x:c>
      <x:c r="P379" s="10" t="n">
        <x:v>2</x:v>
      </x:c>
      <x:c r="Q379" s="13" t="n">
        <x:f>IF(AND(ISNUMBER(H379),H379&gt;0),H379/1000000000,"")</x:f>
        <x:v>6.5</x:v>
      </x:c>
      <x:c r="R379" s="13" t="n">
        <x:f>IF(ISNUMBER(I379),I379/1000000,"")</x:f>
        <x:v>110.16949152542374</x:v>
      </x:c>
      <x:c r="S379" s="11" t="n">
        <x:f>IF(AND(ISNUMBER(G379),G379&gt;0),G379,"")</x:f>
        <x:v>59</x:v>
      </x:c>
    </x:row>
    <x:row r="380" ht="21" customHeight="1">
      <x:c r="A380" s="10" t="n">
        <x:v>411</x:v>
      </x:c>
      <x:c r="B380" s="2" t="str">
        <x:v>0d695f7b6dd74b234479</x:v>
      </x:c>
      <x:c r="C380" s="2" t="str">
        <x:v>Tây Ninh</x:v>
      </x:c>
      <x:c r="D380" s="2" t="str">
        <x:v>Thành phố Tây Ninh</x:v>
      </x:c>
      <x:c r="E380" s="2" t="str">
        <x:v>land</x:v>
      </x:c>
      <x:c r="F380" s="2" t="str">
        <x:v>sale_assumed</x:v>
      </x:c>
      <x:c r="G380" s="11" t="n">
        <x:v>93</x:v>
      </x:c>
      <x:c r="H380" s="12" t="n">
        <x:v>180000000</x:v>
      </x:c>
      <x:c r="I380" s="12" t="n">
        <x:f>IF(AND(ISNUMBER(H380),H380&gt;0,ISNUMBER(G380),G380&gt;0),H380/G380,"")</x:f>
        <x:v>1935483.8709677418</x:v>
      </x:c>
      <x:c r="J380" s="2" t="str">
        <x:v>total</x:v>
      </x:c>
      <x:c r="K380" s="2" t="str">
        <x:v>top_level_area</x:v>
      </x:c>
      <x:c r="L380" s="2" t="str">
        <x:v>property_type_inferred_from_title;transaction_assumed_sale_from_dataset_context</x:v>
      </x:c>
      <x:c r="M380" s="10" t="n">
        <x:v>0</x:v>
      </x:c>
      <x:c r="N380" s="10" t="n">
        <x:v>0</x:v>
      </x:c>
      <x:c r="O380" s="2" t="str">
        <x:v>land</x:v>
      </x:c>
      <x:c r="P380" s="10" t="n">
        <x:v>1</x:v>
      </x:c>
      <x:c r="Q380" s="13" t="n">
        <x:f>IF(AND(ISNUMBER(H380),H380&gt;0),H380/1000000000,"")</x:f>
        <x:v>0.18</x:v>
      </x:c>
      <x:c r="R380" s="13" t="n">
        <x:f>IF(ISNUMBER(I380),I380/1000000,"")</x:f>
        <x:v>1.9354838709677418</x:v>
      </x:c>
      <x:c r="S380" s="11" t="n">
        <x:f>IF(AND(ISNUMBER(G380),G380&gt;0),G380,"")</x:f>
        <x:v>93</x:v>
      </x:c>
    </x:row>
    <x:row r="381" ht="21" customHeight="1">
      <x:c r="A381" s="10" t="n">
        <x:v>412</x:v>
      </x:c>
      <x:c r="B381" s="2" t="str">
        <x:v>82d2e9b5c7853d4f57fc</x:v>
      </x:c>
      <x:c r="C381" s="2" t="str">
        <x:v>Tp Hồ Chí Minh</x:v>
      </x:c>
      <x:c r="D381" s="2" t="str">
        <x:v>Huyện Nhà Bè</x:v>
      </x:c>
      <x:c r="E381" s="2" t="str">
        <x:v>apartment</x:v>
      </x:c>
      <x:c r="F381" s="2" t="str">
        <x:v>sale</x:v>
      </x:c>
      <x:c r="G381" s="11" t="n">
        <x:v>71</x:v>
      </x:c>
      <x:c r="H381" s="12" t="n">
        <x:v>3500000000</x:v>
      </x:c>
      <x:c r="I381" s="12" t="n">
        <x:f>IF(AND(ISNUMBER(H381),H381&gt;0,ISNUMBER(G381),G381&gt;0),H381/G381,"")</x:f>
        <x:v>49295774.64788733</x:v>
      </x:c>
      <x:c r="J381" s="2" t="str">
        <x:v>total</x:v>
      </x:c>
      <x:c r="K381" s="2" t="str">
        <x:v>top_level_area</x:v>
      </x:c>
      <x:c r="L381" s="2" t="str">
        <x:v>property_type_inferred_from_title</x:v>
      </x:c>
      <x:c r="M381" s="10" t="n">
        <x:v>0</x:v>
      </x:c>
      <x:c r="N381" s="10" t="n">
        <x:v>0</x:v>
      </x:c>
      <x:c r="O381" s="2" t="str">
        <x:v>Tp Hồ Chí Minh|apartment</x:v>
      </x:c>
      <x:c r="P381" s="10" t="n">
        <x:v>2</x:v>
      </x:c>
      <x:c r="Q381" s="13" t="n">
        <x:f>IF(AND(ISNUMBER(H381),H381&gt;0),H381/1000000000,"")</x:f>
        <x:v>3.5</x:v>
      </x:c>
      <x:c r="R381" s="13" t="n">
        <x:f>IF(ISNUMBER(I381),I381/1000000,"")</x:f>
        <x:v>49.29577464788733</x:v>
      </x:c>
      <x:c r="S381" s="11" t="n">
        <x:f>IF(AND(ISNUMBER(G381),G381&gt;0),G381,"")</x:f>
        <x:v>71</x:v>
      </x:c>
    </x:row>
    <x:row r="382" ht="21" customHeight="1">
      <x:c r="A382" s="10" t="n">
        <x:v>413</x:v>
      </x:c>
      <x:c r="B382" s="2" t="str">
        <x:v>444d9aa3b904ccd49cf4</x:v>
      </x:c>
      <x:c r="C382" s="2" t="str">
        <x:v>Tp Hồ Chí Minh</x:v>
      </x:c>
      <x:c r="D382" s="2" t="str">
        <x:v>Quận 7</x:v>
      </x:c>
      <x:c r="E382" s="2" t="str">
        <x:v>house</x:v>
      </x:c>
      <x:c r="F382" s="2" t="str">
        <x:v>sale</x:v>
      </x:c>
      <x:c r="G382" s="11" t="n">
        <x:v>20</x:v>
      </x:c>
      <x:c r="H382" s="12" t="n">
        <x:v>3250000000</x:v>
      </x:c>
      <x:c r="I382" s="12" t="n">
        <x:f>IF(AND(ISNUMBER(H382),H382&gt;0,ISNUMBER(G382),G382&gt;0),H382/G382,"")</x:f>
        <x:v>162500000</x:v>
      </x:c>
      <x:c r="J382" s="2" t="str">
        <x:v>total</x:v>
      </x:c>
      <x:c r="K382" s="2" t="str">
        <x:v>top_level_area</x:v>
      </x:c>
      <x:c r="L382" s="2" t="str">
        <x:v>property_type_inferred_from_title</x:v>
      </x:c>
      <x:c r="M382" s="10" t="n">
        <x:v>0</x:v>
      </x:c>
      <x:c r="N382" s="10" t="n">
        <x:v>0</x:v>
      </x:c>
      <x:c r="O382" s="2" t="str">
        <x:v>Tp Hồ Chí Minh|house</x:v>
      </x:c>
      <x:c r="P382" s="10" t="n">
        <x:v>2</x:v>
      </x:c>
      <x:c r="Q382" s="13" t="n">
        <x:f>IF(AND(ISNUMBER(H382),H382&gt;0),H382/1000000000,"")</x:f>
        <x:v>3.25</x:v>
      </x:c>
      <x:c r="R382" s="13" t="n">
        <x:f>IF(ISNUMBER(I382),I382/1000000,"")</x:f>
        <x:v>162.5</x:v>
      </x:c>
      <x:c r="S382" s="11" t="n">
        <x:f>IF(AND(ISNUMBER(G382),G382&gt;0),G382,"")</x:f>
        <x:v>20</x:v>
      </x:c>
    </x:row>
    <x:row r="383" ht="21" customHeight="1">
      <x:c r="A383" s="10" t="n">
        <x:v>415</x:v>
      </x:c>
      <x:c r="B383" s="2" t="str">
        <x:v>e45c3c94ff25657c1b5d</x:v>
      </x:c>
      <x:c r="C383" s="2" t="str">
        <x:v>Chưa xác định</x:v>
      </x:c>
      <x:c r="D383" s="2" t="str">
        <x:v>Chưa xác định</x:v>
      </x:c>
      <x:c r="E383" s="2" t="str">
        <x:v>house</x:v>
      </x:c>
      <x:c r="F383" s="2" t="str">
        <x:v>sale_assumed</x:v>
      </x:c>
      <x:c r="G383" s="11" t="n">
        <x:v>84</x:v>
      </x:c>
      <x:c r="H383" s="12" t="n">
        <x:v>1220000000</x:v>
      </x:c>
      <x:c r="I383" s="12" t="n">
        <x:f>IF(AND(ISNUMBER(H383),H383&gt;0,ISNUMBER(G383),G383&gt;0),H383/G383,"")</x:f>
        <x:v>14523809.523809524</x:v>
      </x:c>
      <x:c r="J383" s="2" t="str">
        <x:v>total</x:v>
      </x:c>
      <x:c r="K383" s="2" t="str">
        <x:v>top_level_area</x:v>
      </x:c>
      <x:c r="L383" s="2" t="str">
        <x:v>property_type_inferred_from_title;transaction_assumed_sale_from_dataset_context;unknown_district;unknown_province</x:v>
      </x:c>
      <x:c r="M383" s="10" t="n">
        <x:v>0</x:v>
      </x:c>
      <x:c r="N383" s="10" t="n">
        <x:v>0</x:v>
      </x:c>
      <x:c r="O383" s="2" t="str">
        <x:v>house</x:v>
      </x:c>
      <x:c r="P383" s="10" t="n">
        <x:v>2</x:v>
      </x:c>
      <x:c r="Q383" s="13" t="n">
        <x:f>IF(AND(ISNUMBER(H383),H383&gt;0),H383/1000000000,"")</x:f>
        <x:v>1.22</x:v>
      </x:c>
      <x:c r="R383" s="13" t="n">
        <x:f>IF(ISNUMBER(I383),I383/1000000,"")</x:f>
        <x:v>14.523809523809524</x:v>
      </x:c>
      <x:c r="S383" s="11" t="n">
        <x:f>IF(AND(ISNUMBER(G383),G383&gt;0),G383,"")</x:f>
        <x:v>84</x:v>
      </x:c>
    </x:row>
    <x:row r="384" ht="21" customHeight="1">
      <x:c r="A384" s="10" t="n">
        <x:v>416</x:v>
      </x:c>
      <x:c r="B384" s="2" t="str">
        <x:v>f22b96bdc98644499f51</x:v>
      </x:c>
      <x:c r="C384" s="2" t="str">
        <x:v>Đồng Nai</x:v>
      </x:c>
      <x:c r="D384" s="2" t="str">
        <x:v>Huyện Trảng Bom</x:v>
      </x:c>
      <x:c r="E384" s="2" t="str">
        <x:v>land</x:v>
      </x:c>
      <x:c r="F384" s="2" t="str">
        <x:v>sale</x:v>
      </x:c>
      <x:c r="G384" s="11" t="n">
        <x:v>97</x:v>
      </x:c>
      <x:c r="H384" s="12" t="n">
        <x:v>234000000</x:v>
      </x:c>
      <x:c r="I384" s="12" t="n">
        <x:f>IF(AND(ISNUMBER(H384),H384&gt;0,ISNUMBER(G384),G384&gt;0),H384/G384,"")</x:f>
        <x:v>2412371.1340206186</x:v>
      </x:c>
      <x:c r="J384" s="2" t="str">
        <x:v>total</x:v>
      </x:c>
      <x:c r="K384" s="2" t="str">
        <x:v>top_level_area</x:v>
      </x:c>
      <x:c r="L384" s="2" t="str">
        <x:v>property_type_inferred_from_title</x:v>
      </x:c>
      <x:c r="M384" s="10" t="n">
        <x:v>0</x:v>
      </x:c>
      <x:c r="N384" s="10" t="n">
        <x:v>0</x:v>
      </x:c>
      <x:c r="O384" s="2" t="str">
        <x:v>Đồng Nai|land</x:v>
      </x:c>
      <x:c r="P384" s="10" t="n">
        <x:v>1</x:v>
      </x:c>
      <x:c r="Q384" s="13" t="n">
        <x:f>IF(AND(ISNUMBER(H384),H384&gt;0),H384/1000000000,"")</x:f>
        <x:v>0.234</x:v>
      </x:c>
      <x:c r="R384" s="13" t="n">
        <x:f>IF(ISNUMBER(I384),I384/1000000,"")</x:f>
        <x:v>2.4123711340206184</x:v>
      </x:c>
      <x:c r="S384" s="11" t="n">
        <x:f>IF(AND(ISNUMBER(G384),G384&gt;0),G384,"")</x:f>
        <x:v>97</x:v>
      </x:c>
    </x:row>
    <x:row r="385" ht="21" customHeight="1">
      <x:c r="A385" s="10" t="n">
        <x:v>417</x:v>
      </x:c>
      <x:c r="B385" s="2" t="str">
        <x:v>45adc0c63bbe1ab45617</x:v>
      </x:c>
      <x:c r="C385" s="2" t="str">
        <x:v>Tp Hồ Chí Minh</x:v>
      </x:c>
      <x:c r="D385" s="2" t="str">
        <x:v>Quận 12</x:v>
      </x:c>
      <x:c r="E385" s="2" t="str">
        <x:v>house</x:v>
      </x:c>
      <x:c r="F385" s="2" t="str">
        <x:v>sale_assumed</x:v>
      </x:c>
      <x:c r="G385" s="11" t="n">
        <x:v>51</x:v>
      </x:c>
      <x:c r="H385" s="12" t="n">
        <x:v>3500000000</x:v>
      </x:c>
      <x:c r="I385" s="12" t="n">
        <x:f>IF(AND(ISNUMBER(H385),H385&gt;0,ISNUMBER(G385),G385&gt;0),H385/G385,"")</x:f>
        <x:v>68627450.98039216</x:v>
      </x:c>
      <x:c r="J385" s="2" t="str">
        <x:v>total</x:v>
      </x:c>
      <x:c r="K385" s="2" t="str">
        <x:v>top_level_area</x:v>
      </x:c>
      <x:c r="L385" s="2" t="str">
        <x:v>property_type_inferred_from_title;transaction_assumed_sale_from_dataset_context</x:v>
      </x:c>
      <x:c r="M385" s="10" t="n">
        <x:v>0</x:v>
      </x:c>
      <x:c r="N385" s="10" t="n">
        <x:v>0</x:v>
      </x:c>
      <x:c r="O385" s="2" t="str">
        <x:v>Tp Hồ Chí Minh|house</x:v>
      </x:c>
      <x:c r="P385" s="10" t="n">
        <x:v>2</x:v>
      </x:c>
      <x:c r="Q385" s="13" t="n">
        <x:f>IF(AND(ISNUMBER(H385),H385&gt;0),H385/1000000000,"")</x:f>
        <x:v>3.5</x:v>
      </x:c>
      <x:c r="R385" s="13" t="n">
        <x:f>IF(ISNUMBER(I385),I385/1000000,"")</x:f>
        <x:v>68.62745098039215</x:v>
      </x:c>
      <x:c r="S385" s="11" t="n">
        <x:f>IF(AND(ISNUMBER(G385),G385&gt;0),G385,"")</x:f>
        <x:v>51</x:v>
      </x:c>
    </x:row>
    <x:row r="386" ht="21" customHeight="1">
      <x:c r="A386" s="10" t="n">
        <x:v>418</x:v>
      </x:c>
      <x:c r="B386" s="2" t="str">
        <x:v>f45c0e32aa517833f238</x:v>
      </x:c>
      <x:c r="C386" s="2" t="str">
        <x:v>Đà Nẵng</x:v>
      </x:c>
      <x:c r="D386" s="2" t="str">
        <x:v>Quận Thanh Khê</x:v>
      </x:c>
      <x:c r="E386" s="2" t="str">
        <x:v>house</x:v>
      </x:c>
      <x:c r="F386" s="2" t="str">
        <x:v>sale_assumed</x:v>
      </x:c>
      <x:c r="G386" s="11" t="n">
        <x:v>100</x:v>
      </x:c>
      <x:c r="H386" s="12" t="n">
        <x:v>4700000000</x:v>
      </x:c>
      <x:c r="I386" s="12" t="n">
        <x:f>IF(AND(ISNUMBER(H386),H386&gt;0,ISNUMBER(G386),G386&gt;0),H386/G386,"")</x:f>
        <x:v>47000000</x:v>
      </x:c>
      <x:c r="J386" s="2" t="str">
        <x:v>total</x:v>
      </x:c>
      <x:c r="K386" s="2" t="str">
        <x:v>top_level_area</x:v>
      </x:c>
      <x:c r="L386" s="2" t="str">
        <x:v>property_type_inferred_from_title;transaction_assumed_sale_from_dataset_context</x:v>
      </x:c>
      <x:c r="M386" s="10" t="n">
        <x:v>0</x:v>
      </x:c>
      <x:c r="N386" s="10" t="n">
        <x:v>0</x:v>
      </x:c>
      <x:c r="O386" s="2" t="str">
        <x:v>Đà Nẵng|house</x:v>
      </x:c>
      <x:c r="P386" s="10" t="n">
        <x:v>2</x:v>
      </x:c>
      <x:c r="Q386" s="13" t="n">
        <x:f>IF(AND(ISNUMBER(H386),H386&gt;0),H386/1000000000,"")</x:f>
        <x:v>4.7</x:v>
      </x:c>
      <x:c r="R386" s="13" t="n">
        <x:f>IF(ISNUMBER(I386),I386/1000000,"")</x:f>
        <x:v>47</x:v>
      </x:c>
      <x:c r="S386" s="11" t="n">
        <x:f>IF(AND(ISNUMBER(G386),G386&gt;0),G386,"")</x:f>
        <x:v>100</x:v>
      </x:c>
    </x:row>
    <x:row r="387" ht="21" customHeight="1">
      <x:c r="A387" s="10" t="n">
        <x:v>419</x:v>
      </x:c>
      <x:c r="B387" s="2" t="str">
        <x:v>1d5fdfd67e0e31198a81</x:v>
      </x:c>
      <x:c r="C387" s="2" t="str">
        <x:v>Đắk Lắk</x:v>
      </x:c>
      <x:c r="D387" s="2" t="str">
        <x:v>Thành phố Buôn Ma Thuột</x:v>
      </x:c>
      <x:c r="E387" s="2" t="str">
        <x:v>other_unknown</x:v>
      </x:c>
      <x:c r="F387" s="2" t="str">
        <x:v>sale_assumed</x:v>
      </x:c>
      <x:c r="G387" s="11" t="n">
        <x:v>101</x:v>
      </x:c>
      <x:c r="H387" s="12" t="n">
        <x:v>625000000</x:v>
      </x:c>
      <x:c r="I387" s="12" t="n">
        <x:f>IF(AND(ISNUMBER(H387),H387&gt;0,ISNUMBER(G387),G387&gt;0),H387/G387,"")</x:f>
        <x:v>6188118.811881188</x:v>
      </x:c>
      <x:c r="J387" s="2" t="str">
        <x:v>total</x:v>
      </x:c>
      <x:c r="K387" s="2" t="str">
        <x:v>top_level_area</x:v>
      </x:c>
      <x:c r="L387" s="2" t="str">
        <x:v>property_type_inferred_from_title;transaction_assumed_sale_from_dataset_context;unknown_property_type</x:v>
      </x:c>
      <x:c r="M387" s="10" t="n">
        <x:v>0</x:v>
      </x:c>
      <x:c r="N387" s="10" t="n">
        <x:v>0</x:v>
      </x:c>
      <x:c r="O387" s="2" t="str">
        <x:v>other_unknown</x:v>
      </x:c>
      <x:c r="P387" s="10" t="n">
        <x:v>2</x:v>
      </x:c>
      <x:c r="Q387" s="13" t="n">
        <x:f>IF(AND(ISNUMBER(H387),H387&gt;0),H387/1000000000,"")</x:f>
        <x:v>0.625</x:v>
      </x:c>
      <x:c r="R387" s="13" t="n">
        <x:f>IF(ISNUMBER(I387),I387/1000000,"")</x:f>
        <x:v>6.188118811881188</x:v>
      </x:c>
      <x:c r="S387" s="11" t="n">
        <x:f>IF(AND(ISNUMBER(G387),G387&gt;0),G387,"")</x:f>
        <x:v>101</x:v>
      </x:c>
    </x:row>
    <x:row r="388" ht="21" customHeight="1">
      <x:c r="A388" s="10" t="n">
        <x:v>420</x:v>
      </x:c>
      <x:c r="B388" s="2" t="str">
        <x:v>936a485f8651bb926647</x:v>
      </x:c>
      <x:c r="C388" s="2" t="str">
        <x:v>Tp Hồ Chí Minh</x:v>
      </x:c>
      <x:c r="D388" s="2" t="str">
        <x:v>Quận 7</x:v>
      </x:c>
      <x:c r="E388" s="2" t="str">
        <x:v>other_unknown</x:v>
      </x:c>
      <x:c r="F388" s="2" t="str">
        <x:v>sale_assumed</x:v>
      </x:c>
      <x:c r="G388" s="11" t="n">
        <x:v>85</x:v>
      </x:c>
      <x:c r="H388" s="12" t="n">
        <x:v>5200000000</x:v>
      </x:c>
      <x:c r="I388" s="12" t="n">
        <x:f>IF(AND(ISNUMBER(H388),H388&gt;0,ISNUMBER(G388),G388&gt;0),H388/G388,"")</x:f>
        <x:v>61176470.5882353</x:v>
      </x:c>
      <x:c r="J388" s="2" t="str">
        <x:v>total</x:v>
      </x:c>
      <x:c r="K388" s="2" t="str">
        <x:v>top_level_area</x:v>
      </x:c>
      <x:c r="L388" s="2" t="str">
        <x:v>property_type_inferred_from_title;transaction_assumed_sale_from_dataset_context;unknown_property_type</x:v>
      </x:c>
      <x:c r="M388" s="10" t="n">
        <x:v>0</x:v>
      </x:c>
      <x:c r="N388" s="10" t="n">
        <x:v>0</x:v>
      </x:c>
      <x:c r="O388" s="2" t="str">
        <x:v>Tp Hồ Chí Minh|other_unknown</x:v>
      </x:c>
      <x:c r="P388" s="10" t="n">
        <x:v>2</x:v>
      </x:c>
      <x:c r="Q388" s="13" t="n">
        <x:f>IF(AND(ISNUMBER(H388),H388&gt;0),H388/1000000000,"")</x:f>
        <x:v>5.2</x:v>
      </x:c>
      <x:c r="R388" s="13" t="n">
        <x:f>IF(ISNUMBER(I388),I388/1000000,"")</x:f>
        <x:v>61.1764705882353</x:v>
      </x:c>
      <x:c r="S388" s="11" t="n">
        <x:f>IF(AND(ISNUMBER(G388),G388&gt;0),G388,"")</x:f>
        <x:v>85</x:v>
      </x:c>
    </x:row>
    <x:row r="389" ht="21" customHeight="1">
      <x:c r="A389" s="10" t="n">
        <x:v>421</x:v>
      </x:c>
      <x:c r="B389" s="2" t="str">
        <x:v>deae6fef433744462a91</x:v>
      </x:c>
      <x:c r="C389" s="2" t="str">
        <x:v>Bình Dương</x:v>
      </x:c>
      <x:c r="D389" s="2" t="str">
        <x:v>Thị xã Dĩ An</x:v>
      </x:c>
      <x:c r="E389" s="2" t="str">
        <x:v>house</x:v>
      </x:c>
      <x:c r="F389" s="2" t="str">
        <x:v>sale_assumed</x:v>
      </x:c>
      <x:c r="G389" s="11" t="n">
        <x:v>72</x:v>
      </x:c>
      <x:c r="H389" s="12" t="n">
        <x:v>5800000000</x:v>
      </x:c>
      <x:c r="I389" s="12" t="n">
        <x:f>IF(AND(ISNUMBER(H389),H389&gt;0,ISNUMBER(G389),G389&gt;0),H389/G389,"")</x:f>
        <x:v>80555555.55555555</x:v>
      </x:c>
      <x:c r="J389" s="2" t="str">
        <x:v>total</x:v>
      </x:c>
      <x:c r="K389" s="2" t="str">
        <x:v>top_level_area</x:v>
      </x:c>
      <x:c r="L389" s="2" t="str">
        <x:v>property_type_inferred_from_title;transaction_assumed_sale_from_dataset_context</x:v>
      </x:c>
      <x:c r="M389" s="10" t="n">
        <x:v>0</x:v>
      </x:c>
      <x:c r="N389" s="10" t="n">
        <x:v>1</x:v>
      </x:c>
      <x:c r="O389" s="2" t="str">
        <x:v>Bình Dương|house</x:v>
      </x:c>
      <x:c r="P389" s="10" t="n">
        <x:v>-1</x:v>
      </x:c>
      <x:c r="Q389" s="13" t="n">
        <x:f>IF(AND(ISNUMBER(H389),H389&gt;0),H389/1000000000,"")</x:f>
        <x:v>5.8</x:v>
      </x:c>
      <x:c r="R389" s="13" t="n">
        <x:f>IF(ISNUMBER(I389),I389/1000000,"")</x:f>
        <x:v>80.55555555555556</x:v>
      </x:c>
      <x:c r="S389" s="11" t="n">
        <x:f>IF(AND(ISNUMBER(G389),G389&gt;0),G389,"")</x:f>
        <x:v>72</x:v>
      </x:c>
    </x:row>
    <x:row r="390" ht="21" customHeight="1">
      <x:c r="A390" s="10" t="n">
        <x:v>422</x:v>
      </x:c>
      <x:c r="B390" s="2" t="str">
        <x:v>4ee8459ed088480146ad</x:v>
      </x:c>
      <x:c r="C390" s="2" t="str">
        <x:v>Đà Nẵng</x:v>
      </x:c>
      <x:c r="D390" s="2" t="str">
        <x:v>Quận Cẩm Lệ</x:v>
      </x:c>
      <x:c r="E390" s="2" t="str">
        <x:v>land</x:v>
      </x:c>
      <x:c r="F390" s="2" t="str">
        <x:v>sale_assumed</x:v>
      </x:c>
      <x:c r="G390" s="11" t="n">
        <x:v>110</x:v>
      </x:c>
      <x:c r="H390" s="12" t="n">
        <x:v>1870000000</x:v>
      </x:c>
      <x:c r="I390" s="12" t="n">
        <x:f>IF(AND(ISNUMBER(H390),H390&gt;0,ISNUMBER(G390),G390&gt;0),H390/G390,"")</x:f>
        <x:v>17000000</x:v>
      </x:c>
      <x:c r="J390" s="2" t="str">
        <x:v>total</x:v>
      </x:c>
      <x:c r="K390" s="2" t="str">
        <x:v>top_level_area</x:v>
      </x:c>
      <x:c r="L390" s="2" t="str">
        <x:v>property_type_inferred_from_title;transaction_assumed_sale_from_dataset_context</x:v>
      </x:c>
      <x:c r="M390" s="10" t="n">
        <x:v>0</x:v>
      </x:c>
      <x:c r="N390" s="10" t="n">
        <x:v>0</x:v>
      </x:c>
      <x:c r="O390" s="2" t="str">
        <x:v>Đà Nẵng|land</x:v>
      </x:c>
      <x:c r="P390" s="10" t="n">
        <x:v>2</x:v>
      </x:c>
      <x:c r="Q390" s="13" t="n">
        <x:f>IF(AND(ISNUMBER(H390),H390&gt;0),H390/1000000000,"")</x:f>
        <x:v>1.87</x:v>
      </x:c>
      <x:c r="R390" s="13" t="n">
        <x:f>IF(ISNUMBER(I390),I390/1000000,"")</x:f>
        <x:v>17</x:v>
      </x:c>
      <x:c r="S390" s="11" t="n">
        <x:f>IF(AND(ISNUMBER(G390),G390&gt;0),G390,"")</x:f>
        <x:v>110</x:v>
      </x:c>
    </x:row>
    <x:row r="391" ht="21" customHeight="1">
      <x:c r="A391" s="10" t="n">
        <x:v>423</x:v>
      </x:c>
      <x:c r="B391" s="2" t="str">
        <x:v>caf2d7b6d45fc1adad43</x:v>
      </x:c>
      <x:c r="C391" s="2" t="str">
        <x:v>Tp Hồ Chí Minh</x:v>
      </x:c>
      <x:c r="D391" s="2" t="str">
        <x:v>Quận 12</x:v>
      </x:c>
      <x:c r="E391" s="2" t="str">
        <x:v>house</x:v>
      </x:c>
      <x:c r="F391" s="2" t="str">
        <x:v>sale_assumed</x:v>
      </x:c>
      <x:c r="G391" s="11" t="n">
        <x:v>40</x:v>
      </x:c>
      <x:c r="H391" s="12" t="n">
        <x:v>3200000000</x:v>
      </x:c>
      <x:c r="I391" s="12" t="n">
        <x:f>IF(AND(ISNUMBER(H391),H391&gt;0,ISNUMBER(G391),G391&gt;0),H391/G391,"")</x:f>
        <x:v>80000000</x:v>
      </x:c>
      <x:c r="J391" s="2" t="str">
        <x:v>total</x:v>
      </x:c>
      <x:c r="K391" s="2" t="str">
        <x:v>top_level_area</x:v>
      </x:c>
      <x:c r="L391" s="2" t="str">
        <x:v>property_type_inferred_from_title;transaction_assumed_sale_from_dataset_context</x:v>
      </x:c>
      <x:c r="M391" s="10" t="n">
        <x:v>0</x:v>
      </x:c>
      <x:c r="N391" s="10" t="n">
        <x:v>0</x:v>
      </x:c>
      <x:c r="O391" s="2" t="str">
        <x:v>Tp Hồ Chí Minh|house</x:v>
      </x:c>
      <x:c r="P391" s="10" t="n">
        <x:v>2</x:v>
      </x:c>
      <x:c r="Q391" s="13" t="n">
        <x:f>IF(AND(ISNUMBER(H391),H391&gt;0),H391/1000000000,"")</x:f>
        <x:v>3.2</x:v>
      </x:c>
      <x:c r="R391" s="13" t="n">
        <x:f>IF(ISNUMBER(I391),I391/1000000,"")</x:f>
        <x:v>80</x:v>
      </x:c>
      <x:c r="S391" s="11" t="n">
        <x:f>IF(AND(ISNUMBER(G391),G391&gt;0),G391,"")</x:f>
        <x:v>40</x:v>
      </x:c>
    </x:row>
    <x:row r="392" ht="21" customHeight="1">
      <x:c r="A392" s="10" t="n">
        <x:v>424</x:v>
      </x:c>
      <x:c r="B392" s="2" t="str">
        <x:v>438e9a651cadccb68ac3</x:v>
      </x:c>
      <x:c r="C392" s="2" t="str">
        <x:v>Tp Hồ Chí Minh</x:v>
      </x:c>
      <x:c r="D392" s="2" t="str">
        <x:v>Quận 9</x:v>
      </x:c>
      <x:c r="E392" s="2" t="str">
        <x:v>house</x:v>
      </x:c>
      <x:c r="F392" s="2" t="str">
        <x:v>sale_assumed</x:v>
      </x:c>
      <x:c r="G392" s="11" t="n">
        <x:v>114</x:v>
      </x:c>
      <x:c r="H392" s="12" t="n">
        <x:v>1583000000</x:v>
      </x:c>
      <x:c r="I392" s="12" t="n">
        <x:f>IF(AND(ISNUMBER(H392),H392&gt;0,ISNUMBER(G392),G392&gt;0),H392/G392,"")</x:f>
        <x:v>13885964.912280701</x:v>
      </x:c>
      <x:c r="J392" s="2" t="str">
        <x:v>total</x:v>
      </x:c>
      <x:c r="K392" s="2" t="str">
        <x:v>top_level_area</x:v>
      </x:c>
      <x:c r="L392" s="2" t="str">
        <x:v>property_type_inferred_from_title;transaction_assumed_sale_from_dataset_context</x:v>
      </x:c>
      <x:c r="M392" s="10" t="n">
        <x:v>0</x:v>
      </x:c>
      <x:c r="N392" s="10" t="n">
        <x:v>0</x:v>
      </x:c>
      <x:c r="O392" s="2" t="str">
        <x:v>Tp Hồ Chí Minh|house</x:v>
      </x:c>
      <x:c r="P392" s="10" t="n">
        <x:v>2</x:v>
      </x:c>
      <x:c r="Q392" s="13" t="n">
        <x:f>IF(AND(ISNUMBER(H392),H392&gt;0),H392/1000000000,"")</x:f>
        <x:v>1.583</x:v>
      </x:c>
      <x:c r="R392" s="13" t="n">
        <x:f>IF(ISNUMBER(I392),I392/1000000,"")</x:f>
        <x:v>13.8859649122807</x:v>
      </x:c>
      <x:c r="S392" s="11" t="n">
        <x:f>IF(AND(ISNUMBER(G392),G392&gt;0),G392,"")</x:f>
        <x:v>114</x:v>
      </x:c>
    </x:row>
    <x:row r="393" ht="21" customHeight="1">
      <x:c r="A393" s="10" t="n">
        <x:v>425</x:v>
      </x:c>
      <x:c r="B393" s="2" t="str">
        <x:v>7794abd3a7ad3ded9426</x:v>
      </x:c>
      <x:c r="C393" s="2" t="str">
        <x:v>Tp Hồ Chí Minh</x:v>
      </x:c>
      <x:c r="D393" s="2" t="str">
        <x:v>Quận 9</x:v>
      </x:c>
      <x:c r="E393" s="2" t="str">
        <x:v>land</x:v>
      </x:c>
      <x:c r="F393" s="2" t="str">
        <x:v>sale</x:v>
      </x:c>
      <x:c r="G393" s="11" t="n">
        <x:v>51</x:v>
      </x:c>
      <x:c r="H393" s="12" t="n">
        <x:v>863000000</x:v>
      </x:c>
      <x:c r="I393" s="12" t="n">
        <x:f>IF(AND(ISNUMBER(H393),H393&gt;0,ISNUMBER(G393),G393&gt;0),H393/G393,"")</x:f>
        <x:v>16921568.62745098</x:v>
      </x:c>
      <x:c r="J393" s="2" t="str">
        <x:v>total</x:v>
      </x:c>
      <x:c r="K393" s="2" t="str">
        <x:v>top_level_area</x:v>
      </x:c>
      <x:c r="L393" s="2" t="str">
        <x:v>property_type_inferred_from_title</x:v>
      </x:c>
      <x:c r="M393" s="10" t="n">
        <x:v>0</x:v>
      </x:c>
      <x:c r="N393" s="10" t="n">
        <x:v>0</x:v>
      </x:c>
      <x:c r="O393" s="2" t="str">
        <x:v>Tp Hồ Chí Minh|land</x:v>
      </x:c>
      <x:c r="P393" s="10" t="n">
        <x:v>2</x:v>
      </x:c>
      <x:c r="Q393" s="13" t="n">
        <x:f>IF(AND(ISNUMBER(H393),H393&gt;0),H393/1000000000,"")</x:f>
        <x:v>0.863</x:v>
      </x:c>
      <x:c r="R393" s="13" t="n">
        <x:f>IF(ISNUMBER(I393),I393/1000000,"")</x:f>
        <x:v>16.92156862745098</x:v>
      </x:c>
      <x:c r="S393" s="11" t="n">
        <x:f>IF(AND(ISNUMBER(G393),G393&gt;0),G393,"")</x:f>
        <x:v>51</x:v>
      </x:c>
    </x:row>
    <x:row r="394" ht="21" customHeight="1">
      <x:c r="A394" s="10" t="n">
        <x:v>426</x:v>
      </x:c>
      <x:c r="B394" s="2" t="str">
        <x:v>5595cf43c3122ba93a0d</x:v>
      </x:c>
      <x:c r="C394" s="2" t="str">
        <x:v>Tp Hồ Chí Minh</x:v>
      </x:c>
      <x:c r="D394" s="2" t="str">
        <x:v>Quận 12</x:v>
      </x:c>
      <x:c r="E394" s="2" t="str">
        <x:v>house</x:v>
      </x:c>
      <x:c r="F394" s="2" t="str">
        <x:v>sale_with_rental_income</x:v>
      </x:c>
      <x:c r="G394" s="11" t="n">
        <x:v>48</x:v>
      </x:c>
      <x:c r="H394" s="12" t="n">
        <x:v>799000000</x:v>
      </x:c>
      <x:c r="I394" s="12" t="n">
        <x:f>IF(AND(ISNUMBER(H394),H394&gt;0,ISNUMBER(G394),G394&gt;0),H394/G394,"")</x:f>
        <x:v>16645833.333333334</x:v>
      </x:c>
      <x:c r="J394" s="2" t="str">
        <x:v>total</x:v>
      </x:c>
      <x:c r="K394" s="2" t="str">
        <x:v>top_level_area</x:v>
      </x:c>
      <x:c r="L394" s="2" t="str">
        <x:v>property_type_inferred_from_title;rental_income_mentioned</x:v>
      </x:c>
      <x:c r="M394" s="10" t="n">
        <x:v>0</x:v>
      </x:c>
      <x:c r="N394" s="10" t="n">
        <x:v>0</x:v>
      </x:c>
      <x:c r="O394" s="2" t="str">
        <x:v>Tp Hồ Chí Minh|house</x:v>
      </x:c>
      <x:c r="P394" s="10" t="n">
        <x:v>2</x:v>
      </x:c>
      <x:c r="Q394" s="13" t="n">
        <x:f>IF(AND(ISNUMBER(H394),H394&gt;0),H394/1000000000,"")</x:f>
        <x:v>0.799</x:v>
      </x:c>
      <x:c r="R394" s="13" t="n">
        <x:f>IF(ISNUMBER(I394),I394/1000000,"")</x:f>
        <x:v>16.645833333333336</x:v>
      </x:c>
      <x:c r="S394" s="11" t="n">
        <x:f>IF(AND(ISNUMBER(G394),G394&gt;0),G394,"")</x:f>
        <x:v>48</x:v>
      </x:c>
    </x:row>
    <x:row r="395" ht="21" customHeight="1">
      <x:c r="A395" s="10" t="n">
        <x:v>427</x:v>
      </x:c>
      <x:c r="B395" s="2" t="str">
        <x:v>751113e28bba13dc8341</x:v>
      </x:c>
      <x:c r="C395" s="2" t="str">
        <x:v>Tp Hồ Chí Minh</x:v>
      </x:c>
      <x:c r="D395" s="2" t="str">
        <x:v>Quận 9</x:v>
      </x:c>
      <x:c r="E395" s="2" t="str">
        <x:v>other_unknown</x:v>
      </x:c>
      <x:c r="F395" s="2" t="str">
        <x:v>sale_assumed</x:v>
      </x:c>
      <x:c r="G395" s="11" t="n">
        <x:v>2800</x:v>
      </x:c>
      <x:c r="H395" s="12" t="n">
        <x:v>65000000000</x:v>
      </x:c>
      <x:c r="I395" s="12" t="n">
        <x:f>IF(AND(ISNUMBER(H395),H395&gt;0,ISNUMBER(G395),G395&gt;0),H395/G395,"")</x:f>
        <x:v>23214285.714285713</x:v>
      </x:c>
      <x:c r="J395" s="2" t="str">
        <x:v>total</x:v>
      </x:c>
      <x:c r="K395" s="2" t="str">
        <x:v>top_level_area</x:v>
      </x:c>
      <x:c r="L395" s="2" t="str">
        <x:v>dot_thousands_convention;property_type_inferred_from_title;transaction_assumed_sale_from_dataset_context;unknown_property_type</x:v>
      </x:c>
      <x:c r="M395" s="10" t="n">
        <x:v>0</x:v>
      </x:c>
      <x:c r="N395" s="10" t="n">
        <x:v>0</x:v>
      </x:c>
      <x:c r="O395" s="2" t="str">
        <x:v>Tp Hồ Chí Minh|other_unknown</x:v>
      </x:c>
      <x:c r="P395" s="10" t="n">
        <x:v>1</x:v>
      </x:c>
      <x:c r="Q395" s="13" t="n">
        <x:f>IF(AND(ISNUMBER(H395),H395&gt;0),H395/1000000000,"")</x:f>
        <x:v>65</x:v>
      </x:c>
      <x:c r="R395" s="13" t="n">
        <x:f>IF(ISNUMBER(I395),I395/1000000,"")</x:f>
        <x:v>23.21428571428571</x:v>
      </x:c>
      <x:c r="S395" s="11" t="n">
        <x:f>IF(AND(ISNUMBER(G395),G395&gt;0),G395,"")</x:f>
        <x:v>2800</x:v>
      </x:c>
    </x:row>
    <x:row r="396" ht="21" customHeight="1">
      <x:c r="A396" s="10" t="n">
        <x:v>428</x:v>
      </x:c>
      <x:c r="B396" s="2" t="str">
        <x:v>289810ac136a1edfcfd9</x:v>
      </x:c>
      <x:c r="C396" s="2" t="str">
        <x:v>Bình Dương</x:v>
      </x:c>
      <x:c r="D396" s="2" t="str">
        <x:v>Thị xã Bến Cát</x:v>
      </x:c>
      <x:c r="E396" s="2" t="str">
        <x:v>land</x:v>
      </x:c>
      <x:c r="F396" s="2" t="str">
        <x:v>sale</x:v>
      </x:c>
      <x:c r="G396" s="11" t="n">
        <x:v>100</x:v>
      </x:c>
      <x:c r="H396" s="12" t="n">
        <x:v>1400000000</x:v>
      </x:c>
      <x:c r="I396" s="12" t="n">
        <x:f>IF(AND(ISNUMBER(H396),H396&gt;0,ISNUMBER(G396),G396&gt;0),H396/G396,"")</x:f>
        <x:v>14000000</x:v>
      </x:c>
      <x:c r="J396" s="2" t="str">
        <x:v>total</x:v>
      </x:c>
      <x:c r="K396" s="2" t="str">
        <x:v>top_level_area</x:v>
      </x:c>
      <x:c r="L396" s="2" t="str">
        <x:v>property_type_inferred_from_title</x:v>
      </x:c>
      <x:c r="M396" s="10" t="n">
        <x:v>0</x:v>
      </x:c>
      <x:c r="N396" s="10" t="n">
        <x:v>0</x:v>
      </x:c>
      <x:c r="O396" s="2" t="str">
        <x:v>Bình Dương|land</x:v>
      </x:c>
      <x:c r="P396" s="10" t="n">
        <x:v>2</x:v>
      </x:c>
      <x:c r="Q396" s="13" t="n">
        <x:f>IF(AND(ISNUMBER(H396),H396&gt;0),H396/1000000000,"")</x:f>
        <x:v>1.4</x:v>
      </x:c>
      <x:c r="R396" s="13" t="n">
        <x:f>IF(ISNUMBER(I396),I396/1000000,"")</x:f>
        <x:v>14</x:v>
      </x:c>
      <x:c r="S396" s="11" t="n">
        <x:f>IF(AND(ISNUMBER(G396),G396&gt;0),G396,"")</x:f>
        <x:v>100</x:v>
      </x:c>
    </x:row>
    <x:row r="397" ht="21" customHeight="1">
      <x:c r="A397" s="10" t="n">
        <x:v>429</x:v>
      </x:c>
      <x:c r="B397" s="2" t="str">
        <x:v>52018cdf3aa161d41eb2</x:v>
      </x:c>
      <x:c r="C397" s="2" t="str">
        <x:v>Tp Hồ Chí Minh</x:v>
      </x:c>
      <x:c r="D397" s="2" t="str">
        <x:v>Quận Gò Vấp</x:v>
      </x:c>
      <x:c r="E397" s="2" t="str">
        <x:v>house</x:v>
      </x:c>
      <x:c r="F397" s="2" t="str">
        <x:v>sale</x:v>
      </x:c>
      <x:c r="G397" s="11" t="n">
        <x:v>36</x:v>
      </x:c>
      <x:c r="H397" s="12" t="n">
        <x:v>3480000000</x:v>
      </x:c>
      <x:c r="I397" s="12" t="n">
        <x:f>IF(AND(ISNUMBER(H397),H397&gt;0,ISNUMBER(G397),G397&gt;0),H397/G397,"")</x:f>
        <x:v>96666666.66666667</x:v>
      </x:c>
      <x:c r="J397" s="2" t="str">
        <x:v>total</x:v>
      </x:c>
      <x:c r="K397" s="2" t="str">
        <x:v>top_level_area</x:v>
      </x:c>
      <x:c r="L397" s="2" t="str">
        <x:v>property_type_inferred_from_title</x:v>
      </x:c>
      <x:c r="M397" s="10" t="n">
        <x:v>0</x:v>
      </x:c>
      <x:c r="N397" s="10" t="n">
        <x:v>0</x:v>
      </x:c>
      <x:c r="O397" s="2" t="str">
        <x:v>Tp Hồ Chí Minh|house</x:v>
      </x:c>
      <x:c r="P397" s="10" t="n">
        <x:v>2</x:v>
      </x:c>
      <x:c r="Q397" s="13" t="n">
        <x:f>IF(AND(ISNUMBER(H397),H397&gt;0),H397/1000000000,"")</x:f>
        <x:v>3.48</x:v>
      </x:c>
      <x:c r="R397" s="13" t="n">
        <x:f>IF(ISNUMBER(I397),I397/1000000,"")</x:f>
        <x:v>96.66666666666667</x:v>
      </x:c>
      <x:c r="S397" s="11" t="n">
        <x:f>IF(AND(ISNUMBER(G397),G397&gt;0),G397,"")</x:f>
        <x:v>36</x:v>
      </x:c>
    </x:row>
    <x:row r="398" ht="21" customHeight="1">
      <x:c r="A398" s="10" t="n">
        <x:v>430</x:v>
      </x:c>
      <x:c r="B398" s="2" t="str">
        <x:v>b69722bdf3b0e8f4db3f</x:v>
      </x:c>
      <x:c r="C398" s="2" t="str">
        <x:v>Cần Thơ</x:v>
      </x:c>
      <x:c r="D398" s="2" t="str">
        <x:v>Quận Ninh Kiều</x:v>
      </x:c>
      <x:c r="E398" s="2" t="str">
        <x:v>house</x:v>
      </x:c>
      <x:c r="F398" s="2" t="str">
        <x:v>sale</x:v>
      </x:c>
      <x:c r="G398" s="11" t="n">
        <x:v>97</x:v>
      </x:c>
      <x:c r="H398" s="12" t="n">
        <x:v>9990000000</x:v>
      </x:c>
      <x:c r="I398" s="12" t="n">
        <x:f>IF(AND(ISNUMBER(H398),H398&gt;0,ISNUMBER(G398),G398&gt;0),H398/G398,"")</x:f>
        <x:v>102989690.72164948</x:v>
      </x:c>
      <x:c r="J398" s="2" t="str">
        <x:v>total</x:v>
      </x:c>
      <x:c r="K398" s="2" t="str">
        <x:v>top_level_area</x:v>
      </x:c>
      <x:c r="L398" s="2" t="str">
        <x:v>property_type_inferred_from_title</x:v>
      </x:c>
      <x:c r="M398" s="10" t="n">
        <x:v>0</x:v>
      </x:c>
      <x:c r="N398" s="10" t="n">
        <x:v>0</x:v>
      </x:c>
      <x:c r="O398" s="2" t="str">
        <x:v>Cần Thơ|house</x:v>
      </x:c>
      <x:c r="P398" s="10" t="n">
        <x:v>2</x:v>
      </x:c>
      <x:c r="Q398" s="13" t="n">
        <x:f>IF(AND(ISNUMBER(H398),H398&gt;0),H398/1000000000,"")</x:f>
        <x:v>9.99</x:v>
      </x:c>
      <x:c r="R398" s="13" t="n">
        <x:f>IF(ISNUMBER(I398),I398/1000000,"")</x:f>
        <x:v>102.98969072164948</x:v>
      </x:c>
      <x:c r="S398" s="11" t="n">
        <x:f>IF(AND(ISNUMBER(G398),G398&gt;0),G398,"")</x:f>
        <x:v>97</x:v>
      </x:c>
    </x:row>
    <x:row r="399" ht="21" customHeight="1">
      <x:c r="A399" s="10" t="n">
        <x:v>431</x:v>
      </x:c>
      <x:c r="B399" s="2" t="str">
        <x:v>9f689620762ef2583155</x:v>
      </x:c>
      <x:c r="C399" s="2" t="str">
        <x:v>Tp Hồ Chí Minh</x:v>
      </x:c>
      <x:c r="D399" s="2" t="str">
        <x:v>Huyện Nhà Bè</x:v>
      </x:c>
      <x:c r="E399" s="2" t="str">
        <x:v>house</x:v>
      </x:c>
      <x:c r="F399" s="2" t="str">
        <x:v>sale</x:v>
      </x:c>
      <x:c r="G399" s="11" t="n">
        <x:v>56</x:v>
      </x:c>
      <x:c r="H399" s="12" t="n">
        <x:v>4500000000</x:v>
      </x:c>
      <x:c r="I399" s="12" t="n">
        <x:f>IF(AND(ISNUMBER(H399),H399&gt;0,ISNUMBER(G399),G399&gt;0),H399/G399,"")</x:f>
        <x:v>80357142.85714285</x:v>
      </x:c>
      <x:c r="J399" s="2" t="str">
        <x:v>total</x:v>
      </x:c>
      <x:c r="K399" s="2" t="str">
        <x:v>top_level_area</x:v>
      </x:c>
      <x:c r="L399" s="2" t="str">
        <x:v>property_type_inferred_from_title</x:v>
      </x:c>
      <x:c r="M399" s="10" t="n">
        <x:v>0</x:v>
      </x:c>
      <x:c r="N399" s="10" t="n">
        <x:v>0</x:v>
      </x:c>
      <x:c r="O399" s="2" t="str">
        <x:v>Tp Hồ Chí Minh|house</x:v>
      </x:c>
      <x:c r="P399" s="10" t="n">
        <x:v>2</x:v>
      </x:c>
      <x:c r="Q399" s="13" t="n">
        <x:f>IF(AND(ISNUMBER(H399),H399&gt;0),H399/1000000000,"")</x:f>
        <x:v>4.5</x:v>
      </x:c>
      <x:c r="R399" s="13" t="n">
        <x:f>IF(ISNUMBER(I399),I399/1000000,"")</x:f>
        <x:v>80.35714285714285</x:v>
      </x:c>
      <x:c r="S399" s="11" t="n">
        <x:f>IF(AND(ISNUMBER(G399),G399&gt;0),G399,"")</x:f>
        <x:v>56</x:v>
      </x:c>
    </x:row>
    <x:row r="400" ht="21" customHeight="1">
      <x:c r="A400" s="10" t="n">
        <x:v>432</x:v>
      </x:c>
      <x:c r="B400" s="2" t="str">
        <x:v>492c3359e5251d29864e</x:v>
      </x:c>
      <x:c r="C400" s="2" t="str">
        <x:v>Tp Hồ Chí Minh</x:v>
      </x:c>
      <x:c r="D400" s="2" t="str">
        <x:v>Quận Tân Bình</x:v>
      </x:c>
      <x:c r="E400" s="2" t="str">
        <x:v>house</x:v>
      </x:c>
      <x:c r="F400" s="2" t="str">
        <x:v>sale</x:v>
      </x:c>
      <x:c r="G400" s="11" t="n">
        <x:v>100</x:v>
      </x:c>
      <x:c r="H400" s="12" t="n">
        <x:v>1200000000</x:v>
      </x:c>
      <x:c r="I400" s="12" t="n">
        <x:f>IF(AND(ISNUMBER(H400),H400&gt;0,ISNUMBER(G400),G400&gt;0),H400/G400,"")</x:f>
        <x:v>12000000</x:v>
      </x:c>
      <x:c r="J400" s="2" t="str">
        <x:v>total</x:v>
      </x:c>
      <x:c r="K400" s="2" t="str">
        <x:v>top_level_area</x:v>
      </x:c>
      <x:c r="L400" s="2" t="str">
        <x:v>property_type_inferred_from_title</x:v>
      </x:c>
      <x:c r="M400" s="10" t="n">
        <x:v>0</x:v>
      </x:c>
      <x:c r="N400" s="10" t="n">
        <x:v>0</x:v>
      </x:c>
      <x:c r="O400" s="2" t="str">
        <x:v>Tp Hồ Chí Minh|house</x:v>
      </x:c>
      <x:c r="P400" s="10" t="n">
        <x:v>2</x:v>
      </x:c>
      <x:c r="Q400" s="13" t="n">
        <x:f>IF(AND(ISNUMBER(H400),H400&gt;0),H400/1000000000,"")</x:f>
        <x:v>1.2</x:v>
      </x:c>
      <x:c r="R400" s="13" t="n">
        <x:f>IF(ISNUMBER(I400),I400/1000000,"")</x:f>
        <x:v>12</x:v>
      </x:c>
      <x:c r="S400" s="11" t="n">
        <x:f>IF(AND(ISNUMBER(G400),G400&gt;0),G400,"")</x:f>
        <x:v>100</x:v>
      </x:c>
    </x:row>
    <x:row r="401" ht="21" customHeight="1">
      <x:c r="A401" s="10" t="n">
        <x:v>433</x:v>
      </x:c>
      <x:c r="B401" s="2" t="str">
        <x:v>d1b90a7bd5173d403254</x:v>
      </x:c>
      <x:c r="C401" s="2" t="str">
        <x:v>Tp Hồ Chí Minh</x:v>
      </x:c>
      <x:c r="D401" s="2" t="str">
        <x:v>Quận Bình Tân</x:v>
      </x:c>
      <x:c r="E401" s="2" t="str">
        <x:v>apartment</x:v>
      </x:c>
      <x:c r="F401" s="2" t="str">
        <x:v>sale_assumed</x:v>
      </x:c>
      <x:c r="G401" s="11" t="n">
        <x:v>62</x:v>
      </x:c>
      <x:c r="H401" s="12" t="n">
        <x:v>1100000000</x:v>
      </x:c>
      <x:c r="I401" s="12" t="n">
        <x:f>IF(AND(ISNUMBER(H401),H401&gt;0,ISNUMBER(G401),G401&gt;0),H401/G401,"")</x:f>
        <x:v>17741935.48387097</x:v>
      </x:c>
      <x:c r="J401" s="2" t="str">
        <x:v>total</x:v>
      </x:c>
      <x:c r="K401" s="2" t="str">
        <x:v>top_level_area</x:v>
      </x:c>
      <x:c r="L401" s="2" t="str">
        <x:v>property_type_inferred_from_title;transaction_assumed_sale_from_dataset_context</x:v>
      </x:c>
      <x:c r="M401" s="10" t="n">
        <x:v>0</x:v>
      </x:c>
      <x:c r="N401" s="10" t="n">
        <x:v>0</x:v>
      </x:c>
      <x:c r="O401" s="2" t="str">
        <x:v>Tp Hồ Chí Minh|apartment</x:v>
      </x:c>
      <x:c r="P401" s="10" t="n">
        <x:v>2</x:v>
      </x:c>
      <x:c r="Q401" s="13" t="n">
        <x:f>IF(AND(ISNUMBER(H401),H401&gt;0),H401/1000000000,"")</x:f>
        <x:v>1.1</x:v>
      </x:c>
      <x:c r="R401" s="13" t="n">
        <x:f>IF(ISNUMBER(I401),I401/1000000,"")</x:f>
        <x:v>17.741935483870968</x:v>
      </x:c>
      <x:c r="S401" s="11" t="n">
        <x:f>IF(AND(ISNUMBER(G401),G401&gt;0),G401,"")</x:f>
        <x:v>62</x:v>
      </x:c>
    </x:row>
    <x:row r="402" ht="21" customHeight="1">
      <x:c r="A402" s="10" t="n">
        <x:v>434</x:v>
      </x:c>
      <x:c r="B402" s="2" t="str">
        <x:v>961bc0791b1db96f2283</x:v>
      </x:c>
      <x:c r="C402" s="2" t="str">
        <x:v>Hà Nội</x:v>
      </x:c>
      <x:c r="D402" s="2" t="str">
        <x:v>Quận Nam Từ Liêm</x:v>
      </x:c>
      <x:c r="E402" s="2" t="str">
        <x:v>house</x:v>
      </x:c>
      <x:c r="F402" s="2" t="str">
        <x:v>sale_assumed</x:v>
      </x:c>
      <x:c r="G402" s="11" t="n">
        <x:v>34</x:v>
      </x:c>
      <x:c r="H402" s="12" t="n">
        <x:v>2300000000</x:v>
      </x:c>
      <x:c r="I402" s="12" t="n">
        <x:f>IF(AND(ISNUMBER(H402),H402&gt;0,ISNUMBER(G402),G402&gt;0),H402/G402,"")</x:f>
        <x:v>67647058.8235294</x:v>
      </x:c>
      <x:c r="J402" s="2" t="str">
        <x:v>total</x:v>
      </x:c>
      <x:c r="K402" s="2" t="str">
        <x:v>top_level_area</x:v>
      </x:c>
      <x:c r="L402" s="2" t="str">
        <x:v>property_type_inferred_from_title;transaction_assumed_sale_from_dataset_context</x:v>
      </x:c>
      <x:c r="M402" s="10" t="n">
        <x:v>0</x:v>
      </x:c>
      <x:c r="N402" s="10" t="n">
        <x:v>0</x:v>
      </x:c>
      <x:c r="O402" s="2" t="str">
        <x:v>Hà Nội|house</x:v>
      </x:c>
      <x:c r="P402" s="10" t="n">
        <x:v>2</x:v>
      </x:c>
      <x:c r="Q402" s="13" t="n">
        <x:f>IF(AND(ISNUMBER(H402),H402&gt;0),H402/1000000000,"")</x:f>
        <x:v>2.3</x:v>
      </x:c>
      <x:c r="R402" s="13" t="n">
        <x:f>IF(ISNUMBER(I402),I402/1000000,"")</x:f>
        <x:v>67.6470588235294</x:v>
      </x:c>
      <x:c r="S402" s="11" t="n">
        <x:f>IF(AND(ISNUMBER(G402),G402&gt;0),G402,"")</x:f>
        <x:v>34</x:v>
      </x:c>
    </x:row>
    <x:row r="403" ht="21" customHeight="1">
      <x:c r="A403" s="10" t="n">
        <x:v>435</x:v>
      </x:c>
      <x:c r="B403" s="2" t="str">
        <x:v>c5206b36f536da4e54ae</x:v>
      </x:c>
      <x:c r="C403" s="2" t="str">
        <x:v>Tp Hồ Chí Minh</x:v>
      </x:c>
      <x:c r="D403" s="2" t="str">
        <x:v>Quận 10</x:v>
      </x:c>
      <x:c r="E403" s="2" t="str">
        <x:v>other_unknown</x:v>
      </x:c>
      <x:c r="F403" s="2" t="str">
        <x:v>sale_assumed</x:v>
      </x:c>
      <x:c r="G403" s="11" t="n">
        <x:v>86</x:v>
      </x:c>
      <x:c r="H403" s="12" t="n">
        <x:v>5700000000</x:v>
      </x:c>
      <x:c r="I403" s="12" t="n">
        <x:f>IF(AND(ISNUMBER(H403),H403&gt;0,ISNUMBER(G403),G403&gt;0),H403/G403,"")</x:f>
        <x:v>66279069.76744186</x:v>
      </x:c>
      <x:c r="J403" s="2" t="str">
        <x:v>total</x:v>
      </x:c>
      <x:c r="K403" s="2" t="str">
        <x:v>top_level_area</x:v>
      </x:c>
      <x:c r="L403" s="2" t="str">
        <x:v>property_type_inferred_from_title;transaction_assumed_sale_from_dataset_context;unknown_property_type</x:v>
      </x:c>
      <x:c r="M403" s="10" t="n">
        <x:v>0</x:v>
      </x:c>
      <x:c r="N403" s="10" t="n">
        <x:v>0</x:v>
      </x:c>
      <x:c r="O403" s="2" t="str">
        <x:v>Tp Hồ Chí Minh|other_unknown</x:v>
      </x:c>
      <x:c r="P403" s="10" t="n">
        <x:v>2</x:v>
      </x:c>
      <x:c r="Q403" s="13" t="n">
        <x:f>IF(AND(ISNUMBER(H403),H403&gt;0),H403/1000000000,"")</x:f>
        <x:v>5.7</x:v>
      </x:c>
      <x:c r="R403" s="13" t="n">
        <x:f>IF(ISNUMBER(I403),I403/1000000,"")</x:f>
        <x:v>66.27906976744187</x:v>
      </x:c>
      <x:c r="S403" s="11" t="n">
        <x:f>IF(AND(ISNUMBER(G403),G403&gt;0),G403,"")</x:f>
        <x:v>86</x:v>
      </x:c>
    </x:row>
    <x:row r="404" ht="21" customHeight="1">
      <x:c r="A404" s="10" t="n">
        <x:v>436</x:v>
      </x:c>
      <x:c r="B404" s="2" t="str">
        <x:v>ba1de3e8fd05bd7e658d</x:v>
      </x:c>
      <x:c r="C404" s="2" t="str">
        <x:v>Cần Thơ</x:v>
      </x:c>
      <x:c r="D404" s="2" t="str">
        <x:v>Quận Bình Thuỷ</x:v>
      </x:c>
      <x:c r="E404" s="2" t="str">
        <x:v>other_unknown</x:v>
      </x:c>
      <x:c r="F404" s="2" t="str">
        <x:v>sale</x:v>
      </x:c>
      <x:c r="G404" s="11" t="n">
        <x:v>90</x:v>
      </x:c>
      <x:c r="H404" s="12" t="n">
        <x:v>1600000000</x:v>
      </x:c>
      <x:c r="I404" s="12" t="n">
        <x:f>IF(AND(ISNUMBER(H404),H404&gt;0,ISNUMBER(G404),G404&gt;0),H404/G404,"")</x:f>
        <x:v>17777777.777777776</x:v>
      </x:c>
      <x:c r="J404" s="2" t="str">
        <x:v>total</x:v>
      </x:c>
      <x:c r="K404" s="2" t="str">
        <x:v>top_level_area</x:v>
      </x:c>
      <x:c r="L404" s="2" t="str">
        <x:v>property_type_inferred_from_title;unknown_property_type</x:v>
      </x:c>
      <x:c r="M404" s="10" t="n">
        <x:v>0</x:v>
      </x:c>
      <x:c r="N404" s="10" t="n">
        <x:v>0</x:v>
      </x:c>
      <x:c r="O404" s="2" t="str">
        <x:v>other_unknown</x:v>
      </x:c>
      <x:c r="P404" s="10" t="n">
        <x:v>2</x:v>
      </x:c>
      <x:c r="Q404" s="13" t="n">
        <x:f>IF(AND(ISNUMBER(H404),H404&gt;0),H404/1000000000,"")</x:f>
        <x:v>1.6</x:v>
      </x:c>
      <x:c r="R404" s="13" t="n">
        <x:f>IF(ISNUMBER(I404),I404/1000000,"")</x:f>
        <x:v>17.777777777777775</x:v>
      </x:c>
      <x:c r="S404" s="11" t="n">
        <x:f>IF(AND(ISNUMBER(G404),G404&gt;0),G404,"")</x:f>
        <x:v>90</x:v>
      </x:c>
    </x:row>
    <x:row r="405" ht="21" customHeight="1">
      <x:c r="A405" s="10" t="n">
        <x:v>437</x:v>
      </x:c>
      <x:c r="B405" s="2" t="str">
        <x:v>10f3d664730c06e189c4</x:v>
      </x:c>
      <x:c r="C405" s="2" t="str">
        <x:v>Bình Dương</x:v>
      </x:c>
      <x:c r="D405" s="2" t="str">
        <x:v>Thị xã Bến Cát</x:v>
      </x:c>
      <x:c r="E405" s="2" t="str">
        <x:v>house</x:v>
      </x:c>
      <x:c r="F405" s="2" t="str">
        <x:v>sale_assumed</x:v>
      </x:c>
      <x:c r="G405" s="11" t="n">
        <x:v>150</x:v>
      </x:c>
      <x:c r="H405" s="12" t="n">
        <x:v>1950000000</x:v>
      </x:c>
      <x:c r="I405" s="12" t="n">
        <x:f>IF(AND(ISNUMBER(H405),H405&gt;0,ISNUMBER(G405),G405&gt;0),H405/G405,"")</x:f>
        <x:v>13000000</x:v>
      </x:c>
      <x:c r="J405" s="2" t="str">
        <x:v>total</x:v>
      </x:c>
      <x:c r="K405" s="2" t="str">
        <x:v>top_level_price_embedded_area</x:v>
      </x:c>
      <x:c r="L405" s="2" t="str">
        <x:v>area_recovered_from_price_text;property_type_inferred_from_title;transaction_assumed_sale_from_dataset_context</x:v>
      </x:c>
      <x:c r="M405" s="10" t="n">
        <x:v>0</x:v>
      </x:c>
      <x:c r="N405" s="10" t="n">
        <x:v>0</x:v>
      </x:c>
      <x:c r="O405" s="2" t="str">
        <x:v>Bình Dương|house</x:v>
      </x:c>
      <x:c r="P405" s="10" t="n">
        <x:v>2</x:v>
      </x:c>
      <x:c r="Q405" s="13" t="n">
        <x:f>IF(AND(ISNUMBER(H405),H405&gt;0),H405/1000000000,"")</x:f>
        <x:v>1.95</x:v>
      </x:c>
      <x:c r="R405" s="13" t="n">
        <x:f>IF(ISNUMBER(I405),I405/1000000,"")</x:f>
        <x:v>13</x:v>
      </x:c>
      <x:c r="S405" s="11" t="n">
        <x:f>IF(AND(ISNUMBER(G405),G405&gt;0),G405,"")</x:f>
        <x:v>150</x:v>
      </x:c>
    </x:row>
    <x:row r="406" ht="21" customHeight="1">
      <x:c r="A406" s="10" t="n">
        <x:v>438</x:v>
      </x:c>
      <x:c r="B406" s="2" t="str">
        <x:v>ca797b9f078fd8b9d0ab</x:v>
      </x:c>
      <x:c r="C406" s="2" t="str">
        <x:v>Cần Thơ</x:v>
      </x:c>
      <x:c r="D406" s="2" t="str">
        <x:v>Quận Ninh Kiều</x:v>
      </x:c>
      <x:c r="E406" s="2" t="str">
        <x:v>house</x:v>
      </x:c>
      <x:c r="F406" s="2" t="str">
        <x:v>sale</x:v>
      </x:c>
      <x:c r="G406" s="11" t="n">
        <x:v>36</x:v>
      </x:c>
      <x:c r="H406" s="12" t="n">
        <x:v>2200000000</x:v>
      </x:c>
      <x:c r="I406" s="12" t="n">
        <x:f>IF(AND(ISNUMBER(H406),H406&gt;0,ISNUMBER(G406),G406&gt;0),H406/G406,"")</x:f>
        <x:v>61111111.11111111</x:v>
      </x:c>
      <x:c r="J406" s="2" t="str">
        <x:v>total</x:v>
      </x:c>
      <x:c r="K406" s="2" t="str">
        <x:v>top_level_area</x:v>
      </x:c>
      <x:c r="L406" s="2" t="str">
        <x:v>property_type_inferred_from_title</x:v>
      </x:c>
      <x:c r="M406" s="10" t="n">
        <x:v>0</x:v>
      </x:c>
      <x:c r="N406" s="10" t="n">
        <x:v>0</x:v>
      </x:c>
      <x:c r="O406" s="2" t="str">
        <x:v>Cần Thơ|house</x:v>
      </x:c>
      <x:c r="P406" s="10" t="n">
        <x:v>2</x:v>
      </x:c>
      <x:c r="Q406" s="13" t="n">
        <x:f>IF(AND(ISNUMBER(H406),H406&gt;0),H406/1000000000,"")</x:f>
        <x:v>2.2</x:v>
      </x:c>
      <x:c r="R406" s="13" t="n">
        <x:f>IF(ISNUMBER(I406),I406/1000000,"")</x:f>
        <x:v>61.111111111111114</x:v>
      </x:c>
      <x:c r="S406" s="11" t="n">
        <x:f>IF(AND(ISNUMBER(G406),G406&gt;0),G406,"")</x:f>
        <x:v>36</x:v>
      </x:c>
    </x:row>
    <x:row r="407" ht="21" customHeight="1">
      <x:c r="A407" s="10" t="n">
        <x:v>439</x:v>
      </x:c>
      <x:c r="B407" s="2" t="str">
        <x:v>76d6678f3e4fb4429886</x:v>
      </x:c>
      <x:c r="C407" s="2" t="str">
        <x:v>Đà Nẵng</x:v>
      </x:c>
      <x:c r="D407" s="2" t="str">
        <x:v>Quận Cẩm Lệ</x:v>
      </x:c>
      <x:c r="E407" s="2" t="str">
        <x:v>land</x:v>
      </x:c>
      <x:c r="F407" s="2" t="str">
        <x:v>sale</x:v>
      </x:c>
      <x:c r="G407" s="11" t="n">
        <x:v>100</x:v>
      </x:c>
      <x:c r="H407" s="12" t="n">
        <x:v>2370000000</x:v>
      </x:c>
      <x:c r="I407" s="12" t="n">
        <x:f>IF(AND(ISNUMBER(H407),H407&gt;0,ISNUMBER(G407),G407&gt;0),H407/G407,"")</x:f>
        <x:v>23700000</x:v>
      </x:c>
      <x:c r="J407" s="2" t="str">
        <x:v>total</x:v>
      </x:c>
      <x:c r="K407" s="2" t="str">
        <x:v>top_level_area</x:v>
      </x:c>
      <x:c r="L407" s="2" t="str">
        <x:v>property_type_inferred_from_title</x:v>
      </x:c>
      <x:c r="M407" s="10" t="n">
        <x:v>0</x:v>
      </x:c>
      <x:c r="N407" s="10" t="n">
        <x:v>0</x:v>
      </x:c>
      <x:c r="O407" s="2" t="str">
        <x:v>Đà Nẵng|land</x:v>
      </x:c>
      <x:c r="P407" s="10" t="n">
        <x:v>2</x:v>
      </x:c>
      <x:c r="Q407" s="13" t="n">
        <x:f>IF(AND(ISNUMBER(H407),H407&gt;0),H407/1000000000,"")</x:f>
        <x:v>2.37</x:v>
      </x:c>
      <x:c r="R407" s="13" t="n">
        <x:f>IF(ISNUMBER(I407),I407/1000000,"")</x:f>
        <x:v>23.7</x:v>
      </x:c>
      <x:c r="S407" s="11" t="n">
        <x:f>IF(AND(ISNUMBER(G407),G407&gt;0),G407,"")</x:f>
        <x:v>100</x:v>
      </x:c>
    </x:row>
    <x:row r="408" ht="21" customHeight="1">
      <x:c r="A408" s="10" t="n">
        <x:v>440</x:v>
      </x:c>
      <x:c r="B408" s="2" t="str">
        <x:v>84c61783701eaaee5a11</x:v>
      </x:c>
      <x:c r="C408" s="2" t="str">
        <x:v>Tp Hồ Chí Minh</x:v>
      </x:c>
      <x:c r="D408" s="2" t="str">
        <x:v>Quận Bình Thạnh</x:v>
      </x:c>
      <x:c r="E408" s="2" t="str">
        <x:v>house</x:v>
      </x:c>
      <x:c r="F408" s="2" t="str">
        <x:v>sale_assumed</x:v>
      </x:c>
      <x:c r="G408" s="11" t="n">
        <x:v>200</x:v>
      </x:c>
      <x:c r="H408" s="12" t="n">
        <x:v>18000000000</x:v>
      </x:c>
      <x:c r="I408" s="12" t="n">
        <x:f>IF(AND(ISNUMBER(H408),H408&gt;0,ISNUMBER(G408),G408&gt;0),H408/G408,"")</x:f>
        <x:v>90000000</x:v>
      </x:c>
      <x:c r="J408" s="2" t="str">
        <x:v>total</x:v>
      </x:c>
      <x:c r="K408" s="2" t="str">
        <x:v>top_level_area</x:v>
      </x:c>
      <x:c r="L408" s="2" t="str">
        <x:v>property_type_inferred_from_title;transaction_assumed_sale_from_dataset_context</x:v>
      </x:c>
      <x:c r="M408" s="10" t="n">
        <x:v>0</x:v>
      </x:c>
      <x:c r="N408" s="10" t="n">
        <x:v>0</x:v>
      </x:c>
      <x:c r="O408" s="2" t="str">
        <x:v>Tp Hồ Chí Minh|house</x:v>
      </x:c>
      <x:c r="P408" s="10" t="n">
        <x:v>2</x:v>
      </x:c>
      <x:c r="Q408" s="13" t="n">
        <x:f>IF(AND(ISNUMBER(H408),H408&gt;0),H408/1000000000,"")</x:f>
        <x:v>18</x:v>
      </x:c>
      <x:c r="R408" s="13" t="n">
        <x:f>IF(ISNUMBER(I408),I408/1000000,"")</x:f>
        <x:v>90</x:v>
      </x:c>
      <x:c r="S408" s="11" t="n">
        <x:f>IF(AND(ISNUMBER(G408),G408&gt;0),G408,"")</x:f>
        <x:v>200</x:v>
      </x:c>
    </x:row>
    <x:row r="409" ht="21" customHeight="1">
      <x:c r="A409" s="10" t="n">
        <x:v>441</x:v>
      </x:c>
      <x:c r="B409" s="2" t="str">
        <x:v>2145f5d4cec2118fb7f1</x:v>
      </x:c>
      <x:c r="C409" s="2" t="str">
        <x:v>Tp Hồ Chí Minh</x:v>
      </x:c>
      <x:c r="D409" s="2" t="str">
        <x:v>Quận Gò Vấp</x:v>
      </x:c>
      <x:c r="E409" s="2" t="str">
        <x:v>house</x:v>
      </x:c>
      <x:c r="F409" s="2" t="str">
        <x:v>sale</x:v>
      </x:c>
      <x:c r="G409" s="11" t="n">
        <x:v>54.8</x:v>
      </x:c>
      <x:c r="H409" s="12" t="n">
        <x:v>8600000000</x:v>
      </x:c>
      <x:c r="I409" s="12" t="n">
        <x:f>IF(AND(ISNUMBER(H409),H409&gt;0,ISNUMBER(G409),G409&gt;0),H409/G409,"")</x:f>
        <x:v>156934306.56934306</x:v>
      </x:c>
      <x:c r="J409" s="2" t="str">
        <x:v>total</x:v>
      </x:c>
      <x:c r="K409" s="2" t="str">
        <x:v>top_level_area</x:v>
      </x:c>
      <x:c r="L409" s="2" t="str">
        <x:v>property_type_inferred_from_title</x:v>
      </x:c>
      <x:c r="M409" s="10" t="n">
        <x:v>0</x:v>
      </x:c>
      <x:c r="N409" s="10" t="n">
        <x:v>0</x:v>
      </x:c>
      <x:c r="O409" s="2" t="str">
        <x:v>Tp Hồ Chí Minh|house</x:v>
      </x:c>
      <x:c r="P409" s="10" t="n">
        <x:v>2</x:v>
      </x:c>
      <x:c r="Q409" s="13" t="n">
        <x:f>IF(AND(ISNUMBER(H409),H409&gt;0),H409/1000000000,"")</x:f>
        <x:v>8.6</x:v>
      </x:c>
      <x:c r="R409" s="13" t="n">
        <x:f>IF(ISNUMBER(I409),I409/1000000,"")</x:f>
        <x:v>156.93430656934305</x:v>
      </x:c>
      <x:c r="S409" s="11" t="n">
        <x:f>IF(AND(ISNUMBER(G409),G409&gt;0),G409,"")</x:f>
        <x:v>54.8</x:v>
      </x:c>
    </x:row>
    <x:row r="410" ht="21" customHeight="1">
      <x:c r="A410" s="10" t="n">
        <x:v>442</x:v>
      </x:c>
      <x:c r="B410" s="2" t="str">
        <x:v>764cb47795a2afb5bb0e</x:v>
      </x:c>
      <x:c r="C410" s="2" t="str">
        <x:v>Tp Hồ Chí Minh</x:v>
      </x:c>
      <x:c r="D410" s="2" t="str">
        <x:v>Quận Tân Phú</x:v>
      </x:c>
      <x:c r="E410" s="2" t="str">
        <x:v>other_unknown</x:v>
      </x:c>
      <x:c r="F410" s="2" t="str">
        <x:v>sale_assumed</x:v>
      </x:c>
      <x:c r="G410" s="11" t="n">
        <x:v>36</x:v>
      </x:c>
      <x:c r="H410" s="12" t="n">
        <x:v>5000000000</x:v>
      </x:c>
      <x:c r="I410" s="12" t="n">
        <x:f>IF(AND(ISNUMBER(H410),H410&gt;0,ISNUMBER(G410),G410&gt;0),H410/G410,"")</x:f>
        <x:v>138888888.8888889</x:v>
      </x:c>
      <x:c r="J410" s="2" t="str">
        <x:v>total</x:v>
      </x:c>
      <x:c r="K410" s="2" t="str">
        <x:v>top_level_area</x:v>
      </x:c>
      <x:c r="L410" s="2" t="str">
        <x:v>property_type_inferred_from_title;transaction_assumed_sale_from_dataset_context;unknown_property_type</x:v>
      </x:c>
      <x:c r="M410" s="10" t="n">
        <x:v>0</x:v>
      </x:c>
      <x:c r="N410" s="10" t="n">
        <x:v>0</x:v>
      </x:c>
      <x:c r="O410" s="2" t="str">
        <x:v>Tp Hồ Chí Minh|other_unknown</x:v>
      </x:c>
      <x:c r="P410" s="10" t="n">
        <x:v>2</x:v>
      </x:c>
      <x:c r="Q410" s="13" t="n">
        <x:f>IF(AND(ISNUMBER(H410),H410&gt;0),H410/1000000000,"")</x:f>
        <x:v>5</x:v>
      </x:c>
      <x:c r="R410" s="13" t="n">
        <x:f>IF(ISNUMBER(I410),I410/1000000,"")</x:f>
        <x:v>138.88888888888889</x:v>
      </x:c>
      <x:c r="S410" s="11" t="n">
        <x:f>IF(AND(ISNUMBER(G410),G410&gt;0),G410,"")</x:f>
        <x:v>36</x:v>
      </x:c>
    </x:row>
    <x:row r="411" ht="21" customHeight="1">
      <x:c r="A411" s="10" t="n">
        <x:v>443</x:v>
      </x:c>
      <x:c r="B411" s="2" t="str">
        <x:v>cf5b03039bdae231b41f</x:v>
      </x:c>
      <x:c r="C411" s="2" t="str">
        <x:v>Tp Hồ Chí Minh</x:v>
      </x:c>
      <x:c r="D411" s="2" t="str">
        <x:v>Quận Gò Vấp</x:v>
      </x:c>
      <x:c r="E411" s="2" t="str">
        <x:v>house</x:v>
      </x:c>
      <x:c r="F411" s="2" t="str">
        <x:v>sale_assumed</x:v>
      </x:c>
      <x:c r="G411" s="11" t="n">
        <x:v>36</x:v>
      </x:c>
      <x:c r="H411" s="12" t="n">
        <x:v>1980000000</x:v>
      </x:c>
      <x:c r="I411" s="12" t="n">
        <x:f>IF(AND(ISNUMBER(H411),H411&gt;0,ISNUMBER(G411),G411&gt;0),H411/G411,"")</x:f>
        <x:v>55000000</x:v>
      </x:c>
      <x:c r="J411" s="2" t="str">
        <x:v>total</x:v>
      </x:c>
      <x:c r="K411" s="2" t="str">
        <x:v>top_level_area</x:v>
      </x:c>
      <x:c r="L411" s="2" t="str">
        <x:v>property_type_inferred_from_title;transaction_assumed_sale_from_dataset_context</x:v>
      </x:c>
      <x:c r="M411" s="10" t="n">
        <x:v>0</x:v>
      </x:c>
      <x:c r="N411" s="10" t="n">
        <x:v>0</x:v>
      </x:c>
      <x:c r="O411" s="2" t="str">
        <x:v>Tp Hồ Chí Minh|house</x:v>
      </x:c>
      <x:c r="P411" s="10" t="n">
        <x:v>2</x:v>
      </x:c>
      <x:c r="Q411" s="13" t="n">
        <x:f>IF(AND(ISNUMBER(H411),H411&gt;0),H411/1000000000,"")</x:f>
        <x:v>1.98</x:v>
      </x:c>
      <x:c r="R411" s="13" t="n">
        <x:f>IF(ISNUMBER(I411),I411/1000000,"")</x:f>
        <x:v>55</x:v>
      </x:c>
      <x:c r="S411" s="11" t="n">
        <x:f>IF(AND(ISNUMBER(G411),G411&gt;0),G411,"")</x:f>
        <x:v>36</x:v>
      </x:c>
    </x:row>
    <x:row r="412" ht="21" customHeight="1">
      <x:c r="A412" s="10" t="n">
        <x:v>444</x:v>
      </x:c>
      <x:c r="B412" s="2" t="str">
        <x:v>d951ee0718040c4e51f2</x:v>
      </x:c>
      <x:c r="C412" s="2" t="str">
        <x:v>Tp Hồ Chí Minh</x:v>
      </x:c>
      <x:c r="D412" s="2" t="str">
        <x:v>Quận 1</x:v>
      </x:c>
      <x:c r="E412" s="2" t="str">
        <x:v>house</x:v>
      </x:c>
      <x:c r="F412" s="2" t="str">
        <x:v>sale_assumed</x:v>
      </x:c>
      <x:c r="G412" s="11" t="n">
        <x:v>42</x:v>
      </x:c>
      <x:c r="H412" s="12" t="n">
        <x:v>7900000000</x:v>
      </x:c>
      <x:c r="I412" s="12" t="n">
        <x:f>IF(AND(ISNUMBER(H412),H412&gt;0,ISNUMBER(G412),G412&gt;0),H412/G412,"")</x:f>
        <x:v>188095238.0952381</x:v>
      </x:c>
      <x:c r="J412" s="2" t="str">
        <x:v>total</x:v>
      </x:c>
      <x:c r="K412" s="2" t="str">
        <x:v>top_level_area</x:v>
      </x:c>
      <x:c r="L412" s="2" t="str">
        <x:v>property_type_inferred_from_title;transaction_assumed_sale_from_dataset_context</x:v>
      </x:c>
      <x:c r="M412" s="10" t="n">
        <x:v>1</x:v>
      </x:c>
      <x:c r="N412" s="10" t="n">
        <x:v>0</x:v>
      </x:c>
      <x:c r="O412" s="2" t="str">
        <x:v>Tp Hồ Chí Minh|house</x:v>
      </x:c>
      <x:c r="P412" s="10" t="n">
        <x:v>2</x:v>
      </x:c>
      <x:c r="Q412" s="13" t="n">
        <x:f>IF(AND(ISNUMBER(H412),H412&gt;0),H412/1000000000,"")</x:f>
        <x:v>7.9</x:v>
      </x:c>
      <x:c r="R412" s="13" t="n">
        <x:f>IF(ISNUMBER(I412),I412/1000000,"")</x:f>
        <x:v>188.0952380952381</x:v>
      </x:c>
      <x:c r="S412" s="11" t="n">
        <x:f>IF(AND(ISNUMBER(G412),G412&gt;0),G412,"")</x:f>
        <x:v>42</x:v>
      </x:c>
    </x:row>
    <x:row r="413" ht="21" customHeight="1">
      <x:c r="A413" s="10" t="n">
        <x:v>445</x:v>
      </x:c>
      <x:c r="B413" s="2" t="str">
        <x:v>fdf11c4cdd359eb073a4</x:v>
      </x:c>
      <x:c r="C413" s="2" t="str">
        <x:v>Hà Nội</x:v>
      </x:c>
      <x:c r="D413" s="2" t="str">
        <x:v>Quận Thanh Xuân</x:v>
      </x:c>
      <x:c r="E413" s="2" t="str">
        <x:v>house</x:v>
      </x:c>
      <x:c r="F413" s="2" t="str">
        <x:v>sale</x:v>
      </x:c>
      <x:c r="G413" s="11" t="n">
        <x:v>45</x:v>
      </x:c>
      <x:c r="H413" s="12" t="n">
        <x:v>4150000000.0000005</x:v>
      </x:c>
      <x:c r="I413" s="12" t="n">
        <x:f>IF(AND(ISNUMBER(H413),H413&gt;0,ISNUMBER(G413),G413&gt;0),H413/G413,"")</x:f>
        <x:v>92222222.22222224</x:v>
      </x:c>
      <x:c r="J413" s="2" t="str">
        <x:v>total</x:v>
      </x:c>
      <x:c r="K413" s="2" t="str">
        <x:v>top_level_area</x:v>
      </x:c>
      <x:c r="L413" s="2" t="str">
        <x:v>property_type_inferred_from_title</x:v>
      </x:c>
      <x:c r="M413" s="10" t="n">
        <x:v>0</x:v>
      </x:c>
      <x:c r="N413" s="10" t="n">
        <x:v>0</x:v>
      </x:c>
      <x:c r="O413" s="2" t="str">
        <x:v>Hà Nội|house</x:v>
      </x:c>
      <x:c r="P413" s="10" t="n">
        <x:v>2</x:v>
      </x:c>
      <x:c r="Q413" s="13" t="n">
        <x:f>IF(AND(ISNUMBER(H413),H413&gt;0),H413/1000000000,"")</x:f>
        <x:v>4.15</x:v>
      </x:c>
      <x:c r="R413" s="13" t="n">
        <x:f>IF(ISNUMBER(I413),I413/1000000,"")</x:f>
        <x:v>92.22222222222224</x:v>
      </x:c>
      <x:c r="S413" s="11" t="n">
        <x:f>IF(AND(ISNUMBER(G413),G413&gt;0),G413,"")</x:f>
        <x:v>45</x:v>
      </x:c>
    </x:row>
    <x:row r="414" ht="21" customHeight="1">
      <x:c r="A414" s="10" t="n">
        <x:v>446</x:v>
      </x:c>
      <x:c r="B414" s="2" t="str">
        <x:v>ae8f2dcfbfe78a83a288</x:v>
      </x:c>
      <x:c r="C414" s="2" t="str">
        <x:v>Tp Hồ Chí Minh</x:v>
      </x:c>
      <x:c r="D414" s="2" t="str">
        <x:v>Quận Bình Thạnh</x:v>
      </x:c>
      <x:c r="E414" s="2" t="str">
        <x:v>house</x:v>
      </x:c>
      <x:c r="F414" s="2" t="str">
        <x:v>sale_assumed</x:v>
      </x:c>
      <x:c r="G414" s="11" t="n">
        <x:v>42.2</x:v>
      </x:c>
      <x:c r="H414" s="12" t="n">
        <x:v>7000000000</x:v>
      </x:c>
      <x:c r="I414" s="12" t="n">
        <x:f>IF(AND(ISNUMBER(H414),H414&gt;0,ISNUMBER(G414),G414&gt;0),H414/G414,"")</x:f>
        <x:v>165876777.25118482</x:v>
      </x:c>
      <x:c r="J414" s="2" t="str">
        <x:v>total</x:v>
      </x:c>
      <x:c r="K414" s="2" t="str">
        <x:v>top_level_area</x:v>
      </x:c>
      <x:c r="L414" s="2" t="str">
        <x:v>property_type_inferred_from_title;transaction_assumed_sale_from_dataset_context</x:v>
      </x:c>
      <x:c r="M414" s="10" t="n">
        <x:v>1</x:v>
      </x:c>
      <x:c r="N414" s="10" t="n">
        <x:v>0</x:v>
      </x:c>
      <x:c r="O414" s="2" t="str">
        <x:v>Tp Hồ Chí Minh|house</x:v>
      </x:c>
      <x:c r="P414" s="10" t="n">
        <x:v>2</x:v>
      </x:c>
      <x:c r="Q414" s="13" t="n">
        <x:f>IF(AND(ISNUMBER(H414),H414&gt;0),H414/1000000000,"")</x:f>
        <x:v>7</x:v>
      </x:c>
      <x:c r="R414" s="13" t="n">
        <x:f>IF(ISNUMBER(I414),I414/1000000,"")</x:f>
        <x:v>165.87677725118482</x:v>
      </x:c>
      <x:c r="S414" s="11" t="n">
        <x:f>IF(AND(ISNUMBER(G414),G414&gt;0),G414,"")</x:f>
        <x:v>42.2</x:v>
      </x:c>
    </x:row>
    <x:row r="415" ht="21" customHeight="1">
      <x:c r="A415" s="10" t="n">
        <x:v>448</x:v>
      </x:c>
      <x:c r="B415" s="2" t="str">
        <x:v>4c2c7faa59b3101d1fde</x:v>
      </x:c>
      <x:c r="C415" s="2" t="str">
        <x:v>Tp Hồ Chí Minh</x:v>
      </x:c>
      <x:c r="D415" s="2" t="str">
        <x:v>Huyện Bình Chánh</x:v>
      </x:c>
      <x:c r="E415" s="2" t="str">
        <x:v>house</x:v>
      </x:c>
      <x:c r="F415" s="2" t="str">
        <x:v>sale</x:v>
      </x:c>
      <x:c r="G415" s="11" t="n">
        <x:v>168</x:v>
      </x:c>
      <x:c r="H415" s="12" t="n">
        <x:v>1950000000</x:v>
      </x:c>
      <x:c r="I415" s="12" t="n">
        <x:f>IF(AND(ISNUMBER(H415),H415&gt;0,ISNUMBER(G415),G415&gt;0),H415/G415,"")</x:f>
        <x:v>11607142.857142856</x:v>
      </x:c>
      <x:c r="J415" s="2" t="str">
        <x:v>total</x:v>
      </x:c>
      <x:c r="K415" s="2" t="str">
        <x:v>top_level_price_embedded_area</x:v>
      </x:c>
      <x:c r="L415" s="2" t="str">
        <x:v>area_recovered_from_price_text;property_type_inferred_from_title</x:v>
      </x:c>
      <x:c r="M415" s="10" t="n">
        <x:v>0</x:v>
      </x:c>
      <x:c r="N415" s="10" t="n">
        <x:v>0</x:v>
      </x:c>
      <x:c r="O415" s="2" t="str">
        <x:v>Tp Hồ Chí Minh|house</x:v>
      </x:c>
      <x:c r="P415" s="10" t="n">
        <x:v>2</x:v>
      </x:c>
      <x:c r="Q415" s="13" t="n">
        <x:f>IF(AND(ISNUMBER(H415),H415&gt;0),H415/1000000000,"")</x:f>
        <x:v>1.95</x:v>
      </x:c>
      <x:c r="R415" s="13" t="n">
        <x:f>IF(ISNUMBER(I415),I415/1000000,"")</x:f>
        <x:v>11.607142857142856</x:v>
      </x:c>
      <x:c r="S415" s="11" t="n">
        <x:f>IF(AND(ISNUMBER(G415),G415&gt;0),G415,"")</x:f>
        <x:v>168</x:v>
      </x:c>
    </x:row>
    <x:row r="416" ht="21" customHeight="1">
      <x:c r="A416" s="10" t="n">
        <x:v>449</x:v>
      </x:c>
      <x:c r="B416" s="2" t="str">
        <x:v>a6a85f769ba5fd1c4d8f</x:v>
      </x:c>
      <x:c r="C416" s="2" t="str">
        <x:v>Tp Hồ Chí Minh</x:v>
      </x:c>
      <x:c r="D416" s="2" t="str">
        <x:v>Quận Bình Tân</x:v>
      </x:c>
      <x:c r="E416" s="2" t="str">
        <x:v>house</x:v>
      </x:c>
      <x:c r="F416" s="2" t="str">
        <x:v>sale_assumed</x:v>
      </x:c>
      <x:c r="G416" s="11" t="n">
        <x:v>80</x:v>
      </x:c>
      <x:c r="H416" s="12" t="n">
        <x:v>5200000000</x:v>
      </x:c>
      <x:c r="I416" s="12" t="n">
        <x:f>IF(AND(ISNUMBER(H416),H416&gt;0,ISNUMBER(G416),G416&gt;0),H416/G416,"")</x:f>
        <x:v>65000000</x:v>
      </x:c>
      <x:c r="J416" s="2" t="str">
        <x:v>total</x:v>
      </x:c>
      <x:c r="K416" s="2" t="str">
        <x:v>top_level_area</x:v>
      </x:c>
      <x:c r="L416" s="2" t="str">
        <x:v>property_type_inferred_from_title;transaction_assumed_sale_from_dataset_context</x:v>
      </x:c>
      <x:c r="M416" s="10" t="n">
        <x:v>0</x:v>
      </x:c>
      <x:c r="N416" s="10" t="n">
        <x:v>0</x:v>
      </x:c>
      <x:c r="O416" s="2" t="str">
        <x:v>Tp Hồ Chí Minh|house</x:v>
      </x:c>
      <x:c r="P416" s="10" t="n">
        <x:v>2</x:v>
      </x:c>
      <x:c r="Q416" s="13" t="n">
        <x:f>IF(AND(ISNUMBER(H416),H416&gt;0),H416/1000000000,"")</x:f>
        <x:v>5.2</x:v>
      </x:c>
      <x:c r="R416" s="13" t="n">
        <x:f>IF(ISNUMBER(I416),I416/1000000,"")</x:f>
        <x:v>65</x:v>
      </x:c>
      <x:c r="S416" s="11" t="n">
        <x:f>IF(AND(ISNUMBER(G416),G416&gt;0),G416,"")</x:f>
        <x:v>80</x:v>
      </x:c>
    </x:row>
    <x:row r="417" ht="21" customHeight="1">
      <x:c r="A417" s="10" t="n">
        <x:v>450</x:v>
      </x:c>
      <x:c r="B417" s="2" t="str">
        <x:v>dd532606e3b0d6c79974</x:v>
      </x:c>
      <x:c r="C417" s="2" t="str">
        <x:v>Tp Hồ Chí Minh</x:v>
      </x:c>
      <x:c r="D417" s="2" t="str">
        <x:v>Quận Bình Thạnh</x:v>
      </x:c>
      <x:c r="E417" s="2" t="str">
        <x:v>house</x:v>
      </x:c>
      <x:c r="F417" s="2" t="str">
        <x:v>sale</x:v>
      </x:c>
      <x:c r="G417" s="11" t="n">
        <x:v>60</x:v>
      </x:c>
      <x:c r="H417" s="12" t="n">
        <x:v>4800000000</x:v>
      </x:c>
      <x:c r="I417" s="12" t="n">
        <x:f>IF(AND(ISNUMBER(H417),H417&gt;0,ISNUMBER(G417),G417&gt;0),H417/G417,"")</x:f>
        <x:v>80000000</x:v>
      </x:c>
      <x:c r="J417" s="2" t="str">
        <x:v>total</x:v>
      </x:c>
      <x:c r="K417" s="2" t="str">
        <x:v>top_level_area</x:v>
      </x:c>
      <x:c r="L417" s="2" t="str">
        <x:v>property_type_inferred_from_title</x:v>
      </x:c>
      <x:c r="M417" s="10" t="n">
        <x:v>0</x:v>
      </x:c>
      <x:c r="N417" s="10" t="n">
        <x:v>0</x:v>
      </x:c>
      <x:c r="O417" s="2" t="str">
        <x:v>Tp Hồ Chí Minh|house</x:v>
      </x:c>
      <x:c r="P417" s="10" t="n">
        <x:v>2</x:v>
      </x:c>
      <x:c r="Q417" s="13" t="n">
        <x:f>IF(AND(ISNUMBER(H417),H417&gt;0),H417/1000000000,"")</x:f>
        <x:v>4.8</x:v>
      </x:c>
      <x:c r="R417" s="13" t="n">
        <x:f>IF(ISNUMBER(I417),I417/1000000,"")</x:f>
        <x:v>80</x:v>
      </x:c>
      <x:c r="S417" s="11" t="n">
        <x:f>IF(AND(ISNUMBER(G417),G417&gt;0),G417,"")</x:f>
        <x:v>60</x:v>
      </x:c>
    </x:row>
    <x:row r="418" ht="21" customHeight="1">
      <x:c r="A418" s="10" t="n">
        <x:v>451</x:v>
      </x:c>
      <x:c r="B418" s="2" t="str">
        <x:v>5f2ee8a6d861918dce42</x:v>
      </x:c>
      <x:c r="C418" s="2" t="str">
        <x:v>Tp Hồ Chí Minh</x:v>
      </x:c>
      <x:c r="D418" s="2" t="str">
        <x:v>Huyện Củ Chi</x:v>
      </x:c>
      <x:c r="E418" s="2" t="str">
        <x:v>land</x:v>
      </x:c>
      <x:c r="F418" s="2" t="str">
        <x:v>sale_assumed</x:v>
      </x:c>
      <x:c r="G418" s="11" t="n">
        <x:v>765</x:v>
      </x:c>
      <x:c r="H418" s="12" t="n">
        <x:v>4700000000</x:v>
      </x:c>
      <x:c r="I418" s="12" t="n">
        <x:f>IF(AND(ISNUMBER(H418),H418&gt;0,ISNUMBER(G418),G418&gt;0),H418/G418,"")</x:f>
        <x:v>6143790.849673202</x:v>
      </x:c>
      <x:c r="J418" s="2" t="str">
        <x:v>total</x:v>
      </x:c>
      <x:c r="K418" s="2" t="str">
        <x:v>top_level_area</x:v>
      </x:c>
      <x:c r="L418" s="2" t="str">
        <x:v>property_type_inferred_from_title;transaction_assumed_sale_from_dataset_context</x:v>
      </x:c>
      <x:c r="M418" s="10" t="n">
        <x:v>0</x:v>
      </x:c>
      <x:c r="N418" s="10" t="n">
        <x:v>0</x:v>
      </x:c>
      <x:c r="O418" s="2" t="str">
        <x:v>Tp Hồ Chí Minh|land</x:v>
      </x:c>
      <x:c r="P418" s="10" t="n">
        <x:v>1</x:v>
      </x:c>
      <x:c r="Q418" s="13" t="n">
        <x:f>IF(AND(ISNUMBER(H418),H418&gt;0),H418/1000000000,"")</x:f>
        <x:v>4.7</x:v>
      </x:c>
      <x:c r="R418" s="13" t="n">
        <x:f>IF(ISNUMBER(I418),I418/1000000,"")</x:f>
        <x:v>6.143790849673202</x:v>
      </x:c>
      <x:c r="S418" s="11" t="n">
        <x:f>IF(AND(ISNUMBER(G418),G418&gt;0),G418,"")</x:f>
        <x:v>765</x:v>
      </x:c>
    </x:row>
    <x:row r="419" ht="21" customHeight="1">
      <x:c r="A419" s="10" t="n">
        <x:v>452</x:v>
      </x:c>
      <x:c r="B419" s="2" t="str">
        <x:v>3804c8e74eeb6cdf11e5</x:v>
      </x:c>
      <x:c r="C419" s="2" t="str">
        <x:v>Tp Hồ Chí Minh</x:v>
      </x:c>
      <x:c r="D419" s="2" t="str">
        <x:v>Quận 7</x:v>
      </x:c>
      <x:c r="E419" s="2" t="str">
        <x:v>house</x:v>
      </x:c>
      <x:c r="F419" s="2" t="str">
        <x:v>sale_assumed</x:v>
      </x:c>
      <x:c r="G419" s="11" t="n">
        <x:v>78.2</x:v>
      </x:c>
      <x:c r="H419" s="12" t="n">
        <x:v>13500000000</x:v>
      </x:c>
      <x:c r="I419" s="12" t="n">
        <x:f>IF(AND(ISNUMBER(H419),H419&gt;0,ISNUMBER(G419),G419&gt;0),H419/G419,"")</x:f>
        <x:v>172634271.09974423</x:v>
      </x:c>
      <x:c r="J419" s="2" t="str">
        <x:v>total</x:v>
      </x:c>
      <x:c r="K419" s="2" t="str">
        <x:v>top_level_area</x:v>
      </x:c>
      <x:c r="L419" s="2" t="str">
        <x:v>property_type_inferred_from_title;transaction_assumed_sale_from_dataset_context</x:v>
      </x:c>
      <x:c r="M419" s="10" t="n">
        <x:v>1</x:v>
      </x:c>
      <x:c r="N419" s="10" t="n">
        <x:v>0</x:v>
      </x:c>
      <x:c r="O419" s="2" t="str">
        <x:v>Tp Hồ Chí Minh|house</x:v>
      </x:c>
      <x:c r="P419" s="10" t="n">
        <x:v>2</x:v>
      </x:c>
      <x:c r="Q419" s="13" t="n">
        <x:f>IF(AND(ISNUMBER(H419),H419&gt;0),H419/1000000000,"")</x:f>
        <x:v>13.5</x:v>
      </x:c>
      <x:c r="R419" s="13" t="n">
        <x:f>IF(ISNUMBER(I419),I419/1000000,"")</x:f>
        <x:v>172.63427109974424</x:v>
      </x:c>
      <x:c r="S419" s="11" t="n">
        <x:f>IF(AND(ISNUMBER(G419),G419&gt;0),G419,"")</x:f>
        <x:v>78.2</x:v>
      </x:c>
    </x:row>
    <x:row r="420" ht="21" customHeight="1">
      <x:c r="A420" s="10" t="n">
        <x:v>453</x:v>
      </x:c>
      <x:c r="B420" s="2" t="str">
        <x:v>ce06be8a9f671920d83a</x:v>
      </x:c>
      <x:c r="C420" s="2" t="str">
        <x:v>Đà Nẵng</x:v>
      </x:c>
      <x:c r="D420" s="2" t="str">
        <x:v>Quận Liên Chiểu</x:v>
      </x:c>
      <x:c r="E420" s="2" t="str">
        <x:v>apartment</x:v>
      </x:c>
      <x:c r="F420" s="2" t="str">
        <x:v>sale_assumed</x:v>
      </x:c>
      <x:c r="G420" s="11" t="n">
        <x:v>80</x:v>
      </x:c>
      <x:c r="H420" s="12" t="n">
        <x:v>1350000000</x:v>
      </x:c>
      <x:c r="I420" s="12" t="n">
        <x:f>IF(AND(ISNUMBER(H420),H420&gt;0,ISNUMBER(G420),G420&gt;0),H420/G420,"")</x:f>
        <x:v>16875000</x:v>
      </x:c>
      <x:c r="J420" s="2" t="str">
        <x:v>total</x:v>
      </x:c>
      <x:c r="K420" s="2" t="str">
        <x:v>top_level_area</x:v>
      </x:c>
      <x:c r="L420" s="2" t="str">
        <x:v>property_type_inferred_from_title;transaction_assumed_sale_from_dataset_context</x:v>
      </x:c>
      <x:c r="M420" s="10" t="n">
        <x:v>0</x:v>
      </x:c>
      <x:c r="N420" s="10" t="n">
        <x:v>0</x:v>
      </x:c>
      <x:c r="O420" s="2" t="str">
        <x:v>apartment</x:v>
      </x:c>
      <x:c r="P420" s="10" t="n">
        <x:v>2</x:v>
      </x:c>
      <x:c r="Q420" s="13" t="n">
        <x:f>IF(AND(ISNUMBER(H420),H420&gt;0),H420/1000000000,"")</x:f>
        <x:v>1.35</x:v>
      </x:c>
      <x:c r="R420" s="13" t="n">
        <x:f>IF(ISNUMBER(I420),I420/1000000,"")</x:f>
        <x:v>16.875</x:v>
      </x:c>
      <x:c r="S420" s="11" t="n">
        <x:f>IF(AND(ISNUMBER(G420),G420&gt;0),G420,"")</x:f>
        <x:v>80</x:v>
      </x:c>
    </x:row>
    <x:row r="421" ht="21" customHeight="1">
      <x:c r="A421" s="10" t="n">
        <x:v>454</x:v>
      </x:c>
      <x:c r="B421" s="2" t="str">
        <x:v>fc9946cb775ee96e08e6</x:v>
      </x:c>
      <x:c r="C421" s="2" t="str">
        <x:v>Bình Dương</x:v>
      </x:c>
      <x:c r="D421" s="2" t="str">
        <x:v>Huyện Bàu Bàng</x:v>
      </x:c>
      <x:c r="E421" s="2" t="str">
        <x:v>land</x:v>
      </x:c>
      <x:c r="F421" s="2" t="str">
        <x:v>sale</x:v>
      </x:c>
      <x:c r="G421" s="11" t="n">
        <x:v>80</x:v>
      </x:c>
      <x:c r="H421" s="12" t="n">
        <x:v>750000000</x:v>
      </x:c>
      <x:c r="I421" s="12" t="n">
        <x:f>IF(AND(ISNUMBER(H421),H421&gt;0,ISNUMBER(G421),G421&gt;0),H421/G421,"")</x:f>
        <x:v>9375000</x:v>
      </x:c>
      <x:c r="J421" s="2" t="str">
        <x:v>total</x:v>
      </x:c>
      <x:c r="K421" s="2" t="str">
        <x:v>top_level_area</x:v>
      </x:c>
      <x:c r="L421" s="2" t="str">
        <x:v>property_type_inferred_from_title</x:v>
      </x:c>
      <x:c r="M421" s="10" t="n">
        <x:v>0</x:v>
      </x:c>
      <x:c r="N421" s="10" t="n">
        <x:v>0</x:v>
      </x:c>
      <x:c r="O421" s="2" t="str">
        <x:v>Bình Dương|land</x:v>
      </x:c>
      <x:c r="P421" s="10" t="n">
        <x:v>2</x:v>
      </x:c>
      <x:c r="Q421" s="13" t="n">
        <x:f>IF(AND(ISNUMBER(H421),H421&gt;0),H421/1000000000,"")</x:f>
        <x:v>0.75</x:v>
      </x:c>
      <x:c r="R421" s="13" t="n">
        <x:f>IF(ISNUMBER(I421),I421/1000000,"")</x:f>
        <x:v>9.375</x:v>
      </x:c>
      <x:c r="S421" s="11" t="n">
        <x:f>IF(AND(ISNUMBER(G421),G421&gt;0),G421,"")</x:f>
        <x:v>80</x:v>
      </x:c>
    </x:row>
    <x:row r="422" ht="21" customHeight="1">
      <x:c r="A422" s="10" t="n">
        <x:v>455</x:v>
      </x:c>
      <x:c r="B422" s="2" t="str">
        <x:v>e931053fe1f1ca91f16d</x:v>
      </x:c>
      <x:c r="C422" s="2" t="str">
        <x:v>Tp Hồ Chí Minh</x:v>
      </x:c>
      <x:c r="D422" s="2" t="str">
        <x:v>Huyện Hóc Môn</x:v>
      </x:c>
      <x:c r="E422" s="2" t="str">
        <x:v>house</x:v>
      </x:c>
      <x:c r="F422" s="2" t="str">
        <x:v>sale</x:v>
      </x:c>
      <x:c r="G422" s="11" t="n">
        <x:v>1800</x:v>
      </x:c>
      <x:c r="H422" s="12" t="n">
        <x:v>590000000</x:v>
      </x:c>
      <x:c r="I422" s="12" t="n">
        <x:f>IF(AND(ISNUMBER(H422),H422&gt;0,ISNUMBER(G422),G422&gt;0),H422/G422,"")</x:f>
        <x:v>327777.77777777775</x:v>
      </x:c>
      <x:c r="J422" s="2" t="str">
        <x:v>total</x:v>
      </x:c>
      <x:c r="K422" s="2" t="str">
        <x:v>top_level_area</x:v>
      </x:c>
      <x:c r="L422" s="2" t="str">
        <x:v>dot_thousands_convention;property_type_inferred_from_title</x:v>
      </x:c>
      <x:c r="M422" s="10" t="n">
        <x:v>0</x:v>
      </x:c>
      <x:c r="N422" s="10" t="n">
        <x:v>0</x:v>
      </x:c>
      <x:c r="O422" s="2" t="str">
        <x:v>Tp Hồ Chí Minh|house</x:v>
      </x:c>
      <x:c r="P422" s="10" t="n">
        <x:v>1</x:v>
      </x:c>
      <x:c r="Q422" s="13" t="n">
        <x:f>IF(AND(ISNUMBER(H422),H422&gt;0),H422/1000000000,"")</x:f>
        <x:v>0.59</x:v>
      </x:c>
      <x:c r="R422" s="13" t="n">
        <x:f>IF(ISNUMBER(I422),I422/1000000,"")</x:f>
        <x:v>0.3277777777777778</x:v>
      </x:c>
      <x:c r="S422" s="11" t="n">
        <x:f>IF(AND(ISNUMBER(G422),G422&gt;0),G422,"")</x:f>
        <x:v>1800</x:v>
      </x:c>
    </x:row>
    <x:row r="423" ht="21" customHeight="1">
      <x:c r="A423" s="10" t="n">
        <x:v>456</x:v>
      </x:c>
      <x:c r="B423" s="2" t="str">
        <x:v>cfe7533802fc144957ab</x:v>
      </x:c>
      <x:c r="C423" s="2" t="str">
        <x:v>Tp Hồ Chí Minh</x:v>
      </x:c>
      <x:c r="D423" s="2" t="str">
        <x:v>Quận Gò Vấp</x:v>
      </x:c>
      <x:c r="E423" s="2" t="str">
        <x:v>other_unknown</x:v>
      </x:c>
      <x:c r="F423" s="2" t="str">
        <x:v>sale_assumed</x:v>
      </x:c>
      <x:c r="G423" s="11" t="n">
        <x:v>200</x:v>
      </x:c>
      <x:c r="H423" s="12" t="n">
        <x:v>558000000</x:v>
      </x:c>
      <x:c r="I423" s="12" t="n">
        <x:f>IF(AND(ISNUMBER(H423),H423&gt;0,ISNUMBER(G423),G423&gt;0),H423/G423,"")</x:f>
        <x:v>2790000</x:v>
      </x:c>
      <x:c r="J423" s="2" t="str">
        <x:v>total</x:v>
      </x:c>
      <x:c r="K423" s="2" t="str">
        <x:v>top_level_area</x:v>
      </x:c>
      <x:c r="L423" s="2" t="str">
        <x:v>property_type_inferred_from_title;transaction_assumed_sale_from_dataset_context;unknown_property_type</x:v>
      </x:c>
      <x:c r="M423" s="10" t="n">
        <x:v>0</x:v>
      </x:c>
      <x:c r="N423" s="10" t="n">
        <x:v>0</x:v>
      </x:c>
      <x:c r="O423" s="2" t="str">
        <x:v>Tp Hồ Chí Minh|other_unknown</x:v>
      </x:c>
      <x:c r="P423" s="10" t="n">
        <x:v>1</x:v>
      </x:c>
      <x:c r="Q423" s="13" t="n">
        <x:f>IF(AND(ISNUMBER(H423),H423&gt;0),H423/1000000000,"")</x:f>
        <x:v>0.558</x:v>
      </x:c>
      <x:c r="R423" s="13" t="n">
        <x:f>IF(ISNUMBER(I423),I423/1000000,"")</x:f>
        <x:v>2.79</x:v>
      </x:c>
      <x:c r="S423" s="11" t="n">
        <x:f>IF(AND(ISNUMBER(G423),G423&gt;0),G423,"")</x:f>
        <x:v>200</x:v>
      </x:c>
    </x:row>
    <x:row r="424" ht="21" customHeight="1">
      <x:c r="A424" s="10" t="n">
        <x:v>457</x:v>
      </x:c>
      <x:c r="B424" s="2" t="str">
        <x:v>0d2c26a96884183175bd</x:v>
      </x:c>
      <x:c r="C424" s="2" t="str">
        <x:v>Tp Hồ Chí Minh</x:v>
      </x:c>
      <x:c r="D424" s="2" t="str">
        <x:v>Quận Gò Vấp</x:v>
      </x:c>
      <x:c r="E424" s="2" t="str">
        <x:v>house</x:v>
      </x:c>
      <x:c r="F424" s="2" t="str">
        <x:v>sale_assumed</x:v>
      </x:c>
      <x:c r="G424" s="11" t="n">
        <x:v>65</x:v>
      </x:c>
      <x:c r="H424" s="12" t="n">
        <x:v>7800000000</x:v>
      </x:c>
      <x:c r="I424" s="12" t="n">
        <x:f>IF(AND(ISNUMBER(H424),H424&gt;0,ISNUMBER(G424),G424&gt;0),H424/G424,"")</x:f>
        <x:v>120000000</x:v>
      </x:c>
      <x:c r="J424" s="2" t="str">
        <x:v>total</x:v>
      </x:c>
      <x:c r="K424" s="2" t="str">
        <x:v>top_level_area</x:v>
      </x:c>
      <x:c r="L424" s="2" t="str">
        <x:v>property_type_inferred_from_title;transaction_assumed_sale_from_dataset_context</x:v>
      </x:c>
      <x:c r="M424" s="10" t="n">
        <x:v>0</x:v>
      </x:c>
      <x:c r="N424" s="10" t="n">
        <x:v>0</x:v>
      </x:c>
      <x:c r="O424" s="2" t="str">
        <x:v>Tp Hồ Chí Minh|house</x:v>
      </x:c>
      <x:c r="P424" s="10" t="n">
        <x:v>2</x:v>
      </x:c>
      <x:c r="Q424" s="13" t="n">
        <x:f>IF(AND(ISNUMBER(H424),H424&gt;0),H424/1000000000,"")</x:f>
        <x:v>7.8</x:v>
      </x:c>
      <x:c r="R424" s="13" t="n">
        <x:f>IF(ISNUMBER(I424),I424/1000000,"")</x:f>
        <x:v>120</x:v>
      </x:c>
      <x:c r="S424" s="11" t="n">
        <x:f>IF(AND(ISNUMBER(G424),G424&gt;0),G424,"")</x:f>
        <x:v>65</x:v>
      </x:c>
    </x:row>
    <x:row r="425" ht="21" customHeight="1">
      <x:c r="A425" s="10" t="n">
        <x:v>458</x:v>
      </x:c>
      <x:c r="B425" s="2" t="str">
        <x:v>7dfbac207bf16596abc7</x:v>
      </x:c>
      <x:c r="C425" s="2" t="str">
        <x:v>Bình Dương</x:v>
      </x:c>
      <x:c r="D425" s="2" t="str">
        <x:v>Thị xã Bến Cát</x:v>
      </x:c>
      <x:c r="E425" s="2" t="str">
        <x:v>other_unknown</x:v>
      </x:c>
      <x:c r="F425" s="2" t="str">
        <x:v>sale</x:v>
      </x:c>
      <x:c r="G425" s="11" t="n">
        <x:v>85</x:v>
      </x:c>
      <x:c r="H425" s="12" t="n">
        <x:v>1150000000</x:v>
      </x:c>
      <x:c r="I425" s="12" t="n">
        <x:f>IF(AND(ISNUMBER(H425),H425&gt;0,ISNUMBER(G425),G425&gt;0),H425/G425,"")</x:f>
        <x:v>13529411.764705881</x:v>
      </x:c>
      <x:c r="J425" s="2" t="str">
        <x:v>total</x:v>
      </x:c>
      <x:c r="K425" s="2" t="str">
        <x:v>top_level_area</x:v>
      </x:c>
      <x:c r="L425" s="2" t="str">
        <x:v>property_type_inferred_from_title;unknown_property_type</x:v>
      </x:c>
      <x:c r="M425" s="10" t="n">
        <x:v>0</x:v>
      </x:c>
      <x:c r="N425" s="10" t="n">
        <x:v>0</x:v>
      </x:c>
      <x:c r="O425" s="2" t="str">
        <x:v>Bình Dương|other_unknown</x:v>
      </x:c>
      <x:c r="P425" s="10" t="n">
        <x:v>2</x:v>
      </x:c>
      <x:c r="Q425" s="13" t="n">
        <x:f>IF(AND(ISNUMBER(H425),H425&gt;0),H425/1000000000,"")</x:f>
        <x:v>1.15</x:v>
      </x:c>
      <x:c r="R425" s="13" t="n">
        <x:f>IF(ISNUMBER(I425),I425/1000000,"")</x:f>
        <x:v>13.529411764705882</x:v>
      </x:c>
      <x:c r="S425" s="11" t="n">
        <x:f>IF(AND(ISNUMBER(G425),G425&gt;0),G425,"")</x:f>
        <x:v>85</x:v>
      </x:c>
    </x:row>
    <x:row r="426" ht="21" customHeight="1">
      <x:c r="A426" s="10" t="n">
        <x:v>459</x:v>
      </x:c>
      <x:c r="B426" s="2" t="str">
        <x:v>4c81a57177f1aa479bcd</x:v>
      </x:c>
      <x:c r="C426" s="2" t="str">
        <x:v>Đắk Lắk</x:v>
      </x:c>
      <x:c r="D426" s="2" t="str">
        <x:v>Thành phố Buôn Ma Thuột</x:v>
      </x:c>
      <x:c r="E426" s="2" t="str">
        <x:v>land</x:v>
      </x:c>
      <x:c r="F426" s="2" t="str">
        <x:v>sale</x:v>
      </x:c>
      <x:c r="G426" s="11" t="n">
        <x:v>238</x:v>
      </x:c>
      <x:c r="H426" s="12" t="n">
        <x:v>805000000</x:v>
      </x:c>
      <x:c r="I426" s="12" t="n">
        <x:f>IF(AND(ISNUMBER(H426),H426&gt;0,ISNUMBER(G426),G426&gt;0),H426/G426,"")</x:f>
        <x:v>3382352.9411764704</x:v>
      </x:c>
      <x:c r="J426" s="2" t="str">
        <x:v>total</x:v>
      </x:c>
      <x:c r="K426" s="2" t="str">
        <x:v>top_level_area</x:v>
      </x:c>
      <x:c r="L426" s="2" t="str">
        <x:v>property_type_inferred_from_title</x:v>
      </x:c>
      <x:c r="M426" s="10" t="n">
        <x:v>0</x:v>
      </x:c>
      <x:c r="N426" s="10" t="n">
        <x:v>0</x:v>
      </x:c>
      <x:c r="O426" s="2" t="str">
        <x:v>Đắk Lắk|land</x:v>
      </x:c>
      <x:c r="P426" s="10" t="n">
        <x:v>1</x:v>
      </x:c>
      <x:c r="Q426" s="13" t="n">
        <x:f>IF(AND(ISNUMBER(H426),H426&gt;0),H426/1000000000,"")</x:f>
        <x:v>0.805</x:v>
      </x:c>
      <x:c r="R426" s="13" t="n">
        <x:f>IF(ISNUMBER(I426),I426/1000000,"")</x:f>
        <x:v>3.3823529411764706</x:v>
      </x:c>
      <x:c r="S426" s="11" t="n">
        <x:f>IF(AND(ISNUMBER(G426),G426&gt;0),G426,"")</x:f>
        <x:v>238</x:v>
      </x:c>
    </x:row>
    <x:row r="427" ht="21" customHeight="1">
      <x:c r="A427" s="10" t="n">
        <x:v>461</x:v>
      </x:c>
      <x:c r="B427" s="2" t="str">
        <x:v>6d0aa41cddfcd1fa6f4e</x:v>
      </x:c>
      <x:c r="C427" s="2" t="str">
        <x:v>Bình Dương</x:v>
      </x:c>
      <x:c r="D427" s="2" t="str">
        <x:v>Thị xã Thuận An</x:v>
      </x:c>
      <x:c r="E427" s="2" t="str">
        <x:v>land</x:v>
      </x:c>
      <x:c r="F427" s="2" t="str">
        <x:v>sale_assumed</x:v>
      </x:c>
      <x:c r="G427" s="11" t="n">
        <x:v>60</x:v>
      </x:c>
      <x:c r="H427" s="12" t="n">
        <x:v>1400000000</x:v>
      </x:c>
      <x:c r="I427" s="12" t="n">
        <x:f>IF(AND(ISNUMBER(H427),H427&gt;0,ISNUMBER(G427),G427&gt;0),H427/G427,"")</x:f>
        <x:v>23333333.333333332</x:v>
      </x:c>
      <x:c r="J427" s="2" t="str">
        <x:v>total</x:v>
      </x:c>
      <x:c r="K427" s="2" t="str">
        <x:v>top_level_area</x:v>
      </x:c>
      <x:c r="L427" s="2" t="str">
        <x:v>property_type_inferred_from_title;transaction_assumed_sale_from_dataset_context</x:v>
      </x:c>
      <x:c r="M427" s="10" t="n">
        <x:v>0</x:v>
      </x:c>
      <x:c r="N427" s="10" t="n">
        <x:v>0</x:v>
      </x:c>
      <x:c r="O427" s="2" t="str">
        <x:v>Bình Dương|land</x:v>
      </x:c>
      <x:c r="P427" s="10" t="n">
        <x:v>2</x:v>
      </x:c>
      <x:c r="Q427" s="13" t="n">
        <x:f>IF(AND(ISNUMBER(H427),H427&gt;0),H427/1000000000,"")</x:f>
        <x:v>1.4</x:v>
      </x:c>
      <x:c r="R427" s="13" t="n">
        <x:f>IF(ISNUMBER(I427),I427/1000000,"")</x:f>
        <x:v>23.333333333333332</x:v>
      </x:c>
      <x:c r="S427" s="11" t="n">
        <x:f>IF(AND(ISNUMBER(G427),G427&gt;0),G427,"")</x:f>
        <x:v>60</x:v>
      </x:c>
    </x:row>
    <x:row r="428" ht="21" customHeight="1">
      <x:c r="A428" s="10" t="n">
        <x:v>462</x:v>
      </x:c>
      <x:c r="B428" s="2" t="str">
        <x:v>44ba24ba1e4574f21386</x:v>
      </x:c>
      <x:c r="C428" s="2" t="str">
        <x:v>Tp Hồ Chí Minh</x:v>
      </x:c>
      <x:c r="D428" s="2" t="str">
        <x:v>Quận Bình Tân</x:v>
      </x:c>
      <x:c r="E428" s="2" t="str">
        <x:v>house</x:v>
      </x:c>
      <x:c r="F428" s="2" t="str">
        <x:v>sale</x:v>
      </x:c>
      <x:c r="G428" s="11" t="n">
        <x:v>32</x:v>
      </x:c>
      <x:c r="H428" s="12" t="n">
        <x:v>2760000000</x:v>
      </x:c>
      <x:c r="I428" s="12" t="n">
        <x:f>IF(AND(ISNUMBER(H428),H428&gt;0,ISNUMBER(G428),G428&gt;0),H428/G428,"")</x:f>
        <x:v>86250000</x:v>
      </x:c>
      <x:c r="J428" s="2" t="str">
        <x:v>total</x:v>
      </x:c>
      <x:c r="K428" s="2" t="str">
        <x:v>top_level_area</x:v>
      </x:c>
      <x:c r="L428" s="2" t="str">
        <x:v>property_type_inferred_from_title</x:v>
      </x:c>
      <x:c r="M428" s="10" t="n">
        <x:v>0</x:v>
      </x:c>
      <x:c r="N428" s="10" t="n">
        <x:v>0</x:v>
      </x:c>
      <x:c r="O428" s="2" t="str">
        <x:v>Tp Hồ Chí Minh|house</x:v>
      </x:c>
      <x:c r="P428" s="10" t="n">
        <x:v>2</x:v>
      </x:c>
      <x:c r="Q428" s="13" t="n">
        <x:f>IF(AND(ISNUMBER(H428),H428&gt;0),H428/1000000000,"")</x:f>
        <x:v>2.76</x:v>
      </x:c>
      <x:c r="R428" s="13" t="n">
        <x:f>IF(ISNUMBER(I428),I428/1000000,"")</x:f>
        <x:v>86.25</x:v>
      </x:c>
      <x:c r="S428" s="11" t="n">
        <x:f>IF(AND(ISNUMBER(G428),G428&gt;0),G428,"")</x:f>
        <x:v>32</x:v>
      </x:c>
    </x:row>
    <x:row r="429" ht="21" customHeight="1">
      <x:c r="A429" s="10" t="n">
        <x:v>463</x:v>
      </x:c>
      <x:c r="B429" s="2" t="str">
        <x:v>6274b27b656d7f73ca25</x:v>
      </x:c>
      <x:c r="C429" s="2" t="str">
        <x:v>Khánh Hòa</x:v>
      </x:c>
      <x:c r="D429" s="2" t="str">
        <x:v>Huyện Diên Khánh</x:v>
      </x:c>
      <x:c r="E429" s="2" t="str">
        <x:v>land</x:v>
      </x:c>
      <x:c r="F429" s="2" t="str">
        <x:v>sale</x:v>
      </x:c>
      <x:c r="G429" s="11" t="n">
        <x:v>80</x:v>
      </x:c>
      <x:c r="H429" s="12" t="n">
        <x:v>700000000</x:v>
      </x:c>
      <x:c r="I429" s="12" t="n">
        <x:f>IF(AND(ISNUMBER(H429),H429&gt;0,ISNUMBER(G429),G429&gt;0),H429/G429,"")</x:f>
        <x:v>8750000</x:v>
      </x:c>
      <x:c r="J429" s="2" t="str">
        <x:v>total</x:v>
      </x:c>
      <x:c r="K429" s="2" t="str">
        <x:v>top_level_area</x:v>
      </x:c>
      <x:c r="L429" s="2" t="str">
        <x:v>property_type_inferred_from_title</x:v>
      </x:c>
      <x:c r="M429" s="10" t="n">
        <x:v>0</x:v>
      </x:c>
      <x:c r="N429" s="10" t="n">
        <x:v>0</x:v>
      </x:c>
      <x:c r="O429" s="2" t="str">
        <x:v>Khánh Hòa|land</x:v>
      </x:c>
      <x:c r="P429" s="10" t="n">
        <x:v>2</x:v>
      </x:c>
      <x:c r="Q429" s="13" t="n">
        <x:f>IF(AND(ISNUMBER(H429),H429&gt;0),H429/1000000000,"")</x:f>
        <x:v>0.7</x:v>
      </x:c>
      <x:c r="R429" s="13" t="n">
        <x:f>IF(ISNUMBER(I429),I429/1000000,"")</x:f>
        <x:v>8.75</x:v>
      </x:c>
      <x:c r="S429" s="11" t="n">
        <x:f>IF(AND(ISNUMBER(G429),G429&gt;0),G429,"")</x:f>
        <x:v>80</x:v>
      </x:c>
    </x:row>
    <x:row r="430" ht="21" customHeight="1">
      <x:c r="A430" s="10" t="n">
        <x:v>464</x:v>
      </x:c>
      <x:c r="B430" s="2" t="str">
        <x:v>dca149afccbfbdfb23d9</x:v>
      </x:c>
      <x:c r="C430" s="2" t="str">
        <x:v>Hà Nội</x:v>
      </x:c>
      <x:c r="D430" s="2" t="str">
        <x:v>Quận Long Biên</x:v>
      </x:c>
      <x:c r="E430" s="2" t="str">
        <x:v>land</x:v>
      </x:c>
      <x:c r="F430" s="2" t="str">
        <x:v>sale_assumed</x:v>
      </x:c>
      <x:c r="G430" s="11" t="n">
        <x:v>330</x:v>
      </x:c>
      <x:c r="H430" s="12" t="n">
        <x:v>19000000000</x:v>
      </x:c>
      <x:c r="I430" s="12" t="n">
        <x:f>IF(AND(ISNUMBER(H430),H430&gt;0,ISNUMBER(G430),G430&gt;0),H430/G430,"")</x:f>
        <x:v>57575757.57575758</x:v>
      </x:c>
      <x:c r="J430" s="2" t="str">
        <x:v>total</x:v>
      </x:c>
      <x:c r="K430" s="2" t="str">
        <x:v>top_level_area</x:v>
      </x:c>
      <x:c r="L430" s="2" t="str">
        <x:v>property_type_inferred_from_title;transaction_assumed_sale_from_dataset_context</x:v>
      </x:c>
      <x:c r="M430" s="10" t="n">
        <x:v>0</x:v>
      </x:c>
      <x:c r="N430" s="10" t="n">
        <x:v>0</x:v>
      </x:c>
      <x:c r="O430" s="2" t="str">
        <x:v>Hà Nội|land</x:v>
      </x:c>
      <x:c r="P430" s="10" t="n">
        <x:v>2</x:v>
      </x:c>
      <x:c r="Q430" s="13" t="n">
        <x:f>IF(AND(ISNUMBER(H430),H430&gt;0),H430/1000000000,"")</x:f>
        <x:v>19</x:v>
      </x:c>
      <x:c r="R430" s="13" t="n">
        <x:f>IF(ISNUMBER(I430),I430/1000000,"")</x:f>
        <x:v>57.57575757575758</x:v>
      </x:c>
      <x:c r="S430" s="11" t="n">
        <x:f>IF(AND(ISNUMBER(G430),G430&gt;0),G430,"")</x:f>
        <x:v>330</x:v>
      </x:c>
    </x:row>
    <x:row r="431" ht="21" customHeight="1">
      <x:c r="A431" s="10" t="n">
        <x:v>465</x:v>
      </x:c>
      <x:c r="B431" s="2" t="str">
        <x:v>fcda15627649a3809b20</x:v>
      </x:c>
      <x:c r="C431" s="2" t="str">
        <x:v>Bình Dương</x:v>
      </x:c>
      <x:c r="D431" s="2" t="str">
        <x:v>Thành phố Thủ Dầu Một</x:v>
      </x:c>
      <x:c r="E431" s="2" t="str">
        <x:v>other_unknown</x:v>
      </x:c>
      <x:c r="F431" s="2" t="str">
        <x:v>sale_assumed</x:v>
      </x:c>
      <x:c r="G431" s="11" t="n">
        <x:v>140</x:v>
      </x:c>
      <x:c r="H431" s="12" t="n">
        <x:v>5200000000</x:v>
      </x:c>
      <x:c r="I431" s="12" t="n">
        <x:f>IF(AND(ISNUMBER(H431),H431&gt;0,ISNUMBER(G431),G431&gt;0),H431/G431,"")</x:f>
        <x:v>37142857.14285714</x:v>
      </x:c>
      <x:c r="J431" s="2" t="str">
        <x:v>total</x:v>
      </x:c>
      <x:c r="K431" s="2" t="str">
        <x:v>top_level_area</x:v>
      </x:c>
      <x:c r="L431" s="2" t="str">
        <x:v>property_type_inferred_from_title;transaction_assumed_sale_from_dataset_context;unknown_property_type</x:v>
      </x:c>
      <x:c r="M431" s="10" t="n">
        <x:v>0</x:v>
      </x:c>
      <x:c r="N431" s="10" t="n">
        <x:v>0</x:v>
      </x:c>
      <x:c r="O431" s="2" t="str">
        <x:v>Bình Dương|other_unknown</x:v>
      </x:c>
      <x:c r="P431" s="10" t="n">
        <x:v>2</x:v>
      </x:c>
      <x:c r="Q431" s="13" t="n">
        <x:f>IF(AND(ISNUMBER(H431),H431&gt;0),H431/1000000000,"")</x:f>
        <x:v>5.2</x:v>
      </x:c>
      <x:c r="R431" s="13" t="n">
        <x:f>IF(ISNUMBER(I431),I431/1000000,"")</x:f>
        <x:v>37.14285714285714</x:v>
      </x:c>
      <x:c r="S431" s="11" t="n">
        <x:f>IF(AND(ISNUMBER(G431),G431&gt;0),G431,"")</x:f>
        <x:v>140</x:v>
      </x:c>
    </x:row>
    <x:row r="432" ht="21" customHeight="1">
      <x:c r="A432" s="10" t="n">
        <x:v>466</x:v>
      </x:c>
      <x:c r="B432" s="2" t="str">
        <x:v>4f7de34e6b7fa32b2f57</x:v>
      </x:c>
      <x:c r="C432" s="2" t="str">
        <x:v>Bình Dương</x:v>
      </x:c>
      <x:c r="D432" s="2" t="str">
        <x:v>Thành phố Thủ Dầu Một</x:v>
      </x:c>
      <x:c r="E432" s="2" t="str">
        <x:v>other_unknown</x:v>
      </x:c>
      <x:c r="F432" s="2" t="str">
        <x:v>sale_assumed</x:v>
      </x:c>
      <x:c r="G432" s="11" t="n">
        <x:v>115</x:v>
      </x:c>
      <x:c r="H432" s="12" t="n">
        <x:v>4650000000</x:v>
      </x:c>
      <x:c r="I432" s="12" t="n">
        <x:f>IF(AND(ISNUMBER(H432),H432&gt;0,ISNUMBER(G432),G432&gt;0),H432/G432,"")</x:f>
        <x:v>40434782.60869565</x:v>
      </x:c>
      <x:c r="J432" s="2" t="str">
        <x:v>total</x:v>
      </x:c>
      <x:c r="K432" s="2" t="str">
        <x:v>top_level_area</x:v>
      </x:c>
      <x:c r="L432" s="2" t="str">
        <x:v>property_type_inferred_from_title;transaction_assumed_sale_from_dataset_context;unknown_property_type</x:v>
      </x:c>
      <x:c r="M432" s="10" t="n">
        <x:v>0</x:v>
      </x:c>
      <x:c r="N432" s="10" t="n">
        <x:v>0</x:v>
      </x:c>
      <x:c r="O432" s="2" t="str">
        <x:v>Bình Dương|other_unknown</x:v>
      </x:c>
      <x:c r="P432" s="10" t="n">
        <x:v>2</x:v>
      </x:c>
      <x:c r="Q432" s="13" t="n">
        <x:f>IF(AND(ISNUMBER(H432),H432&gt;0),H432/1000000000,"")</x:f>
        <x:v>4.65</x:v>
      </x:c>
      <x:c r="R432" s="13" t="n">
        <x:f>IF(ISNUMBER(I432),I432/1000000,"")</x:f>
        <x:v>40.43478260869565</x:v>
      </x:c>
      <x:c r="S432" s="11" t="n">
        <x:f>IF(AND(ISNUMBER(G432),G432&gt;0),G432,"")</x:f>
        <x:v>115</x:v>
      </x:c>
    </x:row>
    <x:row r="433" ht="21" customHeight="1">
      <x:c r="A433" s="10" t="n">
        <x:v>467</x:v>
      </x:c>
      <x:c r="B433" s="2" t="str">
        <x:v>7ac9e1e41e24af239b2f</x:v>
      </x:c>
      <x:c r="C433" s="2" t="str">
        <x:v>Bình Dương</x:v>
      </x:c>
      <x:c r="D433" s="2" t="str">
        <x:v>Thành phố Thủ Dầu Một</x:v>
      </x:c>
      <x:c r="E433" s="2" t="str">
        <x:v>house</x:v>
      </x:c>
      <x:c r="F433" s="2" t="str">
        <x:v>sale_assumed</x:v>
      </x:c>
      <x:c r="G433" s="11" t="n">
        <x:v>104</x:v>
      </x:c>
      <x:c r="H433" s="12" t="n">
        <x:v>2150000000</x:v>
      </x:c>
      <x:c r="I433" s="12" t="n">
        <x:f>IF(AND(ISNUMBER(H433),H433&gt;0,ISNUMBER(G433),G433&gt;0),H433/G433,"")</x:f>
        <x:v>20673076.923076924</x:v>
      </x:c>
      <x:c r="J433" s="2" t="str">
        <x:v>total</x:v>
      </x:c>
      <x:c r="K433" s="2" t="str">
        <x:v>top_level_area</x:v>
      </x:c>
      <x:c r="L433" s="2" t="str">
        <x:v>property_type_inferred_from_title;transaction_assumed_sale_from_dataset_context</x:v>
      </x:c>
      <x:c r="M433" s="10" t="n">
        <x:v>0</x:v>
      </x:c>
      <x:c r="N433" s="10" t="n">
        <x:v>0</x:v>
      </x:c>
      <x:c r="O433" s="2" t="str">
        <x:v>Bình Dương|house</x:v>
      </x:c>
      <x:c r="P433" s="10" t="n">
        <x:v>2</x:v>
      </x:c>
      <x:c r="Q433" s="13" t="n">
        <x:f>IF(AND(ISNUMBER(H433),H433&gt;0),H433/1000000000,"")</x:f>
        <x:v>2.15</x:v>
      </x:c>
      <x:c r="R433" s="13" t="n">
        <x:f>IF(ISNUMBER(I433),I433/1000000,"")</x:f>
        <x:v>20.673076923076923</x:v>
      </x:c>
      <x:c r="S433" s="11" t="n">
        <x:f>IF(AND(ISNUMBER(G433),G433&gt;0),G433,"")</x:f>
        <x:v>104</x:v>
      </x:c>
    </x:row>
    <x:row r="434" ht="21" customHeight="1">
      <x:c r="A434" s="10" t="n">
        <x:v>468</x:v>
      </x:c>
      <x:c r="B434" s="2" t="str">
        <x:v>fbd34184759891c3c0bf</x:v>
      </x:c>
      <x:c r="C434" s="2" t="str">
        <x:v>Tp Hồ Chí Minh</x:v>
      </x:c>
      <x:c r="D434" s="2" t="str">
        <x:v>Quận Tân Bình</x:v>
      </x:c>
      <x:c r="E434" s="2" t="str">
        <x:v>apartment</x:v>
      </x:c>
      <x:c r="F434" s="2" t="str">
        <x:v>sale_assumed</x:v>
      </x:c>
      <x:c r="G434" s="11" t="n">
        <x:v>36</x:v>
      </x:c>
      <x:c r="H434" s="12" t="n">
        <x:v>835000000</x:v>
      </x:c>
      <x:c r="I434" s="12" t="n">
        <x:f>IF(AND(ISNUMBER(H434),H434&gt;0,ISNUMBER(G434),G434&gt;0),H434/G434,"")</x:f>
        <x:v>23194444.444444444</x:v>
      </x:c>
      <x:c r="J434" s="2" t="str">
        <x:v>total</x:v>
      </x:c>
      <x:c r="K434" s="2" t="str">
        <x:v>top_level_area</x:v>
      </x:c>
      <x:c r="L434" s="2" t="str">
        <x:v>property_type_inferred_from_title;transaction_assumed_sale_from_dataset_context</x:v>
      </x:c>
      <x:c r="M434" s="10" t="n">
        <x:v>0</x:v>
      </x:c>
      <x:c r="N434" s="10" t="n">
        <x:v>0</x:v>
      </x:c>
      <x:c r="O434" s="2" t="str">
        <x:v>Tp Hồ Chí Minh|apartment</x:v>
      </x:c>
      <x:c r="P434" s="10" t="n">
        <x:v>2</x:v>
      </x:c>
      <x:c r="Q434" s="13" t="n">
        <x:f>IF(AND(ISNUMBER(H434),H434&gt;0),H434/1000000000,"")</x:f>
        <x:v>0.835</x:v>
      </x:c>
      <x:c r="R434" s="13" t="n">
        <x:f>IF(ISNUMBER(I434),I434/1000000,"")</x:f>
        <x:v>23.194444444444443</x:v>
      </x:c>
      <x:c r="S434" s="11" t="n">
        <x:f>IF(AND(ISNUMBER(G434),G434&gt;0),G434,"")</x:f>
        <x:v>36</x:v>
      </x:c>
    </x:row>
    <x:row r="435" ht="21" customHeight="1">
      <x:c r="A435" s="10" t="n">
        <x:v>469</x:v>
      </x:c>
      <x:c r="B435" s="2" t="str">
        <x:v>04b66e58b65e1bd54a6c</x:v>
      </x:c>
      <x:c r="C435" s="2" t="str">
        <x:v>Tp Hồ Chí Minh</x:v>
      </x:c>
      <x:c r="D435" s="2" t="str">
        <x:v>Quận Gò Vấp</x:v>
      </x:c>
      <x:c r="E435" s="2" t="str">
        <x:v>house</x:v>
      </x:c>
      <x:c r="F435" s="2" t="str">
        <x:v>sale_assumed</x:v>
      </x:c>
      <x:c r="G435" s="11" t="n">
        <x:v>49</x:v>
      </x:c>
      <x:c r="H435" s="12" t="n">
        <x:v>4450000000</x:v>
      </x:c>
      <x:c r="I435" s="12" t="n">
        <x:f>IF(AND(ISNUMBER(H435),H435&gt;0,ISNUMBER(G435),G435&gt;0),H435/G435,"")</x:f>
        <x:v>90816326.53061225</x:v>
      </x:c>
      <x:c r="J435" s="2" t="str">
        <x:v>total</x:v>
      </x:c>
      <x:c r="K435" s="2" t="str">
        <x:v>top_level_area</x:v>
      </x:c>
      <x:c r="L435" s="2" t="str">
        <x:v>property_type_inferred_from_title;transaction_assumed_sale_from_dataset_context</x:v>
      </x:c>
      <x:c r="M435" s="10" t="n">
        <x:v>0</x:v>
      </x:c>
      <x:c r="N435" s="10" t="n">
        <x:v>0</x:v>
      </x:c>
      <x:c r="O435" s="2" t="str">
        <x:v>Tp Hồ Chí Minh|house</x:v>
      </x:c>
      <x:c r="P435" s="10" t="n">
        <x:v>2</x:v>
      </x:c>
      <x:c r="Q435" s="13" t="n">
        <x:f>IF(AND(ISNUMBER(H435),H435&gt;0),H435/1000000000,"")</x:f>
        <x:v>4.45</x:v>
      </x:c>
      <x:c r="R435" s="13" t="n">
        <x:f>IF(ISNUMBER(I435),I435/1000000,"")</x:f>
        <x:v>90.81632653061224</x:v>
      </x:c>
      <x:c r="S435" s="11" t="n">
        <x:f>IF(AND(ISNUMBER(G435),G435&gt;0),G435,"")</x:f>
        <x:v>49</x:v>
      </x:c>
    </x:row>
    <x:row r="436" ht="21" customHeight="1">
      <x:c r="A436" s="10" t="n">
        <x:v>470</x:v>
      </x:c>
      <x:c r="B436" s="2" t="str">
        <x:v>1d8c4b4193af92796ea2</x:v>
      </x:c>
      <x:c r="C436" s="2" t="str">
        <x:v>Tp Hồ Chí Minh</x:v>
      </x:c>
      <x:c r="D436" s="2" t="str">
        <x:v>Huyện Hóc Môn</x:v>
      </x:c>
      <x:c r="E436" s="2" t="str">
        <x:v>land</x:v>
      </x:c>
      <x:c r="F436" s="2" t="str">
        <x:v>sale_assumed</x:v>
      </x:c>
      <x:c r="G436" s="11" t="n">
        <x:v>191</x:v>
      </x:c>
      <x:c r="H436" s="12" t="n">
        <x:v>4700000000</x:v>
      </x:c>
      <x:c r="I436" s="12" t="n">
        <x:f>IF(AND(ISNUMBER(H436),H436&gt;0,ISNUMBER(G436),G436&gt;0),H436/G436,"")</x:f>
        <x:v>24607329.842931937</x:v>
      </x:c>
      <x:c r="J436" s="2" t="str">
        <x:v>total</x:v>
      </x:c>
      <x:c r="K436" s="2" t="str">
        <x:v>top_level_area</x:v>
      </x:c>
      <x:c r="L436" s="2" t="str">
        <x:v>property_type_inferred_from_title;transaction_assumed_sale_from_dataset_context</x:v>
      </x:c>
      <x:c r="M436" s="10" t="n">
        <x:v>0</x:v>
      </x:c>
      <x:c r="N436" s="10" t="n">
        <x:v>0</x:v>
      </x:c>
      <x:c r="O436" s="2" t="str">
        <x:v>Tp Hồ Chí Minh|land</x:v>
      </x:c>
      <x:c r="P436" s="10" t="n">
        <x:v>2</x:v>
      </x:c>
      <x:c r="Q436" s="13" t="n">
        <x:f>IF(AND(ISNUMBER(H436),H436&gt;0),H436/1000000000,"")</x:f>
        <x:v>4.7</x:v>
      </x:c>
      <x:c r="R436" s="13" t="n">
        <x:f>IF(ISNUMBER(I436),I436/1000000,"")</x:f>
        <x:v>24.607329842931936</x:v>
      </x:c>
      <x:c r="S436" s="11" t="n">
        <x:f>IF(AND(ISNUMBER(G436),G436&gt;0),G436,"")</x:f>
        <x:v>191</x:v>
      </x:c>
    </x:row>
    <x:row r="437" ht="21" customHeight="1">
      <x:c r="A437" s="10" t="n">
        <x:v>471</x:v>
      </x:c>
      <x:c r="B437" s="2" t="str">
        <x:v>8d4ac1fe1c81e0f6a2ef</x:v>
      </x:c>
      <x:c r="C437" s="2" t="str">
        <x:v>Cần Thơ</x:v>
      </x:c>
      <x:c r="D437" s="2" t="str">
        <x:v>Quận Cái Răng</x:v>
      </x:c>
      <x:c r="E437" s="2" t="str">
        <x:v>house</x:v>
      </x:c>
      <x:c r="F437" s="2" t="str">
        <x:v>sale_assumed</x:v>
      </x:c>
      <x:c r="G437" s="11" t="n">
        <x:v>65</x:v>
      </x:c>
      <x:c r="H437" s="12" t="n">
        <x:v>3700000000</x:v>
      </x:c>
      <x:c r="I437" s="12" t="n">
        <x:f>IF(AND(ISNUMBER(H437),H437&gt;0,ISNUMBER(G437),G437&gt;0),H437/G437,"")</x:f>
        <x:v>56923076.92307692</x:v>
      </x:c>
      <x:c r="J437" s="2" t="str">
        <x:v>total</x:v>
      </x:c>
      <x:c r="K437" s="2" t="str">
        <x:v>top_level_area</x:v>
      </x:c>
      <x:c r="L437" s="2" t="str">
        <x:v>property_type_inferred_from_title;transaction_assumed_sale_from_dataset_context</x:v>
      </x:c>
      <x:c r="M437" s="10" t="n">
        <x:v>0</x:v>
      </x:c>
      <x:c r="N437" s="10" t="n">
        <x:v>0</x:v>
      </x:c>
      <x:c r="O437" s="2" t="str">
        <x:v>Cần Thơ|house</x:v>
      </x:c>
      <x:c r="P437" s="10" t="n">
        <x:v>2</x:v>
      </x:c>
      <x:c r="Q437" s="13" t="n">
        <x:f>IF(AND(ISNUMBER(H437),H437&gt;0),H437/1000000000,"")</x:f>
        <x:v>3.7</x:v>
      </x:c>
      <x:c r="R437" s="13" t="n">
        <x:f>IF(ISNUMBER(I437),I437/1000000,"")</x:f>
        <x:v>56.92307692307692</x:v>
      </x:c>
      <x:c r="S437" s="11" t="n">
        <x:f>IF(AND(ISNUMBER(G437),G437&gt;0),G437,"")</x:f>
        <x:v>65</x:v>
      </x:c>
    </x:row>
    <x:row r="438" ht="21" customHeight="1">
      <x:c r="A438" s="10" t="n">
        <x:v>472</x:v>
      </x:c>
      <x:c r="B438" s="2" t="str">
        <x:v>239a50f5977257418808</x:v>
      </x:c>
      <x:c r="C438" s="2" t="str">
        <x:v>Tp Hồ Chí Minh</x:v>
      </x:c>
      <x:c r="D438" s="2" t="str">
        <x:v>Quận Tân Phú</x:v>
      </x:c>
      <x:c r="E438" s="2" t="str">
        <x:v>house</x:v>
      </x:c>
      <x:c r="F438" s="2" t="str">
        <x:v>sale</x:v>
      </x:c>
      <x:c r="G438" s="11" t="n">
        <x:v>29</x:v>
      </x:c>
      <x:c r="H438" s="12" t="n">
        <x:v>2500000000</x:v>
      </x:c>
      <x:c r="I438" s="12" t="n">
        <x:f>IF(AND(ISNUMBER(H438),H438&gt;0,ISNUMBER(G438),G438&gt;0),H438/G438,"")</x:f>
        <x:v>86206896.55172414</x:v>
      </x:c>
      <x:c r="J438" s="2" t="str">
        <x:v>total</x:v>
      </x:c>
      <x:c r="K438" s="2" t="str">
        <x:v>top_level_area</x:v>
      </x:c>
      <x:c r="L438" s="2" t="str">
        <x:v>property_type_inferred_from_title</x:v>
      </x:c>
      <x:c r="M438" s="10" t="n">
        <x:v>0</x:v>
      </x:c>
      <x:c r="N438" s="10" t="n">
        <x:v>0</x:v>
      </x:c>
      <x:c r="O438" s="2" t="str">
        <x:v>Tp Hồ Chí Minh|house</x:v>
      </x:c>
      <x:c r="P438" s="10" t="n">
        <x:v>2</x:v>
      </x:c>
      <x:c r="Q438" s="13" t="n">
        <x:f>IF(AND(ISNUMBER(H438),H438&gt;0),H438/1000000000,"")</x:f>
        <x:v>2.5</x:v>
      </x:c>
      <x:c r="R438" s="13" t="n">
        <x:f>IF(ISNUMBER(I438),I438/1000000,"")</x:f>
        <x:v>86.20689655172414</x:v>
      </x:c>
      <x:c r="S438" s="11" t="n">
        <x:f>IF(AND(ISNUMBER(G438),G438&gt;0),G438,"")</x:f>
        <x:v>29</x:v>
      </x:c>
    </x:row>
    <x:row r="439" ht="21" customHeight="1">
      <x:c r="A439" s="10" t="n">
        <x:v>473</x:v>
      </x:c>
      <x:c r="B439" s="2" t="str">
        <x:v>64c1a0c10084a09e5544</x:v>
      </x:c>
      <x:c r="C439" s="2" t="str">
        <x:v>Tp Hồ Chí Minh</x:v>
      </x:c>
      <x:c r="D439" s="2" t="str">
        <x:v>Quận Gò Vấp</x:v>
      </x:c>
      <x:c r="E439" s="2" t="str">
        <x:v>house</x:v>
      </x:c>
      <x:c r="F439" s="2" t="str">
        <x:v>sale</x:v>
      </x:c>
      <x:c r="G439" s="11" t="n">
        <x:v>54.7</x:v>
      </x:c>
      <x:c r="H439" s="12" t="n">
        <x:v>6550000000</x:v>
      </x:c>
      <x:c r="I439" s="12" t="n">
        <x:f>IF(AND(ISNUMBER(H439),H439&gt;0,ISNUMBER(G439),G439&gt;0),H439/G439,"")</x:f>
        <x:v>119744058.50091407</x:v>
      </x:c>
      <x:c r="J439" s="2" t="str">
        <x:v>total</x:v>
      </x:c>
      <x:c r="K439" s="2" t="str">
        <x:v>top_level_price_embedded_area</x:v>
      </x:c>
      <x:c r="L439" s="2" t="str">
        <x:v>area_recovered_from_price_text;property_type_inferred_from_title</x:v>
      </x:c>
      <x:c r="M439" s="10" t="n">
        <x:v>0</x:v>
      </x:c>
      <x:c r="N439" s="10" t="n">
        <x:v>0</x:v>
      </x:c>
      <x:c r="O439" s="2" t="str">
        <x:v>Tp Hồ Chí Minh|house</x:v>
      </x:c>
      <x:c r="P439" s="10" t="n">
        <x:v>2</x:v>
      </x:c>
      <x:c r="Q439" s="13" t="n">
        <x:f>IF(AND(ISNUMBER(H439),H439&gt;0),H439/1000000000,"")</x:f>
        <x:v>6.55</x:v>
      </x:c>
      <x:c r="R439" s="13" t="n">
        <x:f>IF(ISNUMBER(I439),I439/1000000,"")</x:f>
        <x:v>119.74405850091406</x:v>
      </x:c>
      <x:c r="S439" s="11" t="n">
        <x:f>IF(AND(ISNUMBER(G439),G439&gt;0),G439,"")</x:f>
        <x:v>54.7</x:v>
      </x:c>
    </x:row>
    <x:row r="440" ht="21" customHeight="1">
      <x:c r="A440" s="10" t="n">
        <x:v>474</x:v>
      </x:c>
      <x:c r="B440" s="2" t="str">
        <x:v>11789ae57b942e1ff440</x:v>
      </x:c>
      <x:c r="C440" s="2" t="str">
        <x:v>Đà Nẵng</x:v>
      </x:c>
      <x:c r="D440" s="2" t="str">
        <x:v>Quận Liên Chiểu</x:v>
      </x:c>
      <x:c r="E440" s="2" t="str">
        <x:v>house</x:v>
      </x:c>
      <x:c r="F440" s="2" t="str">
        <x:v>sale</x:v>
      </x:c>
      <x:c r="G440" s="11" t="n">
        <x:v>67</x:v>
      </x:c>
      <x:c r="H440" s="12" t="n">
        <x:v>3150000000</x:v>
      </x:c>
      <x:c r="I440" s="12" t="n">
        <x:f>IF(AND(ISNUMBER(H440),H440&gt;0,ISNUMBER(G440),G440&gt;0),H440/G440,"")</x:f>
        <x:v>47014925.37313433</x:v>
      </x:c>
      <x:c r="J440" s="2" t="str">
        <x:v>total</x:v>
      </x:c>
      <x:c r="K440" s="2" t="str">
        <x:v>top_level_area</x:v>
      </x:c>
      <x:c r="L440" s="2" t="str">
        <x:v>property_type_inferred_from_title</x:v>
      </x:c>
      <x:c r="M440" s="10" t="n">
        <x:v>0</x:v>
      </x:c>
      <x:c r="N440" s="10" t="n">
        <x:v>0</x:v>
      </x:c>
      <x:c r="O440" s="2" t="str">
        <x:v>Đà Nẵng|house</x:v>
      </x:c>
      <x:c r="P440" s="10" t="n">
        <x:v>2</x:v>
      </x:c>
      <x:c r="Q440" s="13" t="n">
        <x:f>IF(AND(ISNUMBER(H440),H440&gt;0),H440/1000000000,"")</x:f>
        <x:v>3.15</x:v>
      </x:c>
      <x:c r="R440" s="13" t="n">
        <x:f>IF(ISNUMBER(I440),I440/1000000,"")</x:f>
        <x:v>47.01492537313433</x:v>
      </x:c>
      <x:c r="S440" s="11" t="n">
        <x:f>IF(AND(ISNUMBER(G440),G440&gt;0),G440,"")</x:f>
        <x:v>67</x:v>
      </x:c>
    </x:row>
    <x:row r="441" ht="21" customHeight="1">
      <x:c r="A441" s="10" t="n">
        <x:v>475</x:v>
      </x:c>
      <x:c r="B441" s="2" t="str">
        <x:v>b77dbc05a880c15545b6</x:v>
      </x:c>
      <x:c r="C441" s="2" t="str">
        <x:v>Tp Hồ Chí Minh</x:v>
      </x:c>
      <x:c r="D441" s="2" t="str">
        <x:v>Quận Tân Bình</x:v>
      </x:c>
      <x:c r="E441" s="2" t="str">
        <x:v>other_unknown</x:v>
      </x:c>
      <x:c r="F441" s="2" t="str">
        <x:v>sale_assumed</x:v>
      </x:c>
      <x:c r="G441" s="11" t="n">
        <x:v>80</x:v>
      </x:c>
      <x:c r="H441" s="12" t="n">
        <x:v>9900000000</x:v>
      </x:c>
      <x:c r="I441" s="12" t="n">
        <x:f>IF(AND(ISNUMBER(H441),H441&gt;0,ISNUMBER(G441),G441&gt;0),H441/G441,"")</x:f>
        <x:v>123750000</x:v>
      </x:c>
      <x:c r="J441" s="2" t="str">
        <x:v>total</x:v>
      </x:c>
      <x:c r="K441" s="2" t="str">
        <x:v>top_level_area</x:v>
      </x:c>
      <x:c r="L441" s="2" t="str">
        <x:v>property_type_inferred_from_title;transaction_assumed_sale_from_dataset_context;unknown_property_type</x:v>
      </x:c>
      <x:c r="M441" s="10" t="n">
        <x:v>0</x:v>
      </x:c>
      <x:c r="N441" s="10" t="n">
        <x:v>0</x:v>
      </x:c>
      <x:c r="O441" s="2" t="str">
        <x:v>Tp Hồ Chí Minh|other_unknown</x:v>
      </x:c>
      <x:c r="P441" s="10" t="n">
        <x:v>2</x:v>
      </x:c>
      <x:c r="Q441" s="13" t="n">
        <x:f>IF(AND(ISNUMBER(H441),H441&gt;0),H441/1000000000,"")</x:f>
        <x:v>9.9</x:v>
      </x:c>
      <x:c r="R441" s="13" t="n">
        <x:f>IF(ISNUMBER(I441),I441/1000000,"")</x:f>
        <x:v>123.75</x:v>
      </x:c>
      <x:c r="S441" s="11" t="n">
        <x:f>IF(AND(ISNUMBER(G441),G441&gt;0),G441,"")</x:f>
        <x:v>80</x:v>
      </x:c>
    </x:row>
    <x:row r="442" ht="21" customHeight="1">
      <x:c r="A442" s="10" t="n">
        <x:v>476</x:v>
      </x:c>
      <x:c r="B442" s="2" t="str">
        <x:v>fa09937c448351c59464</x:v>
      </x:c>
      <x:c r="C442" s="2" t="str">
        <x:v>Tp Hồ Chí Minh</x:v>
      </x:c>
      <x:c r="D442" s="2" t="str">
        <x:v>Quận Thủ Đức</x:v>
      </x:c>
      <x:c r="E442" s="2" t="str">
        <x:v>house</x:v>
      </x:c>
      <x:c r="F442" s="2" t="str">
        <x:v>sale_assumed</x:v>
      </x:c>
      <x:c r="G442" s="11" t="n">
        <x:v>15</x:v>
      </x:c>
      <x:c r="H442" s="12" t="n">
        <x:v>700000000</x:v>
      </x:c>
      <x:c r="I442" s="12" t="n">
        <x:f>IF(AND(ISNUMBER(H442),H442&gt;0,ISNUMBER(G442),G442&gt;0),H442/G442,"")</x:f>
        <x:v>46666666.666666664</x:v>
      </x:c>
      <x:c r="J442" s="2" t="str">
        <x:v>total</x:v>
      </x:c>
      <x:c r="K442" s="2" t="str">
        <x:v>top_level_area</x:v>
      </x:c>
      <x:c r="L442" s="2" t="str">
        <x:v>property_type_inferred_from_title;transaction_assumed_sale_from_dataset_context</x:v>
      </x:c>
      <x:c r="M442" s="10" t="n">
        <x:v>0</x:v>
      </x:c>
      <x:c r="N442" s="10" t="n">
        <x:v>0</x:v>
      </x:c>
      <x:c r="O442" s="2" t="str">
        <x:v>Tp Hồ Chí Minh|house</x:v>
      </x:c>
      <x:c r="P442" s="10" t="n">
        <x:v>2</x:v>
      </x:c>
      <x:c r="Q442" s="13" t="n">
        <x:f>IF(AND(ISNUMBER(H442),H442&gt;0),H442/1000000000,"")</x:f>
        <x:v>0.7</x:v>
      </x:c>
      <x:c r="R442" s="13" t="n">
        <x:f>IF(ISNUMBER(I442),I442/1000000,"")</x:f>
        <x:v>46.666666666666664</x:v>
      </x:c>
      <x:c r="S442" s="11" t="n">
        <x:f>IF(AND(ISNUMBER(G442),G442&gt;0),G442,"")</x:f>
        <x:v>15</x:v>
      </x:c>
    </x:row>
    <x:row r="443" ht="21" customHeight="1">
      <x:c r="A443" s="10" t="n">
        <x:v>477</x:v>
      </x:c>
      <x:c r="B443" s="2" t="str">
        <x:v>b2427cb84e3305f28266</x:v>
      </x:c>
      <x:c r="C443" s="2" t="str">
        <x:v>Tp Hồ Chí Minh</x:v>
      </x:c>
      <x:c r="D443" s="2" t="str">
        <x:v>Huyện Bình Chánh</x:v>
      </x:c>
      <x:c r="E443" s="2" t="str">
        <x:v>house</x:v>
      </x:c>
      <x:c r="F443" s="2" t="str">
        <x:v>sale_assumed</x:v>
      </x:c>
      <x:c r="G443" s="11" t="n">
        <x:v>80</x:v>
      </x:c>
      <x:c r="H443" s="12" t="n">
        <x:v>799000000</x:v>
      </x:c>
      <x:c r="I443" s="12" t="n">
        <x:f>IF(AND(ISNUMBER(H443),H443&gt;0,ISNUMBER(G443),G443&gt;0),H443/G443,"")</x:f>
        <x:v>9987500</x:v>
      </x:c>
      <x:c r="J443" s="2" t="str">
        <x:v>total</x:v>
      </x:c>
      <x:c r="K443" s="2" t="str">
        <x:v>top_level_area</x:v>
      </x:c>
      <x:c r="L443" s="2" t="str">
        <x:v>property_type_inferred_from_title;transaction_assumed_sale_from_dataset_context</x:v>
      </x:c>
      <x:c r="M443" s="10" t="n">
        <x:v>0</x:v>
      </x:c>
      <x:c r="N443" s="10" t="n">
        <x:v>0</x:v>
      </x:c>
      <x:c r="O443" s="2" t="str">
        <x:v>Tp Hồ Chí Minh|house</x:v>
      </x:c>
      <x:c r="P443" s="10" t="n">
        <x:v>2</x:v>
      </x:c>
      <x:c r="Q443" s="13" t="n">
        <x:f>IF(AND(ISNUMBER(H443),H443&gt;0),H443/1000000000,"")</x:f>
        <x:v>0.799</x:v>
      </x:c>
      <x:c r="R443" s="13" t="n">
        <x:f>IF(ISNUMBER(I443),I443/1000000,"")</x:f>
        <x:v>9.9875</x:v>
      </x:c>
      <x:c r="S443" s="11" t="n">
        <x:f>IF(AND(ISNUMBER(G443),G443&gt;0),G443,"")</x:f>
        <x:v>80</x:v>
      </x:c>
    </x:row>
    <x:row r="444" ht="21" customHeight="1">
      <x:c r="A444" s="10" t="n">
        <x:v>478</x:v>
      </x:c>
      <x:c r="B444" s="2" t="str">
        <x:v>4c3da9430d480208baa1</x:v>
      </x:c>
      <x:c r="C444" s="2" t="str">
        <x:v>Tp Hồ Chí Minh</x:v>
      </x:c>
      <x:c r="D444" s="2" t="str">
        <x:v>Quận Phú Nhuận</x:v>
      </x:c>
      <x:c r="E444" s="2" t="str">
        <x:v>house</x:v>
      </x:c>
      <x:c r="F444" s="2" t="str">
        <x:v>sale_assumed</x:v>
      </x:c>
      <x:c r="G444" s="11" t="n">
        <x:v>39</x:v>
      </x:c>
      <x:c r="H444" s="12" t="n">
        <x:v>5500000000</x:v>
      </x:c>
      <x:c r="I444" s="12" t="n">
        <x:f>IF(AND(ISNUMBER(H444),H444&gt;0,ISNUMBER(G444),G444&gt;0),H444/G444,"")</x:f>
        <x:v>141025641.02564102</x:v>
      </x:c>
      <x:c r="J444" s="2" t="str">
        <x:v>total</x:v>
      </x:c>
      <x:c r="K444" s="2" t="str">
        <x:v>top_level_area</x:v>
      </x:c>
      <x:c r="L444" s="2" t="str">
        <x:v>property_type_inferred_from_title;transaction_assumed_sale_from_dataset_context</x:v>
      </x:c>
      <x:c r="M444" s="10" t="n">
        <x:v>0</x:v>
      </x:c>
      <x:c r="N444" s="10" t="n">
        <x:v>0</x:v>
      </x:c>
      <x:c r="O444" s="2" t="str">
        <x:v>Tp Hồ Chí Minh|house</x:v>
      </x:c>
      <x:c r="P444" s="10" t="n">
        <x:v>2</x:v>
      </x:c>
      <x:c r="Q444" s="13" t="n">
        <x:f>IF(AND(ISNUMBER(H444),H444&gt;0),H444/1000000000,"")</x:f>
        <x:v>5.5</x:v>
      </x:c>
      <x:c r="R444" s="13" t="n">
        <x:f>IF(ISNUMBER(I444),I444/1000000,"")</x:f>
        <x:v>141.02564102564102</x:v>
      </x:c>
      <x:c r="S444" s="11" t="n">
        <x:f>IF(AND(ISNUMBER(G444),G444&gt;0),G444,"")</x:f>
        <x:v>39</x:v>
      </x:c>
    </x:row>
    <x:row r="445" ht="21" customHeight="1">
      <x:c r="A445" s="10" t="n">
        <x:v>479</x:v>
      </x:c>
      <x:c r="B445" s="2" t="str">
        <x:v>2adfa13a47d2583784d5</x:v>
      </x:c>
      <x:c r="C445" s="2" t="str">
        <x:v>Tp Hồ Chí Minh</x:v>
      </x:c>
      <x:c r="D445" s="2" t="str">
        <x:v>Quận Bình Tân</x:v>
      </x:c>
      <x:c r="E445" s="2" t="str">
        <x:v>house</x:v>
      </x:c>
      <x:c r="F445" s="2" t="str">
        <x:v>sale_assumed</x:v>
      </x:c>
      <x:c r="G445" s="11" t="n">
        <x:v>33</x:v>
      </x:c>
      <x:c r="H445" s="12" t="n">
        <x:v>2450000000</x:v>
      </x:c>
      <x:c r="I445" s="12" t="n">
        <x:f>IF(AND(ISNUMBER(H445),H445&gt;0,ISNUMBER(G445),G445&gt;0),H445/G445,"")</x:f>
        <x:v>74242424.24242425</x:v>
      </x:c>
      <x:c r="J445" s="2" t="str">
        <x:v>total</x:v>
      </x:c>
      <x:c r="K445" s="2" t="str">
        <x:v>top_level_area</x:v>
      </x:c>
      <x:c r="L445" s="2" t="str">
        <x:v>property_type_inferred_from_title;transaction_assumed_sale_from_dataset_context</x:v>
      </x:c>
      <x:c r="M445" s="10" t="n">
        <x:v>0</x:v>
      </x:c>
      <x:c r="N445" s="10" t="n">
        <x:v>0</x:v>
      </x:c>
      <x:c r="O445" s="2" t="str">
        <x:v>Tp Hồ Chí Minh|house</x:v>
      </x:c>
      <x:c r="P445" s="10" t="n">
        <x:v>2</x:v>
      </x:c>
      <x:c r="Q445" s="13" t="n">
        <x:f>IF(AND(ISNUMBER(H445),H445&gt;0),H445/1000000000,"")</x:f>
        <x:v>2.45</x:v>
      </x:c>
      <x:c r="R445" s="13" t="n">
        <x:f>IF(ISNUMBER(I445),I445/1000000,"")</x:f>
        <x:v>74.24242424242425</x:v>
      </x:c>
      <x:c r="S445" s="11" t="n">
        <x:f>IF(AND(ISNUMBER(G445),G445&gt;0),G445,"")</x:f>
        <x:v>33</x:v>
      </x:c>
    </x:row>
    <x:row r="446" ht="21" customHeight="1">
      <x:c r="A446" s="10" t="n">
        <x:v>480</x:v>
      </x:c>
      <x:c r="B446" s="2" t="str">
        <x:v>ca150cfa1c9a68ca219a</x:v>
      </x:c>
      <x:c r="C446" s="2" t="str">
        <x:v>Tp Hồ Chí Minh</x:v>
      </x:c>
      <x:c r="D446" s="2" t="str">
        <x:v>Quận 6</x:v>
      </x:c>
      <x:c r="E446" s="2" t="str">
        <x:v>house</x:v>
      </x:c>
      <x:c r="F446" s="2" t="str">
        <x:v>sale</x:v>
      </x:c>
      <x:c r="G446" s="11" t="n">
        <x:v>40</x:v>
      </x:c>
      <x:c r="H446" s="12" t="n">
        <x:v>6100000000</x:v>
      </x:c>
      <x:c r="I446" s="12" t="n">
        <x:f>IF(AND(ISNUMBER(H446),H446&gt;0,ISNUMBER(G446),G446&gt;0),H446/G446,"")</x:f>
        <x:v>152500000</x:v>
      </x:c>
      <x:c r="J446" s="2" t="str">
        <x:v>total</x:v>
      </x:c>
      <x:c r="K446" s="2" t="str">
        <x:v>top_level_area</x:v>
      </x:c>
      <x:c r="L446" s="2" t="str">
        <x:v>property_type_inferred_from_title</x:v>
      </x:c>
      <x:c r="M446" s="10" t="n">
        <x:v>0</x:v>
      </x:c>
      <x:c r="N446" s="10" t="n">
        <x:v>0</x:v>
      </x:c>
      <x:c r="O446" s="2" t="str">
        <x:v>Tp Hồ Chí Minh|house</x:v>
      </x:c>
      <x:c r="P446" s="10" t="n">
        <x:v>2</x:v>
      </x:c>
      <x:c r="Q446" s="13" t="n">
        <x:f>IF(AND(ISNUMBER(H446),H446&gt;0),H446/1000000000,"")</x:f>
        <x:v>6.1</x:v>
      </x:c>
      <x:c r="R446" s="13" t="n">
        <x:f>IF(ISNUMBER(I446),I446/1000000,"")</x:f>
        <x:v>152.5</x:v>
      </x:c>
      <x:c r="S446" s="11" t="n">
        <x:f>IF(AND(ISNUMBER(G446),G446&gt;0),G446,"")</x:f>
        <x:v>40</x:v>
      </x:c>
    </x:row>
    <x:row r="447" ht="21" customHeight="1">
      <x:c r="A447" s="10" t="n">
        <x:v>481</x:v>
      </x:c>
      <x:c r="B447" s="2" t="str">
        <x:v>e62542de79ef9e8420de</x:v>
      </x:c>
      <x:c r="C447" s="2" t="str">
        <x:v>Đà Nẵng</x:v>
      </x:c>
      <x:c r="D447" s="2" t="str">
        <x:v>Quận Sơn Trà</x:v>
      </x:c>
      <x:c r="E447" s="2" t="str">
        <x:v>house</x:v>
      </x:c>
      <x:c r="F447" s="2" t="str">
        <x:v>sale_assumed</x:v>
      </x:c>
      <x:c r="G447" s="11" t="n">
        <x:v>65</x:v>
      </x:c>
      <x:c r="H447" s="12" t="n">
        <x:v>7999999999</x:v>
      </x:c>
      <x:c r="I447" s="12" t="n">
        <x:f>IF(AND(ISNUMBER(H447),H447&gt;0,ISNUMBER(G447),G447&gt;0),H447/G447,"")</x:f>
        <x:v>123076923.06153846</x:v>
      </x:c>
      <x:c r="J447" s="2" t="str">
        <x:v>total</x:v>
      </x:c>
      <x:c r="K447" s="2" t="str">
        <x:v>top_level_area</x:v>
      </x:c>
      <x:c r="L447" s="2" t="str">
        <x:v>property_type_inferred_from_title;transaction_assumed_sale_from_dataset_context</x:v>
      </x:c>
      <x:c r="M447" s="10" t="n">
        <x:v>0</x:v>
      </x:c>
      <x:c r="N447" s="10" t="n">
        <x:v>0</x:v>
      </x:c>
      <x:c r="O447" s="2" t="str">
        <x:v>Đà Nẵng|house</x:v>
      </x:c>
      <x:c r="P447" s="10" t="n">
        <x:v>2</x:v>
      </x:c>
      <x:c r="Q447" s="13" t="n">
        <x:f>IF(AND(ISNUMBER(H447),H447&gt;0),H447/1000000000,"")</x:f>
        <x:v>7.999999999</x:v>
      </x:c>
      <x:c r="R447" s="13" t="n">
        <x:f>IF(ISNUMBER(I447),I447/1000000,"")</x:f>
        <x:v>123.07692306153845</x:v>
      </x:c>
      <x:c r="S447" s="11" t="n">
        <x:f>IF(AND(ISNUMBER(G447),G447&gt;0),G447,"")</x:f>
        <x:v>65</x:v>
      </x:c>
    </x:row>
    <x:row r="448" ht="21" customHeight="1">
      <x:c r="A448" s="10" t="n">
        <x:v>483</x:v>
      </x:c>
      <x:c r="B448" s="2" t="str">
        <x:v>4ee890a917504f967923</x:v>
      </x:c>
      <x:c r="C448" s="2" t="str">
        <x:v>Tp Hồ Chí Minh</x:v>
      </x:c>
      <x:c r="D448" s="2" t="str">
        <x:v>Quận Gò Vấp</x:v>
      </x:c>
      <x:c r="E448" s="2" t="str">
        <x:v>house</x:v>
      </x:c>
      <x:c r="F448" s="2" t="str">
        <x:v>sale</x:v>
      </x:c>
      <x:c r="G448" s="11" t="n">
        <x:v>30</x:v>
      </x:c>
      <x:c r="H448" s="12" t="n">
        <x:v>3200000000</x:v>
      </x:c>
      <x:c r="I448" s="12" t="n">
        <x:f>IF(AND(ISNUMBER(H448),H448&gt;0,ISNUMBER(G448),G448&gt;0),H448/G448,"")</x:f>
        <x:v>106666666.66666667</x:v>
      </x:c>
      <x:c r="J448" s="2" t="str">
        <x:v>total</x:v>
      </x:c>
      <x:c r="K448" s="2" t="str">
        <x:v>top_level_area</x:v>
      </x:c>
      <x:c r="L448" s="2" t="str">
        <x:v>property_type_inferred_from_title</x:v>
      </x:c>
      <x:c r="M448" s="10" t="n">
        <x:v>0</x:v>
      </x:c>
      <x:c r="N448" s="10" t="n">
        <x:v>0</x:v>
      </x:c>
      <x:c r="O448" s="2" t="str">
        <x:v>Tp Hồ Chí Minh|house</x:v>
      </x:c>
      <x:c r="P448" s="10" t="n">
        <x:v>2</x:v>
      </x:c>
      <x:c r="Q448" s="13" t="n">
        <x:f>IF(AND(ISNUMBER(H448),H448&gt;0),H448/1000000000,"")</x:f>
        <x:v>3.2</x:v>
      </x:c>
      <x:c r="R448" s="13" t="n">
        <x:f>IF(ISNUMBER(I448),I448/1000000,"")</x:f>
        <x:v>106.66666666666667</x:v>
      </x:c>
      <x:c r="S448" s="11" t="n">
        <x:f>IF(AND(ISNUMBER(G448),G448&gt;0),G448,"")</x:f>
        <x:v>30</x:v>
      </x:c>
    </x:row>
    <x:row r="449" ht="21" customHeight="1">
      <x:c r="A449" s="10" t="n">
        <x:v>484</x:v>
      </x:c>
      <x:c r="B449" s="2" t="str">
        <x:v>3a1044c30ff6baaee4ab</x:v>
      </x:c>
      <x:c r="C449" s="2" t="str">
        <x:v>Hà Nội</x:v>
      </x:c>
      <x:c r="D449" s="2" t="str">
        <x:v>Huyện Gia Lâm</x:v>
      </x:c>
      <x:c r="E449" s="2" t="str">
        <x:v>other_unknown</x:v>
      </x:c>
      <x:c r="F449" s="2" t="str">
        <x:v>sale</x:v>
      </x:c>
      <x:c r="G449" s="11" t="n">
        <x:v>82.4</x:v>
      </x:c>
      <x:c r="H449" s="12" t="n">
        <x:v>2300000000</x:v>
      </x:c>
      <x:c r="I449" s="12" t="n">
        <x:f>IF(AND(ISNUMBER(H449),H449&gt;0,ISNUMBER(G449),G449&gt;0),H449/G449,"")</x:f>
        <x:v>27912621.3592233</x:v>
      </x:c>
      <x:c r="J449" s="2" t="str">
        <x:v>total</x:v>
      </x:c>
      <x:c r="K449" s="2" t="str">
        <x:v>top_level_area</x:v>
      </x:c>
      <x:c r="L449" s="2" t="str">
        <x:v>property_type_inferred_from_title;unknown_property_type</x:v>
      </x:c>
      <x:c r="M449" s="10" t="n">
        <x:v>0</x:v>
      </x:c>
      <x:c r="N449" s="10" t="n">
        <x:v>0</x:v>
      </x:c>
      <x:c r="O449" s="2" t="str">
        <x:v>Hà Nội|other_unknown</x:v>
      </x:c>
      <x:c r="P449" s="10" t="n">
        <x:v>2</x:v>
      </x:c>
      <x:c r="Q449" s="13" t="n">
        <x:f>IF(AND(ISNUMBER(H449),H449&gt;0),H449/1000000000,"")</x:f>
        <x:v>2.3</x:v>
      </x:c>
      <x:c r="R449" s="13" t="n">
        <x:f>IF(ISNUMBER(I449),I449/1000000,"")</x:f>
        <x:v>27.912621359223298</x:v>
      </x:c>
      <x:c r="S449" s="11" t="n">
        <x:f>IF(AND(ISNUMBER(G449),G449&gt;0),G449,"")</x:f>
        <x:v>82.4</x:v>
      </x:c>
    </x:row>
    <x:row r="450" ht="21" customHeight="1">
      <x:c r="A450" s="10" t="n">
        <x:v>485</x:v>
      </x:c>
      <x:c r="B450" s="2" t="str">
        <x:v>06a612aad97c6e000f16</x:v>
      </x:c>
      <x:c r="C450" s="2" t="str">
        <x:v>Tp Hồ Chí Minh</x:v>
      </x:c>
      <x:c r="D450" s="2" t="str">
        <x:v>Huyện Bình Chánh</x:v>
      </x:c>
      <x:c r="E450" s="2" t="str">
        <x:v>house</x:v>
      </x:c>
      <x:c r="F450" s="2" t="str">
        <x:v>sale_assumed</x:v>
      </x:c>
      <x:c r="G450" s="11" t="n">
        <x:v>85</x:v>
      </x:c>
      <x:c r="H450" s="12" t="n">
        <x:v>1100000000</x:v>
      </x:c>
      <x:c r="I450" s="12" t="n">
        <x:f>IF(AND(ISNUMBER(H450),H450&gt;0,ISNUMBER(G450),G450&gt;0),H450/G450,"")</x:f>
        <x:v>12941176.470588235</x:v>
      </x:c>
      <x:c r="J450" s="2" t="str">
        <x:v>total</x:v>
      </x:c>
      <x:c r="K450" s="2" t="str">
        <x:v>top_level_area</x:v>
      </x:c>
      <x:c r="L450" s="2" t="str">
        <x:v>property_type_inferred_from_title;transaction_assumed_sale_from_dataset_context</x:v>
      </x:c>
      <x:c r="M450" s="10" t="n">
        <x:v>0</x:v>
      </x:c>
      <x:c r="N450" s="10" t="n">
        <x:v>0</x:v>
      </x:c>
      <x:c r="O450" s="2" t="str">
        <x:v>Tp Hồ Chí Minh|house</x:v>
      </x:c>
      <x:c r="P450" s="10" t="n">
        <x:v>2</x:v>
      </x:c>
      <x:c r="Q450" s="13" t="n">
        <x:f>IF(AND(ISNUMBER(H450),H450&gt;0),H450/1000000000,"")</x:f>
        <x:v>1.1</x:v>
      </x:c>
      <x:c r="R450" s="13" t="n">
        <x:f>IF(ISNUMBER(I450),I450/1000000,"")</x:f>
        <x:v>12.941176470588236</x:v>
      </x:c>
      <x:c r="S450" s="11" t="n">
        <x:f>IF(AND(ISNUMBER(G450),G450&gt;0),G450,"")</x:f>
        <x:v>85</x:v>
      </x:c>
    </x:row>
    <x:row r="451" ht="21" customHeight="1">
      <x:c r="A451" s="10" t="n">
        <x:v>486</x:v>
      </x:c>
      <x:c r="B451" s="2" t="str">
        <x:v>cee422fe0a101678da8b</x:v>
      </x:c>
      <x:c r="C451" s="2" t="str">
        <x:v>Tp Hồ Chí Minh</x:v>
      </x:c>
      <x:c r="D451" s="2" t="str">
        <x:v>Quận Bình Thạnh</x:v>
      </x:c>
      <x:c r="E451" s="2" t="str">
        <x:v>house</x:v>
      </x:c>
      <x:c r="F451" s="2" t="str">
        <x:v>sale_assumed</x:v>
      </x:c>
      <x:c r="G451" s="11" t="n">
        <x:v>45</x:v>
      </x:c>
      <x:c r="H451" s="12" t="n">
        <x:v>2240000000</x:v>
      </x:c>
      <x:c r="I451" s="12" t="n">
        <x:f>IF(AND(ISNUMBER(H451),H451&gt;0,ISNUMBER(G451),G451&gt;0),H451/G451,"")</x:f>
        <x:v>49777777.777777776</x:v>
      </x:c>
      <x:c r="J451" s="2" t="str">
        <x:v>total</x:v>
      </x:c>
      <x:c r="K451" s="2" t="str">
        <x:v>top_level_area</x:v>
      </x:c>
      <x:c r="L451" s="2" t="str">
        <x:v>property_type_inferred_from_title;transaction_assumed_sale_from_dataset_context</x:v>
      </x:c>
      <x:c r="M451" s="10" t="n">
        <x:v>0</x:v>
      </x:c>
      <x:c r="N451" s="10" t="n">
        <x:v>0</x:v>
      </x:c>
      <x:c r="O451" s="2" t="str">
        <x:v>Tp Hồ Chí Minh|house</x:v>
      </x:c>
      <x:c r="P451" s="10" t="n">
        <x:v>2</x:v>
      </x:c>
      <x:c r="Q451" s="13" t="n">
        <x:f>IF(AND(ISNUMBER(H451),H451&gt;0),H451/1000000000,"")</x:f>
        <x:v>2.24</x:v>
      </x:c>
      <x:c r="R451" s="13" t="n">
        <x:f>IF(ISNUMBER(I451),I451/1000000,"")</x:f>
        <x:v>49.77777777777778</x:v>
      </x:c>
      <x:c r="S451" s="11" t="n">
        <x:f>IF(AND(ISNUMBER(G451),G451&gt;0),G451,"")</x:f>
        <x:v>45</x:v>
      </x:c>
    </x:row>
    <x:row r="452" ht="21" customHeight="1">
      <x:c r="A452" s="10" t="n">
        <x:v>487</x:v>
      </x:c>
      <x:c r="B452" s="2" t="str">
        <x:v>3db77f58e675f1c18701</x:v>
      </x:c>
      <x:c r="C452" s="2" t="str">
        <x:v>Tp Hồ Chí Minh</x:v>
      </x:c>
      <x:c r="D452" s="2" t="str">
        <x:v>Huyện Hóc Môn</x:v>
      </x:c>
      <x:c r="E452" s="2" t="str">
        <x:v>house</x:v>
      </x:c>
      <x:c r="F452" s="2" t="str">
        <x:v>sale_assumed</x:v>
      </x:c>
      <x:c r="G452" s="11" t="n">
        <x:v>42</x:v>
      </x:c>
      <x:c r="H452" s="12" t="n">
        <x:v>1400000000</x:v>
      </x:c>
      <x:c r="I452" s="12" t="n">
        <x:f>IF(AND(ISNUMBER(H452),H452&gt;0,ISNUMBER(G452),G452&gt;0),H452/G452,"")</x:f>
        <x:v>33333333.333333332</x:v>
      </x:c>
      <x:c r="J452" s="2" t="str">
        <x:v>total</x:v>
      </x:c>
      <x:c r="K452" s="2" t="str">
        <x:v>top_level_area</x:v>
      </x:c>
      <x:c r="L452" s="2" t="str">
        <x:v>property_type_inferred_from_title;transaction_assumed_sale_from_dataset_context</x:v>
      </x:c>
      <x:c r="M452" s="10" t="n">
        <x:v>0</x:v>
      </x:c>
      <x:c r="N452" s="10" t="n">
        <x:v>0</x:v>
      </x:c>
      <x:c r="O452" s="2" t="str">
        <x:v>Tp Hồ Chí Minh|house</x:v>
      </x:c>
      <x:c r="P452" s="10" t="n">
        <x:v>2</x:v>
      </x:c>
      <x:c r="Q452" s="13" t="n">
        <x:f>IF(AND(ISNUMBER(H452),H452&gt;0),H452/1000000000,"")</x:f>
        <x:v>1.4</x:v>
      </x:c>
      <x:c r="R452" s="13" t="n">
        <x:f>IF(ISNUMBER(I452),I452/1000000,"")</x:f>
        <x:v>33.33333333333333</x:v>
      </x:c>
      <x:c r="S452" s="11" t="n">
        <x:f>IF(AND(ISNUMBER(G452),G452&gt;0),G452,"")</x:f>
        <x:v>42</x:v>
      </x:c>
    </x:row>
    <x:row r="453" ht="21" customHeight="1">
      <x:c r="A453" s="10" t="n">
        <x:v>488</x:v>
      </x:c>
      <x:c r="B453" s="2" t="str">
        <x:v>0bc06214c63866679153</x:v>
      </x:c>
      <x:c r="C453" s="2" t="str">
        <x:v>Đà Nẵng</x:v>
      </x:c>
      <x:c r="D453" s="2" t="str">
        <x:v>Huyện Hòa Vang</x:v>
      </x:c>
      <x:c r="E453" s="2" t="str">
        <x:v>land</x:v>
      </x:c>
      <x:c r="F453" s="2" t="str">
        <x:v>sale_assumed</x:v>
      </x:c>
      <x:c r="G453" s="11" t="n">
        <x:v>101</x:v>
      </x:c>
      <x:c r="H453" s="12" t="n">
        <x:v>622000000</x:v>
      </x:c>
      <x:c r="I453" s="12" t="n">
        <x:f>IF(AND(ISNUMBER(H453),H453&gt;0,ISNUMBER(G453),G453&gt;0),H453/G453,"")</x:f>
        <x:v>6158415.841584158</x:v>
      </x:c>
      <x:c r="J453" s="2" t="str">
        <x:v>total</x:v>
      </x:c>
      <x:c r="K453" s="2" t="str">
        <x:v>top_level_area</x:v>
      </x:c>
      <x:c r="L453" s="2" t="str">
        <x:v>property_type_inferred_from_title;transaction_assumed_sale_from_dataset_context</x:v>
      </x:c>
      <x:c r="M453" s="10" t="n">
        <x:v>0</x:v>
      </x:c>
      <x:c r="N453" s="10" t="n">
        <x:v>0</x:v>
      </x:c>
      <x:c r="O453" s="2" t="str">
        <x:v>Đà Nẵng|land</x:v>
      </x:c>
      <x:c r="P453" s="10" t="n">
        <x:v>2</x:v>
      </x:c>
      <x:c r="Q453" s="13" t="n">
        <x:f>IF(AND(ISNUMBER(H453),H453&gt;0),H453/1000000000,"")</x:f>
        <x:v>0.622</x:v>
      </x:c>
      <x:c r="R453" s="13" t="n">
        <x:f>IF(ISNUMBER(I453),I453/1000000,"")</x:f>
        <x:v>6.158415841584159</x:v>
      </x:c>
      <x:c r="S453" s="11" t="n">
        <x:f>IF(AND(ISNUMBER(G453),G453&gt;0),G453,"")</x:f>
        <x:v>101</x:v>
      </x:c>
    </x:row>
    <x:row r="454" ht="21" customHeight="1">
      <x:c r="A454" s="10" t="n">
        <x:v>489</x:v>
      </x:c>
      <x:c r="B454" s="2" t="str">
        <x:v>09bd47fb18f1ea0d20d8</x:v>
      </x:c>
      <x:c r="C454" s="2" t="str">
        <x:v>Tp Hồ Chí Minh</x:v>
      </x:c>
      <x:c r="D454" s="2" t="str">
        <x:v>Quận 10</x:v>
      </x:c>
      <x:c r="E454" s="2" t="str">
        <x:v>apartment</x:v>
      </x:c>
      <x:c r="F454" s="2" t="str">
        <x:v>sale_assumed</x:v>
      </x:c>
      <x:c r="G454" s="11" t="n">
        <x:v>53</x:v>
      </x:c>
      <x:c r="H454" s="12" t="n">
        <x:v>4099999999.9999995</x:v>
      </x:c>
      <x:c r="I454" s="12" t="n">
        <x:f>IF(AND(ISNUMBER(H454),H454&gt;0,ISNUMBER(G454),G454&gt;0),H454/G454,"")</x:f>
        <x:v>77358490.56603773</x:v>
      </x:c>
      <x:c r="J454" s="2" t="str">
        <x:v>total</x:v>
      </x:c>
      <x:c r="K454" s="2" t="str">
        <x:v>top_level_area</x:v>
      </x:c>
      <x:c r="L454" s="2" t="str">
        <x:v>property_type_inferred_from_title;transaction_assumed_sale_from_dataset_context</x:v>
      </x:c>
      <x:c r="M454" s="10" t="n">
        <x:v>0</x:v>
      </x:c>
      <x:c r="N454" s="10" t="n">
        <x:v>1</x:v>
      </x:c>
      <x:c r="O454" s="2" t="str">
        <x:v>Tp Hồ Chí Minh|apartment</x:v>
      </x:c>
      <x:c r="P454" s="10" t="n">
        <x:v>-1</x:v>
      </x:c>
      <x:c r="Q454" s="13" t="n">
        <x:f>IF(AND(ISNUMBER(H454),H454&gt;0),H454/1000000000,"")</x:f>
        <x:v>4.1</x:v>
      </x:c>
      <x:c r="R454" s="13" t="n">
        <x:f>IF(ISNUMBER(I454),I454/1000000,"")</x:f>
        <x:v>77.35849056603773</x:v>
      </x:c>
      <x:c r="S454" s="11" t="n">
        <x:f>IF(AND(ISNUMBER(G454),G454&gt;0),G454,"")</x:f>
        <x:v>53</x:v>
      </x:c>
    </x:row>
    <x:row r="455" ht="21" customHeight="1">
      <x:c r="A455" s="10" t="n">
        <x:v>490</x:v>
      </x:c>
      <x:c r="B455" s="2" t="str">
        <x:v>4201e0d968ac213f6f96</x:v>
      </x:c>
      <x:c r="C455" s="2" t="str">
        <x:v>Hà Nội</x:v>
      </x:c>
      <x:c r="D455" s="2" t="str">
        <x:v>Huyện Thanh Trì</x:v>
      </x:c>
      <x:c r="E455" s="2" t="str">
        <x:v>house</x:v>
      </x:c>
      <x:c r="F455" s="2" t="str">
        <x:v>sale_assumed</x:v>
      </x:c>
      <x:c r="G455" s="11" t="n">
        <x:v>40</x:v>
      </x:c>
      <x:c r="H455" s="12" t="n">
        <x:v>1880000000</x:v>
      </x:c>
      <x:c r="I455" s="12" t="n">
        <x:f>IF(AND(ISNUMBER(H455),H455&gt;0,ISNUMBER(G455),G455&gt;0),H455/G455,"")</x:f>
        <x:v>47000000</x:v>
      </x:c>
      <x:c r="J455" s="2" t="str">
        <x:v>total</x:v>
      </x:c>
      <x:c r="K455" s="2" t="str">
        <x:v>top_level_area</x:v>
      </x:c>
      <x:c r="L455" s="2" t="str">
        <x:v>property_type_inferred_from_title;transaction_assumed_sale_from_dataset_context</x:v>
      </x:c>
      <x:c r="M455" s="10" t="n">
        <x:v>0</x:v>
      </x:c>
      <x:c r="N455" s="10" t="n">
        <x:v>0</x:v>
      </x:c>
      <x:c r="O455" s="2" t="str">
        <x:v>Hà Nội|house</x:v>
      </x:c>
      <x:c r="P455" s="10" t="n">
        <x:v>2</x:v>
      </x:c>
      <x:c r="Q455" s="13" t="n">
        <x:f>IF(AND(ISNUMBER(H455),H455&gt;0),H455/1000000000,"")</x:f>
        <x:v>1.88</x:v>
      </x:c>
      <x:c r="R455" s="13" t="n">
        <x:f>IF(ISNUMBER(I455),I455/1000000,"")</x:f>
        <x:v>47</x:v>
      </x:c>
      <x:c r="S455" s="11" t="n">
        <x:f>IF(AND(ISNUMBER(G455),G455&gt;0),G455,"")</x:f>
        <x:v>40</x:v>
      </x:c>
    </x:row>
    <x:row r="456" ht="21" customHeight="1">
      <x:c r="A456" s="10" t="n">
        <x:v>491</x:v>
      </x:c>
      <x:c r="B456" s="2" t="str">
        <x:v>885e4dfe7e53cbb64dbb</x:v>
      </x:c>
      <x:c r="C456" s="2" t="str">
        <x:v>Đà Nẵng</x:v>
      </x:c>
      <x:c r="D456" s="2" t="str">
        <x:v>Quận Ngũ Hành Sơn</x:v>
      </x:c>
      <x:c r="E456" s="2" t="str">
        <x:v>other_unknown</x:v>
      </x:c>
      <x:c r="F456" s="2" t="str">
        <x:v>sale_assumed</x:v>
      </x:c>
      <x:c r="G456" s="11" t="n">
        <x:v>123</x:v>
      </x:c>
      <x:c r="H456" s="12" t="n">
        <x:v>28000000000</x:v>
      </x:c>
      <x:c r="I456" s="12" t="n">
        <x:f>IF(AND(ISNUMBER(H456),H456&gt;0,ISNUMBER(G456),G456&gt;0),H456/G456,"")</x:f>
        <x:v>227642276.42276424</x:v>
      </x:c>
      <x:c r="J456" s="2" t="str">
        <x:v>total</x:v>
      </x:c>
      <x:c r="K456" s="2" t="str">
        <x:v>top_level_area</x:v>
      </x:c>
      <x:c r="L456" s="2" t="str">
        <x:v>property_type_inferred_from_title;transaction_assumed_sale_from_dataset_context;unknown_property_type</x:v>
      </x:c>
      <x:c r="M456" s="10" t="n">
        <x:v>1</x:v>
      </x:c>
      <x:c r="N456" s="10" t="n">
        <x:v>1</x:v>
      </x:c>
      <x:c r="O456" s="2" t="str">
        <x:v>Đà Nẵng|other_unknown</x:v>
      </x:c>
      <x:c r="P456" s="10" t="n">
        <x:v>-1</x:v>
      </x:c>
      <x:c r="Q456" s="13" t="n">
        <x:f>IF(AND(ISNUMBER(H456),H456&gt;0),H456/1000000000,"")</x:f>
        <x:v>28</x:v>
      </x:c>
      <x:c r="R456" s="13" t="n">
        <x:f>IF(ISNUMBER(I456),I456/1000000,"")</x:f>
        <x:v>227.64227642276424</x:v>
      </x:c>
      <x:c r="S456" s="11" t="n">
        <x:f>IF(AND(ISNUMBER(G456),G456&gt;0),G456,"")</x:f>
        <x:v>123</x:v>
      </x:c>
    </x:row>
    <x:row r="457" ht="21" customHeight="1">
      <x:c r="A457" s="10" t="n">
        <x:v>492</x:v>
      </x:c>
      <x:c r="B457" s="2" t="str">
        <x:v>cf4ff1abd96bd4a242a5</x:v>
      </x:c>
      <x:c r="C457" s="2" t="str">
        <x:v>Tp Hồ Chí Minh</x:v>
      </x:c>
      <x:c r="D457" s="2" t="str">
        <x:v>Quận Thủ Đức</x:v>
      </x:c>
      <x:c r="E457" s="2" t="str">
        <x:v>house</x:v>
      </x:c>
      <x:c r="F457" s="2" t="str">
        <x:v>sale</x:v>
      </x:c>
      <x:c r="G457" s="11" t="n">
        <x:v>69</x:v>
      </x:c>
      <x:c r="H457" s="12" t="n">
        <x:v>6300000000</x:v>
      </x:c>
      <x:c r="I457" s="12" t="n">
        <x:f>IF(AND(ISNUMBER(H457),H457&gt;0,ISNUMBER(G457),G457&gt;0),H457/G457,"")</x:f>
        <x:v>91304347.82608695</x:v>
      </x:c>
      <x:c r="J457" s="2" t="str">
        <x:v>total</x:v>
      </x:c>
      <x:c r="K457" s="2" t="str">
        <x:v>top_level_area</x:v>
      </x:c>
      <x:c r="L457" s="2" t="str">
        <x:v>property_type_inferred_from_title</x:v>
      </x:c>
      <x:c r="M457" s="10" t="n">
        <x:v>0</x:v>
      </x:c>
      <x:c r="N457" s="10" t="n">
        <x:v>0</x:v>
      </x:c>
      <x:c r="O457" s="2" t="str">
        <x:v>Tp Hồ Chí Minh|house</x:v>
      </x:c>
      <x:c r="P457" s="10" t="n">
        <x:v>2</x:v>
      </x:c>
      <x:c r="Q457" s="13" t="n">
        <x:f>IF(AND(ISNUMBER(H457),H457&gt;0),H457/1000000000,"")</x:f>
        <x:v>6.3</x:v>
      </x:c>
      <x:c r="R457" s="13" t="n">
        <x:f>IF(ISNUMBER(I457),I457/1000000,"")</x:f>
        <x:v>91.30434782608695</x:v>
      </x:c>
      <x:c r="S457" s="11" t="n">
        <x:f>IF(AND(ISNUMBER(G457),G457&gt;0),G457,"")</x:f>
        <x:v>69</x:v>
      </x:c>
    </x:row>
    <x:row r="458" ht="21" customHeight="1">
      <x:c r="A458" s="10" t="n">
        <x:v>493</x:v>
      </x:c>
      <x:c r="B458" s="2" t="str">
        <x:v>d374567110e417d8babb</x:v>
      </x:c>
      <x:c r="C458" s="2" t="str">
        <x:v>Tp Hồ Chí Minh</x:v>
      </x:c>
      <x:c r="D458" s="2" t="str">
        <x:v>Huyện Hóc Môn</x:v>
      </x:c>
      <x:c r="E458" s="2" t="str">
        <x:v>house</x:v>
      </x:c>
      <x:c r="F458" s="2" t="str">
        <x:v>sale_assumed</x:v>
      </x:c>
      <x:c r="G458" s="11" t="n">
        <x:v>60</x:v>
      </x:c>
      <x:c r="H458" s="12" t="n">
        <x:v>4750000000</x:v>
      </x:c>
      <x:c r="I458" s="12" t="n">
        <x:f>IF(AND(ISNUMBER(H458),H458&gt;0,ISNUMBER(G458),G458&gt;0),H458/G458,"")</x:f>
        <x:v>79166666.66666667</x:v>
      </x:c>
      <x:c r="J458" s="2" t="str">
        <x:v>total</x:v>
      </x:c>
      <x:c r="K458" s="2" t="str">
        <x:v>top_level_area</x:v>
      </x:c>
      <x:c r="L458" s="2" t="str">
        <x:v>property_type_inferred_from_title;transaction_assumed_sale_from_dataset_context</x:v>
      </x:c>
      <x:c r="M458" s="10" t="n">
        <x:v>0</x:v>
      </x:c>
      <x:c r="N458" s="10" t="n">
        <x:v>0</x:v>
      </x:c>
      <x:c r="O458" s="2" t="str">
        <x:v>Tp Hồ Chí Minh|house</x:v>
      </x:c>
      <x:c r="P458" s="10" t="n">
        <x:v>2</x:v>
      </x:c>
      <x:c r="Q458" s="13" t="n">
        <x:f>IF(AND(ISNUMBER(H458),H458&gt;0),H458/1000000000,"")</x:f>
        <x:v>4.75</x:v>
      </x:c>
      <x:c r="R458" s="13" t="n">
        <x:f>IF(ISNUMBER(I458),I458/1000000,"")</x:f>
        <x:v>79.16666666666667</x:v>
      </x:c>
      <x:c r="S458" s="11" t="n">
        <x:f>IF(AND(ISNUMBER(G458),G458&gt;0),G458,"")</x:f>
        <x:v>60</x:v>
      </x:c>
    </x:row>
    <x:row r="459" ht="21" customHeight="1">
      <x:c r="A459" s="10" t="n">
        <x:v>494</x:v>
      </x:c>
      <x:c r="B459" s="2" t="str">
        <x:v>403e41eec588f22a84c0</x:v>
      </x:c>
      <x:c r="C459" s="2" t="str">
        <x:v>Tp Hồ Chí Minh</x:v>
      </x:c>
      <x:c r="D459" s="2" t="str">
        <x:v>Quận Bình Tân</x:v>
      </x:c>
      <x:c r="E459" s="2" t="str">
        <x:v>apartment</x:v>
      </x:c>
      <x:c r="F459" s="2" t="str">
        <x:v>sale</x:v>
      </x:c>
      <x:c r="G459" s="11" t="n">
        <x:v>75</x:v>
      </x:c>
      <x:c r="H459" s="12" t="n">
        <x:v>2490000000</x:v>
      </x:c>
      <x:c r="I459" s="12" t="n">
        <x:f>IF(AND(ISNUMBER(H459),H459&gt;0,ISNUMBER(G459),G459&gt;0),H459/G459,"")</x:f>
        <x:v>33200000</x:v>
      </x:c>
      <x:c r="J459" s="2" t="str">
        <x:v>total</x:v>
      </x:c>
      <x:c r="K459" s="2" t="str">
        <x:v>top_level_area</x:v>
      </x:c>
      <x:c r="L459" s="2" t="str">
        <x:v>property_type_inferred_from_title</x:v>
      </x:c>
      <x:c r="M459" s="10" t="n">
        <x:v>0</x:v>
      </x:c>
      <x:c r="N459" s="10" t="n">
        <x:v>0</x:v>
      </x:c>
      <x:c r="O459" s="2" t="str">
        <x:v>Tp Hồ Chí Minh|apartment</x:v>
      </x:c>
      <x:c r="P459" s="10" t="n">
        <x:v>2</x:v>
      </x:c>
      <x:c r="Q459" s="13" t="n">
        <x:f>IF(AND(ISNUMBER(H459),H459&gt;0),H459/1000000000,"")</x:f>
        <x:v>2.49</x:v>
      </x:c>
      <x:c r="R459" s="13" t="n">
        <x:f>IF(ISNUMBER(I459),I459/1000000,"")</x:f>
        <x:v>33.2</x:v>
      </x:c>
      <x:c r="S459" s="11" t="n">
        <x:f>IF(AND(ISNUMBER(G459),G459&gt;0),G459,"")</x:f>
        <x:v>75</x:v>
      </x:c>
    </x:row>
    <x:row r="460" ht="21" customHeight="1">
      <x:c r="A460" s="10" t="n">
        <x:v>495</x:v>
      </x:c>
      <x:c r="B460" s="2" t="str">
        <x:v>e1ade1195eff7d2ce542</x:v>
      </x:c>
      <x:c r="C460" s="2" t="str">
        <x:v>Tp Hồ Chí Minh</x:v>
      </x:c>
      <x:c r="D460" s="2" t="str">
        <x:v>Quận Bình Thạnh</x:v>
      </x:c>
      <x:c r="E460" s="2" t="str">
        <x:v>other_unknown</x:v>
      </x:c>
      <x:c r="F460" s="2" t="str">
        <x:v>sale_assumed</x:v>
      </x:c>
      <x:c r="G460" s="11" t="n">
        <x:v>58</x:v>
      </x:c>
      <x:c r="H460" s="12" t="n">
        <x:v>8990000000</x:v>
      </x:c>
      <x:c r="I460" s="12" t="n">
        <x:f>IF(AND(ISNUMBER(H460),H460&gt;0,ISNUMBER(G460),G460&gt;0),H460/G460,"")</x:f>
        <x:v>155000000</x:v>
      </x:c>
      <x:c r="J460" s="2" t="str">
        <x:v>total</x:v>
      </x:c>
      <x:c r="K460" s="2" t="str">
        <x:v>top_level_area</x:v>
      </x:c>
      <x:c r="L460" s="2" t="str">
        <x:v>property_type_inferred_from_title;transaction_assumed_sale_from_dataset_context;unknown_property_type</x:v>
      </x:c>
      <x:c r="M460" s="10" t="n">
        <x:v>0</x:v>
      </x:c>
      <x:c r="N460" s="10" t="n">
        <x:v>0</x:v>
      </x:c>
      <x:c r="O460" s="2" t="str">
        <x:v>Tp Hồ Chí Minh|other_unknown</x:v>
      </x:c>
      <x:c r="P460" s="10" t="n">
        <x:v>2</x:v>
      </x:c>
      <x:c r="Q460" s="13" t="n">
        <x:f>IF(AND(ISNUMBER(H460),H460&gt;0),H460/1000000000,"")</x:f>
        <x:v>8.99</x:v>
      </x:c>
      <x:c r="R460" s="13" t="n">
        <x:f>IF(ISNUMBER(I460),I460/1000000,"")</x:f>
        <x:v>155</x:v>
      </x:c>
      <x:c r="S460" s="11" t="n">
        <x:f>IF(AND(ISNUMBER(G460),G460&gt;0),G460,"")</x:f>
        <x:v>58</x:v>
      </x:c>
    </x:row>
    <x:row r="461" ht="21" customHeight="1">
      <x:c r="A461" s="10" t="n">
        <x:v>496</x:v>
      </x:c>
      <x:c r="B461" s="2" t="str">
        <x:v>7e80276fd9415a63c0ea</x:v>
      </x:c>
      <x:c r="C461" s="2" t="str">
        <x:v>Tp Hồ Chí Minh</x:v>
      </x:c>
      <x:c r="D461" s="2" t="str">
        <x:v>Quận Tân Phú</x:v>
      </x:c>
      <x:c r="E461" s="2" t="str">
        <x:v>house</x:v>
      </x:c>
      <x:c r="F461" s="2" t="str">
        <x:v>sale_assumed</x:v>
      </x:c>
      <x:c r="G461" s="11" t="n">
        <x:v>57.2</x:v>
      </x:c>
      <x:c r="H461" s="12" t="n">
        <x:v>7800000000</x:v>
      </x:c>
      <x:c r="I461" s="12" t="n">
        <x:f>IF(AND(ISNUMBER(H461),H461&gt;0,ISNUMBER(G461),G461&gt;0),H461/G461,"")</x:f>
        <x:v>136363636.36363634</x:v>
      </x:c>
      <x:c r="J461" s="2" t="str">
        <x:v>total</x:v>
      </x:c>
      <x:c r="K461" s="2" t="str">
        <x:v>top_level_area</x:v>
      </x:c>
      <x:c r="L461" s="2" t="str">
        <x:v>property_type_inferred_from_title;transaction_assumed_sale_from_dataset_context</x:v>
      </x:c>
      <x:c r="M461" s="10" t="n">
        <x:v>0</x:v>
      </x:c>
      <x:c r="N461" s="10" t="n">
        <x:v>0</x:v>
      </x:c>
      <x:c r="O461" s="2" t="str">
        <x:v>Tp Hồ Chí Minh|house</x:v>
      </x:c>
      <x:c r="P461" s="10" t="n">
        <x:v>2</x:v>
      </x:c>
      <x:c r="Q461" s="13" t="n">
        <x:f>IF(AND(ISNUMBER(H461),H461&gt;0),H461/1000000000,"")</x:f>
        <x:v>7.8</x:v>
      </x:c>
      <x:c r="R461" s="13" t="n">
        <x:f>IF(ISNUMBER(I461),I461/1000000,"")</x:f>
        <x:v>136.36363636363635</x:v>
      </x:c>
      <x:c r="S461" s="11" t="n">
        <x:f>IF(AND(ISNUMBER(G461),G461&gt;0),G461,"")</x:f>
        <x:v>57.2</x:v>
      </x:c>
    </x:row>
    <x:row r="462" ht="21" customHeight="1">
      <x:c r="A462" s="10" t="n">
        <x:v>497</x:v>
      </x:c>
      <x:c r="B462" s="2" t="str">
        <x:v>775dc1e223072a1d83d9</x:v>
      </x:c>
      <x:c r="C462" s="2" t="str">
        <x:v>Tp Hồ Chí Minh</x:v>
      </x:c>
      <x:c r="D462" s="2" t="str">
        <x:v>Huyện Nhà Bè</x:v>
      </x:c>
      <x:c r="E462" s="2" t="str">
        <x:v>house</x:v>
      </x:c>
      <x:c r="F462" s="2" t="str">
        <x:v>sale_assumed</x:v>
      </x:c>
      <x:c r="G462" s="11" t="n">
        <x:v>100</x:v>
      </x:c>
      <x:c r="H462" s="12" t="n">
        <x:v>3450000000</x:v>
      </x:c>
      <x:c r="I462" s="12" t="n">
        <x:f>IF(AND(ISNUMBER(H462),H462&gt;0,ISNUMBER(G462),G462&gt;0),H462/G462,"")</x:f>
        <x:v>34500000</x:v>
      </x:c>
      <x:c r="J462" s="2" t="str">
        <x:v>total</x:v>
      </x:c>
      <x:c r="K462" s="2" t="str">
        <x:v>top_level_area</x:v>
      </x:c>
      <x:c r="L462" s="2" t="str">
        <x:v>property_type_inferred_from_title;transaction_assumed_sale_from_dataset_context</x:v>
      </x:c>
      <x:c r="M462" s="10" t="n">
        <x:v>0</x:v>
      </x:c>
      <x:c r="N462" s="10" t="n">
        <x:v>0</x:v>
      </x:c>
      <x:c r="O462" s="2" t="str">
        <x:v>Tp Hồ Chí Minh|house</x:v>
      </x:c>
      <x:c r="P462" s="10" t="n">
        <x:v>2</x:v>
      </x:c>
      <x:c r="Q462" s="13" t="n">
        <x:f>IF(AND(ISNUMBER(H462),H462&gt;0),H462/1000000000,"")</x:f>
        <x:v>3.45</x:v>
      </x:c>
      <x:c r="R462" s="13" t="n">
        <x:f>IF(ISNUMBER(I462),I462/1000000,"")</x:f>
        <x:v>34.5</x:v>
      </x:c>
      <x:c r="S462" s="11" t="n">
        <x:f>IF(AND(ISNUMBER(G462),G462&gt;0),G462,"")</x:f>
        <x:v>100</x:v>
      </x:c>
    </x:row>
    <x:row r="463" ht="21" customHeight="1">
      <x:c r="A463" s="10" t="n">
        <x:v>498</x:v>
      </x:c>
      <x:c r="B463" s="2" t="str">
        <x:v>e2c77570a4eb3d04024c</x:v>
      </x:c>
      <x:c r="C463" s="2" t="str">
        <x:v>Tp Hồ Chí Minh</x:v>
      </x:c>
      <x:c r="D463" s="2" t="str">
        <x:v>Huyện Củ Chi</x:v>
      </x:c>
      <x:c r="E463" s="2" t="str">
        <x:v>land</x:v>
      </x:c>
      <x:c r="F463" s="2" t="str">
        <x:v>sale_assumed</x:v>
      </x:c>
      <x:c r="G463" s="11" t="n">
        <x:v>326</x:v>
      </x:c>
      <x:c r="H463" s="12" t="n">
        <x:v>3900000000</x:v>
      </x:c>
      <x:c r="I463" s="12" t="n">
        <x:f>IF(AND(ISNUMBER(H463),H463&gt;0,ISNUMBER(G463),G463&gt;0),H463/G463,"")</x:f>
        <x:v>11963190.18404908</x:v>
      </x:c>
      <x:c r="J463" s="2" t="str">
        <x:v>total</x:v>
      </x:c>
      <x:c r="K463" s="2" t="str">
        <x:v>top_level_area</x:v>
      </x:c>
      <x:c r="L463" s="2" t="str">
        <x:v>property_type_inferred_from_title;transaction_assumed_sale_from_dataset_context</x:v>
      </x:c>
      <x:c r="M463" s="10" t="n">
        <x:v>0</x:v>
      </x:c>
      <x:c r="N463" s="10" t="n">
        <x:v>0</x:v>
      </x:c>
      <x:c r="O463" s="2" t="str">
        <x:v>Tp Hồ Chí Minh|land</x:v>
      </x:c>
      <x:c r="P463" s="10" t="n">
        <x:v>1</x:v>
      </x:c>
      <x:c r="Q463" s="13" t="n">
        <x:f>IF(AND(ISNUMBER(H463),H463&gt;0),H463/1000000000,"")</x:f>
        <x:v>3.9</x:v>
      </x:c>
      <x:c r="R463" s="13" t="n">
        <x:f>IF(ISNUMBER(I463),I463/1000000,"")</x:f>
        <x:v>11.963190184049079</x:v>
      </x:c>
      <x:c r="S463" s="11" t="n">
        <x:f>IF(AND(ISNUMBER(G463),G463&gt;0),G463,"")</x:f>
        <x:v>326</x:v>
      </x:c>
    </x:row>
    <x:row r="464" ht="21" customHeight="1">
      <x:c r="A464" s="10" t="n">
        <x:v>499</x:v>
      </x:c>
      <x:c r="B464" s="2" t="str">
        <x:v>0b62dffa186b758d6e03</x:v>
      </x:c>
      <x:c r="C464" s="2" t="str">
        <x:v>Tp Hồ Chí Minh</x:v>
      </x:c>
      <x:c r="D464" s="2" t="str">
        <x:v>Quận Gò Vấp</x:v>
      </x:c>
      <x:c r="E464" s="2" t="str">
        <x:v>house</x:v>
      </x:c>
      <x:c r="F464" s="2" t="str">
        <x:v>sale_assumed</x:v>
      </x:c>
      <x:c r="G464" s="11" t="n">
        <x:v>61</x:v>
      </x:c>
      <x:c r="H464" s="12" t="n">
        <x:v>5400000000</x:v>
      </x:c>
      <x:c r="I464" s="12" t="n">
        <x:f>IF(AND(ISNUMBER(H464),H464&gt;0,ISNUMBER(G464),G464&gt;0),H464/G464,"")</x:f>
        <x:v>88524590.16393442</x:v>
      </x:c>
      <x:c r="J464" s="2" t="str">
        <x:v>total</x:v>
      </x:c>
      <x:c r="K464" s="2" t="str">
        <x:v>top_level_area</x:v>
      </x:c>
      <x:c r="L464" s="2" t="str">
        <x:v>property_type_inferred_from_title;transaction_assumed_sale_from_dataset_context</x:v>
      </x:c>
      <x:c r="M464" s="10" t="n">
        <x:v>0</x:v>
      </x:c>
      <x:c r="N464" s="10" t="n">
        <x:v>0</x:v>
      </x:c>
      <x:c r="O464" s="2" t="str">
        <x:v>Tp Hồ Chí Minh|house</x:v>
      </x:c>
      <x:c r="P464" s="10" t="n">
        <x:v>2</x:v>
      </x:c>
      <x:c r="Q464" s="13" t="n">
        <x:f>IF(AND(ISNUMBER(H464),H464&gt;0),H464/1000000000,"")</x:f>
        <x:v>5.4</x:v>
      </x:c>
      <x:c r="R464" s="13" t="n">
        <x:f>IF(ISNUMBER(I464),I464/1000000,"")</x:f>
        <x:v>88.52459016393442</x:v>
      </x:c>
      <x:c r="S464" s="11" t="n">
        <x:f>IF(AND(ISNUMBER(G464),G464&gt;0),G464,"")</x:f>
        <x:v>61</x:v>
      </x:c>
    </x:row>
    <x:row r="465" ht="21" customHeight="1">
      <x:c r="A465" s="10" t="n">
        <x:v>500</x:v>
      </x:c>
      <x:c r="B465" s="2" t="str">
        <x:v>5dbb28292ccc3e842c4c</x:v>
      </x:c>
      <x:c r="C465" s="2" t="str">
        <x:v>Tp Hồ Chí Minh</x:v>
      </x:c>
      <x:c r="D465" s="2" t="str">
        <x:v>Quận 10</x:v>
      </x:c>
      <x:c r="E465" s="2" t="str">
        <x:v>house</x:v>
      </x:c>
      <x:c r="F465" s="2" t="str">
        <x:v>sale_assumed</x:v>
      </x:c>
      <x:c r="G465" s="11" t="n">
        <x:v>70</x:v>
      </x:c>
      <x:c r="H465" s="12" t="n">
        <x:v>27000000000</x:v>
      </x:c>
      <x:c r="I465" s="12" t="n">
        <x:f>IF(AND(ISNUMBER(H465),H465&gt;0,ISNUMBER(G465),G465&gt;0),H465/G465,"")</x:f>
        <x:v>385714285.71428573</x:v>
      </x:c>
      <x:c r="J465" s="2" t="str">
        <x:v>total</x:v>
      </x:c>
      <x:c r="K465" s="2" t="str">
        <x:v>top_level_area</x:v>
      </x:c>
      <x:c r="L465" s="2" t="str">
        <x:v>property_type_inferred_from_title;transaction_assumed_sale_from_dataset_context</x:v>
      </x:c>
      <x:c r="M465" s="10" t="n">
        <x:v>1</x:v>
      </x:c>
      <x:c r="N465" s="10" t="n">
        <x:v>1</x:v>
      </x:c>
      <x:c r="O465" s="2" t="str">
        <x:v>Tp Hồ Chí Minh|house</x:v>
      </x:c>
      <x:c r="P465" s="10" t="n">
        <x:v>-1</x:v>
      </x:c>
      <x:c r="Q465" s="13" t="n">
        <x:f>IF(AND(ISNUMBER(H465),H465&gt;0),H465/1000000000,"")</x:f>
        <x:v>27</x:v>
      </x:c>
      <x:c r="R465" s="13" t="n">
        <x:f>IF(ISNUMBER(I465),I465/1000000,"")</x:f>
        <x:v>385.7142857142857</x:v>
      </x:c>
      <x:c r="S465" s="11" t="n">
        <x:f>IF(AND(ISNUMBER(G465),G465&gt;0),G465,"")</x:f>
        <x:v>70</x:v>
      </x:c>
    </x:row>
    <x:row r="466" ht="21" customHeight="1">
      <x:c r="A466" s="10" t="n">
        <x:v>501</x:v>
      </x:c>
      <x:c r="B466" s="2" t="str">
        <x:v>e5a4acff92c43584a327</x:v>
      </x:c>
      <x:c r="C466" s="2" t="str">
        <x:v>Bình Dương</x:v>
      </x:c>
      <x:c r="D466" s="2" t="str">
        <x:v>Thành phố Thủ Dầu Một</x:v>
      </x:c>
      <x:c r="E466" s="2" t="str">
        <x:v>house</x:v>
      </x:c>
      <x:c r="F466" s="2" t="str">
        <x:v>sale_assumed</x:v>
      </x:c>
      <x:c r="G466" s="11" t="n">
        <x:v>105</x:v>
      </x:c>
      <x:c r="H466" s="12" t="n">
        <x:v>4500000000</x:v>
      </x:c>
      <x:c r="I466" s="12" t="n">
        <x:f>IF(AND(ISNUMBER(H466),H466&gt;0,ISNUMBER(G466),G466&gt;0),H466/G466,"")</x:f>
        <x:v>42857142.85714286</x:v>
      </x:c>
      <x:c r="J466" s="2" t="str">
        <x:v>total</x:v>
      </x:c>
      <x:c r="K466" s="2" t="str">
        <x:v>top_level_area</x:v>
      </x:c>
      <x:c r="L466" s="2" t="str">
        <x:v>property_type_inferred_from_title;transaction_assumed_sale_from_dataset_context</x:v>
      </x:c>
      <x:c r="M466" s="10" t="n">
        <x:v>0</x:v>
      </x:c>
      <x:c r="N466" s="10" t="n">
        <x:v>0</x:v>
      </x:c>
      <x:c r="O466" s="2" t="str">
        <x:v>Bình Dương|house</x:v>
      </x:c>
      <x:c r="P466" s="10" t="n">
        <x:v>2</x:v>
      </x:c>
      <x:c r="Q466" s="13" t="n">
        <x:f>IF(AND(ISNUMBER(H466),H466&gt;0),H466/1000000000,"")</x:f>
        <x:v>4.5</x:v>
      </x:c>
      <x:c r="R466" s="13" t="n">
        <x:f>IF(ISNUMBER(I466),I466/1000000,"")</x:f>
        <x:v>42.85714285714286</x:v>
      </x:c>
      <x:c r="S466" s="11" t="n">
        <x:f>IF(AND(ISNUMBER(G466),G466&gt;0),G466,"")</x:f>
        <x:v>105</x:v>
      </x:c>
    </x:row>
    <x:row r="467" ht="21" customHeight="1">
      <x:c r="A467" s="10" t="n">
        <x:v>503</x:v>
      </x:c>
      <x:c r="B467" s="2" t="str">
        <x:v>bb24104a7f4e93e0711e</x:v>
      </x:c>
      <x:c r="C467" s="2" t="str">
        <x:v>Tp Hồ Chí Minh</x:v>
      </x:c>
      <x:c r="D467" s="2" t="str">
        <x:v>Quận Bình Thạnh</x:v>
      </x:c>
      <x:c r="E467" s="2" t="str">
        <x:v>house</x:v>
      </x:c>
      <x:c r="F467" s="2" t="str">
        <x:v>sale_assumed</x:v>
      </x:c>
      <x:c r="G467" s="11" t="n">
        <x:v>45</x:v>
      </x:c>
      <x:c r="H467" s="12" t="n">
        <x:v>1600000000</x:v>
      </x:c>
      <x:c r="I467" s="12" t="n">
        <x:f>IF(AND(ISNUMBER(H467),H467&gt;0,ISNUMBER(G467),G467&gt;0),H467/G467,"")</x:f>
        <x:v>35555555.55555555</x:v>
      </x:c>
      <x:c r="J467" s="2" t="str">
        <x:v>total</x:v>
      </x:c>
      <x:c r="K467" s="2" t="str">
        <x:v>top_level_area</x:v>
      </x:c>
      <x:c r="L467" s="2" t="str">
        <x:v>property_type_inferred_from_title;transaction_assumed_sale_from_dataset_context</x:v>
      </x:c>
      <x:c r="M467" s="10" t="n">
        <x:v>0</x:v>
      </x:c>
      <x:c r="N467" s="10" t="n">
        <x:v>0</x:v>
      </x:c>
      <x:c r="O467" s="2" t="str">
        <x:v>Tp Hồ Chí Minh|house</x:v>
      </x:c>
      <x:c r="P467" s="10" t="n">
        <x:v>2</x:v>
      </x:c>
      <x:c r="Q467" s="13" t="n">
        <x:f>IF(AND(ISNUMBER(H467),H467&gt;0),H467/1000000000,"")</x:f>
        <x:v>1.6</x:v>
      </x:c>
      <x:c r="R467" s="13" t="n">
        <x:f>IF(ISNUMBER(I467),I467/1000000,"")</x:f>
        <x:v>35.55555555555555</x:v>
      </x:c>
      <x:c r="S467" s="11" t="n">
        <x:f>IF(AND(ISNUMBER(G467),G467&gt;0),G467,"")</x:f>
        <x:v>45</x:v>
      </x:c>
    </x:row>
    <x:row r="468" ht="21" customHeight="1">
      <x:c r="A468" s="10" t="n">
        <x:v>504</x:v>
      </x:c>
      <x:c r="B468" s="2" t="str">
        <x:v>578d4974840361d85f11</x:v>
      </x:c>
      <x:c r="C468" s="2" t="str">
        <x:v>Tp Hồ Chí Minh</x:v>
      </x:c>
      <x:c r="D468" s="2" t="str">
        <x:v>Quận Tân Phú</x:v>
      </x:c>
      <x:c r="E468" s="2" t="str">
        <x:v>house</x:v>
      </x:c>
      <x:c r="F468" s="2" t="str">
        <x:v>sale</x:v>
      </x:c>
      <x:c r="G468" s="11" t="n">
        <x:v>76</x:v>
      </x:c>
      <x:c r="H468" s="12" t="n">
        <x:v>7200000000</x:v>
      </x:c>
      <x:c r="I468" s="12" t="n">
        <x:f>IF(AND(ISNUMBER(H468),H468&gt;0,ISNUMBER(G468),G468&gt;0),H468/G468,"")</x:f>
        <x:v>94736842.10526316</x:v>
      </x:c>
      <x:c r="J468" s="2" t="str">
        <x:v>total</x:v>
      </x:c>
      <x:c r="K468" s="2" t="str">
        <x:v>top_level_area</x:v>
      </x:c>
      <x:c r="L468" s="2" t="str">
        <x:v>property_type_inferred_from_title</x:v>
      </x:c>
      <x:c r="M468" s="10" t="n">
        <x:v>0</x:v>
      </x:c>
      <x:c r="N468" s="10" t="n">
        <x:v>0</x:v>
      </x:c>
      <x:c r="O468" s="2" t="str">
        <x:v>Tp Hồ Chí Minh|house</x:v>
      </x:c>
      <x:c r="P468" s="10" t="n">
        <x:v>2</x:v>
      </x:c>
      <x:c r="Q468" s="13" t="n">
        <x:f>IF(AND(ISNUMBER(H468),H468&gt;0),H468/1000000000,"")</x:f>
        <x:v>7.2</x:v>
      </x:c>
      <x:c r="R468" s="13" t="n">
        <x:f>IF(ISNUMBER(I468),I468/1000000,"")</x:f>
        <x:v>94.73684210526316</x:v>
      </x:c>
      <x:c r="S468" s="11" t="n">
        <x:f>IF(AND(ISNUMBER(G468),G468&gt;0),G468,"")</x:f>
        <x:v>76</x:v>
      </x:c>
    </x:row>
    <x:row r="469" ht="21" customHeight="1">
      <x:c r="A469" s="10" t="n">
        <x:v>505</x:v>
      </x:c>
      <x:c r="B469" s="2" t="str">
        <x:v>d3bfb6794c2d3cf03fe6</x:v>
      </x:c>
      <x:c r="C469" s="2" t="str">
        <x:v>Tp Hồ Chí Minh</x:v>
      </x:c>
      <x:c r="D469" s="2" t="str">
        <x:v>Quận Bình Thạnh</x:v>
      </x:c>
      <x:c r="E469" s="2" t="str">
        <x:v>other_unknown</x:v>
      </x:c>
      <x:c r="F469" s="2" t="str">
        <x:v>sale_assumed</x:v>
      </x:c>
      <x:c r="G469" s="11" t="n">
        <x:v>200</x:v>
      </x:c>
      <x:c r="H469" s="12" t="n">
        <x:v>558000000</x:v>
      </x:c>
      <x:c r="I469" s="12" t="n">
        <x:f>IF(AND(ISNUMBER(H469),H469&gt;0,ISNUMBER(G469),G469&gt;0),H469/G469,"")</x:f>
        <x:v>2790000</x:v>
      </x:c>
      <x:c r="J469" s="2" t="str">
        <x:v>total</x:v>
      </x:c>
      <x:c r="K469" s="2" t="str">
        <x:v>top_level_area</x:v>
      </x:c>
      <x:c r="L469" s="2" t="str">
        <x:v>property_type_inferred_from_title;transaction_assumed_sale_from_dataset_context;unknown_property_type</x:v>
      </x:c>
      <x:c r="M469" s="10" t="n">
        <x:v>0</x:v>
      </x:c>
      <x:c r="N469" s="10" t="n">
        <x:v>0</x:v>
      </x:c>
      <x:c r="O469" s="2" t="str">
        <x:v>Tp Hồ Chí Minh|other_unknown</x:v>
      </x:c>
      <x:c r="P469" s="10" t="n">
        <x:v>1</x:v>
      </x:c>
      <x:c r="Q469" s="13" t="n">
        <x:f>IF(AND(ISNUMBER(H469),H469&gt;0),H469/1000000000,"")</x:f>
        <x:v>0.558</x:v>
      </x:c>
      <x:c r="R469" s="13" t="n">
        <x:f>IF(ISNUMBER(I469),I469/1000000,"")</x:f>
        <x:v>2.79</x:v>
      </x:c>
      <x:c r="S469" s="11" t="n">
        <x:f>IF(AND(ISNUMBER(G469),G469&gt;0),G469,"")</x:f>
        <x:v>200</x:v>
      </x:c>
    </x:row>
    <x:row r="470" ht="21" customHeight="1">
      <x:c r="A470" s="10" t="n">
        <x:v>506</x:v>
      </x:c>
      <x:c r="B470" s="2" t="str">
        <x:v>16b9be343cf819560a34</x:v>
      </x:c>
      <x:c r="C470" s="2" t="str">
        <x:v>Tp Hồ Chí Minh</x:v>
      </x:c>
      <x:c r="D470" s="2" t="str">
        <x:v>Quận 7</x:v>
      </x:c>
      <x:c r="E470" s="2" t="str">
        <x:v>house</x:v>
      </x:c>
      <x:c r="F470" s="2" t="str">
        <x:v>sale_assumed</x:v>
      </x:c>
      <x:c r="G470" s="11" t="n">
        <x:v>121</x:v>
      </x:c>
      <x:c r="H470" s="12" t="n">
        <x:v>19000000000</x:v>
      </x:c>
      <x:c r="I470" s="12" t="n">
        <x:f>IF(AND(ISNUMBER(H470),H470&gt;0,ISNUMBER(G470),G470&gt;0),H470/G470,"")</x:f>
        <x:v>157024793.38842976</x:v>
      </x:c>
      <x:c r="J470" s="2" t="str">
        <x:v>total</x:v>
      </x:c>
      <x:c r="K470" s="2" t="str">
        <x:v>top_level_area</x:v>
      </x:c>
      <x:c r="L470" s="2" t="str">
        <x:v>property_type_inferred_from_title;transaction_assumed_sale_from_dataset_context</x:v>
      </x:c>
      <x:c r="M470" s="10" t="n">
        <x:v>0</x:v>
      </x:c>
      <x:c r="N470" s="10" t="n">
        <x:v>0</x:v>
      </x:c>
      <x:c r="O470" s="2" t="str">
        <x:v>Tp Hồ Chí Minh|house</x:v>
      </x:c>
      <x:c r="P470" s="10" t="n">
        <x:v>2</x:v>
      </x:c>
      <x:c r="Q470" s="13" t="n">
        <x:f>IF(AND(ISNUMBER(H470),H470&gt;0),H470/1000000000,"")</x:f>
        <x:v>19</x:v>
      </x:c>
      <x:c r="R470" s="13" t="n">
        <x:f>IF(ISNUMBER(I470),I470/1000000,"")</x:f>
        <x:v>157.02479338842977</x:v>
      </x:c>
      <x:c r="S470" s="11" t="n">
        <x:f>IF(AND(ISNUMBER(G470),G470&gt;0),G470,"")</x:f>
        <x:v>121</x:v>
      </x:c>
    </x:row>
    <x:row r="471" ht="21" customHeight="1">
      <x:c r="A471" s="10" t="n">
        <x:v>507</x:v>
      </x:c>
      <x:c r="B471" s="2" t="str">
        <x:v>b6441ef74513cbaaeba4</x:v>
      </x:c>
      <x:c r="C471" s="2" t="str">
        <x:v>Đắk Lắk</x:v>
      </x:c>
      <x:c r="D471" s="2" t="str">
        <x:v>Thành phố Buôn Ma Thuột</x:v>
      </x:c>
      <x:c r="E471" s="2" t="str">
        <x:v>house</x:v>
      </x:c>
      <x:c r="F471" s="2" t="str">
        <x:v>sale_assumed</x:v>
      </x:c>
      <x:c r="G471" s="11" t="n">
        <x:v>100</x:v>
      </x:c>
      <x:c r="H471" s="12" t="n">
        <x:v>1300000000</x:v>
      </x:c>
      <x:c r="I471" s="12" t="n">
        <x:f>IF(AND(ISNUMBER(H471),H471&gt;0,ISNUMBER(G471),G471&gt;0),H471/G471,"")</x:f>
        <x:v>13000000</x:v>
      </x:c>
      <x:c r="J471" s="2" t="str">
        <x:v>total</x:v>
      </x:c>
      <x:c r="K471" s="2" t="str">
        <x:v>top_level_area</x:v>
      </x:c>
      <x:c r="L471" s="2" t="str">
        <x:v>property_type_inferred_from_title;transaction_assumed_sale_from_dataset_context</x:v>
      </x:c>
      <x:c r="M471" s="10" t="n">
        <x:v>0</x:v>
      </x:c>
      <x:c r="N471" s="10" t="n">
        <x:v>0</x:v>
      </x:c>
      <x:c r="O471" s="2" t="str">
        <x:v>Đắk Lắk|house</x:v>
      </x:c>
      <x:c r="P471" s="10" t="n">
        <x:v>2</x:v>
      </x:c>
      <x:c r="Q471" s="13" t="n">
        <x:f>IF(AND(ISNUMBER(H471),H471&gt;0),H471/1000000000,"")</x:f>
        <x:v>1.3</x:v>
      </x:c>
      <x:c r="R471" s="13" t="n">
        <x:f>IF(ISNUMBER(I471),I471/1000000,"")</x:f>
        <x:v>13</x:v>
      </x:c>
      <x:c r="S471" s="11" t="n">
        <x:f>IF(AND(ISNUMBER(G471),G471&gt;0),G471,"")</x:f>
        <x:v>100</x:v>
      </x:c>
    </x:row>
    <x:row r="472" ht="21" customHeight="1">
      <x:c r="A472" s="10" t="n">
        <x:v>509</x:v>
      </x:c>
      <x:c r="B472" s="2" t="str">
        <x:v>16a23ca898082ed225f7</x:v>
      </x:c>
      <x:c r="C472" s="2" t="str">
        <x:v>Tp Hồ Chí Minh</x:v>
      </x:c>
      <x:c r="D472" s="2" t="str">
        <x:v>Quận Thủ Đức</x:v>
      </x:c>
      <x:c r="E472" s="2" t="str">
        <x:v>house</x:v>
      </x:c>
      <x:c r="F472" s="2" t="str">
        <x:v>sale_assumed</x:v>
      </x:c>
      <x:c r="G472" s="11" t="n">
        <x:v>26.1</x:v>
      </x:c>
      <x:c r="H472" s="12" t="n">
        <x:v>2650000000</x:v>
      </x:c>
      <x:c r="I472" s="12" t="n">
        <x:f>IF(AND(ISNUMBER(H472),H472&gt;0,ISNUMBER(G472),G472&gt;0),H472/G472,"")</x:f>
        <x:v>101532567.04980843</x:v>
      </x:c>
      <x:c r="J472" s="2" t="str">
        <x:v>total</x:v>
      </x:c>
      <x:c r="K472" s="2" t="str">
        <x:v>top_level_area</x:v>
      </x:c>
      <x:c r="L472" s="2" t="str">
        <x:v>property_type_inferred_from_title;transaction_assumed_sale_from_dataset_context</x:v>
      </x:c>
      <x:c r="M472" s="10" t="n">
        <x:v>0</x:v>
      </x:c>
      <x:c r="N472" s="10" t="n">
        <x:v>0</x:v>
      </x:c>
      <x:c r="O472" s="2" t="str">
        <x:v>Tp Hồ Chí Minh|house</x:v>
      </x:c>
      <x:c r="P472" s="10" t="n">
        <x:v>2</x:v>
      </x:c>
      <x:c r="Q472" s="13" t="n">
        <x:f>IF(AND(ISNUMBER(H472),H472&gt;0),H472/1000000000,"")</x:f>
        <x:v>2.65</x:v>
      </x:c>
      <x:c r="R472" s="13" t="n">
        <x:f>IF(ISNUMBER(I472),I472/1000000,"")</x:f>
        <x:v>101.53256704980842</x:v>
      </x:c>
      <x:c r="S472" s="11" t="n">
        <x:f>IF(AND(ISNUMBER(G472),G472&gt;0),G472,"")</x:f>
        <x:v>26.1</x:v>
      </x:c>
    </x:row>
    <x:row r="473" ht="21" customHeight="1">
      <x:c r="A473" s="10" t="n">
        <x:v>510</x:v>
      </x:c>
      <x:c r="B473" s="2" t="str">
        <x:v>c131f7830a7a6be038f0</x:v>
      </x:c>
      <x:c r="C473" s="2" t="str">
        <x:v>Tp Hồ Chí Minh</x:v>
      </x:c>
      <x:c r="D473" s="2" t="str">
        <x:v>Huyện Hóc Môn</x:v>
      </x:c>
      <x:c r="E473" s="2" t="str">
        <x:v>apartment</x:v>
      </x:c>
      <x:c r="F473" s="2" t="str">
        <x:v>sale_assumed</x:v>
      </x:c>
      <x:c r="G473" s="11" t="n">
        <x:v>40</x:v>
      </x:c>
      <x:c r="H473" s="12" t="n">
        <x:v>255000000</x:v>
      </x:c>
      <x:c r="I473" s="12" t="n">
        <x:f>IF(AND(ISNUMBER(H473),H473&gt;0,ISNUMBER(G473),G473&gt;0),H473/G473,"")</x:f>
        <x:v>6375000</x:v>
      </x:c>
      <x:c r="J473" s="2" t="str">
        <x:v>total</x:v>
      </x:c>
      <x:c r="K473" s="2" t="str">
        <x:v>top_level_area</x:v>
      </x:c>
      <x:c r="L473" s="2" t="str">
        <x:v>property_type_inferred_from_title;transaction_assumed_sale_from_dataset_context</x:v>
      </x:c>
      <x:c r="M473" s="10" t="n">
        <x:v>0</x:v>
      </x:c>
      <x:c r="N473" s="10" t="n">
        <x:v>0</x:v>
      </x:c>
      <x:c r="O473" s="2" t="str">
        <x:v>Tp Hồ Chí Minh|apartment</x:v>
      </x:c>
      <x:c r="P473" s="10" t="n">
        <x:v>2</x:v>
      </x:c>
      <x:c r="Q473" s="13" t="n">
        <x:f>IF(AND(ISNUMBER(H473),H473&gt;0),H473/1000000000,"")</x:f>
        <x:v>0.255</x:v>
      </x:c>
      <x:c r="R473" s="13" t="n">
        <x:f>IF(ISNUMBER(I473),I473/1000000,"")</x:f>
        <x:v>6.375</x:v>
      </x:c>
      <x:c r="S473" s="11" t="n">
        <x:f>IF(AND(ISNUMBER(G473),G473&gt;0),G473,"")</x:f>
        <x:v>40</x:v>
      </x:c>
    </x:row>
    <x:row r="474" ht="21" customHeight="1">
      <x:c r="A474" s="10" t="n">
        <x:v>511</x:v>
      </x:c>
      <x:c r="B474" s="2" t="str">
        <x:v>e8988965c4fd1c5921cb</x:v>
      </x:c>
      <x:c r="C474" s="2" t="str">
        <x:v>Long An</x:v>
      </x:c>
      <x:c r="D474" s="2" t="str">
        <x:v>Huyện Đức Hòa</x:v>
      </x:c>
      <x:c r="E474" s="2" t="str">
        <x:v>land</x:v>
      </x:c>
      <x:c r="F474" s="2" t="str">
        <x:v>sale</x:v>
      </x:c>
      <x:c r="G474" s="11" t="n">
        <x:v>97.2</x:v>
      </x:c>
      <x:c r="H474" s="12" t="n">
        <x:v>750000000</x:v>
      </x:c>
      <x:c r="I474" s="12" t="n">
        <x:f>IF(AND(ISNUMBER(H474),H474&gt;0,ISNUMBER(G474),G474&gt;0),H474/G474,"")</x:f>
        <x:v>7716049.382716049</x:v>
      </x:c>
      <x:c r="J474" s="2" t="str">
        <x:v>total</x:v>
      </x:c>
      <x:c r="K474" s="2" t="str">
        <x:v>top_level_area</x:v>
      </x:c>
      <x:c r="L474" s="2" t="str">
        <x:v>property_type_inferred_from_title</x:v>
      </x:c>
      <x:c r="M474" s="10" t="n">
        <x:v>0</x:v>
      </x:c>
      <x:c r="N474" s="10" t="n">
        <x:v>0</x:v>
      </x:c>
      <x:c r="O474" s="2" t="str">
        <x:v>Long An|land</x:v>
      </x:c>
      <x:c r="P474" s="10" t="n">
        <x:v>2</x:v>
      </x:c>
      <x:c r="Q474" s="13" t="n">
        <x:f>IF(AND(ISNUMBER(H474),H474&gt;0),H474/1000000000,"")</x:f>
        <x:v>0.75</x:v>
      </x:c>
      <x:c r="R474" s="13" t="n">
        <x:f>IF(ISNUMBER(I474),I474/1000000,"")</x:f>
        <x:v>7.716049382716049</x:v>
      </x:c>
      <x:c r="S474" s="11" t="n">
        <x:f>IF(AND(ISNUMBER(G474),G474&gt;0),G474,"")</x:f>
        <x:v>97.2</x:v>
      </x:c>
    </x:row>
    <x:row r="475" ht="21" customHeight="1">
      <x:c r="A475" s="10" t="n">
        <x:v>512</x:v>
      </x:c>
      <x:c r="B475" s="2" t="str">
        <x:v>27f0c441b85694d559e2</x:v>
      </x:c>
      <x:c r="C475" s="2" t="str">
        <x:v>Tp Hồ Chí Minh</x:v>
      </x:c>
      <x:c r="D475" s="2" t="str">
        <x:v>Quận 12</x:v>
      </x:c>
      <x:c r="E475" s="2" t="str">
        <x:v>other_unknown</x:v>
      </x:c>
      <x:c r="F475" s="2" t="str">
        <x:v>sale</x:v>
      </x:c>
      <x:c r="G475" s="11" t="n">
        <x:v>75</x:v>
      </x:c>
      <x:c r="H475" s="12" t="n">
        <x:v>3900000000</x:v>
      </x:c>
      <x:c r="I475" s="12" t="n">
        <x:f>IF(AND(ISNUMBER(H475),H475&gt;0,ISNUMBER(G475),G475&gt;0),H475/G475,"")</x:f>
        <x:v>52000000</x:v>
      </x:c>
      <x:c r="J475" s="2" t="str">
        <x:v>total</x:v>
      </x:c>
      <x:c r="K475" s="2" t="str">
        <x:v>top_level_area</x:v>
      </x:c>
      <x:c r="L475" s="2" t="str">
        <x:v>property_type_inferred_from_title;unknown_property_type</x:v>
      </x:c>
      <x:c r="M475" s="10" t="n">
        <x:v>0</x:v>
      </x:c>
      <x:c r="N475" s="10" t="n">
        <x:v>0</x:v>
      </x:c>
      <x:c r="O475" s="2" t="str">
        <x:v>Tp Hồ Chí Minh|other_unknown</x:v>
      </x:c>
      <x:c r="P475" s="10" t="n">
        <x:v>2</x:v>
      </x:c>
      <x:c r="Q475" s="13" t="n">
        <x:f>IF(AND(ISNUMBER(H475),H475&gt;0),H475/1000000000,"")</x:f>
        <x:v>3.9</x:v>
      </x:c>
      <x:c r="R475" s="13" t="n">
        <x:f>IF(ISNUMBER(I475),I475/1000000,"")</x:f>
        <x:v>52</x:v>
      </x:c>
      <x:c r="S475" s="11" t="n">
        <x:f>IF(AND(ISNUMBER(G475),G475&gt;0),G475,"")</x:f>
        <x:v>75</x:v>
      </x:c>
    </x:row>
    <x:row r="476" ht="21" customHeight="1">
      <x:c r="A476" s="10" t="n">
        <x:v>513</x:v>
      </x:c>
      <x:c r="B476" s="2" t="str">
        <x:v>85e4dcf67257250776f0</x:v>
      </x:c>
      <x:c r="C476" s="2" t="str">
        <x:v>Tp Hồ Chí Minh</x:v>
      </x:c>
      <x:c r="D476" s="2" t="str">
        <x:v>Quận 9</x:v>
      </x:c>
      <x:c r="E476" s="2" t="str">
        <x:v>house</x:v>
      </x:c>
      <x:c r="F476" s="2" t="str">
        <x:v>sale_assumed</x:v>
      </x:c>
      <x:c r="G476" s="11" t="n">
        <x:v>50</x:v>
      </x:c>
      <x:c r="H476" s="12" t="n">
        <x:v>4350000000</x:v>
      </x:c>
      <x:c r="I476" s="12" t="n">
        <x:f>IF(AND(ISNUMBER(H476),H476&gt;0,ISNUMBER(G476),G476&gt;0),H476/G476,"")</x:f>
        <x:v>87000000</x:v>
      </x:c>
      <x:c r="J476" s="2" t="str">
        <x:v>total</x:v>
      </x:c>
      <x:c r="K476" s="2" t="str">
        <x:v>top_level_area</x:v>
      </x:c>
      <x:c r="L476" s="2" t="str">
        <x:v>property_type_inferred_from_title;transaction_assumed_sale_from_dataset_context</x:v>
      </x:c>
      <x:c r="M476" s="10" t="n">
        <x:v>0</x:v>
      </x:c>
      <x:c r="N476" s="10" t="n">
        <x:v>0</x:v>
      </x:c>
      <x:c r="O476" s="2" t="str">
        <x:v>Tp Hồ Chí Minh|house</x:v>
      </x:c>
      <x:c r="P476" s="10" t="n">
        <x:v>2</x:v>
      </x:c>
      <x:c r="Q476" s="13" t="n">
        <x:f>IF(AND(ISNUMBER(H476),H476&gt;0),H476/1000000000,"")</x:f>
        <x:v>4.35</x:v>
      </x:c>
      <x:c r="R476" s="13" t="n">
        <x:f>IF(ISNUMBER(I476),I476/1000000,"")</x:f>
        <x:v>87</x:v>
      </x:c>
      <x:c r="S476" s="11" t="n">
        <x:f>IF(AND(ISNUMBER(G476),G476&gt;0),G476,"")</x:f>
        <x:v>50</x:v>
      </x:c>
    </x:row>
    <x:row r="477" ht="21" customHeight="1">
      <x:c r="A477" s="10" t="n">
        <x:v>514</x:v>
      </x:c>
      <x:c r="B477" s="2" t="str">
        <x:v>05c2b3765ebc7fe50bf5</x:v>
      </x:c>
      <x:c r="C477" s="2" t="str">
        <x:v>Đồng Nai</x:v>
      </x:c>
      <x:c r="D477" s="2" t="str">
        <x:v>Huyện Định Quán</x:v>
      </x:c>
      <x:c r="E477" s="2" t="str">
        <x:v>land</x:v>
      </x:c>
      <x:c r="F477" s="2" t="str">
        <x:v>sale</x:v>
      </x:c>
      <x:c r="G477" s="11" t="n">
        <x:v>1000</x:v>
      </x:c>
      <x:c r="H477" s="12" t="n">
        <x:v>650000000</x:v>
      </x:c>
      <x:c r="I477" s="12" t="n">
        <x:f>IF(AND(ISNUMBER(H477),H477&gt;0,ISNUMBER(G477),G477&gt;0),H477/G477,"")</x:f>
        <x:v>650000</x:v>
      </x:c>
      <x:c r="J477" s="2" t="str">
        <x:v>total</x:v>
      </x:c>
      <x:c r="K477" s="2" t="str">
        <x:v>top_level_area</x:v>
      </x:c>
      <x:c r="L477" s="2" t="str">
        <x:v>dot_thousands_convention;property_type_inferred_from_title</x:v>
      </x:c>
      <x:c r="M477" s="10" t="n">
        <x:v>0</x:v>
      </x:c>
      <x:c r="N477" s="10" t="n">
        <x:v>0</x:v>
      </x:c>
      <x:c r="O477" s="2" t="str">
        <x:v>Đồng Nai|land</x:v>
      </x:c>
      <x:c r="P477" s="10" t="n">
        <x:v>1</x:v>
      </x:c>
      <x:c r="Q477" s="13" t="n">
        <x:f>IF(AND(ISNUMBER(H477),H477&gt;0),H477/1000000000,"")</x:f>
        <x:v>0.65</x:v>
      </x:c>
      <x:c r="R477" s="13" t="n">
        <x:f>IF(ISNUMBER(I477),I477/1000000,"")</x:f>
        <x:v>0.65</x:v>
      </x:c>
      <x:c r="S477" s="11" t="n">
        <x:f>IF(AND(ISNUMBER(G477),G477&gt;0),G477,"")</x:f>
        <x:v>1000</x:v>
      </x:c>
    </x:row>
    <x:row r="478" ht="21" customHeight="1">
      <x:c r="A478" s="10" t="n">
        <x:v>515</x:v>
      </x:c>
      <x:c r="B478" s="2" t="str">
        <x:v>8bbf2627874d115896c5</x:v>
      </x:c>
      <x:c r="C478" s="2" t="str">
        <x:v>Tp Hồ Chí Minh</x:v>
      </x:c>
      <x:c r="D478" s="2" t="str">
        <x:v>Huyện Củ Chi</x:v>
      </x:c>
      <x:c r="E478" s="2" t="str">
        <x:v>land</x:v>
      </x:c>
      <x:c r="F478" s="2" t="str">
        <x:v>sale_assumed</x:v>
      </x:c>
      <x:c r="G478" s="11" t="n">
        <x:v>147.9</x:v>
      </x:c>
      <x:c r="H478" s="12" t="n">
        <x:v>1750000000</x:v>
      </x:c>
      <x:c r="I478" s="12" t="n">
        <x:f>IF(AND(ISNUMBER(H478),H478&gt;0,ISNUMBER(G478),G478&gt;0),H478/G478,"")</x:f>
        <x:v>11832319.134550372</x:v>
      </x:c>
      <x:c r="J478" s="2" t="str">
        <x:v>total</x:v>
      </x:c>
      <x:c r="K478" s="2" t="str">
        <x:v>top_level_area</x:v>
      </x:c>
      <x:c r="L478" s="2" t="str">
        <x:v>property_type_inferred_from_title;transaction_assumed_sale_from_dataset_context</x:v>
      </x:c>
      <x:c r="M478" s="10" t="n">
        <x:v>0</x:v>
      </x:c>
      <x:c r="N478" s="10" t="n">
        <x:v>0</x:v>
      </x:c>
      <x:c r="O478" s="2" t="str">
        <x:v>Tp Hồ Chí Minh|land</x:v>
      </x:c>
      <x:c r="P478" s="10" t="n">
        <x:v>2</x:v>
      </x:c>
      <x:c r="Q478" s="13" t="n">
        <x:f>IF(AND(ISNUMBER(H478),H478&gt;0),H478/1000000000,"")</x:f>
        <x:v>1.75</x:v>
      </x:c>
      <x:c r="R478" s="13" t="n">
        <x:f>IF(ISNUMBER(I478),I478/1000000,"")</x:f>
        <x:v>11.832319134550373</x:v>
      </x:c>
      <x:c r="S478" s="11" t="n">
        <x:f>IF(AND(ISNUMBER(G478),G478&gt;0),G478,"")</x:f>
        <x:v>147.9</x:v>
      </x:c>
    </x:row>
    <x:row r="479" ht="21" customHeight="1">
      <x:c r="A479" s="10" t="n">
        <x:v>516</x:v>
      </x:c>
      <x:c r="B479" s="2" t="str">
        <x:v>679f749fc04bba9efa70</x:v>
      </x:c>
      <x:c r="C479" s="2" t="str">
        <x:v>Long An</x:v>
      </x:c>
      <x:c r="D479" s="2" t="str">
        <x:v>Huyện Tân Trụ</x:v>
      </x:c>
      <x:c r="E479" s="2" t="str">
        <x:v>other_unknown</x:v>
      </x:c>
      <x:c r="F479" s="2" t="str">
        <x:v>sale_assumed</x:v>
      </x:c>
      <x:c r="G479" s="11" t="n">
        <x:v>150</x:v>
      </x:c>
      <x:c r="H479" s="12" t="n">
        <x:v>700000000</x:v>
      </x:c>
      <x:c r="I479" s="12" t="n">
        <x:f>IF(AND(ISNUMBER(H479),H479&gt;0,ISNUMBER(G479),G479&gt;0),H479/G479,"")</x:f>
        <x:v>4666666.666666667</x:v>
      </x:c>
      <x:c r="J479" s="2" t="str">
        <x:v>total</x:v>
      </x:c>
      <x:c r="K479" s="2" t="str">
        <x:v>top_level_area</x:v>
      </x:c>
      <x:c r="L479" s="2" t="str">
        <x:v>property_type_inferred_from_title;transaction_assumed_sale_from_dataset_context;unknown_property_type</x:v>
      </x:c>
      <x:c r="M479" s="10" t="n">
        <x:v>0</x:v>
      </x:c>
      <x:c r="N479" s="10" t="n">
        <x:v>0</x:v>
      </x:c>
      <x:c r="O479" s="2" t="str">
        <x:v>Long An|other_unknown</x:v>
      </x:c>
      <x:c r="P479" s="10" t="n">
        <x:v>1</x:v>
      </x:c>
      <x:c r="Q479" s="13" t="n">
        <x:f>IF(AND(ISNUMBER(H479),H479&gt;0),H479/1000000000,"")</x:f>
        <x:v>0.7</x:v>
      </x:c>
      <x:c r="R479" s="13" t="n">
        <x:f>IF(ISNUMBER(I479),I479/1000000,"")</x:f>
        <x:v>4.666666666666667</x:v>
      </x:c>
      <x:c r="S479" s="11" t="n">
        <x:f>IF(AND(ISNUMBER(G479),G479&gt;0),G479,"")</x:f>
        <x:v>150</x:v>
      </x:c>
    </x:row>
    <x:row r="480" ht="21" customHeight="1">
      <x:c r="A480" s="10" t="n">
        <x:v>517</x:v>
      </x:c>
      <x:c r="B480" s="2" t="str">
        <x:v>542a4c655d15c639abad</x:v>
      </x:c>
      <x:c r="C480" s="2" t="str">
        <x:v>Cần Thơ</x:v>
      </x:c>
      <x:c r="D480" s="2" t="str">
        <x:v>Quận Ninh Kiều</x:v>
      </x:c>
      <x:c r="E480" s="2" t="str">
        <x:v>land</x:v>
      </x:c>
      <x:c r="F480" s="2" t="str">
        <x:v>sale</x:v>
      </x:c>
      <x:c r="G480" s="11" t="n">
        <x:v>352</x:v>
      </x:c>
      <x:c r="H480" s="12" t="n">
        <x:v>670000000</x:v>
      </x:c>
      <x:c r="I480" s="12" t="n">
        <x:f>IF(AND(ISNUMBER(H480),H480&gt;0,ISNUMBER(G480),G480&gt;0),H480/G480,"")</x:f>
        <x:v>1903409.0909090908</x:v>
      </x:c>
      <x:c r="J480" s="2" t="str">
        <x:v>total</x:v>
      </x:c>
      <x:c r="K480" s="2" t="str">
        <x:v>top_level_area</x:v>
      </x:c>
      <x:c r="L480" s="2" t="str">
        <x:v>property_type_inferred_from_title</x:v>
      </x:c>
      <x:c r="M480" s="10" t="n">
        <x:v>0</x:v>
      </x:c>
      <x:c r="N480" s="10" t="n">
        <x:v>0</x:v>
      </x:c>
      <x:c r="O480" s="2" t="str">
        <x:v>Cần Thơ|land</x:v>
      </x:c>
      <x:c r="P480" s="10" t="n">
        <x:v>1</x:v>
      </x:c>
      <x:c r="Q480" s="13" t="n">
        <x:f>IF(AND(ISNUMBER(H480),H480&gt;0),H480/1000000000,"")</x:f>
        <x:v>0.67</x:v>
      </x:c>
      <x:c r="R480" s="13" t="n">
        <x:f>IF(ISNUMBER(I480),I480/1000000,"")</x:f>
        <x:v>1.9034090909090908</x:v>
      </x:c>
      <x:c r="S480" s="11" t="n">
        <x:f>IF(AND(ISNUMBER(G480),G480&gt;0),G480,"")</x:f>
        <x:v>352</x:v>
      </x:c>
    </x:row>
    <x:row r="481" ht="21" customHeight="1">
      <x:c r="A481" s="10" t="n">
        <x:v>519</x:v>
      </x:c>
      <x:c r="B481" s="2" t="str">
        <x:v>2fbdbad704ed14d90b05</x:v>
      </x:c>
      <x:c r="C481" s="2" t="str">
        <x:v>Tp Hồ Chí Minh</x:v>
      </x:c>
      <x:c r="D481" s="2" t="str">
        <x:v>Quận Tân Bình</x:v>
      </x:c>
      <x:c r="E481" s="2" t="str">
        <x:v>house</x:v>
      </x:c>
      <x:c r="F481" s="2" t="str">
        <x:v>sale_assumed</x:v>
      </x:c>
      <x:c r="G481" s="11" t="n">
        <x:v>73</x:v>
      </x:c>
      <x:c r="H481" s="12" t="n">
        <x:v>8800000000</x:v>
      </x:c>
      <x:c r="I481" s="12" t="n">
        <x:f>IF(AND(ISNUMBER(H481),H481&gt;0,ISNUMBER(G481),G481&gt;0),H481/G481,"")</x:f>
        <x:v>120547945.20547946</x:v>
      </x:c>
      <x:c r="J481" s="2" t="str">
        <x:v>total</x:v>
      </x:c>
      <x:c r="K481" s="2" t="str">
        <x:v>top_level_price_embedded_area</x:v>
      </x:c>
      <x:c r="L481" s="2" t="str">
        <x:v>area_recovered_from_price_text;property_type_inferred_from_title;transaction_assumed_sale_from_dataset_context</x:v>
      </x:c>
      <x:c r="M481" s="10" t="n">
        <x:v>0</x:v>
      </x:c>
      <x:c r="N481" s="10" t="n">
        <x:v>0</x:v>
      </x:c>
      <x:c r="O481" s="2" t="str">
        <x:v>Tp Hồ Chí Minh|house</x:v>
      </x:c>
      <x:c r="P481" s="10" t="n">
        <x:v>2</x:v>
      </x:c>
      <x:c r="Q481" s="13" t="n">
        <x:f>IF(AND(ISNUMBER(H481),H481&gt;0),H481/1000000000,"")</x:f>
        <x:v>8.8</x:v>
      </x:c>
      <x:c r="R481" s="13" t="n">
        <x:f>IF(ISNUMBER(I481),I481/1000000,"")</x:f>
        <x:v>120.54794520547946</x:v>
      </x:c>
      <x:c r="S481" s="11" t="n">
        <x:f>IF(AND(ISNUMBER(G481),G481&gt;0),G481,"")</x:f>
        <x:v>73</x:v>
      </x:c>
    </x:row>
    <x:row r="482" ht="21" customHeight="1">
      <x:c r="A482" s="10" t="n">
        <x:v>520</x:v>
      </x:c>
      <x:c r="B482" s="2" t="str">
        <x:v>205780f668040bd489ad</x:v>
      </x:c>
      <x:c r="C482" s="2" t="str">
        <x:v>Đắk Nông</x:v>
      </x:c>
      <x:c r="D482" s="2" t="str">
        <x:v>Huyện Đắk R'Lấp</x:v>
      </x:c>
      <x:c r="E482" s="2" t="str">
        <x:v>land</x:v>
      </x:c>
      <x:c r="F482" s="2" t="str">
        <x:v>sale</x:v>
      </x:c>
      <x:c r="G482" s="11" t="n">
        <x:v>35000</x:v>
      </x:c>
      <x:c r="H482" s="12" t="n">
        <x:v>4500000000</x:v>
      </x:c>
      <x:c r="I482" s="12" t="n">
        <x:f>IF(AND(ISNUMBER(H482),H482&gt;0,ISNUMBER(G482),G482&gt;0),H482/G482,"")</x:f>
        <x:v>128571.42857142857</x:v>
      </x:c>
      <x:c r="J482" s="2" t="str">
        <x:v>total</x:v>
      </x:c>
      <x:c r="K482" s="2" t="str">
        <x:v>top_level_area</x:v>
      </x:c>
      <x:c r="L482" s="2" t="str">
        <x:v>dot_thousands_convention;property_type_inferred_from_title</x:v>
      </x:c>
      <x:c r="M482" s="10" t="n">
        <x:v>0</x:v>
      </x:c>
      <x:c r="N482" s="10" t="n">
        <x:v>0</x:v>
      </x:c>
      <x:c r="O482" s="2" t="str">
        <x:v>land</x:v>
      </x:c>
      <x:c r="P482" s="10" t="n">
        <x:v>1</x:v>
      </x:c>
      <x:c r="Q482" s="13" t="n">
        <x:f>IF(AND(ISNUMBER(H482),H482&gt;0),H482/1000000000,"")</x:f>
        <x:v>4.5</x:v>
      </x:c>
      <x:c r="R482" s="13" t="n">
        <x:f>IF(ISNUMBER(I482),I482/1000000,"")</x:f>
        <x:v>0.12857142857142856</x:v>
      </x:c>
      <x:c r="S482" s="11" t="n">
        <x:f>IF(AND(ISNUMBER(G482),G482&gt;0),G482,"")</x:f>
        <x:v>35000</x:v>
      </x:c>
    </x:row>
    <x:row r="483" ht="21" customHeight="1">
      <x:c r="A483" s="10" t="n">
        <x:v>521</x:v>
      </x:c>
      <x:c r="B483" s="2" t="str">
        <x:v>bb43d49fd5489968a9f9</x:v>
      </x:c>
      <x:c r="C483" s="2" t="str">
        <x:v>Đà Nẵng</x:v>
      </x:c>
      <x:c r="D483" s="2" t="str">
        <x:v>Quận Liên Chiểu</x:v>
      </x:c>
      <x:c r="E483" s="2" t="str">
        <x:v>house</x:v>
      </x:c>
      <x:c r="F483" s="2" t="str">
        <x:v>sale</x:v>
      </x:c>
      <x:c r="G483" s="11" t="n">
        <x:v>50</x:v>
      </x:c>
      <x:c r="H483" s="12" t="n">
        <x:v>1650000000</x:v>
      </x:c>
      <x:c r="I483" s="12" t="n">
        <x:f>IF(AND(ISNUMBER(H483),H483&gt;0,ISNUMBER(G483),G483&gt;0),H483/G483,"")</x:f>
        <x:v>33000000</x:v>
      </x:c>
      <x:c r="J483" s="2" t="str">
        <x:v>total</x:v>
      </x:c>
      <x:c r="K483" s="2" t="str">
        <x:v>top_level_area</x:v>
      </x:c>
      <x:c r="L483" s="2" t="str">
        <x:v>property_type_inferred_from_title</x:v>
      </x:c>
      <x:c r="M483" s="10" t="n">
        <x:v>0</x:v>
      </x:c>
      <x:c r="N483" s="10" t="n">
        <x:v>0</x:v>
      </x:c>
      <x:c r="O483" s="2" t="str">
        <x:v>Đà Nẵng|house</x:v>
      </x:c>
      <x:c r="P483" s="10" t="n">
        <x:v>2</x:v>
      </x:c>
      <x:c r="Q483" s="13" t="n">
        <x:f>IF(AND(ISNUMBER(H483),H483&gt;0),H483/1000000000,"")</x:f>
        <x:v>1.65</x:v>
      </x:c>
      <x:c r="R483" s="13" t="n">
        <x:f>IF(ISNUMBER(I483),I483/1000000,"")</x:f>
        <x:v>33</x:v>
      </x:c>
      <x:c r="S483" s="11" t="n">
        <x:f>IF(AND(ISNUMBER(G483),G483&gt;0),G483,"")</x:f>
        <x:v>50</x:v>
      </x:c>
    </x:row>
    <x:row r="484" ht="21" customHeight="1">
      <x:c r="A484" s="10" t="n">
        <x:v>522</x:v>
      </x:c>
      <x:c r="B484" s="2" t="str">
        <x:v>81efe793a6190c817633</x:v>
      </x:c>
      <x:c r="C484" s="2" t="str">
        <x:v>Tp Hồ Chí Minh</x:v>
      </x:c>
      <x:c r="D484" s="2" t="str">
        <x:v>Quận 12</x:v>
      </x:c>
      <x:c r="E484" s="2" t="str">
        <x:v>house</x:v>
      </x:c>
      <x:c r="F484" s="2" t="str">
        <x:v>sale_assumed</x:v>
      </x:c>
      <x:c r="G484" s="11" t="n">
        <x:v>43</x:v>
      </x:c>
      <x:c r="H484" s="12" t="n">
        <x:v>2750000000</x:v>
      </x:c>
      <x:c r="I484" s="12" t="n">
        <x:f>IF(AND(ISNUMBER(H484),H484&gt;0,ISNUMBER(G484),G484&gt;0),H484/G484,"")</x:f>
        <x:v>63953488.37209302</x:v>
      </x:c>
      <x:c r="J484" s="2" t="str">
        <x:v>total</x:v>
      </x:c>
      <x:c r="K484" s="2" t="str">
        <x:v>top_level_area</x:v>
      </x:c>
      <x:c r="L484" s="2" t="str">
        <x:v>property_type_inferred_from_title;transaction_assumed_sale_from_dataset_context</x:v>
      </x:c>
      <x:c r="M484" s="10" t="n">
        <x:v>0</x:v>
      </x:c>
      <x:c r="N484" s="10" t="n">
        <x:v>0</x:v>
      </x:c>
      <x:c r="O484" s="2" t="str">
        <x:v>Tp Hồ Chí Minh|house</x:v>
      </x:c>
      <x:c r="P484" s="10" t="n">
        <x:v>2</x:v>
      </x:c>
      <x:c r="Q484" s="13" t="n">
        <x:f>IF(AND(ISNUMBER(H484),H484&gt;0),H484/1000000000,"")</x:f>
        <x:v>2.75</x:v>
      </x:c>
      <x:c r="R484" s="13" t="n">
        <x:f>IF(ISNUMBER(I484),I484/1000000,"")</x:f>
        <x:v>63.95348837209302</x:v>
      </x:c>
      <x:c r="S484" s="11" t="n">
        <x:f>IF(AND(ISNUMBER(G484),G484&gt;0),G484,"")</x:f>
        <x:v>43</x:v>
      </x:c>
    </x:row>
    <x:row r="485" ht="21" customHeight="1">
      <x:c r="A485" s="10" t="n">
        <x:v>524</x:v>
      </x:c>
      <x:c r="B485" s="2" t="str">
        <x:v>9254e055205d1f0f37bb</x:v>
      </x:c>
      <x:c r="C485" s="2" t="str">
        <x:v>Tp Hồ Chí Minh</x:v>
      </x:c>
      <x:c r="D485" s="2" t="str">
        <x:v>Huyện Bình Chánh</x:v>
      </x:c>
      <x:c r="E485" s="2" t="str">
        <x:v>apartment</x:v>
      </x:c>
      <x:c r="F485" s="2" t="str">
        <x:v>sale_assumed</x:v>
      </x:c>
      <x:c r="G485" s="11" t="n">
        <x:v>70</x:v>
      </x:c>
      <x:c r="H485" s="12" t="n">
        <x:v>2250000000</x:v>
      </x:c>
      <x:c r="I485" s="12" t="n">
        <x:f>IF(AND(ISNUMBER(H485),H485&gt;0,ISNUMBER(G485),G485&gt;0),H485/G485,"")</x:f>
        <x:v>32142857.14285714</x:v>
      </x:c>
      <x:c r="J485" s="2" t="str">
        <x:v>total</x:v>
      </x:c>
      <x:c r="K485" s="2" t="str">
        <x:v>top_level_area</x:v>
      </x:c>
      <x:c r="L485" s="2" t="str">
        <x:v>property_type_inferred_from_title;transaction_assumed_sale_from_dataset_context</x:v>
      </x:c>
      <x:c r="M485" s="10" t="n">
        <x:v>0</x:v>
      </x:c>
      <x:c r="N485" s="10" t="n">
        <x:v>0</x:v>
      </x:c>
      <x:c r="O485" s="2" t="str">
        <x:v>Tp Hồ Chí Minh|apartment</x:v>
      </x:c>
      <x:c r="P485" s="10" t="n">
        <x:v>2</x:v>
      </x:c>
      <x:c r="Q485" s="13" t="n">
        <x:f>IF(AND(ISNUMBER(H485),H485&gt;0),H485/1000000000,"")</x:f>
        <x:v>2.25</x:v>
      </x:c>
      <x:c r="R485" s="13" t="n">
        <x:f>IF(ISNUMBER(I485),I485/1000000,"")</x:f>
        <x:v>32.14285714285714</x:v>
      </x:c>
      <x:c r="S485" s="11" t="n">
        <x:f>IF(AND(ISNUMBER(G485),G485&gt;0),G485,"")</x:f>
        <x:v>70</x:v>
      </x:c>
    </x:row>
    <x:row r="486" ht="21" customHeight="1">
      <x:c r="A486" s="10" t="n">
        <x:v>525</x:v>
      </x:c>
      <x:c r="B486" s="2" t="str">
        <x:v>a6aeb71e19729e84f319</x:v>
      </x:c>
      <x:c r="C486" s="2" t="str">
        <x:v>Tp Hồ Chí Minh</x:v>
      </x:c>
      <x:c r="D486" s="2" t="str">
        <x:v>Quận 9</x:v>
      </x:c>
      <x:c r="E486" s="2" t="str">
        <x:v>land</x:v>
      </x:c>
      <x:c r="F486" s="2" t="str">
        <x:v>sale_assumed</x:v>
      </x:c>
      <x:c r="G486" s="11" t="n">
        <x:v>80</x:v>
      </x:c>
      <x:c r="H486" s="12" t="n">
        <x:v>1400000000</x:v>
      </x:c>
      <x:c r="I486" s="12" t="n">
        <x:f>IF(AND(ISNUMBER(H486),H486&gt;0,ISNUMBER(G486),G486&gt;0),H486/G486,"")</x:f>
        <x:v>17500000</x:v>
      </x:c>
      <x:c r="J486" s="2" t="str">
        <x:v>total</x:v>
      </x:c>
      <x:c r="K486" s="2" t="str">
        <x:v>top_level_area</x:v>
      </x:c>
      <x:c r="L486" s="2" t="str">
        <x:v>property_type_inferred_from_title;transaction_assumed_sale_from_dataset_context</x:v>
      </x:c>
      <x:c r="M486" s="10" t="n">
        <x:v>0</x:v>
      </x:c>
      <x:c r="N486" s="10" t="n">
        <x:v>0</x:v>
      </x:c>
      <x:c r="O486" s="2" t="str">
        <x:v>Tp Hồ Chí Minh|land</x:v>
      </x:c>
      <x:c r="P486" s="10" t="n">
        <x:v>2</x:v>
      </x:c>
      <x:c r="Q486" s="13" t="n">
        <x:f>IF(AND(ISNUMBER(H486),H486&gt;0),H486/1000000000,"")</x:f>
        <x:v>1.4</x:v>
      </x:c>
      <x:c r="R486" s="13" t="n">
        <x:f>IF(ISNUMBER(I486),I486/1000000,"")</x:f>
        <x:v>17.5</x:v>
      </x:c>
      <x:c r="S486" s="11" t="n">
        <x:f>IF(AND(ISNUMBER(G486),G486&gt;0),G486,"")</x:f>
        <x:v>80</x:v>
      </x:c>
    </x:row>
    <x:row r="487" ht="21" customHeight="1">
      <x:c r="A487" s="10" t="n">
        <x:v>526</x:v>
      </x:c>
      <x:c r="B487" s="2" t="str">
        <x:v>c9f8a4644f54f1642cf9</x:v>
      </x:c>
      <x:c r="C487" s="2" t="str">
        <x:v>Tp Hồ Chí Minh</x:v>
      </x:c>
      <x:c r="D487" s="2" t="str">
        <x:v>Quận Gò Vấp</x:v>
      </x:c>
      <x:c r="E487" s="2" t="str">
        <x:v>house</x:v>
      </x:c>
      <x:c r="F487" s="2" t="str">
        <x:v>sale</x:v>
      </x:c>
      <x:c r="G487" s="11" t="n">
        <x:v>50</x:v>
      </x:c>
      <x:c r="H487" s="12" t="n">
        <x:v>5200000000</x:v>
      </x:c>
      <x:c r="I487" s="12" t="n">
        <x:f>IF(AND(ISNUMBER(H487),H487&gt;0,ISNUMBER(G487),G487&gt;0),H487/G487,"")</x:f>
        <x:v>104000000</x:v>
      </x:c>
      <x:c r="J487" s="2" t="str">
        <x:v>total</x:v>
      </x:c>
      <x:c r="K487" s="2" t="str">
        <x:v>top_level_price_embedded_area</x:v>
      </x:c>
      <x:c r="L487" s="2" t="str">
        <x:v>area_recovered_from_price_text;property_type_inferred_from_title</x:v>
      </x:c>
      <x:c r="M487" s="10" t="n">
        <x:v>0</x:v>
      </x:c>
      <x:c r="N487" s="10" t="n">
        <x:v>0</x:v>
      </x:c>
      <x:c r="O487" s="2" t="str">
        <x:v>Tp Hồ Chí Minh|house</x:v>
      </x:c>
      <x:c r="P487" s="10" t="n">
        <x:v>2</x:v>
      </x:c>
      <x:c r="Q487" s="13" t="n">
        <x:f>IF(AND(ISNUMBER(H487),H487&gt;0),H487/1000000000,"")</x:f>
        <x:v>5.2</x:v>
      </x:c>
      <x:c r="R487" s="13" t="n">
        <x:f>IF(ISNUMBER(I487),I487/1000000,"")</x:f>
        <x:v>104</x:v>
      </x:c>
      <x:c r="S487" s="11" t="n">
        <x:f>IF(AND(ISNUMBER(G487),G487&gt;0),G487,"")</x:f>
        <x:v>50</x:v>
      </x:c>
    </x:row>
    <x:row r="488" ht="21" customHeight="1">
      <x:c r="A488" s="10" t="n">
        <x:v>527</x:v>
      </x:c>
      <x:c r="B488" s="2" t="str">
        <x:v>e958b6c46a3d994caca0</x:v>
      </x:c>
      <x:c r="C488" s="2" t="str">
        <x:v>Lâm Đồng</x:v>
      </x:c>
      <x:c r="D488" s="2" t="str">
        <x:v>Huyện Bảo Lâm</x:v>
      </x:c>
      <x:c r="E488" s="2" t="str">
        <x:v>other_unknown</x:v>
      </x:c>
      <x:c r="F488" s="2" t="str">
        <x:v>sale</x:v>
      </x:c>
      <x:c r="G488" s="11" t="n">
        <x:v>1871</x:v>
      </x:c>
      <x:c r="H488" s="12" t="n">
        <x:v>75000000</x:v>
      </x:c>
      <x:c r="I488" s="12" t="n">
        <x:f>IF(AND(ISNUMBER(H488),H488&gt;0,ISNUMBER(G488),G488&gt;0),H488/G488,"")</x:f>
        <x:v>40085.51576696953</x:v>
      </x:c>
      <x:c r="J488" s="2" t="str">
        <x:v>total</x:v>
      </x:c>
      <x:c r="K488" s="2" t="str">
        <x:v>top_level_area</x:v>
      </x:c>
      <x:c r="L488" s="2" t="str">
        <x:v>dot_thousands_convention;property_type_inferred_from_title;unknown_property_type</x:v>
      </x:c>
      <x:c r="M488" s="10" t="n">
        <x:v>0</x:v>
      </x:c>
      <x:c r="N488" s="10" t="n">
        <x:v>0</x:v>
      </x:c>
      <x:c r="O488" s="2" t="str">
        <x:v>other_unknown</x:v>
      </x:c>
      <x:c r="P488" s="10" t="n">
        <x:v>1</x:v>
      </x:c>
      <x:c r="Q488" s="13" t="n">
        <x:f>IF(AND(ISNUMBER(H488),H488&gt;0),H488/1000000000,"")</x:f>
        <x:v>0.075</x:v>
      </x:c>
      <x:c r="R488" s="13" t="n">
        <x:f>IF(ISNUMBER(I488),I488/1000000,"")</x:f>
        <x:v>0.04008551576696953</x:v>
      </x:c>
      <x:c r="S488" s="11" t="n">
        <x:f>IF(AND(ISNUMBER(G488),G488&gt;0),G488,"")</x:f>
        <x:v>1871</x:v>
      </x:c>
    </x:row>
    <x:row r="489" ht="21" customHeight="1">
      <x:c r="A489" s="10" t="n">
        <x:v>528</x:v>
      </x:c>
      <x:c r="B489" s="2" t="str">
        <x:v>019542492bd303fe2e0c</x:v>
      </x:c>
      <x:c r="C489" s="2" t="str">
        <x:v>Bình Dương</x:v>
      </x:c>
      <x:c r="D489" s="2" t="str">
        <x:v>Thị xã Thuận An</x:v>
      </x:c>
      <x:c r="E489" s="2" t="str">
        <x:v>land</x:v>
      </x:c>
      <x:c r="F489" s="2" t="str">
        <x:v>sale_assumed</x:v>
      </x:c>
      <x:c r="G489" s="11" t="n">
        <x:v>950</x:v>
      </x:c>
      <x:c r="H489" s="12" t="n">
        <x:v>12000000000</x:v>
      </x:c>
      <x:c r="I489" s="12" t="n">
        <x:f>IF(AND(ISNUMBER(H489),H489&gt;0,ISNUMBER(G489),G489&gt;0),H489/G489,"")</x:f>
        <x:v>12631578.94736842</x:v>
      </x:c>
      <x:c r="J489" s="2" t="str">
        <x:v>total</x:v>
      </x:c>
      <x:c r="K489" s="2" t="str">
        <x:v>top_level_area</x:v>
      </x:c>
      <x:c r="L489" s="2" t="str">
        <x:v>property_type_inferred_from_title;transaction_assumed_sale_from_dataset_context</x:v>
      </x:c>
      <x:c r="M489" s="10" t="n">
        <x:v>0</x:v>
      </x:c>
      <x:c r="N489" s="10" t="n">
        <x:v>0</x:v>
      </x:c>
      <x:c r="O489" s="2" t="str">
        <x:v>Bình Dương|land</x:v>
      </x:c>
      <x:c r="P489" s="10" t="n">
        <x:v>1</x:v>
      </x:c>
      <x:c r="Q489" s="13" t="n">
        <x:f>IF(AND(ISNUMBER(H489),H489&gt;0),H489/1000000000,"")</x:f>
        <x:v>12</x:v>
      </x:c>
      <x:c r="R489" s="13" t="n">
        <x:f>IF(ISNUMBER(I489),I489/1000000,"")</x:f>
        <x:v>12.631578947368421</x:v>
      </x:c>
      <x:c r="S489" s="11" t="n">
        <x:f>IF(AND(ISNUMBER(G489),G489&gt;0),G489,"")</x:f>
        <x:v>950</x:v>
      </x:c>
    </x:row>
    <x:row r="490" ht="21" customHeight="1">
      <x:c r="A490" s="10" t="n">
        <x:v>529</x:v>
      </x:c>
      <x:c r="B490" s="2" t="str">
        <x:v>d8cbc799efec4ae5290e</x:v>
      </x:c>
      <x:c r="C490" s="2" t="str">
        <x:v>Tp Hồ Chí Minh</x:v>
      </x:c>
      <x:c r="D490" s="2" t="str">
        <x:v>Quận Thủ Đức</x:v>
      </x:c>
      <x:c r="E490" s="2" t="str">
        <x:v>house</x:v>
      </x:c>
      <x:c r="F490" s="2" t="str">
        <x:v>sale</x:v>
      </x:c>
      <x:c r="G490" s="11" t="n">
        <x:v>143</x:v>
      </x:c>
      <x:c r="H490" s="12" t="n">
        <x:v>15000000000</x:v>
      </x:c>
      <x:c r="I490" s="12" t="n">
        <x:f>IF(AND(ISNUMBER(H490),H490&gt;0,ISNUMBER(G490),G490&gt;0),H490/G490,"")</x:f>
        <x:v>104895104.8951049</x:v>
      </x:c>
      <x:c r="J490" s="2" t="str">
        <x:v>total</x:v>
      </x:c>
      <x:c r="K490" s="2" t="str">
        <x:v>top_level_area</x:v>
      </x:c>
      <x:c r="L490" s="2" t="str">
        <x:v>property_type_inferred_from_title</x:v>
      </x:c>
      <x:c r="M490" s="10" t="n">
        <x:v>0</x:v>
      </x:c>
      <x:c r="N490" s="10" t="n">
        <x:v>0</x:v>
      </x:c>
      <x:c r="O490" s="2" t="str">
        <x:v>Tp Hồ Chí Minh|house</x:v>
      </x:c>
      <x:c r="P490" s="10" t="n">
        <x:v>2</x:v>
      </x:c>
      <x:c r="Q490" s="13" t="n">
        <x:f>IF(AND(ISNUMBER(H490),H490&gt;0),H490/1000000000,"")</x:f>
        <x:v>15</x:v>
      </x:c>
      <x:c r="R490" s="13" t="n">
        <x:f>IF(ISNUMBER(I490),I490/1000000,"")</x:f>
        <x:v>104.8951048951049</x:v>
      </x:c>
      <x:c r="S490" s="11" t="n">
        <x:f>IF(AND(ISNUMBER(G490),G490&gt;0),G490,"")</x:f>
        <x:v>143</x:v>
      </x:c>
    </x:row>
    <x:row r="491" ht="21" customHeight="1">
      <x:c r="A491" s="10" t="n">
        <x:v>530</x:v>
      </x:c>
      <x:c r="B491" s="2" t="str">
        <x:v>20a81f77ffda93849cca</x:v>
      </x:c>
      <x:c r="C491" s="2" t="str">
        <x:v>Đồng Nai</x:v>
      </x:c>
      <x:c r="D491" s="2" t="str">
        <x:v>Huyện Trảng Bom</x:v>
      </x:c>
      <x:c r="E491" s="2" t="str">
        <x:v>land</x:v>
      </x:c>
      <x:c r="F491" s="2" t="str">
        <x:v>sale_assumed</x:v>
      </x:c>
      <x:c r="G491" s="11" t="n">
        <x:v>98</x:v>
      </x:c>
      <x:c r="H491" s="12" t="n">
        <x:v>190000000</x:v>
      </x:c>
      <x:c r="I491" s="12" t="n">
        <x:f>IF(AND(ISNUMBER(H491),H491&gt;0,ISNUMBER(G491),G491&gt;0),H491/G491,"")</x:f>
        <x:v>1938775.5102040817</x:v>
      </x:c>
      <x:c r="J491" s="2" t="str">
        <x:v>total</x:v>
      </x:c>
      <x:c r="K491" s="2" t="str">
        <x:v>top_level_area</x:v>
      </x:c>
      <x:c r="L491" s="2" t="str">
        <x:v>property_type_inferred_from_title;transaction_assumed_sale_from_dataset_context</x:v>
      </x:c>
      <x:c r="M491" s="10" t="n">
        <x:v>0</x:v>
      </x:c>
      <x:c r="N491" s="10" t="n">
        <x:v>0</x:v>
      </x:c>
      <x:c r="O491" s="2" t="str">
        <x:v>Đồng Nai|land</x:v>
      </x:c>
      <x:c r="P491" s="10" t="n">
        <x:v>1</x:v>
      </x:c>
      <x:c r="Q491" s="13" t="n">
        <x:f>IF(AND(ISNUMBER(H491),H491&gt;0),H491/1000000000,"")</x:f>
        <x:v>0.19</x:v>
      </x:c>
      <x:c r="R491" s="13" t="n">
        <x:f>IF(ISNUMBER(I491),I491/1000000,"")</x:f>
        <x:v>1.9387755102040816</x:v>
      </x:c>
      <x:c r="S491" s="11" t="n">
        <x:f>IF(AND(ISNUMBER(G491),G491&gt;0),G491,"")</x:f>
        <x:v>98</x:v>
      </x:c>
    </x:row>
    <x:row r="492" ht="21" customHeight="1">
      <x:c r="A492" s="10" t="n">
        <x:v>531</x:v>
      </x:c>
      <x:c r="B492" s="2" t="str">
        <x:v>44699d7a48f149578e92</x:v>
      </x:c>
      <x:c r="C492" s="2" t="str">
        <x:v>Tp Hồ Chí Minh</x:v>
      </x:c>
      <x:c r="D492" s="2" t="str">
        <x:v>Huyện Nhà Bè</x:v>
      </x:c>
      <x:c r="E492" s="2" t="str">
        <x:v>house</x:v>
      </x:c>
      <x:c r="F492" s="2" t="str">
        <x:v>sale_assumed</x:v>
      </x:c>
      <x:c r="G492" s="11" t="n">
        <x:v>100</x:v>
      </x:c>
      <x:c r="H492" s="12" t="n">
        <x:v>6850000000</x:v>
      </x:c>
      <x:c r="I492" s="12" t="n">
        <x:f>IF(AND(ISNUMBER(H492),H492&gt;0,ISNUMBER(G492),G492&gt;0),H492/G492,"")</x:f>
        <x:v>68500000</x:v>
      </x:c>
      <x:c r="J492" s="2" t="str">
        <x:v>total</x:v>
      </x:c>
      <x:c r="K492" s="2" t="str">
        <x:v>top_level_area</x:v>
      </x:c>
      <x:c r="L492" s="2" t="str">
        <x:v>property_type_inferred_from_title;transaction_assumed_sale_from_dataset_context</x:v>
      </x:c>
      <x:c r="M492" s="10" t="n">
        <x:v>0</x:v>
      </x:c>
      <x:c r="N492" s="10" t="n">
        <x:v>0</x:v>
      </x:c>
      <x:c r="O492" s="2" t="str">
        <x:v>Tp Hồ Chí Minh|house</x:v>
      </x:c>
      <x:c r="P492" s="10" t="n">
        <x:v>2</x:v>
      </x:c>
      <x:c r="Q492" s="13" t="n">
        <x:f>IF(AND(ISNUMBER(H492),H492&gt;0),H492/1000000000,"")</x:f>
        <x:v>6.85</x:v>
      </x:c>
      <x:c r="R492" s="13" t="n">
        <x:f>IF(ISNUMBER(I492),I492/1000000,"")</x:f>
        <x:v>68.5</x:v>
      </x:c>
      <x:c r="S492" s="11" t="n">
        <x:f>IF(AND(ISNUMBER(G492),G492&gt;0),G492,"")</x:f>
        <x:v>100</x:v>
      </x:c>
    </x:row>
    <x:row r="493" ht="21" customHeight="1">
      <x:c r="A493" s="10" t="n">
        <x:v>532</x:v>
      </x:c>
      <x:c r="B493" s="2" t="str">
        <x:v>b5c552b36fa1830a31f7</x:v>
      </x:c>
      <x:c r="C493" s="2" t="str">
        <x:v>Tp Hồ Chí Minh</x:v>
      </x:c>
      <x:c r="D493" s="2" t="str">
        <x:v>Quận 7</x:v>
      </x:c>
      <x:c r="E493" s="2" t="str">
        <x:v>house</x:v>
      </x:c>
      <x:c r="F493" s="2" t="str">
        <x:v>sale_assumed</x:v>
      </x:c>
      <x:c r="G493" s="11" t="n">
        <x:v>69</x:v>
      </x:c>
      <x:c r="H493" s="12" t="n">
        <x:v>1100000000</x:v>
      </x:c>
      <x:c r="I493" s="12" t="n">
        <x:f>IF(AND(ISNUMBER(H493),H493&gt;0,ISNUMBER(G493),G493&gt;0),H493/G493,"")</x:f>
        <x:v>15942028.985507246</x:v>
      </x:c>
      <x:c r="J493" s="2" t="str">
        <x:v>total</x:v>
      </x:c>
      <x:c r="K493" s="2" t="str">
        <x:v>top_level_area</x:v>
      </x:c>
      <x:c r="L493" s="2" t="str">
        <x:v>property_type_inferred_from_title;transaction_assumed_sale_from_dataset_context</x:v>
      </x:c>
      <x:c r="M493" s="10" t="n">
        <x:v>0</x:v>
      </x:c>
      <x:c r="N493" s="10" t="n">
        <x:v>0</x:v>
      </x:c>
      <x:c r="O493" s="2" t="str">
        <x:v>Tp Hồ Chí Minh|house</x:v>
      </x:c>
      <x:c r="P493" s="10" t="n">
        <x:v>2</x:v>
      </x:c>
      <x:c r="Q493" s="13" t="n">
        <x:f>IF(AND(ISNUMBER(H493),H493&gt;0),H493/1000000000,"")</x:f>
        <x:v>1.1</x:v>
      </x:c>
      <x:c r="R493" s="13" t="n">
        <x:f>IF(ISNUMBER(I493),I493/1000000,"")</x:f>
        <x:v>15.942028985507246</x:v>
      </x:c>
      <x:c r="S493" s="11" t="n">
        <x:f>IF(AND(ISNUMBER(G493),G493&gt;0),G493,"")</x:f>
        <x:v>69</x:v>
      </x:c>
    </x:row>
    <x:row r="494" ht="21" customHeight="1">
      <x:c r="A494" s="10" t="n">
        <x:v>533</x:v>
      </x:c>
      <x:c r="B494" s="2" t="str">
        <x:v>13a688ac074b618e300b</x:v>
      </x:c>
      <x:c r="C494" s="2" t="str">
        <x:v>Đà Nẵng</x:v>
      </x:c>
      <x:c r="D494" s="2" t="str">
        <x:v>Quận Ngũ Hành Sơn</x:v>
      </x:c>
      <x:c r="E494" s="2" t="str">
        <x:v>land</x:v>
      </x:c>
      <x:c r="F494" s="2" t="str">
        <x:v>sale</x:v>
      </x:c>
      <x:c r="G494" s="11" t="n">
        <x:v>90</x:v>
      </x:c>
      <x:c r="H494" s="12" t="n">
        <x:v>4400000000</x:v>
      </x:c>
      <x:c r="I494" s="12" t="n">
        <x:f>IF(AND(ISNUMBER(H494),H494&gt;0,ISNUMBER(G494),G494&gt;0),H494/G494,"")</x:f>
        <x:v>48888888.88888889</x:v>
      </x:c>
      <x:c r="J494" s="2" t="str">
        <x:v>total</x:v>
      </x:c>
      <x:c r="K494" s="2" t="str">
        <x:v>top_level_area</x:v>
      </x:c>
      <x:c r="L494" s="2" t="str">
        <x:v>property_type_inferred_from_title</x:v>
      </x:c>
      <x:c r="M494" s="10" t="n">
        <x:v>0</x:v>
      </x:c>
      <x:c r="N494" s="10" t="n">
        <x:v>0</x:v>
      </x:c>
      <x:c r="O494" s="2" t="str">
        <x:v>Đà Nẵng|land</x:v>
      </x:c>
      <x:c r="P494" s="10" t="n">
        <x:v>2</x:v>
      </x:c>
      <x:c r="Q494" s="13" t="n">
        <x:f>IF(AND(ISNUMBER(H494),H494&gt;0),H494/1000000000,"")</x:f>
        <x:v>4.4</x:v>
      </x:c>
      <x:c r="R494" s="13" t="n">
        <x:f>IF(ISNUMBER(I494),I494/1000000,"")</x:f>
        <x:v>48.888888888888886</x:v>
      </x:c>
      <x:c r="S494" s="11" t="n">
        <x:f>IF(AND(ISNUMBER(G494),G494&gt;0),G494,"")</x:f>
        <x:v>90</x:v>
      </x:c>
    </x:row>
    <x:row r="495" ht="21" customHeight="1">
      <x:c r="A495" s="10" t="n">
        <x:v>534</x:v>
      </x:c>
      <x:c r="B495" s="2" t="str">
        <x:v>0ad23c133fde064ff169</x:v>
      </x:c>
      <x:c r="C495" s="2" t="str">
        <x:v>Bình Dương</x:v>
      </x:c>
      <x:c r="D495" s="2" t="str">
        <x:v>Thị xã Tân Uyên</x:v>
      </x:c>
      <x:c r="E495" s="2" t="str">
        <x:v>land</x:v>
      </x:c>
      <x:c r="F495" s="2" t="str">
        <x:v>sale</x:v>
      </x:c>
      <x:c r="G495" s="11" t="n">
        <x:v>88</x:v>
      </x:c>
      <x:c r="H495" s="12" t="n">
        <x:v>1200000000</x:v>
      </x:c>
      <x:c r="I495" s="12" t="n">
        <x:f>IF(AND(ISNUMBER(H495),H495&gt;0,ISNUMBER(G495),G495&gt;0),H495/G495,"")</x:f>
        <x:v>13636363.636363637</x:v>
      </x:c>
      <x:c r="J495" s="2" t="str">
        <x:v>total</x:v>
      </x:c>
      <x:c r="K495" s="2" t="str">
        <x:v>top_level_area</x:v>
      </x:c>
      <x:c r="L495" s="2" t="str">
        <x:v>property_type_inferred_from_title</x:v>
      </x:c>
      <x:c r="M495" s="10" t="n">
        <x:v>0</x:v>
      </x:c>
      <x:c r="N495" s="10" t="n">
        <x:v>0</x:v>
      </x:c>
      <x:c r="O495" s="2" t="str">
        <x:v>Bình Dương|land</x:v>
      </x:c>
      <x:c r="P495" s="10" t="n">
        <x:v>2</x:v>
      </x:c>
      <x:c r="Q495" s="13" t="n">
        <x:f>IF(AND(ISNUMBER(H495),H495&gt;0),H495/1000000000,"")</x:f>
        <x:v>1.2</x:v>
      </x:c>
      <x:c r="R495" s="13" t="n">
        <x:f>IF(ISNUMBER(I495),I495/1000000,"")</x:f>
        <x:v>13.636363636363637</x:v>
      </x:c>
      <x:c r="S495" s="11" t="n">
        <x:f>IF(AND(ISNUMBER(G495),G495&gt;0),G495,"")</x:f>
        <x:v>88</x:v>
      </x:c>
    </x:row>
    <x:row r="496" ht="21" customHeight="1">
      <x:c r="A496" s="10" t="n">
        <x:v>535</x:v>
      </x:c>
      <x:c r="B496" s="2" t="str">
        <x:v>cd59e911ea0d39f63c3d</x:v>
      </x:c>
      <x:c r="C496" s="2" t="str">
        <x:v>Tp Hồ Chí Minh</x:v>
      </x:c>
      <x:c r="D496" s="2" t="str">
        <x:v>Quận 7</x:v>
      </x:c>
      <x:c r="E496" s="2" t="str">
        <x:v>house</x:v>
      </x:c>
      <x:c r="F496" s="2" t="str">
        <x:v>sale_assumed</x:v>
      </x:c>
      <x:c r="G496" s="11" t="n">
        <x:v>20</x:v>
      </x:c>
      <x:c r="H496" s="12" t="n">
        <x:v>950000000</x:v>
      </x:c>
      <x:c r="I496" s="12" t="n">
        <x:f>IF(AND(ISNUMBER(H496),H496&gt;0,ISNUMBER(G496),G496&gt;0),H496/G496,"")</x:f>
        <x:v>47500000</x:v>
      </x:c>
      <x:c r="J496" s="2" t="str">
        <x:v>total</x:v>
      </x:c>
      <x:c r="K496" s="2" t="str">
        <x:v>top_level_price_embedded_area</x:v>
      </x:c>
      <x:c r="L496" s="2" t="str">
        <x:v>area_recovered_from_price_text;property_type_inferred_from_title;transaction_assumed_sale_from_dataset_context</x:v>
      </x:c>
      <x:c r="M496" s="10" t="n">
        <x:v>0</x:v>
      </x:c>
      <x:c r="N496" s="10" t="n">
        <x:v>0</x:v>
      </x:c>
      <x:c r="O496" s="2" t="str">
        <x:v>Tp Hồ Chí Minh|house</x:v>
      </x:c>
      <x:c r="P496" s="10" t="n">
        <x:v>2</x:v>
      </x:c>
      <x:c r="Q496" s="13" t="n">
        <x:f>IF(AND(ISNUMBER(H496),H496&gt;0),H496/1000000000,"")</x:f>
        <x:v>0.95</x:v>
      </x:c>
      <x:c r="R496" s="13" t="n">
        <x:f>IF(ISNUMBER(I496),I496/1000000,"")</x:f>
        <x:v>47.5</x:v>
      </x:c>
      <x:c r="S496" s="11" t="n">
        <x:f>IF(AND(ISNUMBER(G496),G496&gt;0),G496,"")</x:f>
        <x:v>20</x:v>
      </x:c>
    </x:row>
    <x:row r="497" ht="21" customHeight="1">
      <x:c r="A497" s="10" t="n">
        <x:v>536</x:v>
      </x:c>
      <x:c r="B497" s="2" t="str">
        <x:v>2bec68b236a78e704a66</x:v>
      </x:c>
      <x:c r="C497" s="2" t="str">
        <x:v>Đồng Nai</x:v>
      </x:c>
      <x:c r="D497" s="2" t="str">
        <x:v>Huyện Vĩnh Cửu</x:v>
      </x:c>
      <x:c r="E497" s="2" t="str">
        <x:v>other_unknown</x:v>
      </x:c>
      <x:c r="F497" s="2" t="str">
        <x:v>sale</x:v>
      </x:c>
      <x:c r="G497" s="11" t="n">
        <x:v>72</x:v>
      </x:c>
      <x:c r="H497" s="12" t="n">
        <x:v>960000000</x:v>
      </x:c>
      <x:c r="I497" s="12" t="n">
        <x:f>IF(AND(ISNUMBER(H497),H497&gt;0,ISNUMBER(G497),G497&gt;0),H497/G497,"")</x:f>
        <x:v>13333333.333333334</x:v>
      </x:c>
      <x:c r="J497" s="2" t="str">
        <x:v>total</x:v>
      </x:c>
      <x:c r="K497" s="2" t="str">
        <x:v>top_level_area</x:v>
      </x:c>
      <x:c r="L497" s="2" t="str">
        <x:v>property_type_inferred_from_title;unknown_property_type</x:v>
      </x:c>
      <x:c r="M497" s="10" t="n">
        <x:v>0</x:v>
      </x:c>
      <x:c r="N497" s="10" t="n">
        <x:v>0</x:v>
      </x:c>
      <x:c r="O497" s="2" t="str">
        <x:v>Đồng Nai|other_unknown</x:v>
      </x:c>
      <x:c r="P497" s="10" t="n">
        <x:v>2</x:v>
      </x:c>
      <x:c r="Q497" s="13" t="n">
        <x:f>IF(AND(ISNUMBER(H497),H497&gt;0),H497/1000000000,"")</x:f>
        <x:v>0.96</x:v>
      </x:c>
      <x:c r="R497" s="13" t="n">
        <x:f>IF(ISNUMBER(I497),I497/1000000,"")</x:f>
        <x:v>13.333333333333334</x:v>
      </x:c>
      <x:c r="S497" s="11" t="n">
        <x:f>IF(AND(ISNUMBER(G497),G497&gt;0),G497,"")</x:f>
        <x:v>72</x:v>
      </x:c>
    </x:row>
    <x:row r="498" ht="21" customHeight="1">
      <x:c r="A498" s="10" t="n">
        <x:v>537</x:v>
      </x:c>
      <x:c r="B498" s="2" t="str">
        <x:v>6551a3c7af5b9e1e583f</x:v>
      </x:c>
      <x:c r="C498" s="2" t="str">
        <x:v>Bình Dương</x:v>
      </x:c>
      <x:c r="D498" s="2" t="str">
        <x:v>Thành phố Thủ Dầu Một</x:v>
      </x:c>
      <x:c r="E498" s="2" t="str">
        <x:v>land</x:v>
      </x:c>
      <x:c r="F498" s="2" t="str">
        <x:v>sale_assumed</x:v>
      </x:c>
      <x:c r="G498" s="11" t="n">
        <x:v>360</x:v>
      </x:c>
      <x:c r="H498" s="12" t="n">
        <x:v>1200000000</x:v>
      </x:c>
      <x:c r="I498" s="12" t="n">
        <x:f>IF(AND(ISNUMBER(H498),H498&gt;0,ISNUMBER(G498),G498&gt;0),H498/G498,"")</x:f>
        <x:v>3333333.3333333335</x:v>
      </x:c>
      <x:c r="J498" s="2" t="str">
        <x:v>total</x:v>
      </x:c>
      <x:c r="K498" s="2" t="str">
        <x:v>top_level_area</x:v>
      </x:c>
      <x:c r="L498" s="2" t="str">
        <x:v>property_type_inferred_from_title;transaction_assumed_sale_from_dataset_context</x:v>
      </x:c>
      <x:c r="M498" s="10" t="n">
        <x:v>0</x:v>
      </x:c>
      <x:c r="N498" s="10" t="n">
        <x:v>0</x:v>
      </x:c>
      <x:c r="O498" s="2" t="str">
        <x:v>Bình Dương|land</x:v>
      </x:c>
      <x:c r="P498" s="10" t="n">
        <x:v>1</x:v>
      </x:c>
      <x:c r="Q498" s="13" t="n">
        <x:f>IF(AND(ISNUMBER(H498),H498&gt;0),H498/1000000000,"")</x:f>
        <x:v>1.2</x:v>
      </x:c>
      <x:c r="R498" s="13" t="n">
        <x:f>IF(ISNUMBER(I498),I498/1000000,"")</x:f>
        <x:v>3.3333333333333335</x:v>
      </x:c>
      <x:c r="S498" s="11" t="n">
        <x:f>IF(AND(ISNUMBER(G498),G498&gt;0),G498,"")</x:f>
        <x:v>360</x:v>
      </x:c>
    </x:row>
    <x:row r="499" ht="21" customHeight="1">
      <x:c r="A499" s="10" t="n">
        <x:v>538</x:v>
      </x:c>
      <x:c r="B499" s="2" t="str">
        <x:v>cd5f00617181645ea0a2</x:v>
      </x:c>
      <x:c r="C499" s="2" t="str">
        <x:v>Tp Hồ Chí Minh</x:v>
      </x:c>
      <x:c r="D499" s="2" t="str">
        <x:v>Quận Gò Vấp</x:v>
      </x:c>
      <x:c r="E499" s="2" t="str">
        <x:v>house</x:v>
      </x:c>
      <x:c r="F499" s="2" t="str">
        <x:v>sale_assumed</x:v>
      </x:c>
      <x:c r="G499" s="11" t="n">
        <x:v>17</x:v>
      </x:c>
      <x:c r="H499" s="12" t="n">
        <x:v>2049999999.9999998</x:v>
      </x:c>
      <x:c r="I499" s="12" t="n">
        <x:f>IF(AND(ISNUMBER(H499),H499&gt;0,ISNUMBER(G499),G499&gt;0),H499/G499,"")</x:f>
        <x:v>120588235.29411763</x:v>
      </x:c>
      <x:c r="J499" s="2" t="str">
        <x:v>total</x:v>
      </x:c>
      <x:c r="K499" s="2" t="str">
        <x:v>top_level_area</x:v>
      </x:c>
      <x:c r="L499" s="2" t="str">
        <x:v>property_type_inferred_from_title;transaction_assumed_sale_from_dataset_context</x:v>
      </x:c>
      <x:c r="M499" s="10" t="n">
        <x:v>0</x:v>
      </x:c>
      <x:c r="N499" s="10" t="n">
        <x:v>0</x:v>
      </x:c>
      <x:c r="O499" s="2" t="str">
        <x:v>Tp Hồ Chí Minh|house</x:v>
      </x:c>
      <x:c r="P499" s="10" t="n">
        <x:v>2</x:v>
      </x:c>
      <x:c r="Q499" s="13" t="n">
        <x:f>IF(AND(ISNUMBER(H499),H499&gt;0),H499/1000000000,"")</x:f>
        <x:v>2.05</x:v>
      </x:c>
      <x:c r="R499" s="13" t="n">
        <x:f>IF(ISNUMBER(I499),I499/1000000,"")</x:f>
        <x:v>120.58823529411762</x:v>
      </x:c>
      <x:c r="S499" s="11" t="n">
        <x:f>IF(AND(ISNUMBER(G499),G499&gt;0),G499,"")</x:f>
        <x:v>17</x:v>
      </x:c>
    </x:row>
    <x:row r="500" ht="21" customHeight="1">
      <x:c r="A500" s="10" t="n">
        <x:v>539</x:v>
      </x:c>
      <x:c r="B500" s="2" t="str">
        <x:v>ddc40aa94f29de75f59d</x:v>
      </x:c>
      <x:c r="C500" s="2" t="str">
        <x:v>Bình Dương</x:v>
      </x:c>
      <x:c r="D500" s="2" t="str">
        <x:v>Thành phố Thủ Dầu Một</x:v>
      </x:c>
      <x:c r="E500" s="2" t="str">
        <x:v>land</x:v>
      </x:c>
      <x:c r="F500" s="2" t="str">
        <x:v>sale_assumed</x:v>
      </x:c>
      <x:c r="G500" s="11" t="n">
        <x:v>135</x:v>
      </x:c>
      <x:c r="H500" s="12" t="n">
        <x:v>2700000000</x:v>
      </x:c>
      <x:c r="I500" s="12" t="n">
        <x:f>IF(AND(ISNUMBER(H500),H500&gt;0,ISNUMBER(G500),G500&gt;0),H500/G500,"")</x:f>
        <x:v>20000000</x:v>
      </x:c>
      <x:c r="J500" s="2" t="str">
        <x:v>total</x:v>
      </x:c>
      <x:c r="K500" s="2" t="str">
        <x:v>top_level_area</x:v>
      </x:c>
      <x:c r="L500" s="2" t="str">
        <x:v>property_type_inferred_from_title;transaction_assumed_sale_from_dataset_context</x:v>
      </x:c>
      <x:c r="M500" s="10" t="n">
        <x:v>0</x:v>
      </x:c>
      <x:c r="N500" s="10" t="n">
        <x:v>0</x:v>
      </x:c>
      <x:c r="O500" s="2" t="str">
        <x:v>Bình Dương|land</x:v>
      </x:c>
      <x:c r="P500" s="10" t="n">
        <x:v>2</x:v>
      </x:c>
      <x:c r="Q500" s="13" t="n">
        <x:f>IF(AND(ISNUMBER(H500),H500&gt;0),H500/1000000000,"")</x:f>
        <x:v>2.7</x:v>
      </x:c>
      <x:c r="R500" s="13" t="n">
        <x:f>IF(ISNUMBER(I500),I500/1000000,"")</x:f>
        <x:v>20</x:v>
      </x:c>
      <x:c r="S500" s="11" t="n">
        <x:f>IF(AND(ISNUMBER(G500),G500&gt;0),G500,"")</x:f>
        <x:v>135</x:v>
      </x:c>
    </x:row>
    <x:row r="501" ht="21" customHeight="1">
      <x:c r="A501" s="10" t="n">
        <x:v>540</x:v>
      </x:c>
      <x:c r="B501" s="2" t="str">
        <x:v>0e5e7f5a95e8ab58c516</x:v>
      </x:c>
      <x:c r="C501" s="2" t="str">
        <x:v>Tp Hồ Chí Minh</x:v>
      </x:c>
      <x:c r="D501" s="2" t="str">
        <x:v>Huyện Bình Chánh</x:v>
      </x:c>
      <x:c r="E501" s="2" t="str">
        <x:v>land</x:v>
      </x:c>
      <x:c r="F501" s="2" t="str">
        <x:v>sale</x:v>
      </x:c>
      <x:c r="G501" s="11" t="n">
        <x:v>52</x:v>
      </x:c>
      <x:c r="H501" s="12" t="n">
        <x:v>400000000</x:v>
      </x:c>
      <x:c r="I501" s="12" t="n">
        <x:f>IF(AND(ISNUMBER(H501),H501&gt;0,ISNUMBER(G501),G501&gt;0),H501/G501,"")</x:f>
        <x:v>7692307.692307692</x:v>
      </x:c>
      <x:c r="J501" s="2" t="str">
        <x:v>total</x:v>
      </x:c>
      <x:c r="K501" s="2" t="str">
        <x:v>top_level_area</x:v>
      </x:c>
      <x:c r="L501" s="2" t="str">
        <x:v>property_type_inferred_from_title</x:v>
      </x:c>
      <x:c r="M501" s="10" t="n">
        <x:v>0</x:v>
      </x:c>
      <x:c r="N501" s="10" t="n">
        <x:v>0</x:v>
      </x:c>
      <x:c r="O501" s="2" t="str">
        <x:v>Tp Hồ Chí Minh|land</x:v>
      </x:c>
      <x:c r="P501" s="10" t="n">
        <x:v>2</x:v>
      </x:c>
      <x:c r="Q501" s="13" t="n">
        <x:f>IF(AND(ISNUMBER(H501),H501&gt;0),H501/1000000000,"")</x:f>
        <x:v>0.4</x:v>
      </x:c>
      <x:c r="R501" s="13" t="n">
        <x:f>IF(ISNUMBER(I501),I501/1000000,"")</x:f>
        <x:v>7.692307692307692</x:v>
      </x:c>
      <x:c r="S501" s="11" t="n">
        <x:f>IF(AND(ISNUMBER(G501),G501&gt;0),G501,"")</x:f>
        <x:v>52</x:v>
      </x:c>
    </x:row>
    <x:row r="502" ht="21" customHeight="1">
      <x:c r="A502" s="10" t="n">
        <x:v>541</x:v>
      </x:c>
      <x:c r="B502" s="2" t="str">
        <x:v>df78e8c49430ec8b7d38</x:v>
      </x:c>
      <x:c r="C502" s="2" t="str">
        <x:v>Hà Nội</x:v>
      </x:c>
      <x:c r="D502" s="2" t="str">
        <x:v>Quận Hà Đông</x:v>
      </x:c>
      <x:c r="E502" s="2" t="str">
        <x:v>house</x:v>
      </x:c>
      <x:c r="F502" s="2" t="str">
        <x:v>sale</x:v>
      </x:c>
      <x:c r="G502" s="11" t="n">
        <x:v>35.7</x:v>
      </x:c>
      <x:c r="H502" s="12" t="n">
        <x:v>2850000000</x:v>
      </x:c>
      <x:c r="I502" s="12" t="n">
        <x:f>IF(AND(ISNUMBER(H502),H502&gt;0,ISNUMBER(G502),G502&gt;0),H502/G502,"")</x:f>
        <x:v>79831932.77310924</x:v>
      </x:c>
      <x:c r="J502" s="2" t="str">
        <x:v>total</x:v>
      </x:c>
      <x:c r="K502" s="2" t="str">
        <x:v>top_level_area</x:v>
      </x:c>
      <x:c r="L502" s="2" t="str">
        <x:v>property_type_inferred_from_title</x:v>
      </x:c>
      <x:c r="M502" s="10" t="n">
        <x:v>0</x:v>
      </x:c>
      <x:c r="N502" s="10" t="n">
        <x:v>0</x:v>
      </x:c>
      <x:c r="O502" s="2" t="str">
        <x:v>Hà Nội|house</x:v>
      </x:c>
      <x:c r="P502" s="10" t="n">
        <x:v>2</x:v>
      </x:c>
      <x:c r="Q502" s="13" t="n">
        <x:f>IF(AND(ISNUMBER(H502),H502&gt;0),H502/1000000000,"")</x:f>
        <x:v>2.85</x:v>
      </x:c>
      <x:c r="R502" s="13" t="n">
        <x:f>IF(ISNUMBER(I502),I502/1000000,"")</x:f>
        <x:v>79.83193277310924</x:v>
      </x:c>
      <x:c r="S502" s="11" t="n">
        <x:f>IF(AND(ISNUMBER(G502),G502&gt;0),G502,"")</x:f>
        <x:v>35.7</x:v>
      </x:c>
    </x:row>
    <x:row r="503" ht="21" customHeight="1">
      <x:c r="A503" s="10" t="n">
        <x:v>542</x:v>
      </x:c>
      <x:c r="B503" s="2" t="str">
        <x:v>5ab6c3f847f2a2014b7a</x:v>
      </x:c>
      <x:c r="C503" s="2" t="str">
        <x:v>Tp Hồ Chí Minh</x:v>
      </x:c>
      <x:c r="D503" s="2" t="str">
        <x:v>Quận 9</x:v>
      </x:c>
      <x:c r="E503" s="2" t="str">
        <x:v>land</x:v>
      </x:c>
      <x:c r="F503" s="2" t="str">
        <x:v>sale</x:v>
      </x:c>
      <x:c r="G503" s="11" t="n">
        <x:v>941</x:v>
      </x:c>
      <x:c r="H503" s="12" t="n">
        <x:v>65000000000</x:v>
      </x:c>
      <x:c r="I503" s="12" t="n">
        <x:f>IF(AND(ISNUMBER(H503),H503&gt;0,ISNUMBER(G503),G503&gt;0),H503/G503,"")</x:f>
        <x:v>69075451.64718385</x:v>
      </x:c>
      <x:c r="J503" s="2" t="str">
        <x:v>total</x:v>
      </x:c>
      <x:c r="K503" s="2" t="str">
        <x:v>top_level_area</x:v>
      </x:c>
      <x:c r="L503" s="2" t="str">
        <x:v>property_type_inferred_from_title</x:v>
      </x:c>
      <x:c r="M503" s="10" t="n">
        <x:v>0</x:v>
      </x:c>
      <x:c r="N503" s="10" t="n">
        <x:v>0</x:v>
      </x:c>
      <x:c r="O503" s="2" t="str">
        <x:v>Tp Hồ Chí Minh|land</x:v>
      </x:c>
      <x:c r="P503" s="10" t="n">
        <x:v>2</x:v>
      </x:c>
      <x:c r="Q503" s="13" t="n">
        <x:f>IF(AND(ISNUMBER(H503),H503&gt;0),H503/1000000000,"")</x:f>
        <x:v>65</x:v>
      </x:c>
      <x:c r="R503" s="13" t="n">
        <x:f>IF(ISNUMBER(I503),I503/1000000,"")</x:f>
        <x:v>69.07545164718385</x:v>
      </x:c>
      <x:c r="S503" s="11" t="n">
        <x:f>IF(AND(ISNUMBER(G503),G503&gt;0),G503,"")</x:f>
        <x:v>941</x:v>
      </x:c>
    </x:row>
    <x:row r="504" ht="21" customHeight="1">
      <x:c r="A504" s="10" t="n">
        <x:v>543</x:v>
      </x:c>
      <x:c r="B504" s="2" t="str">
        <x:v>e6a4b630de35b8a24323</x:v>
      </x:c>
      <x:c r="C504" s="2" t="str">
        <x:v>Tp Hồ Chí Minh</x:v>
      </x:c>
      <x:c r="D504" s="2" t="str">
        <x:v>Quận 9</x:v>
      </x:c>
      <x:c r="E504" s="2" t="str">
        <x:v>apartment</x:v>
      </x:c>
      <x:c r="F504" s="2" t="str">
        <x:v>sale</x:v>
      </x:c>
      <x:c r="G504" s="11" t="n">
        <x:v>70</x:v>
      </x:c>
      <x:c r="H504" s="12" t="n">
        <x:v>3500000000</x:v>
      </x:c>
      <x:c r="I504" s="12" t="n">
        <x:f>IF(AND(ISNUMBER(H504),H504&gt;0,ISNUMBER(G504),G504&gt;0),H504/G504,"")</x:f>
        <x:v>50000000</x:v>
      </x:c>
      <x:c r="J504" s="2" t="str">
        <x:v>total</x:v>
      </x:c>
      <x:c r="K504" s="2" t="str">
        <x:v>top_level_area</x:v>
      </x:c>
      <x:c r="L504" s="2" t="str">
        <x:v>property_type_inferred_from_title;province_alias_normalized</x:v>
      </x:c>
      <x:c r="M504" s="10" t="n">
        <x:v>0</x:v>
      </x:c>
      <x:c r="N504" s="10" t="n">
        <x:v>0</x:v>
      </x:c>
      <x:c r="O504" s="2" t="str">
        <x:v>Tp Hồ Chí Minh|apartment</x:v>
      </x:c>
      <x:c r="P504" s="10" t="n">
        <x:v>2</x:v>
      </x:c>
      <x:c r="Q504" s="13" t="n">
        <x:f>IF(AND(ISNUMBER(H504),H504&gt;0),H504/1000000000,"")</x:f>
        <x:v>3.5</x:v>
      </x:c>
      <x:c r="R504" s="13" t="n">
        <x:f>IF(ISNUMBER(I504),I504/1000000,"")</x:f>
        <x:v>50</x:v>
      </x:c>
      <x:c r="S504" s="11" t="n">
        <x:f>IF(AND(ISNUMBER(G504),G504&gt;0),G504,"")</x:f>
        <x:v>70</x:v>
      </x:c>
    </x:row>
    <x:row r="505" ht="21" customHeight="1">
      <x:c r="A505" s="10" t="n">
        <x:v>544</x:v>
      </x:c>
      <x:c r="B505" s="2" t="str">
        <x:v>b55557f3d4ad05a8516a</x:v>
      </x:c>
      <x:c r="C505" s="2" t="str">
        <x:v>Tp Hồ Chí Minh</x:v>
      </x:c>
      <x:c r="D505" s="2" t="str">
        <x:v>Quận 12</x:v>
      </x:c>
      <x:c r="E505" s="2" t="str">
        <x:v>other_unknown</x:v>
      </x:c>
      <x:c r="F505" s="2" t="str">
        <x:v>sale_assumed</x:v>
      </x:c>
      <x:c r="G505" s="11" t="n">
        <x:v>64</x:v>
      </x:c>
      <x:c r="H505" s="12" t="n">
        <x:v>2350000000</x:v>
      </x:c>
      <x:c r="I505" s="12" t="n">
        <x:f>IF(AND(ISNUMBER(H505),H505&gt;0,ISNUMBER(G505),G505&gt;0),H505/G505,"")</x:f>
        <x:v>36718750</x:v>
      </x:c>
      <x:c r="J505" s="2" t="str">
        <x:v>total</x:v>
      </x:c>
      <x:c r="K505" s="2" t="str">
        <x:v>top_level_area</x:v>
      </x:c>
      <x:c r="L505" s="2" t="str">
        <x:v>property_type_inferred_from_title;transaction_assumed_sale_from_dataset_context;unknown_property_type</x:v>
      </x:c>
      <x:c r="M505" s="10" t="n">
        <x:v>0</x:v>
      </x:c>
      <x:c r="N505" s="10" t="n">
        <x:v>0</x:v>
      </x:c>
      <x:c r="O505" s="2" t="str">
        <x:v>Tp Hồ Chí Minh|other_unknown</x:v>
      </x:c>
      <x:c r="P505" s="10" t="n">
        <x:v>2</x:v>
      </x:c>
      <x:c r="Q505" s="13" t="n">
        <x:f>IF(AND(ISNUMBER(H505),H505&gt;0),H505/1000000000,"")</x:f>
        <x:v>2.35</x:v>
      </x:c>
      <x:c r="R505" s="13" t="n">
        <x:f>IF(ISNUMBER(I505),I505/1000000,"")</x:f>
        <x:v>36.71875</x:v>
      </x:c>
      <x:c r="S505" s="11" t="n">
        <x:f>IF(AND(ISNUMBER(G505),G505&gt;0),G505,"")</x:f>
        <x:v>64</x:v>
      </x:c>
    </x:row>
    <x:row r="506" ht="21" customHeight="1">
      <x:c r="A506" s="10" t="n">
        <x:v>546</x:v>
      </x:c>
      <x:c r="B506" s="2" t="str">
        <x:v>8733f6e52fdf5ad61115</x:v>
      </x:c>
      <x:c r="C506" s="2" t="str">
        <x:v>Đồng Nai</x:v>
      </x:c>
      <x:c r="D506" s="2" t="str">
        <x:v>Huyện Long Thành</x:v>
      </x:c>
      <x:c r="E506" s="2" t="str">
        <x:v>land</x:v>
      </x:c>
      <x:c r="F506" s="2" t="str">
        <x:v>sale_assumed</x:v>
      </x:c>
      <x:c r="G506" s="11" t="n">
        <x:v>100</x:v>
      </x:c>
      <x:c r="H506" s="12" t="n">
        <x:v>480000000</x:v>
      </x:c>
      <x:c r="I506" s="12" t="n">
        <x:f>IF(AND(ISNUMBER(H506),H506&gt;0,ISNUMBER(G506),G506&gt;0),H506/G506,"")</x:f>
        <x:v>4800000</x:v>
      </x:c>
      <x:c r="J506" s="2" t="str">
        <x:v>total</x:v>
      </x:c>
      <x:c r="K506" s="2" t="str">
        <x:v>top_level_area</x:v>
      </x:c>
      <x:c r="L506" s="2" t="str">
        <x:v>property_type_inferred_from_title;transaction_assumed_sale_from_dataset_context</x:v>
      </x:c>
      <x:c r="M506" s="10" t="n">
        <x:v>0</x:v>
      </x:c>
      <x:c r="N506" s="10" t="n">
        <x:v>0</x:v>
      </x:c>
      <x:c r="O506" s="2" t="str">
        <x:v>Đồng Nai|land</x:v>
      </x:c>
      <x:c r="P506" s="10" t="n">
        <x:v>2</x:v>
      </x:c>
      <x:c r="Q506" s="13" t="n">
        <x:f>IF(AND(ISNUMBER(H506),H506&gt;0),H506/1000000000,"")</x:f>
        <x:v>0.48</x:v>
      </x:c>
      <x:c r="R506" s="13" t="n">
        <x:f>IF(ISNUMBER(I506),I506/1000000,"")</x:f>
        <x:v>4.8</x:v>
      </x:c>
      <x:c r="S506" s="11" t="n">
        <x:f>IF(AND(ISNUMBER(G506),G506&gt;0),G506,"")</x:f>
        <x:v>100</x:v>
      </x:c>
    </x:row>
    <x:row r="507" ht="21" customHeight="1">
      <x:c r="A507" s="10" t="n">
        <x:v>547</x:v>
      </x:c>
      <x:c r="B507" s="2" t="str">
        <x:v>a55a0bfede97cfafc47a</x:v>
      </x:c>
      <x:c r="C507" s="2" t="str">
        <x:v>Tp Hồ Chí Minh</x:v>
      </x:c>
      <x:c r="D507" s="2" t="str">
        <x:v>Quận 9</x:v>
      </x:c>
      <x:c r="E507" s="2" t="str">
        <x:v>house</x:v>
      </x:c>
      <x:c r="F507" s="2" t="str">
        <x:v>sale_assumed</x:v>
      </x:c>
      <x:c r="G507" s="11" t="n">
        <x:v>222</x:v>
      </x:c>
      <x:c r="H507" s="12" t="n">
        <x:v>19800000000</x:v>
      </x:c>
      <x:c r="I507" s="12" t="n">
        <x:f>IF(AND(ISNUMBER(H507),H507&gt;0,ISNUMBER(G507),G507&gt;0),H507/G507,"")</x:f>
        <x:v>89189189.1891892</x:v>
      </x:c>
      <x:c r="J507" s="2" t="str">
        <x:v>total</x:v>
      </x:c>
      <x:c r="K507" s="2" t="str">
        <x:v>top_level_area</x:v>
      </x:c>
      <x:c r="L507" s="2" t="str">
        <x:v>property_type_inferred_from_title;transaction_assumed_sale_from_dataset_context</x:v>
      </x:c>
      <x:c r="M507" s="10" t="n">
        <x:v>0</x:v>
      </x:c>
      <x:c r="N507" s="10" t="n">
        <x:v>0</x:v>
      </x:c>
      <x:c r="O507" s="2" t="str">
        <x:v>Tp Hồ Chí Minh|house</x:v>
      </x:c>
      <x:c r="P507" s="10" t="n">
        <x:v>2</x:v>
      </x:c>
      <x:c r="Q507" s="13" t="n">
        <x:f>IF(AND(ISNUMBER(H507),H507&gt;0),H507/1000000000,"")</x:f>
        <x:v>19.8</x:v>
      </x:c>
      <x:c r="R507" s="13" t="n">
        <x:f>IF(ISNUMBER(I507),I507/1000000,"")</x:f>
        <x:v>89.1891891891892</x:v>
      </x:c>
      <x:c r="S507" s="11" t="n">
        <x:f>IF(AND(ISNUMBER(G507),G507&gt;0),G507,"")</x:f>
        <x:v>222</x:v>
      </x:c>
    </x:row>
    <x:row r="508" ht="21" customHeight="1">
      <x:c r="A508" s="10" t="n">
        <x:v>549</x:v>
      </x:c>
      <x:c r="B508" s="2" t="str">
        <x:v>3044168e5b132f509819</x:v>
      </x:c>
      <x:c r="C508" s="2" t="str">
        <x:v>Hà Nội</x:v>
      </x:c>
      <x:c r="D508" s="2" t="str">
        <x:v>Quận Hoàng Mai</x:v>
      </x:c>
      <x:c r="E508" s="2" t="str">
        <x:v>house</x:v>
      </x:c>
      <x:c r="F508" s="2" t="str">
        <x:v>sale</x:v>
      </x:c>
      <x:c r="G508" s="11" t="n">
        <x:v>40</x:v>
      </x:c>
      <x:c r="H508" s="12" t="n">
        <x:v>2100000000</x:v>
      </x:c>
      <x:c r="I508" s="12" t="n">
        <x:f>IF(AND(ISNUMBER(H508),H508&gt;0,ISNUMBER(G508),G508&gt;0),H508/G508,"")</x:f>
        <x:v>52500000</x:v>
      </x:c>
      <x:c r="J508" s="2" t="str">
        <x:v>total</x:v>
      </x:c>
      <x:c r="K508" s="2" t="str">
        <x:v>top_level_area</x:v>
      </x:c>
      <x:c r="L508" s="2" t="str">
        <x:v>property_type_inferred_from_title</x:v>
      </x:c>
      <x:c r="M508" s="10" t="n">
        <x:v>0</x:v>
      </x:c>
      <x:c r="N508" s="10" t="n">
        <x:v>0</x:v>
      </x:c>
      <x:c r="O508" s="2" t="str">
        <x:v>Hà Nội|house</x:v>
      </x:c>
      <x:c r="P508" s="10" t="n">
        <x:v>2</x:v>
      </x:c>
      <x:c r="Q508" s="13" t="n">
        <x:f>IF(AND(ISNUMBER(H508),H508&gt;0),H508/1000000000,"")</x:f>
        <x:v>2.1</x:v>
      </x:c>
      <x:c r="R508" s="13" t="n">
        <x:f>IF(ISNUMBER(I508),I508/1000000,"")</x:f>
        <x:v>52.5</x:v>
      </x:c>
      <x:c r="S508" s="11" t="n">
        <x:f>IF(AND(ISNUMBER(G508),G508&gt;0),G508,"")</x:f>
        <x:v>40</x:v>
      </x:c>
    </x:row>
    <x:row r="509" ht="21" customHeight="1">
      <x:c r="A509" s="10" t="n">
        <x:v>550</x:v>
      </x:c>
      <x:c r="B509" s="2" t="str">
        <x:v>10bd796a1ef010c1b788</x:v>
      </x:c>
      <x:c r="C509" s="2" t="str">
        <x:v>Cần Thơ</x:v>
      </x:c>
      <x:c r="D509" s="2" t="str">
        <x:v>Quận Cái Răng</x:v>
      </x:c>
      <x:c r="E509" s="2" t="str">
        <x:v>other_unknown</x:v>
      </x:c>
      <x:c r="F509" s="2" t="str">
        <x:v>sale</x:v>
      </x:c>
      <x:c r="G509" s="11" t="n">
        <x:v>213</x:v>
      </x:c>
      <x:c r="H509" s="12" t="n">
        <x:v>6800000000</x:v>
      </x:c>
      <x:c r="I509" s="12" t="n">
        <x:f>IF(AND(ISNUMBER(H509),H509&gt;0,ISNUMBER(G509),G509&gt;0),H509/G509,"")</x:f>
        <x:v>31924882.629107982</x:v>
      </x:c>
      <x:c r="J509" s="2" t="str">
        <x:v>total</x:v>
      </x:c>
      <x:c r="K509" s="2" t="str">
        <x:v>top_level_area</x:v>
      </x:c>
      <x:c r="L509" s="2" t="str">
        <x:v>property_type_inferred_from_title;unknown_property_type</x:v>
      </x:c>
      <x:c r="M509" s="10" t="n">
        <x:v>0</x:v>
      </x:c>
      <x:c r="N509" s="10" t="n">
        <x:v>0</x:v>
      </x:c>
      <x:c r="O509" s="2" t="str">
        <x:v>other_unknown</x:v>
      </x:c>
      <x:c r="P509" s="10" t="n">
        <x:v>2</x:v>
      </x:c>
      <x:c r="Q509" s="13" t="n">
        <x:f>IF(AND(ISNUMBER(H509),H509&gt;0),H509/1000000000,"")</x:f>
        <x:v>6.8</x:v>
      </x:c>
      <x:c r="R509" s="13" t="n">
        <x:f>IF(ISNUMBER(I509),I509/1000000,"")</x:f>
        <x:v>31.924882629107984</x:v>
      </x:c>
      <x:c r="S509" s="11" t="n">
        <x:f>IF(AND(ISNUMBER(G509),G509&gt;0),G509,"")</x:f>
        <x:v>213</x:v>
      </x:c>
    </x:row>
    <x:row r="510" ht="21" customHeight="1">
      <x:c r="A510" s="10" t="n">
        <x:v>551</x:v>
      </x:c>
      <x:c r="B510" s="2" t="str">
        <x:v>9657ee66f3dd4e4c9fe5</x:v>
      </x:c>
      <x:c r="C510" s="2" t="str">
        <x:v>Bình Dương</x:v>
      </x:c>
      <x:c r="D510" s="2" t="str">
        <x:v>Thị xã Dĩ An</x:v>
      </x:c>
      <x:c r="E510" s="2" t="str">
        <x:v>house</x:v>
      </x:c>
      <x:c r="F510" s="2" t="str">
        <x:v>sale_assumed</x:v>
      </x:c>
      <x:c r="G510" s="11" t="n">
        <x:v>94</x:v>
      </x:c>
      <x:c r="H510" s="12" t="n">
        <x:v>4200000000</x:v>
      </x:c>
      <x:c r="I510" s="12" t="n">
        <x:f>IF(AND(ISNUMBER(H510),H510&gt;0,ISNUMBER(G510),G510&gt;0),H510/G510,"")</x:f>
        <x:v>44680851.06382979</x:v>
      </x:c>
      <x:c r="J510" s="2" t="str">
        <x:v>total</x:v>
      </x:c>
      <x:c r="K510" s="2" t="str">
        <x:v>top_level_area</x:v>
      </x:c>
      <x:c r="L510" s="2" t="str">
        <x:v>property_type_inferred_from_title;transaction_assumed_sale_from_dataset_context</x:v>
      </x:c>
      <x:c r="M510" s="10" t="n">
        <x:v>0</x:v>
      </x:c>
      <x:c r="N510" s="10" t="n">
        <x:v>0</x:v>
      </x:c>
      <x:c r="O510" s="2" t="str">
        <x:v>Bình Dương|house</x:v>
      </x:c>
      <x:c r="P510" s="10" t="n">
        <x:v>2</x:v>
      </x:c>
      <x:c r="Q510" s="13" t="n">
        <x:f>IF(AND(ISNUMBER(H510),H510&gt;0),H510/1000000000,"")</x:f>
        <x:v>4.2</x:v>
      </x:c>
      <x:c r="R510" s="13" t="n">
        <x:f>IF(ISNUMBER(I510),I510/1000000,"")</x:f>
        <x:v>44.680851063829785</x:v>
      </x:c>
      <x:c r="S510" s="11" t="n">
        <x:f>IF(AND(ISNUMBER(G510),G510&gt;0),G510,"")</x:f>
        <x:v>94</x:v>
      </x:c>
    </x:row>
    <x:row r="511" ht="21" customHeight="1">
      <x:c r="A511" s="10" t="n">
        <x:v>552</x:v>
      </x:c>
      <x:c r="B511" s="2" t="str">
        <x:v>9fb1435e3dc9f5949dfb</x:v>
      </x:c>
      <x:c r="C511" s="2" t="str">
        <x:v>Tp Hồ Chí Minh</x:v>
      </x:c>
      <x:c r="D511" s="2" t="str">
        <x:v>Quận 12</x:v>
      </x:c>
      <x:c r="E511" s="2" t="str">
        <x:v>house</x:v>
      </x:c>
      <x:c r="F511" s="2" t="str">
        <x:v>sale</x:v>
      </x:c>
      <x:c r="G511" s="11" t="n">
        <x:v>96</x:v>
      </x:c>
      <x:c r="H511" s="12" t="n">
        <x:v>1470000000</x:v>
      </x:c>
      <x:c r="I511" s="12" t="n">
        <x:f>IF(AND(ISNUMBER(H511),H511&gt;0,ISNUMBER(G511),G511&gt;0),H511/G511,"")</x:f>
        <x:v>15312500</x:v>
      </x:c>
      <x:c r="J511" s="2" t="str">
        <x:v>total</x:v>
      </x:c>
      <x:c r="K511" s="2" t="str">
        <x:v>top_level_area</x:v>
      </x:c>
      <x:c r="L511" s="2" t="str">
        <x:v>property_type_inferred_from_title</x:v>
      </x:c>
      <x:c r="M511" s="10" t="n">
        <x:v>0</x:v>
      </x:c>
      <x:c r="N511" s="10" t="n">
        <x:v>0</x:v>
      </x:c>
      <x:c r="O511" s="2" t="str">
        <x:v>Tp Hồ Chí Minh|house</x:v>
      </x:c>
      <x:c r="P511" s="10" t="n">
        <x:v>2</x:v>
      </x:c>
      <x:c r="Q511" s="13" t="n">
        <x:f>IF(AND(ISNUMBER(H511),H511&gt;0),H511/1000000000,"")</x:f>
        <x:v>1.47</x:v>
      </x:c>
      <x:c r="R511" s="13" t="n">
        <x:f>IF(ISNUMBER(I511),I511/1000000,"")</x:f>
        <x:v>15.3125</x:v>
      </x:c>
      <x:c r="S511" s="11" t="n">
        <x:f>IF(AND(ISNUMBER(G511),G511&gt;0),G511,"")</x:f>
        <x:v>96</x:v>
      </x:c>
    </x:row>
    <x:row r="512" ht="21" customHeight="1">
      <x:c r="A512" s="10" t="n">
        <x:v>553</x:v>
      </x:c>
      <x:c r="B512" s="2" t="str">
        <x:v>3566462821681153b79a</x:v>
      </x:c>
      <x:c r="C512" s="2" t="str">
        <x:v>Long An</x:v>
      </x:c>
      <x:c r="D512" s="2" t="str">
        <x:v>Huyện Cần Giuộc</x:v>
      </x:c>
      <x:c r="E512" s="2" t="str">
        <x:v>land</x:v>
      </x:c>
      <x:c r="F512" s="2" t="str">
        <x:v>sale_assumed</x:v>
      </x:c>
      <x:c r="G512" s="11" t="n">
        <x:v>100</x:v>
      </x:c>
      <x:c r="H512" s="12" t="n">
        <x:v>1100000000</x:v>
      </x:c>
      <x:c r="I512" s="12" t="n">
        <x:f>IF(AND(ISNUMBER(H512),H512&gt;0,ISNUMBER(G512),G512&gt;0),H512/G512,"")</x:f>
        <x:v>11000000</x:v>
      </x:c>
      <x:c r="J512" s="2" t="str">
        <x:v>total</x:v>
      </x:c>
      <x:c r="K512" s="2" t="str">
        <x:v>top_level_area</x:v>
      </x:c>
      <x:c r="L512" s="2" t="str">
        <x:v>property_type_inferred_from_title;transaction_assumed_sale_from_dataset_context</x:v>
      </x:c>
      <x:c r="M512" s="10" t="n">
        <x:v>0</x:v>
      </x:c>
      <x:c r="N512" s="10" t="n">
        <x:v>0</x:v>
      </x:c>
      <x:c r="O512" s="2" t="str">
        <x:v>Long An|land</x:v>
      </x:c>
      <x:c r="P512" s="10" t="n">
        <x:v>2</x:v>
      </x:c>
      <x:c r="Q512" s="13" t="n">
        <x:f>IF(AND(ISNUMBER(H512),H512&gt;0),H512/1000000000,"")</x:f>
        <x:v>1.1</x:v>
      </x:c>
      <x:c r="R512" s="13" t="n">
        <x:f>IF(ISNUMBER(I512),I512/1000000,"")</x:f>
        <x:v>11</x:v>
      </x:c>
      <x:c r="S512" s="11" t="n">
        <x:f>IF(AND(ISNUMBER(G512),G512&gt;0),G512,"")</x:f>
        <x:v>100</x:v>
      </x:c>
    </x:row>
    <x:row r="513" ht="21" customHeight="1">
      <x:c r="A513" s="10" t="n">
        <x:v>554</x:v>
      </x:c>
      <x:c r="B513" s="2" t="str">
        <x:v>3ca4c4ad7d2085bbe61b</x:v>
      </x:c>
      <x:c r="C513" s="2" t="str">
        <x:v>Tp Hồ Chí Minh</x:v>
      </x:c>
      <x:c r="D513" s="2" t="str">
        <x:v>Quận Thủ Đức</x:v>
      </x:c>
      <x:c r="E513" s="2" t="str">
        <x:v>house</x:v>
      </x:c>
      <x:c r="F513" s="2" t="str">
        <x:v>sale</x:v>
      </x:c>
      <x:c r="G513" s="11" t="n">
        <x:v>132</x:v>
      </x:c>
      <x:c r="H513" s="12" t="n">
        <x:v>7300000000</x:v>
      </x:c>
      <x:c r="I513" s="12" t="n">
        <x:f>IF(AND(ISNUMBER(H513),H513&gt;0,ISNUMBER(G513),G513&gt;0),H513/G513,"")</x:f>
        <x:v>55303030.303030305</x:v>
      </x:c>
      <x:c r="J513" s="2" t="str">
        <x:v>total</x:v>
      </x:c>
      <x:c r="K513" s="2" t="str">
        <x:v>top_level_area</x:v>
      </x:c>
      <x:c r="L513" s="2" t="str">
        <x:v>property_type_inferred_from_title</x:v>
      </x:c>
      <x:c r="M513" s="10" t="n">
        <x:v>0</x:v>
      </x:c>
      <x:c r="N513" s="10" t="n">
        <x:v>0</x:v>
      </x:c>
      <x:c r="O513" s="2" t="str">
        <x:v>Tp Hồ Chí Minh|house</x:v>
      </x:c>
      <x:c r="P513" s="10" t="n">
        <x:v>2</x:v>
      </x:c>
      <x:c r="Q513" s="13" t="n">
        <x:f>IF(AND(ISNUMBER(H513),H513&gt;0),H513/1000000000,"")</x:f>
        <x:v>7.3</x:v>
      </x:c>
      <x:c r="R513" s="13" t="n">
        <x:f>IF(ISNUMBER(I513),I513/1000000,"")</x:f>
        <x:v>55.303030303030305</x:v>
      </x:c>
      <x:c r="S513" s="11" t="n">
        <x:f>IF(AND(ISNUMBER(G513),G513&gt;0),G513,"")</x:f>
        <x:v>132</x:v>
      </x:c>
    </x:row>
    <x:row r="514" ht="21" customHeight="1">
      <x:c r="A514" s="10" t="n">
        <x:v>555</x:v>
      </x:c>
      <x:c r="B514" s="2" t="str">
        <x:v>ea03ebc3fd81bb1224b9</x:v>
      </x:c>
      <x:c r="C514" s="2" t="str">
        <x:v>Tp Hồ Chí Minh</x:v>
      </x:c>
      <x:c r="D514" s="2" t="str">
        <x:v>Quận Tân Phú</x:v>
      </x:c>
      <x:c r="E514" s="2" t="str">
        <x:v>other_unknown</x:v>
      </x:c>
      <x:c r="F514" s="2" t="str">
        <x:v>sale</x:v>
      </x:c>
      <x:c r="G514" s="11" t="n">
        <x:v>53</x:v>
      </x:c>
      <x:c r="H514" s="12" t="n">
        <x:v>6800000000</x:v>
      </x:c>
      <x:c r="I514" s="12" t="n">
        <x:f>IF(AND(ISNUMBER(H514),H514&gt;0,ISNUMBER(G514),G514&gt;0),H514/G514,"")</x:f>
        <x:v>128301886.79245283</x:v>
      </x:c>
      <x:c r="J514" s="2" t="str">
        <x:v>total</x:v>
      </x:c>
      <x:c r="K514" s="2" t="str">
        <x:v>top_level_area</x:v>
      </x:c>
      <x:c r="L514" s="2" t="str">
        <x:v>property_type_inferred_from_title;unknown_property_type</x:v>
      </x:c>
      <x:c r="M514" s="10" t="n">
        <x:v>0</x:v>
      </x:c>
      <x:c r="N514" s="10" t="n">
        <x:v>0</x:v>
      </x:c>
      <x:c r="O514" s="2" t="str">
        <x:v>Tp Hồ Chí Minh|other_unknown</x:v>
      </x:c>
      <x:c r="P514" s="10" t="n">
        <x:v>2</x:v>
      </x:c>
      <x:c r="Q514" s="13" t="n">
        <x:f>IF(AND(ISNUMBER(H514),H514&gt;0),H514/1000000000,"")</x:f>
        <x:v>6.8</x:v>
      </x:c>
      <x:c r="R514" s="13" t="n">
        <x:f>IF(ISNUMBER(I514),I514/1000000,"")</x:f>
        <x:v>128.30188679245282</x:v>
      </x:c>
      <x:c r="S514" s="11" t="n">
        <x:f>IF(AND(ISNUMBER(G514),G514&gt;0),G514,"")</x:f>
        <x:v>53</x:v>
      </x:c>
    </x:row>
    <x:row r="515" ht="21" customHeight="1">
      <x:c r="A515" s="10" t="n">
        <x:v>556</x:v>
      </x:c>
      <x:c r="B515" s="2" t="str">
        <x:v>8ec27763b136eaf4a63d</x:v>
      </x:c>
      <x:c r="C515" s="2" t="str">
        <x:v>Đồng Nai</x:v>
      </x:c>
      <x:c r="D515" s="2" t="str">
        <x:v>Thành phố Biên Hòa</x:v>
      </x:c>
      <x:c r="E515" s="2" t="str">
        <x:v>land</x:v>
      </x:c>
      <x:c r="F515" s="2" t="str">
        <x:v>sale_assumed</x:v>
      </x:c>
      <x:c r="G515" s="11" t="n">
        <x:v>100</x:v>
      </x:c>
      <x:c r="H515" s="12" t="n">
        <x:v>500000000</x:v>
      </x:c>
      <x:c r="I515" s="12" t="n">
        <x:f>IF(AND(ISNUMBER(H515),H515&gt;0,ISNUMBER(G515),G515&gt;0),H515/G515,"")</x:f>
        <x:v>5000000</x:v>
      </x:c>
      <x:c r="J515" s="2" t="str">
        <x:v>total</x:v>
      </x:c>
      <x:c r="K515" s="2" t="str">
        <x:v>top_level_area</x:v>
      </x:c>
      <x:c r="L515" s="2" t="str">
        <x:v>property_type_inferred_from_title;transaction_assumed_sale_from_dataset_context</x:v>
      </x:c>
      <x:c r="M515" s="10" t="n">
        <x:v>0</x:v>
      </x:c>
      <x:c r="N515" s="10" t="n">
        <x:v>0</x:v>
      </x:c>
      <x:c r="O515" s="2" t="str">
        <x:v>Đồng Nai|land</x:v>
      </x:c>
      <x:c r="P515" s="10" t="n">
        <x:v>2</x:v>
      </x:c>
      <x:c r="Q515" s="13" t="n">
        <x:f>IF(AND(ISNUMBER(H515),H515&gt;0),H515/1000000000,"")</x:f>
        <x:v>0.5</x:v>
      </x:c>
      <x:c r="R515" s="13" t="n">
        <x:f>IF(ISNUMBER(I515),I515/1000000,"")</x:f>
        <x:v>5</x:v>
      </x:c>
      <x:c r="S515" s="11" t="n">
        <x:f>IF(AND(ISNUMBER(G515),G515&gt;0),G515,"")</x:f>
        <x:v>100</x:v>
      </x:c>
    </x:row>
    <x:row r="516" ht="21" customHeight="1">
      <x:c r="A516" s="10" t="n">
        <x:v>557</x:v>
      </x:c>
      <x:c r="B516" s="2" t="str">
        <x:v>01aa765eff211cf229a0</x:v>
      </x:c>
      <x:c r="C516" s="2" t="str">
        <x:v>Tp Hồ Chí Minh</x:v>
      </x:c>
      <x:c r="D516" s="2" t="str">
        <x:v>Quận 12</x:v>
      </x:c>
      <x:c r="E516" s="2" t="str">
        <x:v>house</x:v>
      </x:c>
      <x:c r="F516" s="2" t="str">
        <x:v>sale_assumed</x:v>
      </x:c>
      <x:c r="G516" s="11" t="n">
        <x:v>70</x:v>
      </x:c>
      <x:c r="H516" s="12" t="n">
        <x:v>3260000000</x:v>
      </x:c>
      <x:c r="I516" s="12" t="n">
        <x:f>IF(AND(ISNUMBER(H516),H516&gt;0,ISNUMBER(G516),G516&gt;0),H516/G516,"")</x:f>
        <x:v>46571428.571428575</x:v>
      </x:c>
      <x:c r="J516" s="2" t="str">
        <x:v>total</x:v>
      </x:c>
      <x:c r="K516" s="2" t="str">
        <x:v>top_level_area</x:v>
      </x:c>
      <x:c r="L516" s="2" t="str">
        <x:v>property_type_inferred_from_title;transaction_assumed_sale_from_dataset_context</x:v>
      </x:c>
      <x:c r="M516" s="10" t="n">
        <x:v>0</x:v>
      </x:c>
      <x:c r="N516" s="10" t="n">
        <x:v>0</x:v>
      </x:c>
      <x:c r="O516" s="2" t="str">
        <x:v>Tp Hồ Chí Minh|house</x:v>
      </x:c>
      <x:c r="P516" s="10" t="n">
        <x:v>2</x:v>
      </x:c>
      <x:c r="Q516" s="13" t="n">
        <x:f>IF(AND(ISNUMBER(H516),H516&gt;0),H516/1000000000,"")</x:f>
        <x:v>3.26</x:v>
      </x:c>
      <x:c r="R516" s="13" t="n">
        <x:f>IF(ISNUMBER(I516),I516/1000000,"")</x:f>
        <x:v>46.57142857142858</x:v>
      </x:c>
      <x:c r="S516" s="11" t="n">
        <x:f>IF(AND(ISNUMBER(G516),G516&gt;0),G516,"")</x:f>
        <x:v>70</x:v>
      </x:c>
    </x:row>
    <x:row r="517" ht="21" customHeight="1">
      <x:c r="A517" s="10" t="n">
        <x:v>558</x:v>
      </x:c>
      <x:c r="B517" s="2" t="str">
        <x:v>649c7789620018ab66f5</x:v>
      </x:c>
      <x:c r="C517" s="2" t="str">
        <x:v>Tp Hồ Chí Minh</x:v>
      </x:c>
      <x:c r="D517" s="2" t="str">
        <x:v>Quận 12</x:v>
      </x:c>
      <x:c r="E517" s="2" t="str">
        <x:v>house</x:v>
      </x:c>
      <x:c r="F517" s="2" t="str">
        <x:v>sale</x:v>
      </x:c>
      <x:c r="G517" s="11" t="n">
        <x:v>24</x:v>
      </x:c>
      <x:c r="H517" s="12" t="n">
        <x:v>1430000000</x:v>
      </x:c>
      <x:c r="I517" s="12" t="n">
        <x:f>IF(AND(ISNUMBER(H517),H517&gt;0,ISNUMBER(G517),G517&gt;0),H517/G517,"")</x:f>
        <x:v>59583333.333333336</x:v>
      </x:c>
      <x:c r="J517" s="2" t="str">
        <x:v>total</x:v>
      </x:c>
      <x:c r="K517" s="2" t="str">
        <x:v>top_level_area</x:v>
      </x:c>
      <x:c r="L517" s="2" t="str">
        <x:v>property_type_inferred_from_title</x:v>
      </x:c>
      <x:c r="M517" s="10" t="n">
        <x:v>0</x:v>
      </x:c>
      <x:c r="N517" s="10" t="n">
        <x:v>0</x:v>
      </x:c>
      <x:c r="O517" s="2" t="str">
        <x:v>Tp Hồ Chí Minh|house</x:v>
      </x:c>
      <x:c r="P517" s="10" t="n">
        <x:v>2</x:v>
      </x:c>
      <x:c r="Q517" s="13" t="n">
        <x:f>IF(AND(ISNUMBER(H517),H517&gt;0),H517/1000000000,"")</x:f>
        <x:v>1.43</x:v>
      </x:c>
      <x:c r="R517" s="13" t="n">
        <x:f>IF(ISNUMBER(I517),I517/1000000,"")</x:f>
        <x:v>59.583333333333336</x:v>
      </x:c>
      <x:c r="S517" s="11" t="n">
        <x:f>IF(AND(ISNUMBER(G517),G517&gt;0),G517,"")</x:f>
        <x:v>24</x:v>
      </x:c>
    </x:row>
    <x:row r="518" ht="21" customHeight="1">
      <x:c r="A518" s="10" t="n">
        <x:v>560</x:v>
      </x:c>
      <x:c r="B518" s="2" t="str">
        <x:v>5d13326645b990aa8a3c</x:v>
      </x:c>
      <x:c r="C518" s="2" t="str">
        <x:v>Tp Hồ Chí Minh</x:v>
      </x:c>
      <x:c r="D518" s="2" t="str">
        <x:v>Quận Tân Bình</x:v>
      </x:c>
      <x:c r="E518" s="2" t="str">
        <x:v>house</x:v>
      </x:c>
      <x:c r="F518" s="2" t="str">
        <x:v>sale</x:v>
      </x:c>
      <x:c r="G518" s="11" t="n">
        <x:v>170</x:v>
      </x:c>
      <x:c r="H518" s="12" t="n">
        <x:v>15500000000</x:v>
      </x:c>
      <x:c r="I518" s="12" t="n">
        <x:f>IF(AND(ISNUMBER(H518),H518&gt;0,ISNUMBER(G518),G518&gt;0),H518/G518,"")</x:f>
        <x:v>91176470.58823529</x:v>
      </x:c>
      <x:c r="J518" s="2" t="str">
        <x:v>total</x:v>
      </x:c>
      <x:c r="K518" s="2" t="str">
        <x:v>top_level_area</x:v>
      </x:c>
      <x:c r="L518" s="2" t="str">
        <x:v>property_type_inferred_from_title</x:v>
      </x:c>
      <x:c r="M518" s="10" t="n">
        <x:v>0</x:v>
      </x:c>
      <x:c r="N518" s="10" t="n">
        <x:v>0</x:v>
      </x:c>
      <x:c r="O518" s="2" t="str">
        <x:v>Tp Hồ Chí Minh|house</x:v>
      </x:c>
      <x:c r="P518" s="10" t="n">
        <x:v>2</x:v>
      </x:c>
      <x:c r="Q518" s="13" t="n">
        <x:f>IF(AND(ISNUMBER(H518),H518&gt;0),H518/1000000000,"")</x:f>
        <x:v>15.5</x:v>
      </x:c>
      <x:c r="R518" s="13" t="n">
        <x:f>IF(ISNUMBER(I518),I518/1000000,"")</x:f>
        <x:v>91.17647058823529</x:v>
      </x:c>
      <x:c r="S518" s="11" t="n">
        <x:f>IF(AND(ISNUMBER(G518),G518&gt;0),G518,"")</x:f>
        <x:v>170</x:v>
      </x:c>
    </x:row>
    <x:row r="519" ht="21" customHeight="1">
      <x:c r="A519" s="10" t="n">
        <x:v>561</x:v>
      </x:c>
      <x:c r="B519" s="2" t="str">
        <x:v>84340e700958a42eaf83</x:v>
      </x:c>
      <x:c r="C519" s="2" t="str">
        <x:v>Long An</x:v>
      </x:c>
      <x:c r="D519" s="2" t="str">
        <x:v>Huyện Bến Lức</x:v>
      </x:c>
      <x:c r="E519" s="2" t="str">
        <x:v>land</x:v>
      </x:c>
      <x:c r="F519" s="2" t="str">
        <x:v>sale_assumed</x:v>
      </x:c>
      <x:c r="G519" s="11" t="n">
        <x:v>110</x:v>
      </x:c>
      <x:c r="H519" s="12" t="n">
        <x:v>380000000</x:v>
      </x:c>
      <x:c r="I519" s="12" t="n">
        <x:f>IF(AND(ISNUMBER(H519),H519&gt;0,ISNUMBER(G519),G519&gt;0),H519/G519,"")</x:f>
        <x:v>3454545.4545454546</x:v>
      </x:c>
      <x:c r="J519" s="2" t="str">
        <x:v>total</x:v>
      </x:c>
      <x:c r="K519" s="2" t="str">
        <x:v>top_level_area</x:v>
      </x:c>
      <x:c r="L519" s="2" t="str">
        <x:v>property_type_inferred_from_title;transaction_assumed_sale_from_dataset_context</x:v>
      </x:c>
      <x:c r="M519" s="10" t="n">
        <x:v>0</x:v>
      </x:c>
      <x:c r="N519" s="10" t="n">
        <x:v>0</x:v>
      </x:c>
      <x:c r="O519" s="2" t="str">
        <x:v>Long An|land</x:v>
      </x:c>
      <x:c r="P519" s="10" t="n">
        <x:v>1</x:v>
      </x:c>
      <x:c r="Q519" s="13" t="n">
        <x:f>IF(AND(ISNUMBER(H519),H519&gt;0),H519/1000000000,"")</x:f>
        <x:v>0.38</x:v>
      </x:c>
      <x:c r="R519" s="13" t="n">
        <x:f>IF(ISNUMBER(I519),I519/1000000,"")</x:f>
        <x:v>3.4545454545454546</x:v>
      </x:c>
      <x:c r="S519" s="11" t="n">
        <x:f>IF(AND(ISNUMBER(G519),G519&gt;0),G519,"")</x:f>
        <x:v>110</x:v>
      </x:c>
    </x:row>
    <x:row r="520" ht="21" customHeight="1">
      <x:c r="A520" s="10" t="n">
        <x:v>562</x:v>
      </x:c>
      <x:c r="B520" s="2" t="str">
        <x:v>82080b11255c02a9492d</x:v>
      </x:c>
      <x:c r="C520" s="2" t="str">
        <x:v>Tp Hồ Chí Minh</x:v>
      </x:c>
      <x:c r="D520" s="2" t="str">
        <x:v>Quận 9</x:v>
      </x:c>
      <x:c r="E520" s="2" t="str">
        <x:v>other_unknown</x:v>
      </x:c>
      <x:c r="F520" s="2" t="str">
        <x:v>sale_assumed</x:v>
      </x:c>
      <x:c r="G520" s="11" t="n">
        <x:v>348</x:v>
      </x:c>
      <x:c r="H520" s="12" t="n">
        <x:v>20500000000</x:v>
      </x:c>
      <x:c r="I520" s="12" t="n">
        <x:f>IF(AND(ISNUMBER(H520),H520&gt;0,ISNUMBER(G520),G520&gt;0),H520/G520,"")</x:f>
        <x:v>58908045.977011494</x:v>
      </x:c>
      <x:c r="J520" s="2" t="str">
        <x:v>total</x:v>
      </x:c>
      <x:c r="K520" s="2" t="str">
        <x:v>top_level_area</x:v>
      </x:c>
      <x:c r="L520" s="2" t="str">
        <x:v>property_type_inferred_from_title;transaction_assumed_sale_from_dataset_context;unknown_property_type</x:v>
      </x:c>
      <x:c r="M520" s="10" t="n">
        <x:v>0</x:v>
      </x:c>
      <x:c r="N520" s="10" t="n">
        <x:v>0</x:v>
      </x:c>
      <x:c r="O520" s="2" t="str">
        <x:v>Tp Hồ Chí Minh|other_unknown</x:v>
      </x:c>
      <x:c r="P520" s="10" t="n">
        <x:v>2</x:v>
      </x:c>
      <x:c r="Q520" s="13" t="n">
        <x:f>IF(AND(ISNUMBER(H520),H520&gt;0),H520/1000000000,"")</x:f>
        <x:v>20.5</x:v>
      </x:c>
      <x:c r="R520" s="13" t="n">
        <x:f>IF(ISNUMBER(I520),I520/1000000,"")</x:f>
        <x:v>58.9080459770115</x:v>
      </x:c>
      <x:c r="S520" s="11" t="n">
        <x:f>IF(AND(ISNUMBER(G520),G520&gt;0),G520,"")</x:f>
        <x:v>348</x:v>
      </x:c>
    </x:row>
    <x:row r="521" ht="21" customHeight="1">
      <x:c r="A521" s="10" t="n">
        <x:v>563</x:v>
      </x:c>
      <x:c r="B521" s="2" t="str">
        <x:v>8381875f13fc458056c3</x:v>
      </x:c>
      <x:c r="C521" s="2" t="str">
        <x:v>Tp Hồ Chí Minh</x:v>
      </x:c>
      <x:c r="D521" s="2" t="str">
        <x:v>Quận Gò Vấp</x:v>
      </x:c>
      <x:c r="E521" s="2" t="str">
        <x:v>house</x:v>
      </x:c>
      <x:c r="F521" s="2" t="str">
        <x:v>sale_assumed</x:v>
      </x:c>
      <x:c r="G521" s="11" t="n">
        <x:v>80</x:v>
      </x:c>
      <x:c r="H521" s="12" t="n">
        <x:v>3900000000</x:v>
      </x:c>
      <x:c r="I521" s="12" t="n">
        <x:f>IF(AND(ISNUMBER(H521),H521&gt;0,ISNUMBER(G521),G521&gt;0),H521/G521,"")</x:f>
        <x:v>48750000</x:v>
      </x:c>
      <x:c r="J521" s="2" t="str">
        <x:v>total</x:v>
      </x:c>
      <x:c r="K521" s="2" t="str">
        <x:v>top_level_area</x:v>
      </x:c>
      <x:c r="L521" s="2" t="str">
        <x:v>property_type_inferred_from_title;transaction_assumed_sale_from_dataset_context</x:v>
      </x:c>
      <x:c r="M521" s="10" t="n">
        <x:v>0</x:v>
      </x:c>
      <x:c r="N521" s="10" t="n">
        <x:v>0</x:v>
      </x:c>
      <x:c r="O521" s="2" t="str">
        <x:v>Tp Hồ Chí Minh|house</x:v>
      </x:c>
      <x:c r="P521" s="10" t="n">
        <x:v>2</x:v>
      </x:c>
      <x:c r="Q521" s="13" t="n">
        <x:f>IF(AND(ISNUMBER(H521),H521&gt;0),H521/1000000000,"")</x:f>
        <x:v>3.9</x:v>
      </x:c>
      <x:c r="R521" s="13" t="n">
        <x:f>IF(ISNUMBER(I521),I521/1000000,"")</x:f>
        <x:v>48.75</x:v>
      </x:c>
      <x:c r="S521" s="11" t="n">
        <x:f>IF(AND(ISNUMBER(G521),G521&gt;0),G521,"")</x:f>
        <x:v>80</x:v>
      </x:c>
    </x:row>
    <x:row r="522" ht="21" customHeight="1">
      <x:c r="A522" s="10" t="n">
        <x:v>564</x:v>
      </x:c>
      <x:c r="B522" s="2" t="str">
        <x:v>1b18369e1c04810c7482</x:v>
      </x:c>
      <x:c r="C522" s="2" t="str">
        <x:v>Cần Thơ</x:v>
      </x:c>
      <x:c r="D522" s="2" t="str">
        <x:v>Quận Bình Thuỷ</x:v>
      </x:c>
      <x:c r="E522" s="2" t="str">
        <x:v>land</x:v>
      </x:c>
      <x:c r="F522" s="2" t="str">
        <x:v>sale_assumed</x:v>
      </x:c>
      <x:c r="G522" s="11" t="n">
        <x:v>55</x:v>
      </x:c>
      <x:c r="H522" s="12" t="n">
        <x:v>1150000000</x:v>
      </x:c>
      <x:c r="I522" s="12" t="n">
        <x:f>IF(AND(ISNUMBER(H522),H522&gt;0,ISNUMBER(G522),G522&gt;0),H522/G522,"")</x:f>
        <x:v>20909090.90909091</x:v>
      </x:c>
      <x:c r="J522" s="2" t="str">
        <x:v>total</x:v>
      </x:c>
      <x:c r="K522" s="2" t="str">
        <x:v>top_level_area</x:v>
      </x:c>
      <x:c r="L522" s="2" t="str">
        <x:v>property_type_inferred_from_title;transaction_assumed_sale_from_dataset_context</x:v>
      </x:c>
      <x:c r="M522" s="10" t="n">
        <x:v>0</x:v>
      </x:c>
      <x:c r="N522" s="10" t="n">
        <x:v>0</x:v>
      </x:c>
      <x:c r="O522" s="2" t="str">
        <x:v>Cần Thơ|land</x:v>
      </x:c>
      <x:c r="P522" s="10" t="n">
        <x:v>2</x:v>
      </x:c>
      <x:c r="Q522" s="13" t="n">
        <x:f>IF(AND(ISNUMBER(H522),H522&gt;0),H522/1000000000,"")</x:f>
        <x:v>1.15</x:v>
      </x:c>
      <x:c r="R522" s="13" t="n">
        <x:f>IF(ISNUMBER(I522),I522/1000000,"")</x:f>
        <x:v>20.90909090909091</x:v>
      </x:c>
      <x:c r="S522" s="11" t="n">
        <x:f>IF(AND(ISNUMBER(G522),G522&gt;0),G522,"")</x:f>
        <x:v>55</x:v>
      </x:c>
    </x:row>
    <x:row r="523" ht="21" customHeight="1">
      <x:c r="A523" s="10" t="n">
        <x:v>565</x:v>
      </x:c>
      <x:c r="B523" s="2" t="str">
        <x:v>dcd9950fd5904ae551c6</x:v>
      </x:c>
      <x:c r="C523" s="2" t="str">
        <x:v>Tp Hồ Chí Minh</x:v>
      </x:c>
      <x:c r="D523" s="2" t="str">
        <x:v>Quận Phú Nhuận</x:v>
      </x:c>
      <x:c r="E523" s="2" t="str">
        <x:v>house</x:v>
      </x:c>
      <x:c r="F523" s="2" t="str">
        <x:v>sale_assumed</x:v>
      </x:c>
      <x:c r="G523" s="11" t="n">
        <x:v>40</x:v>
      </x:c>
      <x:c r="H523" s="12" t="n">
        <x:v>3800000000</x:v>
      </x:c>
      <x:c r="I523" s="12" t="n">
        <x:f>IF(AND(ISNUMBER(H523),H523&gt;0,ISNUMBER(G523),G523&gt;0),H523/G523,"")</x:f>
        <x:v>95000000</x:v>
      </x:c>
      <x:c r="J523" s="2" t="str">
        <x:v>total</x:v>
      </x:c>
      <x:c r="K523" s="2" t="str">
        <x:v>top_level_area</x:v>
      </x:c>
      <x:c r="L523" s="2" t="str">
        <x:v>property_type_inferred_from_title;transaction_assumed_sale_from_dataset_context</x:v>
      </x:c>
      <x:c r="M523" s="10" t="n">
        <x:v>0</x:v>
      </x:c>
      <x:c r="N523" s="10" t="n">
        <x:v>0</x:v>
      </x:c>
      <x:c r="O523" s="2" t="str">
        <x:v>Tp Hồ Chí Minh|house</x:v>
      </x:c>
      <x:c r="P523" s="10" t="n">
        <x:v>2</x:v>
      </x:c>
      <x:c r="Q523" s="13" t="n">
        <x:f>IF(AND(ISNUMBER(H523),H523&gt;0),H523/1000000000,"")</x:f>
        <x:v>3.8</x:v>
      </x:c>
      <x:c r="R523" s="13" t="n">
        <x:f>IF(ISNUMBER(I523),I523/1000000,"")</x:f>
        <x:v>95</x:v>
      </x:c>
      <x:c r="S523" s="11" t="n">
        <x:f>IF(AND(ISNUMBER(G523),G523&gt;0),G523,"")</x:f>
        <x:v>40</x:v>
      </x:c>
    </x:row>
    <x:row r="524" ht="21" customHeight="1">
      <x:c r="A524" s="10" t="n">
        <x:v>566</x:v>
      </x:c>
      <x:c r="B524" s="2" t="str">
        <x:v>12488e4bd33a569a83eb</x:v>
      </x:c>
      <x:c r="C524" s="2" t="str">
        <x:v>Bến Tre</x:v>
      </x:c>
      <x:c r="D524" s="2" t="str">
        <x:v>Thành phố Bến Tre</x:v>
      </x:c>
      <x:c r="E524" s="2" t="str">
        <x:v>house</x:v>
      </x:c>
      <x:c r="F524" s="2" t="str">
        <x:v>sale_assumed</x:v>
      </x:c>
      <x:c r="G524" s="11" t="n">
        <x:v>116</x:v>
      </x:c>
      <x:c r="H524" s="12" t="n">
        <x:v>590000000</x:v>
      </x:c>
      <x:c r="I524" s="12" t="n">
        <x:f>IF(AND(ISNUMBER(H524),H524&gt;0,ISNUMBER(G524),G524&gt;0),H524/G524,"")</x:f>
        <x:v>5086206.8965517245</x:v>
      </x:c>
      <x:c r="J524" s="2" t="str">
        <x:v>total</x:v>
      </x:c>
      <x:c r="K524" s="2" t="str">
        <x:v>top_level_area</x:v>
      </x:c>
      <x:c r="L524" s="2" t="str">
        <x:v>property_type_inferred_from_title;transaction_assumed_sale_from_dataset_context</x:v>
      </x:c>
      <x:c r="M524" s="10" t="n">
        <x:v>0</x:v>
      </x:c>
      <x:c r="N524" s="10" t="n">
        <x:v>0</x:v>
      </x:c>
      <x:c r="O524" s="2" t="str">
        <x:v>house</x:v>
      </x:c>
      <x:c r="P524" s="10" t="n">
        <x:v>2</x:v>
      </x:c>
      <x:c r="Q524" s="13" t="n">
        <x:f>IF(AND(ISNUMBER(H524),H524&gt;0),H524/1000000000,"")</x:f>
        <x:v>0.59</x:v>
      </x:c>
      <x:c r="R524" s="13" t="n">
        <x:f>IF(ISNUMBER(I524),I524/1000000,"")</x:f>
        <x:v>5.086206896551724</x:v>
      </x:c>
      <x:c r="S524" s="11" t="n">
        <x:f>IF(AND(ISNUMBER(G524),G524&gt;0),G524,"")</x:f>
        <x:v>116</x:v>
      </x:c>
    </x:row>
    <x:row r="525" ht="21" customHeight="1">
      <x:c r="A525" s="10" t="n">
        <x:v>568</x:v>
      </x:c>
      <x:c r="B525" s="2" t="str">
        <x:v>ea52561fae70f296e3d3</x:v>
      </x:c>
      <x:c r="C525" s="2" t="str">
        <x:v>Đồng Nai</x:v>
      </x:c>
      <x:c r="D525" s="2" t="str">
        <x:v>Thành phố Biên Hòa</x:v>
      </x:c>
      <x:c r="E525" s="2" t="str">
        <x:v>house</x:v>
      </x:c>
      <x:c r="F525" s="2" t="str">
        <x:v>sale</x:v>
      </x:c>
      <x:c r="G525" s="11" t="n">
        <x:v>130</x:v>
      </x:c>
      <x:c r="H525" s="12" t="n">
        <x:v>4200000000</x:v>
      </x:c>
      <x:c r="I525" s="12" t="n">
        <x:f>IF(AND(ISNUMBER(H525),H525&gt;0,ISNUMBER(G525),G525&gt;0),H525/G525,"")</x:f>
        <x:v>32307692.307692308</x:v>
      </x:c>
      <x:c r="J525" s="2" t="str">
        <x:v>total</x:v>
      </x:c>
      <x:c r="K525" s="2" t="str">
        <x:v>top_level_area</x:v>
      </x:c>
      <x:c r="L525" s="2" t="str">
        <x:v>property_type_inferred_from_title</x:v>
      </x:c>
      <x:c r="M525" s="10" t="n">
        <x:v>0</x:v>
      </x:c>
      <x:c r="N525" s="10" t="n">
        <x:v>0</x:v>
      </x:c>
      <x:c r="O525" s="2" t="str">
        <x:v>Đồng Nai|house</x:v>
      </x:c>
      <x:c r="P525" s="10" t="n">
        <x:v>2</x:v>
      </x:c>
      <x:c r="Q525" s="13" t="n">
        <x:f>IF(AND(ISNUMBER(H525),H525&gt;0),H525/1000000000,"")</x:f>
        <x:v>4.2</x:v>
      </x:c>
      <x:c r="R525" s="13" t="n">
        <x:f>IF(ISNUMBER(I525),I525/1000000,"")</x:f>
        <x:v>32.30769230769231</x:v>
      </x:c>
      <x:c r="S525" s="11" t="n">
        <x:f>IF(AND(ISNUMBER(G525),G525&gt;0),G525,"")</x:f>
        <x:v>130</x:v>
      </x:c>
    </x:row>
    <x:row r="526" ht="21" customHeight="1">
      <x:c r="A526" s="10" t="n">
        <x:v>570</x:v>
      </x:c>
      <x:c r="B526" s="2" t="str">
        <x:v>74f155139e729a2cd93d</x:v>
      </x:c>
      <x:c r="C526" s="2" t="str">
        <x:v>Đắk Lắk</x:v>
      </x:c>
      <x:c r="D526" s="2" t="str">
        <x:v>Thành phố Buôn Ma Thuột</x:v>
      </x:c>
      <x:c r="E526" s="2" t="str">
        <x:v>house</x:v>
      </x:c>
      <x:c r="F526" s="2" t="str">
        <x:v>sale_assumed</x:v>
      </x:c>
      <x:c r="G526" s="11" t="n">
        <x:v>165</x:v>
      </x:c>
      <x:c r="H526" s="12" t="n">
        <x:v>2100000000</x:v>
      </x:c>
      <x:c r="I526" s="12" t="n">
        <x:f>IF(AND(ISNUMBER(H526),H526&gt;0,ISNUMBER(G526),G526&gt;0),H526/G526,"")</x:f>
        <x:v>12727272.727272727</x:v>
      </x:c>
      <x:c r="J526" s="2" t="str">
        <x:v>total</x:v>
      </x:c>
      <x:c r="K526" s="2" t="str">
        <x:v>top_level_area</x:v>
      </x:c>
      <x:c r="L526" s="2" t="str">
        <x:v>property_type_inferred_from_title;transaction_assumed_sale_from_dataset_context</x:v>
      </x:c>
      <x:c r="M526" s="10" t="n">
        <x:v>0</x:v>
      </x:c>
      <x:c r="N526" s="10" t="n">
        <x:v>0</x:v>
      </x:c>
      <x:c r="O526" s="2" t="str">
        <x:v>Đắk Lắk|house</x:v>
      </x:c>
      <x:c r="P526" s="10" t="n">
        <x:v>2</x:v>
      </x:c>
      <x:c r="Q526" s="13" t="n">
        <x:f>IF(AND(ISNUMBER(H526),H526&gt;0),H526/1000000000,"")</x:f>
        <x:v>2.1</x:v>
      </x:c>
      <x:c r="R526" s="13" t="n">
        <x:f>IF(ISNUMBER(I526),I526/1000000,"")</x:f>
        <x:v>12.727272727272727</x:v>
      </x:c>
      <x:c r="S526" s="11" t="n">
        <x:f>IF(AND(ISNUMBER(G526),G526&gt;0),G526,"")</x:f>
        <x:v>165</x:v>
      </x:c>
    </x:row>
    <x:row r="527" ht="21" customHeight="1">
      <x:c r="A527" s="10" t="n">
        <x:v>587</x:v>
      </x:c>
      <x:c r="B527" s="2" t="str">
        <x:v>8c20d3acfed4c696b005</x:v>
      </x:c>
      <x:c r="C527" s="2" t="str">
        <x:v>Bình Định</x:v>
      </x:c>
      <x:c r="D527" s="2" t="str">
        <x:v>Thành phố Qui Nhơn</x:v>
      </x:c>
      <x:c r="E527" s="2" t="str">
        <x:v>house</x:v>
      </x:c>
      <x:c r="F527" s="2" t="str">
        <x:v>sale_assumed</x:v>
      </x:c>
      <x:c r="G527" s="11" t="n">
        <x:v>101</x:v>
      </x:c>
      <x:c r="H527" s="12" t="n">
        <x:v>4200000000</x:v>
      </x:c>
      <x:c r="I527" s="12" t="n">
        <x:f>IF(AND(ISNUMBER(H527),H527&gt;0,ISNUMBER(G527),G527&gt;0),H527/G527,"")</x:f>
        <x:v>41584158.41584159</x:v>
      </x:c>
      <x:c r="J527" s="2" t="str">
        <x:v>total</x:v>
      </x:c>
      <x:c r="K527" s="2" t="str">
        <x:v>top_level_area</x:v>
      </x:c>
      <x:c r="L527" s="2" t="str">
        <x:v>property_type_inferred_from_title;transaction_assumed_sale_from_dataset_context</x:v>
      </x:c>
      <x:c r="M527" s="10" t="n">
        <x:v>0</x:v>
      </x:c>
      <x:c r="N527" s="10" t="n">
        <x:v>0</x:v>
      </x:c>
      <x:c r="O527" s="2" t="str">
        <x:v>house</x:v>
      </x:c>
      <x:c r="P527" s="10" t="n">
        <x:v>2</x:v>
      </x:c>
      <x:c r="Q527" s="13" t="n">
        <x:f>IF(AND(ISNUMBER(H527),H527&gt;0),H527/1000000000,"")</x:f>
        <x:v>4.2</x:v>
      </x:c>
      <x:c r="R527" s="13" t="n">
        <x:f>IF(ISNUMBER(I527),I527/1000000,"")</x:f>
        <x:v>41.584158415841586</x:v>
      </x:c>
      <x:c r="S527" s="11" t="n">
        <x:f>IF(AND(ISNUMBER(G527),G527&gt;0),G527,"")</x:f>
        <x:v>101</x:v>
      </x:c>
    </x:row>
    <x:row r="528" ht="21" customHeight="1">
      <x:c r="A528" s="10" t="n">
        <x:v>589</x:v>
      </x:c>
      <x:c r="B528" s="2" t="str">
        <x:v>042700e93ecd7759e0a5</x:v>
      </x:c>
      <x:c r="C528" s="2" t="str">
        <x:v>Tp Hồ Chí Minh</x:v>
      </x:c>
      <x:c r="D528" s="2" t="str">
        <x:v>Quận Phú Nhuận</x:v>
      </x:c>
      <x:c r="E528" s="2" t="str">
        <x:v>house</x:v>
      </x:c>
      <x:c r="F528" s="2" t="str">
        <x:v>sale</x:v>
      </x:c>
      <x:c r="G528" s="11" t="n">
        <x:v>64</x:v>
      </x:c>
      <x:c r="H528" s="12" t="n">
        <x:v>2100000000</x:v>
      </x:c>
      <x:c r="I528" s="12" t="n">
        <x:f>IF(AND(ISNUMBER(H528),H528&gt;0,ISNUMBER(G528),G528&gt;0),H528/G528,"")</x:f>
        <x:v>32812500</x:v>
      </x:c>
      <x:c r="J528" s="2" t="str">
        <x:v>total</x:v>
      </x:c>
      <x:c r="K528" s="2" t="str">
        <x:v>top_level_area</x:v>
      </x:c>
      <x:c r="L528" s="2" t="str">
        <x:v>property_type_inferred_from_title</x:v>
      </x:c>
      <x:c r="M528" s="10" t="n">
        <x:v>0</x:v>
      </x:c>
      <x:c r="N528" s="10" t="n">
        <x:v>0</x:v>
      </x:c>
      <x:c r="O528" s="2" t="str">
        <x:v>Tp Hồ Chí Minh|house</x:v>
      </x:c>
      <x:c r="P528" s="10" t="n">
        <x:v>2</x:v>
      </x:c>
      <x:c r="Q528" s="13" t="n">
        <x:f>IF(AND(ISNUMBER(H528),H528&gt;0),H528/1000000000,"")</x:f>
        <x:v>2.1</x:v>
      </x:c>
      <x:c r="R528" s="13" t="n">
        <x:f>IF(ISNUMBER(I528),I528/1000000,"")</x:f>
        <x:v>32.8125</x:v>
      </x:c>
      <x:c r="S528" s="11" t="n">
        <x:f>IF(AND(ISNUMBER(G528),G528&gt;0),G528,"")</x:f>
        <x:v>64</x:v>
      </x:c>
    </x:row>
    <x:row r="529" ht="21" customHeight="1">
      <x:c r="A529" s="10" t="n">
        <x:v>590</x:v>
      </x:c>
      <x:c r="B529" s="2" t="str">
        <x:v>516978120ff7b1c5449c</x:v>
      </x:c>
      <x:c r="C529" s="2" t="str">
        <x:v>Cần Thơ</x:v>
      </x:c>
      <x:c r="D529" s="2" t="str">
        <x:v>Quận Cái Răng</x:v>
      </x:c>
      <x:c r="E529" s="2" t="str">
        <x:v>house</x:v>
      </x:c>
      <x:c r="F529" s="2" t="str">
        <x:v>sale</x:v>
      </x:c>
      <x:c r="G529" s="11" t="n">
        <x:v>80</x:v>
      </x:c>
      <x:c r="H529" s="12" t="n">
        <x:v>2150000000</x:v>
      </x:c>
      <x:c r="I529" s="12" t="n">
        <x:f>IF(AND(ISNUMBER(H529),H529&gt;0,ISNUMBER(G529),G529&gt;0),H529/G529,"")</x:f>
        <x:v>26875000</x:v>
      </x:c>
      <x:c r="J529" s="2" t="str">
        <x:v>total</x:v>
      </x:c>
      <x:c r="K529" s="2" t="str">
        <x:v>top_level_area</x:v>
      </x:c>
      <x:c r="L529" s="2" t="str">
        <x:v>property_type_inferred_from_title</x:v>
      </x:c>
      <x:c r="M529" s="10" t="n">
        <x:v>0</x:v>
      </x:c>
      <x:c r="N529" s="10" t="n">
        <x:v>0</x:v>
      </x:c>
      <x:c r="O529" s="2" t="str">
        <x:v>Cần Thơ|house</x:v>
      </x:c>
      <x:c r="P529" s="10" t="n">
        <x:v>2</x:v>
      </x:c>
      <x:c r="Q529" s="13" t="n">
        <x:f>IF(AND(ISNUMBER(H529),H529&gt;0),H529/1000000000,"")</x:f>
        <x:v>2.15</x:v>
      </x:c>
      <x:c r="R529" s="13" t="n">
        <x:f>IF(ISNUMBER(I529),I529/1000000,"")</x:f>
        <x:v>26.875</x:v>
      </x:c>
      <x:c r="S529" s="11" t="n">
        <x:f>IF(AND(ISNUMBER(G529),G529&gt;0),G529,"")</x:f>
        <x:v>80</x:v>
      </x:c>
    </x:row>
    <x:row r="530" ht="21" customHeight="1">
      <x:c r="A530" s="10" t="n">
        <x:v>591</x:v>
      </x:c>
      <x:c r="B530" s="2" t="str">
        <x:v>0f28ef247541462f6c2d</x:v>
      </x:c>
      <x:c r="C530" s="2" t="str">
        <x:v>Tp Hồ Chí Minh</x:v>
      </x:c>
      <x:c r="D530" s="2" t="str">
        <x:v>Quận Gò Vấp</x:v>
      </x:c>
      <x:c r="E530" s="2" t="str">
        <x:v>house</x:v>
      </x:c>
      <x:c r="F530" s="2" t="str">
        <x:v>sale_assumed</x:v>
      </x:c>
      <x:c r="G530" s="11" t="n">
        <x:v>88</x:v>
      </x:c>
      <x:c r="H530" s="12" t="n">
        <x:v>4850000000</x:v>
      </x:c>
      <x:c r="I530" s="12" t="n">
        <x:f>IF(AND(ISNUMBER(H530),H530&gt;0,ISNUMBER(G530),G530&gt;0),H530/G530,"")</x:f>
        <x:v>55113636.36363637</x:v>
      </x:c>
      <x:c r="J530" s="2" t="str">
        <x:v>total</x:v>
      </x:c>
      <x:c r="K530" s="2" t="str">
        <x:v>top_level_area</x:v>
      </x:c>
      <x:c r="L530" s="2" t="str">
        <x:v>property_type_inferred_from_title;transaction_assumed_sale_from_dataset_context</x:v>
      </x:c>
      <x:c r="M530" s="10" t="n">
        <x:v>0</x:v>
      </x:c>
      <x:c r="N530" s="10" t="n">
        <x:v>0</x:v>
      </x:c>
      <x:c r="O530" s="2" t="str">
        <x:v>Tp Hồ Chí Minh|house</x:v>
      </x:c>
      <x:c r="P530" s="10" t="n">
        <x:v>2</x:v>
      </x:c>
      <x:c r="Q530" s="13" t="n">
        <x:f>IF(AND(ISNUMBER(H530),H530&gt;0),H530/1000000000,"")</x:f>
        <x:v>4.85</x:v>
      </x:c>
      <x:c r="R530" s="13" t="n">
        <x:f>IF(ISNUMBER(I530),I530/1000000,"")</x:f>
        <x:v>55.11363636363637</x:v>
      </x:c>
      <x:c r="S530" s="11" t="n">
        <x:f>IF(AND(ISNUMBER(G530),G530&gt;0),G530,"")</x:f>
        <x:v>88</x:v>
      </x:c>
    </x:row>
    <x:row r="531" ht="21" customHeight="1">
      <x:c r="A531" s="10" t="n">
        <x:v>592</x:v>
      </x:c>
      <x:c r="B531" s="2" t="str">
        <x:v>12e8ab3a6074caa88975</x:v>
      </x:c>
      <x:c r="C531" s="2" t="str">
        <x:v>Tp Hồ Chí Minh</x:v>
      </x:c>
      <x:c r="D531" s="2" t="str">
        <x:v>Quận 12</x:v>
      </x:c>
      <x:c r="E531" s="2" t="str">
        <x:v>house</x:v>
      </x:c>
      <x:c r="F531" s="2" t="str">
        <x:v>sale_assumed</x:v>
      </x:c>
      <x:c r="G531" s="11" t="n">
        <x:v>220</x:v>
      </x:c>
      <x:c r="H531" s="12" t="n">
        <x:v>5199000000</x:v>
      </x:c>
      <x:c r="I531" s="12" t="n">
        <x:f>IF(AND(ISNUMBER(H531),H531&gt;0,ISNUMBER(G531),G531&gt;0),H531/G531,"")</x:f>
        <x:v>23631818.181818184</x:v>
      </x:c>
      <x:c r="J531" s="2" t="str">
        <x:v>total</x:v>
      </x:c>
      <x:c r="K531" s="2" t="str">
        <x:v>top_level_area</x:v>
      </x:c>
      <x:c r="L531" s="2" t="str">
        <x:v>property_type_inferred_from_title;transaction_assumed_sale_from_dataset_context</x:v>
      </x:c>
      <x:c r="M531" s="10" t="n">
        <x:v>0</x:v>
      </x:c>
      <x:c r="N531" s="10" t="n">
        <x:v>0</x:v>
      </x:c>
      <x:c r="O531" s="2" t="str">
        <x:v>Tp Hồ Chí Minh|house</x:v>
      </x:c>
      <x:c r="P531" s="10" t="n">
        <x:v>2</x:v>
      </x:c>
      <x:c r="Q531" s="13" t="n">
        <x:f>IF(AND(ISNUMBER(H531),H531&gt;0),H531/1000000000,"")</x:f>
        <x:v>5.199</x:v>
      </x:c>
      <x:c r="R531" s="13" t="n">
        <x:f>IF(ISNUMBER(I531),I531/1000000,"")</x:f>
        <x:v>23.631818181818183</x:v>
      </x:c>
      <x:c r="S531" s="11" t="n">
        <x:f>IF(AND(ISNUMBER(G531),G531&gt;0),G531,"")</x:f>
        <x:v>220</x:v>
      </x:c>
    </x:row>
    <x:row r="532" ht="21" customHeight="1">
      <x:c r="A532" s="10" t="n">
        <x:v>594</x:v>
      </x:c>
      <x:c r="B532" s="2" t="str">
        <x:v>fc8457cfe7cf9d793c44</x:v>
      </x:c>
      <x:c r="C532" s="2" t="str">
        <x:v>Hà Nội</x:v>
      </x:c>
      <x:c r="D532" s="2" t="str">
        <x:v>Quận Long Biên</x:v>
      </x:c>
      <x:c r="E532" s="2" t="str">
        <x:v>land</x:v>
      </x:c>
      <x:c r="F532" s="2" t="str">
        <x:v>sale_assumed</x:v>
      </x:c>
      <x:c r="G532" s="11" t="n">
        <x:v>56</x:v>
      </x:c>
      <x:c r="H532" s="12" t="n">
        <x:v>3000000000</x:v>
      </x:c>
      <x:c r="I532" s="12" t="n">
        <x:f>IF(AND(ISNUMBER(H532),H532&gt;0,ISNUMBER(G532),G532&gt;0),H532/G532,"")</x:f>
        <x:v>53571428.571428575</x:v>
      </x:c>
      <x:c r="J532" s="2" t="str">
        <x:v>total</x:v>
      </x:c>
      <x:c r="K532" s="2" t="str">
        <x:v>top_level_area</x:v>
      </x:c>
      <x:c r="L532" s="2" t="str">
        <x:v>property_type_inferred_from_title;transaction_assumed_sale_from_dataset_context</x:v>
      </x:c>
      <x:c r="M532" s="10" t="n">
        <x:v>0</x:v>
      </x:c>
      <x:c r="N532" s="10" t="n">
        <x:v>0</x:v>
      </x:c>
      <x:c r="O532" s="2" t="str">
        <x:v>Hà Nội|land</x:v>
      </x:c>
      <x:c r="P532" s="10" t="n">
        <x:v>2</x:v>
      </x:c>
      <x:c r="Q532" s="13" t="n">
        <x:f>IF(AND(ISNUMBER(H532),H532&gt;0),H532/1000000000,"")</x:f>
        <x:v>3</x:v>
      </x:c>
      <x:c r="R532" s="13" t="n">
        <x:f>IF(ISNUMBER(I532),I532/1000000,"")</x:f>
        <x:v>53.57142857142858</x:v>
      </x:c>
      <x:c r="S532" s="11" t="n">
        <x:f>IF(AND(ISNUMBER(G532),G532&gt;0),G532,"")</x:f>
        <x:v>56</x:v>
      </x:c>
    </x:row>
    <x:row r="533" ht="21" customHeight="1">
      <x:c r="A533" s="10" t="n">
        <x:v>595</x:v>
      </x:c>
      <x:c r="B533" s="2" t="str">
        <x:v>047b4c3bc030de27d9cb</x:v>
      </x:c>
      <x:c r="C533" s="2" t="str">
        <x:v>Tp Hồ Chí Minh</x:v>
      </x:c>
      <x:c r="D533" s="2" t="str">
        <x:v>Huyện Bình Chánh</x:v>
      </x:c>
      <x:c r="E533" s="2" t="str">
        <x:v>house</x:v>
      </x:c>
      <x:c r="F533" s="2" t="str">
        <x:v>sale</x:v>
      </x:c>
      <x:c r="G533" s="11" t="n">
        <x:v>80</x:v>
      </x:c>
      <x:c r="H533" s="12" t="n">
        <x:v>750000000</x:v>
      </x:c>
      <x:c r="I533" s="12" t="n">
        <x:f>IF(AND(ISNUMBER(H533),H533&gt;0,ISNUMBER(G533),G533&gt;0),H533/G533,"")</x:f>
        <x:v>9375000</x:v>
      </x:c>
      <x:c r="J533" s="2" t="str">
        <x:v>total</x:v>
      </x:c>
      <x:c r="K533" s="2" t="str">
        <x:v>top_level_area</x:v>
      </x:c>
      <x:c r="L533" s="2" t="str">
        <x:v>property_type_inferred_from_title</x:v>
      </x:c>
      <x:c r="M533" s="10" t="n">
        <x:v>0</x:v>
      </x:c>
      <x:c r="N533" s="10" t="n">
        <x:v>0</x:v>
      </x:c>
      <x:c r="O533" s="2" t="str">
        <x:v>Tp Hồ Chí Minh|house</x:v>
      </x:c>
      <x:c r="P533" s="10" t="n">
        <x:v>2</x:v>
      </x:c>
      <x:c r="Q533" s="13" t="n">
        <x:f>IF(AND(ISNUMBER(H533),H533&gt;0),H533/1000000000,"")</x:f>
        <x:v>0.75</x:v>
      </x:c>
      <x:c r="R533" s="13" t="n">
        <x:f>IF(ISNUMBER(I533),I533/1000000,"")</x:f>
        <x:v>9.375</x:v>
      </x:c>
      <x:c r="S533" s="11" t="n">
        <x:f>IF(AND(ISNUMBER(G533),G533&gt;0),G533,"")</x:f>
        <x:v>80</x:v>
      </x:c>
    </x:row>
    <x:row r="534" ht="21" customHeight="1">
      <x:c r="A534" s="10" t="n">
        <x:v>596</x:v>
      </x:c>
      <x:c r="B534" s="2" t="str">
        <x:v>94dcfb083d6f92116a29</x:v>
      </x:c>
      <x:c r="C534" s="2" t="str">
        <x:v>Hải Phòng</x:v>
      </x:c>
      <x:c r="D534" s="2" t="str">
        <x:v>Quận Lê Chân</x:v>
      </x:c>
      <x:c r="E534" s="2" t="str">
        <x:v>house</x:v>
      </x:c>
      <x:c r="F534" s="2" t="str">
        <x:v>sale</x:v>
      </x:c>
      <x:c r="G534" s="11" t="n">
        <x:v>54</x:v>
      </x:c>
      <x:c r="H534" s="12" t="n">
        <x:v>1980000000</x:v>
      </x:c>
      <x:c r="I534" s="12" t="n">
        <x:f>IF(AND(ISNUMBER(H534),H534&gt;0,ISNUMBER(G534),G534&gt;0),H534/G534,"")</x:f>
        <x:v>36666666.666666664</x:v>
      </x:c>
      <x:c r="J534" s="2" t="str">
        <x:v>total</x:v>
      </x:c>
      <x:c r="K534" s="2" t="str">
        <x:v>top_level_area</x:v>
      </x:c>
      <x:c r="L534" s="2" t="str">
        <x:v>property_type_inferred_from_title</x:v>
      </x:c>
      <x:c r="M534" s="10" t="n">
        <x:v>0</x:v>
      </x:c>
      <x:c r="N534" s="10" t="n">
        <x:v>0</x:v>
      </x:c>
      <x:c r="O534" s="2" t="str">
        <x:v>house</x:v>
      </x:c>
      <x:c r="P534" s="10" t="n">
        <x:v>2</x:v>
      </x:c>
      <x:c r="Q534" s="13" t="n">
        <x:f>IF(AND(ISNUMBER(H534),H534&gt;0),H534/1000000000,"")</x:f>
        <x:v>1.98</x:v>
      </x:c>
      <x:c r="R534" s="13" t="n">
        <x:f>IF(ISNUMBER(I534),I534/1000000,"")</x:f>
        <x:v>36.666666666666664</x:v>
      </x:c>
      <x:c r="S534" s="11" t="n">
        <x:f>IF(AND(ISNUMBER(G534),G534&gt;0),G534,"")</x:f>
        <x:v>54</x:v>
      </x:c>
    </x:row>
    <x:row r="535" ht="21" customHeight="1">
      <x:c r="A535" s="10" t="n">
        <x:v>597</x:v>
      </x:c>
      <x:c r="B535" s="2" t="str">
        <x:v>2fea650c6ba69c6033bc</x:v>
      </x:c>
      <x:c r="C535" s="2" t="str">
        <x:v>Hà Nội</x:v>
      </x:c>
      <x:c r="D535" s="2" t="str">
        <x:v>Huyện Thanh Trì</x:v>
      </x:c>
      <x:c r="E535" s="2" t="str">
        <x:v>house</x:v>
      </x:c>
      <x:c r="F535" s="2" t="str">
        <x:v>sale</x:v>
      </x:c>
      <x:c r="G535" s="11" t="n">
        <x:v>32</x:v>
      </x:c>
      <x:c r="H535" s="12" t="n">
        <x:v>1400000000</x:v>
      </x:c>
      <x:c r="I535" s="12" t="n">
        <x:f>IF(AND(ISNUMBER(H535),H535&gt;0,ISNUMBER(G535),G535&gt;0),H535/G535,"")</x:f>
        <x:v>43750000</x:v>
      </x:c>
      <x:c r="J535" s="2" t="str">
        <x:v>total</x:v>
      </x:c>
      <x:c r="K535" s="2" t="str">
        <x:v>top_level_area</x:v>
      </x:c>
      <x:c r="L535" s="2" t="str">
        <x:v>property_type_inferred_from_title</x:v>
      </x:c>
      <x:c r="M535" s="10" t="n">
        <x:v>0</x:v>
      </x:c>
      <x:c r="N535" s="10" t="n">
        <x:v>0</x:v>
      </x:c>
      <x:c r="O535" s="2" t="str">
        <x:v>Hà Nội|house</x:v>
      </x:c>
      <x:c r="P535" s="10" t="n">
        <x:v>2</x:v>
      </x:c>
      <x:c r="Q535" s="13" t="n">
        <x:f>IF(AND(ISNUMBER(H535),H535&gt;0),H535/1000000000,"")</x:f>
        <x:v>1.4</x:v>
      </x:c>
      <x:c r="R535" s="13" t="n">
        <x:f>IF(ISNUMBER(I535),I535/1000000,"")</x:f>
        <x:v>43.75</x:v>
      </x:c>
      <x:c r="S535" s="11" t="n">
        <x:f>IF(AND(ISNUMBER(G535),G535&gt;0),G535,"")</x:f>
        <x:v>32</x:v>
      </x:c>
    </x:row>
    <x:row r="536" ht="21" customHeight="1">
      <x:c r="A536" s="10" t="n">
        <x:v>598</x:v>
      </x:c>
      <x:c r="B536" s="2" t="str">
        <x:v>323c046155346acabc87</x:v>
      </x:c>
      <x:c r="C536" s="2" t="str">
        <x:v>Tp Hồ Chí Minh</x:v>
      </x:c>
      <x:c r="D536" s="2" t="str">
        <x:v>Quận 12</x:v>
      </x:c>
      <x:c r="E536" s="2" t="str">
        <x:v>house</x:v>
      </x:c>
      <x:c r="F536" s="2" t="str">
        <x:v>sale</x:v>
      </x:c>
      <x:c r="G536" s="11" t="n">
        <x:v>24</x:v>
      </x:c>
      <x:c r="H536" s="12" t="n">
        <x:v>820000000</x:v>
      </x:c>
      <x:c r="I536" s="12" t="n">
        <x:f>IF(AND(ISNUMBER(H536),H536&gt;0,ISNUMBER(G536),G536&gt;0),H536/G536,"")</x:f>
        <x:v>34166666.666666664</x:v>
      </x:c>
      <x:c r="J536" s="2" t="str">
        <x:v>total</x:v>
      </x:c>
      <x:c r="K536" s="2" t="str">
        <x:v>top_level_area</x:v>
      </x:c>
      <x:c r="L536" s="2" t="str">
        <x:v>property_type_inferred_from_title</x:v>
      </x:c>
      <x:c r="M536" s="10" t="n">
        <x:v>0</x:v>
      </x:c>
      <x:c r="N536" s="10" t="n">
        <x:v>0</x:v>
      </x:c>
      <x:c r="O536" s="2" t="str">
        <x:v>Tp Hồ Chí Minh|house</x:v>
      </x:c>
      <x:c r="P536" s="10" t="n">
        <x:v>2</x:v>
      </x:c>
      <x:c r="Q536" s="13" t="n">
        <x:f>IF(AND(ISNUMBER(H536),H536&gt;0),H536/1000000000,"")</x:f>
        <x:v>0.82</x:v>
      </x:c>
      <x:c r="R536" s="13" t="n">
        <x:f>IF(ISNUMBER(I536),I536/1000000,"")</x:f>
        <x:v>34.166666666666664</x:v>
      </x:c>
      <x:c r="S536" s="11" t="n">
        <x:f>IF(AND(ISNUMBER(G536),G536&gt;0),G536,"")</x:f>
        <x:v>24</x:v>
      </x:c>
    </x:row>
    <x:row r="537" ht="21" customHeight="1">
      <x:c r="A537" s="10" t="n">
        <x:v>599</x:v>
      </x:c>
      <x:c r="B537" s="2" t="str">
        <x:v>b9f89bd773b276a94b16</x:v>
      </x:c>
      <x:c r="C537" s="2" t="str">
        <x:v>Tp Hồ Chí Minh</x:v>
      </x:c>
      <x:c r="D537" s="2" t="str">
        <x:v>Quận Thủ Đức</x:v>
      </x:c>
      <x:c r="E537" s="2" t="str">
        <x:v>house</x:v>
      </x:c>
      <x:c r="F537" s="2" t="str">
        <x:v>sale_assumed</x:v>
      </x:c>
      <x:c r="G537" s="11" t="n">
        <x:v>60</x:v>
      </x:c>
      <x:c r="H537" s="12" t="n">
        <x:v>6500000000</x:v>
      </x:c>
      <x:c r="I537" s="12" t="n">
        <x:f>IF(AND(ISNUMBER(H537),H537&gt;0,ISNUMBER(G537),G537&gt;0),H537/G537,"")</x:f>
        <x:v>108333333.33333333</x:v>
      </x:c>
      <x:c r="J537" s="2" t="str">
        <x:v>total</x:v>
      </x:c>
      <x:c r="K537" s="2" t="str">
        <x:v>top_level_area</x:v>
      </x:c>
      <x:c r="L537" s="2" t="str">
        <x:v>property_type_inferred_from_title;transaction_assumed_sale_from_dataset_context</x:v>
      </x:c>
      <x:c r="M537" s="10" t="n">
        <x:v>0</x:v>
      </x:c>
      <x:c r="N537" s="10" t="n">
        <x:v>0</x:v>
      </x:c>
      <x:c r="O537" s="2" t="str">
        <x:v>Tp Hồ Chí Minh|house</x:v>
      </x:c>
      <x:c r="P537" s="10" t="n">
        <x:v>2</x:v>
      </x:c>
      <x:c r="Q537" s="13" t="n">
        <x:f>IF(AND(ISNUMBER(H537),H537&gt;0),H537/1000000000,"")</x:f>
        <x:v>6.5</x:v>
      </x:c>
      <x:c r="R537" s="13" t="n">
        <x:f>IF(ISNUMBER(I537),I537/1000000,"")</x:f>
        <x:v>108.33333333333333</x:v>
      </x:c>
      <x:c r="S537" s="11" t="n">
        <x:f>IF(AND(ISNUMBER(G537),G537&gt;0),G537,"")</x:f>
        <x:v>60</x:v>
      </x:c>
    </x:row>
    <x:row r="538" ht="21" customHeight="1">
      <x:c r="A538" s="10" t="n">
        <x:v>600</x:v>
      </x:c>
      <x:c r="B538" s="2" t="str">
        <x:v>be9c7e2faaa47815c33a</x:v>
      </x:c>
      <x:c r="C538" s="2" t="str">
        <x:v>Bình Dương</x:v>
      </x:c>
      <x:c r="D538" s="2" t="str">
        <x:v>Thị xã Thuận An</x:v>
      </x:c>
      <x:c r="E538" s="2" t="str">
        <x:v>apartment</x:v>
      </x:c>
      <x:c r="F538" s="2" t="str">
        <x:v>sale_assumed</x:v>
      </x:c>
      <x:c r="G538" s="11" t="n">
        <x:v>57</x:v>
      </x:c>
      <x:c r="H538" s="12" t="n">
        <x:v>450000000</x:v>
      </x:c>
      <x:c r="I538" s="12" t="n">
        <x:f>IF(AND(ISNUMBER(H538),H538&gt;0,ISNUMBER(G538),G538&gt;0),H538/G538,"")</x:f>
        <x:v>7894736.842105263</x:v>
      </x:c>
      <x:c r="J538" s="2" t="str">
        <x:v>total</x:v>
      </x:c>
      <x:c r="K538" s="2" t="str">
        <x:v>top_level_area</x:v>
      </x:c>
      <x:c r="L538" s="2" t="str">
        <x:v>property_type_inferred_from_title;transaction_assumed_sale_from_dataset_context</x:v>
      </x:c>
      <x:c r="M538" s="10" t="n">
        <x:v>0</x:v>
      </x:c>
      <x:c r="N538" s="10" t="n">
        <x:v>0</x:v>
      </x:c>
      <x:c r="O538" s="2" t="str">
        <x:v>Bình Dương|apartment</x:v>
      </x:c>
      <x:c r="P538" s="10" t="n">
        <x:v>2</x:v>
      </x:c>
      <x:c r="Q538" s="13" t="n">
        <x:f>IF(AND(ISNUMBER(H538),H538&gt;0),H538/1000000000,"")</x:f>
        <x:v>0.45</x:v>
      </x:c>
      <x:c r="R538" s="13" t="n">
        <x:f>IF(ISNUMBER(I538),I538/1000000,"")</x:f>
        <x:v>7.894736842105263</x:v>
      </x:c>
      <x:c r="S538" s="11" t="n">
        <x:f>IF(AND(ISNUMBER(G538),G538&gt;0),G538,"")</x:f>
        <x:v>57</x:v>
      </x:c>
    </x:row>
    <x:row r="539" ht="21" customHeight="1">
      <x:c r="A539" s="10" t="n">
        <x:v>601</x:v>
      </x:c>
      <x:c r="B539" s="2" t="str">
        <x:v>b02e257c556ee857796a</x:v>
      </x:c>
      <x:c r="C539" s="2" t="str">
        <x:v>Sóc Trăng</x:v>
      </x:c>
      <x:c r="D539" s="2" t="str">
        <x:v>Huyện Châu Thành</x:v>
      </x:c>
      <x:c r="E539" s="2" t="str">
        <x:v>land</x:v>
      </x:c>
      <x:c r="F539" s="2" t="str">
        <x:v>sale_assumed</x:v>
      </x:c>
      <x:c r="G539" s="11" t="n">
        <x:v>1750</x:v>
      </x:c>
      <x:c r="H539" s="12" t="n">
        <x:v>1900000000</x:v>
      </x:c>
      <x:c r="I539" s="12" t="n">
        <x:f>IF(AND(ISNUMBER(H539),H539&gt;0,ISNUMBER(G539),G539&gt;0),H539/G539,"")</x:f>
        <x:v>1085714.2857142857</x:v>
      </x:c>
      <x:c r="J539" s="2" t="str">
        <x:v>total</x:v>
      </x:c>
      <x:c r="K539" s="2" t="str">
        <x:v>top_level_area</x:v>
      </x:c>
      <x:c r="L539" s="2" t="str">
        <x:v>dot_thousands_convention;property_type_inferred_from_title;transaction_assumed_sale_from_dataset_context</x:v>
      </x:c>
      <x:c r="M539" s="10" t="n">
        <x:v>0</x:v>
      </x:c>
      <x:c r="N539" s="10" t="n">
        <x:v>0</x:v>
      </x:c>
      <x:c r="O539" s="2" t="str">
        <x:v>land</x:v>
      </x:c>
      <x:c r="P539" s="10" t="n">
        <x:v>1</x:v>
      </x:c>
      <x:c r="Q539" s="13" t="n">
        <x:f>IF(AND(ISNUMBER(H539),H539&gt;0),H539/1000000000,"")</x:f>
        <x:v>1.9</x:v>
      </x:c>
      <x:c r="R539" s="13" t="n">
        <x:f>IF(ISNUMBER(I539),I539/1000000,"")</x:f>
        <x:v>1.0857142857142856</x:v>
      </x:c>
      <x:c r="S539" s="11" t="n">
        <x:f>IF(AND(ISNUMBER(G539),G539&gt;0),G539,"")</x:f>
        <x:v>1750</x:v>
      </x:c>
    </x:row>
    <x:row r="540" ht="21" customHeight="1">
      <x:c r="A540" s="10" t="n">
        <x:v>602</x:v>
      </x:c>
      <x:c r="B540" s="2" t="str">
        <x:v>f745abdc125137e42d0f</x:v>
      </x:c>
      <x:c r="C540" s="2" t="str">
        <x:v>Tp Hồ Chí Minh</x:v>
      </x:c>
      <x:c r="D540" s="2" t="str">
        <x:v>Quận 12</x:v>
      </x:c>
      <x:c r="E540" s="2" t="str">
        <x:v>house</x:v>
      </x:c>
      <x:c r="F540" s="2" t="str">
        <x:v>sale_assumed</x:v>
      </x:c>
      <x:c r="G540" s="11" t="n">
        <x:v>91</x:v>
      </x:c>
      <x:c r="H540" s="12" t="n">
        <x:v>6950000000</x:v>
      </x:c>
      <x:c r="I540" s="12" t="n">
        <x:f>IF(AND(ISNUMBER(H540),H540&gt;0,ISNUMBER(G540),G540&gt;0),H540/G540,"")</x:f>
        <x:v>76373626.37362637</x:v>
      </x:c>
      <x:c r="J540" s="2" t="str">
        <x:v>total</x:v>
      </x:c>
      <x:c r="K540" s="2" t="str">
        <x:v>top_level_area</x:v>
      </x:c>
      <x:c r="L540" s="2" t="str">
        <x:v>property_type_inferred_from_title;transaction_assumed_sale_from_dataset_context</x:v>
      </x:c>
      <x:c r="M540" s="10" t="n">
        <x:v>0</x:v>
      </x:c>
      <x:c r="N540" s="10" t="n">
        <x:v>0</x:v>
      </x:c>
      <x:c r="O540" s="2" t="str">
        <x:v>Tp Hồ Chí Minh|house</x:v>
      </x:c>
      <x:c r="P540" s="10" t="n">
        <x:v>2</x:v>
      </x:c>
      <x:c r="Q540" s="13" t="n">
        <x:f>IF(AND(ISNUMBER(H540),H540&gt;0),H540/1000000000,"")</x:f>
        <x:v>6.95</x:v>
      </x:c>
      <x:c r="R540" s="13" t="n">
        <x:f>IF(ISNUMBER(I540),I540/1000000,"")</x:f>
        <x:v>76.37362637362637</x:v>
      </x:c>
      <x:c r="S540" s="11" t="n">
        <x:f>IF(AND(ISNUMBER(G540),G540&gt;0),G540,"")</x:f>
        <x:v>91</x:v>
      </x:c>
    </x:row>
    <x:row r="541" ht="21" customHeight="1">
      <x:c r="A541" s="10" t="n">
        <x:v>603</x:v>
      </x:c>
      <x:c r="B541" s="2" t="str">
        <x:v>47098805f2af6adacd2a</x:v>
      </x:c>
      <x:c r="C541" s="2" t="str">
        <x:v>Tp Hồ Chí Minh</x:v>
      </x:c>
      <x:c r="D541" s="2" t="str">
        <x:v>Quận 12</x:v>
      </x:c>
      <x:c r="E541" s="2" t="str">
        <x:v>house</x:v>
      </x:c>
      <x:c r="F541" s="2" t="str">
        <x:v>sale_assumed</x:v>
      </x:c>
      <x:c r="G541" s="11" t="n">
        <x:v>31</x:v>
      </x:c>
      <x:c r="H541" s="12" t="n">
        <x:v>1120000000</x:v>
      </x:c>
      <x:c r="I541" s="12" t="n">
        <x:f>IF(AND(ISNUMBER(H541),H541&gt;0,ISNUMBER(G541),G541&gt;0),H541/G541,"")</x:f>
        <x:v>36129032.258064516</x:v>
      </x:c>
      <x:c r="J541" s="2" t="str">
        <x:v>total</x:v>
      </x:c>
      <x:c r="K541" s="2" t="str">
        <x:v>top_level_area</x:v>
      </x:c>
      <x:c r="L541" s="2" t="str">
        <x:v>property_type_inferred_from_title;transaction_assumed_sale_from_dataset_context</x:v>
      </x:c>
      <x:c r="M541" s="10" t="n">
        <x:v>0</x:v>
      </x:c>
      <x:c r="N541" s="10" t="n">
        <x:v>0</x:v>
      </x:c>
      <x:c r="O541" s="2" t="str">
        <x:v>Tp Hồ Chí Minh|house</x:v>
      </x:c>
      <x:c r="P541" s="10" t="n">
        <x:v>2</x:v>
      </x:c>
      <x:c r="Q541" s="13" t="n">
        <x:f>IF(AND(ISNUMBER(H541),H541&gt;0),H541/1000000000,"")</x:f>
        <x:v>1.12</x:v>
      </x:c>
      <x:c r="R541" s="13" t="n">
        <x:f>IF(ISNUMBER(I541),I541/1000000,"")</x:f>
        <x:v>36.12903225806451</x:v>
      </x:c>
      <x:c r="S541" s="11" t="n">
        <x:f>IF(AND(ISNUMBER(G541),G541&gt;0),G541,"")</x:f>
        <x:v>31</x:v>
      </x:c>
    </x:row>
    <x:row r="542" ht="21" customHeight="1">
      <x:c r="A542" s="10" t="n">
        <x:v>604</x:v>
      </x:c>
      <x:c r="B542" s="2" t="str">
        <x:v>1e18e90041335e109c90</x:v>
      </x:c>
      <x:c r="C542" s="2" t="str">
        <x:v>Tp Hồ Chí Minh</x:v>
      </x:c>
      <x:c r="D542" s="2" t="str">
        <x:v>Quận Thủ Đức</x:v>
      </x:c>
      <x:c r="E542" s="2" t="str">
        <x:v>land</x:v>
      </x:c>
      <x:c r="F542" s="2" t="str">
        <x:v>sale_assumed</x:v>
      </x:c>
      <x:c r="G542" s="11" t="n">
        <x:v>75</x:v>
      </x:c>
      <x:c r="H542" s="12" t="n">
        <x:v>620000000</x:v>
      </x:c>
      <x:c r="I542" s="12" t="n">
        <x:f>IF(AND(ISNUMBER(H542),H542&gt;0,ISNUMBER(G542),G542&gt;0),H542/G542,"")</x:f>
        <x:v>8266666.666666667</x:v>
      </x:c>
      <x:c r="J542" s="2" t="str">
        <x:v>total</x:v>
      </x:c>
      <x:c r="K542" s="2" t="str">
        <x:v>top_level_area</x:v>
      </x:c>
      <x:c r="L542" s="2" t="str">
        <x:v>property_type_inferred_from_title;transaction_assumed_sale_from_dataset_context</x:v>
      </x:c>
      <x:c r="M542" s="10" t="n">
        <x:v>0</x:v>
      </x:c>
      <x:c r="N542" s="10" t="n">
        <x:v>0</x:v>
      </x:c>
      <x:c r="O542" s="2" t="str">
        <x:v>Tp Hồ Chí Minh|land</x:v>
      </x:c>
      <x:c r="P542" s="10" t="n">
        <x:v>2</x:v>
      </x:c>
      <x:c r="Q542" s="13" t="n">
        <x:f>IF(AND(ISNUMBER(H542),H542&gt;0),H542/1000000000,"")</x:f>
        <x:v>0.62</x:v>
      </x:c>
      <x:c r="R542" s="13" t="n">
        <x:f>IF(ISNUMBER(I542),I542/1000000,"")</x:f>
        <x:v>8.266666666666667</x:v>
      </x:c>
      <x:c r="S542" s="11" t="n">
        <x:f>IF(AND(ISNUMBER(G542),G542&gt;0),G542,"")</x:f>
        <x:v>75</x:v>
      </x:c>
    </x:row>
    <x:row r="543" ht="21" customHeight="1">
      <x:c r="A543" s="10" t="n">
        <x:v>605</x:v>
      </x:c>
      <x:c r="B543" s="2" t="str">
        <x:v>88de218e9242faf2ed1c</x:v>
      </x:c>
      <x:c r="C543" s="2" t="str">
        <x:v>Tp Hồ Chí Minh</x:v>
      </x:c>
      <x:c r="D543" s="2" t="str">
        <x:v>Huyện Bình Chánh</x:v>
      </x:c>
      <x:c r="E543" s="2" t="str">
        <x:v>land</x:v>
      </x:c>
      <x:c r="F543" s="2" t="str">
        <x:v>sale_assumed</x:v>
      </x:c>
      <x:c r="G543" s="11" t="n">
        <x:v>91</x:v>
      </x:c>
      <x:c r="H543" s="12" t="n">
        <x:v>1300000000</x:v>
      </x:c>
      <x:c r="I543" s="12" t="n">
        <x:f>IF(AND(ISNUMBER(H543),H543&gt;0,ISNUMBER(G543),G543&gt;0),H543/G543,"")</x:f>
        <x:v>14285714.285714285</x:v>
      </x:c>
      <x:c r="J543" s="2" t="str">
        <x:v>total</x:v>
      </x:c>
      <x:c r="K543" s="2" t="str">
        <x:v>top_level_area</x:v>
      </x:c>
      <x:c r="L543" s="2" t="str">
        <x:v>property_type_inferred_from_title;transaction_assumed_sale_from_dataset_context</x:v>
      </x:c>
      <x:c r="M543" s="10" t="n">
        <x:v>0</x:v>
      </x:c>
      <x:c r="N543" s="10" t="n">
        <x:v>0</x:v>
      </x:c>
      <x:c r="O543" s="2" t="str">
        <x:v>Tp Hồ Chí Minh|land</x:v>
      </x:c>
      <x:c r="P543" s="10" t="n">
        <x:v>2</x:v>
      </x:c>
      <x:c r="Q543" s="13" t="n">
        <x:f>IF(AND(ISNUMBER(H543),H543&gt;0),H543/1000000000,"")</x:f>
        <x:v>1.3</x:v>
      </x:c>
      <x:c r="R543" s="13" t="n">
        <x:f>IF(ISNUMBER(I543),I543/1000000,"")</x:f>
        <x:v>14.285714285714285</x:v>
      </x:c>
      <x:c r="S543" s="11" t="n">
        <x:f>IF(AND(ISNUMBER(G543),G543&gt;0),G543,"")</x:f>
        <x:v>91</x:v>
      </x:c>
    </x:row>
    <x:row r="544" ht="21" customHeight="1">
      <x:c r="A544" s="10" t="n">
        <x:v>606</x:v>
      </x:c>
      <x:c r="B544" s="2" t="str">
        <x:v>ca911dcb9f96740013d2</x:v>
      </x:c>
      <x:c r="C544" s="2" t="str">
        <x:v>Tp Hồ Chí Minh</x:v>
      </x:c>
      <x:c r="D544" s="2" t="str">
        <x:v>Quận 12</x:v>
      </x:c>
      <x:c r="E544" s="2" t="str">
        <x:v>house</x:v>
      </x:c>
      <x:c r="F544" s="2" t="str">
        <x:v>sale_assumed</x:v>
      </x:c>
      <x:c r="G544" s="11" t="n">
        <x:v>55</x:v>
      </x:c>
      <x:c r="H544" s="12" t="n">
        <x:v>2680000000</x:v>
      </x:c>
      <x:c r="I544" s="12" t="n">
        <x:f>IF(AND(ISNUMBER(H544),H544&gt;0,ISNUMBER(G544),G544&gt;0),H544/G544,"")</x:f>
        <x:v>48727272.72727273</x:v>
      </x:c>
      <x:c r="J544" s="2" t="str">
        <x:v>total</x:v>
      </x:c>
      <x:c r="K544" s="2" t="str">
        <x:v>top_level_area</x:v>
      </x:c>
      <x:c r="L544" s="2" t="str">
        <x:v>property_type_inferred_from_title;transaction_assumed_sale_from_dataset_context</x:v>
      </x:c>
      <x:c r="M544" s="10" t="n">
        <x:v>0</x:v>
      </x:c>
      <x:c r="N544" s="10" t="n">
        <x:v>0</x:v>
      </x:c>
      <x:c r="O544" s="2" t="str">
        <x:v>Tp Hồ Chí Minh|house</x:v>
      </x:c>
      <x:c r="P544" s="10" t="n">
        <x:v>2</x:v>
      </x:c>
      <x:c r="Q544" s="13" t="n">
        <x:f>IF(AND(ISNUMBER(H544),H544&gt;0),H544/1000000000,"")</x:f>
        <x:v>2.68</x:v>
      </x:c>
      <x:c r="R544" s="13" t="n">
        <x:f>IF(ISNUMBER(I544),I544/1000000,"")</x:f>
        <x:v>48.72727272727273</x:v>
      </x:c>
      <x:c r="S544" s="11" t="n">
        <x:f>IF(AND(ISNUMBER(G544),G544&gt;0),G544,"")</x:f>
        <x:v>55</x:v>
      </x:c>
    </x:row>
    <x:row r="545" ht="21" customHeight="1">
      <x:c r="A545" s="10" t="n">
        <x:v>607</x:v>
      </x:c>
      <x:c r="B545" s="2" t="str">
        <x:v>89573d35c3e707a3f55a</x:v>
      </x:c>
      <x:c r="C545" s="2" t="str">
        <x:v>Tp Hồ Chí Minh</x:v>
      </x:c>
      <x:c r="D545" s="2" t="str">
        <x:v>Quận 9</x:v>
      </x:c>
      <x:c r="E545" s="2" t="str">
        <x:v>apartment</x:v>
      </x:c>
      <x:c r="F545" s="2" t="str">
        <x:v>sale_assumed</x:v>
      </x:c>
      <x:c r="G545" s="11" t="n">
        <x:v>65</x:v>
      </x:c>
      <x:c r="H545" s="12" t="n">
        <x:v>2150000000</x:v>
      </x:c>
      <x:c r="I545" s="12" t="n">
        <x:f>IF(AND(ISNUMBER(H545),H545&gt;0,ISNUMBER(G545),G545&gt;0),H545/G545,"")</x:f>
        <x:v>33076923.076923076</x:v>
      </x:c>
      <x:c r="J545" s="2" t="str">
        <x:v>total</x:v>
      </x:c>
      <x:c r="K545" s="2" t="str">
        <x:v>top_level_price_embedded_area</x:v>
      </x:c>
      <x:c r="L545" s="2" t="str">
        <x:v>area_recovered_from_price_text;property_type_inferred_from_title;transaction_assumed_sale_from_dataset_context</x:v>
      </x:c>
      <x:c r="M545" s="10" t="n">
        <x:v>0</x:v>
      </x:c>
      <x:c r="N545" s="10" t="n">
        <x:v>0</x:v>
      </x:c>
      <x:c r="O545" s="2" t="str">
        <x:v>Tp Hồ Chí Minh|apartment</x:v>
      </x:c>
      <x:c r="P545" s="10" t="n">
        <x:v>2</x:v>
      </x:c>
      <x:c r="Q545" s="13" t="n">
        <x:f>IF(AND(ISNUMBER(H545),H545&gt;0),H545/1000000000,"")</x:f>
        <x:v>2.15</x:v>
      </x:c>
      <x:c r="R545" s="13" t="n">
        <x:f>IF(ISNUMBER(I545),I545/1000000,"")</x:f>
        <x:v>33.07692307692307</x:v>
      </x:c>
      <x:c r="S545" s="11" t="n">
        <x:f>IF(AND(ISNUMBER(G545),G545&gt;0),G545,"")</x:f>
        <x:v>65</x:v>
      </x:c>
    </x:row>
    <x:row r="546" ht="21" customHeight="1">
      <x:c r="A546" s="10" t="n">
        <x:v>608</x:v>
      </x:c>
      <x:c r="B546" s="2" t="str">
        <x:v>40913d68211f6199bdc3</x:v>
      </x:c>
      <x:c r="C546" s="2" t="str">
        <x:v>Tp Hồ Chí Minh</x:v>
      </x:c>
      <x:c r="D546" s="2" t="str">
        <x:v>Quận Bình Tân</x:v>
      </x:c>
      <x:c r="E546" s="2" t="str">
        <x:v>house</x:v>
      </x:c>
      <x:c r="F546" s="2" t="str">
        <x:v>sale_assumed</x:v>
      </x:c>
      <x:c r="G546" s="11" t="n">
        <x:v>28</x:v>
      </x:c>
      <x:c r="H546" s="12" t="n">
        <x:v>1190000000</x:v>
      </x:c>
      <x:c r="I546" s="12" t="n">
        <x:f>IF(AND(ISNUMBER(H546),H546&gt;0,ISNUMBER(G546),G546&gt;0),H546/G546,"")</x:f>
        <x:v>42500000</x:v>
      </x:c>
      <x:c r="J546" s="2" t="str">
        <x:v>total</x:v>
      </x:c>
      <x:c r="K546" s="2" t="str">
        <x:v>top_level_area</x:v>
      </x:c>
      <x:c r="L546" s="2" t="str">
        <x:v>property_type_inferred_from_title;transaction_assumed_sale_from_dataset_context</x:v>
      </x:c>
      <x:c r="M546" s="10" t="n">
        <x:v>0</x:v>
      </x:c>
      <x:c r="N546" s="10" t="n">
        <x:v>0</x:v>
      </x:c>
      <x:c r="O546" s="2" t="str">
        <x:v>Tp Hồ Chí Minh|house</x:v>
      </x:c>
      <x:c r="P546" s="10" t="n">
        <x:v>2</x:v>
      </x:c>
      <x:c r="Q546" s="13" t="n">
        <x:f>IF(AND(ISNUMBER(H546),H546&gt;0),H546/1000000000,"")</x:f>
        <x:v>1.19</x:v>
      </x:c>
      <x:c r="R546" s="13" t="n">
        <x:f>IF(ISNUMBER(I546),I546/1000000,"")</x:f>
        <x:v>42.5</x:v>
      </x:c>
      <x:c r="S546" s="11" t="n">
        <x:f>IF(AND(ISNUMBER(G546),G546&gt;0),G546,"")</x:f>
        <x:v>28</x:v>
      </x:c>
    </x:row>
    <x:row r="547" ht="21" customHeight="1">
      <x:c r="A547" s="10" t="n">
        <x:v>609</x:v>
      </x:c>
      <x:c r="B547" s="2" t="str">
        <x:v>6c06622fb8bb55323232</x:v>
      </x:c>
      <x:c r="C547" s="2" t="str">
        <x:v>Đắk Lắk</x:v>
      </x:c>
      <x:c r="D547" s="2" t="str">
        <x:v>Thành phố Buôn Ma Thuột</x:v>
      </x:c>
      <x:c r="E547" s="2" t="str">
        <x:v>house</x:v>
      </x:c>
      <x:c r="F547" s="2" t="str">
        <x:v>sale_assumed</x:v>
      </x:c>
      <x:c r="G547" s="11" t="n">
        <x:v>100</x:v>
      </x:c>
      <x:c r="H547" s="12" t="n">
        <x:v>1020000000</x:v>
      </x:c>
      <x:c r="I547" s="12" t="n">
        <x:f>IF(AND(ISNUMBER(H547),H547&gt;0,ISNUMBER(G547),G547&gt;0),H547/G547,"")</x:f>
        <x:v>10200000</x:v>
      </x:c>
      <x:c r="J547" s="2" t="str">
        <x:v>total</x:v>
      </x:c>
      <x:c r="K547" s="2" t="str">
        <x:v>top_level_area</x:v>
      </x:c>
      <x:c r="L547" s="2" t="str">
        <x:v>property_type_inferred_from_title;transaction_assumed_sale_from_dataset_context</x:v>
      </x:c>
      <x:c r="M547" s="10" t="n">
        <x:v>0</x:v>
      </x:c>
      <x:c r="N547" s="10" t="n">
        <x:v>0</x:v>
      </x:c>
      <x:c r="O547" s="2" t="str">
        <x:v>Đắk Lắk|house</x:v>
      </x:c>
      <x:c r="P547" s="10" t="n">
        <x:v>2</x:v>
      </x:c>
      <x:c r="Q547" s="13" t="n">
        <x:f>IF(AND(ISNUMBER(H547),H547&gt;0),H547/1000000000,"")</x:f>
        <x:v>1.02</x:v>
      </x:c>
      <x:c r="R547" s="13" t="n">
        <x:f>IF(ISNUMBER(I547),I547/1000000,"")</x:f>
        <x:v>10.2</x:v>
      </x:c>
      <x:c r="S547" s="11" t="n">
        <x:f>IF(AND(ISNUMBER(G547),G547&gt;0),G547,"")</x:f>
        <x:v>100</x:v>
      </x:c>
    </x:row>
    <x:row r="548" ht="21" customHeight="1">
      <x:c r="A548" s="10" t="n">
        <x:v>610</x:v>
      </x:c>
      <x:c r="B548" s="2" t="str">
        <x:v>83d460779e2412cad270</x:v>
      </x:c>
      <x:c r="C548" s="2" t="str">
        <x:v>Tp Hồ Chí Minh</x:v>
      </x:c>
      <x:c r="D548" s="2" t="str">
        <x:v>Huyện Nhà Bè</x:v>
      </x:c>
      <x:c r="E548" s="2" t="str">
        <x:v>house</x:v>
      </x:c>
      <x:c r="F548" s="2" t="str">
        <x:v>sale</x:v>
      </x:c>
      <x:c r="G548" s="11" t="n">
        <x:v>118</x:v>
      </x:c>
      <x:c r="H548" s="12" t="n">
        <x:v>2600000000</x:v>
      </x:c>
      <x:c r="I548" s="12" t="n">
        <x:f>IF(AND(ISNUMBER(H548),H548&gt;0,ISNUMBER(G548),G548&gt;0),H548/G548,"")</x:f>
        <x:v>22033898.305084746</x:v>
      </x:c>
      <x:c r="J548" s="2" t="str">
        <x:v>total</x:v>
      </x:c>
      <x:c r="K548" s="2" t="str">
        <x:v>top_level_area</x:v>
      </x:c>
      <x:c r="L548" s="2" t="str">
        <x:v>property_type_inferred_from_title</x:v>
      </x:c>
      <x:c r="M548" s="10" t="n">
        <x:v>0</x:v>
      </x:c>
      <x:c r="N548" s="10" t="n">
        <x:v>0</x:v>
      </x:c>
      <x:c r="O548" s="2" t="str">
        <x:v>Tp Hồ Chí Minh|house</x:v>
      </x:c>
      <x:c r="P548" s="10" t="n">
        <x:v>2</x:v>
      </x:c>
      <x:c r="Q548" s="13" t="n">
        <x:f>IF(AND(ISNUMBER(H548),H548&gt;0),H548/1000000000,"")</x:f>
        <x:v>2.6</x:v>
      </x:c>
      <x:c r="R548" s="13" t="n">
        <x:f>IF(ISNUMBER(I548),I548/1000000,"")</x:f>
        <x:v>22.033898305084747</x:v>
      </x:c>
      <x:c r="S548" s="11" t="n">
        <x:f>IF(AND(ISNUMBER(G548),G548&gt;0),G548,"")</x:f>
        <x:v>118</x:v>
      </x:c>
    </x:row>
    <x:row r="549" ht="21" customHeight="1">
      <x:c r="A549" s="10" t="n">
        <x:v>611</x:v>
      </x:c>
      <x:c r="B549" s="2" t="str">
        <x:v>1f8a759f0bddf4ab86b5</x:v>
      </x:c>
      <x:c r="C549" s="2" t="str">
        <x:v>Tp Hồ Chí Minh</x:v>
      </x:c>
      <x:c r="D549" s="2" t="str">
        <x:v>Huyện Nhà Bè</x:v>
      </x:c>
      <x:c r="E549" s="2" t="str">
        <x:v>house</x:v>
      </x:c>
      <x:c r="F549" s="2" t="str">
        <x:v>sale</x:v>
      </x:c>
      <x:c r="G549" s="11" t="n">
        <x:v>57</x:v>
      </x:c>
      <x:c r="H549" s="12" t="n">
        <x:v>5500000000</x:v>
      </x:c>
      <x:c r="I549" s="12" t="n">
        <x:f>IF(AND(ISNUMBER(H549),H549&gt;0,ISNUMBER(G549),G549&gt;0),H549/G549,"")</x:f>
        <x:v>96491228.07017544</x:v>
      </x:c>
      <x:c r="J549" s="2" t="str">
        <x:v>total</x:v>
      </x:c>
      <x:c r="K549" s="2" t="str">
        <x:v>top_level_area</x:v>
      </x:c>
      <x:c r="L549" s="2" t="str">
        <x:v>property_type_inferred_from_title</x:v>
      </x:c>
      <x:c r="M549" s="10" t="n">
        <x:v>0</x:v>
      </x:c>
      <x:c r="N549" s="10" t="n">
        <x:v>0</x:v>
      </x:c>
      <x:c r="O549" s="2" t="str">
        <x:v>Tp Hồ Chí Minh|house</x:v>
      </x:c>
      <x:c r="P549" s="10" t="n">
        <x:v>2</x:v>
      </x:c>
      <x:c r="Q549" s="13" t="n">
        <x:f>IF(AND(ISNUMBER(H549),H549&gt;0),H549/1000000000,"")</x:f>
        <x:v>5.5</x:v>
      </x:c>
      <x:c r="R549" s="13" t="n">
        <x:f>IF(ISNUMBER(I549),I549/1000000,"")</x:f>
        <x:v>96.49122807017544</x:v>
      </x:c>
      <x:c r="S549" s="11" t="n">
        <x:f>IF(AND(ISNUMBER(G549),G549&gt;0),G549,"")</x:f>
        <x:v>57</x:v>
      </x:c>
    </x:row>
    <x:row r="550" ht="21" customHeight="1">
      <x:c r="A550" s="10" t="n">
        <x:v>612</x:v>
      </x:c>
      <x:c r="B550" s="2" t="str">
        <x:v>d9b600bbd27d6332a213</x:v>
      </x:c>
      <x:c r="C550" s="2" t="str">
        <x:v>Tp Hồ Chí Minh</x:v>
      </x:c>
      <x:c r="D550" s="2" t="str">
        <x:v>Quận 12</x:v>
      </x:c>
      <x:c r="E550" s="2" t="str">
        <x:v>land</x:v>
      </x:c>
      <x:c r="F550" s="2" t="str">
        <x:v>sale_assumed</x:v>
      </x:c>
      <x:c r="G550" s="11" t="n">
        <x:v>56</x:v>
      </x:c>
      <x:c r="H550" s="12" t="n">
        <x:v>2479000000</x:v>
      </x:c>
      <x:c r="I550" s="12" t="n">
        <x:f>IF(AND(ISNUMBER(H550),H550&gt;0,ISNUMBER(G550),G550&gt;0),H550/G550,"")</x:f>
        <x:v>44267857.14285714</x:v>
      </x:c>
      <x:c r="J550" s="2" t="str">
        <x:v>total</x:v>
      </x:c>
      <x:c r="K550" s="2" t="str">
        <x:v>top_level_area</x:v>
      </x:c>
      <x:c r="L550" s="2" t="str">
        <x:v>property_type_inferred_from_title;transaction_assumed_sale_from_dataset_context</x:v>
      </x:c>
      <x:c r="M550" s="10" t="n">
        <x:v>0</x:v>
      </x:c>
      <x:c r="N550" s="10" t="n">
        <x:v>0</x:v>
      </x:c>
      <x:c r="O550" s="2" t="str">
        <x:v>Tp Hồ Chí Minh|land</x:v>
      </x:c>
      <x:c r="P550" s="10" t="n">
        <x:v>2</x:v>
      </x:c>
      <x:c r="Q550" s="13" t="n">
        <x:f>IF(AND(ISNUMBER(H550),H550&gt;0),H550/1000000000,"")</x:f>
        <x:v>2.479</x:v>
      </x:c>
      <x:c r="R550" s="13" t="n">
        <x:f>IF(ISNUMBER(I550),I550/1000000,"")</x:f>
        <x:v>44.26785714285714</x:v>
      </x:c>
      <x:c r="S550" s="11" t="n">
        <x:f>IF(AND(ISNUMBER(G550),G550&gt;0),G550,"")</x:f>
        <x:v>56</x:v>
      </x:c>
    </x:row>
    <x:row r="551" ht="21" customHeight="1">
      <x:c r="A551" s="10" t="n">
        <x:v>615</x:v>
      </x:c>
      <x:c r="B551" s="2" t="str">
        <x:v>b88bab31418736265b8f</x:v>
      </x:c>
      <x:c r="C551" s="2" t="str">
        <x:v>Tp Hồ Chí Minh</x:v>
      </x:c>
      <x:c r="D551" s="2" t="str">
        <x:v>Quận Bình Thạnh</x:v>
      </x:c>
      <x:c r="E551" s="2" t="str">
        <x:v>apartment</x:v>
      </x:c>
      <x:c r="F551" s="2" t="str">
        <x:v>sale</x:v>
      </x:c>
      <x:c r="G551" s="11" t="n">
        <x:v>70</x:v>
      </x:c>
      <x:c r="H551" s="12" t="n">
        <x:v>1350000000</x:v>
      </x:c>
      <x:c r="I551" s="12" t="n">
        <x:f>IF(AND(ISNUMBER(H551),H551&gt;0,ISNUMBER(G551),G551&gt;0),H551/G551,"")</x:f>
        <x:v>19285714.285714287</x:v>
      </x:c>
      <x:c r="J551" s="2" t="str">
        <x:v>total</x:v>
      </x:c>
      <x:c r="K551" s="2" t="str">
        <x:v>top_level_area</x:v>
      </x:c>
      <x:c r="L551" s="2" t="str">
        <x:v>property_type_inferred_from_title</x:v>
      </x:c>
      <x:c r="M551" s="10" t="n">
        <x:v>0</x:v>
      </x:c>
      <x:c r="N551" s="10" t="n">
        <x:v>0</x:v>
      </x:c>
      <x:c r="O551" s="2" t="str">
        <x:v>Tp Hồ Chí Minh|apartment</x:v>
      </x:c>
      <x:c r="P551" s="10" t="n">
        <x:v>2</x:v>
      </x:c>
      <x:c r="Q551" s="13" t="n">
        <x:f>IF(AND(ISNUMBER(H551),H551&gt;0),H551/1000000000,"")</x:f>
        <x:v>1.35</x:v>
      </x:c>
      <x:c r="R551" s="13" t="n">
        <x:f>IF(ISNUMBER(I551),I551/1000000,"")</x:f>
        <x:v>19.28571428571429</x:v>
      </x:c>
      <x:c r="S551" s="11" t="n">
        <x:f>IF(AND(ISNUMBER(G551),G551&gt;0),G551,"")</x:f>
        <x:v>70</x:v>
      </x:c>
    </x:row>
    <x:row r="552" ht="21" customHeight="1">
      <x:c r="A552" s="10" t="n">
        <x:v>616</x:v>
      </x:c>
      <x:c r="B552" s="2" t="str">
        <x:v>4134ff5458c16bd141e6</x:v>
      </x:c>
      <x:c r="C552" s="2" t="str">
        <x:v>Bình Phước</x:v>
      </x:c>
      <x:c r="D552" s="2" t="str">
        <x:v>Huyện Chơn Thành</x:v>
      </x:c>
      <x:c r="E552" s="2" t="str">
        <x:v>land</x:v>
      </x:c>
      <x:c r="F552" s="2" t="str">
        <x:v>sale_assumed</x:v>
      </x:c>
      <x:c r="G552" s="11" t="n">
        <x:v>1000</x:v>
      </x:c>
      <x:c r="H552" s="12" t="n">
        <x:v>450000000</x:v>
      </x:c>
      <x:c r="I552" s="12" t="n">
        <x:f>IF(AND(ISNUMBER(H552),H552&gt;0,ISNUMBER(G552),G552&gt;0),H552/G552,"")</x:f>
        <x:v>450000</x:v>
      </x:c>
      <x:c r="J552" s="2" t="str">
        <x:v>total</x:v>
      </x:c>
      <x:c r="K552" s="2" t="str">
        <x:v>top_level_area</x:v>
      </x:c>
      <x:c r="L552" s="2" t="str">
        <x:v>dot_thousands_convention;property_type_inferred_from_title;transaction_assumed_sale_from_dataset_context</x:v>
      </x:c>
      <x:c r="M552" s="10" t="n">
        <x:v>0</x:v>
      </x:c>
      <x:c r="N552" s="10" t="n">
        <x:v>0</x:v>
      </x:c>
      <x:c r="O552" s="2" t="str">
        <x:v>Bình Phước|land</x:v>
      </x:c>
      <x:c r="P552" s="10" t="n">
        <x:v>1</x:v>
      </x:c>
      <x:c r="Q552" s="13" t="n">
        <x:f>IF(AND(ISNUMBER(H552),H552&gt;0),H552/1000000000,"")</x:f>
        <x:v>0.45</x:v>
      </x:c>
      <x:c r="R552" s="13" t="n">
        <x:f>IF(ISNUMBER(I552),I552/1000000,"")</x:f>
        <x:v>0.45</x:v>
      </x:c>
      <x:c r="S552" s="11" t="n">
        <x:f>IF(AND(ISNUMBER(G552),G552&gt;0),G552,"")</x:f>
        <x:v>1000</x:v>
      </x:c>
    </x:row>
    <x:row r="553" ht="21" customHeight="1">
      <x:c r="A553" s="10" t="n">
        <x:v>617</x:v>
      </x:c>
      <x:c r="B553" s="2" t="str">
        <x:v>3cc09c83040cf6e281e4</x:v>
      </x:c>
      <x:c r="C553" s="2" t="str">
        <x:v>Đà Nẵng</x:v>
      </x:c>
      <x:c r="D553" s="2" t="str">
        <x:v>Quận Thanh Khê</x:v>
      </x:c>
      <x:c r="E553" s="2" t="str">
        <x:v>house</x:v>
      </x:c>
      <x:c r="F553" s="2" t="str">
        <x:v>sale</x:v>
      </x:c>
      <x:c r="G553" s="11" t="n">
        <x:v>81</x:v>
      </x:c>
      <x:c r="H553" s="12" t="n">
        <x:v>2950000000</x:v>
      </x:c>
      <x:c r="I553" s="12" t="n">
        <x:f>IF(AND(ISNUMBER(H553),H553&gt;0,ISNUMBER(G553),G553&gt;0),H553/G553,"")</x:f>
        <x:v>36419753.086419754</x:v>
      </x:c>
      <x:c r="J553" s="2" t="str">
        <x:v>total</x:v>
      </x:c>
      <x:c r="K553" s="2" t="str">
        <x:v>top_level_area</x:v>
      </x:c>
      <x:c r="L553" s="2" t="str">
        <x:v>property_type_inferred_from_title</x:v>
      </x:c>
      <x:c r="M553" s="10" t="n">
        <x:v>0</x:v>
      </x:c>
      <x:c r="N553" s="10" t="n">
        <x:v>0</x:v>
      </x:c>
      <x:c r="O553" s="2" t="str">
        <x:v>Đà Nẵng|house</x:v>
      </x:c>
      <x:c r="P553" s="10" t="n">
        <x:v>2</x:v>
      </x:c>
      <x:c r="Q553" s="13" t="n">
        <x:f>IF(AND(ISNUMBER(H553),H553&gt;0),H553/1000000000,"")</x:f>
        <x:v>2.95</x:v>
      </x:c>
      <x:c r="R553" s="13" t="n">
        <x:f>IF(ISNUMBER(I553),I553/1000000,"")</x:f>
        <x:v>36.41975308641975</x:v>
      </x:c>
      <x:c r="S553" s="11" t="n">
        <x:f>IF(AND(ISNUMBER(G553),G553&gt;0),G553,"")</x:f>
        <x:v>81</x:v>
      </x:c>
    </x:row>
    <x:row r="554" ht="21" customHeight="1">
      <x:c r="A554" s="10" t="n">
        <x:v>618</x:v>
      </x:c>
      <x:c r="B554" s="2" t="str">
        <x:v>e8fbc98f46151a7a817e</x:v>
      </x:c>
      <x:c r="C554" s="2" t="str">
        <x:v>Tp Hồ Chí Minh</x:v>
      </x:c>
      <x:c r="D554" s="2" t="str">
        <x:v>Quận Thủ Đức</x:v>
      </x:c>
      <x:c r="E554" s="2" t="str">
        <x:v>other_unknown</x:v>
      </x:c>
      <x:c r="F554" s="2" t="str">
        <x:v>sale_assumed</x:v>
      </x:c>
      <x:c r="G554" s="11" t="n">
        <x:v>70</x:v>
      </x:c>
      <x:c r="H554" s="12" t="n">
        <x:v>1850000000</x:v>
      </x:c>
      <x:c r="I554" s="12" t="n">
        <x:f>IF(AND(ISNUMBER(H554),H554&gt;0,ISNUMBER(G554),G554&gt;0),H554/G554,"")</x:f>
        <x:v>26428571.42857143</x:v>
      </x:c>
      <x:c r="J554" s="2" t="str">
        <x:v>total</x:v>
      </x:c>
      <x:c r="K554" s="2" t="str">
        <x:v>top_level_area</x:v>
      </x:c>
      <x:c r="L554" s="2" t="str">
        <x:v>property_type_inferred_from_title;transaction_assumed_sale_from_dataset_context;unknown_property_type</x:v>
      </x:c>
      <x:c r="M554" s="10" t="n">
        <x:v>0</x:v>
      </x:c>
      <x:c r="N554" s="10" t="n">
        <x:v>0</x:v>
      </x:c>
      <x:c r="O554" s="2" t="str">
        <x:v>Tp Hồ Chí Minh|other_unknown</x:v>
      </x:c>
      <x:c r="P554" s="10" t="n">
        <x:v>2</x:v>
      </x:c>
      <x:c r="Q554" s="13" t="n">
        <x:f>IF(AND(ISNUMBER(H554),H554&gt;0),H554/1000000000,"")</x:f>
        <x:v>1.85</x:v>
      </x:c>
      <x:c r="R554" s="13" t="n">
        <x:f>IF(ISNUMBER(I554),I554/1000000,"")</x:f>
        <x:v>26.42857142857143</x:v>
      </x:c>
      <x:c r="S554" s="11" t="n">
        <x:f>IF(AND(ISNUMBER(G554),G554&gt;0),G554,"")</x:f>
        <x:v>70</x:v>
      </x:c>
    </x:row>
    <x:row r="555" ht="21" customHeight="1">
      <x:c r="A555" s="10" t="n">
        <x:v>619</x:v>
      </x:c>
      <x:c r="B555" s="2" t="str">
        <x:v>d67e224dcc819a59276c</x:v>
      </x:c>
      <x:c r="C555" s="2" t="str">
        <x:v>Tp Hồ Chí Minh</x:v>
      </x:c>
      <x:c r="D555" s="2" t="str">
        <x:v>Quận Bình Tân</x:v>
      </x:c>
      <x:c r="E555" s="2" t="str">
        <x:v>house</x:v>
      </x:c>
      <x:c r="F555" s="2" t="str">
        <x:v>sale_assumed</x:v>
      </x:c>
      <x:c r="G555" s="11" t="n">
        <x:v>80</x:v>
      </x:c>
      <x:c r="H555" s="12" t="n">
        <x:v>5200000000</x:v>
      </x:c>
      <x:c r="I555" s="12" t="n">
        <x:f>IF(AND(ISNUMBER(H555),H555&gt;0,ISNUMBER(G555),G555&gt;0),H555/G555,"")</x:f>
        <x:v>65000000</x:v>
      </x:c>
      <x:c r="J555" s="2" t="str">
        <x:v>total</x:v>
      </x:c>
      <x:c r="K555" s="2" t="str">
        <x:v>top_level_area</x:v>
      </x:c>
      <x:c r="L555" s="2" t="str">
        <x:v>property_type_inferred_from_title;transaction_assumed_sale_from_dataset_context</x:v>
      </x:c>
      <x:c r="M555" s="10" t="n">
        <x:v>0</x:v>
      </x:c>
      <x:c r="N555" s="10" t="n">
        <x:v>0</x:v>
      </x:c>
      <x:c r="O555" s="2" t="str">
        <x:v>Tp Hồ Chí Minh|house</x:v>
      </x:c>
      <x:c r="P555" s="10" t="n">
        <x:v>2</x:v>
      </x:c>
      <x:c r="Q555" s="13" t="n">
        <x:f>IF(AND(ISNUMBER(H555),H555&gt;0),H555/1000000000,"")</x:f>
        <x:v>5.2</x:v>
      </x:c>
      <x:c r="R555" s="13" t="n">
        <x:f>IF(ISNUMBER(I555),I555/1000000,"")</x:f>
        <x:v>65</x:v>
      </x:c>
      <x:c r="S555" s="11" t="n">
        <x:f>IF(AND(ISNUMBER(G555),G555&gt;0),G555,"")</x:f>
        <x:v>80</x:v>
      </x:c>
    </x:row>
    <x:row r="556" ht="21" customHeight="1">
      <x:c r="A556" s="10" t="n">
        <x:v>620</x:v>
      </x:c>
      <x:c r="B556" s="2" t="str">
        <x:v>8300639f39478b19ed62</x:v>
      </x:c>
      <x:c r="C556" s="2" t="str">
        <x:v>Tp Hồ Chí Minh</x:v>
      </x:c>
      <x:c r="D556" s="2" t="str">
        <x:v>Quận 8</x:v>
      </x:c>
      <x:c r="E556" s="2" t="str">
        <x:v>house</x:v>
      </x:c>
      <x:c r="F556" s="2" t="str">
        <x:v>sale_assumed</x:v>
      </x:c>
      <x:c r="G556" s="11" t="n">
        <x:v>52</x:v>
      </x:c>
      <x:c r="H556" s="12" t="n">
        <x:v>7500000000</x:v>
      </x:c>
      <x:c r="I556" s="12" t="n">
        <x:f>IF(AND(ISNUMBER(H556),H556&gt;0,ISNUMBER(G556),G556&gt;0),H556/G556,"")</x:f>
        <x:v>144230769.23076922</x:v>
      </x:c>
      <x:c r="J556" s="2" t="str">
        <x:v>total</x:v>
      </x:c>
      <x:c r="K556" s="2" t="str">
        <x:v>top_level_area</x:v>
      </x:c>
      <x:c r="L556" s="2" t="str">
        <x:v>property_type_inferred_from_title;transaction_assumed_sale_from_dataset_context</x:v>
      </x:c>
      <x:c r="M556" s="10" t="n">
        <x:v>0</x:v>
      </x:c>
      <x:c r="N556" s="10" t="n">
        <x:v>0</x:v>
      </x:c>
      <x:c r="O556" s="2" t="str">
        <x:v>Tp Hồ Chí Minh|house</x:v>
      </x:c>
      <x:c r="P556" s="10" t="n">
        <x:v>2</x:v>
      </x:c>
      <x:c r="Q556" s="13" t="n">
        <x:f>IF(AND(ISNUMBER(H556),H556&gt;0),H556/1000000000,"")</x:f>
        <x:v>7.5</x:v>
      </x:c>
      <x:c r="R556" s="13" t="n">
        <x:f>IF(ISNUMBER(I556),I556/1000000,"")</x:f>
        <x:v>144.23076923076923</x:v>
      </x:c>
      <x:c r="S556" s="11" t="n">
        <x:f>IF(AND(ISNUMBER(G556),G556&gt;0),G556,"")</x:f>
        <x:v>52</x:v>
      </x:c>
    </x:row>
    <x:row r="557" ht="21" customHeight="1">
      <x:c r="A557" s="10" t="n">
        <x:v>621</x:v>
      </x:c>
      <x:c r="B557" s="2" t="str">
        <x:v>d5f9e54ba1c6042c941c</x:v>
      </x:c>
      <x:c r="C557" s="2" t="str">
        <x:v>Tp Hồ Chí Minh</x:v>
      </x:c>
      <x:c r="D557" s="2" t="str">
        <x:v>Quận 7</x:v>
      </x:c>
      <x:c r="E557" s="2" t="str">
        <x:v>house</x:v>
      </x:c>
      <x:c r="F557" s="2" t="str">
        <x:v>sale_assumed</x:v>
      </x:c>
      <x:c r="G557" s="11" t="n">
        <x:v>36</x:v>
      </x:c>
      <x:c r="H557" s="12" t="n">
        <x:v>4400000000</x:v>
      </x:c>
      <x:c r="I557" s="12" t="n">
        <x:f>IF(AND(ISNUMBER(H557),H557&gt;0,ISNUMBER(G557),G557&gt;0),H557/G557,"")</x:f>
        <x:v>122222222.22222222</x:v>
      </x:c>
      <x:c r="J557" s="2" t="str">
        <x:v>total</x:v>
      </x:c>
      <x:c r="K557" s="2" t="str">
        <x:v>top_level_price_embedded_area</x:v>
      </x:c>
      <x:c r="L557" s="2" t="str">
        <x:v>area_recovered_from_price_text;property_type_inferred_from_title;transaction_assumed_sale_from_dataset_context</x:v>
      </x:c>
      <x:c r="M557" s="10" t="n">
        <x:v>0</x:v>
      </x:c>
      <x:c r="N557" s="10" t="n">
        <x:v>0</x:v>
      </x:c>
      <x:c r="O557" s="2" t="str">
        <x:v>Tp Hồ Chí Minh|house</x:v>
      </x:c>
      <x:c r="P557" s="10" t="n">
        <x:v>2</x:v>
      </x:c>
      <x:c r="Q557" s="13" t="n">
        <x:f>IF(AND(ISNUMBER(H557),H557&gt;0),H557/1000000000,"")</x:f>
        <x:v>4.4</x:v>
      </x:c>
      <x:c r="R557" s="13" t="n">
        <x:f>IF(ISNUMBER(I557),I557/1000000,"")</x:f>
        <x:v>122.22222222222223</x:v>
      </x:c>
      <x:c r="S557" s="11" t="n">
        <x:f>IF(AND(ISNUMBER(G557),G557&gt;0),G557,"")</x:f>
        <x:v>36</x:v>
      </x:c>
    </x:row>
    <x:row r="558" ht="21" customHeight="1">
      <x:c r="A558" s="10" t="n">
        <x:v>622</x:v>
      </x:c>
      <x:c r="B558" s="2" t="str">
        <x:v>b0f31ecc3506f75c03fc</x:v>
      </x:c>
      <x:c r="C558" s="2" t="str">
        <x:v>Bình Dương</x:v>
      </x:c>
      <x:c r="D558" s="2" t="str">
        <x:v>Thị xã Bến Cát</x:v>
      </x:c>
      <x:c r="E558" s="2" t="str">
        <x:v>land</x:v>
      </x:c>
      <x:c r="F558" s="2" t="str">
        <x:v>sale_assumed</x:v>
      </x:c>
      <x:c r="G558" s="11" t="n">
        <x:v>1200</x:v>
      </x:c>
      <x:c r="H558" s="12" t="n">
        <x:v>1900000000</x:v>
      </x:c>
      <x:c r="I558" s="12" t="n">
        <x:f>IF(AND(ISNUMBER(H558),H558&gt;0,ISNUMBER(G558),G558&gt;0),H558/G558,"")</x:f>
        <x:v>1583333.3333333333</x:v>
      </x:c>
      <x:c r="J558" s="2" t="str">
        <x:v>total</x:v>
      </x:c>
      <x:c r="K558" s="2" t="str">
        <x:v>top_level_area</x:v>
      </x:c>
      <x:c r="L558" s="2" t="str">
        <x:v>dot_thousands_convention;property_type_inferred_from_title;transaction_assumed_sale_from_dataset_context</x:v>
      </x:c>
      <x:c r="M558" s="10" t="n">
        <x:v>0</x:v>
      </x:c>
      <x:c r="N558" s="10" t="n">
        <x:v>0</x:v>
      </x:c>
      <x:c r="O558" s="2" t="str">
        <x:v>Bình Dương|land</x:v>
      </x:c>
      <x:c r="P558" s="10" t="n">
        <x:v>1</x:v>
      </x:c>
      <x:c r="Q558" s="13" t="n">
        <x:f>IF(AND(ISNUMBER(H558),H558&gt;0),H558/1000000000,"")</x:f>
        <x:v>1.9</x:v>
      </x:c>
      <x:c r="R558" s="13" t="n">
        <x:f>IF(ISNUMBER(I558),I558/1000000,"")</x:f>
        <x:v>1.5833333333333333</x:v>
      </x:c>
      <x:c r="S558" s="11" t="n">
        <x:f>IF(AND(ISNUMBER(G558),G558&gt;0),G558,"")</x:f>
        <x:v>1200</x:v>
      </x:c>
    </x:row>
    <x:row r="559" ht="21" customHeight="1">
      <x:c r="A559" s="10" t="n">
        <x:v>623</x:v>
      </x:c>
      <x:c r="B559" s="2" t="str">
        <x:v>9d2cf03841eeb98b35c9</x:v>
      </x:c>
      <x:c r="C559" s="2" t="str">
        <x:v>Tp Hồ Chí Minh</x:v>
      </x:c>
      <x:c r="D559" s="2" t="str">
        <x:v>Quận Tân Phú</x:v>
      </x:c>
      <x:c r="E559" s="2" t="str">
        <x:v>house</x:v>
      </x:c>
      <x:c r="F559" s="2" t="str">
        <x:v>sale</x:v>
      </x:c>
      <x:c r="G559" s="11" t="n">
        <x:v>70</x:v>
      </x:c>
      <x:c r="H559" s="12" t="n">
        <x:v>9100000000</x:v>
      </x:c>
      <x:c r="I559" s="12" t="n">
        <x:f>IF(AND(ISNUMBER(H559),H559&gt;0,ISNUMBER(G559),G559&gt;0),H559/G559,"")</x:f>
        <x:v>130000000</x:v>
      </x:c>
      <x:c r="J559" s="2" t="str">
        <x:v>total</x:v>
      </x:c>
      <x:c r="K559" s="2" t="str">
        <x:v>top_level_area</x:v>
      </x:c>
      <x:c r="L559" s="2" t="str">
        <x:v>property_type_inferred_from_title</x:v>
      </x:c>
      <x:c r="M559" s="10" t="n">
        <x:v>0</x:v>
      </x:c>
      <x:c r="N559" s="10" t="n">
        <x:v>0</x:v>
      </x:c>
      <x:c r="O559" s="2" t="str">
        <x:v>Tp Hồ Chí Minh|house</x:v>
      </x:c>
      <x:c r="P559" s="10" t="n">
        <x:v>2</x:v>
      </x:c>
      <x:c r="Q559" s="13" t="n">
        <x:f>IF(AND(ISNUMBER(H559),H559&gt;0),H559/1000000000,"")</x:f>
        <x:v>9.1</x:v>
      </x:c>
      <x:c r="R559" s="13" t="n">
        <x:f>IF(ISNUMBER(I559),I559/1000000,"")</x:f>
        <x:v>130</x:v>
      </x:c>
      <x:c r="S559" s="11" t="n">
        <x:f>IF(AND(ISNUMBER(G559),G559&gt;0),G559,"")</x:f>
        <x:v>70</x:v>
      </x:c>
    </x:row>
    <x:row r="560" ht="21" customHeight="1">
      <x:c r="A560" s="10" t="n">
        <x:v>624</x:v>
      </x:c>
      <x:c r="B560" s="2" t="str">
        <x:v>66eeaddfd748b50c50c3</x:v>
      </x:c>
      <x:c r="C560" s="2" t="str">
        <x:v>Lâm Đồng</x:v>
      </x:c>
      <x:c r="D560" s="2" t="str">
        <x:v>Thành phố Bảo Lộc</x:v>
      </x:c>
      <x:c r="E560" s="2" t="str">
        <x:v>land</x:v>
      </x:c>
      <x:c r="F560" s="2" t="str">
        <x:v>sale_assumed</x:v>
      </x:c>
      <x:c r="G560" s="11" t="n">
        <x:v>200</x:v>
      </x:c>
      <x:c r="H560" s="12" t="n">
        <x:v>799000000</x:v>
      </x:c>
      <x:c r="I560" s="12" t="n">
        <x:f>IF(AND(ISNUMBER(H560),H560&gt;0,ISNUMBER(G560),G560&gt;0),H560/G560,"")</x:f>
        <x:v>3995000</x:v>
      </x:c>
      <x:c r="J560" s="2" t="str">
        <x:v>total</x:v>
      </x:c>
      <x:c r="K560" s="2" t="str">
        <x:v>top_level_area</x:v>
      </x:c>
      <x:c r="L560" s="2" t="str">
        <x:v>property_type_inferred_from_title;transaction_assumed_sale_from_dataset_context</x:v>
      </x:c>
      <x:c r="M560" s="10" t="n">
        <x:v>0</x:v>
      </x:c>
      <x:c r="N560" s="10" t="n">
        <x:v>0</x:v>
      </x:c>
      <x:c r="O560" s="2" t="str">
        <x:v>Lâm Đồng|land</x:v>
      </x:c>
      <x:c r="P560" s="10" t="n">
        <x:v>1</x:v>
      </x:c>
      <x:c r="Q560" s="13" t="n">
        <x:f>IF(AND(ISNUMBER(H560),H560&gt;0),H560/1000000000,"")</x:f>
        <x:v>0.799</x:v>
      </x:c>
      <x:c r="R560" s="13" t="n">
        <x:f>IF(ISNUMBER(I560),I560/1000000,"")</x:f>
        <x:v>3.995</x:v>
      </x:c>
      <x:c r="S560" s="11" t="n">
        <x:f>IF(AND(ISNUMBER(G560),G560&gt;0),G560,"")</x:f>
        <x:v>200</x:v>
      </x:c>
    </x:row>
    <x:row r="561" ht="21" customHeight="1">
      <x:c r="A561" s="10" t="n">
        <x:v>625</x:v>
      </x:c>
      <x:c r="B561" s="2" t="str">
        <x:v>3034807b9aa0082f0a71</x:v>
      </x:c>
      <x:c r="C561" s="2" t="str">
        <x:v>Sóc Trăng</x:v>
      </x:c>
      <x:c r="D561" s="2" t="str">
        <x:v>Thành phố Sóc Trăng</x:v>
      </x:c>
      <x:c r="E561" s="2" t="str">
        <x:v>house</x:v>
      </x:c>
      <x:c r="F561" s="2" t="str">
        <x:v>sale</x:v>
      </x:c>
      <x:c r="G561" s="11" t="n">
        <x:v>110.9</x:v>
      </x:c>
      <x:c r="H561" s="12" t="n">
        <x:v>1100050000</x:v>
      </x:c>
      <x:c r="I561" s="12" t="n">
        <x:f>IF(AND(ISNUMBER(H561),H561&gt;0,ISNUMBER(G561),G561&gt;0),H561/G561,"")</x:f>
        <x:v>9919296.663660955</x:v>
      </x:c>
      <x:c r="J561" s="2" t="str">
        <x:v>total</x:v>
      </x:c>
      <x:c r="K561" s="2" t="str">
        <x:v>top_level_area</x:v>
      </x:c>
      <x:c r="L561" s="2" t="str">
        <x:v>property_type_inferred_from_title</x:v>
      </x:c>
      <x:c r="M561" s="10" t="n">
        <x:v>0</x:v>
      </x:c>
      <x:c r="N561" s="10" t="n">
        <x:v>0</x:v>
      </x:c>
      <x:c r="O561" s="2" t="str">
        <x:v>house</x:v>
      </x:c>
      <x:c r="P561" s="10" t="n">
        <x:v>2</x:v>
      </x:c>
      <x:c r="Q561" s="13" t="n">
        <x:f>IF(AND(ISNUMBER(H561),H561&gt;0),H561/1000000000,"")</x:f>
        <x:v>1.10005</x:v>
      </x:c>
      <x:c r="R561" s="13" t="n">
        <x:f>IF(ISNUMBER(I561),I561/1000000,"")</x:f>
        <x:v>9.919296663660955</x:v>
      </x:c>
      <x:c r="S561" s="11" t="n">
        <x:f>IF(AND(ISNUMBER(G561),G561&gt;0),G561,"")</x:f>
        <x:v>110.9</x:v>
      </x:c>
    </x:row>
    <x:row r="562" ht="21" customHeight="1">
      <x:c r="A562" s="10" t="n">
        <x:v>626</x:v>
      </x:c>
      <x:c r="B562" s="2" t="str">
        <x:v>5ded4b51fcc065e3382f</x:v>
      </x:c>
      <x:c r="C562" s="2" t="str">
        <x:v>Tp Hồ Chí Minh</x:v>
      </x:c>
      <x:c r="D562" s="2" t="str">
        <x:v>Quận Bình Tân</x:v>
      </x:c>
      <x:c r="E562" s="2" t="str">
        <x:v>house</x:v>
      </x:c>
      <x:c r="F562" s="2" t="str">
        <x:v>sale_assumed</x:v>
      </x:c>
      <x:c r="G562" s="11" t="n">
        <x:v>42</x:v>
      </x:c>
      <x:c r="H562" s="12" t="n">
        <x:v>3350000000</x:v>
      </x:c>
      <x:c r="I562" s="12" t="n">
        <x:f>IF(AND(ISNUMBER(H562),H562&gt;0,ISNUMBER(G562),G562&gt;0),H562/G562,"")</x:f>
        <x:v>79761904.76190476</x:v>
      </x:c>
      <x:c r="J562" s="2" t="str">
        <x:v>total</x:v>
      </x:c>
      <x:c r="K562" s="2" t="str">
        <x:v>top_level_area</x:v>
      </x:c>
      <x:c r="L562" s="2" t="str">
        <x:v>property_type_inferred_from_title;transaction_assumed_sale_from_dataset_context</x:v>
      </x:c>
      <x:c r="M562" s="10" t="n">
        <x:v>0</x:v>
      </x:c>
      <x:c r="N562" s="10" t="n">
        <x:v>0</x:v>
      </x:c>
      <x:c r="O562" s="2" t="str">
        <x:v>Tp Hồ Chí Minh|house</x:v>
      </x:c>
      <x:c r="P562" s="10" t="n">
        <x:v>2</x:v>
      </x:c>
      <x:c r="Q562" s="13" t="n">
        <x:f>IF(AND(ISNUMBER(H562),H562&gt;0),H562/1000000000,"")</x:f>
        <x:v>3.35</x:v>
      </x:c>
      <x:c r="R562" s="13" t="n">
        <x:f>IF(ISNUMBER(I562),I562/1000000,"")</x:f>
        <x:v>79.76190476190476</x:v>
      </x:c>
      <x:c r="S562" s="11" t="n">
        <x:f>IF(AND(ISNUMBER(G562),G562&gt;0),G562,"")</x:f>
        <x:v>42</x:v>
      </x:c>
    </x:row>
    <x:row r="563" ht="21" customHeight="1">
      <x:c r="A563" s="10" t="n">
        <x:v>627</x:v>
      </x:c>
      <x:c r="B563" s="2" t="str">
        <x:v>60f12220016dc7cbcffe</x:v>
      </x:c>
      <x:c r="C563" s="2" t="str">
        <x:v>Bình Dương</x:v>
      </x:c>
      <x:c r="D563" s="2" t="str">
        <x:v>Thị xã Thuận An</x:v>
      </x:c>
      <x:c r="E563" s="2" t="str">
        <x:v>house</x:v>
      </x:c>
      <x:c r="F563" s="2" t="str">
        <x:v>sale</x:v>
      </x:c>
      <x:c r="G563" s="11" t="n">
        <x:v>56</x:v>
      </x:c>
      <x:c r="H563" s="12" t="n">
        <x:v>1780000000</x:v>
      </x:c>
      <x:c r="I563" s="12" t="n">
        <x:f>IF(AND(ISNUMBER(H563),H563&gt;0,ISNUMBER(G563),G563&gt;0),H563/G563,"")</x:f>
        <x:v>31785714.285714287</x:v>
      </x:c>
      <x:c r="J563" s="2" t="str">
        <x:v>total</x:v>
      </x:c>
      <x:c r="K563" s="2" t="str">
        <x:v>top_level_area</x:v>
      </x:c>
      <x:c r="L563" s="2" t="str">
        <x:v>property_type_inferred_from_title</x:v>
      </x:c>
      <x:c r="M563" s="10" t="n">
        <x:v>0</x:v>
      </x:c>
      <x:c r="N563" s="10" t="n">
        <x:v>0</x:v>
      </x:c>
      <x:c r="O563" s="2" t="str">
        <x:v>Bình Dương|house</x:v>
      </x:c>
      <x:c r="P563" s="10" t="n">
        <x:v>2</x:v>
      </x:c>
      <x:c r="Q563" s="13" t="n">
        <x:f>IF(AND(ISNUMBER(H563),H563&gt;0),H563/1000000000,"")</x:f>
        <x:v>1.78</x:v>
      </x:c>
      <x:c r="R563" s="13" t="n">
        <x:f>IF(ISNUMBER(I563),I563/1000000,"")</x:f>
        <x:v>31.78571428571429</x:v>
      </x:c>
      <x:c r="S563" s="11" t="n">
        <x:f>IF(AND(ISNUMBER(G563),G563&gt;0),G563,"")</x:f>
        <x:v>56</x:v>
      </x:c>
    </x:row>
    <x:row r="564" ht="21" customHeight="1">
      <x:c r="A564" s="10" t="n">
        <x:v>628</x:v>
      </x:c>
      <x:c r="B564" s="2" t="str">
        <x:v>32da48d05d2f21fc92d7</x:v>
      </x:c>
      <x:c r="C564" s="2" t="str">
        <x:v>Tp Hồ Chí Minh</x:v>
      </x:c>
      <x:c r="D564" s="2" t="str">
        <x:v>Huyện Nhà Bè</x:v>
      </x:c>
      <x:c r="E564" s="2" t="str">
        <x:v>other_unknown</x:v>
      </x:c>
      <x:c r="F564" s="2" t="str">
        <x:v>sale_assumed</x:v>
      </x:c>
      <x:c r="G564" s="11" t="n">
        <x:v>100</x:v>
      </x:c>
      <x:c r="H564" s="12" t="n">
        <x:v>450000000</x:v>
      </x:c>
      <x:c r="I564" s="12" t="n">
        <x:f>IF(AND(ISNUMBER(H564),H564&gt;0,ISNUMBER(G564),G564&gt;0),H564/G564,"")</x:f>
        <x:v>4500000</x:v>
      </x:c>
      <x:c r="J564" s="2" t="str">
        <x:v>total</x:v>
      </x:c>
      <x:c r="K564" s="2" t="str">
        <x:v>top_level_area</x:v>
      </x:c>
      <x:c r="L564" s="2" t="str">
        <x:v>property_type_inferred_from_title;transaction_assumed_sale_from_dataset_context;unknown_property_type</x:v>
      </x:c>
      <x:c r="M564" s="10" t="n">
        <x:v>0</x:v>
      </x:c>
      <x:c r="N564" s="10" t="n">
        <x:v>0</x:v>
      </x:c>
      <x:c r="O564" s="2" t="str">
        <x:v>Tp Hồ Chí Minh|other_unknown</x:v>
      </x:c>
      <x:c r="P564" s="10" t="n">
        <x:v>2</x:v>
      </x:c>
      <x:c r="Q564" s="13" t="n">
        <x:f>IF(AND(ISNUMBER(H564),H564&gt;0),H564/1000000000,"")</x:f>
        <x:v>0.45</x:v>
      </x:c>
      <x:c r="R564" s="13" t="n">
        <x:f>IF(ISNUMBER(I564),I564/1000000,"")</x:f>
        <x:v>4.5</x:v>
      </x:c>
      <x:c r="S564" s="11" t="n">
        <x:f>IF(AND(ISNUMBER(G564),G564&gt;0),G564,"")</x:f>
        <x:v>100</x:v>
      </x:c>
    </x:row>
    <x:row r="565" ht="21" customHeight="1">
      <x:c r="A565" s="10" t="n">
        <x:v>629</x:v>
      </x:c>
      <x:c r="B565" s="2" t="str">
        <x:v>b32c7183c5bf6e661912</x:v>
      </x:c>
      <x:c r="C565" s="2" t="str">
        <x:v>Cần Thơ</x:v>
      </x:c>
      <x:c r="D565" s="2" t="str">
        <x:v>Quận Cái Răng</x:v>
      </x:c>
      <x:c r="E565" s="2" t="str">
        <x:v>land</x:v>
      </x:c>
      <x:c r="F565" s="2" t="str">
        <x:v>sale</x:v>
      </x:c>
      <x:c r="G565" s="11" t="n">
        <x:v>85</x:v>
      </x:c>
      <x:c r="H565" s="12" t="n">
        <x:v>2650000000</x:v>
      </x:c>
      <x:c r="I565" s="12" t="n">
        <x:f>IF(AND(ISNUMBER(H565),H565&gt;0,ISNUMBER(G565),G565&gt;0),H565/G565,"")</x:f>
        <x:v>31176470.588235293</x:v>
      </x:c>
      <x:c r="J565" s="2" t="str">
        <x:v>total</x:v>
      </x:c>
      <x:c r="K565" s="2" t="str">
        <x:v>top_level_area</x:v>
      </x:c>
      <x:c r="L565" s="2" t="str">
        <x:v>property_type_inferred_from_title</x:v>
      </x:c>
      <x:c r="M565" s="10" t="n">
        <x:v>0</x:v>
      </x:c>
      <x:c r="N565" s="10" t="n">
        <x:v>0</x:v>
      </x:c>
      <x:c r="O565" s="2" t="str">
        <x:v>Cần Thơ|land</x:v>
      </x:c>
      <x:c r="P565" s="10" t="n">
        <x:v>2</x:v>
      </x:c>
      <x:c r="Q565" s="13" t="n">
        <x:f>IF(AND(ISNUMBER(H565),H565&gt;0),H565/1000000000,"")</x:f>
        <x:v>2.65</x:v>
      </x:c>
      <x:c r="R565" s="13" t="n">
        <x:f>IF(ISNUMBER(I565),I565/1000000,"")</x:f>
        <x:v>31.176470588235293</x:v>
      </x:c>
      <x:c r="S565" s="11" t="n">
        <x:f>IF(AND(ISNUMBER(G565),G565&gt;0),G565,"")</x:f>
        <x:v>85</x:v>
      </x:c>
    </x:row>
    <x:row r="566" ht="21" customHeight="1">
      <x:c r="A566" s="10" t="n">
        <x:v>630</x:v>
      </x:c>
      <x:c r="B566" s="2" t="str">
        <x:v>fc71b8045aa2aaa5abd5</x:v>
      </x:c>
      <x:c r="C566" s="2" t="str">
        <x:v>Bình Dương</x:v>
      </x:c>
      <x:c r="D566" s="2" t="str">
        <x:v>Thị xã Bến Cát</x:v>
      </x:c>
      <x:c r="E566" s="2" t="str">
        <x:v>land</x:v>
      </x:c>
      <x:c r="F566" s="2" t="str">
        <x:v>sale</x:v>
      </x:c>
      <x:c r="G566" s="11" t="n">
        <x:v>100</x:v>
      </x:c>
      <x:c r="H566" s="12" t="n">
        <x:v>750000000</x:v>
      </x:c>
      <x:c r="I566" s="12" t="n">
        <x:f>IF(AND(ISNUMBER(H566),H566&gt;0,ISNUMBER(G566),G566&gt;0),H566/G566,"")</x:f>
        <x:v>7500000</x:v>
      </x:c>
      <x:c r="J566" s="2" t="str">
        <x:v>total</x:v>
      </x:c>
      <x:c r="K566" s="2" t="str">
        <x:v>top_level_area</x:v>
      </x:c>
      <x:c r="L566" s="2" t="str">
        <x:v>property_type_inferred_from_title</x:v>
      </x:c>
      <x:c r="M566" s="10" t="n">
        <x:v>0</x:v>
      </x:c>
      <x:c r="N566" s="10" t="n">
        <x:v>0</x:v>
      </x:c>
      <x:c r="O566" s="2" t="str">
        <x:v>Bình Dương|land</x:v>
      </x:c>
      <x:c r="P566" s="10" t="n">
        <x:v>2</x:v>
      </x:c>
      <x:c r="Q566" s="13" t="n">
        <x:f>IF(AND(ISNUMBER(H566),H566&gt;0),H566/1000000000,"")</x:f>
        <x:v>0.75</x:v>
      </x:c>
      <x:c r="R566" s="13" t="n">
        <x:f>IF(ISNUMBER(I566),I566/1000000,"")</x:f>
        <x:v>7.5</x:v>
      </x:c>
      <x:c r="S566" s="11" t="n">
        <x:f>IF(AND(ISNUMBER(G566),G566&gt;0),G566,"")</x:f>
        <x:v>100</x:v>
      </x:c>
    </x:row>
    <x:row r="567" ht="21" customHeight="1">
      <x:c r="A567" s="10" t="n">
        <x:v>631</x:v>
      </x:c>
      <x:c r="B567" s="2" t="str">
        <x:v>541968f08245a3845556</x:v>
      </x:c>
      <x:c r="C567" s="2" t="str">
        <x:v>Long An</x:v>
      </x:c>
      <x:c r="D567" s="2" t="str">
        <x:v>Huyện Đức Hòa</x:v>
      </x:c>
      <x:c r="E567" s="2" t="str">
        <x:v>land</x:v>
      </x:c>
      <x:c r="F567" s="2" t="str">
        <x:v>sale_assumed</x:v>
      </x:c>
      <x:c r="G567" s="11" t="n">
        <x:v>64</x:v>
      </x:c>
      <x:c r="H567" s="12" t="n">
        <x:v>600000000</x:v>
      </x:c>
      <x:c r="I567" s="12" t="n">
        <x:f>IF(AND(ISNUMBER(H567),H567&gt;0,ISNUMBER(G567),G567&gt;0),H567/G567,"")</x:f>
        <x:v>9375000</x:v>
      </x:c>
      <x:c r="J567" s="2" t="str">
        <x:v>total</x:v>
      </x:c>
      <x:c r="K567" s="2" t="str">
        <x:v>top_level_area</x:v>
      </x:c>
      <x:c r="L567" s="2" t="str">
        <x:v>property_type_inferred_from_title;transaction_assumed_sale_from_dataset_context</x:v>
      </x:c>
      <x:c r="M567" s="10" t="n">
        <x:v>0</x:v>
      </x:c>
      <x:c r="N567" s="10" t="n">
        <x:v>0</x:v>
      </x:c>
      <x:c r="O567" s="2" t="str">
        <x:v>Long An|land</x:v>
      </x:c>
      <x:c r="P567" s="10" t="n">
        <x:v>2</x:v>
      </x:c>
      <x:c r="Q567" s="13" t="n">
        <x:f>IF(AND(ISNUMBER(H567),H567&gt;0),H567/1000000000,"")</x:f>
        <x:v>0.6</x:v>
      </x:c>
      <x:c r="R567" s="13" t="n">
        <x:f>IF(ISNUMBER(I567),I567/1000000,"")</x:f>
        <x:v>9.375</x:v>
      </x:c>
      <x:c r="S567" s="11" t="n">
        <x:f>IF(AND(ISNUMBER(G567),G567&gt;0),G567,"")</x:f>
        <x:v>64</x:v>
      </x:c>
    </x:row>
    <x:row r="568" ht="21" customHeight="1">
      <x:c r="A568" s="10" t="n">
        <x:v>632</x:v>
      </x:c>
      <x:c r="B568" s="2" t="str">
        <x:v>68de410a0a2003db9e12</x:v>
      </x:c>
      <x:c r="C568" s="2" t="str">
        <x:v>Tp Hồ Chí Minh</x:v>
      </x:c>
      <x:c r="D568" s="2" t="str">
        <x:v>Quận Thủ Đức</x:v>
      </x:c>
      <x:c r="E568" s="2" t="str">
        <x:v>house</x:v>
      </x:c>
      <x:c r="F568" s="2" t="str">
        <x:v>sale</x:v>
      </x:c>
      <x:c r="G568" s="11" t="n">
        <x:v>16</x:v>
      </x:c>
      <x:c r="H568" s="12" t="n">
        <x:v>1390000000</x:v>
      </x:c>
      <x:c r="I568" s="12" t="n">
        <x:f>IF(AND(ISNUMBER(H568),H568&gt;0,ISNUMBER(G568),G568&gt;0),H568/G568,"")</x:f>
        <x:v>86875000</x:v>
      </x:c>
      <x:c r="J568" s="2" t="str">
        <x:v>total</x:v>
      </x:c>
      <x:c r="K568" s="2" t="str">
        <x:v>top_level_area</x:v>
      </x:c>
      <x:c r="L568" s="2" t="str">
        <x:v>property_type_inferred_from_title</x:v>
      </x:c>
      <x:c r="M568" s="10" t="n">
        <x:v>0</x:v>
      </x:c>
      <x:c r="N568" s="10" t="n">
        <x:v>0</x:v>
      </x:c>
      <x:c r="O568" s="2" t="str">
        <x:v>Tp Hồ Chí Minh|house</x:v>
      </x:c>
      <x:c r="P568" s="10" t="n">
        <x:v>2</x:v>
      </x:c>
      <x:c r="Q568" s="13" t="n">
        <x:f>IF(AND(ISNUMBER(H568),H568&gt;0),H568/1000000000,"")</x:f>
        <x:v>1.39</x:v>
      </x:c>
      <x:c r="R568" s="13" t="n">
        <x:f>IF(ISNUMBER(I568),I568/1000000,"")</x:f>
        <x:v>86.875</x:v>
      </x:c>
      <x:c r="S568" s="11" t="n">
        <x:f>IF(AND(ISNUMBER(G568),G568&gt;0),G568,"")</x:f>
        <x:v>16</x:v>
      </x:c>
    </x:row>
    <x:row r="569" ht="21" customHeight="1">
      <x:c r="A569" s="10" t="n">
        <x:v>633</x:v>
      </x:c>
      <x:c r="B569" s="2" t="str">
        <x:v>495378daa46693e910ff</x:v>
      </x:c>
      <x:c r="C569" s="2" t="str">
        <x:v>Tp Hồ Chí Minh</x:v>
      </x:c>
      <x:c r="D569" s="2" t="str">
        <x:v>Huyện Bình Chánh</x:v>
      </x:c>
      <x:c r="E569" s="2" t="str">
        <x:v>land</x:v>
      </x:c>
      <x:c r="F569" s="2" t="str">
        <x:v>sale_assumed</x:v>
      </x:c>
      <x:c r="G569" s="11" t="n">
        <x:v>546</x:v>
      </x:c>
      <x:c r="H569" s="12" t="n">
        <x:v>1100000000</x:v>
      </x:c>
      <x:c r="I569" s="12" t="n">
        <x:f>IF(AND(ISNUMBER(H569),H569&gt;0,ISNUMBER(G569),G569&gt;0),H569/G569,"")</x:f>
        <x:v>2014652.0146520147</x:v>
      </x:c>
      <x:c r="J569" s="2" t="str">
        <x:v>total</x:v>
      </x:c>
      <x:c r="K569" s="2" t="str">
        <x:v>top_level_area</x:v>
      </x:c>
      <x:c r="L569" s="2" t="str">
        <x:v>property_type_inferred_from_title;transaction_assumed_sale_from_dataset_context</x:v>
      </x:c>
      <x:c r="M569" s="10" t="n">
        <x:v>0</x:v>
      </x:c>
      <x:c r="N569" s="10" t="n">
        <x:v>0</x:v>
      </x:c>
      <x:c r="O569" s="2" t="str">
        <x:v>Tp Hồ Chí Minh|land</x:v>
      </x:c>
      <x:c r="P569" s="10" t="n">
        <x:v>1</x:v>
      </x:c>
      <x:c r="Q569" s="13" t="n">
        <x:f>IF(AND(ISNUMBER(H569),H569&gt;0),H569/1000000000,"")</x:f>
        <x:v>1.1</x:v>
      </x:c>
      <x:c r="R569" s="13" t="n">
        <x:f>IF(ISNUMBER(I569),I569/1000000,"")</x:f>
        <x:v>2.0146520146520146</x:v>
      </x:c>
      <x:c r="S569" s="11" t="n">
        <x:f>IF(AND(ISNUMBER(G569),G569&gt;0),G569,"")</x:f>
        <x:v>546</x:v>
      </x:c>
    </x:row>
    <x:row r="570" ht="21" customHeight="1">
      <x:c r="A570" s="10" t="n">
        <x:v>634</x:v>
      </x:c>
      <x:c r="B570" s="2" t="str">
        <x:v>b1a8acecc17f93e98630</x:v>
      </x:c>
      <x:c r="C570" s="2" t="str">
        <x:v>Bình Dương</x:v>
      </x:c>
      <x:c r="D570" s="2" t="str">
        <x:v>Huyện Bàu Bàng</x:v>
      </x:c>
      <x:c r="E570" s="2" t="str">
        <x:v>other_unknown</x:v>
      </x:c>
      <x:c r="F570" s="2" t="str">
        <x:v>sale</x:v>
      </x:c>
      <x:c r="G570" s="11" t="n">
        <x:v>140</x:v>
      </x:c>
      <x:c r="H570" s="12" t="n">
        <x:v>480000000</x:v>
      </x:c>
      <x:c r="I570" s="12" t="n">
        <x:f>IF(AND(ISNUMBER(H570),H570&gt;0,ISNUMBER(G570),G570&gt;0),H570/G570,"")</x:f>
        <x:v>3428571.4285714286</x:v>
      </x:c>
      <x:c r="J570" s="2" t="str">
        <x:v>total</x:v>
      </x:c>
      <x:c r="K570" s="2" t="str">
        <x:v>top_level_area</x:v>
      </x:c>
      <x:c r="L570" s="2" t="str">
        <x:v>property_type_inferred_from_title;unknown_property_type</x:v>
      </x:c>
      <x:c r="M570" s="10" t="n">
        <x:v>0</x:v>
      </x:c>
      <x:c r="N570" s="10" t="n">
        <x:v>0</x:v>
      </x:c>
      <x:c r="O570" s="2" t="str">
        <x:v>Bình Dương|other_unknown</x:v>
      </x:c>
      <x:c r="P570" s="10" t="n">
        <x:v>1</x:v>
      </x:c>
      <x:c r="Q570" s="13" t="n">
        <x:f>IF(AND(ISNUMBER(H570),H570&gt;0),H570/1000000000,"")</x:f>
        <x:v>0.48</x:v>
      </x:c>
      <x:c r="R570" s="13" t="n">
        <x:f>IF(ISNUMBER(I570),I570/1000000,"")</x:f>
        <x:v>3.428571428571429</x:v>
      </x:c>
      <x:c r="S570" s="11" t="n">
        <x:f>IF(AND(ISNUMBER(G570),G570&gt;0),G570,"")</x:f>
        <x:v>140</x:v>
      </x:c>
    </x:row>
    <x:row r="571" ht="21" customHeight="1">
      <x:c r="A571" s="10" t="n">
        <x:v>635</x:v>
      </x:c>
      <x:c r="B571" s="2" t="str">
        <x:v>1ab4a13648a9e552dfcf</x:v>
      </x:c>
      <x:c r="C571" s="2" t="str">
        <x:v>Bình Dương</x:v>
      </x:c>
      <x:c r="D571" s="2" t="str">
        <x:v>Huyện Bàu Bàng</x:v>
      </x:c>
      <x:c r="E571" s="2" t="str">
        <x:v>land</x:v>
      </x:c>
      <x:c r="F571" s="2" t="str">
        <x:v>sale</x:v>
      </x:c>
      <x:c r="G571" s="11" t="n">
        <x:v>1100</x:v>
      </x:c>
      <x:c r="H571" s="12" t="n">
        <x:v>980000000</x:v>
      </x:c>
      <x:c r="I571" s="12" t="n">
        <x:f>IF(AND(ISNUMBER(H571),H571&gt;0,ISNUMBER(G571),G571&gt;0),H571/G571,"")</x:f>
        <x:v>890909.0909090909</x:v>
      </x:c>
      <x:c r="J571" s="2" t="str">
        <x:v>total</x:v>
      </x:c>
      <x:c r="K571" s="2" t="str">
        <x:v>top_level_area</x:v>
      </x:c>
      <x:c r="L571" s="2" t="str">
        <x:v>dot_thousands_convention;property_type_inferred_from_title</x:v>
      </x:c>
      <x:c r="M571" s="10" t="n">
        <x:v>0</x:v>
      </x:c>
      <x:c r="N571" s="10" t="n">
        <x:v>0</x:v>
      </x:c>
      <x:c r="O571" s="2" t="str">
        <x:v>Bình Dương|land</x:v>
      </x:c>
      <x:c r="P571" s="10" t="n">
        <x:v>1</x:v>
      </x:c>
      <x:c r="Q571" s="13" t="n">
        <x:f>IF(AND(ISNUMBER(H571),H571&gt;0),H571/1000000000,"")</x:f>
        <x:v>0.98</x:v>
      </x:c>
      <x:c r="R571" s="13" t="n">
        <x:f>IF(ISNUMBER(I571),I571/1000000,"")</x:f>
        <x:v>0.890909090909091</x:v>
      </x:c>
      <x:c r="S571" s="11" t="n">
        <x:f>IF(AND(ISNUMBER(G571),G571&gt;0),G571,"")</x:f>
        <x:v>1100</x:v>
      </x:c>
    </x:row>
    <x:row r="572" ht="21" customHeight="1">
      <x:c r="A572" s="10" t="n">
        <x:v>637</x:v>
      </x:c>
      <x:c r="B572" s="2" t="str">
        <x:v>f1d624f4f7c2baecfc69</x:v>
      </x:c>
      <x:c r="C572" s="2" t="str">
        <x:v>Tp Hồ Chí Minh</x:v>
      </x:c>
      <x:c r="D572" s="2" t="str">
        <x:v>Quận Tân Bình</x:v>
      </x:c>
      <x:c r="E572" s="2" t="str">
        <x:v>house</x:v>
      </x:c>
      <x:c r="F572" s="2" t="str">
        <x:v>sale_assumed</x:v>
      </x:c>
      <x:c r="G572" s="11" t="n">
        <x:v>45</x:v>
      </x:c>
      <x:c r="H572" s="12" t="n">
        <x:v>1850000000</x:v>
      </x:c>
      <x:c r="I572" s="12" t="n">
        <x:f>IF(AND(ISNUMBER(H572),H572&gt;0,ISNUMBER(G572),G572&gt;0),H572/G572,"")</x:f>
        <x:v>41111111.11111111</x:v>
      </x:c>
      <x:c r="J572" s="2" t="str">
        <x:v>total</x:v>
      </x:c>
      <x:c r="K572" s="2" t="str">
        <x:v>top_level_area</x:v>
      </x:c>
      <x:c r="L572" s="2" t="str">
        <x:v>property_type_inferred_from_title;transaction_assumed_sale_from_dataset_context</x:v>
      </x:c>
      <x:c r="M572" s="10" t="n">
        <x:v>0</x:v>
      </x:c>
      <x:c r="N572" s="10" t="n">
        <x:v>0</x:v>
      </x:c>
      <x:c r="O572" s="2" t="str">
        <x:v>Tp Hồ Chí Minh|house</x:v>
      </x:c>
      <x:c r="P572" s="10" t="n">
        <x:v>2</x:v>
      </x:c>
      <x:c r="Q572" s="13" t="n">
        <x:f>IF(AND(ISNUMBER(H572),H572&gt;0),H572/1000000000,"")</x:f>
        <x:v>1.85</x:v>
      </x:c>
      <x:c r="R572" s="13" t="n">
        <x:f>IF(ISNUMBER(I572),I572/1000000,"")</x:f>
        <x:v>41.111111111111114</x:v>
      </x:c>
      <x:c r="S572" s="11" t="n">
        <x:f>IF(AND(ISNUMBER(G572),G572&gt;0),G572,"")</x:f>
        <x:v>45</x:v>
      </x:c>
    </x:row>
    <x:row r="573" ht="21" customHeight="1">
      <x:c r="A573" s="10" t="n">
        <x:v>639</x:v>
      </x:c>
      <x:c r="B573" s="2" t="str">
        <x:v>e5be8e89875d1cabbf40</x:v>
      </x:c>
      <x:c r="C573" s="2" t="str">
        <x:v>Tp Hồ Chí Minh</x:v>
      </x:c>
      <x:c r="D573" s="2" t="str">
        <x:v>Quận Gò Vấp</x:v>
      </x:c>
      <x:c r="E573" s="2" t="str">
        <x:v>house</x:v>
      </x:c>
      <x:c r="F573" s="2" t="str">
        <x:v>sale_assumed</x:v>
      </x:c>
      <x:c r="G573" s="11" t="n">
        <x:v>55</x:v>
      </x:c>
      <x:c r="H573" s="12" t="n">
        <x:v>3350000000</x:v>
      </x:c>
      <x:c r="I573" s="12" t="n">
        <x:f>IF(AND(ISNUMBER(H573),H573&gt;0,ISNUMBER(G573),G573&gt;0),H573/G573,"")</x:f>
        <x:v>60909090.90909091</x:v>
      </x:c>
      <x:c r="J573" s="2" t="str">
        <x:v>total</x:v>
      </x:c>
      <x:c r="K573" s="2" t="str">
        <x:v>top_level_area</x:v>
      </x:c>
      <x:c r="L573" s="2" t="str">
        <x:v>property_type_inferred_from_title;transaction_assumed_sale_from_dataset_context</x:v>
      </x:c>
      <x:c r="M573" s="10" t="n">
        <x:v>0</x:v>
      </x:c>
      <x:c r="N573" s="10" t="n">
        <x:v>0</x:v>
      </x:c>
      <x:c r="O573" s="2" t="str">
        <x:v>Tp Hồ Chí Minh|house</x:v>
      </x:c>
      <x:c r="P573" s="10" t="n">
        <x:v>2</x:v>
      </x:c>
      <x:c r="Q573" s="13" t="n">
        <x:f>IF(AND(ISNUMBER(H573),H573&gt;0),H573/1000000000,"")</x:f>
        <x:v>3.35</x:v>
      </x:c>
      <x:c r="R573" s="13" t="n">
        <x:f>IF(ISNUMBER(I573),I573/1000000,"")</x:f>
        <x:v>60.90909090909091</x:v>
      </x:c>
      <x:c r="S573" s="11" t="n">
        <x:f>IF(AND(ISNUMBER(G573),G573&gt;0),G573,"")</x:f>
        <x:v>55</x:v>
      </x:c>
    </x:row>
    <x:row r="574" ht="21" customHeight="1">
      <x:c r="A574" s="10" t="n">
        <x:v>640</x:v>
      </x:c>
      <x:c r="B574" s="2" t="str">
        <x:v>ba3165e6de7630d99608</x:v>
      </x:c>
      <x:c r="C574" s="2" t="str">
        <x:v>Tp Hồ Chí Minh</x:v>
      </x:c>
      <x:c r="D574" s="2" t="str">
        <x:v>Quận Thủ Đức</x:v>
      </x:c>
      <x:c r="E574" s="2" t="str">
        <x:v>house</x:v>
      </x:c>
      <x:c r="F574" s="2" t="str">
        <x:v>sale_assumed</x:v>
      </x:c>
      <x:c r="G574" s="11" t="n">
        <x:v>70</x:v>
      </x:c>
      <x:c r="H574" s="12" t="n">
        <x:v>6730000000</x:v>
      </x:c>
      <x:c r="I574" s="12" t="n">
        <x:f>IF(AND(ISNUMBER(H574),H574&gt;0,ISNUMBER(G574),G574&gt;0),H574/G574,"")</x:f>
        <x:v>96142857.14285715</x:v>
      </x:c>
      <x:c r="J574" s="2" t="str">
        <x:v>total</x:v>
      </x:c>
      <x:c r="K574" s="2" t="str">
        <x:v>top_level_area</x:v>
      </x:c>
      <x:c r="L574" s="2" t="str">
        <x:v>property_type_inferred_from_title;transaction_assumed_sale_from_dataset_context</x:v>
      </x:c>
      <x:c r="M574" s="10" t="n">
        <x:v>0</x:v>
      </x:c>
      <x:c r="N574" s="10" t="n">
        <x:v>0</x:v>
      </x:c>
      <x:c r="O574" s="2" t="str">
        <x:v>Tp Hồ Chí Minh|house</x:v>
      </x:c>
      <x:c r="P574" s="10" t="n">
        <x:v>2</x:v>
      </x:c>
      <x:c r="Q574" s="13" t="n">
        <x:f>IF(AND(ISNUMBER(H574),H574&gt;0),H574/1000000000,"")</x:f>
        <x:v>6.73</x:v>
      </x:c>
      <x:c r="R574" s="13" t="n">
        <x:f>IF(ISNUMBER(I574),I574/1000000,"")</x:f>
        <x:v>96.14285714285715</x:v>
      </x:c>
      <x:c r="S574" s="11" t="n">
        <x:f>IF(AND(ISNUMBER(G574),G574&gt;0),G574,"")</x:f>
        <x:v>70</x:v>
      </x:c>
    </x:row>
    <x:row r="575" ht="21" customHeight="1">
      <x:c r="A575" s="10" t="n">
        <x:v>641</x:v>
      </x:c>
      <x:c r="B575" s="2" t="str">
        <x:v>2dd5d79f1685987fecaf</x:v>
      </x:c>
      <x:c r="C575" s="2" t="str">
        <x:v>Bình Dương</x:v>
      </x:c>
      <x:c r="D575" s="2" t="str">
        <x:v>Thị xã Thuận An</x:v>
      </x:c>
      <x:c r="E575" s="2" t="str">
        <x:v>land</x:v>
      </x:c>
      <x:c r="F575" s="2" t="str">
        <x:v>sale</x:v>
      </x:c>
      <x:c r="G575" s="11" t="n">
        <x:v>80</x:v>
      </x:c>
      <x:c r="H575" s="12" t="n">
        <x:v>2450000000</x:v>
      </x:c>
      <x:c r="I575" s="12" t="n">
        <x:f>IF(AND(ISNUMBER(H575),H575&gt;0,ISNUMBER(G575),G575&gt;0),H575/G575,"")</x:f>
        <x:v>30625000</x:v>
      </x:c>
      <x:c r="J575" s="2" t="str">
        <x:v>total</x:v>
      </x:c>
      <x:c r="K575" s="2" t="str">
        <x:v>top_level_area</x:v>
      </x:c>
      <x:c r="L575" s="2" t="str">
        <x:v>property_type_inferred_from_title</x:v>
      </x:c>
      <x:c r="M575" s="10" t="n">
        <x:v>0</x:v>
      </x:c>
      <x:c r="N575" s="10" t="n">
        <x:v>1</x:v>
      </x:c>
      <x:c r="O575" s="2" t="str">
        <x:v>Bình Dương|land</x:v>
      </x:c>
      <x:c r="P575" s="10" t="n">
        <x:v>-1</x:v>
      </x:c>
      <x:c r="Q575" s="13" t="n">
        <x:f>IF(AND(ISNUMBER(H575),H575&gt;0),H575/1000000000,"")</x:f>
        <x:v>2.45</x:v>
      </x:c>
      <x:c r="R575" s="13" t="n">
        <x:f>IF(ISNUMBER(I575),I575/1000000,"")</x:f>
        <x:v>30.625</x:v>
      </x:c>
      <x:c r="S575" s="11" t="n">
        <x:f>IF(AND(ISNUMBER(G575),G575&gt;0),G575,"")</x:f>
        <x:v>80</x:v>
      </x:c>
    </x:row>
    <x:row r="576" ht="21" customHeight="1">
      <x:c r="A576" s="10" t="n">
        <x:v>642</x:v>
      </x:c>
      <x:c r="B576" s="2" t="str">
        <x:v>6a255f16b4ff52663d5c</x:v>
      </x:c>
      <x:c r="C576" s="2" t="str">
        <x:v>Tp Hồ Chí Minh</x:v>
      </x:c>
      <x:c r="D576" s="2" t="str">
        <x:v>Quận Gò Vấp</x:v>
      </x:c>
      <x:c r="E576" s="2" t="str">
        <x:v>other_unknown</x:v>
      </x:c>
      <x:c r="F576" s="2" t="str">
        <x:v>sale_assumed</x:v>
      </x:c>
      <x:c r="G576" s="11" t="n">
        <x:v>60</x:v>
      </x:c>
      <x:c r="H576" s="12" t="n">
        <x:v>5500000000</x:v>
      </x:c>
      <x:c r="I576" s="12" t="n">
        <x:f>IF(AND(ISNUMBER(H576),H576&gt;0,ISNUMBER(G576),G576&gt;0),H576/G576,"")</x:f>
        <x:v>91666666.66666667</x:v>
      </x:c>
      <x:c r="J576" s="2" t="str">
        <x:v>total</x:v>
      </x:c>
      <x:c r="K576" s="2" t="str">
        <x:v>top_level_area</x:v>
      </x:c>
      <x:c r="L576" s="2" t="str">
        <x:v>property_type_inferred_from_title;transaction_assumed_sale_from_dataset_context;unknown_property_type</x:v>
      </x:c>
      <x:c r="M576" s="10" t="n">
        <x:v>0</x:v>
      </x:c>
      <x:c r="N576" s="10" t="n">
        <x:v>0</x:v>
      </x:c>
      <x:c r="O576" s="2" t="str">
        <x:v>Tp Hồ Chí Minh|other_unknown</x:v>
      </x:c>
      <x:c r="P576" s="10" t="n">
        <x:v>2</x:v>
      </x:c>
      <x:c r="Q576" s="13" t="n">
        <x:f>IF(AND(ISNUMBER(H576),H576&gt;0),H576/1000000000,"")</x:f>
        <x:v>5.5</x:v>
      </x:c>
      <x:c r="R576" s="13" t="n">
        <x:f>IF(ISNUMBER(I576),I576/1000000,"")</x:f>
        <x:v>91.66666666666667</x:v>
      </x:c>
      <x:c r="S576" s="11" t="n">
        <x:f>IF(AND(ISNUMBER(G576),G576&gt;0),G576,"")</x:f>
        <x:v>60</x:v>
      </x:c>
    </x:row>
    <x:row r="577" ht="21" customHeight="1">
      <x:c r="A577" s="10" t="n">
        <x:v>643</x:v>
      </x:c>
      <x:c r="B577" s="2" t="str">
        <x:v>f2c91f0ce5fc877fa21c</x:v>
      </x:c>
      <x:c r="C577" s="2" t="str">
        <x:v>Đồng Nai</x:v>
      </x:c>
      <x:c r="D577" s="2" t="str">
        <x:v>Huyện Trảng Bom</x:v>
      </x:c>
      <x:c r="E577" s="2" t="str">
        <x:v>land</x:v>
      </x:c>
      <x:c r="F577" s="2" t="str">
        <x:v>sale</x:v>
      </x:c>
      <x:c r="G577" s="11" t="n">
        <x:v>6166</x:v>
      </x:c>
      <x:c r="H577" s="12" t="n">
        <x:v>21000000000</x:v>
      </x:c>
      <x:c r="I577" s="12" t="n">
        <x:f>IF(AND(ISNUMBER(H577),H577&gt;0,ISNUMBER(G577),G577&gt;0),H577/G577,"")</x:f>
        <x:v>3405773.5971456375</x:v>
      </x:c>
      <x:c r="J577" s="2" t="str">
        <x:v>total</x:v>
      </x:c>
      <x:c r="K577" s="2" t="str">
        <x:v>top_level_area</x:v>
      </x:c>
      <x:c r="L577" s="2" t="str">
        <x:v>dot_thousands_convention;property_type_inferred_from_title</x:v>
      </x:c>
      <x:c r="M577" s="10" t="n">
        <x:v>0</x:v>
      </x:c>
      <x:c r="N577" s="10" t="n">
        <x:v>0</x:v>
      </x:c>
      <x:c r="O577" s="2" t="str">
        <x:v>Đồng Nai|land</x:v>
      </x:c>
      <x:c r="P577" s="10" t="n">
        <x:v>1</x:v>
      </x:c>
      <x:c r="Q577" s="13" t="n">
        <x:f>IF(AND(ISNUMBER(H577),H577&gt;0),H577/1000000000,"")</x:f>
        <x:v>21</x:v>
      </x:c>
      <x:c r="R577" s="13" t="n">
        <x:f>IF(ISNUMBER(I577),I577/1000000,"")</x:f>
        <x:v>3.4057735971456373</x:v>
      </x:c>
      <x:c r="S577" s="11" t="n">
        <x:f>IF(AND(ISNUMBER(G577),G577&gt;0),G577,"")</x:f>
        <x:v>6166</x:v>
      </x:c>
    </x:row>
    <x:row r="578" ht="21" customHeight="1">
      <x:c r="A578" s="10" t="n">
        <x:v>644</x:v>
      </x:c>
      <x:c r="B578" s="2" t="str">
        <x:v>32766a37caacd02876bc</x:v>
      </x:c>
      <x:c r="C578" s="2" t="str">
        <x:v>Tp Hồ Chí Minh</x:v>
      </x:c>
      <x:c r="D578" s="2" t="str">
        <x:v>Quận Tân Bình</x:v>
      </x:c>
      <x:c r="E578" s="2" t="str">
        <x:v>house</x:v>
      </x:c>
      <x:c r="F578" s="2" t="str">
        <x:v>sale</x:v>
      </x:c>
      <x:c r="G578" s="11" t="n">
        <x:v>89</x:v>
      </x:c>
      <x:c r="H578" s="12" t="n">
        <x:v>13000000000</x:v>
      </x:c>
      <x:c r="I578" s="12" t="n">
        <x:f>IF(AND(ISNUMBER(H578),H578&gt;0,ISNUMBER(G578),G578&gt;0),H578/G578,"")</x:f>
        <x:v>146067415.73033708</x:v>
      </x:c>
      <x:c r="J578" s="2" t="str">
        <x:v>total</x:v>
      </x:c>
      <x:c r="K578" s="2" t="str">
        <x:v>top_level_area</x:v>
      </x:c>
      <x:c r="L578" s="2" t="str">
        <x:v>property_type_inferred_from_title</x:v>
      </x:c>
      <x:c r="M578" s="10" t="n">
        <x:v>0</x:v>
      </x:c>
      <x:c r="N578" s="10" t="n">
        <x:v>0</x:v>
      </x:c>
      <x:c r="O578" s="2" t="str">
        <x:v>Tp Hồ Chí Minh|house</x:v>
      </x:c>
      <x:c r="P578" s="10" t="n">
        <x:v>2</x:v>
      </x:c>
      <x:c r="Q578" s="13" t="n">
        <x:f>IF(AND(ISNUMBER(H578),H578&gt;0),H578/1000000000,"")</x:f>
        <x:v>13</x:v>
      </x:c>
      <x:c r="R578" s="13" t="n">
        <x:f>IF(ISNUMBER(I578),I578/1000000,"")</x:f>
        <x:v>146.06741573033707</x:v>
      </x:c>
      <x:c r="S578" s="11" t="n">
        <x:f>IF(AND(ISNUMBER(G578),G578&gt;0),G578,"")</x:f>
        <x:v>89</x:v>
      </x:c>
    </x:row>
    <x:row r="579" ht="21" customHeight="1">
      <x:c r="A579" s="10" t="n">
        <x:v>645</x:v>
      </x:c>
      <x:c r="B579" s="2" t="str">
        <x:v>2382bcfee6d23183f788</x:v>
      </x:c>
      <x:c r="C579" s="2" t="str">
        <x:v>Đà Nẵng</x:v>
      </x:c>
      <x:c r="D579" s="2" t="str">
        <x:v>Quận Cẩm Lệ</x:v>
      </x:c>
      <x:c r="E579" s="2" t="str">
        <x:v>house</x:v>
      </x:c>
      <x:c r="F579" s="2" t="str">
        <x:v>sale_assumed</x:v>
      </x:c>
      <x:c r="G579" s="11" t="n">
        <x:v>100</x:v>
      </x:c>
      <x:c r="H579" s="12" t="n">
        <x:v>2550000000</x:v>
      </x:c>
      <x:c r="I579" s="12" t="n">
        <x:f>IF(AND(ISNUMBER(H579),H579&gt;0,ISNUMBER(G579),G579&gt;0),H579/G579,"")</x:f>
        <x:v>25500000</x:v>
      </x:c>
      <x:c r="J579" s="2" t="str">
        <x:v>total</x:v>
      </x:c>
      <x:c r="K579" s="2" t="str">
        <x:v>top_level_area</x:v>
      </x:c>
      <x:c r="L579" s="2" t="str">
        <x:v>property_type_inferred_from_title;transaction_assumed_sale_from_dataset_context</x:v>
      </x:c>
      <x:c r="M579" s="10" t="n">
        <x:v>0</x:v>
      </x:c>
      <x:c r="N579" s="10" t="n">
        <x:v>0</x:v>
      </x:c>
      <x:c r="O579" s="2" t="str">
        <x:v>Đà Nẵng|house</x:v>
      </x:c>
      <x:c r="P579" s="10" t="n">
        <x:v>2</x:v>
      </x:c>
      <x:c r="Q579" s="13" t="n">
        <x:f>IF(AND(ISNUMBER(H579),H579&gt;0),H579/1000000000,"")</x:f>
        <x:v>2.55</x:v>
      </x:c>
      <x:c r="R579" s="13" t="n">
        <x:f>IF(ISNUMBER(I579),I579/1000000,"")</x:f>
        <x:v>25.5</x:v>
      </x:c>
      <x:c r="S579" s="11" t="n">
        <x:f>IF(AND(ISNUMBER(G579),G579&gt;0),G579,"")</x:f>
        <x:v>100</x:v>
      </x:c>
    </x:row>
    <x:row r="580" ht="21" customHeight="1">
      <x:c r="A580" s="10" t="n">
        <x:v>646</x:v>
      </x:c>
      <x:c r="B580" s="2" t="str">
        <x:v>c948711bbfc3d6d6ce48</x:v>
      </x:c>
      <x:c r="C580" s="2" t="str">
        <x:v>Cần Thơ</x:v>
      </x:c>
      <x:c r="D580" s="2" t="str">
        <x:v>Huyện Phong Điền</x:v>
      </x:c>
      <x:c r="E580" s="2" t="str">
        <x:v>land</x:v>
      </x:c>
      <x:c r="F580" s="2" t="str">
        <x:v>sale_assumed</x:v>
      </x:c>
      <x:c r="G580" s="11" t="n">
        <x:v>2080</x:v>
      </x:c>
      <x:c r="H580" s="12" t="n">
        <x:v>1800000000</x:v>
      </x:c>
      <x:c r="I580" s="12" t="n">
        <x:f>IF(AND(ISNUMBER(H580),H580&gt;0,ISNUMBER(G580),G580&gt;0),H580/G580,"")</x:f>
        <x:v>865384.6153846154</x:v>
      </x:c>
      <x:c r="J580" s="2" t="str">
        <x:v>total</x:v>
      </x:c>
      <x:c r="K580" s="2" t="str">
        <x:v>top_level_area</x:v>
      </x:c>
      <x:c r="L580" s="2" t="str">
        <x:v>dot_thousands_convention;property_type_inferred_from_title;transaction_assumed_sale_from_dataset_context</x:v>
      </x:c>
      <x:c r="M580" s="10" t="n">
        <x:v>0</x:v>
      </x:c>
      <x:c r="N580" s="10" t="n">
        <x:v>0</x:v>
      </x:c>
      <x:c r="O580" s="2" t="str">
        <x:v>Cần Thơ|land</x:v>
      </x:c>
      <x:c r="P580" s="10" t="n">
        <x:v>1</x:v>
      </x:c>
      <x:c r="Q580" s="13" t="n">
        <x:f>IF(AND(ISNUMBER(H580),H580&gt;0),H580/1000000000,"")</x:f>
        <x:v>1.8</x:v>
      </x:c>
      <x:c r="R580" s="13" t="n">
        <x:f>IF(ISNUMBER(I580),I580/1000000,"")</x:f>
        <x:v>0.8653846153846154</x:v>
      </x:c>
      <x:c r="S580" s="11" t="n">
        <x:f>IF(AND(ISNUMBER(G580),G580&gt;0),G580,"")</x:f>
        <x:v>2080</x:v>
      </x:c>
    </x:row>
    <x:row r="581" ht="21" customHeight="1">
      <x:c r="A581" s="10" t="n">
        <x:v>647</x:v>
      </x:c>
      <x:c r="B581" s="2" t="str">
        <x:v>207e41d46d259c48a4b0</x:v>
      </x:c>
      <x:c r="C581" s="2" t="str">
        <x:v>Lâm Đồng</x:v>
      </x:c>
      <x:c r="D581" s="2" t="str">
        <x:v>Thành phố Bảo Lộc</x:v>
      </x:c>
      <x:c r="E581" s="2" t="str">
        <x:v>land</x:v>
      </x:c>
      <x:c r="F581" s="2" t="str">
        <x:v>sale_assumed</x:v>
      </x:c>
      <x:c r="G581" s="11" t="n">
        <x:v>2000</x:v>
      </x:c>
      <x:c r="H581" s="12" t="n">
        <x:v>1379000000</x:v>
      </x:c>
      <x:c r="I581" s="12" t="n">
        <x:f>IF(AND(ISNUMBER(H581),H581&gt;0,ISNUMBER(G581),G581&gt;0),H581/G581,"")</x:f>
        <x:v>689500</x:v>
      </x:c>
      <x:c r="J581" s="2" t="str">
        <x:v>total</x:v>
      </x:c>
      <x:c r="K581" s="2" t="str">
        <x:v>top_level_area</x:v>
      </x:c>
      <x:c r="L581" s="2" t="str">
        <x:v>dot_thousands_convention;property_type_inferred_from_title;transaction_assumed_sale_from_dataset_context</x:v>
      </x:c>
      <x:c r="M581" s="10" t="n">
        <x:v>0</x:v>
      </x:c>
      <x:c r="N581" s="10" t="n">
        <x:v>0</x:v>
      </x:c>
      <x:c r="O581" s="2" t="str">
        <x:v>Lâm Đồng|land</x:v>
      </x:c>
      <x:c r="P581" s="10" t="n">
        <x:v>1</x:v>
      </x:c>
      <x:c r="Q581" s="13" t="n">
        <x:f>IF(AND(ISNUMBER(H581),H581&gt;0),H581/1000000000,"")</x:f>
        <x:v>1.379</x:v>
      </x:c>
      <x:c r="R581" s="13" t="n">
        <x:f>IF(ISNUMBER(I581),I581/1000000,"")</x:f>
        <x:v>0.6895</x:v>
      </x:c>
      <x:c r="S581" s="11" t="n">
        <x:f>IF(AND(ISNUMBER(G581),G581&gt;0),G581,"")</x:f>
        <x:v>2000</x:v>
      </x:c>
    </x:row>
    <x:row r="582" ht="21" customHeight="1">
      <x:c r="A582" s="10" t="n">
        <x:v>648</x:v>
      </x:c>
      <x:c r="B582" s="2" t="str">
        <x:v>aa543c459fa9b52f5328</x:v>
      </x:c>
      <x:c r="C582" s="2" t="str">
        <x:v>Bình Dương</x:v>
      </x:c>
      <x:c r="D582" s="2" t="str">
        <x:v>Thị xã Bến Cát</x:v>
      </x:c>
      <x:c r="E582" s="2" t="str">
        <x:v>house</x:v>
      </x:c>
      <x:c r="F582" s="2" t="str">
        <x:v>sale</x:v>
      </x:c>
      <x:c r="G582" s="11" t="n">
        <x:v>100</x:v>
      </x:c>
      <x:c r="H582" s="12" t="n">
        <x:v>1250000000</x:v>
      </x:c>
      <x:c r="I582" s="12" t="n">
        <x:f>IF(AND(ISNUMBER(H582),H582&gt;0,ISNUMBER(G582),G582&gt;0),H582/G582,"")</x:f>
        <x:v>12500000</x:v>
      </x:c>
      <x:c r="J582" s="2" t="str">
        <x:v>total</x:v>
      </x:c>
      <x:c r="K582" s="2" t="str">
        <x:v>top_level_area</x:v>
      </x:c>
      <x:c r="L582" s="2" t="str">
        <x:v>property_type_inferred_from_title</x:v>
      </x:c>
      <x:c r="M582" s="10" t="n">
        <x:v>0</x:v>
      </x:c>
      <x:c r="N582" s="10" t="n">
        <x:v>0</x:v>
      </x:c>
      <x:c r="O582" s="2" t="str">
        <x:v>Bình Dương|house</x:v>
      </x:c>
      <x:c r="P582" s="10" t="n">
        <x:v>2</x:v>
      </x:c>
      <x:c r="Q582" s="13" t="n">
        <x:f>IF(AND(ISNUMBER(H582),H582&gt;0),H582/1000000000,"")</x:f>
        <x:v>1.25</x:v>
      </x:c>
      <x:c r="R582" s="13" t="n">
        <x:f>IF(ISNUMBER(I582),I582/1000000,"")</x:f>
        <x:v>12.5</x:v>
      </x:c>
      <x:c r="S582" s="11" t="n">
        <x:f>IF(AND(ISNUMBER(G582),G582&gt;0),G582,"")</x:f>
        <x:v>100</x:v>
      </x:c>
    </x:row>
    <x:row r="583" ht="21" customHeight="1">
      <x:c r="A583" s="10" t="n">
        <x:v>649</x:v>
      </x:c>
      <x:c r="B583" s="2" t="str">
        <x:v>64228726e5839f154ba0</x:v>
      </x:c>
      <x:c r="C583" s="2" t="str">
        <x:v>Tp Hồ Chí Minh</x:v>
      </x:c>
      <x:c r="D583" s="2" t="str">
        <x:v>Quận Gò Vấp</x:v>
      </x:c>
      <x:c r="E583" s="2" t="str">
        <x:v>house</x:v>
      </x:c>
      <x:c r="F583" s="2" t="str">
        <x:v>sale</x:v>
      </x:c>
      <x:c r="G583" s="11" t="n">
        <x:v>100</x:v>
      </x:c>
      <x:c r="H583" s="12" t="n">
        <x:v>15800000000</x:v>
      </x:c>
      <x:c r="I583" s="12" t="n">
        <x:f>IF(AND(ISNUMBER(H583),H583&gt;0,ISNUMBER(G583),G583&gt;0),H583/G583,"")</x:f>
        <x:v>158000000</x:v>
      </x:c>
      <x:c r="J583" s="2" t="str">
        <x:v>total</x:v>
      </x:c>
      <x:c r="K583" s="2" t="str">
        <x:v>top_level_area</x:v>
      </x:c>
      <x:c r="L583" s="2" t="str">
        <x:v>property_type_inferred_from_title</x:v>
      </x:c>
      <x:c r="M583" s="10" t="n">
        <x:v>0</x:v>
      </x:c>
      <x:c r="N583" s="10" t="n">
        <x:v>0</x:v>
      </x:c>
      <x:c r="O583" s="2" t="str">
        <x:v>Tp Hồ Chí Minh|house</x:v>
      </x:c>
      <x:c r="P583" s="10" t="n">
        <x:v>2</x:v>
      </x:c>
      <x:c r="Q583" s="13" t="n">
        <x:f>IF(AND(ISNUMBER(H583),H583&gt;0),H583/1000000000,"")</x:f>
        <x:v>15.8</x:v>
      </x:c>
      <x:c r="R583" s="13" t="n">
        <x:f>IF(ISNUMBER(I583),I583/1000000,"")</x:f>
        <x:v>158</x:v>
      </x:c>
      <x:c r="S583" s="11" t="n">
        <x:f>IF(AND(ISNUMBER(G583),G583&gt;0),G583,"")</x:f>
        <x:v>100</x:v>
      </x:c>
    </x:row>
    <x:row r="584" ht="21" customHeight="1">
      <x:c r="A584" s="10" t="n">
        <x:v>650</x:v>
      </x:c>
      <x:c r="B584" s="2" t="str">
        <x:v>4b26dd83805885616ca9</x:v>
      </x:c>
      <x:c r="C584" s="2" t="str">
        <x:v>Tp Hồ Chí Minh</x:v>
      </x:c>
      <x:c r="D584" s="2" t="str">
        <x:v>Huyện Hóc Môn</x:v>
      </x:c>
      <x:c r="E584" s="2" t="str">
        <x:v>house</x:v>
      </x:c>
      <x:c r="F584" s="2" t="str">
        <x:v>sale_assumed</x:v>
      </x:c>
      <x:c r="G584" s="11" t="n">
        <x:v>110</x:v>
      </x:c>
      <x:c r="H584" s="12" t="n">
        <x:v>5150000000</x:v>
      </x:c>
      <x:c r="I584" s="12" t="n">
        <x:f>IF(AND(ISNUMBER(H584),H584&gt;0,ISNUMBER(G584),G584&gt;0),H584/G584,"")</x:f>
        <x:v>46818181.81818182</x:v>
      </x:c>
      <x:c r="J584" s="2" t="str">
        <x:v>total</x:v>
      </x:c>
      <x:c r="K584" s="2" t="str">
        <x:v>top_level_area</x:v>
      </x:c>
      <x:c r="L584" s="2" t="str">
        <x:v>property_type_inferred_from_title;transaction_assumed_sale_from_dataset_context</x:v>
      </x:c>
      <x:c r="M584" s="10" t="n">
        <x:v>0</x:v>
      </x:c>
      <x:c r="N584" s="10" t="n">
        <x:v>0</x:v>
      </x:c>
      <x:c r="O584" s="2" t="str">
        <x:v>Tp Hồ Chí Minh|house</x:v>
      </x:c>
      <x:c r="P584" s="10" t="n">
        <x:v>2</x:v>
      </x:c>
      <x:c r="Q584" s="13" t="n">
        <x:f>IF(AND(ISNUMBER(H584),H584&gt;0),H584/1000000000,"")</x:f>
        <x:v>5.15</x:v>
      </x:c>
      <x:c r="R584" s="13" t="n">
        <x:f>IF(ISNUMBER(I584),I584/1000000,"")</x:f>
        <x:v>46.81818181818182</x:v>
      </x:c>
      <x:c r="S584" s="11" t="n">
        <x:f>IF(AND(ISNUMBER(G584),G584&gt;0),G584,"")</x:f>
        <x:v>110</x:v>
      </x:c>
    </x:row>
    <x:row r="585" ht="21" customHeight="1">
      <x:c r="A585" s="10" t="n">
        <x:v>651</x:v>
      </x:c>
      <x:c r="B585" s="2" t="str">
        <x:v>fbbc53854b4dc1ffd865</x:v>
      </x:c>
      <x:c r="C585" s="2" t="str">
        <x:v>Tp Hồ Chí Minh</x:v>
      </x:c>
      <x:c r="D585" s="2" t="str">
        <x:v>Quận Bình Tân</x:v>
      </x:c>
      <x:c r="E585" s="2" t="str">
        <x:v>house</x:v>
      </x:c>
      <x:c r="F585" s="2" t="str">
        <x:v>sale</x:v>
      </x:c>
      <x:c r="G585" s="11" t="n">
        <x:v>56</x:v>
      </x:c>
      <x:c r="H585" s="12" t="n">
        <x:v>3400000000</x:v>
      </x:c>
      <x:c r="I585" s="12" t="n">
        <x:f>IF(AND(ISNUMBER(H585),H585&gt;0,ISNUMBER(G585),G585&gt;0),H585/G585,"")</x:f>
        <x:v>60714285.71428572</x:v>
      </x:c>
      <x:c r="J585" s="2" t="str">
        <x:v>total</x:v>
      </x:c>
      <x:c r="K585" s="2" t="str">
        <x:v>top_level_area</x:v>
      </x:c>
      <x:c r="L585" s="2" t="str">
        <x:v>property_type_inferred_from_title</x:v>
      </x:c>
      <x:c r="M585" s="10" t="n">
        <x:v>0</x:v>
      </x:c>
      <x:c r="N585" s="10" t="n">
        <x:v>0</x:v>
      </x:c>
      <x:c r="O585" s="2" t="str">
        <x:v>Tp Hồ Chí Minh|house</x:v>
      </x:c>
      <x:c r="P585" s="10" t="n">
        <x:v>2</x:v>
      </x:c>
      <x:c r="Q585" s="13" t="n">
        <x:f>IF(AND(ISNUMBER(H585),H585&gt;0),H585/1000000000,"")</x:f>
        <x:v>3.4</x:v>
      </x:c>
      <x:c r="R585" s="13" t="n">
        <x:f>IF(ISNUMBER(I585),I585/1000000,"")</x:f>
        <x:v>60.714285714285715</x:v>
      </x:c>
      <x:c r="S585" s="11" t="n">
        <x:f>IF(AND(ISNUMBER(G585),G585&gt;0),G585,"")</x:f>
        <x:v>56</x:v>
      </x:c>
    </x:row>
    <x:row r="586" ht="21" customHeight="1">
      <x:c r="A586" s="10" t="n">
        <x:v>652</x:v>
      </x:c>
      <x:c r="B586" s="2" t="str">
        <x:v>d8005c7dfe19f44093eb</x:v>
      </x:c>
      <x:c r="C586" s="2" t="str">
        <x:v>Tp Hồ Chí Minh</x:v>
      </x:c>
      <x:c r="D586" s="2" t="str">
        <x:v>Huyện Hóc Môn</x:v>
      </x:c>
      <x:c r="E586" s="2" t="str">
        <x:v>house</x:v>
      </x:c>
      <x:c r="F586" s="2" t="str">
        <x:v>sale_assumed</x:v>
      </x:c>
      <x:c r="G586" s="11" t="n">
        <x:v>180</x:v>
      </x:c>
      <x:c r="H586" s="12" t="n">
        <x:v>3980000000</x:v>
      </x:c>
      <x:c r="I586" s="12" t="n">
        <x:f>IF(AND(ISNUMBER(H586),H586&gt;0,ISNUMBER(G586),G586&gt;0),H586/G586,"")</x:f>
        <x:v>22111111.111111112</x:v>
      </x:c>
      <x:c r="J586" s="2" t="str">
        <x:v>total</x:v>
      </x:c>
      <x:c r="K586" s="2" t="str">
        <x:v>top_level_area</x:v>
      </x:c>
      <x:c r="L586" s="2" t="str">
        <x:v>property_type_inferred_from_title;transaction_assumed_sale_from_dataset_context</x:v>
      </x:c>
      <x:c r="M586" s="10" t="n">
        <x:v>0</x:v>
      </x:c>
      <x:c r="N586" s="10" t="n">
        <x:v>0</x:v>
      </x:c>
      <x:c r="O586" s="2" t="str">
        <x:v>Tp Hồ Chí Minh|house</x:v>
      </x:c>
      <x:c r="P586" s="10" t="n">
        <x:v>2</x:v>
      </x:c>
      <x:c r="Q586" s="13" t="n">
        <x:f>IF(AND(ISNUMBER(H586),H586&gt;0),H586/1000000000,"")</x:f>
        <x:v>3.98</x:v>
      </x:c>
      <x:c r="R586" s="13" t="n">
        <x:f>IF(ISNUMBER(I586),I586/1000000,"")</x:f>
        <x:v>22.11111111111111</x:v>
      </x:c>
      <x:c r="S586" s="11" t="n">
        <x:f>IF(AND(ISNUMBER(G586),G586&gt;0),G586,"")</x:f>
        <x:v>180</x:v>
      </x:c>
    </x:row>
    <x:row r="587" ht="21" customHeight="1">
      <x:c r="A587" s="10" t="n">
        <x:v>654</x:v>
      </x:c>
      <x:c r="B587" s="2" t="str">
        <x:v>46b08387e824fc28f010</x:v>
      </x:c>
      <x:c r="C587" s="2" t="str">
        <x:v>Long An</x:v>
      </x:c>
      <x:c r="D587" s="2" t="str">
        <x:v>Huyện Đức Hòa</x:v>
      </x:c>
      <x:c r="E587" s="2" t="str">
        <x:v>house</x:v>
      </x:c>
      <x:c r="F587" s="2" t="str">
        <x:v>sale</x:v>
      </x:c>
      <x:c r="G587" s="11" t="n">
        <x:v>113</x:v>
      </x:c>
      <x:c r="H587" s="12" t="n">
        <x:v>1299000000</x:v>
      </x:c>
      <x:c r="I587" s="12" t="n">
        <x:f>IF(AND(ISNUMBER(H587),H587&gt;0,ISNUMBER(G587),G587&gt;0),H587/G587,"")</x:f>
        <x:v>11495575.221238937</x:v>
      </x:c>
      <x:c r="J587" s="2" t="str">
        <x:v>total</x:v>
      </x:c>
      <x:c r="K587" s="2" t="str">
        <x:v>top_level_area</x:v>
      </x:c>
      <x:c r="L587" s="2" t="str">
        <x:v>property_type_inferred_from_title</x:v>
      </x:c>
      <x:c r="M587" s="10" t="n">
        <x:v>0</x:v>
      </x:c>
      <x:c r="N587" s="10" t="n">
        <x:v>0</x:v>
      </x:c>
      <x:c r="O587" s="2" t="str">
        <x:v>Long An|house</x:v>
      </x:c>
      <x:c r="P587" s="10" t="n">
        <x:v>2</x:v>
      </x:c>
      <x:c r="Q587" s="13" t="n">
        <x:f>IF(AND(ISNUMBER(H587),H587&gt;0),H587/1000000000,"")</x:f>
        <x:v>1.299</x:v>
      </x:c>
      <x:c r="R587" s="13" t="n">
        <x:f>IF(ISNUMBER(I587),I587/1000000,"")</x:f>
        <x:v>11.495575221238937</x:v>
      </x:c>
      <x:c r="S587" s="11" t="n">
        <x:f>IF(AND(ISNUMBER(G587),G587&gt;0),G587,"")</x:f>
        <x:v>113</x:v>
      </x:c>
    </x:row>
    <x:row r="588" ht="21" customHeight="1">
      <x:c r="A588" s="10" t="n">
        <x:v>655</x:v>
      </x:c>
      <x:c r="B588" s="2" t="str">
        <x:v>425a66a16005ae6d26de</x:v>
      </x:c>
      <x:c r="C588" s="2" t="str">
        <x:v>Lâm Đồng</x:v>
      </x:c>
      <x:c r="D588" s="2" t="str">
        <x:v>Thành phố Bảo Lộc</x:v>
      </x:c>
      <x:c r="E588" s="2" t="str">
        <x:v>land</x:v>
      </x:c>
      <x:c r="F588" s="2" t="str">
        <x:v>sale_assumed</x:v>
      </x:c>
      <x:c r="G588" s="11" t="n">
        <x:v>183</x:v>
      </x:c>
      <x:c r="H588" s="12" t="n">
        <x:v>850000000</x:v>
      </x:c>
      <x:c r="I588" s="12" t="n">
        <x:f>IF(AND(ISNUMBER(H588),H588&gt;0,ISNUMBER(G588),G588&gt;0),H588/G588,"")</x:f>
        <x:v>4644808.743169399</x:v>
      </x:c>
      <x:c r="J588" s="2" t="str">
        <x:v>total</x:v>
      </x:c>
      <x:c r="K588" s="2" t="str">
        <x:v>top_level_area</x:v>
      </x:c>
      <x:c r="L588" s="2" t="str">
        <x:v>property_type_inferred_from_title;transaction_assumed_sale_from_dataset_context</x:v>
      </x:c>
      <x:c r="M588" s="10" t="n">
        <x:v>0</x:v>
      </x:c>
      <x:c r="N588" s="10" t="n">
        <x:v>0</x:v>
      </x:c>
      <x:c r="O588" s="2" t="str">
        <x:v>Lâm Đồng|land</x:v>
      </x:c>
      <x:c r="P588" s="10" t="n">
        <x:v>1</x:v>
      </x:c>
      <x:c r="Q588" s="13" t="n">
        <x:f>IF(AND(ISNUMBER(H588),H588&gt;0),H588/1000000000,"")</x:f>
        <x:v>0.85</x:v>
      </x:c>
      <x:c r="R588" s="13" t="n">
        <x:f>IF(ISNUMBER(I588),I588/1000000,"")</x:f>
        <x:v>4.644808743169399</x:v>
      </x:c>
      <x:c r="S588" s="11" t="n">
        <x:f>IF(AND(ISNUMBER(G588),G588&gt;0),G588,"")</x:f>
        <x:v>183</x:v>
      </x:c>
    </x:row>
    <x:row r="589" ht="21" customHeight="1">
      <x:c r="A589" s="10" t="n">
        <x:v>656</x:v>
      </x:c>
      <x:c r="B589" s="2" t="str">
        <x:v>c17318598bad806db11b</x:v>
      </x:c>
      <x:c r="C589" s="2" t="str">
        <x:v>Tp Hồ Chí Minh</x:v>
      </x:c>
      <x:c r="D589" s="2" t="str">
        <x:v>Quận 9</x:v>
      </x:c>
      <x:c r="E589" s="2" t="str">
        <x:v>land</x:v>
      </x:c>
      <x:c r="F589" s="2" t="str">
        <x:v>sale</x:v>
      </x:c>
      <x:c r="G589" s="11" t="n">
        <x:v>88</x:v>
      </x:c>
      <x:c r="H589" s="12" t="n">
        <x:v>5200000000</x:v>
      </x:c>
      <x:c r="I589" s="12" t="n">
        <x:f>IF(AND(ISNUMBER(H589),H589&gt;0,ISNUMBER(G589),G589&gt;0),H589/G589,"")</x:f>
        <x:v>59090909.09090909</x:v>
      </x:c>
      <x:c r="J589" s="2" t="str">
        <x:v>total</x:v>
      </x:c>
      <x:c r="K589" s="2" t="str">
        <x:v>top_level_area</x:v>
      </x:c>
      <x:c r="L589" s="2" t="str">
        <x:v>property_type_inferred_from_title</x:v>
      </x:c>
      <x:c r="M589" s="10" t="n">
        <x:v>0</x:v>
      </x:c>
      <x:c r="N589" s="10" t="n">
        <x:v>0</x:v>
      </x:c>
      <x:c r="O589" s="2" t="str">
        <x:v>Tp Hồ Chí Minh|land</x:v>
      </x:c>
      <x:c r="P589" s="10" t="n">
        <x:v>2</x:v>
      </x:c>
      <x:c r="Q589" s="13" t="n">
        <x:f>IF(AND(ISNUMBER(H589),H589&gt;0),H589/1000000000,"")</x:f>
        <x:v>5.2</x:v>
      </x:c>
      <x:c r="R589" s="13" t="n">
        <x:f>IF(ISNUMBER(I589),I589/1000000,"")</x:f>
        <x:v>59.09090909090909</x:v>
      </x:c>
      <x:c r="S589" s="11" t="n">
        <x:f>IF(AND(ISNUMBER(G589),G589&gt;0),G589,"")</x:f>
        <x:v>88</x:v>
      </x:c>
    </x:row>
    <x:row r="590" ht="21" customHeight="1">
      <x:c r="A590" s="10" t="n">
        <x:v>657</x:v>
      </x:c>
      <x:c r="B590" s="2" t="str">
        <x:v>953da77983d723e05065</x:v>
      </x:c>
      <x:c r="C590" s="2" t="str">
        <x:v>Đồng Nai</x:v>
      </x:c>
      <x:c r="D590" s="2" t="str">
        <x:v>Thành phố Biên Hòa</x:v>
      </x:c>
      <x:c r="E590" s="2" t="str">
        <x:v>other_unknown</x:v>
      </x:c>
      <x:c r="F590" s="2" t="str">
        <x:v>sale_assumed</x:v>
      </x:c>
      <x:c r="G590" s="11" t="n">
        <x:v>63</x:v>
      </x:c>
      <x:c r="H590" s="12" t="n">
        <x:v>1370000000</x:v>
      </x:c>
      <x:c r="I590" s="12" t="n">
        <x:f>IF(AND(ISNUMBER(H590),H590&gt;0,ISNUMBER(G590),G590&gt;0),H590/G590,"")</x:f>
        <x:v>21746031.746031746</x:v>
      </x:c>
      <x:c r="J590" s="2" t="str">
        <x:v>total</x:v>
      </x:c>
      <x:c r="K590" s="2" t="str">
        <x:v>top_level_price_embedded_area</x:v>
      </x:c>
      <x:c r="L590" s="2" t="str">
        <x:v>area_recovered_from_price_text;property_type_inferred_from_title;transaction_assumed_sale_from_dataset_context;unknown_property_type</x:v>
      </x:c>
      <x:c r="M590" s="10" t="n">
        <x:v>0</x:v>
      </x:c>
      <x:c r="N590" s="10" t="n">
        <x:v>0</x:v>
      </x:c>
      <x:c r="O590" s="2" t="str">
        <x:v>Đồng Nai|other_unknown</x:v>
      </x:c>
      <x:c r="P590" s="10" t="n">
        <x:v>2</x:v>
      </x:c>
      <x:c r="Q590" s="13" t="n">
        <x:f>IF(AND(ISNUMBER(H590),H590&gt;0),H590/1000000000,"")</x:f>
        <x:v>1.37</x:v>
      </x:c>
      <x:c r="R590" s="13" t="n">
        <x:f>IF(ISNUMBER(I590),I590/1000000,"")</x:f>
        <x:v>21.746031746031747</x:v>
      </x:c>
      <x:c r="S590" s="11" t="n">
        <x:f>IF(AND(ISNUMBER(G590),G590&gt;0),G590,"")</x:f>
        <x:v>63</x:v>
      </x:c>
    </x:row>
    <x:row r="591" ht="21" customHeight="1">
      <x:c r="A591" s="10" t="n">
        <x:v>659</x:v>
      </x:c>
      <x:c r="B591" s="2" t="str">
        <x:v>8297d247fcc25ac5dc56</x:v>
      </x:c>
      <x:c r="C591" s="2" t="str">
        <x:v>Quảng Nam</x:v>
      </x:c>
      <x:c r="D591" s="2" t="str">
        <x:v>Huyện Đại Lộc</x:v>
      </x:c>
      <x:c r="E591" s="2" t="str">
        <x:v>land</x:v>
      </x:c>
      <x:c r="F591" s="2" t="str">
        <x:v>sale_assumed</x:v>
      </x:c>
      <x:c r="G591" s="11" t="n">
        <x:v>200</x:v>
      </x:c>
      <x:c r="H591" s="12" t="n">
        <x:v>570000000</x:v>
      </x:c>
      <x:c r="I591" s="12" t="n">
        <x:f>IF(AND(ISNUMBER(H591),H591&gt;0,ISNUMBER(G591),G591&gt;0),H591/G591,"")</x:f>
        <x:v>2850000</x:v>
      </x:c>
      <x:c r="J591" s="2" t="str">
        <x:v>total</x:v>
      </x:c>
      <x:c r="K591" s="2" t="str">
        <x:v>top_level_area</x:v>
      </x:c>
      <x:c r="L591" s="2" t="str">
        <x:v>property_type_inferred_from_title;transaction_assumed_sale_from_dataset_context</x:v>
      </x:c>
      <x:c r="M591" s="10" t="n">
        <x:v>0</x:v>
      </x:c>
      <x:c r="N591" s="10" t="n">
        <x:v>0</x:v>
      </x:c>
      <x:c r="O591" s="2" t="str">
        <x:v>land</x:v>
      </x:c>
      <x:c r="P591" s="10" t="n">
        <x:v>1</x:v>
      </x:c>
      <x:c r="Q591" s="13" t="n">
        <x:f>IF(AND(ISNUMBER(H591),H591&gt;0),H591/1000000000,"")</x:f>
        <x:v>0.57</x:v>
      </x:c>
      <x:c r="R591" s="13" t="n">
        <x:f>IF(ISNUMBER(I591),I591/1000000,"")</x:f>
        <x:v>2.85</x:v>
      </x:c>
      <x:c r="S591" s="11" t="n">
        <x:f>IF(AND(ISNUMBER(G591),G591&gt;0),G591,"")</x:f>
        <x:v>200</x:v>
      </x:c>
    </x:row>
    <x:row r="592" ht="21" customHeight="1">
      <x:c r="A592" s="10" t="n">
        <x:v>660</x:v>
      </x:c>
      <x:c r="B592" s="2" t="str">
        <x:v>d0dc283a7a4f3395bbfa</x:v>
      </x:c>
      <x:c r="C592" s="2" t="str">
        <x:v>Tp Hồ Chí Minh</x:v>
      </x:c>
      <x:c r="D592" s="2" t="str">
        <x:v>Quận Thủ Đức</x:v>
      </x:c>
      <x:c r="E592" s="2" t="str">
        <x:v>house</x:v>
      </x:c>
      <x:c r="F592" s="2" t="str">
        <x:v>sale</x:v>
      </x:c>
      <x:c r="G592" s="11" t="n">
        <x:v>40</x:v>
      </x:c>
      <x:c r="H592" s="12" t="n">
        <x:v>817000000</x:v>
      </x:c>
      <x:c r="I592" s="12" t="n">
        <x:f>IF(AND(ISNUMBER(H592),H592&gt;0,ISNUMBER(G592),G592&gt;0),H592/G592,"")</x:f>
        <x:v>20425000</x:v>
      </x:c>
      <x:c r="J592" s="2" t="str">
        <x:v>total</x:v>
      </x:c>
      <x:c r="K592" s="2" t="str">
        <x:v>top_level_area</x:v>
      </x:c>
      <x:c r="L592" s="2" t="str">
        <x:v>property_type_inferred_from_title</x:v>
      </x:c>
      <x:c r="M592" s="10" t="n">
        <x:v>0</x:v>
      </x:c>
      <x:c r="N592" s="10" t="n">
        <x:v>0</x:v>
      </x:c>
      <x:c r="O592" s="2" t="str">
        <x:v>Tp Hồ Chí Minh|house</x:v>
      </x:c>
      <x:c r="P592" s="10" t="n">
        <x:v>2</x:v>
      </x:c>
      <x:c r="Q592" s="13" t="n">
        <x:f>IF(AND(ISNUMBER(H592),H592&gt;0),H592/1000000000,"")</x:f>
        <x:v>0.817</x:v>
      </x:c>
      <x:c r="R592" s="13" t="n">
        <x:f>IF(ISNUMBER(I592),I592/1000000,"")</x:f>
        <x:v>20.425</x:v>
      </x:c>
      <x:c r="S592" s="11" t="n">
        <x:f>IF(AND(ISNUMBER(G592),G592&gt;0),G592,"")</x:f>
        <x:v>40</x:v>
      </x:c>
    </x:row>
    <x:row r="593" ht="21" customHeight="1">
      <x:c r="A593" s="10" t="n">
        <x:v>661</x:v>
      </x:c>
      <x:c r="B593" s="2" t="str">
        <x:v>5121fe1b02664328cd4e</x:v>
      </x:c>
      <x:c r="C593" s="2" t="str">
        <x:v>Bình Phước</x:v>
      </x:c>
      <x:c r="D593" s="2" t="str">
        <x:v>Huyện Chơn Thành</x:v>
      </x:c>
      <x:c r="E593" s="2" t="str">
        <x:v>land</x:v>
      </x:c>
      <x:c r="F593" s="2" t="str">
        <x:v>sale_assumed</x:v>
      </x:c>
      <x:c r="G593" s="11" t="n">
        <x:v>500</x:v>
      </x:c>
      <x:c r="H593" s="12" t="n">
        <x:v>830000000</x:v>
      </x:c>
      <x:c r="I593" s="12" t="n">
        <x:f>IF(AND(ISNUMBER(H593),H593&gt;0,ISNUMBER(G593),G593&gt;0),H593/G593,"")</x:f>
        <x:v>1660000</x:v>
      </x:c>
      <x:c r="J593" s="2" t="str">
        <x:v>total</x:v>
      </x:c>
      <x:c r="K593" s="2" t="str">
        <x:v>top_level_price_embedded_area</x:v>
      </x:c>
      <x:c r="L593" s="2" t="str">
        <x:v>area_recovered_from_price_text;property_type_inferred_from_title;transaction_assumed_sale_from_dataset_context</x:v>
      </x:c>
      <x:c r="M593" s="10" t="n">
        <x:v>0</x:v>
      </x:c>
      <x:c r="N593" s="10" t="n">
        <x:v>0</x:v>
      </x:c>
      <x:c r="O593" s="2" t="str">
        <x:v>Bình Phước|land</x:v>
      </x:c>
      <x:c r="P593" s="10" t="n">
        <x:v>1</x:v>
      </x:c>
      <x:c r="Q593" s="13" t="n">
        <x:f>IF(AND(ISNUMBER(H593),H593&gt;0),H593/1000000000,"")</x:f>
        <x:v>0.83</x:v>
      </x:c>
      <x:c r="R593" s="13" t="n">
        <x:f>IF(ISNUMBER(I593),I593/1000000,"")</x:f>
        <x:v>1.66</x:v>
      </x:c>
      <x:c r="S593" s="11" t="n">
        <x:f>IF(AND(ISNUMBER(G593),G593&gt;0),G593,"")</x:f>
        <x:v>500</x:v>
      </x:c>
    </x:row>
    <x:row r="594" ht="21" customHeight="1">
      <x:c r="A594" s="10" t="n">
        <x:v>662</x:v>
      </x:c>
      <x:c r="B594" s="2" t="str">
        <x:v>391ec0e921ef069ae2cf</x:v>
      </x:c>
      <x:c r="C594" s="2" t="str">
        <x:v>Hà Nội</x:v>
      </x:c>
      <x:c r="D594" s="2" t="str">
        <x:v>Quận Cầu Giấy</x:v>
      </x:c>
      <x:c r="E594" s="2" t="str">
        <x:v>house</x:v>
      </x:c>
      <x:c r="F594" s="2" t="str">
        <x:v>sale_assumed</x:v>
      </x:c>
      <x:c r="G594" s="11" t="n">
        <x:v>82</x:v>
      </x:c>
      <x:c r="H594" s="12" t="n">
        <x:v>29000000000</x:v>
      </x:c>
      <x:c r="I594" s="12" t="n">
        <x:f>IF(AND(ISNUMBER(H594),H594&gt;0,ISNUMBER(G594),G594&gt;0),H594/G594,"")</x:f>
        <x:v>353658536.58536583</x:v>
      </x:c>
      <x:c r="J594" s="2" t="str">
        <x:v>total</x:v>
      </x:c>
      <x:c r="K594" s="2" t="str">
        <x:v>top_level_price_embedded_area</x:v>
      </x:c>
      <x:c r="L594" s="2" t="str">
        <x:v>area_recovered_from_price_text;property_type_inferred_from_title;transaction_assumed_sale_from_dataset_context</x:v>
      </x:c>
      <x:c r="M594" s="10" t="n">
        <x:v>1</x:v>
      </x:c>
      <x:c r="N594" s="10" t="n">
        <x:v>1</x:v>
      </x:c>
      <x:c r="O594" s="2" t="str">
        <x:v>Hà Nội|house</x:v>
      </x:c>
      <x:c r="P594" s="10" t="n">
        <x:v>-1</x:v>
      </x:c>
      <x:c r="Q594" s="13" t="n">
        <x:f>IF(AND(ISNUMBER(H594),H594&gt;0),H594/1000000000,"")</x:f>
        <x:v>29</x:v>
      </x:c>
      <x:c r="R594" s="13" t="n">
        <x:f>IF(ISNUMBER(I594),I594/1000000,"")</x:f>
        <x:v>353.6585365853658</x:v>
      </x:c>
      <x:c r="S594" s="11" t="n">
        <x:f>IF(AND(ISNUMBER(G594),G594&gt;0),G594,"")</x:f>
        <x:v>82</x:v>
      </x:c>
    </x:row>
    <x:row r="595" ht="21" customHeight="1">
      <x:c r="A595" s="10" t="n">
        <x:v>663</x:v>
      </x:c>
      <x:c r="B595" s="2" t="str">
        <x:v>0c2a00dff8845a6583ad</x:v>
      </x:c>
      <x:c r="C595" s="2" t="str">
        <x:v>Tp Hồ Chí Minh</x:v>
      </x:c>
      <x:c r="D595" s="2" t="str">
        <x:v>Quận 12</x:v>
      </x:c>
      <x:c r="E595" s="2" t="str">
        <x:v>house</x:v>
      </x:c>
      <x:c r="F595" s="2" t="str">
        <x:v>sale</x:v>
      </x:c>
      <x:c r="G595" s="11" t="n">
        <x:v>61</x:v>
      </x:c>
      <x:c r="H595" s="12" t="n">
        <x:v>3600000000</x:v>
      </x:c>
      <x:c r="I595" s="12" t="n">
        <x:f>IF(AND(ISNUMBER(H595),H595&gt;0,ISNUMBER(G595),G595&gt;0),H595/G595,"")</x:f>
        <x:v>59016393.44262295</x:v>
      </x:c>
      <x:c r="J595" s="2" t="str">
        <x:v>total</x:v>
      </x:c>
      <x:c r="K595" s="2" t="str">
        <x:v>top_level_area</x:v>
      </x:c>
      <x:c r="L595" s="2" t="str">
        <x:v>property_type_inferred_from_title</x:v>
      </x:c>
      <x:c r="M595" s="10" t="n">
        <x:v>0</x:v>
      </x:c>
      <x:c r="N595" s="10" t="n">
        <x:v>0</x:v>
      </x:c>
      <x:c r="O595" s="2" t="str">
        <x:v>Tp Hồ Chí Minh|house</x:v>
      </x:c>
      <x:c r="P595" s="10" t="n">
        <x:v>2</x:v>
      </x:c>
      <x:c r="Q595" s="13" t="n">
        <x:f>IF(AND(ISNUMBER(H595),H595&gt;0),H595/1000000000,"")</x:f>
        <x:v>3.6</x:v>
      </x:c>
      <x:c r="R595" s="13" t="n">
        <x:f>IF(ISNUMBER(I595),I595/1000000,"")</x:f>
        <x:v>59.01639344262295</x:v>
      </x:c>
      <x:c r="S595" s="11" t="n">
        <x:f>IF(AND(ISNUMBER(G595),G595&gt;0),G595,"")</x:f>
        <x:v>61</x:v>
      </x:c>
    </x:row>
    <x:row r="596" ht="21" customHeight="1">
      <x:c r="A596" s="10" t="n">
        <x:v>664</x:v>
      </x:c>
      <x:c r="B596" s="2" t="str">
        <x:v>2a83e935a4a7712cbf63</x:v>
      </x:c>
      <x:c r="C596" s="2" t="str">
        <x:v>Tp Hồ Chí Minh</x:v>
      </x:c>
      <x:c r="D596" s="2" t="str">
        <x:v>Quận 12</x:v>
      </x:c>
      <x:c r="E596" s="2" t="str">
        <x:v>land</x:v>
      </x:c>
      <x:c r="F596" s="2" t="str">
        <x:v>sale</x:v>
      </x:c>
      <x:c r="G596" s="11" t="n">
        <x:v>51</x:v>
      </x:c>
      <x:c r="H596" s="12" t="n">
        <x:v>2250000000</x:v>
      </x:c>
      <x:c r="I596" s="12" t="n">
        <x:f>IF(AND(ISNUMBER(H596),H596&gt;0,ISNUMBER(G596),G596&gt;0),H596/G596,"")</x:f>
        <x:v>44117647.058823526</x:v>
      </x:c>
      <x:c r="J596" s="2" t="str">
        <x:v>total</x:v>
      </x:c>
      <x:c r="K596" s="2" t="str">
        <x:v>top_level_area</x:v>
      </x:c>
      <x:c r="L596" s="2" t="str">
        <x:v>property_type_inferred_from_title</x:v>
      </x:c>
      <x:c r="M596" s="10" t="n">
        <x:v>0</x:v>
      </x:c>
      <x:c r="N596" s="10" t="n">
        <x:v>0</x:v>
      </x:c>
      <x:c r="O596" s="2" t="str">
        <x:v>Tp Hồ Chí Minh|land</x:v>
      </x:c>
      <x:c r="P596" s="10" t="n">
        <x:v>2</x:v>
      </x:c>
      <x:c r="Q596" s="13" t="n">
        <x:f>IF(AND(ISNUMBER(H596),H596&gt;0),H596/1000000000,"")</x:f>
        <x:v>2.25</x:v>
      </x:c>
      <x:c r="R596" s="13" t="n">
        <x:f>IF(ISNUMBER(I596),I596/1000000,"")</x:f>
        <x:v>44.11764705882353</x:v>
      </x:c>
      <x:c r="S596" s="11" t="n">
        <x:f>IF(AND(ISNUMBER(G596),G596&gt;0),G596,"")</x:f>
        <x:v>51</x:v>
      </x:c>
    </x:row>
    <x:row r="597" ht="21" customHeight="1">
      <x:c r="A597" s="10" t="n">
        <x:v>665</x:v>
      </x:c>
      <x:c r="B597" s="2" t="str">
        <x:v>600eade31e6e2ded119e</x:v>
      </x:c>
      <x:c r="C597" s="2" t="str">
        <x:v>Tp Hồ Chí Minh</x:v>
      </x:c>
      <x:c r="D597" s="2" t="str">
        <x:v>Huyện Bình Chánh</x:v>
      </x:c>
      <x:c r="E597" s="2" t="str">
        <x:v>house</x:v>
      </x:c>
      <x:c r="F597" s="2" t="str">
        <x:v>sale_assumed</x:v>
      </x:c>
      <x:c r="G597" s="11" t="n">
        <x:v>100</x:v>
      </x:c>
      <x:c r="H597" s="12" t="n">
        <x:v>1000000000</x:v>
      </x:c>
      <x:c r="I597" s="12" t="n">
        <x:f>IF(AND(ISNUMBER(H597),H597&gt;0,ISNUMBER(G597),G597&gt;0),H597/G597,"")</x:f>
        <x:v>10000000</x:v>
      </x:c>
      <x:c r="J597" s="2" t="str">
        <x:v>total</x:v>
      </x:c>
      <x:c r="K597" s="2" t="str">
        <x:v>top_level_area</x:v>
      </x:c>
      <x:c r="L597" s="2" t="str">
        <x:v>property_type_inferred_from_title;transaction_assumed_sale_from_dataset_context</x:v>
      </x:c>
      <x:c r="M597" s="10" t="n">
        <x:v>0</x:v>
      </x:c>
      <x:c r="N597" s="10" t="n">
        <x:v>0</x:v>
      </x:c>
      <x:c r="O597" s="2" t="str">
        <x:v>Tp Hồ Chí Minh|house</x:v>
      </x:c>
      <x:c r="P597" s="10" t="n">
        <x:v>2</x:v>
      </x:c>
      <x:c r="Q597" s="13" t="n">
        <x:f>IF(AND(ISNUMBER(H597),H597&gt;0),H597/1000000000,"")</x:f>
        <x:v>1</x:v>
      </x:c>
      <x:c r="R597" s="13" t="n">
        <x:f>IF(ISNUMBER(I597),I597/1000000,"")</x:f>
        <x:v>10</x:v>
      </x:c>
      <x:c r="S597" s="11" t="n">
        <x:f>IF(AND(ISNUMBER(G597),G597&gt;0),G597,"")</x:f>
        <x:v>100</x:v>
      </x:c>
    </x:row>
    <x:row r="598" ht="21" customHeight="1">
      <x:c r="A598" s="10" t="n">
        <x:v>666</x:v>
      </x:c>
      <x:c r="B598" s="2" t="str">
        <x:v>5423a4b32c706d834777</x:v>
      </x:c>
      <x:c r="C598" s="2" t="str">
        <x:v>Tp Hồ Chí Minh</x:v>
      </x:c>
      <x:c r="D598" s="2" t="str">
        <x:v>Huyện Bình Chánh</x:v>
      </x:c>
      <x:c r="E598" s="2" t="str">
        <x:v>house</x:v>
      </x:c>
      <x:c r="F598" s="2" t="str">
        <x:v>sale</x:v>
      </x:c>
      <x:c r="G598" s="11" t="n">
        <x:v>40</x:v>
      </x:c>
      <x:c r="H598" s="12" t="n">
        <x:v>400000000</x:v>
      </x:c>
      <x:c r="I598" s="12" t="n">
        <x:f>IF(AND(ISNUMBER(H598),H598&gt;0,ISNUMBER(G598),G598&gt;0),H598/G598,"")</x:f>
        <x:v>10000000</x:v>
      </x:c>
      <x:c r="J598" s="2" t="str">
        <x:v>total</x:v>
      </x:c>
      <x:c r="K598" s="2" t="str">
        <x:v>top_level_area</x:v>
      </x:c>
      <x:c r="L598" s="2" t="str">
        <x:v>property_type_inferred_from_title</x:v>
      </x:c>
      <x:c r="M598" s="10" t="n">
        <x:v>0</x:v>
      </x:c>
      <x:c r="N598" s="10" t="n">
        <x:v>0</x:v>
      </x:c>
      <x:c r="O598" s="2" t="str">
        <x:v>Tp Hồ Chí Minh|house</x:v>
      </x:c>
      <x:c r="P598" s="10" t="n">
        <x:v>2</x:v>
      </x:c>
      <x:c r="Q598" s="13" t="n">
        <x:f>IF(AND(ISNUMBER(H598),H598&gt;0),H598/1000000000,"")</x:f>
        <x:v>0.4</x:v>
      </x:c>
      <x:c r="R598" s="13" t="n">
        <x:f>IF(ISNUMBER(I598),I598/1000000,"")</x:f>
        <x:v>10</x:v>
      </x:c>
      <x:c r="S598" s="11" t="n">
        <x:f>IF(AND(ISNUMBER(G598),G598&gt;0),G598,"")</x:f>
        <x:v>40</x:v>
      </x:c>
    </x:row>
    <x:row r="599" ht="21" customHeight="1">
      <x:c r="A599" s="10" t="n">
        <x:v>667</x:v>
      </x:c>
      <x:c r="B599" s="2" t="str">
        <x:v>2f255646325b9df7b694</x:v>
      </x:c>
      <x:c r="C599" s="2" t="str">
        <x:v>Tp Hồ Chí Minh</x:v>
      </x:c>
      <x:c r="D599" s="2" t="str">
        <x:v>Quận 12</x:v>
      </x:c>
      <x:c r="E599" s="2" t="str">
        <x:v>house</x:v>
      </x:c>
      <x:c r="F599" s="2" t="str">
        <x:v>sale_assumed</x:v>
      </x:c>
      <x:c r="G599" s="11" t="n">
        <x:v>105</x:v>
      </x:c>
      <x:c r="H599" s="12" t="n">
        <x:v>3850000000</x:v>
      </x:c>
      <x:c r="I599" s="12" t="n">
        <x:f>IF(AND(ISNUMBER(H599),H599&gt;0,ISNUMBER(G599),G599&gt;0),H599/G599,"")</x:f>
        <x:v>36666666.666666664</x:v>
      </x:c>
      <x:c r="J599" s="2" t="str">
        <x:v>total</x:v>
      </x:c>
      <x:c r="K599" s="2" t="str">
        <x:v>top_level_area</x:v>
      </x:c>
      <x:c r="L599" s="2" t="str">
        <x:v>property_type_inferred_from_title;transaction_assumed_sale_from_dataset_context</x:v>
      </x:c>
      <x:c r="M599" s="10" t="n">
        <x:v>0</x:v>
      </x:c>
      <x:c r="N599" s="10" t="n">
        <x:v>0</x:v>
      </x:c>
      <x:c r="O599" s="2" t="str">
        <x:v>Tp Hồ Chí Minh|house</x:v>
      </x:c>
      <x:c r="P599" s="10" t="n">
        <x:v>2</x:v>
      </x:c>
      <x:c r="Q599" s="13" t="n">
        <x:f>IF(AND(ISNUMBER(H599),H599&gt;0),H599/1000000000,"")</x:f>
        <x:v>3.85</x:v>
      </x:c>
      <x:c r="R599" s="13" t="n">
        <x:f>IF(ISNUMBER(I599),I599/1000000,"")</x:f>
        <x:v>36.666666666666664</x:v>
      </x:c>
      <x:c r="S599" s="11" t="n">
        <x:f>IF(AND(ISNUMBER(G599),G599&gt;0),G599,"")</x:f>
        <x:v>105</x:v>
      </x:c>
    </x:row>
    <x:row r="600" ht="21" customHeight="1">
      <x:c r="A600" s="10" t="n">
        <x:v>668</x:v>
      </x:c>
      <x:c r="B600" s="2" t="str">
        <x:v>112df5aaf35243a648bb</x:v>
      </x:c>
      <x:c r="C600" s="2" t="str">
        <x:v>Tp Hồ Chí Minh</x:v>
      </x:c>
      <x:c r="D600" s="2" t="str">
        <x:v>Quận 9</x:v>
      </x:c>
      <x:c r="E600" s="2" t="str">
        <x:v>other_unknown</x:v>
      </x:c>
      <x:c r="F600" s="2" t="str">
        <x:v>sale</x:v>
      </x:c>
      <x:c r="G600" s="11" t="n">
        <x:v>65</x:v>
      </x:c>
      <x:c r="H600" s="12" t="n">
        <x:v>911000000</x:v>
      </x:c>
      <x:c r="I600" s="12" t="n">
        <x:f>IF(AND(ISNUMBER(H600),H600&gt;0,ISNUMBER(G600),G600&gt;0),H600/G600,"")</x:f>
        <x:v>14015384.615384616</x:v>
      </x:c>
      <x:c r="J600" s="2" t="str">
        <x:v>total</x:v>
      </x:c>
      <x:c r="K600" s="2" t="str">
        <x:v>top_level_area</x:v>
      </x:c>
      <x:c r="L600" s="2" t="str">
        <x:v>property_type_inferred_from_title;unknown_property_type</x:v>
      </x:c>
      <x:c r="M600" s="10" t="n">
        <x:v>0</x:v>
      </x:c>
      <x:c r="N600" s="10" t="n">
        <x:v>0</x:v>
      </x:c>
      <x:c r="O600" s="2" t="str">
        <x:v>Tp Hồ Chí Minh|other_unknown</x:v>
      </x:c>
      <x:c r="P600" s="10" t="n">
        <x:v>2</x:v>
      </x:c>
      <x:c r="Q600" s="13" t="n">
        <x:f>IF(AND(ISNUMBER(H600),H600&gt;0),H600/1000000000,"")</x:f>
        <x:v>0.911</x:v>
      </x:c>
      <x:c r="R600" s="13" t="n">
        <x:f>IF(ISNUMBER(I600),I600/1000000,"")</x:f>
        <x:v>14.015384615384615</x:v>
      </x:c>
      <x:c r="S600" s="11" t="n">
        <x:f>IF(AND(ISNUMBER(G600),G600&gt;0),G600,"")</x:f>
        <x:v>65</x:v>
      </x:c>
    </x:row>
    <x:row r="601" ht="21" customHeight="1">
      <x:c r="A601" s="10" t="n">
        <x:v>669</x:v>
      </x:c>
      <x:c r="B601" s="2" t="str">
        <x:v>2fde3bb434fa29570ce9</x:v>
      </x:c>
      <x:c r="C601" s="2" t="str">
        <x:v>Long An</x:v>
      </x:c>
      <x:c r="D601" s="2" t="str">
        <x:v>Huyện Châu Thành</x:v>
      </x:c>
      <x:c r="E601" s="2" t="str">
        <x:v>land</x:v>
      </x:c>
      <x:c r="F601" s="2" t="str">
        <x:v>sale</x:v>
      </x:c>
      <x:c r="G601" s="11" t="n">
        <x:v>112</x:v>
      </x:c>
      <x:c r="H601" s="12" t="n">
        <x:v>420000000</x:v>
      </x:c>
      <x:c r="I601" s="12" t="n">
        <x:f>IF(AND(ISNUMBER(H601),H601&gt;0,ISNUMBER(G601),G601&gt;0),H601/G601,"")</x:f>
        <x:v>3750000</x:v>
      </x:c>
      <x:c r="J601" s="2" t="str">
        <x:v>total</x:v>
      </x:c>
      <x:c r="K601" s="2" t="str">
        <x:v>top_level_area</x:v>
      </x:c>
      <x:c r="L601" s="2" t="str">
        <x:v>property_type_inferred_from_title</x:v>
      </x:c>
      <x:c r="M601" s="10" t="n">
        <x:v>0</x:v>
      </x:c>
      <x:c r="N601" s="10" t="n">
        <x:v>0</x:v>
      </x:c>
      <x:c r="O601" s="2" t="str">
        <x:v>Long An|land</x:v>
      </x:c>
      <x:c r="P601" s="10" t="n">
        <x:v>2</x:v>
      </x:c>
      <x:c r="Q601" s="13" t="n">
        <x:f>IF(AND(ISNUMBER(H601),H601&gt;0),H601/1000000000,"")</x:f>
        <x:v>0.42</x:v>
      </x:c>
      <x:c r="R601" s="13" t="n">
        <x:f>IF(ISNUMBER(I601),I601/1000000,"")</x:f>
        <x:v>3.75</x:v>
      </x:c>
      <x:c r="S601" s="11" t="n">
        <x:f>IF(AND(ISNUMBER(G601),G601&gt;0),G601,"")</x:f>
        <x:v>112</x:v>
      </x:c>
    </x:row>
    <x:row r="602" ht="21" customHeight="1">
      <x:c r="A602" s="10" t="n">
        <x:v>670</x:v>
      </x:c>
      <x:c r="B602" s="2" t="str">
        <x:v>63f7088841c1410eb735</x:v>
      </x:c>
      <x:c r="C602" s="2" t="str">
        <x:v>Đà Nẵng</x:v>
      </x:c>
      <x:c r="D602" s="2" t="str">
        <x:v>Quận Sơn Trà</x:v>
      </x:c>
      <x:c r="E602" s="2" t="str">
        <x:v>other_unknown</x:v>
      </x:c>
      <x:c r="F602" s="2" t="str">
        <x:v>sale_assumed</x:v>
      </x:c>
      <x:c r="G602" s="11" t="n">
        <x:v>117</x:v>
      </x:c>
      <x:c r="H602" s="12" t="n">
        <x:v>8600000000</x:v>
      </x:c>
      <x:c r="I602" s="12" t="n">
        <x:f>IF(AND(ISNUMBER(H602),H602&gt;0,ISNUMBER(G602),G602&gt;0),H602/G602,"")</x:f>
        <x:v>73504273.5042735</x:v>
      </x:c>
      <x:c r="J602" s="2" t="str">
        <x:v>total</x:v>
      </x:c>
      <x:c r="K602" s="2" t="str">
        <x:v>top_level_area</x:v>
      </x:c>
      <x:c r="L602" s="2" t="str">
        <x:v>property_type_inferred_from_title;transaction_assumed_sale_from_dataset_context;unknown_property_type</x:v>
      </x:c>
      <x:c r="M602" s="10" t="n">
        <x:v>0</x:v>
      </x:c>
      <x:c r="N602" s="10" t="n">
        <x:v>0</x:v>
      </x:c>
      <x:c r="O602" s="2" t="str">
        <x:v>Đà Nẵng|other_unknown</x:v>
      </x:c>
      <x:c r="P602" s="10" t="n">
        <x:v>2</x:v>
      </x:c>
      <x:c r="Q602" s="13" t="n">
        <x:f>IF(AND(ISNUMBER(H602),H602&gt;0),H602/1000000000,"")</x:f>
        <x:v>8.6</x:v>
      </x:c>
      <x:c r="R602" s="13" t="n">
        <x:f>IF(ISNUMBER(I602),I602/1000000,"")</x:f>
        <x:v>73.5042735042735</x:v>
      </x:c>
      <x:c r="S602" s="11" t="n">
        <x:f>IF(AND(ISNUMBER(G602),G602&gt;0),G602,"")</x:f>
        <x:v>117</x:v>
      </x:c>
    </x:row>
    <x:row r="603" ht="21" customHeight="1">
      <x:c r="A603" s="10" t="n">
        <x:v>671</x:v>
      </x:c>
      <x:c r="B603" s="2" t="str">
        <x:v>91f7f31cef04f267a102</x:v>
      </x:c>
      <x:c r="C603" s="2" t="str">
        <x:v>Tp Hồ Chí Minh</x:v>
      </x:c>
      <x:c r="D603" s="2" t="str">
        <x:v>Quận 3</x:v>
      </x:c>
      <x:c r="E603" s="2" t="str">
        <x:v>house</x:v>
      </x:c>
      <x:c r="F603" s="2" t="str">
        <x:v>sale_assumed</x:v>
      </x:c>
      <x:c r="G603" s="11" t="n">
        <x:v>40</x:v>
      </x:c>
      <x:c r="H603" s="12" t="n">
        <x:v>1850000000</x:v>
      </x:c>
      <x:c r="I603" s="12" t="n">
        <x:f>IF(AND(ISNUMBER(H603),H603&gt;0,ISNUMBER(G603),G603&gt;0),H603/G603,"")</x:f>
        <x:v>46250000</x:v>
      </x:c>
      <x:c r="J603" s="2" t="str">
        <x:v>total</x:v>
      </x:c>
      <x:c r="K603" s="2" t="str">
        <x:v>top_level_area</x:v>
      </x:c>
      <x:c r="L603" s="2" t="str">
        <x:v>property_type_inferred_from_title;transaction_assumed_sale_from_dataset_context</x:v>
      </x:c>
      <x:c r="M603" s="10" t="n">
        <x:v>0</x:v>
      </x:c>
      <x:c r="N603" s="10" t="n">
        <x:v>0</x:v>
      </x:c>
      <x:c r="O603" s="2" t="str">
        <x:v>Tp Hồ Chí Minh|house</x:v>
      </x:c>
      <x:c r="P603" s="10" t="n">
        <x:v>2</x:v>
      </x:c>
      <x:c r="Q603" s="13" t="n">
        <x:f>IF(AND(ISNUMBER(H603),H603&gt;0),H603/1000000000,"")</x:f>
        <x:v>1.85</x:v>
      </x:c>
      <x:c r="R603" s="13" t="n">
        <x:f>IF(ISNUMBER(I603),I603/1000000,"")</x:f>
        <x:v>46.25</x:v>
      </x:c>
      <x:c r="S603" s="11" t="n">
        <x:f>IF(AND(ISNUMBER(G603),G603&gt;0),G603,"")</x:f>
        <x:v>40</x:v>
      </x:c>
    </x:row>
    <x:row r="604" ht="21" customHeight="1">
      <x:c r="A604" s="10" t="n">
        <x:v>672</x:v>
      </x:c>
      <x:c r="B604" s="2" t="str">
        <x:v>b6ad2d17d07314bfe21f</x:v>
      </x:c>
      <x:c r="C604" s="2" t="str">
        <x:v>Tp Hồ Chí Minh</x:v>
      </x:c>
      <x:c r="D604" s="2" t="str">
        <x:v>Quận Tân Bình</x:v>
      </x:c>
      <x:c r="E604" s="2" t="str">
        <x:v>other_unknown</x:v>
      </x:c>
      <x:c r="F604" s="2" t="str">
        <x:v>sale_assumed</x:v>
      </x:c>
      <x:c r="G604" s="11" t="n">
        <x:v>75</x:v>
      </x:c>
      <x:c r="H604" s="12" t="n">
        <x:v>6750000000</x:v>
      </x:c>
      <x:c r="I604" s="12" t="n">
        <x:f>IF(AND(ISNUMBER(H604),H604&gt;0,ISNUMBER(G604),G604&gt;0),H604/G604,"")</x:f>
        <x:v>90000000</x:v>
      </x:c>
      <x:c r="J604" s="2" t="str">
        <x:v>total</x:v>
      </x:c>
      <x:c r="K604" s="2" t="str">
        <x:v>top_level_area</x:v>
      </x:c>
      <x:c r="L604" s="2" t="str">
        <x:v>property_type_inferred_from_title;transaction_assumed_sale_from_dataset_context;unknown_property_type</x:v>
      </x:c>
      <x:c r="M604" s="10" t="n">
        <x:v>0</x:v>
      </x:c>
      <x:c r="N604" s="10" t="n">
        <x:v>0</x:v>
      </x:c>
      <x:c r="O604" s="2" t="str">
        <x:v>Tp Hồ Chí Minh|other_unknown</x:v>
      </x:c>
      <x:c r="P604" s="10" t="n">
        <x:v>2</x:v>
      </x:c>
      <x:c r="Q604" s="13" t="n">
        <x:f>IF(AND(ISNUMBER(H604),H604&gt;0),H604/1000000000,"")</x:f>
        <x:v>6.75</x:v>
      </x:c>
      <x:c r="R604" s="13" t="n">
        <x:f>IF(ISNUMBER(I604),I604/1000000,"")</x:f>
        <x:v>90</x:v>
      </x:c>
      <x:c r="S604" s="11" t="n">
        <x:f>IF(AND(ISNUMBER(G604),G604&gt;0),G604,"")</x:f>
        <x:v>75</x:v>
      </x:c>
    </x:row>
    <x:row r="605" ht="21" customHeight="1">
      <x:c r="A605" s="10" t="n">
        <x:v>673</x:v>
      </x:c>
      <x:c r="B605" s="2" t="str">
        <x:v>d0c85f604fbf79a9808f</x:v>
      </x:c>
      <x:c r="C605" s="2" t="str">
        <x:v>Tp Hồ Chí Minh</x:v>
      </x:c>
      <x:c r="D605" s="2" t="str">
        <x:v>Quận 9</x:v>
      </x:c>
      <x:c r="E605" s="2" t="str">
        <x:v>land</x:v>
      </x:c>
      <x:c r="F605" s="2" t="str">
        <x:v>sale</x:v>
      </x:c>
      <x:c r="G605" s="11" t="n">
        <x:v>60</x:v>
      </x:c>
      <x:c r="H605" s="12" t="n">
        <x:v>986000000</x:v>
      </x:c>
      <x:c r="I605" s="12" t="n">
        <x:f>IF(AND(ISNUMBER(H605),H605&gt;0,ISNUMBER(G605),G605&gt;0),H605/G605,"")</x:f>
        <x:v>16433333.333333334</x:v>
      </x:c>
      <x:c r="J605" s="2" t="str">
        <x:v>total</x:v>
      </x:c>
      <x:c r="K605" s="2" t="str">
        <x:v>top_level_area</x:v>
      </x:c>
      <x:c r="L605" s="2" t="str">
        <x:v>property_type_inferred_from_title</x:v>
      </x:c>
      <x:c r="M605" s="10" t="n">
        <x:v>0</x:v>
      </x:c>
      <x:c r="N605" s="10" t="n">
        <x:v>0</x:v>
      </x:c>
      <x:c r="O605" s="2" t="str">
        <x:v>Tp Hồ Chí Minh|land</x:v>
      </x:c>
      <x:c r="P605" s="10" t="n">
        <x:v>2</x:v>
      </x:c>
      <x:c r="Q605" s="13" t="n">
        <x:f>IF(AND(ISNUMBER(H605),H605&gt;0),H605/1000000000,"")</x:f>
        <x:v>0.986</x:v>
      </x:c>
      <x:c r="R605" s="13" t="n">
        <x:f>IF(ISNUMBER(I605),I605/1000000,"")</x:f>
        <x:v>16.433333333333334</x:v>
      </x:c>
      <x:c r="S605" s="11" t="n">
        <x:f>IF(AND(ISNUMBER(G605),G605&gt;0),G605,"")</x:f>
        <x:v>60</x:v>
      </x:c>
    </x:row>
    <x:row r="606" ht="21" customHeight="1">
      <x:c r="A606" s="10" t="n">
        <x:v>674</x:v>
      </x:c>
      <x:c r="B606" s="2" t="str">
        <x:v>a4b9a87433f2cc6bf0f6</x:v>
      </x:c>
      <x:c r="C606" s="2" t="str">
        <x:v>Tp Hồ Chí Minh</x:v>
      </x:c>
      <x:c r="D606" s="2" t="str">
        <x:v>Quận Bình Tân</x:v>
      </x:c>
      <x:c r="E606" s="2" t="str">
        <x:v>house</x:v>
      </x:c>
      <x:c r="F606" s="2" t="str">
        <x:v>sale_assumed</x:v>
      </x:c>
      <x:c r="G606" s="11" t="n">
        <x:v>135</x:v>
      </x:c>
      <x:c r="H606" s="12" t="n">
        <x:v>4500000000</x:v>
      </x:c>
      <x:c r="I606" s="12" t="n">
        <x:f>IF(AND(ISNUMBER(H606),H606&gt;0,ISNUMBER(G606),G606&gt;0),H606/G606,"")</x:f>
        <x:v>33333333.333333332</x:v>
      </x:c>
      <x:c r="J606" s="2" t="str">
        <x:v>total</x:v>
      </x:c>
      <x:c r="K606" s="2" t="str">
        <x:v>top_level_area</x:v>
      </x:c>
      <x:c r="L606" s="2" t="str">
        <x:v>property_type_inferred_from_title;transaction_assumed_sale_from_dataset_context</x:v>
      </x:c>
      <x:c r="M606" s="10" t="n">
        <x:v>0</x:v>
      </x:c>
      <x:c r="N606" s="10" t="n">
        <x:v>0</x:v>
      </x:c>
      <x:c r="O606" s="2" t="str">
        <x:v>Tp Hồ Chí Minh|house</x:v>
      </x:c>
      <x:c r="P606" s="10" t="n">
        <x:v>2</x:v>
      </x:c>
      <x:c r="Q606" s="13" t="n">
        <x:f>IF(AND(ISNUMBER(H606),H606&gt;0),H606/1000000000,"")</x:f>
        <x:v>4.5</x:v>
      </x:c>
      <x:c r="R606" s="13" t="n">
        <x:f>IF(ISNUMBER(I606),I606/1000000,"")</x:f>
        <x:v>33.33333333333333</x:v>
      </x:c>
      <x:c r="S606" s="11" t="n">
        <x:f>IF(AND(ISNUMBER(G606),G606&gt;0),G606,"")</x:f>
        <x:v>135</x:v>
      </x:c>
    </x:row>
    <x:row r="607" ht="21" customHeight="1">
      <x:c r="A607" s="10" t="n">
        <x:v>675</x:v>
      </x:c>
      <x:c r="B607" s="2" t="str">
        <x:v>113fe2808313849a9e3b</x:v>
      </x:c>
      <x:c r="C607" s="2" t="str">
        <x:v>Tp Hồ Chí Minh</x:v>
      </x:c>
      <x:c r="D607" s="2" t="str">
        <x:v>Quận Tân Phú</x:v>
      </x:c>
      <x:c r="E607" s="2" t="str">
        <x:v>land</x:v>
      </x:c>
      <x:c r="F607" s="2" t="str">
        <x:v>sale</x:v>
      </x:c>
      <x:c r="G607" s="11" t="n">
        <x:v>64</x:v>
      </x:c>
      <x:c r="H607" s="12" t="n">
        <x:v>5300000000</x:v>
      </x:c>
      <x:c r="I607" s="12" t="n">
        <x:f>IF(AND(ISNUMBER(H607),H607&gt;0,ISNUMBER(G607),G607&gt;0),H607/G607,"")</x:f>
        <x:v>82812500</x:v>
      </x:c>
      <x:c r="J607" s="2" t="str">
        <x:v>total</x:v>
      </x:c>
      <x:c r="K607" s="2" t="str">
        <x:v>top_level_area</x:v>
      </x:c>
      <x:c r="L607" s="2" t="str">
        <x:v>property_type_inferred_from_title</x:v>
      </x:c>
      <x:c r="M607" s="10" t="n">
        <x:v>0</x:v>
      </x:c>
      <x:c r="N607" s="10" t="n">
        <x:v>0</x:v>
      </x:c>
      <x:c r="O607" s="2" t="str">
        <x:v>Tp Hồ Chí Minh|land</x:v>
      </x:c>
      <x:c r="P607" s="10" t="n">
        <x:v>2</x:v>
      </x:c>
      <x:c r="Q607" s="13" t="n">
        <x:f>IF(AND(ISNUMBER(H607),H607&gt;0),H607/1000000000,"")</x:f>
        <x:v>5.3</x:v>
      </x:c>
      <x:c r="R607" s="13" t="n">
        <x:f>IF(ISNUMBER(I607),I607/1000000,"")</x:f>
        <x:v>82.8125</x:v>
      </x:c>
      <x:c r="S607" s="11" t="n">
        <x:f>IF(AND(ISNUMBER(G607),G607&gt;0),G607,"")</x:f>
        <x:v>64</x:v>
      </x:c>
    </x:row>
    <x:row r="608" ht="21" customHeight="1">
      <x:c r="A608" s="10" t="n">
        <x:v>676</x:v>
      </x:c>
      <x:c r="B608" s="2" t="str">
        <x:v>c97e1d271ecb5b314d57</x:v>
      </x:c>
      <x:c r="C608" s="2" t="str">
        <x:v>Hà Nội</x:v>
      </x:c>
      <x:c r="D608" s="2" t="str">
        <x:v>Quận Hà Đông</x:v>
      </x:c>
      <x:c r="E608" s="2" t="str">
        <x:v>land</x:v>
      </x:c>
      <x:c r="F608" s="2" t="str">
        <x:v>sale_assumed</x:v>
      </x:c>
      <x:c r="G608" s="11" t="n">
        <x:v>50</x:v>
      </x:c>
      <x:c r="H608" s="12" t="n">
        <x:v>4200000000</x:v>
      </x:c>
      <x:c r="I608" s="12" t="n">
        <x:f>IF(AND(ISNUMBER(H608),H608&gt;0,ISNUMBER(G608),G608&gt;0),H608/G608,"")</x:f>
        <x:v>84000000</x:v>
      </x:c>
      <x:c r="J608" s="2" t="str">
        <x:v>total</x:v>
      </x:c>
      <x:c r="K608" s="2" t="str">
        <x:v>top_level_area</x:v>
      </x:c>
      <x:c r="L608" s="2" t="str">
        <x:v>property_type_inferred_from_title;transaction_assumed_sale_from_dataset_context</x:v>
      </x:c>
      <x:c r="M608" s="10" t="n">
        <x:v>0</x:v>
      </x:c>
      <x:c r="N608" s="10" t="n">
        <x:v>0</x:v>
      </x:c>
      <x:c r="O608" s="2" t="str">
        <x:v>Hà Nội|land</x:v>
      </x:c>
      <x:c r="P608" s="10" t="n">
        <x:v>2</x:v>
      </x:c>
      <x:c r="Q608" s="13" t="n">
        <x:f>IF(AND(ISNUMBER(H608),H608&gt;0),H608/1000000000,"")</x:f>
        <x:v>4.2</x:v>
      </x:c>
      <x:c r="R608" s="13" t="n">
        <x:f>IF(ISNUMBER(I608),I608/1000000,"")</x:f>
        <x:v>84</x:v>
      </x:c>
      <x:c r="S608" s="11" t="n">
        <x:f>IF(AND(ISNUMBER(G608),G608&gt;0),G608,"")</x:f>
        <x:v>50</x:v>
      </x:c>
    </x:row>
    <x:row r="609" ht="21" customHeight="1">
      <x:c r="A609" s="10" t="n">
        <x:v>677</x:v>
      </x:c>
      <x:c r="B609" s="2" t="str">
        <x:v>c686a5e0905f9cc23258</x:v>
      </x:c>
      <x:c r="C609" s="2" t="str">
        <x:v>Hà Nội</x:v>
      </x:c>
      <x:c r="D609" s="2" t="str">
        <x:v>Quận Long Biên</x:v>
      </x:c>
      <x:c r="E609" s="2" t="str">
        <x:v>house</x:v>
      </x:c>
      <x:c r="F609" s="2" t="str">
        <x:v>sale_assumed</x:v>
      </x:c>
      <x:c r="G609" s="11" t="n">
        <x:v>100</x:v>
      </x:c>
      <x:c r="H609" s="12" t="n">
        <x:v>8300000000.000001</x:v>
      </x:c>
      <x:c r="I609" s="12" t="n">
        <x:f>IF(AND(ISNUMBER(H609),H609&gt;0,ISNUMBER(G609),G609&gt;0),H609/G609,"")</x:f>
        <x:v>83000000.00000001</x:v>
      </x:c>
      <x:c r="J609" s="2" t="str">
        <x:v>total</x:v>
      </x:c>
      <x:c r="K609" s="2" t="str">
        <x:v>top_level_area</x:v>
      </x:c>
      <x:c r="L609" s="2" t="str">
        <x:v>property_type_inferred_from_title;transaction_assumed_sale_from_dataset_context</x:v>
      </x:c>
      <x:c r="M609" s="10" t="n">
        <x:v>0</x:v>
      </x:c>
      <x:c r="N609" s="10" t="n">
        <x:v>0</x:v>
      </x:c>
      <x:c r="O609" s="2" t="str">
        <x:v>Hà Nội|house</x:v>
      </x:c>
      <x:c r="P609" s="10" t="n">
        <x:v>2</x:v>
      </x:c>
      <x:c r="Q609" s="13" t="n">
        <x:f>IF(AND(ISNUMBER(H609),H609&gt;0),H609/1000000000,"")</x:f>
        <x:v>8.3</x:v>
      </x:c>
      <x:c r="R609" s="13" t="n">
        <x:f>IF(ISNUMBER(I609),I609/1000000,"")</x:f>
        <x:v>83.00000000000001</x:v>
      </x:c>
      <x:c r="S609" s="11" t="n">
        <x:f>IF(AND(ISNUMBER(G609),G609&gt;0),G609,"")</x:f>
        <x:v>100</x:v>
      </x:c>
    </x:row>
    <x:row r="610" ht="21" customHeight="1">
      <x:c r="A610" s="10" t="n">
        <x:v>678</x:v>
      </x:c>
      <x:c r="B610" s="2" t="str">
        <x:v>a47dae98c9d86bf3ab5a</x:v>
      </x:c>
      <x:c r="C610" s="2" t="str">
        <x:v>Tp Hồ Chí Minh</x:v>
      </x:c>
      <x:c r="D610" s="2" t="str">
        <x:v>Quận Thủ Đức</x:v>
      </x:c>
      <x:c r="E610" s="2" t="str">
        <x:v>land</x:v>
      </x:c>
      <x:c r="F610" s="2" t="str">
        <x:v>sale_assumed</x:v>
      </x:c>
      <x:c r="G610" s="11" t="n">
        <x:v>52</x:v>
      </x:c>
      <x:c r="H610" s="12" t="n">
        <x:v>617000000</x:v>
      </x:c>
      <x:c r="I610" s="12" t="n">
        <x:f>IF(AND(ISNUMBER(H610),H610&gt;0,ISNUMBER(G610),G610&gt;0),H610/G610,"")</x:f>
        <x:v>11865384.615384616</x:v>
      </x:c>
      <x:c r="J610" s="2" t="str">
        <x:v>total</x:v>
      </x:c>
      <x:c r="K610" s="2" t="str">
        <x:v>top_level_area</x:v>
      </x:c>
      <x:c r="L610" s="2" t="str">
        <x:v>property_type_inferred_from_title;transaction_assumed_sale_from_dataset_context</x:v>
      </x:c>
      <x:c r="M610" s="10" t="n">
        <x:v>0</x:v>
      </x:c>
      <x:c r="N610" s="10" t="n">
        <x:v>0</x:v>
      </x:c>
      <x:c r="O610" s="2" t="str">
        <x:v>Tp Hồ Chí Minh|land</x:v>
      </x:c>
      <x:c r="P610" s="10" t="n">
        <x:v>2</x:v>
      </x:c>
      <x:c r="Q610" s="13" t="n">
        <x:f>IF(AND(ISNUMBER(H610),H610&gt;0),H610/1000000000,"")</x:f>
        <x:v>0.617</x:v>
      </x:c>
      <x:c r="R610" s="13" t="n">
        <x:f>IF(ISNUMBER(I610),I610/1000000,"")</x:f>
        <x:v>11.865384615384617</x:v>
      </x:c>
      <x:c r="S610" s="11" t="n">
        <x:f>IF(AND(ISNUMBER(G610),G610&gt;0),G610,"")</x:f>
        <x:v>52</x:v>
      </x:c>
    </x:row>
    <x:row r="611" ht="21" customHeight="1">
      <x:c r="A611" s="10" t="n">
        <x:v>679</x:v>
      </x:c>
      <x:c r="B611" s="2" t="str">
        <x:v>b81fcbe4a1b112eb5edd</x:v>
      </x:c>
      <x:c r="C611" s="2" t="str">
        <x:v>Tp Hồ Chí Minh</x:v>
      </x:c>
      <x:c r="D611" s="2" t="str">
        <x:v>Quận Bình Tân</x:v>
      </x:c>
      <x:c r="E611" s="2" t="str">
        <x:v>house</x:v>
      </x:c>
      <x:c r="F611" s="2" t="str">
        <x:v>sale</x:v>
      </x:c>
      <x:c r="G611" s="11" t="n">
        <x:v>56</x:v>
      </x:c>
      <x:c r="H611" s="12" t="n">
        <x:v>4200000000</x:v>
      </x:c>
      <x:c r="I611" s="12" t="n">
        <x:f>IF(AND(ISNUMBER(H611),H611&gt;0,ISNUMBER(G611),G611&gt;0),H611/G611,"")</x:f>
        <x:v>75000000</x:v>
      </x:c>
      <x:c r="J611" s="2" t="str">
        <x:v>total</x:v>
      </x:c>
      <x:c r="K611" s="2" t="str">
        <x:v>top_level_area</x:v>
      </x:c>
      <x:c r="L611" s="2" t="str">
        <x:v>property_type_inferred_from_title</x:v>
      </x:c>
      <x:c r="M611" s="10" t="n">
        <x:v>0</x:v>
      </x:c>
      <x:c r="N611" s="10" t="n">
        <x:v>0</x:v>
      </x:c>
      <x:c r="O611" s="2" t="str">
        <x:v>Tp Hồ Chí Minh|house</x:v>
      </x:c>
      <x:c r="P611" s="10" t="n">
        <x:v>2</x:v>
      </x:c>
      <x:c r="Q611" s="13" t="n">
        <x:f>IF(AND(ISNUMBER(H611),H611&gt;0),H611/1000000000,"")</x:f>
        <x:v>4.2</x:v>
      </x:c>
      <x:c r="R611" s="13" t="n">
        <x:f>IF(ISNUMBER(I611),I611/1000000,"")</x:f>
        <x:v>75</x:v>
      </x:c>
      <x:c r="S611" s="11" t="n">
        <x:f>IF(AND(ISNUMBER(G611),G611&gt;0),G611,"")</x:f>
        <x:v>56</x:v>
      </x:c>
    </x:row>
    <x:row r="612" ht="21" customHeight="1">
      <x:c r="A612" s="10" t="n">
        <x:v>683</x:v>
      </x:c>
      <x:c r="B612" s="2" t="str">
        <x:v>ab4943b26e54857d1261</x:v>
      </x:c>
      <x:c r="C612" s="2" t="str">
        <x:v>Bình Dương</x:v>
      </x:c>
      <x:c r="D612" s="2" t="str">
        <x:v>Thị xã Bến Cát</x:v>
      </x:c>
      <x:c r="E612" s="2" t="str">
        <x:v>other_unknown</x:v>
      </x:c>
      <x:c r="F612" s="2" t="str">
        <x:v>sale</x:v>
      </x:c>
      <x:c r="G612" s="11" t="n">
        <x:v>200</x:v>
      </x:c>
      <x:c r="H612" s="12" t="n">
        <x:v>670000000</x:v>
      </x:c>
      <x:c r="I612" s="12" t="n">
        <x:f>IF(AND(ISNUMBER(H612),H612&gt;0,ISNUMBER(G612),G612&gt;0),H612/G612,"")</x:f>
        <x:v>3350000</x:v>
      </x:c>
      <x:c r="J612" s="2" t="str">
        <x:v>total</x:v>
      </x:c>
      <x:c r="K612" s="2" t="str">
        <x:v>top_level_area</x:v>
      </x:c>
      <x:c r="L612" s="2" t="str">
        <x:v>property_type_inferred_from_title;unknown_property_type</x:v>
      </x:c>
      <x:c r="M612" s="10" t="n">
        <x:v>0</x:v>
      </x:c>
      <x:c r="N612" s="10" t="n">
        <x:v>0</x:v>
      </x:c>
      <x:c r="O612" s="2" t="str">
        <x:v>Bình Dương|other_unknown</x:v>
      </x:c>
      <x:c r="P612" s="10" t="n">
        <x:v>1</x:v>
      </x:c>
      <x:c r="Q612" s="13" t="n">
        <x:f>IF(AND(ISNUMBER(H612),H612&gt;0),H612/1000000000,"")</x:f>
        <x:v>0.67</x:v>
      </x:c>
      <x:c r="R612" s="13" t="n">
        <x:f>IF(ISNUMBER(I612),I612/1000000,"")</x:f>
        <x:v>3.35</x:v>
      </x:c>
      <x:c r="S612" s="11" t="n">
        <x:f>IF(AND(ISNUMBER(G612),G612&gt;0),G612,"")</x:f>
        <x:v>200</x:v>
      </x:c>
    </x:row>
    <x:row r="613" ht="21" customHeight="1">
      <x:c r="A613" s="10" t="n">
        <x:v>684</x:v>
      </x:c>
      <x:c r="B613" s="2" t="str">
        <x:v>9f27d1ab64ce41276315</x:v>
      </x:c>
      <x:c r="C613" s="2" t="str">
        <x:v>Tp Hồ Chí Minh</x:v>
      </x:c>
      <x:c r="D613" s="2" t="str">
        <x:v>Quận 12</x:v>
      </x:c>
      <x:c r="E613" s="2" t="str">
        <x:v>house</x:v>
      </x:c>
      <x:c r="F613" s="2" t="str">
        <x:v>sale_assumed</x:v>
      </x:c>
      <x:c r="G613" s="11" t="n">
        <x:v>100</x:v>
      </x:c>
      <x:c r="H613" s="12" t="n">
        <x:v>5700000000</x:v>
      </x:c>
      <x:c r="I613" s="12" t="n">
        <x:f>IF(AND(ISNUMBER(H613),H613&gt;0,ISNUMBER(G613),G613&gt;0),H613/G613,"")</x:f>
        <x:v>57000000</x:v>
      </x:c>
      <x:c r="J613" s="2" t="str">
        <x:v>total</x:v>
      </x:c>
      <x:c r="K613" s="2" t="str">
        <x:v>top_level_area</x:v>
      </x:c>
      <x:c r="L613" s="2" t="str">
        <x:v>property_type_inferred_from_title;transaction_assumed_sale_from_dataset_context</x:v>
      </x:c>
      <x:c r="M613" s="10" t="n">
        <x:v>0</x:v>
      </x:c>
      <x:c r="N613" s="10" t="n">
        <x:v>0</x:v>
      </x:c>
      <x:c r="O613" s="2" t="str">
        <x:v>Tp Hồ Chí Minh|house</x:v>
      </x:c>
      <x:c r="P613" s="10" t="n">
        <x:v>2</x:v>
      </x:c>
      <x:c r="Q613" s="13" t="n">
        <x:f>IF(AND(ISNUMBER(H613),H613&gt;0),H613/1000000000,"")</x:f>
        <x:v>5.7</x:v>
      </x:c>
      <x:c r="R613" s="13" t="n">
        <x:f>IF(ISNUMBER(I613),I613/1000000,"")</x:f>
        <x:v>57</x:v>
      </x:c>
      <x:c r="S613" s="11" t="n">
        <x:f>IF(AND(ISNUMBER(G613),G613&gt;0),G613,"")</x:f>
        <x:v>100</x:v>
      </x:c>
    </x:row>
    <x:row r="614" ht="21" customHeight="1">
      <x:c r="A614" s="10" t="n">
        <x:v>685</x:v>
      </x:c>
      <x:c r="B614" s="2" t="str">
        <x:v>3b6426de679a32d14f12</x:v>
      </x:c>
      <x:c r="C614" s="2" t="str">
        <x:v>Tp Hồ Chí Minh</x:v>
      </x:c>
      <x:c r="D614" s="2" t="str">
        <x:v>Quận Gò Vấp</x:v>
      </x:c>
      <x:c r="E614" s="2" t="str">
        <x:v>house</x:v>
      </x:c>
      <x:c r="F614" s="2" t="str">
        <x:v>sale_assumed</x:v>
      </x:c>
      <x:c r="G614" s="11" t="n">
        <x:v>37</x:v>
      </x:c>
      <x:c r="H614" s="12" t="n">
        <x:v>3490000000</x:v>
      </x:c>
      <x:c r="I614" s="12" t="n">
        <x:f>IF(AND(ISNUMBER(H614),H614&gt;0,ISNUMBER(G614),G614&gt;0),H614/G614,"")</x:f>
        <x:v>94324324.32432432</x:v>
      </x:c>
      <x:c r="J614" s="2" t="str">
        <x:v>total</x:v>
      </x:c>
      <x:c r="K614" s="2" t="str">
        <x:v>top_level_area</x:v>
      </x:c>
      <x:c r="L614" s="2" t="str">
        <x:v>property_type_inferred_from_title;transaction_assumed_sale_from_dataset_context</x:v>
      </x:c>
      <x:c r="M614" s="10" t="n">
        <x:v>0</x:v>
      </x:c>
      <x:c r="N614" s="10" t="n">
        <x:v>0</x:v>
      </x:c>
      <x:c r="O614" s="2" t="str">
        <x:v>Tp Hồ Chí Minh|house</x:v>
      </x:c>
      <x:c r="P614" s="10" t="n">
        <x:v>2</x:v>
      </x:c>
      <x:c r="Q614" s="13" t="n">
        <x:f>IF(AND(ISNUMBER(H614),H614&gt;0),H614/1000000000,"")</x:f>
        <x:v>3.49</x:v>
      </x:c>
      <x:c r="R614" s="13" t="n">
        <x:f>IF(ISNUMBER(I614),I614/1000000,"")</x:f>
        <x:v>94.32432432432432</x:v>
      </x:c>
      <x:c r="S614" s="11" t="n">
        <x:f>IF(AND(ISNUMBER(G614),G614&gt;0),G614,"")</x:f>
        <x:v>37</x:v>
      </x:c>
    </x:row>
    <x:row r="615" ht="21" customHeight="1">
      <x:c r="A615" s="10" t="n">
        <x:v>686</x:v>
      </x:c>
      <x:c r="B615" s="2" t="str">
        <x:v>b5e0e2c17d8aa8ebbe55</x:v>
      </x:c>
      <x:c r="C615" s="2" t="str">
        <x:v>Hà Nội</x:v>
      </x:c>
      <x:c r="D615" s="2" t="str">
        <x:v>Quận Nam Từ Liêm</x:v>
      </x:c>
      <x:c r="E615" s="2" t="str">
        <x:v>house</x:v>
      </x:c>
      <x:c r="F615" s="2" t="str">
        <x:v>sale</x:v>
      </x:c>
      <x:c r="G615" s="11" t="n">
        <x:v>40</x:v>
      </x:c>
      <x:c r="H615" s="12" t="n">
        <x:v>3800000000</x:v>
      </x:c>
      <x:c r="I615" s="12" t="n">
        <x:f>IF(AND(ISNUMBER(H615),H615&gt;0,ISNUMBER(G615),G615&gt;0),H615/G615,"")</x:f>
        <x:v>95000000</x:v>
      </x:c>
      <x:c r="J615" s="2" t="str">
        <x:v>total</x:v>
      </x:c>
      <x:c r="K615" s="2" t="str">
        <x:v>top_level_area</x:v>
      </x:c>
      <x:c r="L615" s="2" t="str">
        <x:v>property_type_inferred_from_title</x:v>
      </x:c>
      <x:c r="M615" s="10" t="n">
        <x:v>0</x:v>
      </x:c>
      <x:c r="N615" s="10" t="n">
        <x:v>0</x:v>
      </x:c>
      <x:c r="O615" s="2" t="str">
        <x:v>Hà Nội|house</x:v>
      </x:c>
      <x:c r="P615" s="10" t="n">
        <x:v>2</x:v>
      </x:c>
      <x:c r="Q615" s="13" t="n">
        <x:f>IF(AND(ISNUMBER(H615),H615&gt;0),H615/1000000000,"")</x:f>
        <x:v>3.8</x:v>
      </x:c>
      <x:c r="R615" s="13" t="n">
        <x:f>IF(ISNUMBER(I615),I615/1000000,"")</x:f>
        <x:v>95</x:v>
      </x:c>
      <x:c r="S615" s="11" t="n">
        <x:f>IF(AND(ISNUMBER(G615),G615&gt;0),G615,"")</x:f>
        <x:v>40</x:v>
      </x:c>
    </x:row>
    <x:row r="616" ht="21" customHeight="1">
      <x:c r="A616" s="10" t="n">
        <x:v>687</x:v>
      </x:c>
      <x:c r="B616" s="2" t="str">
        <x:v>ff3a4d156f8ccbc029a4</x:v>
      </x:c>
      <x:c r="C616" s="2" t="str">
        <x:v>Long An</x:v>
      </x:c>
      <x:c r="D616" s="2" t="str">
        <x:v>Huyện Đức Hòa</x:v>
      </x:c>
      <x:c r="E616" s="2" t="str">
        <x:v>other_unknown</x:v>
      </x:c>
      <x:c r="F616" s="2" t="str">
        <x:v>sale</x:v>
      </x:c>
      <x:c r="G616" s="11" t="n">
        <x:v>140</x:v>
      </x:c>
      <x:c r="H616" s="12" t="n">
        <x:v>890000000</x:v>
      </x:c>
      <x:c r="I616" s="12" t="n">
        <x:f>IF(AND(ISNUMBER(H616),H616&gt;0,ISNUMBER(G616),G616&gt;0),H616/G616,"")</x:f>
        <x:v>6357142.857142857</x:v>
      </x:c>
      <x:c r="J616" s="2" t="str">
        <x:v>total</x:v>
      </x:c>
      <x:c r="K616" s="2" t="str">
        <x:v>top_level_area</x:v>
      </x:c>
      <x:c r="L616" s="2" t="str">
        <x:v>property_type_inferred_from_title;unknown_property_type</x:v>
      </x:c>
      <x:c r="M616" s="10" t="n">
        <x:v>0</x:v>
      </x:c>
      <x:c r="N616" s="10" t="n">
        <x:v>0</x:v>
      </x:c>
      <x:c r="O616" s="2" t="str">
        <x:v>Long An|other_unknown</x:v>
      </x:c>
      <x:c r="P616" s="10" t="n">
        <x:v>2</x:v>
      </x:c>
      <x:c r="Q616" s="13" t="n">
        <x:f>IF(AND(ISNUMBER(H616),H616&gt;0),H616/1000000000,"")</x:f>
        <x:v>0.89</x:v>
      </x:c>
      <x:c r="R616" s="13" t="n">
        <x:f>IF(ISNUMBER(I616),I616/1000000,"")</x:f>
        <x:v>6.357142857142858</x:v>
      </x:c>
      <x:c r="S616" s="11" t="n">
        <x:f>IF(AND(ISNUMBER(G616),G616&gt;0),G616,"")</x:f>
        <x:v>140</x:v>
      </x:c>
    </x:row>
    <x:row r="617" ht="21" customHeight="1">
      <x:c r="A617" s="10" t="n">
        <x:v>688</x:v>
      </x:c>
      <x:c r="B617" s="2" t="str">
        <x:v>e0369afd13fd0acb1162</x:v>
      </x:c>
      <x:c r="C617" s="2" t="str">
        <x:v>Đồng Nai</x:v>
      </x:c>
      <x:c r="D617" s="2" t="str">
        <x:v>Huyện Trảng Bom</x:v>
      </x:c>
      <x:c r="E617" s="2" t="str">
        <x:v>other_unknown</x:v>
      </x:c>
      <x:c r="F617" s="2" t="str">
        <x:v>sale_assumed</x:v>
      </x:c>
      <x:c r="G617" s="11" t="n">
        <x:v>85</x:v>
      </x:c>
      <x:c r="H617" s="12" t="n">
        <x:v>650000000</x:v>
      </x:c>
      <x:c r="I617" s="12" t="n">
        <x:f>IF(AND(ISNUMBER(H617),H617&gt;0,ISNUMBER(G617),G617&gt;0),H617/G617,"")</x:f>
        <x:v>7647058.823529412</x:v>
      </x:c>
      <x:c r="J617" s="2" t="str">
        <x:v>total</x:v>
      </x:c>
      <x:c r="K617" s="2" t="str">
        <x:v>top_level_area</x:v>
      </x:c>
      <x:c r="L617" s="2" t="str">
        <x:v>property_type_inferred_from_title;transaction_assumed_sale_from_dataset_context;unknown_property_type</x:v>
      </x:c>
      <x:c r="M617" s="10" t="n">
        <x:v>0</x:v>
      </x:c>
      <x:c r="N617" s="10" t="n">
        <x:v>0</x:v>
      </x:c>
      <x:c r="O617" s="2" t="str">
        <x:v>Đồng Nai|other_unknown</x:v>
      </x:c>
      <x:c r="P617" s="10" t="n">
        <x:v>2</x:v>
      </x:c>
      <x:c r="Q617" s="13" t="n">
        <x:f>IF(AND(ISNUMBER(H617),H617&gt;0),H617/1000000000,"")</x:f>
        <x:v>0.65</x:v>
      </x:c>
      <x:c r="R617" s="13" t="n">
        <x:f>IF(ISNUMBER(I617),I617/1000000,"")</x:f>
        <x:v>7.647058823529412</x:v>
      </x:c>
      <x:c r="S617" s="11" t="n">
        <x:f>IF(AND(ISNUMBER(G617),G617&gt;0),G617,"")</x:f>
        <x:v>85</x:v>
      </x:c>
    </x:row>
    <x:row r="618" ht="21" customHeight="1">
      <x:c r="A618" s="10" t="n">
        <x:v>689</x:v>
      </x:c>
      <x:c r="B618" s="2" t="str">
        <x:v>003efeddb6376d0956ff</x:v>
      </x:c>
      <x:c r="C618" s="2" t="str">
        <x:v>Sóc Trăng</x:v>
      </x:c>
      <x:c r="D618" s="2" t="str">
        <x:v>Thành phố Sóc Trăng</x:v>
      </x:c>
      <x:c r="E618" s="2" t="str">
        <x:v>house</x:v>
      </x:c>
      <x:c r="F618" s="2" t="str">
        <x:v>sale_assumed</x:v>
      </x:c>
      <x:c r="G618" s="11" t="n">
        <x:v>110</x:v>
      </x:c>
      <x:c r="H618" s="12" t="n">
        <x:v>1250000000</x:v>
      </x:c>
      <x:c r="I618" s="12" t="n">
        <x:f>IF(AND(ISNUMBER(H618),H618&gt;0,ISNUMBER(G618),G618&gt;0),H618/G618,"")</x:f>
        <x:v>11363636.363636363</x:v>
      </x:c>
      <x:c r="J618" s="2" t="str">
        <x:v>total</x:v>
      </x:c>
      <x:c r="K618" s="2" t="str">
        <x:v>top_level_area</x:v>
      </x:c>
      <x:c r="L618" s="2" t="str">
        <x:v>property_type_inferred_from_title;transaction_assumed_sale_from_dataset_context</x:v>
      </x:c>
      <x:c r="M618" s="10" t="n">
        <x:v>0</x:v>
      </x:c>
      <x:c r="N618" s="10" t="n">
        <x:v>0</x:v>
      </x:c>
      <x:c r="O618" s="2" t="str">
        <x:v>house</x:v>
      </x:c>
      <x:c r="P618" s="10" t="n">
        <x:v>2</x:v>
      </x:c>
      <x:c r="Q618" s="13" t="n">
        <x:f>IF(AND(ISNUMBER(H618),H618&gt;0),H618/1000000000,"")</x:f>
        <x:v>1.25</x:v>
      </x:c>
      <x:c r="R618" s="13" t="n">
        <x:f>IF(ISNUMBER(I618),I618/1000000,"")</x:f>
        <x:v>11.363636363636363</x:v>
      </x:c>
      <x:c r="S618" s="11" t="n">
        <x:f>IF(AND(ISNUMBER(G618),G618&gt;0),G618,"")</x:f>
        <x:v>110</x:v>
      </x:c>
    </x:row>
    <x:row r="619" ht="21" customHeight="1">
      <x:c r="A619" s="10" t="n">
        <x:v>690</x:v>
      </x:c>
      <x:c r="B619" s="2" t="str">
        <x:v>8c60ea1097e71679255e</x:v>
      </x:c>
      <x:c r="C619" s="2" t="str">
        <x:v>Cần Thơ</x:v>
      </x:c>
      <x:c r="D619" s="2" t="str">
        <x:v>Quận Cái Răng</x:v>
      </x:c>
      <x:c r="E619" s="2" t="str">
        <x:v>land</x:v>
      </x:c>
      <x:c r="F619" s="2" t="str">
        <x:v>sale</x:v>
      </x:c>
      <x:c r="G619" s="11" t="n">
        <x:v>115</x:v>
      </x:c>
      <x:c r="H619" s="12" t="n">
        <x:v>1250000000</x:v>
      </x:c>
      <x:c r="I619" s="12" t="n">
        <x:f>IF(AND(ISNUMBER(H619),H619&gt;0,ISNUMBER(G619),G619&gt;0),H619/G619,"")</x:f>
        <x:v>10869565.217391305</x:v>
      </x:c>
      <x:c r="J619" s="2" t="str">
        <x:v>total</x:v>
      </x:c>
      <x:c r="K619" s="2" t="str">
        <x:v>top_level_area</x:v>
      </x:c>
      <x:c r="L619" s="2" t="str">
        <x:v>property_type_inferred_from_title</x:v>
      </x:c>
      <x:c r="M619" s="10" t="n">
        <x:v>0</x:v>
      </x:c>
      <x:c r="N619" s="10" t="n">
        <x:v>0</x:v>
      </x:c>
      <x:c r="O619" s="2" t="str">
        <x:v>Cần Thơ|land</x:v>
      </x:c>
      <x:c r="P619" s="10" t="n">
        <x:v>2</x:v>
      </x:c>
      <x:c r="Q619" s="13" t="n">
        <x:f>IF(AND(ISNUMBER(H619),H619&gt;0),H619/1000000000,"")</x:f>
        <x:v>1.25</x:v>
      </x:c>
      <x:c r="R619" s="13" t="n">
        <x:f>IF(ISNUMBER(I619),I619/1000000,"")</x:f>
        <x:v>10.869565217391305</x:v>
      </x:c>
      <x:c r="S619" s="11" t="n">
        <x:f>IF(AND(ISNUMBER(G619),G619&gt;0),G619,"")</x:f>
        <x:v>115</x:v>
      </x:c>
    </x:row>
    <x:row r="620" ht="21" customHeight="1">
      <x:c r="A620" s="10" t="n">
        <x:v>691</x:v>
      </x:c>
      <x:c r="B620" s="2" t="str">
        <x:v>2e03d0a5df40177ddd8b</x:v>
      </x:c>
      <x:c r="C620" s="2" t="str">
        <x:v>Tp Hồ Chí Minh</x:v>
      </x:c>
      <x:c r="D620" s="2" t="str">
        <x:v>Quận 9</x:v>
      </x:c>
      <x:c r="E620" s="2" t="str">
        <x:v>apartment</x:v>
      </x:c>
      <x:c r="F620" s="2" t="str">
        <x:v>sale_assumed</x:v>
      </x:c>
      <x:c r="G620" s="11" t="n">
        <x:v>54</x:v>
      </x:c>
      <x:c r="H620" s="12" t="n">
        <x:v>1800000000</x:v>
      </x:c>
      <x:c r="I620" s="12" t="n">
        <x:f>IF(AND(ISNUMBER(H620),H620&gt;0,ISNUMBER(G620),G620&gt;0),H620/G620,"")</x:f>
        <x:v>33333333.333333332</x:v>
      </x:c>
      <x:c r="J620" s="2" t="str">
        <x:v>total</x:v>
      </x:c>
      <x:c r="K620" s="2" t="str">
        <x:v>top_level_area</x:v>
      </x:c>
      <x:c r="L620" s="2" t="str">
        <x:v>property_type_inferred_from_title;transaction_assumed_sale_from_dataset_context</x:v>
      </x:c>
      <x:c r="M620" s="10" t="n">
        <x:v>0</x:v>
      </x:c>
      <x:c r="N620" s="10" t="n">
        <x:v>0</x:v>
      </x:c>
      <x:c r="O620" s="2" t="str">
        <x:v>Tp Hồ Chí Minh|apartment</x:v>
      </x:c>
      <x:c r="P620" s="10" t="n">
        <x:v>2</x:v>
      </x:c>
      <x:c r="Q620" s="13" t="n">
        <x:f>IF(AND(ISNUMBER(H620),H620&gt;0),H620/1000000000,"")</x:f>
        <x:v>1.8</x:v>
      </x:c>
      <x:c r="R620" s="13" t="n">
        <x:f>IF(ISNUMBER(I620),I620/1000000,"")</x:f>
        <x:v>33.33333333333333</x:v>
      </x:c>
      <x:c r="S620" s="11" t="n">
        <x:f>IF(AND(ISNUMBER(G620),G620&gt;0),G620,"")</x:f>
        <x:v>54</x:v>
      </x:c>
    </x:row>
    <x:row r="621" ht="21" customHeight="1">
      <x:c r="A621" s="10" t="n">
        <x:v>692</x:v>
      </x:c>
      <x:c r="B621" s="2" t="str">
        <x:v>faacbca67961a0cf49a9</x:v>
      </x:c>
      <x:c r="C621" s="2" t="str">
        <x:v>Tp Hồ Chí Minh</x:v>
      </x:c>
      <x:c r="D621" s="2" t="str">
        <x:v>Quận Bình Tân</x:v>
      </x:c>
      <x:c r="E621" s="2" t="str">
        <x:v>other_unknown</x:v>
      </x:c>
      <x:c r="F621" s="2" t="str">
        <x:v>sale</x:v>
      </x:c>
      <x:c r="G621" s="11" t="n">
        <x:v>64</x:v>
      </x:c>
      <x:c r="H621" s="12" t="n">
        <x:v>1900000000</x:v>
      </x:c>
      <x:c r="I621" s="12" t="n">
        <x:f>IF(AND(ISNUMBER(H621),H621&gt;0,ISNUMBER(G621),G621&gt;0),H621/G621,"")</x:f>
        <x:v>29687500</x:v>
      </x:c>
      <x:c r="J621" s="2" t="str">
        <x:v>total</x:v>
      </x:c>
      <x:c r="K621" s="2" t="str">
        <x:v>top_level_area</x:v>
      </x:c>
      <x:c r="L621" s="2" t="str">
        <x:v>property_type_inferred_from_title;unknown_property_type</x:v>
      </x:c>
      <x:c r="M621" s="10" t="n">
        <x:v>0</x:v>
      </x:c>
      <x:c r="N621" s="10" t="n">
        <x:v>0</x:v>
      </x:c>
      <x:c r="O621" s="2" t="str">
        <x:v>Tp Hồ Chí Minh|other_unknown</x:v>
      </x:c>
      <x:c r="P621" s="10" t="n">
        <x:v>2</x:v>
      </x:c>
      <x:c r="Q621" s="13" t="n">
        <x:f>IF(AND(ISNUMBER(H621),H621&gt;0),H621/1000000000,"")</x:f>
        <x:v>1.9</x:v>
      </x:c>
      <x:c r="R621" s="13" t="n">
        <x:f>IF(ISNUMBER(I621),I621/1000000,"")</x:f>
        <x:v>29.6875</x:v>
      </x:c>
      <x:c r="S621" s="11" t="n">
        <x:f>IF(AND(ISNUMBER(G621),G621&gt;0),G621,"")</x:f>
        <x:v>64</x:v>
      </x:c>
    </x:row>
    <x:row r="622" ht="21" customHeight="1">
      <x:c r="A622" s="10" t="n">
        <x:v>693</x:v>
      </x:c>
      <x:c r="B622" s="2" t="str">
        <x:v>35a65a331bb721d8d0ce</x:v>
      </x:c>
      <x:c r="C622" s="2" t="str">
        <x:v>Tp Hồ Chí Minh</x:v>
      </x:c>
      <x:c r="D622" s="2" t="str">
        <x:v>Huyện Nhà Bè</x:v>
      </x:c>
      <x:c r="E622" s="2" t="str">
        <x:v>other_unknown</x:v>
      </x:c>
      <x:c r="F622" s="2" t="str">
        <x:v>sale_assumed</x:v>
      </x:c>
      <x:c r="G622" s="11" t="n">
        <x:v>52</x:v>
      </x:c>
      <x:c r="H622" s="12" t="n">
        <x:v>4250000000</x:v>
      </x:c>
      <x:c r="I622" s="12" t="n">
        <x:f>IF(AND(ISNUMBER(H622),H622&gt;0,ISNUMBER(G622),G622&gt;0),H622/G622,"")</x:f>
        <x:v>81730769.23076923</x:v>
      </x:c>
      <x:c r="J622" s="2" t="str">
        <x:v>total</x:v>
      </x:c>
      <x:c r="K622" s="2" t="str">
        <x:v>top_level_area</x:v>
      </x:c>
      <x:c r="L622" s="2" t="str">
        <x:v>property_type_inferred_from_title;transaction_assumed_sale_from_dataset_context;unknown_property_type</x:v>
      </x:c>
      <x:c r="M622" s="10" t="n">
        <x:v>0</x:v>
      </x:c>
      <x:c r="N622" s="10" t="n">
        <x:v>0</x:v>
      </x:c>
      <x:c r="O622" s="2" t="str">
        <x:v>Tp Hồ Chí Minh|other_unknown</x:v>
      </x:c>
      <x:c r="P622" s="10" t="n">
        <x:v>2</x:v>
      </x:c>
      <x:c r="Q622" s="13" t="n">
        <x:f>IF(AND(ISNUMBER(H622),H622&gt;0),H622/1000000000,"")</x:f>
        <x:v>4.25</x:v>
      </x:c>
      <x:c r="R622" s="13" t="n">
        <x:f>IF(ISNUMBER(I622),I622/1000000,"")</x:f>
        <x:v>81.73076923076923</x:v>
      </x:c>
      <x:c r="S622" s="11" t="n">
        <x:f>IF(AND(ISNUMBER(G622),G622&gt;0),G622,"")</x:f>
        <x:v>52</x:v>
      </x:c>
    </x:row>
    <x:row r="623" ht="21" customHeight="1">
      <x:c r="A623" s="10" t="n">
        <x:v>694</x:v>
      </x:c>
      <x:c r="B623" s="2" t="str">
        <x:v>d4c2c35931bb6dd15731</x:v>
      </x:c>
      <x:c r="C623" s="2" t="str">
        <x:v>Tp Hồ Chí Minh</x:v>
      </x:c>
      <x:c r="D623" s="2" t="str">
        <x:v>Quận Bình Tân</x:v>
      </x:c>
      <x:c r="E623" s="2" t="str">
        <x:v>other_unknown</x:v>
      </x:c>
      <x:c r="F623" s="2" t="str">
        <x:v>sale</x:v>
      </x:c>
      <x:c r="G623" s="11" t="n">
        <x:v>60</x:v>
      </x:c>
      <x:c r="H623" s="12" t="n">
        <x:v>3350000000</x:v>
      </x:c>
      <x:c r="I623" s="12" t="n">
        <x:f>IF(AND(ISNUMBER(H623),H623&gt;0,ISNUMBER(G623),G623&gt;0),H623/G623,"")</x:f>
        <x:v>55833333.333333336</x:v>
      </x:c>
      <x:c r="J623" s="2" t="str">
        <x:v>total</x:v>
      </x:c>
      <x:c r="K623" s="2" t="str">
        <x:v>top_level_area</x:v>
      </x:c>
      <x:c r="L623" s="2" t="str">
        <x:v>property_type_inferred_from_title;unknown_property_type</x:v>
      </x:c>
      <x:c r="M623" s="10" t="n">
        <x:v>0</x:v>
      </x:c>
      <x:c r="N623" s="10" t="n">
        <x:v>0</x:v>
      </x:c>
      <x:c r="O623" s="2" t="str">
        <x:v>Tp Hồ Chí Minh|other_unknown</x:v>
      </x:c>
      <x:c r="P623" s="10" t="n">
        <x:v>2</x:v>
      </x:c>
      <x:c r="Q623" s="13" t="n">
        <x:f>IF(AND(ISNUMBER(H623),H623&gt;0),H623/1000000000,"")</x:f>
        <x:v>3.35</x:v>
      </x:c>
      <x:c r="R623" s="13" t="n">
        <x:f>IF(ISNUMBER(I623),I623/1000000,"")</x:f>
        <x:v>55.833333333333336</x:v>
      </x:c>
      <x:c r="S623" s="11" t="n">
        <x:f>IF(AND(ISNUMBER(G623),G623&gt;0),G623,"")</x:f>
        <x:v>60</x:v>
      </x:c>
    </x:row>
    <x:row r="624" ht="21" customHeight="1">
      <x:c r="A624" s="10" t="n">
        <x:v>695</x:v>
      </x:c>
      <x:c r="B624" s="2" t="str">
        <x:v>b10cda5ffba8ec9d190a</x:v>
      </x:c>
      <x:c r="C624" s="2" t="str">
        <x:v>Hà Nội</x:v>
      </x:c>
      <x:c r="D624" s="2" t="str">
        <x:v>Quận Đống Đa</x:v>
      </x:c>
      <x:c r="E624" s="2" t="str">
        <x:v>other_unknown</x:v>
      </x:c>
      <x:c r="F624" s="2" t="str">
        <x:v>sale_assumed</x:v>
      </x:c>
      <x:c r="G624" s="11" t="n">
        <x:v>30</x:v>
      </x:c>
      <x:c r="H624" s="12" t="n">
        <x:v>4000000000</x:v>
      </x:c>
      <x:c r="I624" s="12" t="n">
        <x:f>IF(AND(ISNUMBER(H624),H624&gt;0,ISNUMBER(G624),G624&gt;0),H624/G624,"")</x:f>
        <x:v>133333333.33333333</x:v>
      </x:c>
      <x:c r="J624" s="2" t="str">
        <x:v>total</x:v>
      </x:c>
      <x:c r="K624" s="2" t="str">
        <x:v>top_level_area</x:v>
      </x:c>
      <x:c r="L624" s="2" t="str">
        <x:v>property_type_inferred_from_title;transaction_assumed_sale_from_dataset_context;unknown_property_type</x:v>
      </x:c>
      <x:c r="M624" s="10" t="n">
        <x:v>0</x:v>
      </x:c>
      <x:c r="N624" s="10" t="n">
        <x:v>0</x:v>
      </x:c>
      <x:c r="O624" s="2" t="str">
        <x:v>Hà Nội|other_unknown</x:v>
      </x:c>
      <x:c r="P624" s="10" t="n">
        <x:v>2</x:v>
      </x:c>
      <x:c r="Q624" s="13" t="n">
        <x:f>IF(AND(ISNUMBER(H624),H624&gt;0),H624/1000000000,"")</x:f>
        <x:v>4</x:v>
      </x:c>
      <x:c r="R624" s="13" t="n">
        <x:f>IF(ISNUMBER(I624),I624/1000000,"")</x:f>
        <x:v>133.33333333333331</x:v>
      </x:c>
      <x:c r="S624" s="11" t="n">
        <x:f>IF(AND(ISNUMBER(G624),G624&gt;0),G624,"")</x:f>
        <x:v>30</x:v>
      </x:c>
    </x:row>
    <x:row r="625" ht="21" customHeight="1">
      <x:c r="A625" s="10" t="n">
        <x:v>696</x:v>
      </x:c>
      <x:c r="B625" s="2" t="str">
        <x:v>9fb75641101ff3dad4c2</x:v>
      </x:c>
      <x:c r="C625" s="2" t="str">
        <x:v>Tp Hồ Chí Minh</x:v>
      </x:c>
      <x:c r="D625" s="2" t="str">
        <x:v>Quận Thủ Đức</x:v>
      </x:c>
      <x:c r="E625" s="2" t="str">
        <x:v>house</x:v>
      </x:c>
      <x:c r="F625" s="2" t="str">
        <x:v>sale_assumed</x:v>
      </x:c>
      <x:c r="G625" s="11" t="n">
        <x:v>62</x:v>
      </x:c>
      <x:c r="H625" s="12" t="n">
        <x:v>5300000000</x:v>
      </x:c>
      <x:c r="I625" s="12" t="n">
        <x:f>IF(AND(ISNUMBER(H625),H625&gt;0,ISNUMBER(G625),G625&gt;0),H625/G625,"")</x:f>
        <x:v>85483870.96774194</x:v>
      </x:c>
      <x:c r="J625" s="2" t="str">
        <x:v>total</x:v>
      </x:c>
      <x:c r="K625" s="2" t="str">
        <x:v>top_level_area</x:v>
      </x:c>
      <x:c r="L625" s="2" t="str">
        <x:v>property_type_inferred_from_title;transaction_assumed_sale_from_dataset_context</x:v>
      </x:c>
      <x:c r="M625" s="10" t="n">
        <x:v>0</x:v>
      </x:c>
      <x:c r="N625" s="10" t="n">
        <x:v>0</x:v>
      </x:c>
      <x:c r="O625" s="2" t="str">
        <x:v>Tp Hồ Chí Minh|house</x:v>
      </x:c>
      <x:c r="P625" s="10" t="n">
        <x:v>2</x:v>
      </x:c>
      <x:c r="Q625" s="13" t="n">
        <x:f>IF(AND(ISNUMBER(H625),H625&gt;0),H625/1000000000,"")</x:f>
        <x:v>5.3</x:v>
      </x:c>
      <x:c r="R625" s="13" t="n">
        <x:f>IF(ISNUMBER(I625),I625/1000000,"")</x:f>
        <x:v>85.48387096774194</x:v>
      </x:c>
      <x:c r="S625" s="11" t="n">
        <x:f>IF(AND(ISNUMBER(G625),G625&gt;0),G625,"")</x:f>
        <x:v>62</x:v>
      </x:c>
    </x:row>
    <x:row r="626" ht="21" customHeight="1">
      <x:c r="A626" s="10" t="n">
        <x:v>697</x:v>
      </x:c>
      <x:c r="B626" s="2" t="str">
        <x:v>0de4e2e5f8cbebfb7bad</x:v>
      </x:c>
      <x:c r="C626" s="2" t="str">
        <x:v>Tp Hồ Chí Minh</x:v>
      </x:c>
      <x:c r="D626" s="2" t="str">
        <x:v>Huyện Củ Chi</x:v>
      </x:c>
      <x:c r="E626" s="2" t="str">
        <x:v>land</x:v>
      </x:c>
      <x:c r="F626" s="2" t="str">
        <x:v>sale_assumed</x:v>
      </x:c>
      <x:c r="G626" s="11" t="n">
        <x:v>280</x:v>
      </x:c>
      <x:c r="H626" s="12" t="n">
        <x:v>3800000000</x:v>
      </x:c>
      <x:c r="I626" s="12" t="n">
        <x:f>IF(AND(ISNUMBER(H626),H626&gt;0,ISNUMBER(G626),G626&gt;0),H626/G626,"")</x:f>
        <x:v>13571428.57142857</x:v>
      </x:c>
      <x:c r="J626" s="2" t="str">
        <x:v>total</x:v>
      </x:c>
      <x:c r="K626" s="2" t="str">
        <x:v>top_level_area</x:v>
      </x:c>
      <x:c r="L626" s="2" t="str">
        <x:v>property_type_inferred_from_title;transaction_assumed_sale_from_dataset_context</x:v>
      </x:c>
      <x:c r="M626" s="10" t="n">
        <x:v>0</x:v>
      </x:c>
      <x:c r="N626" s="10" t="n">
        <x:v>0</x:v>
      </x:c>
      <x:c r="O626" s="2" t="str">
        <x:v>Tp Hồ Chí Minh|land</x:v>
      </x:c>
      <x:c r="P626" s="10" t="n">
        <x:v>2</x:v>
      </x:c>
      <x:c r="Q626" s="13" t="n">
        <x:f>IF(AND(ISNUMBER(H626),H626&gt;0),H626/1000000000,"")</x:f>
        <x:v>3.8</x:v>
      </x:c>
      <x:c r="R626" s="13" t="n">
        <x:f>IF(ISNUMBER(I626),I626/1000000,"")</x:f>
        <x:v>13.571428571428571</x:v>
      </x:c>
      <x:c r="S626" s="11" t="n">
        <x:f>IF(AND(ISNUMBER(G626),G626&gt;0),G626,"")</x:f>
        <x:v>280</x:v>
      </x:c>
    </x:row>
    <x:row r="627" ht="21" customHeight="1">
      <x:c r="A627" s="10" t="n">
        <x:v>698</x:v>
      </x:c>
      <x:c r="B627" s="2" t="str">
        <x:v>acb21da26ba0345937e2</x:v>
      </x:c>
      <x:c r="C627" s="2" t="str">
        <x:v>Tp Hồ Chí Minh</x:v>
      </x:c>
      <x:c r="D627" s="2" t="str">
        <x:v>Quận 7</x:v>
      </x:c>
      <x:c r="E627" s="2" t="str">
        <x:v>house</x:v>
      </x:c>
      <x:c r="F627" s="2" t="str">
        <x:v>sale_assumed</x:v>
      </x:c>
      <x:c r="G627" s="11" t="n">
        <x:v>84</x:v>
      </x:c>
      <x:c r="H627" s="12" t="n">
        <x:v>5600000000</x:v>
      </x:c>
      <x:c r="I627" s="12" t="n">
        <x:f>IF(AND(ISNUMBER(H627),H627&gt;0,ISNUMBER(G627),G627&gt;0),H627/G627,"")</x:f>
        <x:v>66666666.666666664</x:v>
      </x:c>
      <x:c r="J627" s="2" t="str">
        <x:v>total</x:v>
      </x:c>
      <x:c r="K627" s="2" t="str">
        <x:v>top_level_area</x:v>
      </x:c>
      <x:c r="L627" s="2" t="str">
        <x:v>property_type_inferred_from_title;transaction_assumed_sale_from_dataset_context</x:v>
      </x:c>
      <x:c r="M627" s="10" t="n">
        <x:v>0</x:v>
      </x:c>
      <x:c r="N627" s="10" t="n">
        <x:v>0</x:v>
      </x:c>
      <x:c r="O627" s="2" t="str">
        <x:v>Tp Hồ Chí Minh|house</x:v>
      </x:c>
      <x:c r="P627" s="10" t="n">
        <x:v>2</x:v>
      </x:c>
      <x:c r="Q627" s="13" t="n">
        <x:f>IF(AND(ISNUMBER(H627),H627&gt;0),H627/1000000000,"")</x:f>
        <x:v>5.6</x:v>
      </x:c>
      <x:c r="R627" s="13" t="n">
        <x:f>IF(ISNUMBER(I627),I627/1000000,"")</x:f>
        <x:v>66.66666666666666</x:v>
      </x:c>
      <x:c r="S627" s="11" t="n">
        <x:f>IF(AND(ISNUMBER(G627),G627&gt;0),G627,"")</x:f>
        <x:v>84</x:v>
      </x:c>
    </x:row>
    <x:row r="628" ht="21" customHeight="1">
      <x:c r="A628" s="10" t="n">
        <x:v>699</x:v>
      </x:c>
      <x:c r="B628" s="2" t="str">
        <x:v>3864f81c5c3c4892d33c</x:v>
      </x:c>
      <x:c r="C628" s="2" t="str">
        <x:v>Tp Hồ Chí Minh</x:v>
      </x:c>
      <x:c r="D628" s="2" t="str">
        <x:v>Quận Tân Phú</x:v>
      </x:c>
      <x:c r="E628" s="2" t="str">
        <x:v>other_unknown</x:v>
      </x:c>
      <x:c r="F628" s="2" t="str">
        <x:v>sale_assumed</x:v>
      </x:c>
      <x:c r="G628" s="11" t="n">
        <x:v>43</x:v>
      </x:c>
      <x:c r="H628" s="12" t="n">
        <x:v>990000000</x:v>
      </x:c>
      <x:c r="I628" s="12" t="n">
        <x:f>IF(AND(ISNUMBER(H628),H628&gt;0,ISNUMBER(G628),G628&gt;0),H628/G628,"")</x:f>
        <x:v>23023255.81395349</x:v>
      </x:c>
      <x:c r="J628" s="2" t="str">
        <x:v>total</x:v>
      </x:c>
      <x:c r="K628" s="2" t="str">
        <x:v>top_level_area</x:v>
      </x:c>
      <x:c r="L628" s="2" t="str">
        <x:v>property_type_inferred_from_title;transaction_assumed_sale_from_dataset_context;unknown_property_type</x:v>
      </x:c>
      <x:c r="M628" s="10" t="n">
        <x:v>0</x:v>
      </x:c>
      <x:c r="N628" s="10" t="n">
        <x:v>0</x:v>
      </x:c>
      <x:c r="O628" s="2" t="str">
        <x:v>Tp Hồ Chí Minh|other_unknown</x:v>
      </x:c>
      <x:c r="P628" s="10" t="n">
        <x:v>2</x:v>
      </x:c>
      <x:c r="Q628" s="13" t="n">
        <x:f>IF(AND(ISNUMBER(H628),H628&gt;0),H628/1000000000,"")</x:f>
        <x:v>0.99</x:v>
      </x:c>
      <x:c r="R628" s="13" t="n">
        <x:f>IF(ISNUMBER(I628),I628/1000000,"")</x:f>
        <x:v>23.02325581395349</x:v>
      </x:c>
      <x:c r="S628" s="11" t="n">
        <x:f>IF(AND(ISNUMBER(G628),G628&gt;0),G628,"")</x:f>
        <x:v>43</x:v>
      </x:c>
    </x:row>
    <x:row r="629" ht="21" customHeight="1">
      <x:c r="A629" s="10" t="n">
        <x:v>700</x:v>
      </x:c>
      <x:c r="B629" s="2" t="str">
        <x:v>6935899c977777033d28</x:v>
      </x:c>
      <x:c r="C629" s="2" t="str">
        <x:v>Tp Hồ Chí Minh</x:v>
      </x:c>
      <x:c r="D629" s="2" t="str">
        <x:v>Quận Tân Phú</x:v>
      </x:c>
      <x:c r="E629" s="2" t="str">
        <x:v>house</x:v>
      </x:c>
      <x:c r="F629" s="2" t="str">
        <x:v>sale</x:v>
      </x:c>
      <x:c r="G629" s="11" t="n">
        <x:v>72</x:v>
      </x:c>
      <x:c r="H629" s="12" t="n">
        <x:v>6300000000</x:v>
      </x:c>
      <x:c r="I629" s="12" t="n">
        <x:f>IF(AND(ISNUMBER(H629),H629&gt;0,ISNUMBER(G629),G629&gt;0),H629/G629,"")</x:f>
        <x:v>87500000</x:v>
      </x:c>
      <x:c r="J629" s="2" t="str">
        <x:v>total</x:v>
      </x:c>
      <x:c r="K629" s="2" t="str">
        <x:v>top_level_area</x:v>
      </x:c>
      <x:c r="L629" s="2" t="str">
        <x:v>property_type_inferred_from_title</x:v>
      </x:c>
      <x:c r="M629" s="10" t="n">
        <x:v>0</x:v>
      </x:c>
      <x:c r="N629" s="10" t="n">
        <x:v>0</x:v>
      </x:c>
      <x:c r="O629" s="2" t="str">
        <x:v>Tp Hồ Chí Minh|house</x:v>
      </x:c>
      <x:c r="P629" s="10" t="n">
        <x:v>2</x:v>
      </x:c>
      <x:c r="Q629" s="13" t="n">
        <x:f>IF(AND(ISNUMBER(H629),H629&gt;0),H629/1000000000,"")</x:f>
        <x:v>6.3</x:v>
      </x:c>
      <x:c r="R629" s="13" t="n">
        <x:f>IF(ISNUMBER(I629),I629/1000000,"")</x:f>
        <x:v>87.5</x:v>
      </x:c>
      <x:c r="S629" s="11" t="n">
        <x:f>IF(AND(ISNUMBER(G629),G629&gt;0),G629,"")</x:f>
        <x:v>72</x:v>
      </x:c>
    </x:row>
    <x:row r="630" ht="21" customHeight="1">
      <x:c r="A630" s="10" t="n">
        <x:v>701</x:v>
      </x:c>
      <x:c r="B630" s="2" t="str">
        <x:v>9b3a47ab20a49d291d1a</x:v>
      </x:c>
      <x:c r="C630" s="2" t="str">
        <x:v>Đà Nẵng</x:v>
      </x:c>
      <x:c r="D630" s="2" t="str">
        <x:v>Quận Ngũ Hành Sơn</x:v>
      </x:c>
      <x:c r="E630" s="2" t="str">
        <x:v>land</x:v>
      </x:c>
      <x:c r="F630" s="2" t="str">
        <x:v>sale</x:v>
      </x:c>
      <x:c r="G630" s="11" t="n">
        <x:v>95</x:v>
      </x:c>
      <x:c r="H630" s="12" t="n">
        <x:v>3500000000</x:v>
      </x:c>
      <x:c r="I630" s="12" t="n">
        <x:f>IF(AND(ISNUMBER(H630),H630&gt;0,ISNUMBER(G630),G630&gt;0),H630/G630,"")</x:f>
        <x:v>36842105.2631579</x:v>
      </x:c>
      <x:c r="J630" s="2" t="str">
        <x:v>total</x:v>
      </x:c>
      <x:c r="K630" s="2" t="str">
        <x:v>top_level_area</x:v>
      </x:c>
      <x:c r="L630" s="2" t="str">
        <x:v>property_type_inferred_from_title</x:v>
      </x:c>
      <x:c r="M630" s="10" t="n">
        <x:v>0</x:v>
      </x:c>
      <x:c r="N630" s="10" t="n">
        <x:v>0</x:v>
      </x:c>
      <x:c r="O630" s="2" t="str">
        <x:v>Đà Nẵng|land</x:v>
      </x:c>
      <x:c r="P630" s="10" t="n">
        <x:v>2</x:v>
      </x:c>
      <x:c r="Q630" s="13" t="n">
        <x:f>IF(AND(ISNUMBER(H630),H630&gt;0),H630/1000000000,"")</x:f>
        <x:v>3.5</x:v>
      </x:c>
      <x:c r="R630" s="13" t="n">
        <x:f>IF(ISNUMBER(I630),I630/1000000,"")</x:f>
        <x:v>36.8421052631579</x:v>
      </x:c>
      <x:c r="S630" s="11" t="n">
        <x:f>IF(AND(ISNUMBER(G630),G630&gt;0),G630,"")</x:f>
        <x:v>95</x:v>
      </x:c>
    </x:row>
    <x:row r="631" ht="21" customHeight="1">
      <x:c r="A631" s="10" t="n">
        <x:v>703</x:v>
      </x:c>
      <x:c r="B631" s="2" t="str">
        <x:v>ec75dfe97db0ae7af3f7</x:v>
      </x:c>
      <x:c r="C631" s="2" t="str">
        <x:v>Bình Thuận</x:v>
      </x:c>
      <x:c r="D631" s="2" t="str">
        <x:v>Huyện Hàm Tân</x:v>
      </x:c>
      <x:c r="E631" s="2" t="str">
        <x:v>land</x:v>
      </x:c>
      <x:c r="F631" s="2" t="str">
        <x:v>sale_assumed</x:v>
      </x:c>
      <x:c r="G631" s="11" t="n">
        <x:v>700</x:v>
      </x:c>
      <x:c r="H631" s="12" t="n">
        <x:v>5800000000</x:v>
      </x:c>
      <x:c r="I631" s="12" t="n">
        <x:f>IF(AND(ISNUMBER(H631),H631&gt;0,ISNUMBER(G631),G631&gt;0),H631/G631,"")</x:f>
        <x:v>8285714.285714285</x:v>
      </x:c>
      <x:c r="J631" s="2" t="str">
        <x:v>total</x:v>
      </x:c>
      <x:c r="K631" s="2" t="str">
        <x:v>top_level_area</x:v>
      </x:c>
      <x:c r="L631" s="2" t="str">
        <x:v>property_type_inferred_from_title;transaction_assumed_sale_from_dataset_context</x:v>
      </x:c>
      <x:c r="M631" s="10" t="n">
        <x:v>0</x:v>
      </x:c>
      <x:c r="N631" s="10" t="n">
        <x:v>0</x:v>
      </x:c>
      <x:c r="O631" s="2" t="str">
        <x:v>land</x:v>
      </x:c>
      <x:c r="P631" s="10" t="n">
        <x:v>1</x:v>
      </x:c>
      <x:c r="Q631" s="13" t="n">
        <x:f>IF(AND(ISNUMBER(H631),H631&gt;0),H631/1000000000,"")</x:f>
        <x:v>5.8</x:v>
      </x:c>
      <x:c r="R631" s="13" t="n">
        <x:f>IF(ISNUMBER(I631),I631/1000000,"")</x:f>
        <x:v>8.285714285714285</x:v>
      </x:c>
      <x:c r="S631" s="11" t="n">
        <x:f>IF(AND(ISNUMBER(G631),G631&gt;0),G631,"")</x:f>
        <x:v>700</x:v>
      </x:c>
    </x:row>
    <x:row r="632" ht="21" customHeight="1">
      <x:c r="A632" s="10" t="n">
        <x:v>704</x:v>
      </x:c>
      <x:c r="B632" s="2" t="str">
        <x:v>115c2006414adeee2862</x:v>
      </x:c>
      <x:c r="C632" s="2" t="str">
        <x:v>Hà Nội</x:v>
      </x:c>
      <x:c r="D632" s="2" t="str">
        <x:v>Huyện Gia Lâm</x:v>
      </x:c>
      <x:c r="E632" s="2" t="str">
        <x:v>other_unknown</x:v>
      </x:c>
      <x:c r="F632" s="2" t="str">
        <x:v>sale_assumed</x:v>
      </x:c>
      <x:c r="G632" s="11" t="n">
        <x:v>178</x:v>
      </x:c>
      <x:c r="H632" s="12" t="n">
        <x:v>16500000000</x:v>
      </x:c>
      <x:c r="I632" s="12" t="n">
        <x:f>IF(AND(ISNUMBER(H632),H632&gt;0,ISNUMBER(G632),G632&gt;0),H632/G632,"")</x:f>
        <x:v>92696629.21348314</x:v>
      </x:c>
      <x:c r="J632" s="2" t="str">
        <x:v>total</x:v>
      </x:c>
      <x:c r="K632" s="2" t="str">
        <x:v>top_level_area</x:v>
      </x:c>
      <x:c r="L632" s="2" t="str">
        <x:v>property_type_inferred_from_title;transaction_assumed_sale_from_dataset_context;unknown_property_type</x:v>
      </x:c>
      <x:c r="M632" s="10" t="n">
        <x:v>0</x:v>
      </x:c>
      <x:c r="N632" s="10" t="n">
        <x:v>0</x:v>
      </x:c>
      <x:c r="O632" s="2" t="str">
        <x:v>Hà Nội|other_unknown</x:v>
      </x:c>
      <x:c r="P632" s="10" t="n">
        <x:v>2</x:v>
      </x:c>
      <x:c r="Q632" s="13" t="n">
        <x:f>IF(AND(ISNUMBER(H632),H632&gt;0),H632/1000000000,"")</x:f>
        <x:v>16.5</x:v>
      </x:c>
      <x:c r="R632" s="13" t="n">
        <x:f>IF(ISNUMBER(I632),I632/1000000,"")</x:f>
        <x:v>92.69662921348313</x:v>
      </x:c>
      <x:c r="S632" s="11" t="n">
        <x:f>IF(AND(ISNUMBER(G632),G632&gt;0),G632,"")</x:f>
        <x:v>178</x:v>
      </x:c>
    </x:row>
    <x:row r="633" ht="21" customHeight="1">
      <x:c r="A633" s="10" t="n">
        <x:v>705</x:v>
      </x:c>
      <x:c r="B633" s="2" t="str">
        <x:v>f9308e82acea31bc69ab</x:v>
      </x:c>
      <x:c r="C633" s="2" t="str">
        <x:v>Tp Hồ Chí Minh</x:v>
      </x:c>
      <x:c r="D633" s="2" t="str">
        <x:v>Quận Phú Nhuận</x:v>
      </x:c>
      <x:c r="E633" s="2" t="str">
        <x:v>house</x:v>
      </x:c>
      <x:c r="F633" s="2" t="str">
        <x:v>sale_assumed</x:v>
      </x:c>
      <x:c r="G633" s="11" t="n">
        <x:v>68</x:v>
      </x:c>
      <x:c r="H633" s="12" t="n">
        <x:v>10000000000</x:v>
      </x:c>
      <x:c r="I633" s="12" t="n">
        <x:f>IF(AND(ISNUMBER(H633),H633&gt;0,ISNUMBER(G633),G633&gt;0),H633/G633,"")</x:f>
        <x:v>147058823.52941176</x:v>
      </x:c>
      <x:c r="J633" s="2" t="str">
        <x:v>total</x:v>
      </x:c>
      <x:c r="K633" s="2" t="str">
        <x:v>top_level_area</x:v>
      </x:c>
      <x:c r="L633" s="2" t="str">
        <x:v>property_type_inferred_from_title;transaction_assumed_sale_from_dataset_context</x:v>
      </x:c>
      <x:c r="M633" s="10" t="n">
        <x:v>0</x:v>
      </x:c>
      <x:c r="N633" s="10" t="n">
        <x:v>0</x:v>
      </x:c>
      <x:c r="O633" s="2" t="str">
        <x:v>Tp Hồ Chí Minh|house</x:v>
      </x:c>
      <x:c r="P633" s="10" t="n">
        <x:v>2</x:v>
      </x:c>
      <x:c r="Q633" s="13" t="n">
        <x:f>IF(AND(ISNUMBER(H633),H633&gt;0),H633/1000000000,"")</x:f>
        <x:v>10</x:v>
      </x:c>
      <x:c r="R633" s="13" t="n">
        <x:f>IF(ISNUMBER(I633),I633/1000000,"")</x:f>
        <x:v>147.05882352941177</x:v>
      </x:c>
      <x:c r="S633" s="11" t="n">
        <x:f>IF(AND(ISNUMBER(G633),G633&gt;0),G633,"")</x:f>
        <x:v>68</x:v>
      </x:c>
    </x:row>
    <x:row r="634" ht="21" customHeight="1">
      <x:c r="A634" s="10" t="n">
        <x:v>706</x:v>
      </x:c>
      <x:c r="B634" s="2" t="str">
        <x:v>7a4960710773f63a6791</x:v>
      </x:c>
      <x:c r="C634" s="2" t="str">
        <x:v>Long An</x:v>
      </x:c>
      <x:c r="D634" s="2" t="str">
        <x:v>Huyện Cần Giuộc</x:v>
      </x:c>
      <x:c r="E634" s="2" t="str">
        <x:v>other_unknown</x:v>
      </x:c>
      <x:c r="F634" s="2" t="str">
        <x:v>sale_assumed</x:v>
      </x:c>
      <x:c r="G634" s="11" t="n">
        <x:v>100</x:v>
      </x:c>
      <x:c r="H634" s="12" t="n">
        <x:v>1780000000</x:v>
      </x:c>
      <x:c r="I634" s="12" t="n">
        <x:f>IF(AND(ISNUMBER(H634),H634&gt;0,ISNUMBER(G634),G634&gt;0),H634/G634,"")</x:f>
        <x:v>17800000</x:v>
      </x:c>
      <x:c r="J634" s="2" t="str">
        <x:v>total</x:v>
      </x:c>
      <x:c r="K634" s="2" t="str">
        <x:v>top_level_area</x:v>
      </x:c>
      <x:c r="L634" s="2" t="str">
        <x:v>property_type_inferred_from_title;transaction_assumed_sale_from_dataset_context;unknown_property_type</x:v>
      </x:c>
      <x:c r="M634" s="10" t="n">
        <x:v>0</x:v>
      </x:c>
      <x:c r="N634" s="10" t="n">
        <x:v>0</x:v>
      </x:c>
      <x:c r="O634" s="2" t="str">
        <x:v>Long An|other_unknown</x:v>
      </x:c>
      <x:c r="P634" s="10" t="n">
        <x:v>2</x:v>
      </x:c>
      <x:c r="Q634" s="13" t="n">
        <x:f>IF(AND(ISNUMBER(H634),H634&gt;0),H634/1000000000,"")</x:f>
        <x:v>1.78</x:v>
      </x:c>
      <x:c r="R634" s="13" t="n">
        <x:f>IF(ISNUMBER(I634),I634/1000000,"")</x:f>
        <x:v>17.8</x:v>
      </x:c>
      <x:c r="S634" s="11" t="n">
        <x:f>IF(AND(ISNUMBER(G634),G634&gt;0),G634,"")</x:f>
        <x:v>100</x:v>
      </x:c>
    </x:row>
    <x:row r="635" ht="21" customHeight="1">
      <x:c r="A635" s="10" t="n">
        <x:v>707</x:v>
      </x:c>
      <x:c r="B635" s="2" t="str">
        <x:v>81e62fdc19f67fc347e1</x:v>
      </x:c>
      <x:c r="C635" s="2" t="str">
        <x:v>Bình Dương</x:v>
      </x:c>
      <x:c r="D635" s="2" t="str">
        <x:v>Thị xã Dĩ An</x:v>
      </x:c>
      <x:c r="E635" s="2" t="str">
        <x:v>house</x:v>
      </x:c>
      <x:c r="F635" s="2" t="str">
        <x:v>sale</x:v>
      </x:c>
      <x:c r="G635" s="11" t="n">
        <x:v>68</x:v>
      </x:c>
      <x:c r="H635" s="12" t="n">
        <x:v>2750000000</x:v>
      </x:c>
      <x:c r="I635" s="12" t="n">
        <x:f>IF(AND(ISNUMBER(H635),H635&gt;0,ISNUMBER(G635),G635&gt;0),H635/G635,"")</x:f>
        <x:v>40441176.47058824</x:v>
      </x:c>
      <x:c r="J635" s="2" t="str">
        <x:v>total</x:v>
      </x:c>
      <x:c r="K635" s="2" t="str">
        <x:v>top_level_area</x:v>
      </x:c>
      <x:c r="L635" s="2" t="str">
        <x:v>property_type_inferred_from_title</x:v>
      </x:c>
      <x:c r="M635" s="10" t="n">
        <x:v>0</x:v>
      </x:c>
      <x:c r="N635" s="10" t="n">
        <x:v>0</x:v>
      </x:c>
      <x:c r="O635" s="2" t="str">
        <x:v>Bình Dương|house</x:v>
      </x:c>
      <x:c r="P635" s="10" t="n">
        <x:v>2</x:v>
      </x:c>
      <x:c r="Q635" s="13" t="n">
        <x:f>IF(AND(ISNUMBER(H635),H635&gt;0),H635/1000000000,"")</x:f>
        <x:v>2.75</x:v>
      </x:c>
      <x:c r="R635" s="13" t="n">
        <x:f>IF(ISNUMBER(I635),I635/1000000,"")</x:f>
        <x:v>40.44117647058824</x:v>
      </x:c>
      <x:c r="S635" s="11" t="n">
        <x:f>IF(AND(ISNUMBER(G635),G635&gt;0),G635,"")</x:f>
        <x:v>68</x:v>
      </x:c>
    </x:row>
    <x:row r="636" ht="21" customHeight="1">
      <x:c r="A636" s="10" t="n">
        <x:v>708</x:v>
      </x:c>
      <x:c r="B636" s="2" t="str">
        <x:v>d3f654c94a755155335f</x:v>
      </x:c>
      <x:c r="C636" s="2" t="str">
        <x:v>Tp Hồ Chí Minh</x:v>
      </x:c>
      <x:c r="D636" s="2" t="str">
        <x:v>Quận Thủ Đức</x:v>
      </x:c>
      <x:c r="E636" s="2" t="str">
        <x:v>other_unknown</x:v>
      </x:c>
      <x:c r="F636" s="2" t="str">
        <x:v>sale_assumed</x:v>
      </x:c>
      <x:c r="G636" s="11" t="n">
        <x:v>206</x:v>
      </x:c>
      <x:c r="H636" s="12" t="n">
        <x:v>528000000</x:v>
      </x:c>
      <x:c r="I636" s="12" t="n">
        <x:f>IF(AND(ISNUMBER(H636),H636&gt;0,ISNUMBER(G636),G636&gt;0),H636/G636,"")</x:f>
        <x:v>2563106.796116505</x:v>
      </x:c>
      <x:c r="J636" s="2" t="str">
        <x:v>total</x:v>
      </x:c>
      <x:c r="K636" s="2" t="str">
        <x:v>top_level_area</x:v>
      </x:c>
      <x:c r="L636" s="2" t="str">
        <x:v>property_type_inferred_from_title;transaction_assumed_sale_from_dataset_context;unknown_property_type</x:v>
      </x:c>
      <x:c r="M636" s="10" t="n">
        <x:v>0</x:v>
      </x:c>
      <x:c r="N636" s="10" t="n">
        <x:v>0</x:v>
      </x:c>
      <x:c r="O636" s="2" t="str">
        <x:v>Tp Hồ Chí Minh|other_unknown</x:v>
      </x:c>
      <x:c r="P636" s="10" t="n">
        <x:v>1</x:v>
      </x:c>
      <x:c r="Q636" s="13" t="n">
        <x:f>IF(AND(ISNUMBER(H636),H636&gt;0),H636/1000000000,"")</x:f>
        <x:v>0.528</x:v>
      </x:c>
      <x:c r="R636" s="13" t="n">
        <x:f>IF(ISNUMBER(I636),I636/1000000,"")</x:f>
        <x:v>2.5631067961165046</x:v>
      </x:c>
      <x:c r="S636" s="11" t="n">
        <x:f>IF(AND(ISNUMBER(G636),G636&gt;0),G636,"")</x:f>
        <x:v>206</x:v>
      </x:c>
    </x:row>
    <x:row r="637" ht="21" customHeight="1">
      <x:c r="A637" s="10" t="n">
        <x:v>709</x:v>
      </x:c>
      <x:c r="B637" s="2" t="str">
        <x:v>3080b10e0f463e64d6da</x:v>
      </x:c>
      <x:c r="C637" s="2" t="str">
        <x:v>Khánh Hòa</x:v>
      </x:c>
      <x:c r="D637" s="2" t="str">
        <x:v>Thành phố Nha Trang</x:v>
      </x:c>
      <x:c r="E637" s="2" t="str">
        <x:v>house</x:v>
      </x:c>
      <x:c r="F637" s="2" t="str">
        <x:v>sale</x:v>
      </x:c>
      <x:c r="G637" s="11" t="n">
        <x:v>60</x:v>
      </x:c>
      <x:c r="H637" s="12" t="n">
        <x:v>9200000000</x:v>
      </x:c>
      <x:c r="I637" s="12" t="n">
        <x:f>IF(AND(ISNUMBER(H637),H637&gt;0,ISNUMBER(G637),G637&gt;0),H637/G637,"")</x:f>
        <x:v>153333333.33333334</x:v>
      </x:c>
      <x:c r="J637" s="2" t="str">
        <x:v>total</x:v>
      </x:c>
      <x:c r="K637" s="2" t="str">
        <x:v>top_level_area</x:v>
      </x:c>
      <x:c r="L637" s="2" t="str">
        <x:v>property_type_inferred_from_title</x:v>
      </x:c>
      <x:c r="M637" s="10" t="n">
        <x:v>0</x:v>
      </x:c>
      <x:c r="N637" s="10" t="n">
        <x:v>0</x:v>
      </x:c>
      <x:c r="O637" s="2" t="str">
        <x:v>house</x:v>
      </x:c>
      <x:c r="P637" s="10" t="n">
        <x:v>2</x:v>
      </x:c>
      <x:c r="Q637" s="13" t="n">
        <x:f>IF(AND(ISNUMBER(H637),H637&gt;0),H637/1000000000,"")</x:f>
        <x:v>9.2</x:v>
      </x:c>
      <x:c r="R637" s="13" t="n">
        <x:f>IF(ISNUMBER(I637),I637/1000000,"")</x:f>
        <x:v>153.33333333333334</x:v>
      </x:c>
      <x:c r="S637" s="11" t="n">
        <x:f>IF(AND(ISNUMBER(G637),G637&gt;0),G637,"")</x:f>
        <x:v>60</x:v>
      </x:c>
    </x:row>
    <x:row r="638" ht="21" customHeight="1">
      <x:c r="A638" s="10" t="n">
        <x:v>710</x:v>
      </x:c>
      <x:c r="B638" s="2" t="str">
        <x:v>41ce21c247898ffaddf8</x:v>
      </x:c>
      <x:c r="C638" s="2" t="str">
        <x:v>Bình Dương</x:v>
      </x:c>
      <x:c r="D638" s="2" t="str">
        <x:v>Huyện Bàu Bàng</x:v>
      </x:c>
      <x:c r="E638" s="2" t="str">
        <x:v>land</x:v>
      </x:c>
      <x:c r="F638" s="2" t="str">
        <x:v>sale_assumed</x:v>
      </x:c>
      <x:c r="G638" s="11" t="n">
        <x:v>100</x:v>
      </x:c>
      <x:c r="H638" s="12" t="n">
        <x:v>650000000</x:v>
      </x:c>
      <x:c r="I638" s="12" t="n">
        <x:f>IF(AND(ISNUMBER(H638),H638&gt;0,ISNUMBER(G638),G638&gt;0),H638/G638,"")</x:f>
        <x:v>6500000</x:v>
      </x:c>
      <x:c r="J638" s="2" t="str">
        <x:v>total</x:v>
      </x:c>
      <x:c r="K638" s="2" t="str">
        <x:v>top_level_price_embedded_area</x:v>
      </x:c>
      <x:c r="L638" s="2" t="str">
        <x:v>area_recovered_from_price_text;property_type_inferred_from_title;transaction_assumed_sale_from_dataset_context</x:v>
      </x:c>
      <x:c r="M638" s="10" t="n">
        <x:v>0</x:v>
      </x:c>
      <x:c r="N638" s="10" t="n">
        <x:v>0</x:v>
      </x:c>
      <x:c r="O638" s="2" t="str">
        <x:v>Bình Dương|land</x:v>
      </x:c>
      <x:c r="P638" s="10" t="n">
        <x:v>2</x:v>
      </x:c>
      <x:c r="Q638" s="13" t="n">
        <x:f>IF(AND(ISNUMBER(H638),H638&gt;0),H638/1000000000,"")</x:f>
        <x:v>0.65</x:v>
      </x:c>
      <x:c r="R638" s="13" t="n">
        <x:f>IF(ISNUMBER(I638),I638/1000000,"")</x:f>
        <x:v>6.5</x:v>
      </x:c>
      <x:c r="S638" s="11" t="n">
        <x:f>IF(AND(ISNUMBER(G638),G638&gt;0),G638,"")</x:f>
        <x:v>100</x:v>
      </x:c>
    </x:row>
    <x:row r="639" ht="21" customHeight="1">
      <x:c r="A639" s="10" t="n">
        <x:v>711</x:v>
      </x:c>
      <x:c r="B639" s="2" t="str">
        <x:v>4ab9ddf912e27a400cf5</x:v>
      </x:c>
      <x:c r="C639" s="2" t="str">
        <x:v>Bình Phước</x:v>
      </x:c>
      <x:c r="D639" s="2" t="str">
        <x:v>Thành phố Đồng Xoài</x:v>
      </x:c>
      <x:c r="E639" s="2" t="str">
        <x:v>land</x:v>
      </x:c>
      <x:c r="F639" s="2" t="str">
        <x:v>sale_assumed</x:v>
      </x:c>
      <x:c r="G639" s="11" t="n">
        <x:v>250</x:v>
      </x:c>
      <x:c r="H639" s="12" t="n">
        <x:v>580000000</x:v>
      </x:c>
      <x:c r="I639" s="12" t="n">
        <x:f>IF(AND(ISNUMBER(H639),H639&gt;0,ISNUMBER(G639),G639&gt;0),H639/G639,"")</x:f>
        <x:v>2320000</x:v>
      </x:c>
      <x:c r="J639" s="2" t="str">
        <x:v>total</x:v>
      </x:c>
      <x:c r="K639" s="2" t="str">
        <x:v>top_level_area</x:v>
      </x:c>
      <x:c r="L639" s="2" t="str">
        <x:v>property_type_inferred_from_title;transaction_assumed_sale_from_dataset_context</x:v>
      </x:c>
      <x:c r="M639" s="10" t="n">
        <x:v>0</x:v>
      </x:c>
      <x:c r="N639" s="10" t="n">
        <x:v>0</x:v>
      </x:c>
      <x:c r="O639" s="2" t="str">
        <x:v>Bình Phước|land</x:v>
      </x:c>
      <x:c r="P639" s="10" t="n">
        <x:v>1</x:v>
      </x:c>
      <x:c r="Q639" s="13" t="n">
        <x:f>IF(AND(ISNUMBER(H639),H639&gt;0),H639/1000000000,"")</x:f>
        <x:v>0.58</x:v>
      </x:c>
      <x:c r="R639" s="13" t="n">
        <x:f>IF(ISNUMBER(I639),I639/1000000,"")</x:f>
        <x:v>2.32</x:v>
      </x:c>
      <x:c r="S639" s="11" t="n">
        <x:f>IF(AND(ISNUMBER(G639),G639&gt;0),G639,"")</x:f>
        <x:v>250</x:v>
      </x:c>
    </x:row>
    <x:row r="640" ht="21" customHeight="1">
      <x:c r="A640" s="10" t="n">
        <x:v>712</x:v>
      </x:c>
      <x:c r="B640" s="2" t="str">
        <x:v>7ffc233b922a01b1e057</x:v>
      </x:c>
      <x:c r="C640" s="2" t="str">
        <x:v>Đà Nẵng</x:v>
      </x:c>
      <x:c r="D640" s="2" t="str">
        <x:v>Quận Sơn Trà</x:v>
      </x:c>
      <x:c r="E640" s="2" t="str">
        <x:v>other_unknown</x:v>
      </x:c>
      <x:c r="F640" s="2" t="str">
        <x:v>sale_assumed</x:v>
      </x:c>
      <x:c r="G640" s="11" t="n">
        <x:v>100</x:v>
      </x:c>
      <x:c r="H640" s="12" t="n">
        <x:v>14500000000</x:v>
      </x:c>
      <x:c r="I640" s="12" t="n">
        <x:f>IF(AND(ISNUMBER(H640),H640&gt;0,ISNUMBER(G640),G640&gt;0),H640/G640,"")</x:f>
        <x:v>145000000</x:v>
      </x:c>
      <x:c r="J640" s="2" t="str">
        <x:v>total</x:v>
      </x:c>
      <x:c r="K640" s="2" t="str">
        <x:v>top_level_area</x:v>
      </x:c>
      <x:c r="L640" s="2" t="str">
        <x:v>property_type_inferred_from_title;transaction_assumed_sale_from_dataset_context;unknown_property_type</x:v>
      </x:c>
      <x:c r="M640" s="10" t="n">
        <x:v>0</x:v>
      </x:c>
      <x:c r="N640" s="10" t="n">
        <x:v>1</x:v>
      </x:c>
      <x:c r="O640" s="2" t="str">
        <x:v>Đà Nẵng|other_unknown</x:v>
      </x:c>
      <x:c r="P640" s="10" t="n">
        <x:v>-1</x:v>
      </x:c>
      <x:c r="Q640" s="13" t="n">
        <x:f>IF(AND(ISNUMBER(H640),H640&gt;0),H640/1000000000,"")</x:f>
        <x:v>14.5</x:v>
      </x:c>
      <x:c r="R640" s="13" t="n">
        <x:f>IF(ISNUMBER(I640),I640/1000000,"")</x:f>
        <x:v>145</x:v>
      </x:c>
      <x:c r="S640" s="11" t="n">
        <x:f>IF(AND(ISNUMBER(G640),G640&gt;0),G640,"")</x:f>
        <x:v>100</x:v>
      </x:c>
    </x:row>
    <x:row r="641" ht="21" customHeight="1">
      <x:c r="A641" s="10" t="n">
        <x:v>713</x:v>
      </x:c>
      <x:c r="B641" s="2" t="str">
        <x:v>af9f542ed882ef98593e</x:v>
      </x:c>
      <x:c r="C641" s="2" t="str">
        <x:v>Tp Hồ Chí Minh</x:v>
      </x:c>
      <x:c r="D641" s="2" t="str">
        <x:v>Quận Tân Phú</x:v>
      </x:c>
      <x:c r="E641" s="2" t="str">
        <x:v>house</x:v>
      </x:c>
      <x:c r="F641" s="2" t="str">
        <x:v>sale</x:v>
      </x:c>
      <x:c r="G641" s="11" t="n">
        <x:v>46</x:v>
      </x:c>
      <x:c r="H641" s="12" t="n">
        <x:v>4000000000</x:v>
      </x:c>
      <x:c r="I641" s="12" t="n">
        <x:f>IF(AND(ISNUMBER(H641),H641&gt;0,ISNUMBER(G641),G641&gt;0),H641/G641,"")</x:f>
        <x:v>86956521.73913044</x:v>
      </x:c>
      <x:c r="J641" s="2" t="str">
        <x:v>total</x:v>
      </x:c>
      <x:c r="K641" s="2" t="str">
        <x:v>top_level_price_embedded_area</x:v>
      </x:c>
      <x:c r="L641" s="2" t="str">
        <x:v>area_recovered_from_price_text;property_type_inferred_from_title</x:v>
      </x:c>
      <x:c r="M641" s="10" t="n">
        <x:v>0</x:v>
      </x:c>
      <x:c r="N641" s="10" t="n">
        <x:v>0</x:v>
      </x:c>
      <x:c r="O641" s="2" t="str">
        <x:v>Tp Hồ Chí Minh|house</x:v>
      </x:c>
      <x:c r="P641" s="10" t="n">
        <x:v>2</x:v>
      </x:c>
      <x:c r="Q641" s="13" t="n">
        <x:f>IF(AND(ISNUMBER(H641),H641&gt;0),H641/1000000000,"")</x:f>
        <x:v>4</x:v>
      </x:c>
      <x:c r="R641" s="13" t="n">
        <x:f>IF(ISNUMBER(I641),I641/1000000,"")</x:f>
        <x:v>86.95652173913044</x:v>
      </x:c>
      <x:c r="S641" s="11" t="n">
        <x:f>IF(AND(ISNUMBER(G641),G641&gt;0),G641,"")</x:f>
        <x:v>46</x:v>
      </x:c>
    </x:row>
    <x:row r="642" ht="21" customHeight="1">
      <x:c r="A642" s="10" t="n">
        <x:v>714</x:v>
      </x:c>
      <x:c r="B642" s="2" t="str">
        <x:v>a1e9f890aabe31939946</x:v>
      </x:c>
      <x:c r="C642" s="2" t="str">
        <x:v>Tp Hồ Chí Minh</x:v>
      </x:c>
      <x:c r="D642" s="2" t="str">
        <x:v>Quận 12</x:v>
      </x:c>
      <x:c r="E642" s="2" t="str">
        <x:v>house</x:v>
      </x:c>
      <x:c r="F642" s="2" t="str">
        <x:v>sale</x:v>
      </x:c>
      <x:c r="G642" s="11" t="n">
        <x:v>56</x:v>
      </x:c>
      <x:c r="H642" s="12" t="n">
        <x:v>4450000000</x:v>
      </x:c>
      <x:c r="I642" s="12" t="n">
        <x:f>IF(AND(ISNUMBER(H642),H642&gt;0,ISNUMBER(G642),G642&gt;0),H642/G642,"")</x:f>
        <x:v>79464285.71428572</x:v>
      </x:c>
      <x:c r="J642" s="2" t="str">
        <x:v>total</x:v>
      </x:c>
      <x:c r="K642" s="2" t="str">
        <x:v>top_level_area</x:v>
      </x:c>
      <x:c r="L642" s="2" t="str">
        <x:v>property_type_inferred_from_title</x:v>
      </x:c>
      <x:c r="M642" s="10" t="n">
        <x:v>0</x:v>
      </x:c>
      <x:c r="N642" s="10" t="n">
        <x:v>0</x:v>
      </x:c>
      <x:c r="O642" s="2" t="str">
        <x:v>Tp Hồ Chí Minh|house</x:v>
      </x:c>
      <x:c r="P642" s="10" t="n">
        <x:v>2</x:v>
      </x:c>
      <x:c r="Q642" s="13" t="n">
        <x:f>IF(AND(ISNUMBER(H642),H642&gt;0),H642/1000000000,"")</x:f>
        <x:v>4.45</x:v>
      </x:c>
      <x:c r="R642" s="13" t="n">
        <x:f>IF(ISNUMBER(I642),I642/1000000,"")</x:f>
        <x:v>79.46428571428572</x:v>
      </x:c>
      <x:c r="S642" s="11" t="n">
        <x:f>IF(AND(ISNUMBER(G642),G642&gt;0),G642,"")</x:f>
        <x:v>56</x:v>
      </x:c>
    </x:row>
    <x:row r="643" ht="21" customHeight="1">
      <x:c r="A643" s="10" t="n">
        <x:v>715</x:v>
      </x:c>
      <x:c r="B643" s="2" t="str">
        <x:v>fd5a1bdbfd5f60bf4db4</x:v>
      </x:c>
      <x:c r="C643" s="2" t="str">
        <x:v>Bình Dương</x:v>
      </x:c>
      <x:c r="D643" s="2" t="str">
        <x:v>Thị xã Dĩ An</x:v>
      </x:c>
      <x:c r="E643" s="2" t="str">
        <x:v>land</x:v>
      </x:c>
      <x:c r="F643" s="2" t="str">
        <x:v>sale</x:v>
      </x:c>
      <x:c r="G643" s="11" t="n">
        <x:v>486</x:v>
      </x:c>
      <x:c r="H643" s="12" t="n">
        <x:v>10000000000</x:v>
      </x:c>
      <x:c r="I643" s="12" t="n">
        <x:f>IF(AND(ISNUMBER(H643),H643&gt;0,ISNUMBER(G643),G643&gt;0),H643/G643,"")</x:f>
        <x:v>20576131.6872428</x:v>
      </x:c>
      <x:c r="J643" s="2" t="str">
        <x:v>total</x:v>
      </x:c>
      <x:c r="K643" s="2" t="str">
        <x:v>top_level_area</x:v>
      </x:c>
      <x:c r="L643" s="2" t="str">
        <x:v>property_type_inferred_from_title</x:v>
      </x:c>
      <x:c r="M643" s="10" t="n">
        <x:v>0</x:v>
      </x:c>
      <x:c r="N643" s="10" t="n">
        <x:v>0</x:v>
      </x:c>
      <x:c r="O643" s="2" t="str">
        <x:v>Bình Dương|land</x:v>
      </x:c>
      <x:c r="P643" s="10" t="n">
        <x:v>1</x:v>
      </x:c>
      <x:c r="Q643" s="13" t="n">
        <x:f>IF(AND(ISNUMBER(H643),H643&gt;0),H643/1000000000,"")</x:f>
        <x:v>10</x:v>
      </x:c>
      <x:c r="R643" s="13" t="n">
        <x:f>IF(ISNUMBER(I643),I643/1000000,"")</x:f>
        <x:v>20.5761316872428</x:v>
      </x:c>
      <x:c r="S643" s="11" t="n">
        <x:f>IF(AND(ISNUMBER(G643),G643&gt;0),G643,"")</x:f>
        <x:v>486</x:v>
      </x:c>
    </x:row>
    <x:row r="644" ht="21" customHeight="1">
      <x:c r="A644" s="10" t="n">
        <x:v>716</x:v>
      </x:c>
      <x:c r="B644" s="2" t="str">
        <x:v>5e2f93f655e5a4f2db23</x:v>
      </x:c>
      <x:c r="C644" s="2" t="str">
        <x:v>Tp Hồ Chí Minh</x:v>
      </x:c>
      <x:c r="D644" s="2" t="str">
        <x:v>Quận 12</x:v>
      </x:c>
      <x:c r="E644" s="2" t="str">
        <x:v>house</x:v>
      </x:c>
      <x:c r="F644" s="2" t="str">
        <x:v>sale_assumed</x:v>
      </x:c>
      <x:c r="G644" s="11" t="n">
        <x:v>72</x:v>
      </x:c>
      <x:c r="H644" s="12" t="n">
        <x:v>5550000000</x:v>
      </x:c>
      <x:c r="I644" s="12" t="n">
        <x:f>IF(AND(ISNUMBER(H644),H644&gt;0,ISNUMBER(G644),G644&gt;0),H644/G644,"")</x:f>
        <x:v>77083333.33333333</x:v>
      </x:c>
      <x:c r="J644" s="2" t="str">
        <x:v>total</x:v>
      </x:c>
      <x:c r="K644" s="2" t="str">
        <x:v>top_level_price_embedded_area</x:v>
      </x:c>
      <x:c r="L644" s="2" t="str">
        <x:v>area_recovered_from_price_text;property_type_inferred_from_title;transaction_assumed_sale_from_dataset_context</x:v>
      </x:c>
      <x:c r="M644" s="10" t="n">
        <x:v>0</x:v>
      </x:c>
      <x:c r="N644" s="10" t="n">
        <x:v>0</x:v>
      </x:c>
      <x:c r="O644" s="2" t="str">
        <x:v>Tp Hồ Chí Minh|house</x:v>
      </x:c>
      <x:c r="P644" s="10" t="n">
        <x:v>2</x:v>
      </x:c>
      <x:c r="Q644" s="13" t="n">
        <x:f>IF(AND(ISNUMBER(H644),H644&gt;0),H644/1000000000,"")</x:f>
        <x:v>5.55</x:v>
      </x:c>
      <x:c r="R644" s="13" t="n">
        <x:f>IF(ISNUMBER(I644),I644/1000000,"")</x:f>
        <x:v>77.08333333333333</x:v>
      </x:c>
      <x:c r="S644" s="11" t="n">
        <x:f>IF(AND(ISNUMBER(G644),G644&gt;0),G644,"")</x:f>
        <x:v>72</x:v>
      </x:c>
    </x:row>
    <x:row r="645" ht="21" customHeight="1">
      <x:c r="A645" s="10" t="n">
        <x:v>717</x:v>
      </x:c>
      <x:c r="B645" s="2" t="str">
        <x:v>6536bc796c1bb4096564</x:v>
      </x:c>
      <x:c r="C645" s="2" t="str">
        <x:v>Tp Hồ Chí Minh</x:v>
      </x:c>
      <x:c r="D645" s="2" t="str">
        <x:v>Quận 12</x:v>
      </x:c>
      <x:c r="E645" s="2" t="str">
        <x:v>house</x:v>
      </x:c>
      <x:c r="F645" s="2" t="str">
        <x:v>sale_assumed</x:v>
      </x:c>
      <x:c r="G645" s="11" t="n">
        <x:v>30</x:v>
      </x:c>
      <x:c r="H645" s="12" t="n">
        <x:v>1280000000</x:v>
      </x:c>
      <x:c r="I645" s="12" t="n">
        <x:f>IF(AND(ISNUMBER(H645),H645&gt;0,ISNUMBER(G645),G645&gt;0),H645/G645,"")</x:f>
        <x:v>42666666.666666664</x:v>
      </x:c>
      <x:c r="J645" s="2" t="str">
        <x:v>total</x:v>
      </x:c>
      <x:c r="K645" s="2" t="str">
        <x:v>top_level_area</x:v>
      </x:c>
      <x:c r="L645" s="2" t="str">
        <x:v>property_type_inferred_from_title;transaction_assumed_sale_from_dataset_context</x:v>
      </x:c>
      <x:c r="M645" s="10" t="n">
        <x:v>0</x:v>
      </x:c>
      <x:c r="N645" s="10" t="n">
        <x:v>0</x:v>
      </x:c>
      <x:c r="O645" s="2" t="str">
        <x:v>Tp Hồ Chí Minh|house</x:v>
      </x:c>
      <x:c r="P645" s="10" t="n">
        <x:v>2</x:v>
      </x:c>
      <x:c r="Q645" s="13" t="n">
        <x:f>IF(AND(ISNUMBER(H645),H645&gt;0),H645/1000000000,"")</x:f>
        <x:v>1.28</x:v>
      </x:c>
      <x:c r="R645" s="13" t="n">
        <x:f>IF(ISNUMBER(I645),I645/1000000,"")</x:f>
        <x:v>42.666666666666664</x:v>
      </x:c>
      <x:c r="S645" s="11" t="n">
        <x:f>IF(AND(ISNUMBER(G645),G645&gt;0),G645,"")</x:f>
        <x:v>30</x:v>
      </x:c>
    </x:row>
    <x:row r="646" ht="21" customHeight="1">
      <x:c r="A646" s="10" t="n">
        <x:v>718</x:v>
      </x:c>
      <x:c r="B646" s="2" t="str">
        <x:v>0ba7aedb0d63ccc00df8</x:v>
      </x:c>
      <x:c r="C646" s="2" t="str">
        <x:v>Tp Hồ Chí Minh</x:v>
      </x:c>
      <x:c r="D646" s="2" t="str">
        <x:v>Quận Thủ Đức</x:v>
      </x:c>
      <x:c r="E646" s="2" t="str">
        <x:v>land</x:v>
      </x:c>
      <x:c r="F646" s="2" t="str">
        <x:v>sale</x:v>
      </x:c>
      <x:c r="G646" s="11" t="n">
        <x:v>240</x:v>
      </x:c>
      <x:c r="H646" s="12" t="n">
        <x:v>12500000000</x:v>
      </x:c>
      <x:c r="I646" s="12" t="n">
        <x:f>IF(AND(ISNUMBER(H646),H646&gt;0,ISNUMBER(G646),G646&gt;0),H646/G646,"")</x:f>
        <x:v>52083333.333333336</x:v>
      </x:c>
      <x:c r="J646" s="2" t="str">
        <x:v>total</x:v>
      </x:c>
      <x:c r="K646" s="2" t="str">
        <x:v>top_level_area</x:v>
      </x:c>
      <x:c r="L646" s="2" t="str">
        <x:v>property_type_inferred_from_title</x:v>
      </x:c>
      <x:c r="M646" s="10" t="n">
        <x:v>0</x:v>
      </x:c>
      <x:c r="N646" s="10" t="n">
        <x:v>0</x:v>
      </x:c>
      <x:c r="O646" s="2" t="str">
        <x:v>Tp Hồ Chí Minh|land</x:v>
      </x:c>
      <x:c r="P646" s="10" t="n">
        <x:v>2</x:v>
      </x:c>
      <x:c r="Q646" s="13" t="n">
        <x:f>IF(AND(ISNUMBER(H646),H646&gt;0),H646/1000000000,"")</x:f>
        <x:v>12.5</x:v>
      </x:c>
      <x:c r="R646" s="13" t="n">
        <x:f>IF(ISNUMBER(I646),I646/1000000,"")</x:f>
        <x:v>52.083333333333336</x:v>
      </x:c>
      <x:c r="S646" s="11" t="n">
        <x:f>IF(AND(ISNUMBER(G646),G646&gt;0),G646,"")</x:f>
        <x:v>240</x:v>
      </x:c>
    </x:row>
    <x:row r="647" ht="21" customHeight="1">
      <x:c r="A647" s="10" t="n">
        <x:v>719</x:v>
      </x:c>
      <x:c r="B647" s="2" t="str">
        <x:v>749d7e68112cbb6aed19</x:v>
      </x:c>
      <x:c r="C647" s="2" t="str">
        <x:v>Tp Hồ Chí Minh</x:v>
      </x:c>
      <x:c r="D647" s="2" t="str">
        <x:v>Quận Thủ Đức</x:v>
      </x:c>
      <x:c r="E647" s="2" t="str">
        <x:v>apartment</x:v>
      </x:c>
      <x:c r="F647" s="2" t="str">
        <x:v>sale_assumed</x:v>
      </x:c>
      <x:c r="G647" s="11" t="n">
        <x:v>56</x:v>
      </x:c>
      <x:c r="H647" s="12" t="n">
        <x:v>25000000</x:v>
      </x:c>
      <x:c r="I647" s="12" t="n">
        <x:f>IF(AND(ISNUMBER(H647),H647&gt;0,ISNUMBER(G647),G647&gt;0),H647/G647,"")</x:f>
        <x:v>446428.5714285714</x:v>
      </x:c>
      <x:c r="J647" s="2" t="str">
        <x:v>total</x:v>
      </x:c>
      <x:c r="K647" s="2" t="str">
        <x:v>top_level_area</x:v>
      </x:c>
      <x:c r="L647" s="2" t="str">
        <x:v>property_type_inferred_from_title;transaction_assumed_sale_from_dataset_context</x:v>
      </x:c>
      <x:c r="M647" s="10" t="n">
        <x:v>0</x:v>
      </x:c>
      <x:c r="N647" s="10" t="n">
        <x:v>0</x:v>
      </x:c>
      <x:c r="O647" s="2" t="str">
        <x:v>Tp Hồ Chí Minh|apartment</x:v>
      </x:c>
      <x:c r="P647" s="10" t="n">
        <x:v>1</x:v>
      </x:c>
      <x:c r="Q647" s="13" t="n">
        <x:f>IF(AND(ISNUMBER(H647),H647&gt;0),H647/1000000000,"")</x:f>
        <x:v>0.025</x:v>
      </x:c>
      <x:c r="R647" s="13" t="n">
        <x:f>IF(ISNUMBER(I647),I647/1000000,"")</x:f>
        <x:v>0.4464285714285714</x:v>
      </x:c>
      <x:c r="S647" s="11" t="n">
        <x:f>IF(AND(ISNUMBER(G647),G647&gt;0),G647,"")</x:f>
        <x:v>56</x:v>
      </x:c>
    </x:row>
    <x:row r="648" ht="21" customHeight="1">
      <x:c r="A648" s="10" t="n">
        <x:v>720</x:v>
      </x:c>
      <x:c r="B648" s="2" t="str">
        <x:v>8b3c59128169240ede41</x:v>
      </x:c>
      <x:c r="C648" s="2" t="str">
        <x:v>Tp Hồ Chí Minh</x:v>
      </x:c>
      <x:c r="D648" s="2" t="str">
        <x:v>Quận Thủ Đức</x:v>
      </x:c>
      <x:c r="E648" s="2" t="str">
        <x:v>house</x:v>
      </x:c>
      <x:c r="F648" s="2" t="str">
        <x:v>sale_assumed</x:v>
      </x:c>
      <x:c r="G648" s="11" t="n">
        <x:v>33.2</x:v>
      </x:c>
      <x:c r="H648" s="12" t="n">
        <x:v>2350000000</x:v>
      </x:c>
      <x:c r="I648" s="12" t="n">
        <x:f>IF(AND(ISNUMBER(H648),H648&gt;0,ISNUMBER(G648),G648&gt;0),H648/G648,"")</x:f>
        <x:v>70783132.53012048</x:v>
      </x:c>
      <x:c r="J648" s="2" t="str">
        <x:v>total</x:v>
      </x:c>
      <x:c r="K648" s="2" t="str">
        <x:v>top_level_area</x:v>
      </x:c>
      <x:c r="L648" s="2" t="str">
        <x:v>property_type_inferred_from_title;transaction_assumed_sale_from_dataset_context</x:v>
      </x:c>
      <x:c r="M648" s="10" t="n">
        <x:v>0</x:v>
      </x:c>
      <x:c r="N648" s="10" t="n">
        <x:v>0</x:v>
      </x:c>
      <x:c r="O648" s="2" t="str">
        <x:v>Tp Hồ Chí Minh|house</x:v>
      </x:c>
      <x:c r="P648" s="10" t="n">
        <x:v>2</x:v>
      </x:c>
      <x:c r="Q648" s="13" t="n">
        <x:f>IF(AND(ISNUMBER(H648),H648&gt;0),H648/1000000000,"")</x:f>
        <x:v>2.35</x:v>
      </x:c>
      <x:c r="R648" s="13" t="n">
        <x:f>IF(ISNUMBER(I648),I648/1000000,"")</x:f>
        <x:v>70.78313253012048</x:v>
      </x:c>
      <x:c r="S648" s="11" t="n">
        <x:f>IF(AND(ISNUMBER(G648),G648&gt;0),G648,"")</x:f>
        <x:v>33.2</x:v>
      </x:c>
    </x:row>
    <x:row r="649" ht="21" customHeight="1">
      <x:c r="A649" s="10" t="n">
        <x:v>721</x:v>
      </x:c>
      <x:c r="B649" s="2" t="str">
        <x:v>e6362c45753ad10244e2</x:v>
      </x:c>
      <x:c r="C649" s="2" t="str">
        <x:v>Tp Hồ Chí Minh</x:v>
      </x:c>
      <x:c r="D649" s="2" t="str">
        <x:v>Huyện Hóc Môn</x:v>
      </x:c>
      <x:c r="E649" s="2" t="str">
        <x:v>land</x:v>
      </x:c>
      <x:c r="F649" s="2" t="str">
        <x:v>sale_assumed</x:v>
      </x:c>
      <x:c r="G649" s="11" t="n">
        <x:v>220</x:v>
      </x:c>
      <x:c r="H649" s="12" t="n">
        <x:v>900000000</x:v>
      </x:c>
      <x:c r="I649" s="12" t="n">
        <x:f>IF(AND(ISNUMBER(H649),H649&gt;0,ISNUMBER(G649),G649&gt;0),H649/G649,"")</x:f>
        <x:v>4090909.090909091</x:v>
      </x:c>
      <x:c r="J649" s="2" t="str">
        <x:v>total</x:v>
      </x:c>
      <x:c r="K649" s="2" t="str">
        <x:v>top_level_area</x:v>
      </x:c>
      <x:c r="L649" s="2" t="str">
        <x:v>property_type_inferred_from_title;transaction_assumed_sale_from_dataset_context</x:v>
      </x:c>
      <x:c r="M649" s="10" t="n">
        <x:v>0</x:v>
      </x:c>
      <x:c r="N649" s="10" t="n">
        <x:v>0</x:v>
      </x:c>
      <x:c r="O649" s="2" t="str">
        <x:v>Tp Hồ Chí Minh|land</x:v>
      </x:c>
      <x:c r="P649" s="10" t="n">
        <x:v>1</x:v>
      </x:c>
      <x:c r="Q649" s="13" t="n">
        <x:f>IF(AND(ISNUMBER(H649),H649&gt;0),H649/1000000000,"")</x:f>
        <x:v>0.9</x:v>
      </x:c>
      <x:c r="R649" s="13" t="n">
        <x:f>IF(ISNUMBER(I649),I649/1000000,"")</x:f>
        <x:v>4.090909090909091</x:v>
      </x:c>
      <x:c r="S649" s="11" t="n">
        <x:f>IF(AND(ISNUMBER(G649),G649&gt;0),G649,"")</x:f>
        <x:v>220</x:v>
      </x:c>
    </x:row>
    <x:row r="650" ht="21" customHeight="1">
      <x:c r="A650" s="10" t="n">
        <x:v>722</x:v>
      </x:c>
      <x:c r="B650" s="2" t="str">
        <x:v>8450bece635ce7d2cfd3</x:v>
      </x:c>
      <x:c r="C650" s="2" t="str">
        <x:v>Tp Hồ Chí Minh</x:v>
      </x:c>
      <x:c r="D650" s="2" t="str">
        <x:v>Quận 12</x:v>
      </x:c>
      <x:c r="E650" s="2" t="str">
        <x:v>land</x:v>
      </x:c>
      <x:c r="F650" s="2" t="str">
        <x:v>sale</x:v>
      </x:c>
      <x:c r="G650" s="11" t="n">
        <x:v>470</x:v>
      </x:c>
      <x:c r="H650" s="12" t="n">
        <x:v>13500000000</x:v>
      </x:c>
      <x:c r="I650" s="12" t="n">
        <x:f>IF(AND(ISNUMBER(H650),H650&gt;0,ISNUMBER(G650),G650&gt;0),H650/G650,"")</x:f>
        <x:v>28723404.25531915</x:v>
      </x:c>
      <x:c r="J650" s="2" t="str">
        <x:v>total</x:v>
      </x:c>
      <x:c r="K650" s="2" t="str">
        <x:v>top_level_area</x:v>
      </x:c>
      <x:c r="L650" s="2" t="str">
        <x:v>property_type_inferred_from_title</x:v>
      </x:c>
      <x:c r="M650" s="10" t="n">
        <x:v>0</x:v>
      </x:c>
      <x:c r="N650" s="10" t="n">
        <x:v>0</x:v>
      </x:c>
      <x:c r="O650" s="2" t="str">
        <x:v>Tp Hồ Chí Minh|land</x:v>
      </x:c>
      <x:c r="P650" s="10" t="n">
        <x:v>2</x:v>
      </x:c>
      <x:c r="Q650" s="13" t="n">
        <x:f>IF(AND(ISNUMBER(H650),H650&gt;0),H650/1000000000,"")</x:f>
        <x:v>13.5</x:v>
      </x:c>
      <x:c r="R650" s="13" t="n">
        <x:f>IF(ISNUMBER(I650),I650/1000000,"")</x:f>
        <x:v>28.72340425531915</x:v>
      </x:c>
      <x:c r="S650" s="11" t="n">
        <x:f>IF(AND(ISNUMBER(G650),G650&gt;0),G650,"")</x:f>
        <x:v>470</x:v>
      </x:c>
    </x:row>
    <x:row r="651" ht="21" customHeight="1">
      <x:c r="A651" s="10" t="n">
        <x:v>723</x:v>
      </x:c>
      <x:c r="B651" s="2" t="str">
        <x:v>c595d0a3b45a27721489</x:v>
      </x:c>
      <x:c r="C651" s="2" t="str">
        <x:v>Tp Hồ Chí Minh</x:v>
      </x:c>
      <x:c r="D651" s="2" t="str">
        <x:v>Huyện Bình Chánh</x:v>
      </x:c>
      <x:c r="E651" s="2" t="str">
        <x:v>land</x:v>
      </x:c>
      <x:c r="F651" s="2" t="str">
        <x:v>sale_assumed</x:v>
      </x:c>
      <x:c r="G651" s="11" t="n">
        <x:v>85</x:v>
      </x:c>
      <x:c r="H651" s="12" t="n">
        <x:v>1350000000</x:v>
      </x:c>
      <x:c r="I651" s="12" t="n">
        <x:f>IF(AND(ISNUMBER(H651),H651&gt;0,ISNUMBER(G651),G651&gt;0),H651/G651,"")</x:f>
        <x:v>15882352.94117647</x:v>
      </x:c>
      <x:c r="J651" s="2" t="str">
        <x:v>total</x:v>
      </x:c>
      <x:c r="K651" s="2" t="str">
        <x:v>top_level_area</x:v>
      </x:c>
      <x:c r="L651" s="2" t="str">
        <x:v>property_type_inferred_from_title;transaction_assumed_sale_from_dataset_context</x:v>
      </x:c>
      <x:c r="M651" s="10" t="n">
        <x:v>0</x:v>
      </x:c>
      <x:c r="N651" s="10" t="n">
        <x:v>0</x:v>
      </x:c>
      <x:c r="O651" s="2" t="str">
        <x:v>Tp Hồ Chí Minh|land</x:v>
      </x:c>
      <x:c r="P651" s="10" t="n">
        <x:v>2</x:v>
      </x:c>
      <x:c r="Q651" s="13" t="n">
        <x:f>IF(AND(ISNUMBER(H651),H651&gt;0),H651/1000000000,"")</x:f>
        <x:v>1.35</x:v>
      </x:c>
      <x:c r="R651" s="13" t="n">
        <x:f>IF(ISNUMBER(I651),I651/1000000,"")</x:f>
        <x:v>15.882352941176471</x:v>
      </x:c>
      <x:c r="S651" s="11" t="n">
        <x:f>IF(AND(ISNUMBER(G651),G651&gt;0),G651,"")</x:f>
        <x:v>85</x:v>
      </x:c>
    </x:row>
    <x:row r="652" ht="21" customHeight="1">
      <x:c r="A652" s="10" t="n">
        <x:v>724</x:v>
      </x:c>
      <x:c r="B652" s="2" t="str">
        <x:v>d572fc0fe020c7c70e5d</x:v>
      </x:c>
      <x:c r="C652" s="2" t="str">
        <x:v>Đà Nẵng</x:v>
      </x:c>
      <x:c r="D652" s="2" t="str">
        <x:v>Quận Liên Chiểu</x:v>
      </x:c>
      <x:c r="E652" s="2" t="str">
        <x:v>house</x:v>
      </x:c>
      <x:c r="F652" s="2" t="str">
        <x:v>sale</x:v>
      </x:c>
      <x:c r="G652" s="11" t="n">
        <x:v>90</x:v>
      </x:c>
      <x:c r="H652" s="12" t="n">
        <x:v>3950000000</x:v>
      </x:c>
      <x:c r="I652" s="12" t="n">
        <x:f>IF(AND(ISNUMBER(H652),H652&gt;0,ISNUMBER(G652),G652&gt;0),H652/G652,"")</x:f>
        <x:v>43888888.88888889</x:v>
      </x:c>
      <x:c r="J652" s="2" t="str">
        <x:v>total</x:v>
      </x:c>
      <x:c r="K652" s="2" t="str">
        <x:v>top_level_area</x:v>
      </x:c>
      <x:c r="L652" s="2" t="str">
        <x:v>property_type_inferred_from_title</x:v>
      </x:c>
      <x:c r="M652" s="10" t="n">
        <x:v>0</x:v>
      </x:c>
      <x:c r="N652" s="10" t="n">
        <x:v>0</x:v>
      </x:c>
      <x:c r="O652" s="2" t="str">
        <x:v>Đà Nẵng|house</x:v>
      </x:c>
      <x:c r="P652" s="10" t="n">
        <x:v>2</x:v>
      </x:c>
      <x:c r="Q652" s="13" t="n">
        <x:f>IF(AND(ISNUMBER(H652),H652&gt;0),H652/1000000000,"")</x:f>
        <x:v>3.95</x:v>
      </x:c>
      <x:c r="R652" s="13" t="n">
        <x:f>IF(ISNUMBER(I652),I652/1000000,"")</x:f>
        <x:v>43.888888888888886</x:v>
      </x:c>
      <x:c r="S652" s="11" t="n">
        <x:f>IF(AND(ISNUMBER(G652),G652&gt;0),G652,"")</x:f>
        <x:v>90</x:v>
      </x:c>
    </x:row>
    <x:row r="653" ht="21" customHeight="1">
      <x:c r="A653" s="10" t="n">
        <x:v>726</x:v>
      </x:c>
      <x:c r="B653" s="2" t="str">
        <x:v>afd7ed5a74090202a1e1</x:v>
      </x:c>
      <x:c r="C653" s="2" t="str">
        <x:v>Đà Nẵng</x:v>
      </x:c>
      <x:c r="D653" s="2" t="str">
        <x:v>Quận Hải Châu</x:v>
      </x:c>
      <x:c r="E653" s="2" t="str">
        <x:v>house</x:v>
      </x:c>
      <x:c r="F653" s="2" t="str">
        <x:v>sale</x:v>
      </x:c>
      <x:c r="G653" s="11" t="n">
        <x:v>40</x:v>
      </x:c>
      <x:c r="H653" s="12" t="n">
        <x:v>2450000000</x:v>
      </x:c>
      <x:c r="I653" s="12" t="n">
        <x:f>IF(AND(ISNUMBER(H653),H653&gt;0,ISNUMBER(G653),G653&gt;0),H653/G653,"")</x:f>
        <x:v>61250000</x:v>
      </x:c>
      <x:c r="J653" s="2" t="str">
        <x:v>total</x:v>
      </x:c>
      <x:c r="K653" s="2" t="str">
        <x:v>top_level_area</x:v>
      </x:c>
      <x:c r="L653" s="2" t="str">
        <x:v>property_type_inferred_from_title</x:v>
      </x:c>
      <x:c r="M653" s="10" t="n">
        <x:v>0</x:v>
      </x:c>
      <x:c r="N653" s="10" t="n">
        <x:v>0</x:v>
      </x:c>
      <x:c r="O653" s="2" t="str">
        <x:v>Đà Nẵng|house</x:v>
      </x:c>
      <x:c r="P653" s="10" t="n">
        <x:v>2</x:v>
      </x:c>
      <x:c r="Q653" s="13" t="n">
        <x:f>IF(AND(ISNUMBER(H653),H653&gt;0),H653/1000000000,"")</x:f>
        <x:v>2.45</x:v>
      </x:c>
      <x:c r="R653" s="13" t="n">
        <x:f>IF(ISNUMBER(I653),I653/1000000,"")</x:f>
        <x:v>61.25</x:v>
      </x:c>
      <x:c r="S653" s="11" t="n">
        <x:f>IF(AND(ISNUMBER(G653),G653&gt;0),G653,"")</x:f>
        <x:v>40</x:v>
      </x:c>
    </x:row>
    <x:row r="654" ht="21" customHeight="1">
      <x:c r="A654" s="10" t="n">
        <x:v>727</x:v>
      </x:c>
      <x:c r="B654" s="2" t="str">
        <x:v>b46772af52a367ce6ea9</x:v>
      </x:c>
      <x:c r="C654" s="2" t="str">
        <x:v>Bình Phước</x:v>
      </x:c>
      <x:c r="D654" s="2" t="str">
        <x:v>Huyện Chơn Thành</x:v>
      </x:c>
      <x:c r="E654" s="2" t="str">
        <x:v>land</x:v>
      </x:c>
      <x:c r="F654" s="2" t="str">
        <x:v>sale_assumed</x:v>
      </x:c>
      <x:c r="G654" s="11" t="n">
        <x:v>1600</x:v>
      </x:c>
      <x:c r="H654" s="12" t="n">
        <x:v>120000000</x:v>
      </x:c>
      <x:c r="I654" s="12" t="n">
        <x:f>IF(AND(ISNUMBER(H654),H654&gt;0,ISNUMBER(G654),G654&gt;0),H654/G654,"")</x:f>
        <x:v>75000</x:v>
      </x:c>
      <x:c r="J654" s="2" t="str">
        <x:v>total</x:v>
      </x:c>
      <x:c r="K654" s="2" t="str">
        <x:v>top_level_area</x:v>
      </x:c>
      <x:c r="L654" s="2" t="str">
        <x:v>dot_thousands_convention;property_type_inferred_from_title;transaction_assumed_sale_from_dataset_context</x:v>
      </x:c>
      <x:c r="M654" s="10" t="n">
        <x:v>0</x:v>
      </x:c>
      <x:c r="N654" s="10" t="n">
        <x:v>0</x:v>
      </x:c>
      <x:c r="O654" s="2" t="str">
        <x:v>Bình Phước|land</x:v>
      </x:c>
      <x:c r="P654" s="10" t="n">
        <x:v>1</x:v>
      </x:c>
      <x:c r="Q654" s="13" t="n">
        <x:f>IF(AND(ISNUMBER(H654),H654&gt;0),H654/1000000000,"")</x:f>
        <x:v>0.12</x:v>
      </x:c>
      <x:c r="R654" s="13" t="n">
        <x:f>IF(ISNUMBER(I654),I654/1000000,"")</x:f>
        <x:v>0.075</x:v>
      </x:c>
      <x:c r="S654" s="11" t="n">
        <x:f>IF(AND(ISNUMBER(G654),G654&gt;0),G654,"")</x:f>
        <x:v>1600</x:v>
      </x:c>
    </x:row>
    <x:row r="655" ht="21" customHeight="1">
      <x:c r="A655" s="10" t="n">
        <x:v>728</x:v>
      </x:c>
      <x:c r="B655" s="2" t="str">
        <x:v>91790191b6f7ec5c5117</x:v>
      </x:c>
      <x:c r="C655" s="2" t="str">
        <x:v>Tp Hồ Chí Minh</x:v>
      </x:c>
      <x:c r="D655" s="2" t="str">
        <x:v>Quận 10</x:v>
      </x:c>
      <x:c r="E655" s="2" t="str">
        <x:v>other_unknown</x:v>
      </x:c>
      <x:c r="F655" s="2" t="str">
        <x:v>sale_assumed</x:v>
      </x:c>
      <x:c r="G655" s="11" t="n">
        <x:v>33</x:v>
      </x:c>
      <x:c r="H655" s="12" t="n">
        <x:v>5150000000</x:v>
      </x:c>
      <x:c r="I655" s="12" t="n">
        <x:f>IF(AND(ISNUMBER(H655),H655&gt;0,ISNUMBER(G655),G655&gt;0),H655/G655,"")</x:f>
        <x:v>156060606.06060606</x:v>
      </x:c>
      <x:c r="J655" s="2" t="str">
        <x:v>total</x:v>
      </x:c>
      <x:c r="K655" s="2" t="str">
        <x:v>top_level_area</x:v>
      </x:c>
      <x:c r="L655" s="2" t="str">
        <x:v>property_type_inferred_from_title;transaction_assumed_sale_from_dataset_context;unknown_property_type</x:v>
      </x:c>
      <x:c r="M655" s="10" t="n">
        <x:v>0</x:v>
      </x:c>
      <x:c r="N655" s="10" t="n">
        <x:v>0</x:v>
      </x:c>
      <x:c r="O655" s="2" t="str">
        <x:v>Tp Hồ Chí Minh|other_unknown</x:v>
      </x:c>
      <x:c r="P655" s="10" t="n">
        <x:v>2</x:v>
      </x:c>
      <x:c r="Q655" s="13" t="n">
        <x:f>IF(AND(ISNUMBER(H655),H655&gt;0),H655/1000000000,"")</x:f>
        <x:v>5.15</x:v>
      </x:c>
      <x:c r="R655" s="13" t="n">
        <x:f>IF(ISNUMBER(I655),I655/1000000,"")</x:f>
        <x:v>156.06060606060606</x:v>
      </x:c>
      <x:c r="S655" s="11" t="n">
        <x:f>IF(AND(ISNUMBER(G655),G655&gt;0),G655,"")</x:f>
        <x:v>33</x:v>
      </x:c>
    </x:row>
    <x:row r="656" ht="21" customHeight="1">
      <x:c r="A656" s="10" t="n">
        <x:v>729</x:v>
      </x:c>
      <x:c r="B656" s="2" t="str">
        <x:v>7843ab5b960ae824d559</x:v>
      </x:c>
      <x:c r="C656" s="2" t="str">
        <x:v>Đà Nẵng</x:v>
      </x:c>
      <x:c r="D656" s="2" t="str">
        <x:v>Quận Liên Chiểu</x:v>
      </x:c>
      <x:c r="E656" s="2" t="str">
        <x:v>house</x:v>
      </x:c>
      <x:c r="F656" s="2" t="str">
        <x:v>sale</x:v>
      </x:c>
      <x:c r="G656" s="11" t="n">
        <x:v>90</x:v>
      </x:c>
      <x:c r="H656" s="12" t="n">
        <x:v>3300000000</x:v>
      </x:c>
      <x:c r="I656" s="12" t="n">
        <x:f>IF(AND(ISNUMBER(H656),H656&gt;0,ISNUMBER(G656),G656&gt;0),H656/G656,"")</x:f>
        <x:v>36666666.666666664</x:v>
      </x:c>
      <x:c r="J656" s="2" t="str">
        <x:v>total</x:v>
      </x:c>
      <x:c r="K656" s="2" t="str">
        <x:v>top_level_area</x:v>
      </x:c>
      <x:c r="L656" s="2" t="str">
        <x:v>property_type_inferred_from_title</x:v>
      </x:c>
      <x:c r="M656" s="10" t="n">
        <x:v>0</x:v>
      </x:c>
      <x:c r="N656" s="10" t="n">
        <x:v>0</x:v>
      </x:c>
      <x:c r="O656" s="2" t="str">
        <x:v>Đà Nẵng|house</x:v>
      </x:c>
      <x:c r="P656" s="10" t="n">
        <x:v>2</x:v>
      </x:c>
      <x:c r="Q656" s="13" t="n">
        <x:f>IF(AND(ISNUMBER(H656),H656&gt;0),H656/1000000000,"")</x:f>
        <x:v>3.3</x:v>
      </x:c>
      <x:c r="R656" s="13" t="n">
        <x:f>IF(ISNUMBER(I656),I656/1000000,"")</x:f>
        <x:v>36.666666666666664</x:v>
      </x:c>
      <x:c r="S656" s="11" t="n">
        <x:f>IF(AND(ISNUMBER(G656),G656&gt;0),G656,"")</x:f>
        <x:v>90</x:v>
      </x:c>
    </x:row>
    <x:row r="657" ht="21" customHeight="1">
      <x:c r="A657" s="10" t="n">
        <x:v>730</x:v>
      </x:c>
      <x:c r="B657" s="2" t="str">
        <x:v>f98454c2f54997e7fe30</x:v>
      </x:c>
      <x:c r="C657" s="2" t="str">
        <x:v>Tp Hồ Chí Minh</x:v>
      </x:c>
      <x:c r="D657" s="2" t="str">
        <x:v>Quận 12</x:v>
      </x:c>
      <x:c r="E657" s="2" t="str">
        <x:v>other_unknown</x:v>
      </x:c>
      <x:c r="F657" s="2" t="str">
        <x:v>sale_assumed</x:v>
      </x:c>
      <x:c r="G657" s="11" t="n">
        <x:v>210</x:v>
      </x:c>
      <x:c r="H657" s="12" t="n">
        <x:v>900000000</x:v>
      </x:c>
      <x:c r="I657" s="12" t="n">
        <x:f>IF(AND(ISNUMBER(H657),H657&gt;0,ISNUMBER(G657),G657&gt;0),H657/G657,"")</x:f>
        <x:v>4285714.285714285</x:v>
      </x:c>
      <x:c r="J657" s="2" t="str">
        <x:v>total</x:v>
      </x:c>
      <x:c r="K657" s="2" t="str">
        <x:v>top_level_area</x:v>
      </x:c>
      <x:c r="L657" s="2" t="str">
        <x:v>property_type_inferred_from_title;transaction_assumed_sale_from_dataset_context;unknown_property_type</x:v>
      </x:c>
      <x:c r="M657" s="10" t="n">
        <x:v>0</x:v>
      </x:c>
      <x:c r="N657" s="10" t="n">
        <x:v>0</x:v>
      </x:c>
      <x:c r="O657" s="2" t="str">
        <x:v>Tp Hồ Chí Minh|other_unknown</x:v>
      </x:c>
      <x:c r="P657" s="10" t="n">
        <x:v>1</x:v>
      </x:c>
      <x:c r="Q657" s="13" t="n">
        <x:f>IF(AND(ISNUMBER(H657),H657&gt;0),H657/1000000000,"")</x:f>
        <x:v>0.9</x:v>
      </x:c>
      <x:c r="R657" s="13" t="n">
        <x:f>IF(ISNUMBER(I657),I657/1000000,"")</x:f>
        <x:v>4.285714285714286</x:v>
      </x:c>
      <x:c r="S657" s="11" t="n">
        <x:f>IF(AND(ISNUMBER(G657),G657&gt;0),G657,"")</x:f>
        <x:v>210</x:v>
      </x:c>
    </x:row>
    <x:row r="658" ht="21" customHeight="1">
      <x:c r="A658" s="10" t="n">
        <x:v>731</x:v>
      </x:c>
      <x:c r="B658" s="2" t="str">
        <x:v>3fce68d4623d88bb2314</x:v>
      </x:c>
      <x:c r="C658" s="2" t="str">
        <x:v>Tp Hồ Chí Minh</x:v>
      </x:c>
      <x:c r="D658" s="2" t="str">
        <x:v>Quận Thủ Đức</x:v>
      </x:c>
      <x:c r="E658" s="2" t="str">
        <x:v>house</x:v>
      </x:c>
      <x:c r="F658" s="2" t="str">
        <x:v>sale_assumed</x:v>
      </x:c>
      <x:c r="G658" s="11" t="n">
        <x:v>96</x:v>
      </x:c>
      <x:c r="H658" s="12" t="n">
        <x:v>6000000000</x:v>
      </x:c>
      <x:c r="I658" s="12" t="n">
        <x:f>IF(AND(ISNUMBER(H658),H658&gt;0,ISNUMBER(G658),G658&gt;0),H658/G658,"")</x:f>
        <x:v>62500000</x:v>
      </x:c>
      <x:c r="J658" s="2" t="str">
        <x:v>total</x:v>
      </x:c>
      <x:c r="K658" s="2" t="str">
        <x:v>top_level_area</x:v>
      </x:c>
      <x:c r="L658" s="2" t="str">
        <x:v>property_type_inferred_from_title;transaction_assumed_sale_from_dataset_context</x:v>
      </x:c>
      <x:c r="M658" s="10" t="n">
        <x:v>0</x:v>
      </x:c>
      <x:c r="N658" s="10" t="n">
        <x:v>0</x:v>
      </x:c>
      <x:c r="O658" s="2" t="str">
        <x:v>Tp Hồ Chí Minh|house</x:v>
      </x:c>
      <x:c r="P658" s="10" t="n">
        <x:v>2</x:v>
      </x:c>
      <x:c r="Q658" s="13" t="n">
        <x:f>IF(AND(ISNUMBER(H658),H658&gt;0),H658/1000000000,"")</x:f>
        <x:v>6</x:v>
      </x:c>
      <x:c r="R658" s="13" t="n">
        <x:f>IF(ISNUMBER(I658),I658/1000000,"")</x:f>
        <x:v>62.5</x:v>
      </x:c>
      <x:c r="S658" s="11" t="n">
        <x:f>IF(AND(ISNUMBER(G658),G658&gt;0),G658,"")</x:f>
        <x:v>96</x:v>
      </x:c>
    </x:row>
    <x:row r="659" ht="21" customHeight="1">
      <x:c r="A659" s="10" t="n">
        <x:v>732</x:v>
      </x:c>
      <x:c r="B659" s="2" t="str">
        <x:v>ef477f9953c7d0f90a2c</x:v>
      </x:c>
      <x:c r="C659" s="2" t="str">
        <x:v>Tp Hồ Chí Minh</x:v>
      </x:c>
      <x:c r="D659" s="2" t="str">
        <x:v>Quận 12</x:v>
      </x:c>
      <x:c r="E659" s="2" t="str">
        <x:v>house</x:v>
      </x:c>
      <x:c r="F659" s="2" t="str">
        <x:v>sale_assumed</x:v>
      </x:c>
      <x:c r="G659" s="11" t="n">
        <x:v>51</x:v>
      </x:c>
      <x:c r="H659" s="12" t="n">
        <x:v>2300000000</x:v>
      </x:c>
      <x:c r="I659" s="12" t="n">
        <x:f>IF(AND(ISNUMBER(H659),H659&gt;0,ISNUMBER(G659),G659&gt;0),H659/G659,"")</x:f>
        <x:v>45098039.21568628</x:v>
      </x:c>
      <x:c r="J659" s="2" t="str">
        <x:v>total</x:v>
      </x:c>
      <x:c r="K659" s="2" t="str">
        <x:v>top_level_area</x:v>
      </x:c>
      <x:c r="L659" s="2" t="str">
        <x:v>property_type_inferred_from_title;transaction_assumed_sale_from_dataset_context</x:v>
      </x:c>
      <x:c r="M659" s="10" t="n">
        <x:v>0</x:v>
      </x:c>
      <x:c r="N659" s="10" t="n">
        <x:v>0</x:v>
      </x:c>
      <x:c r="O659" s="2" t="str">
        <x:v>Tp Hồ Chí Minh|house</x:v>
      </x:c>
      <x:c r="P659" s="10" t="n">
        <x:v>2</x:v>
      </x:c>
      <x:c r="Q659" s="13" t="n">
        <x:f>IF(AND(ISNUMBER(H659),H659&gt;0),H659/1000000000,"")</x:f>
        <x:v>2.3</x:v>
      </x:c>
      <x:c r="R659" s="13" t="n">
        <x:f>IF(ISNUMBER(I659),I659/1000000,"")</x:f>
        <x:v>45.09803921568628</x:v>
      </x:c>
      <x:c r="S659" s="11" t="n">
        <x:f>IF(AND(ISNUMBER(G659),G659&gt;0),G659,"")</x:f>
        <x:v>51</x:v>
      </x:c>
    </x:row>
    <x:row r="660" ht="21" customHeight="1">
      <x:c r="A660" s="10" t="n">
        <x:v>733</x:v>
      </x:c>
      <x:c r="B660" s="2" t="str">
        <x:v>55fa8e214f36cd355f10</x:v>
      </x:c>
      <x:c r="C660" s="2" t="str">
        <x:v>Đồng Nai</x:v>
      </x:c>
      <x:c r="D660" s="2" t="str">
        <x:v>Huyện Định Quán</x:v>
      </x:c>
      <x:c r="E660" s="2" t="str">
        <x:v>other_unknown</x:v>
      </x:c>
      <x:c r="F660" s="2" t="str">
        <x:v>sale</x:v>
      </x:c>
      <x:c r="G660" s="11" t="n">
        <x:v>1000</x:v>
      </x:c>
      <x:c r="H660" s="12" t="n">
        <x:v>750000000</x:v>
      </x:c>
      <x:c r="I660" s="12" t="n">
        <x:f>IF(AND(ISNUMBER(H660),H660&gt;0,ISNUMBER(G660),G660&gt;0),H660/G660,"")</x:f>
        <x:v>750000</x:v>
      </x:c>
      <x:c r="J660" s="2" t="str">
        <x:v>total</x:v>
      </x:c>
      <x:c r="K660" s="2" t="str">
        <x:v>top_level_area</x:v>
      </x:c>
      <x:c r="L660" s="2" t="str">
        <x:v>dot_thousands_convention;property_type_inferred_from_title;unknown_property_type</x:v>
      </x:c>
      <x:c r="M660" s="10" t="n">
        <x:v>0</x:v>
      </x:c>
      <x:c r="N660" s="10" t="n">
        <x:v>0</x:v>
      </x:c>
      <x:c r="O660" s="2" t="str">
        <x:v>Đồng Nai|other_unknown</x:v>
      </x:c>
      <x:c r="P660" s="10" t="n">
        <x:v>1</x:v>
      </x:c>
      <x:c r="Q660" s="13" t="n">
        <x:f>IF(AND(ISNUMBER(H660),H660&gt;0),H660/1000000000,"")</x:f>
        <x:v>0.75</x:v>
      </x:c>
      <x:c r="R660" s="13" t="n">
        <x:f>IF(ISNUMBER(I660),I660/1000000,"")</x:f>
        <x:v>0.75</x:v>
      </x:c>
      <x:c r="S660" s="11" t="n">
        <x:f>IF(AND(ISNUMBER(G660),G660&gt;0),G660,"")</x:f>
        <x:v>1000</x:v>
      </x:c>
    </x:row>
    <x:row r="661" ht="21" customHeight="1">
      <x:c r="A661" s="10" t="n">
        <x:v>734</x:v>
      </x:c>
      <x:c r="B661" s="2" t="str">
        <x:v>0b1f2109546df093be46</x:v>
      </x:c>
      <x:c r="C661" s="2" t="str">
        <x:v>Tp Hồ Chí Minh</x:v>
      </x:c>
      <x:c r="D661" s="2" t="str">
        <x:v>Quận Tân Bình</x:v>
      </x:c>
      <x:c r="E661" s="2" t="str">
        <x:v>other_unknown</x:v>
      </x:c>
      <x:c r="F661" s="2" t="str">
        <x:v>sale_assumed</x:v>
      </x:c>
      <x:c r="G661" s="11" t="n">
        <x:v>158</x:v>
      </x:c>
      <x:c r="H661" s="12" t="n">
        <x:v>20500000000</x:v>
      </x:c>
      <x:c r="I661" s="12" t="n">
        <x:f>IF(AND(ISNUMBER(H661),H661&gt;0,ISNUMBER(G661),G661&gt;0),H661/G661,"")</x:f>
        <x:v>129746835.44303797</x:v>
      </x:c>
      <x:c r="J661" s="2" t="str">
        <x:v>total</x:v>
      </x:c>
      <x:c r="K661" s="2" t="str">
        <x:v>top_level_area</x:v>
      </x:c>
      <x:c r="L661" s="2" t="str">
        <x:v>property_type_inferred_from_title;transaction_assumed_sale_from_dataset_context;unknown_property_type</x:v>
      </x:c>
      <x:c r="M661" s="10" t="n">
        <x:v>0</x:v>
      </x:c>
      <x:c r="N661" s="10" t="n">
        <x:v>0</x:v>
      </x:c>
      <x:c r="O661" s="2" t="str">
        <x:v>Tp Hồ Chí Minh|other_unknown</x:v>
      </x:c>
      <x:c r="P661" s="10" t="n">
        <x:v>2</x:v>
      </x:c>
      <x:c r="Q661" s="13" t="n">
        <x:f>IF(AND(ISNUMBER(H661),H661&gt;0),H661/1000000000,"")</x:f>
        <x:v>20.5</x:v>
      </x:c>
      <x:c r="R661" s="13" t="n">
        <x:f>IF(ISNUMBER(I661),I661/1000000,"")</x:f>
        <x:v>129.74683544303798</x:v>
      </x:c>
      <x:c r="S661" s="11" t="n">
        <x:f>IF(AND(ISNUMBER(G661),G661&gt;0),G661,"")</x:f>
        <x:v>158</x:v>
      </x:c>
    </x:row>
    <x:row r="662" ht="21" customHeight="1">
      <x:c r="A662" s="10" t="n">
        <x:v>735</x:v>
      </x:c>
      <x:c r="B662" s="2" t="str">
        <x:v>56a7c0106e95694c7af9</x:v>
      </x:c>
      <x:c r="C662" s="2" t="str">
        <x:v>Tp Hồ Chí Minh</x:v>
      </x:c>
      <x:c r="D662" s="2" t="str">
        <x:v>Quận Bình Thạnh</x:v>
      </x:c>
      <x:c r="E662" s="2" t="str">
        <x:v>other_unknown</x:v>
      </x:c>
      <x:c r="F662" s="2" t="str">
        <x:v>sale</x:v>
      </x:c>
      <x:c r="G662" s="11" t="n">
        <x:v>70</x:v>
      </x:c>
      <x:c r="H662" s="12" t="n">
        <x:v>10200000000</x:v>
      </x:c>
      <x:c r="I662" s="12" t="n">
        <x:f>IF(AND(ISNUMBER(H662),H662&gt;0,ISNUMBER(G662),G662&gt;0),H662/G662,"")</x:f>
        <x:v>145714285.7142857</x:v>
      </x:c>
      <x:c r="J662" s="2" t="str">
        <x:v>total</x:v>
      </x:c>
      <x:c r="K662" s="2" t="str">
        <x:v>top_level_price_embedded_area</x:v>
      </x:c>
      <x:c r="L662" s="2" t="str">
        <x:v>area_recovered_from_price_text;property_type_inferred_from_title;unknown_property_type</x:v>
      </x:c>
      <x:c r="M662" s="10" t="n">
        <x:v>0</x:v>
      </x:c>
      <x:c r="N662" s="10" t="n">
        <x:v>0</x:v>
      </x:c>
      <x:c r="O662" s="2" t="str">
        <x:v>Tp Hồ Chí Minh|other_unknown</x:v>
      </x:c>
      <x:c r="P662" s="10" t="n">
        <x:v>2</x:v>
      </x:c>
      <x:c r="Q662" s="13" t="n">
        <x:f>IF(AND(ISNUMBER(H662),H662&gt;0),H662/1000000000,"")</x:f>
        <x:v>10.2</x:v>
      </x:c>
      <x:c r="R662" s="13" t="n">
        <x:f>IF(ISNUMBER(I662),I662/1000000,"")</x:f>
        <x:v>145.7142857142857</x:v>
      </x:c>
      <x:c r="S662" s="11" t="n">
        <x:f>IF(AND(ISNUMBER(G662),G662&gt;0),G662,"")</x:f>
        <x:v>70</x:v>
      </x:c>
    </x:row>
    <x:row r="663" ht="21" customHeight="1">
      <x:c r="A663" s="10" t="n">
        <x:v>736</x:v>
      </x:c>
      <x:c r="B663" s="2" t="str">
        <x:v>d8e11bec02c45c894956</x:v>
      </x:c>
      <x:c r="C663" s="2" t="str">
        <x:v>Tp Hồ Chí Minh</x:v>
      </x:c>
      <x:c r="D663" s="2" t="str">
        <x:v>Quận Gò Vấp</x:v>
      </x:c>
      <x:c r="E663" s="2" t="str">
        <x:v>house</x:v>
      </x:c>
      <x:c r="F663" s="2" t="str">
        <x:v>sale_assumed</x:v>
      </x:c>
      <x:c r="G663" s="11" t="n">
        <x:v>36</x:v>
      </x:c>
      <x:c r="H663" s="12" t="n">
        <x:v>4099999999.9999995</x:v>
      </x:c>
      <x:c r="I663" s="12" t="n">
        <x:f>IF(AND(ISNUMBER(H663),H663&gt;0,ISNUMBER(G663),G663&gt;0),H663/G663,"")</x:f>
        <x:v>113888888.88888888</x:v>
      </x:c>
      <x:c r="J663" s="2" t="str">
        <x:v>total</x:v>
      </x:c>
      <x:c r="K663" s="2" t="str">
        <x:v>top_level_price_embedded_area</x:v>
      </x:c>
      <x:c r="L663" s="2" t="str">
        <x:v>area_recovered_from_price_text;property_type_inferred_from_title;transaction_assumed_sale_from_dataset_context</x:v>
      </x:c>
      <x:c r="M663" s="10" t="n">
        <x:v>0</x:v>
      </x:c>
      <x:c r="N663" s="10" t="n">
        <x:v>0</x:v>
      </x:c>
      <x:c r="O663" s="2" t="str">
        <x:v>Tp Hồ Chí Minh|house</x:v>
      </x:c>
      <x:c r="P663" s="10" t="n">
        <x:v>2</x:v>
      </x:c>
      <x:c r="Q663" s="13" t="n">
        <x:f>IF(AND(ISNUMBER(H663),H663&gt;0),H663/1000000000,"")</x:f>
        <x:v>4.1</x:v>
      </x:c>
      <x:c r="R663" s="13" t="n">
        <x:f>IF(ISNUMBER(I663),I663/1000000,"")</x:f>
        <x:v>113.88888888888889</x:v>
      </x:c>
      <x:c r="S663" s="11" t="n">
        <x:f>IF(AND(ISNUMBER(G663),G663&gt;0),G663,"")</x:f>
        <x:v>36</x:v>
      </x:c>
    </x:row>
    <x:row r="664" ht="21" customHeight="1">
      <x:c r="A664" s="10" t="n">
        <x:v>737</x:v>
      </x:c>
      <x:c r="B664" s="2" t="str">
        <x:v>f58174f4715480673411</x:v>
      </x:c>
      <x:c r="C664" s="2" t="str">
        <x:v>Tp Hồ Chí Minh</x:v>
      </x:c>
      <x:c r="D664" s="2" t="str">
        <x:v>Quận Bình Thạnh</x:v>
      </x:c>
      <x:c r="E664" s="2" t="str">
        <x:v>house</x:v>
      </x:c>
      <x:c r="F664" s="2" t="str">
        <x:v>sale</x:v>
      </x:c>
      <x:c r="G664" s="11" t="n">
        <x:v>70</x:v>
      </x:c>
      <x:c r="H664" s="12" t="n">
        <x:v>12000000000</x:v>
      </x:c>
      <x:c r="I664" s="12" t="n">
        <x:f>IF(AND(ISNUMBER(H664),H664&gt;0,ISNUMBER(G664),G664&gt;0),H664/G664,"")</x:f>
        <x:v>171428571.42857143</x:v>
      </x:c>
      <x:c r="J664" s="2" t="str">
        <x:v>total</x:v>
      </x:c>
      <x:c r="K664" s="2" t="str">
        <x:v>top_level_area</x:v>
      </x:c>
      <x:c r="L664" s="2" t="str">
        <x:v>property_type_inferred_from_title</x:v>
      </x:c>
      <x:c r="M664" s="10" t="n">
        <x:v>1</x:v>
      </x:c>
      <x:c r="N664" s="10" t="n">
        <x:v>0</x:v>
      </x:c>
      <x:c r="O664" s="2" t="str">
        <x:v>Tp Hồ Chí Minh|house</x:v>
      </x:c>
      <x:c r="P664" s="10" t="n">
        <x:v>2</x:v>
      </x:c>
      <x:c r="Q664" s="13" t="n">
        <x:f>IF(AND(ISNUMBER(H664),H664&gt;0),H664/1000000000,"")</x:f>
        <x:v>12</x:v>
      </x:c>
      <x:c r="R664" s="13" t="n">
        <x:f>IF(ISNUMBER(I664),I664/1000000,"")</x:f>
        <x:v>171.42857142857144</x:v>
      </x:c>
      <x:c r="S664" s="11" t="n">
        <x:f>IF(AND(ISNUMBER(G664),G664&gt;0),G664,"")</x:f>
        <x:v>70</x:v>
      </x:c>
    </x:row>
    <x:row r="665" ht="21" customHeight="1">
      <x:c r="A665" s="10" t="n">
        <x:v>738</x:v>
      </x:c>
      <x:c r="B665" s="2" t="str">
        <x:v>c4438b8cc4026e59eef9</x:v>
      </x:c>
      <x:c r="C665" s="2" t="str">
        <x:v>Bình Dương</x:v>
      </x:c>
      <x:c r="D665" s="2" t="str">
        <x:v>Thị xã Thuận An</x:v>
      </x:c>
      <x:c r="E665" s="2" t="str">
        <x:v>apartment</x:v>
      </x:c>
      <x:c r="F665" s="2" t="str">
        <x:v>sale_assumed</x:v>
      </x:c>
      <x:c r="G665" s="11" t="n">
        <x:v>61</x:v>
      </x:c>
      <x:c r="H665" s="12" t="n">
        <x:v>1000000000</x:v>
      </x:c>
      <x:c r="I665" s="12" t="n">
        <x:f>IF(AND(ISNUMBER(H665),H665&gt;0,ISNUMBER(G665),G665&gt;0),H665/G665,"")</x:f>
        <x:v>16393442.62295082</x:v>
      </x:c>
      <x:c r="J665" s="2" t="str">
        <x:v>total</x:v>
      </x:c>
      <x:c r="K665" s="2" t="str">
        <x:v>top_level_area</x:v>
      </x:c>
      <x:c r="L665" s="2" t="str">
        <x:v>property_type_inferred_from_title;transaction_assumed_sale_from_dataset_context</x:v>
      </x:c>
      <x:c r="M665" s="10" t="n">
        <x:v>0</x:v>
      </x:c>
      <x:c r="N665" s="10" t="n">
        <x:v>0</x:v>
      </x:c>
      <x:c r="O665" s="2" t="str">
        <x:v>Bình Dương|apartment</x:v>
      </x:c>
      <x:c r="P665" s="10" t="n">
        <x:v>2</x:v>
      </x:c>
      <x:c r="Q665" s="13" t="n">
        <x:f>IF(AND(ISNUMBER(H665),H665&gt;0),H665/1000000000,"")</x:f>
        <x:v>1</x:v>
      </x:c>
      <x:c r="R665" s="13" t="n">
        <x:f>IF(ISNUMBER(I665),I665/1000000,"")</x:f>
        <x:v>16.393442622950822</x:v>
      </x:c>
      <x:c r="S665" s="11" t="n">
        <x:f>IF(AND(ISNUMBER(G665),G665&gt;0),G665,"")</x:f>
        <x:v>61</x:v>
      </x:c>
    </x:row>
    <x:row r="666" ht="21" customHeight="1">
      <x:c r="A666" s="10" t="n">
        <x:v>739</x:v>
      </x:c>
      <x:c r="B666" s="2" t="str">
        <x:v>9ef66e8bf58cd614889d</x:v>
      </x:c>
      <x:c r="C666" s="2" t="str">
        <x:v>Tp Hồ Chí Minh</x:v>
      </x:c>
      <x:c r="D666" s="2" t="str">
        <x:v>Quận Tân Phú</x:v>
      </x:c>
      <x:c r="E666" s="2" t="str">
        <x:v>other_unknown</x:v>
      </x:c>
      <x:c r="F666" s="2" t="str">
        <x:v>sale_assumed</x:v>
      </x:c>
      <x:c r="G666" s="11" t="n">
        <x:v>36</x:v>
      </x:c>
      <x:c r="H666" s="12" t="n">
        <x:v>1250000000</x:v>
      </x:c>
      <x:c r="I666" s="12" t="n">
        <x:f>IF(AND(ISNUMBER(H666),H666&gt;0,ISNUMBER(G666),G666&gt;0),H666/G666,"")</x:f>
        <x:v>34722222.222222224</x:v>
      </x:c>
      <x:c r="J666" s="2" t="str">
        <x:v>total</x:v>
      </x:c>
      <x:c r="K666" s="2" t="str">
        <x:v>top_level_area</x:v>
      </x:c>
      <x:c r="L666" s="2" t="str">
        <x:v>property_type_inferred_from_title;transaction_assumed_sale_from_dataset_context;unknown_property_type</x:v>
      </x:c>
      <x:c r="M666" s="10" t="n">
        <x:v>0</x:v>
      </x:c>
      <x:c r="N666" s="10" t="n">
        <x:v>0</x:v>
      </x:c>
      <x:c r="O666" s="2" t="str">
        <x:v>Tp Hồ Chí Minh|other_unknown</x:v>
      </x:c>
      <x:c r="P666" s="10" t="n">
        <x:v>2</x:v>
      </x:c>
      <x:c r="Q666" s="13" t="n">
        <x:f>IF(AND(ISNUMBER(H666),H666&gt;0),H666/1000000000,"")</x:f>
        <x:v>1.25</x:v>
      </x:c>
      <x:c r="R666" s="13" t="n">
        <x:f>IF(ISNUMBER(I666),I666/1000000,"")</x:f>
        <x:v>34.72222222222222</x:v>
      </x:c>
      <x:c r="S666" s="11" t="n">
        <x:f>IF(AND(ISNUMBER(G666),G666&gt;0),G666,"")</x:f>
        <x:v>36</x:v>
      </x:c>
    </x:row>
    <x:row r="667" ht="21" customHeight="1">
      <x:c r="A667" s="10" t="n">
        <x:v>740</x:v>
      </x:c>
      <x:c r="B667" s="2" t="str">
        <x:v>5bc629534e58d74d9897</x:v>
      </x:c>
      <x:c r="C667" s="2" t="str">
        <x:v>Hà Nội</x:v>
      </x:c>
      <x:c r="D667" s="2" t="str">
        <x:v>Quận Đống Đa</x:v>
      </x:c>
      <x:c r="E667" s="2" t="str">
        <x:v>other_unknown</x:v>
      </x:c>
      <x:c r="F667" s="2" t="str">
        <x:v>sale_assumed</x:v>
      </x:c>
      <x:c r="G667" s="11" t="n">
        <x:v>30</x:v>
      </x:c>
      <x:c r="H667" s="12" t="n">
        <x:v>4000000000</x:v>
      </x:c>
      <x:c r="I667" s="12" t="n">
        <x:f>IF(AND(ISNUMBER(H667),H667&gt;0,ISNUMBER(G667),G667&gt;0),H667/G667,"")</x:f>
        <x:v>133333333.33333333</x:v>
      </x:c>
      <x:c r="J667" s="2" t="str">
        <x:v>total</x:v>
      </x:c>
      <x:c r="K667" s="2" t="str">
        <x:v>top_level_area</x:v>
      </x:c>
      <x:c r="L667" s="2" t="str">
        <x:v>property_type_inferred_from_title;transaction_assumed_sale_from_dataset_context;unknown_property_type</x:v>
      </x:c>
      <x:c r="M667" s="10" t="n">
        <x:v>0</x:v>
      </x:c>
      <x:c r="N667" s="10" t="n">
        <x:v>0</x:v>
      </x:c>
      <x:c r="O667" s="2" t="str">
        <x:v>Hà Nội|other_unknown</x:v>
      </x:c>
      <x:c r="P667" s="10" t="n">
        <x:v>2</x:v>
      </x:c>
      <x:c r="Q667" s="13" t="n">
        <x:f>IF(AND(ISNUMBER(H667),H667&gt;0),H667/1000000000,"")</x:f>
        <x:v>4</x:v>
      </x:c>
      <x:c r="R667" s="13" t="n">
        <x:f>IF(ISNUMBER(I667),I667/1000000,"")</x:f>
        <x:v>133.33333333333331</x:v>
      </x:c>
      <x:c r="S667" s="11" t="n">
        <x:f>IF(AND(ISNUMBER(G667),G667&gt;0),G667,"")</x:f>
        <x:v>30</x:v>
      </x:c>
    </x:row>
    <x:row r="668" ht="21" customHeight="1">
      <x:c r="A668" s="10" t="n">
        <x:v>741</x:v>
      </x:c>
      <x:c r="B668" s="2" t="str">
        <x:v>b6f52d03448d7a41f870</x:v>
      </x:c>
      <x:c r="C668" s="2" t="str">
        <x:v>Tp Hồ Chí Minh</x:v>
      </x:c>
      <x:c r="D668" s="2" t="str">
        <x:v>Quận Gò Vấp</x:v>
      </x:c>
      <x:c r="E668" s="2" t="str">
        <x:v>house</x:v>
      </x:c>
      <x:c r="F668" s="2" t="str">
        <x:v>sale</x:v>
      </x:c>
      <x:c r="G668" s="11" t="n">
        <x:v>100</x:v>
      </x:c>
      <x:c r="H668" s="12" t="n">
        <x:v>8650000000</x:v>
      </x:c>
      <x:c r="I668" s="12" t="n">
        <x:f>IF(AND(ISNUMBER(H668),H668&gt;0,ISNUMBER(G668),G668&gt;0),H668/G668,"")</x:f>
        <x:v>86500000</x:v>
      </x:c>
      <x:c r="J668" s="2" t="str">
        <x:v>total</x:v>
      </x:c>
      <x:c r="K668" s="2" t="str">
        <x:v>top_level_area</x:v>
      </x:c>
      <x:c r="L668" s="2" t="str">
        <x:v>property_type_inferred_from_title</x:v>
      </x:c>
      <x:c r="M668" s="10" t="n">
        <x:v>0</x:v>
      </x:c>
      <x:c r="N668" s="10" t="n">
        <x:v>0</x:v>
      </x:c>
      <x:c r="O668" s="2" t="str">
        <x:v>Tp Hồ Chí Minh|house</x:v>
      </x:c>
      <x:c r="P668" s="10" t="n">
        <x:v>2</x:v>
      </x:c>
      <x:c r="Q668" s="13" t="n">
        <x:f>IF(AND(ISNUMBER(H668),H668&gt;0),H668/1000000000,"")</x:f>
        <x:v>8.65</x:v>
      </x:c>
      <x:c r="R668" s="13" t="n">
        <x:f>IF(ISNUMBER(I668),I668/1000000,"")</x:f>
        <x:v>86.5</x:v>
      </x:c>
      <x:c r="S668" s="11" t="n">
        <x:f>IF(AND(ISNUMBER(G668),G668&gt;0),G668,"")</x:f>
        <x:v>100</x:v>
      </x:c>
    </x:row>
    <x:row r="669" ht="21" customHeight="1">
      <x:c r="A669" s="10" t="n">
        <x:v>742</x:v>
      </x:c>
      <x:c r="B669" s="2" t="str">
        <x:v>e5e4c9bcc908a6e84fef</x:v>
      </x:c>
      <x:c r="C669" s="2" t="str">
        <x:v>Quảng Nam</x:v>
      </x:c>
      <x:c r="D669" s="2" t="str">
        <x:v>Thị xã Điện Bàn</x:v>
      </x:c>
      <x:c r="E669" s="2" t="str">
        <x:v>house</x:v>
      </x:c>
      <x:c r="F669" s="2" t="str">
        <x:v>sale</x:v>
      </x:c>
      <x:c r="G669" s="11" t="n">
        <x:v>300</x:v>
      </x:c>
      <x:c r="H669" s="12" t="n">
        <x:v>9500000000</x:v>
      </x:c>
      <x:c r="I669" s="12" t="n">
        <x:f>IF(AND(ISNUMBER(H669),H669&gt;0,ISNUMBER(G669),G669&gt;0),H669/G669,"")</x:f>
        <x:v>31666666.666666668</x:v>
      </x:c>
      <x:c r="J669" s="2" t="str">
        <x:v>total</x:v>
      </x:c>
      <x:c r="K669" s="2" t="str">
        <x:v>top_level_area</x:v>
      </x:c>
      <x:c r="L669" s="2" t="str">
        <x:v>property_type_inferred_from_title</x:v>
      </x:c>
      <x:c r="M669" s="10" t="n">
        <x:v>0</x:v>
      </x:c>
      <x:c r="N669" s="10" t="n">
        <x:v>0</x:v>
      </x:c>
      <x:c r="O669" s="2" t="str">
        <x:v>house</x:v>
      </x:c>
      <x:c r="P669" s="10" t="n">
        <x:v>2</x:v>
      </x:c>
      <x:c r="Q669" s="13" t="n">
        <x:f>IF(AND(ISNUMBER(H669),H669&gt;0),H669/1000000000,"")</x:f>
        <x:v>9.5</x:v>
      </x:c>
      <x:c r="R669" s="13" t="n">
        <x:f>IF(ISNUMBER(I669),I669/1000000,"")</x:f>
        <x:v>31.666666666666668</x:v>
      </x:c>
      <x:c r="S669" s="11" t="n">
        <x:f>IF(AND(ISNUMBER(G669),G669&gt;0),G669,"")</x:f>
        <x:v>300</x:v>
      </x:c>
    </x:row>
    <x:row r="670" ht="21" customHeight="1">
      <x:c r="A670" s="10" t="n">
        <x:v>743</x:v>
      </x:c>
      <x:c r="B670" s="2" t="str">
        <x:v>c2df4333f8189162f9d9</x:v>
      </x:c>
      <x:c r="C670" s="2" t="str">
        <x:v>Tp Hồ Chí Minh</x:v>
      </x:c>
      <x:c r="D670" s="2" t="str">
        <x:v>Quận Bình Thạnh</x:v>
      </x:c>
      <x:c r="E670" s="2" t="str">
        <x:v>house</x:v>
      </x:c>
      <x:c r="F670" s="2" t="str">
        <x:v>sale_assumed</x:v>
      </x:c>
      <x:c r="G670" s="11" t="n">
        <x:v>47</x:v>
      </x:c>
      <x:c r="H670" s="12" t="n">
        <x:v>1050000000</x:v>
      </x:c>
      <x:c r="I670" s="12" t="n">
        <x:f>IF(AND(ISNUMBER(H670),H670&gt;0,ISNUMBER(G670),G670&gt;0),H670/G670,"")</x:f>
        <x:v>22340425.531914894</x:v>
      </x:c>
      <x:c r="J670" s="2" t="str">
        <x:v>total</x:v>
      </x:c>
      <x:c r="K670" s="2" t="str">
        <x:v>top_level_area</x:v>
      </x:c>
      <x:c r="L670" s="2" t="str">
        <x:v>property_type_inferred_from_title;transaction_assumed_sale_from_dataset_context</x:v>
      </x:c>
      <x:c r="M670" s="10" t="n">
        <x:v>0</x:v>
      </x:c>
      <x:c r="N670" s="10" t="n">
        <x:v>0</x:v>
      </x:c>
      <x:c r="O670" s="2" t="str">
        <x:v>Tp Hồ Chí Minh|house</x:v>
      </x:c>
      <x:c r="P670" s="10" t="n">
        <x:v>2</x:v>
      </x:c>
      <x:c r="Q670" s="13" t="n">
        <x:f>IF(AND(ISNUMBER(H670),H670&gt;0),H670/1000000000,"")</x:f>
        <x:v>1.05</x:v>
      </x:c>
      <x:c r="R670" s="13" t="n">
        <x:f>IF(ISNUMBER(I670),I670/1000000,"")</x:f>
        <x:v>22.340425531914892</x:v>
      </x:c>
      <x:c r="S670" s="11" t="n">
        <x:f>IF(AND(ISNUMBER(G670),G670&gt;0),G670,"")</x:f>
        <x:v>47</x:v>
      </x:c>
    </x:row>
    <x:row r="671" ht="21" customHeight="1">
      <x:c r="A671" s="10" t="n">
        <x:v>744</x:v>
      </x:c>
      <x:c r="B671" s="2" t="str">
        <x:v>15e56a28e0e8753a290b</x:v>
      </x:c>
      <x:c r="C671" s="2" t="str">
        <x:v>Tp Hồ Chí Minh</x:v>
      </x:c>
      <x:c r="D671" s="2" t="str">
        <x:v>Quận 8</x:v>
      </x:c>
      <x:c r="E671" s="2" t="str">
        <x:v>other_unknown</x:v>
      </x:c>
      <x:c r="F671" s="2" t="str">
        <x:v>sale_assumed</x:v>
      </x:c>
      <x:c r="G671" s="11" t="n">
        <x:v>60</x:v>
      </x:c>
      <x:c r="H671" s="12" t="n">
        <x:v>190000000</x:v>
      </x:c>
      <x:c r="I671" s="12" t="n">
        <x:f>IF(AND(ISNUMBER(H671),H671&gt;0,ISNUMBER(G671),G671&gt;0),H671/G671,"")</x:f>
        <x:v>3166666.6666666665</x:v>
      </x:c>
      <x:c r="J671" s="2" t="str">
        <x:v>total</x:v>
      </x:c>
      <x:c r="K671" s="2" t="str">
        <x:v>top_level_price_embedded_area</x:v>
      </x:c>
      <x:c r="L671" s="2" t="str">
        <x:v>area_recovered_from_price_text;property_type_inferred_from_title;transaction_assumed_sale_from_dataset_context;unknown_property_type</x:v>
      </x:c>
      <x:c r="M671" s="10" t="n">
        <x:v>0</x:v>
      </x:c>
      <x:c r="N671" s="10" t="n">
        <x:v>0</x:v>
      </x:c>
      <x:c r="O671" s="2" t="str">
        <x:v>Tp Hồ Chí Minh|other_unknown</x:v>
      </x:c>
      <x:c r="P671" s="10" t="n">
        <x:v>2</x:v>
      </x:c>
      <x:c r="Q671" s="13" t="n">
        <x:f>IF(AND(ISNUMBER(H671),H671&gt;0),H671/1000000000,"")</x:f>
        <x:v>0.19</x:v>
      </x:c>
      <x:c r="R671" s="13" t="n">
        <x:f>IF(ISNUMBER(I671),I671/1000000,"")</x:f>
        <x:v>3.1666666666666665</x:v>
      </x:c>
      <x:c r="S671" s="11" t="n">
        <x:f>IF(AND(ISNUMBER(G671),G671&gt;0),G671,"")</x:f>
        <x:v>60</x:v>
      </x:c>
    </x:row>
    <x:row r="672" ht="21" customHeight="1">
      <x:c r="A672" s="10" t="n">
        <x:v>745</x:v>
      </x:c>
      <x:c r="B672" s="2" t="str">
        <x:v>057a5b92444e24b6dde2</x:v>
      </x:c>
      <x:c r="C672" s="2" t="str">
        <x:v>Tp Hồ Chí Minh</x:v>
      </x:c>
      <x:c r="D672" s="2" t="str">
        <x:v>Quận 12</x:v>
      </x:c>
      <x:c r="E672" s="2" t="str">
        <x:v>house</x:v>
      </x:c>
      <x:c r="F672" s="2" t="str">
        <x:v>sale_assumed</x:v>
      </x:c>
      <x:c r="G672" s="11" t="n">
        <x:v>35</x:v>
      </x:c>
      <x:c r="H672" s="12" t="n">
        <x:v>1080000000</x:v>
      </x:c>
      <x:c r="I672" s="12" t="n">
        <x:f>IF(AND(ISNUMBER(H672),H672&gt;0,ISNUMBER(G672),G672&gt;0),H672/G672,"")</x:f>
        <x:v>30857142.85714286</x:v>
      </x:c>
      <x:c r="J672" s="2" t="str">
        <x:v>total</x:v>
      </x:c>
      <x:c r="K672" s="2" t="str">
        <x:v>top_level_area</x:v>
      </x:c>
      <x:c r="L672" s="2" t="str">
        <x:v>property_type_inferred_from_title;transaction_assumed_sale_from_dataset_context</x:v>
      </x:c>
      <x:c r="M672" s="10" t="n">
        <x:v>0</x:v>
      </x:c>
      <x:c r="N672" s="10" t="n">
        <x:v>0</x:v>
      </x:c>
      <x:c r="O672" s="2" t="str">
        <x:v>Tp Hồ Chí Minh|house</x:v>
      </x:c>
      <x:c r="P672" s="10" t="n">
        <x:v>2</x:v>
      </x:c>
      <x:c r="Q672" s="13" t="n">
        <x:f>IF(AND(ISNUMBER(H672),H672&gt;0),H672/1000000000,"")</x:f>
        <x:v>1.08</x:v>
      </x:c>
      <x:c r="R672" s="13" t="n">
        <x:f>IF(ISNUMBER(I672),I672/1000000,"")</x:f>
        <x:v>30.857142857142858</x:v>
      </x:c>
      <x:c r="S672" s="11" t="n">
        <x:f>IF(AND(ISNUMBER(G672),G672&gt;0),G672,"")</x:f>
        <x:v>35</x:v>
      </x:c>
    </x:row>
    <x:row r="673" ht="21" customHeight="1">
      <x:c r="A673" s="10" t="n">
        <x:v>746</x:v>
      </x:c>
      <x:c r="B673" s="2" t="str">
        <x:v>15ccb49b0f0e4bdb5908</x:v>
      </x:c>
      <x:c r="C673" s="2" t="str">
        <x:v>Tp Hồ Chí Minh</x:v>
      </x:c>
      <x:c r="D673" s="2" t="str">
        <x:v>Huyện Hóc Môn</x:v>
      </x:c>
      <x:c r="E673" s="2" t="str">
        <x:v>house</x:v>
      </x:c>
      <x:c r="F673" s="2" t="str">
        <x:v>sale</x:v>
      </x:c>
      <x:c r="G673" s="11" t="n">
        <x:v>36</x:v>
      </x:c>
      <x:c r="H673" s="12" t="n">
        <x:v>1250000000</x:v>
      </x:c>
      <x:c r="I673" s="12" t="n">
        <x:f>IF(AND(ISNUMBER(H673),H673&gt;0,ISNUMBER(G673),G673&gt;0),H673/G673,"")</x:f>
        <x:v>34722222.222222224</x:v>
      </x:c>
      <x:c r="J673" s="2" t="str">
        <x:v>total</x:v>
      </x:c>
      <x:c r="K673" s="2" t="str">
        <x:v>top_level_area</x:v>
      </x:c>
      <x:c r="L673" s="2" t="str">
        <x:v>property_type_inferred_from_title</x:v>
      </x:c>
      <x:c r="M673" s="10" t="n">
        <x:v>0</x:v>
      </x:c>
      <x:c r="N673" s="10" t="n">
        <x:v>0</x:v>
      </x:c>
      <x:c r="O673" s="2" t="str">
        <x:v>Tp Hồ Chí Minh|house</x:v>
      </x:c>
      <x:c r="P673" s="10" t="n">
        <x:v>2</x:v>
      </x:c>
      <x:c r="Q673" s="13" t="n">
        <x:f>IF(AND(ISNUMBER(H673),H673&gt;0),H673/1000000000,"")</x:f>
        <x:v>1.25</x:v>
      </x:c>
      <x:c r="R673" s="13" t="n">
        <x:f>IF(ISNUMBER(I673),I673/1000000,"")</x:f>
        <x:v>34.72222222222222</x:v>
      </x:c>
      <x:c r="S673" s="11" t="n">
        <x:f>IF(AND(ISNUMBER(G673),G673&gt;0),G673,"")</x:f>
        <x:v>36</x:v>
      </x:c>
    </x:row>
    <x:row r="674" ht="21" customHeight="1">
      <x:c r="A674" s="10" t="n">
        <x:v>748</x:v>
      </x:c>
      <x:c r="B674" s="2" t="str">
        <x:v>daacf22226438b677b39</x:v>
      </x:c>
      <x:c r="C674" s="2" t="str">
        <x:v>Bình Dương</x:v>
      </x:c>
      <x:c r="D674" s="2" t="str">
        <x:v>Thị xã Thuận An</x:v>
      </x:c>
      <x:c r="E674" s="2" t="str">
        <x:v>land</x:v>
      </x:c>
      <x:c r="F674" s="2" t="str">
        <x:v>sale_assumed</x:v>
      </x:c>
      <x:c r="G674" s="11" t="n">
        <x:v>70</x:v>
      </x:c>
      <x:c r="H674" s="12" t="n">
        <x:v>1550000000</x:v>
      </x:c>
      <x:c r="I674" s="12" t="n">
        <x:f>IF(AND(ISNUMBER(H674),H674&gt;0,ISNUMBER(G674),G674&gt;0),H674/G674,"")</x:f>
        <x:v>22142857.14285714</x:v>
      </x:c>
      <x:c r="J674" s="2" t="str">
        <x:v>total</x:v>
      </x:c>
      <x:c r="K674" s="2" t="str">
        <x:v>top_level_area</x:v>
      </x:c>
      <x:c r="L674" s="2" t="str">
        <x:v>property_type_inferred_from_title;transaction_assumed_sale_from_dataset_context</x:v>
      </x:c>
      <x:c r="M674" s="10" t="n">
        <x:v>0</x:v>
      </x:c>
      <x:c r="N674" s="10" t="n">
        <x:v>0</x:v>
      </x:c>
      <x:c r="O674" s="2" t="str">
        <x:v>Bình Dương|land</x:v>
      </x:c>
      <x:c r="P674" s="10" t="n">
        <x:v>2</x:v>
      </x:c>
      <x:c r="Q674" s="13" t="n">
        <x:f>IF(AND(ISNUMBER(H674),H674&gt;0),H674/1000000000,"")</x:f>
        <x:v>1.55</x:v>
      </x:c>
      <x:c r="R674" s="13" t="n">
        <x:f>IF(ISNUMBER(I674),I674/1000000,"")</x:f>
        <x:v>22.142857142857142</x:v>
      </x:c>
      <x:c r="S674" s="11" t="n">
        <x:f>IF(AND(ISNUMBER(G674),G674&gt;0),G674,"")</x:f>
        <x:v>70</x:v>
      </x:c>
    </x:row>
    <x:row r="675" ht="21" customHeight="1">
      <x:c r="A675" s="10" t="n">
        <x:v>749</x:v>
      </x:c>
      <x:c r="B675" s="2" t="str">
        <x:v>8cd035dbe81da79cb974</x:v>
      </x:c>
      <x:c r="C675" s="2" t="str">
        <x:v>Cần Thơ</x:v>
      </x:c>
      <x:c r="D675" s="2" t="str">
        <x:v>Quận Cái Răng</x:v>
      </x:c>
      <x:c r="E675" s="2" t="str">
        <x:v>land</x:v>
      </x:c>
      <x:c r="F675" s="2" t="str">
        <x:v>sale</x:v>
      </x:c>
      <x:c r="G675" s="11" t="n">
        <x:v>98</x:v>
      </x:c>
      <x:c r="H675" s="12" t="n">
        <x:v>3150000000</x:v>
      </x:c>
      <x:c r="I675" s="12" t="n">
        <x:f>IF(AND(ISNUMBER(H675),H675&gt;0,ISNUMBER(G675),G675&gt;0),H675/G675,"")</x:f>
        <x:v>32142857.14285714</x:v>
      </x:c>
      <x:c r="J675" s="2" t="str">
        <x:v>total</x:v>
      </x:c>
      <x:c r="K675" s="2" t="str">
        <x:v>top_level_area</x:v>
      </x:c>
      <x:c r="L675" s="2" t="str">
        <x:v>property_type_inferred_from_title</x:v>
      </x:c>
      <x:c r="M675" s="10" t="n">
        <x:v>0</x:v>
      </x:c>
      <x:c r="N675" s="10" t="n">
        <x:v>0</x:v>
      </x:c>
      <x:c r="O675" s="2" t="str">
        <x:v>Cần Thơ|land</x:v>
      </x:c>
      <x:c r="P675" s="10" t="n">
        <x:v>2</x:v>
      </x:c>
      <x:c r="Q675" s="13" t="n">
        <x:f>IF(AND(ISNUMBER(H675),H675&gt;0),H675/1000000000,"")</x:f>
        <x:v>3.15</x:v>
      </x:c>
      <x:c r="R675" s="13" t="n">
        <x:f>IF(ISNUMBER(I675),I675/1000000,"")</x:f>
        <x:v>32.14285714285714</x:v>
      </x:c>
      <x:c r="S675" s="11" t="n">
        <x:f>IF(AND(ISNUMBER(G675),G675&gt;0),G675,"")</x:f>
        <x:v>98</x:v>
      </x:c>
    </x:row>
    <x:row r="676" ht="21" customHeight="1">
      <x:c r="A676" s="10" t="n">
        <x:v>750</x:v>
      </x:c>
      <x:c r="B676" s="2" t="str">
        <x:v>32e94eed32268cc85324</x:v>
      </x:c>
      <x:c r="C676" s="2" t="str">
        <x:v>Tp Hồ Chí Minh</x:v>
      </x:c>
      <x:c r="D676" s="2" t="str">
        <x:v>Quận 12</x:v>
      </x:c>
      <x:c r="E676" s="2" t="str">
        <x:v>house</x:v>
      </x:c>
      <x:c r="F676" s="2" t="str">
        <x:v>sale</x:v>
      </x:c>
      <x:c r="G676" s="11" t="n">
        <x:v>74</x:v>
      </x:c>
      <x:c r="H676" s="12" t="n">
        <x:v>4199000000</x:v>
      </x:c>
      <x:c r="I676" s="12" t="n">
        <x:f>IF(AND(ISNUMBER(H676),H676&gt;0,ISNUMBER(G676),G676&gt;0),H676/G676,"")</x:f>
        <x:v>56743243.24324324</x:v>
      </x:c>
      <x:c r="J676" s="2" t="str">
        <x:v>total</x:v>
      </x:c>
      <x:c r="K676" s="2" t="str">
        <x:v>top_level_area</x:v>
      </x:c>
      <x:c r="L676" s="2" t="str">
        <x:v>property_type_inferred_from_title</x:v>
      </x:c>
      <x:c r="M676" s="10" t="n">
        <x:v>0</x:v>
      </x:c>
      <x:c r="N676" s="10" t="n">
        <x:v>0</x:v>
      </x:c>
      <x:c r="O676" s="2" t="str">
        <x:v>Tp Hồ Chí Minh|house</x:v>
      </x:c>
      <x:c r="P676" s="10" t="n">
        <x:v>2</x:v>
      </x:c>
      <x:c r="Q676" s="13" t="n">
        <x:f>IF(AND(ISNUMBER(H676),H676&gt;0),H676/1000000000,"")</x:f>
        <x:v>4.199</x:v>
      </x:c>
      <x:c r="R676" s="13" t="n">
        <x:f>IF(ISNUMBER(I676),I676/1000000,"")</x:f>
        <x:v>56.74324324324324</x:v>
      </x:c>
      <x:c r="S676" s="11" t="n">
        <x:f>IF(AND(ISNUMBER(G676),G676&gt;0),G676,"")</x:f>
        <x:v>74</x:v>
      </x:c>
    </x:row>
    <x:row r="677" ht="21" customHeight="1">
      <x:c r="A677" s="10" t="n">
        <x:v>751</x:v>
      </x:c>
      <x:c r="B677" s="2" t="str">
        <x:v>4344e4b05072e4041b02</x:v>
      </x:c>
      <x:c r="C677" s="2" t="str">
        <x:v>Tp Hồ Chí Minh</x:v>
      </x:c>
      <x:c r="D677" s="2" t="str">
        <x:v>Quận 2</x:v>
      </x:c>
      <x:c r="E677" s="2" t="str">
        <x:v>land</x:v>
      </x:c>
      <x:c r="F677" s="2" t="str">
        <x:v>sale</x:v>
      </x:c>
      <x:c r="G677" s="11" t="n">
        <x:v>60</x:v>
      </x:c>
      <x:c r="H677" s="12" t="n">
        <x:v>2300000000</x:v>
      </x:c>
      <x:c r="I677" s="12" t="n">
        <x:f>IF(AND(ISNUMBER(H677),H677&gt;0,ISNUMBER(G677),G677&gt;0),H677/G677,"")</x:f>
        <x:v>38333333.333333336</x:v>
      </x:c>
      <x:c r="J677" s="2" t="str">
        <x:v>total</x:v>
      </x:c>
      <x:c r="K677" s="2" t="str">
        <x:v>top_level_area</x:v>
      </x:c>
      <x:c r="L677" s="2" t="str">
        <x:v>property_type_inferred_from_title</x:v>
      </x:c>
      <x:c r="M677" s="10" t="n">
        <x:v>0</x:v>
      </x:c>
      <x:c r="N677" s="10" t="n">
        <x:v>0</x:v>
      </x:c>
      <x:c r="O677" s="2" t="str">
        <x:v>Tp Hồ Chí Minh|land</x:v>
      </x:c>
      <x:c r="P677" s="10" t="n">
        <x:v>2</x:v>
      </x:c>
      <x:c r="Q677" s="13" t="n">
        <x:f>IF(AND(ISNUMBER(H677),H677&gt;0),H677/1000000000,"")</x:f>
        <x:v>2.3</x:v>
      </x:c>
      <x:c r="R677" s="13" t="n">
        <x:f>IF(ISNUMBER(I677),I677/1000000,"")</x:f>
        <x:v>38.333333333333336</x:v>
      </x:c>
      <x:c r="S677" s="11" t="n">
        <x:f>IF(AND(ISNUMBER(G677),G677&gt;0),G677,"")</x:f>
        <x:v>60</x:v>
      </x:c>
    </x:row>
    <x:row r="678" ht="21" customHeight="1">
      <x:c r="A678" s="10" t="n">
        <x:v>752</x:v>
      </x:c>
      <x:c r="B678" s="2" t="str">
        <x:v>1bf969acb8018fb98001</x:v>
      </x:c>
      <x:c r="C678" s="2" t="str">
        <x:v>Tp Hồ Chí Minh</x:v>
      </x:c>
      <x:c r="D678" s="2" t="str">
        <x:v>Huyện Nhà Bè</x:v>
      </x:c>
      <x:c r="E678" s="2" t="str">
        <x:v>house</x:v>
      </x:c>
      <x:c r="F678" s="2" t="str">
        <x:v>sale</x:v>
      </x:c>
      <x:c r="G678" s="11" t="n">
        <x:v>30</x:v>
      </x:c>
      <x:c r="H678" s="12" t="n">
        <x:v>1600000000</x:v>
      </x:c>
      <x:c r="I678" s="12" t="n">
        <x:f>IF(AND(ISNUMBER(H678),H678&gt;0,ISNUMBER(G678),G678&gt;0),H678/G678,"")</x:f>
        <x:v>53333333.333333336</x:v>
      </x:c>
      <x:c r="J678" s="2" t="str">
        <x:v>total</x:v>
      </x:c>
      <x:c r="K678" s="2" t="str">
        <x:v>top_level_area</x:v>
      </x:c>
      <x:c r="L678" s="2" t="str">
        <x:v>property_type_inferred_from_title</x:v>
      </x:c>
      <x:c r="M678" s="10" t="n">
        <x:v>0</x:v>
      </x:c>
      <x:c r="N678" s="10" t="n">
        <x:v>0</x:v>
      </x:c>
      <x:c r="O678" s="2" t="str">
        <x:v>Tp Hồ Chí Minh|house</x:v>
      </x:c>
      <x:c r="P678" s="10" t="n">
        <x:v>2</x:v>
      </x:c>
      <x:c r="Q678" s="13" t="n">
        <x:f>IF(AND(ISNUMBER(H678),H678&gt;0),H678/1000000000,"")</x:f>
        <x:v>1.6</x:v>
      </x:c>
      <x:c r="R678" s="13" t="n">
        <x:f>IF(ISNUMBER(I678),I678/1000000,"")</x:f>
        <x:v>53.333333333333336</x:v>
      </x:c>
      <x:c r="S678" s="11" t="n">
        <x:f>IF(AND(ISNUMBER(G678),G678&gt;0),G678,"")</x:f>
        <x:v>30</x:v>
      </x:c>
    </x:row>
    <x:row r="679" ht="21" customHeight="1">
      <x:c r="A679" s="10" t="n">
        <x:v>753</x:v>
      </x:c>
      <x:c r="B679" s="2" t="str">
        <x:v>327d7cb28ed84b894b3e</x:v>
      </x:c>
      <x:c r="C679" s="2" t="str">
        <x:v>Bình Dương</x:v>
      </x:c>
      <x:c r="D679" s="2" t="str">
        <x:v>Huyện Bàu Bàng</x:v>
      </x:c>
      <x:c r="E679" s="2" t="str">
        <x:v>land</x:v>
      </x:c>
      <x:c r="F679" s="2" t="str">
        <x:v>sale_assumed</x:v>
      </x:c>
      <x:c r="G679" s="11" t="n">
        <x:v>100</x:v>
      </x:c>
      <x:c r="H679" s="12" t="n">
        <x:v>760000000</x:v>
      </x:c>
      <x:c r="I679" s="12" t="n">
        <x:f>IF(AND(ISNUMBER(H679),H679&gt;0,ISNUMBER(G679),G679&gt;0),H679/G679,"")</x:f>
        <x:v>7600000</x:v>
      </x:c>
      <x:c r="J679" s="2" t="str">
        <x:v>total</x:v>
      </x:c>
      <x:c r="K679" s="2" t="str">
        <x:v>top_level_price_embedded_area</x:v>
      </x:c>
      <x:c r="L679" s="2" t="str">
        <x:v>area_recovered_from_price_text;property_type_inferred_from_title;transaction_assumed_sale_from_dataset_context</x:v>
      </x:c>
      <x:c r="M679" s="10" t="n">
        <x:v>0</x:v>
      </x:c>
      <x:c r="N679" s="10" t="n">
        <x:v>0</x:v>
      </x:c>
      <x:c r="O679" s="2" t="str">
        <x:v>Bình Dương|land</x:v>
      </x:c>
      <x:c r="P679" s="10" t="n">
        <x:v>2</x:v>
      </x:c>
      <x:c r="Q679" s="13" t="n">
        <x:f>IF(AND(ISNUMBER(H679),H679&gt;0),H679/1000000000,"")</x:f>
        <x:v>0.76</x:v>
      </x:c>
      <x:c r="R679" s="13" t="n">
        <x:f>IF(ISNUMBER(I679),I679/1000000,"")</x:f>
        <x:v>7.6</x:v>
      </x:c>
      <x:c r="S679" s="11" t="n">
        <x:f>IF(AND(ISNUMBER(G679),G679&gt;0),G679,"")</x:f>
        <x:v>100</x:v>
      </x:c>
    </x:row>
    <x:row r="680" ht="21" customHeight="1">
      <x:c r="A680" s="10" t="n">
        <x:v>754</x:v>
      </x:c>
      <x:c r="B680" s="2" t="str">
        <x:v>336e40b286370995aa13</x:v>
      </x:c>
      <x:c r="C680" s="2" t="str">
        <x:v>Bà Rịa - Vũng Tàu</x:v>
      </x:c>
      <x:c r="D680" s="2" t="str">
        <x:v>Huyện Xuyên Mộc</x:v>
      </x:c>
      <x:c r="E680" s="2" t="str">
        <x:v>land</x:v>
      </x:c>
      <x:c r="F680" s="2" t="str">
        <x:v>sale_assumed</x:v>
      </x:c>
      <x:c r="G680" s="11" t="n">
        <x:v>1000</x:v>
      </x:c>
      <x:c r="H680" s="12" t="n">
        <x:v>1200000000</x:v>
      </x:c>
      <x:c r="I680" s="12" t="n">
        <x:f>IF(AND(ISNUMBER(H680),H680&gt;0,ISNUMBER(G680),G680&gt;0),H680/G680,"")</x:f>
        <x:v>1200000</x:v>
      </x:c>
      <x:c r="J680" s="2" t="str">
        <x:v>total</x:v>
      </x:c>
      <x:c r="K680" s="2" t="str">
        <x:v>top_level_area</x:v>
      </x:c>
      <x:c r="L680" s="2" t="str">
        <x:v>dot_thousands_convention;property_type_inferred_from_title;transaction_assumed_sale_from_dataset_context</x:v>
      </x:c>
      <x:c r="M680" s="10" t="n">
        <x:v>0</x:v>
      </x:c>
      <x:c r="N680" s="10" t="n">
        <x:v>0</x:v>
      </x:c>
      <x:c r="O680" s="2" t="str">
        <x:v>Bà Rịa - Vũng Tàu|land</x:v>
      </x:c>
      <x:c r="P680" s="10" t="n">
        <x:v>1</x:v>
      </x:c>
      <x:c r="Q680" s="13" t="n">
        <x:f>IF(AND(ISNUMBER(H680),H680&gt;0),H680/1000000000,"")</x:f>
        <x:v>1.2</x:v>
      </x:c>
      <x:c r="R680" s="13" t="n">
        <x:f>IF(ISNUMBER(I680),I680/1000000,"")</x:f>
        <x:v>1.2</x:v>
      </x:c>
      <x:c r="S680" s="11" t="n">
        <x:f>IF(AND(ISNUMBER(G680),G680&gt;0),G680,"")</x:f>
        <x:v>1000</x:v>
      </x:c>
    </x:row>
    <x:row r="681" ht="21" customHeight="1">
      <x:c r="A681" s="10" t="n">
        <x:v>755</x:v>
      </x:c>
      <x:c r="B681" s="2" t="str">
        <x:v>1bfb8e2fca33fc751a93</x:v>
      </x:c>
      <x:c r="C681" s="2" t="str">
        <x:v>Tp Hồ Chí Minh</x:v>
      </x:c>
      <x:c r="D681" s="2" t="str">
        <x:v>Quận 12</x:v>
      </x:c>
      <x:c r="E681" s="2" t="str">
        <x:v>house</x:v>
      </x:c>
      <x:c r="F681" s="2" t="str">
        <x:v>sale</x:v>
      </x:c>
      <x:c r="G681" s="11" t="n">
        <x:v>54</x:v>
      </x:c>
      <x:c r="H681" s="12" t="n">
        <x:v>5100000000</x:v>
      </x:c>
      <x:c r="I681" s="12" t="n">
        <x:f>IF(AND(ISNUMBER(H681),H681&gt;0,ISNUMBER(G681),G681&gt;0),H681/G681,"")</x:f>
        <x:v>94444444.44444445</x:v>
      </x:c>
      <x:c r="J681" s="2" t="str">
        <x:v>total</x:v>
      </x:c>
      <x:c r="K681" s="2" t="str">
        <x:v>top_level_area</x:v>
      </x:c>
      <x:c r="L681" s="2" t="str">
        <x:v>property_type_inferred_from_title</x:v>
      </x:c>
      <x:c r="M681" s="10" t="n">
        <x:v>0</x:v>
      </x:c>
      <x:c r="N681" s="10" t="n">
        <x:v>0</x:v>
      </x:c>
      <x:c r="O681" s="2" t="str">
        <x:v>Tp Hồ Chí Minh|house</x:v>
      </x:c>
      <x:c r="P681" s="10" t="n">
        <x:v>2</x:v>
      </x:c>
      <x:c r="Q681" s="13" t="n">
        <x:f>IF(AND(ISNUMBER(H681),H681&gt;0),H681/1000000000,"")</x:f>
        <x:v>5.1</x:v>
      </x:c>
      <x:c r="R681" s="13" t="n">
        <x:f>IF(ISNUMBER(I681),I681/1000000,"")</x:f>
        <x:v>94.44444444444444</x:v>
      </x:c>
      <x:c r="S681" s="11" t="n">
        <x:f>IF(AND(ISNUMBER(G681),G681&gt;0),G681,"")</x:f>
        <x:v>54</x:v>
      </x:c>
    </x:row>
    <x:row r="682" ht="21" customHeight="1">
      <x:c r="A682" s="10" t="n">
        <x:v>756</x:v>
      </x:c>
      <x:c r="B682" s="2" t="str">
        <x:v>5211f4ca3dc30d957b81</x:v>
      </x:c>
      <x:c r="C682" s="2" t="str">
        <x:v>Tp Hồ Chí Minh</x:v>
      </x:c>
      <x:c r="D682" s="2" t="str">
        <x:v>Quận Thủ Đức</x:v>
      </x:c>
      <x:c r="E682" s="2" t="str">
        <x:v>house</x:v>
      </x:c>
      <x:c r="F682" s="2" t="str">
        <x:v>sale_assumed</x:v>
      </x:c>
      <x:c r="G682" s="11" t="n">
        <x:v>72</x:v>
      </x:c>
      <x:c r="H682" s="12" t="n">
        <x:v>5630000000</x:v>
      </x:c>
      <x:c r="I682" s="12" t="n">
        <x:f>IF(AND(ISNUMBER(H682),H682&gt;0,ISNUMBER(G682),G682&gt;0),H682/G682,"")</x:f>
        <x:v>78194444.44444445</x:v>
      </x:c>
      <x:c r="J682" s="2" t="str">
        <x:v>total</x:v>
      </x:c>
      <x:c r="K682" s="2" t="str">
        <x:v>top_level_area</x:v>
      </x:c>
      <x:c r="L682" s="2" t="str">
        <x:v>property_type_inferred_from_title;transaction_assumed_sale_from_dataset_context</x:v>
      </x:c>
      <x:c r="M682" s="10" t="n">
        <x:v>0</x:v>
      </x:c>
      <x:c r="N682" s="10" t="n">
        <x:v>0</x:v>
      </x:c>
      <x:c r="O682" s="2" t="str">
        <x:v>Tp Hồ Chí Minh|house</x:v>
      </x:c>
      <x:c r="P682" s="10" t="n">
        <x:v>2</x:v>
      </x:c>
      <x:c r="Q682" s="13" t="n">
        <x:f>IF(AND(ISNUMBER(H682),H682&gt;0),H682/1000000000,"")</x:f>
        <x:v>5.63</x:v>
      </x:c>
      <x:c r="R682" s="13" t="n">
        <x:f>IF(ISNUMBER(I682),I682/1000000,"")</x:f>
        <x:v>78.19444444444444</x:v>
      </x:c>
      <x:c r="S682" s="11" t="n">
        <x:f>IF(AND(ISNUMBER(G682),G682&gt;0),G682,"")</x:f>
        <x:v>72</x:v>
      </x:c>
    </x:row>
    <x:row r="683" ht="21" customHeight="1">
      <x:c r="A683" s="10" t="n">
        <x:v>757</x:v>
      </x:c>
      <x:c r="B683" s="2" t="str">
        <x:v>60fbc7729693d3354aa7</x:v>
      </x:c>
      <x:c r="C683" s="2" t="str">
        <x:v>Tp Hồ Chí Minh</x:v>
      </x:c>
      <x:c r="D683" s="2" t="str">
        <x:v>Quận Gò Vấp</x:v>
      </x:c>
      <x:c r="E683" s="2" t="str">
        <x:v>house</x:v>
      </x:c>
      <x:c r="F683" s="2" t="str">
        <x:v>sale_assumed</x:v>
      </x:c>
      <x:c r="G683" s="11" t="n">
        <x:v>40</x:v>
      </x:c>
      <x:c r="H683" s="12" t="n">
        <x:v>4190000000.0000005</x:v>
      </x:c>
      <x:c r="I683" s="12" t="n">
        <x:f>IF(AND(ISNUMBER(H683),H683&gt;0,ISNUMBER(G683),G683&gt;0),H683/G683,"")</x:f>
        <x:v>104750000.00000001</x:v>
      </x:c>
      <x:c r="J683" s="2" t="str">
        <x:v>total</x:v>
      </x:c>
      <x:c r="K683" s="2" t="str">
        <x:v>top_level_area</x:v>
      </x:c>
      <x:c r="L683" s="2" t="str">
        <x:v>property_type_inferred_from_title;transaction_assumed_sale_from_dataset_context</x:v>
      </x:c>
      <x:c r="M683" s="10" t="n">
        <x:v>0</x:v>
      </x:c>
      <x:c r="N683" s="10" t="n">
        <x:v>0</x:v>
      </x:c>
      <x:c r="O683" s="2" t="str">
        <x:v>Tp Hồ Chí Minh|house</x:v>
      </x:c>
      <x:c r="P683" s="10" t="n">
        <x:v>2</x:v>
      </x:c>
      <x:c r="Q683" s="13" t="n">
        <x:f>IF(AND(ISNUMBER(H683),H683&gt;0),H683/1000000000,"")</x:f>
        <x:v>4.19</x:v>
      </x:c>
      <x:c r="R683" s="13" t="n">
        <x:f>IF(ISNUMBER(I683),I683/1000000,"")</x:f>
        <x:v>104.75000000000001</x:v>
      </x:c>
      <x:c r="S683" s="11" t="n">
        <x:f>IF(AND(ISNUMBER(G683),G683&gt;0),G683,"")</x:f>
        <x:v>40</x:v>
      </x:c>
    </x:row>
    <x:row r="684" ht="21" customHeight="1">
      <x:c r="A684" s="10" t="n">
        <x:v>758</x:v>
      </x:c>
      <x:c r="B684" s="2" t="str">
        <x:v>ff98fac73518f0717317</x:v>
      </x:c>
      <x:c r="C684" s="2" t="str">
        <x:v>Cần Thơ</x:v>
      </x:c>
      <x:c r="D684" s="2" t="str">
        <x:v>Quận Cái Răng</x:v>
      </x:c>
      <x:c r="E684" s="2" t="str">
        <x:v>land</x:v>
      </x:c>
      <x:c r="F684" s="2" t="str">
        <x:v>sale_assumed</x:v>
      </x:c>
      <x:c r="G684" s="11" t="n">
        <x:v>180</x:v>
      </x:c>
      <x:c r="H684" s="12" t="n">
        <x:v>5300000000</x:v>
      </x:c>
      <x:c r="I684" s="12" t="n">
        <x:f>IF(AND(ISNUMBER(H684),H684&gt;0,ISNUMBER(G684),G684&gt;0),H684/G684,"")</x:f>
        <x:v>29444444.444444444</x:v>
      </x:c>
      <x:c r="J684" s="2" t="str">
        <x:v>total</x:v>
      </x:c>
      <x:c r="K684" s="2" t="str">
        <x:v>top_level_area</x:v>
      </x:c>
      <x:c r="L684" s="2" t="str">
        <x:v>property_type_inferred_from_title;transaction_assumed_sale_from_dataset_context</x:v>
      </x:c>
      <x:c r="M684" s="10" t="n">
        <x:v>0</x:v>
      </x:c>
      <x:c r="N684" s="10" t="n">
        <x:v>0</x:v>
      </x:c>
      <x:c r="O684" s="2" t="str">
        <x:v>Cần Thơ|land</x:v>
      </x:c>
      <x:c r="P684" s="10" t="n">
        <x:v>2</x:v>
      </x:c>
      <x:c r="Q684" s="13" t="n">
        <x:f>IF(AND(ISNUMBER(H684),H684&gt;0),H684/1000000000,"")</x:f>
        <x:v>5.3</x:v>
      </x:c>
      <x:c r="R684" s="13" t="n">
        <x:f>IF(ISNUMBER(I684),I684/1000000,"")</x:f>
        <x:v>29.444444444444443</x:v>
      </x:c>
      <x:c r="S684" s="11" t="n">
        <x:f>IF(AND(ISNUMBER(G684),G684&gt;0),G684,"")</x:f>
        <x:v>180</x:v>
      </x:c>
    </x:row>
    <x:row r="685" ht="21" customHeight="1">
      <x:c r="A685" s="10" t="n">
        <x:v>759</x:v>
      </x:c>
      <x:c r="B685" s="2" t="str">
        <x:v>74ef92e71db8f23794fa</x:v>
      </x:c>
      <x:c r="C685" s="2" t="str">
        <x:v>Tp Hồ Chí Minh</x:v>
      </x:c>
      <x:c r="D685" s="2" t="str">
        <x:v>Quận Bình Thạnh</x:v>
      </x:c>
      <x:c r="E685" s="2" t="str">
        <x:v>house</x:v>
      </x:c>
      <x:c r="F685" s="2" t="str">
        <x:v>sale</x:v>
      </x:c>
      <x:c r="G685" s="11" t="n">
        <x:v>47.3</x:v>
      </x:c>
      <x:c r="H685" s="12" t="n">
        <x:v>4950000000</x:v>
      </x:c>
      <x:c r="I685" s="12" t="n">
        <x:f>IF(AND(ISNUMBER(H685),H685&gt;0,ISNUMBER(G685),G685&gt;0),H685/G685,"")</x:f>
        <x:v>104651162.79069768</x:v>
      </x:c>
      <x:c r="J685" s="2" t="str">
        <x:v>total</x:v>
      </x:c>
      <x:c r="K685" s="2" t="str">
        <x:v>top_level_area</x:v>
      </x:c>
      <x:c r="L685" s="2" t="str">
        <x:v>property_type_inferred_from_title</x:v>
      </x:c>
      <x:c r="M685" s="10" t="n">
        <x:v>0</x:v>
      </x:c>
      <x:c r="N685" s="10" t="n">
        <x:v>0</x:v>
      </x:c>
      <x:c r="O685" s="2" t="str">
        <x:v>Tp Hồ Chí Minh|house</x:v>
      </x:c>
      <x:c r="P685" s="10" t="n">
        <x:v>2</x:v>
      </x:c>
      <x:c r="Q685" s="13" t="n">
        <x:f>IF(AND(ISNUMBER(H685),H685&gt;0),H685/1000000000,"")</x:f>
        <x:v>4.95</x:v>
      </x:c>
      <x:c r="R685" s="13" t="n">
        <x:f>IF(ISNUMBER(I685),I685/1000000,"")</x:f>
        <x:v>104.65116279069768</x:v>
      </x:c>
      <x:c r="S685" s="11" t="n">
        <x:f>IF(AND(ISNUMBER(G685),G685&gt;0),G685,"")</x:f>
        <x:v>47.3</x:v>
      </x:c>
    </x:row>
    <x:row r="686" ht="21" customHeight="1">
      <x:c r="A686" s="10" t="n">
        <x:v>760</x:v>
      </x:c>
      <x:c r="B686" s="2" t="str">
        <x:v>3a1e3ff8bfb92e099a69</x:v>
      </x:c>
      <x:c r="C686" s="2" t="str">
        <x:v>Tp Hồ Chí Minh</x:v>
      </x:c>
      <x:c r="D686" s="2" t="str">
        <x:v>Quận Bình Tân</x:v>
      </x:c>
      <x:c r="E686" s="2" t="str">
        <x:v>house</x:v>
      </x:c>
      <x:c r="F686" s="2" t="str">
        <x:v>sale</x:v>
      </x:c>
      <x:c r="G686" s="11" t="n">
        <x:v>187</x:v>
      </x:c>
      <x:c r="H686" s="12" t="n">
        <x:v>6900000000</x:v>
      </x:c>
      <x:c r="I686" s="12" t="n">
        <x:f>IF(AND(ISNUMBER(H686),H686&gt;0,ISNUMBER(G686),G686&gt;0),H686/G686,"")</x:f>
        <x:v>36898395.72192513</x:v>
      </x:c>
      <x:c r="J686" s="2" t="str">
        <x:v>total</x:v>
      </x:c>
      <x:c r="K686" s="2" t="str">
        <x:v>top_level_area</x:v>
      </x:c>
      <x:c r="L686" s="2" t="str">
        <x:v>property_type_inferred_from_title</x:v>
      </x:c>
      <x:c r="M686" s="10" t="n">
        <x:v>0</x:v>
      </x:c>
      <x:c r="N686" s="10" t="n">
        <x:v>0</x:v>
      </x:c>
      <x:c r="O686" s="2" t="str">
        <x:v>Tp Hồ Chí Minh|house</x:v>
      </x:c>
      <x:c r="P686" s="10" t="n">
        <x:v>2</x:v>
      </x:c>
      <x:c r="Q686" s="13" t="n">
        <x:f>IF(AND(ISNUMBER(H686),H686&gt;0),H686/1000000000,"")</x:f>
        <x:v>6.9</x:v>
      </x:c>
      <x:c r="R686" s="13" t="n">
        <x:f>IF(ISNUMBER(I686),I686/1000000,"")</x:f>
        <x:v>36.898395721925134</x:v>
      </x:c>
      <x:c r="S686" s="11" t="n">
        <x:f>IF(AND(ISNUMBER(G686),G686&gt;0),G686,"")</x:f>
        <x:v>187</x:v>
      </x:c>
    </x:row>
    <x:row r="687" ht="21" customHeight="1">
      <x:c r="A687" s="10" t="n">
        <x:v>761</x:v>
      </x:c>
      <x:c r="B687" s="2" t="str">
        <x:v>beffa7fa46e48646389b</x:v>
      </x:c>
      <x:c r="C687" s="2" t="str">
        <x:v>Hà Nội</x:v>
      </x:c>
      <x:c r="D687" s="2" t="str">
        <x:v>Quận Hà Đông</x:v>
      </x:c>
      <x:c r="E687" s="2" t="str">
        <x:v>house</x:v>
      </x:c>
      <x:c r="F687" s="2" t="str">
        <x:v>sale</x:v>
      </x:c>
      <x:c r="G687" s="11" t="n">
        <x:v>35</x:v>
      </x:c>
      <x:c r="H687" s="12" t="n">
        <x:v>2100000000</x:v>
      </x:c>
      <x:c r="I687" s="12" t="n">
        <x:f>IF(AND(ISNUMBER(H687),H687&gt;0,ISNUMBER(G687),G687&gt;0),H687/G687,"")</x:f>
        <x:v>60000000</x:v>
      </x:c>
      <x:c r="J687" s="2" t="str">
        <x:v>total</x:v>
      </x:c>
      <x:c r="K687" s="2" t="str">
        <x:v>top_level_area</x:v>
      </x:c>
      <x:c r="L687" s="2" t="str">
        <x:v>property_type_inferred_from_title</x:v>
      </x:c>
      <x:c r="M687" s="10" t="n">
        <x:v>0</x:v>
      </x:c>
      <x:c r="N687" s="10" t="n">
        <x:v>0</x:v>
      </x:c>
      <x:c r="O687" s="2" t="str">
        <x:v>Hà Nội|house</x:v>
      </x:c>
      <x:c r="P687" s="10" t="n">
        <x:v>2</x:v>
      </x:c>
      <x:c r="Q687" s="13" t="n">
        <x:f>IF(AND(ISNUMBER(H687),H687&gt;0),H687/1000000000,"")</x:f>
        <x:v>2.1</x:v>
      </x:c>
      <x:c r="R687" s="13" t="n">
        <x:f>IF(ISNUMBER(I687),I687/1000000,"")</x:f>
        <x:v>60</x:v>
      </x:c>
      <x:c r="S687" s="11" t="n">
        <x:f>IF(AND(ISNUMBER(G687),G687&gt;0),G687,"")</x:f>
        <x:v>35</x:v>
      </x:c>
    </x:row>
    <x:row r="688" ht="21" customHeight="1">
      <x:c r="A688" s="10" t="n">
        <x:v>762</x:v>
      </x:c>
      <x:c r="B688" s="2" t="str">
        <x:v>5fdab55774d2e33b8539</x:v>
      </x:c>
      <x:c r="C688" s="2" t="str">
        <x:v>Đồng Nai</x:v>
      </x:c>
      <x:c r="D688" s="2" t="str">
        <x:v>Huyện Vĩnh Cửu</x:v>
      </x:c>
      <x:c r="E688" s="2" t="str">
        <x:v>land</x:v>
      </x:c>
      <x:c r="F688" s="2" t="str">
        <x:v>sale_assumed</x:v>
      </x:c>
      <x:c r="G688" s="11" t="n">
        <x:v>126</x:v>
      </x:c>
      <x:c r="H688" s="12" t="n">
        <x:v>820000000</x:v>
      </x:c>
      <x:c r="I688" s="12" t="n">
        <x:f>IF(AND(ISNUMBER(H688),H688&gt;0,ISNUMBER(G688),G688&gt;0),H688/G688,"")</x:f>
        <x:v>6507936.507936508</x:v>
      </x:c>
      <x:c r="J688" s="2" t="str">
        <x:v>total</x:v>
      </x:c>
      <x:c r="K688" s="2" t="str">
        <x:v>top_level_area</x:v>
      </x:c>
      <x:c r="L688" s="2" t="str">
        <x:v>property_type_inferred_from_title;transaction_assumed_sale_from_dataset_context</x:v>
      </x:c>
      <x:c r="M688" s="10" t="n">
        <x:v>0</x:v>
      </x:c>
      <x:c r="N688" s="10" t="n">
        <x:v>0</x:v>
      </x:c>
      <x:c r="O688" s="2" t="str">
        <x:v>Đồng Nai|land</x:v>
      </x:c>
      <x:c r="P688" s="10" t="n">
        <x:v>2</x:v>
      </x:c>
      <x:c r="Q688" s="13" t="n">
        <x:f>IF(AND(ISNUMBER(H688),H688&gt;0),H688/1000000000,"")</x:f>
        <x:v>0.82</x:v>
      </x:c>
      <x:c r="R688" s="13" t="n">
        <x:f>IF(ISNUMBER(I688),I688/1000000,"")</x:f>
        <x:v>6.507936507936509</x:v>
      </x:c>
      <x:c r="S688" s="11" t="n">
        <x:f>IF(AND(ISNUMBER(G688),G688&gt;0),G688,"")</x:f>
        <x:v>126</x:v>
      </x:c>
    </x:row>
    <x:row r="689" ht="21" customHeight="1">
      <x:c r="A689" s="10" t="n">
        <x:v>763</x:v>
      </x:c>
      <x:c r="B689" s="2" t="str">
        <x:v>c25c6ecabc18bfd40f7c</x:v>
      </x:c>
      <x:c r="C689" s="2" t="str">
        <x:v>Tp Hồ Chí Minh</x:v>
      </x:c>
      <x:c r="D689" s="2" t="str">
        <x:v>Quận Bình Thạnh</x:v>
      </x:c>
      <x:c r="E689" s="2" t="str">
        <x:v>other_unknown</x:v>
      </x:c>
      <x:c r="F689" s="2" t="str">
        <x:v>sale_assumed</x:v>
      </x:c>
      <x:c r="G689" s="11" t="n">
        <x:v>50</x:v>
      </x:c>
      <x:c r="H689" s="12" t="n">
        <x:v>6800000000</x:v>
      </x:c>
      <x:c r="I689" s="12" t="n">
        <x:f>IF(AND(ISNUMBER(H689),H689&gt;0,ISNUMBER(G689),G689&gt;0),H689/G689,"")</x:f>
        <x:v>136000000</x:v>
      </x:c>
      <x:c r="J689" s="2" t="str">
        <x:v>total</x:v>
      </x:c>
      <x:c r="K689" s="2" t="str">
        <x:v>top_level_area</x:v>
      </x:c>
      <x:c r="L689" s="2" t="str">
        <x:v>property_type_inferred_from_title;transaction_assumed_sale_from_dataset_context;unknown_property_type</x:v>
      </x:c>
      <x:c r="M689" s="10" t="n">
        <x:v>0</x:v>
      </x:c>
      <x:c r="N689" s="10" t="n">
        <x:v>0</x:v>
      </x:c>
      <x:c r="O689" s="2" t="str">
        <x:v>Tp Hồ Chí Minh|other_unknown</x:v>
      </x:c>
      <x:c r="P689" s="10" t="n">
        <x:v>2</x:v>
      </x:c>
      <x:c r="Q689" s="13" t="n">
        <x:f>IF(AND(ISNUMBER(H689),H689&gt;0),H689/1000000000,"")</x:f>
        <x:v>6.8</x:v>
      </x:c>
      <x:c r="R689" s="13" t="n">
        <x:f>IF(ISNUMBER(I689),I689/1000000,"")</x:f>
        <x:v>136</x:v>
      </x:c>
      <x:c r="S689" s="11" t="n">
        <x:f>IF(AND(ISNUMBER(G689),G689&gt;0),G689,"")</x:f>
        <x:v>50</x:v>
      </x:c>
    </x:row>
    <x:row r="690" ht="21" customHeight="1">
      <x:c r="A690" s="10" t="n">
        <x:v>764</x:v>
      </x:c>
      <x:c r="B690" s="2" t="str">
        <x:v>cd57d7be22ab6908d51b</x:v>
      </x:c>
      <x:c r="C690" s="2" t="str">
        <x:v>Hà Nội</x:v>
      </x:c>
      <x:c r="D690" s="2" t="str">
        <x:v>Quận Long Biên</x:v>
      </x:c>
      <x:c r="E690" s="2" t="str">
        <x:v>house</x:v>
      </x:c>
      <x:c r="F690" s="2" t="str">
        <x:v>sale</x:v>
      </x:c>
      <x:c r="G690" s="11" t="n">
        <x:v>38</x:v>
      </x:c>
      <x:c r="H690" s="12" t="n">
        <x:v>2650000000</x:v>
      </x:c>
      <x:c r="I690" s="12" t="n">
        <x:f>IF(AND(ISNUMBER(H690),H690&gt;0,ISNUMBER(G690),G690&gt;0),H690/G690,"")</x:f>
        <x:v>69736842.10526316</x:v>
      </x:c>
      <x:c r="J690" s="2" t="str">
        <x:v>total</x:v>
      </x:c>
      <x:c r="K690" s="2" t="str">
        <x:v>top_level_area</x:v>
      </x:c>
      <x:c r="L690" s="2" t="str">
        <x:v>property_type_inferred_from_title</x:v>
      </x:c>
      <x:c r="M690" s="10" t="n">
        <x:v>0</x:v>
      </x:c>
      <x:c r="N690" s="10" t="n">
        <x:v>0</x:v>
      </x:c>
      <x:c r="O690" s="2" t="str">
        <x:v>Hà Nội|house</x:v>
      </x:c>
      <x:c r="P690" s="10" t="n">
        <x:v>2</x:v>
      </x:c>
      <x:c r="Q690" s="13" t="n">
        <x:f>IF(AND(ISNUMBER(H690),H690&gt;0),H690/1000000000,"")</x:f>
        <x:v>2.65</x:v>
      </x:c>
      <x:c r="R690" s="13" t="n">
        <x:f>IF(ISNUMBER(I690),I690/1000000,"")</x:f>
        <x:v>69.73684210526316</x:v>
      </x:c>
      <x:c r="S690" s="11" t="n">
        <x:f>IF(AND(ISNUMBER(G690),G690&gt;0),G690,"")</x:f>
        <x:v>38</x:v>
      </x:c>
    </x:row>
    <x:row r="691" ht="21" customHeight="1">
      <x:c r="A691" s="10" t="n">
        <x:v>765</x:v>
      </x:c>
      <x:c r="B691" s="2" t="str">
        <x:v>d7ef115966daf8bb6371</x:v>
      </x:c>
      <x:c r="C691" s="2" t="str">
        <x:v>Tp Hồ Chí Minh</x:v>
      </x:c>
      <x:c r="D691" s="2" t="str">
        <x:v>Quận 8</x:v>
      </x:c>
      <x:c r="E691" s="2" t="str">
        <x:v>house</x:v>
      </x:c>
      <x:c r="F691" s="2" t="str">
        <x:v>sale</x:v>
      </x:c>
      <x:c r="G691" s="11" t="n">
        <x:v>50</x:v>
      </x:c>
      <x:c r="H691" s="12" t="n">
        <x:v>7200000000</x:v>
      </x:c>
      <x:c r="I691" s="12" t="n">
        <x:f>IF(AND(ISNUMBER(H691),H691&gt;0,ISNUMBER(G691),G691&gt;0),H691/G691,"")</x:f>
        <x:v>144000000</x:v>
      </x:c>
      <x:c r="J691" s="2" t="str">
        <x:v>total</x:v>
      </x:c>
      <x:c r="K691" s="2" t="str">
        <x:v>top_level_area</x:v>
      </x:c>
      <x:c r="L691" s="2" t="str">
        <x:v>property_type_inferred_from_title</x:v>
      </x:c>
      <x:c r="M691" s="10" t="n">
        <x:v>0</x:v>
      </x:c>
      <x:c r="N691" s="10" t="n">
        <x:v>0</x:v>
      </x:c>
      <x:c r="O691" s="2" t="str">
        <x:v>Tp Hồ Chí Minh|house</x:v>
      </x:c>
      <x:c r="P691" s="10" t="n">
        <x:v>2</x:v>
      </x:c>
      <x:c r="Q691" s="13" t="n">
        <x:f>IF(AND(ISNUMBER(H691),H691&gt;0),H691/1000000000,"")</x:f>
        <x:v>7.2</x:v>
      </x:c>
      <x:c r="R691" s="13" t="n">
        <x:f>IF(ISNUMBER(I691),I691/1000000,"")</x:f>
        <x:v>144</x:v>
      </x:c>
      <x:c r="S691" s="11" t="n">
        <x:f>IF(AND(ISNUMBER(G691),G691&gt;0),G691,"")</x:f>
        <x:v>50</x:v>
      </x:c>
    </x:row>
    <x:row r="692" ht="21" customHeight="1">
      <x:c r="A692" s="10" t="n">
        <x:v>766</x:v>
      </x:c>
      <x:c r="B692" s="2" t="str">
        <x:v>47afabe999ab2d0cb3f9</x:v>
      </x:c>
      <x:c r="C692" s="2" t="str">
        <x:v>Tp Hồ Chí Minh</x:v>
      </x:c>
      <x:c r="D692" s="2" t="str">
        <x:v>Quận 7</x:v>
      </x:c>
      <x:c r="E692" s="2" t="str">
        <x:v>house</x:v>
      </x:c>
      <x:c r="F692" s="2" t="str">
        <x:v>sale</x:v>
      </x:c>
      <x:c r="G692" s="11" t="n">
        <x:v>80</x:v>
      </x:c>
      <x:c r="H692" s="12" t="n">
        <x:v>5750000000</x:v>
      </x:c>
      <x:c r="I692" s="12" t="n">
        <x:f>IF(AND(ISNUMBER(H692),H692&gt;0,ISNUMBER(G692),G692&gt;0),H692/G692,"")</x:f>
        <x:v>71875000</x:v>
      </x:c>
      <x:c r="J692" s="2" t="str">
        <x:v>total</x:v>
      </x:c>
      <x:c r="K692" s="2" t="str">
        <x:v>top_level_area</x:v>
      </x:c>
      <x:c r="L692" s="2" t="str">
        <x:v>property_type_inferred_from_title</x:v>
      </x:c>
      <x:c r="M692" s="10" t="n">
        <x:v>0</x:v>
      </x:c>
      <x:c r="N692" s="10" t="n">
        <x:v>0</x:v>
      </x:c>
      <x:c r="O692" s="2" t="str">
        <x:v>Tp Hồ Chí Minh|house</x:v>
      </x:c>
      <x:c r="P692" s="10" t="n">
        <x:v>2</x:v>
      </x:c>
      <x:c r="Q692" s="13" t="n">
        <x:f>IF(AND(ISNUMBER(H692),H692&gt;0),H692/1000000000,"")</x:f>
        <x:v>5.75</x:v>
      </x:c>
      <x:c r="R692" s="13" t="n">
        <x:f>IF(ISNUMBER(I692),I692/1000000,"")</x:f>
        <x:v>71.875</x:v>
      </x:c>
      <x:c r="S692" s="11" t="n">
        <x:f>IF(AND(ISNUMBER(G692),G692&gt;0),G692,"")</x:f>
        <x:v>80</x:v>
      </x:c>
    </x:row>
    <x:row r="693" ht="21" customHeight="1">
      <x:c r="A693" s="10" t="n">
        <x:v>767</x:v>
      </x:c>
      <x:c r="B693" s="2" t="str">
        <x:v>dcd3fb013ebadd00b596</x:v>
      </x:c>
      <x:c r="C693" s="2" t="str">
        <x:v>Tp Hồ Chí Minh</x:v>
      </x:c>
      <x:c r="D693" s="2" t="str">
        <x:v>Quận 8</x:v>
      </x:c>
      <x:c r="E693" s="2" t="str">
        <x:v>house</x:v>
      </x:c>
      <x:c r="F693" s="2" t="str">
        <x:v>sale</x:v>
      </x:c>
      <x:c r="G693" s="11" t="n">
        <x:v>65</x:v>
      </x:c>
      <x:c r="H693" s="12" t="n">
        <x:v>4300000000</x:v>
      </x:c>
      <x:c r="I693" s="12" t="n">
        <x:f>IF(AND(ISNUMBER(H693),H693&gt;0,ISNUMBER(G693),G693&gt;0),H693/G693,"")</x:f>
        <x:v>66153846.15384615</x:v>
      </x:c>
      <x:c r="J693" s="2" t="str">
        <x:v>total</x:v>
      </x:c>
      <x:c r="K693" s="2" t="str">
        <x:v>top_level_area</x:v>
      </x:c>
      <x:c r="L693" s="2" t="str">
        <x:v>property_type_inferred_from_title</x:v>
      </x:c>
      <x:c r="M693" s="10" t="n">
        <x:v>0</x:v>
      </x:c>
      <x:c r="N693" s="10" t="n">
        <x:v>0</x:v>
      </x:c>
      <x:c r="O693" s="2" t="str">
        <x:v>Tp Hồ Chí Minh|house</x:v>
      </x:c>
      <x:c r="P693" s="10" t="n">
        <x:v>2</x:v>
      </x:c>
      <x:c r="Q693" s="13" t="n">
        <x:f>IF(AND(ISNUMBER(H693),H693&gt;0),H693/1000000000,"")</x:f>
        <x:v>4.3</x:v>
      </x:c>
      <x:c r="R693" s="13" t="n">
        <x:f>IF(ISNUMBER(I693),I693/1000000,"")</x:f>
        <x:v>66.15384615384615</x:v>
      </x:c>
      <x:c r="S693" s="11" t="n">
        <x:f>IF(AND(ISNUMBER(G693),G693&gt;0),G693,"")</x:f>
        <x:v>65</x:v>
      </x:c>
    </x:row>
    <x:row r="694" ht="21" customHeight="1">
      <x:c r="A694" s="10" t="n">
        <x:v>768</x:v>
      </x:c>
      <x:c r="B694" s="2" t="str">
        <x:v>6bab738de7244a51e089</x:v>
      </x:c>
      <x:c r="C694" s="2" t="str">
        <x:v>Tp Hồ Chí Minh</x:v>
      </x:c>
      <x:c r="D694" s="2" t="str">
        <x:v>Quận 12</x:v>
      </x:c>
      <x:c r="E694" s="2" t="str">
        <x:v>house</x:v>
      </x:c>
      <x:c r="F694" s="2" t="str">
        <x:v>sale</x:v>
      </x:c>
      <x:c r="G694" s="11" t="n">
        <x:v>184</x:v>
      </x:c>
      <x:c r="H694" s="12" t="n">
        <x:v>3550000000</x:v>
      </x:c>
      <x:c r="I694" s="12" t="n">
        <x:f>IF(AND(ISNUMBER(H694),H694&gt;0,ISNUMBER(G694),G694&gt;0),H694/G694,"")</x:f>
        <x:v>19293478.260869566</x:v>
      </x:c>
      <x:c r="J694" s="2" t="str">
        <x:v>total</x:v>
      </x:c>
      <x:c r="K694" s="2" t="str">
        <x:v>top_level_area</x:v>
      </x:c>
      <x:c r="L694" s="2" t="str">
        <x:v>property_type_inferred_from_title</x:v>
      </x:c>
      <x:c r="M694" s="10" t="n">
        <x:v>0</x:v>
      </x:c>
      <x:c r="N694" s="10" t="n">
        <x:v>0</x:v>
      </x:c>
      <x:c r="O694" s="2" t="str">
        <x:v>Tp Hồ Chí Minh|house</x:v>
      </x:c>
      <x:c r="P694" s="10" t="n">
        <x:v>2</x:v>
      </x:c>
      <x:c r="Q694" s="13" t="n">
        <x:f>IF(AND(ISNUMBER(H694),H694&gt;0),H694/1000000000,"")</x:f>
        <x:v>3.55</x:v>
      </x:c>
      <x:c r="R694" s="13" t="n">
        <x:f>IF(ISNUMBER(I694),I694/1000000,"")</x:f>
        <x:v>19.293478260869566</x:v>
      </x:c>
      <x:c r="S694" s="11" t="n">
        <x:f>IF(AND(ISNUMBER(G694),G694&gt;0),G694,"")</x:f>
        <x:v>184</x:v>
      </x:c>
    </x:row>
    <x:row r="695" ht="21" customHeight="1">
      <x:c r="A695" s="10" t="n">
        <x:v>769</x:v>
      </x:c>
      <x:c r="B695" s="2" t="str">
        <x:v>501ab96af9ee5143cde3</x:v>
      </x:c>
      <x:c r="C695" s="2" t="str">
        <x:v>Hà Nội</x:v>
      </x:c>
      <x:c r="D695" s="2" t="str">
        <x:v>Huyện Thanh Trì</x:v>
      </x:c>
      <x:c r="E695" s="2" t="str">
        <x:v>house</x:v>
      </x:c>
      <x:c r="F695" s="2" t="str">
        <x:v>sale</x:v>
      </x:c>
      <x:c r="G695" s="11" t="n">
        <x:v>42</x:v>
      </x:c>
      <x:c r="H695" s="12" t="n">
        <x:v>2350000000</x:v>
      </x:c>
      <x:c r="I695" s="12" t="n">
        <x:f>IF(AND(ISNUMBER(H695),H695&gt;0,ISNUMBER(G695),G695&gt;0),H695/G695,"")</x:f>
        <x:v>55952380.952380955</x:v>
      </x:c>
      <x:c r="J695" s="2" t="str">
        <x:v>total</x:v>
      </x:c>
      <x:c r="K695" s="2" t="str">
        <x:v>top_level_area</x:v>
      </x:c>
      <x:c r="L695" s="2" t="str">
        <x:v>property_type_inferred_from_title</x:v>
      </x:c>
      <x:c r="M695" s="10" t="n">
        <x:v>0</x:v>
      </x:c>
      <x:c r="N695" s="10" t="n">
        <x:v>0</x:v>
      </x:c>
      <x:c r="O695" s="2" t="str">
        <x:v>Hà Nội|house</x:v>
      </x:c>
      <x:c r="P695" s="10" t="n">
        <x:v>2</x:v>
      </x:c>
      <x:c r="Q695" s="13" t="n">
        <x:f>IF(AND(ISNUMBER(H695),H695&gt;0),H695/1000000000,"")</x:f>
        <x:v>2.35</x:v>
      </x:c>
      <x:c r="R695" s="13" t="n">
        <x:f>IF(ISNUMBER(I695),I695/1000000,"")</x:f>
        <x:v>55.952380952380956</x:v>
      </x:c>
      <x:c r="S695" s="11" t="n">
        <x:f>IF(AND(ISNUMBER(G695),G695&gt;0),G695,"")</x:f>
        <x:v>42</x:v>
      </x:c>
    </x:row>
    <x:row r="696" ht="21" customHeight="1">
      <x:c r="A696" s="10" t="n">
        <x:v>771</x:v>
      </x:c>
      <x:c r="B696" s="2" t="str">
        <x:v>e78eb0e334160476b154</x:v>
      </x:c>
      <x:c r="C696" s="2" t="str">
        <x:v>Hà Nội</x:v>
      </x:c>
      <x:c r="D696" s="2" t="str">
        <x:v>Quận Hà Đông</x:v>
      </x:c>
      <x:c r="E696" s="2" t="str">
        <x:v>other_unknown</x:v>
      </x:c>
      <x:c r="F696" s="2" t="str">
        <x:v>sale</x:v>
      </x:c>
      <x:c r="G696" s="11" t="n">
        <x:v>91</x:v>
      </x:c>
      <x:c r="H696" s="12" t="n">
        <x:v>13500000000</x:v>
      </x:c>
      <x:c r="I696" s="12" t="n">
        <x:f>IF(AND(ISNUMBER(H696),H696&gt;0,ISNUMBER(G696),G696&gt;0),H696/G696,"")</x:f>
        <x:v>148351648.35164836</x:v>
      </x:c>
      <x:c r="J696" s="2" t="str">
        <x:v>total</x:v>
      </x:c>
      <x:c r="K696" s="2" t="str">
        <x:v>top_level_area</x:v>
      </x:c>
      <x:c r="L696" s="2" t="str">
        <x:v>property_type_inferred_from_title;unknown_property_type</x:v>
      </x:c>
      <x:c r="M696" s="10" t="n">
        <x:v>0</x:v>
      </x:c>
      <x:c r="N696" s="10" t="n">
        <x:v>0</x:v>
      </x:c>
      <x:c r="O696" s="2" t="str">
        <x:v>Hà Nội|other_unknown</x:v>
      </x:c>
      <x:c r="P696" s="10" t="n">
        <x:v>2</x:v>
      </x:c>
      <x:c r="Q696" s="13" t="n">
        <x:f>IF(AND(ISNUMBER(H696),H696&gt;0),H696/1000000000,"")</x:f>
        <x:v>13.5</x:v>
      </x:c>
      <x:c r="R696" s="13" t="n">
        <x:f>IF(ISNUMBER(I696),I696/1000000,"")</x:f>
        <x:v>148.35164835164835</x:v>
      </x:c>
      <x:c r="S696" s="11" t="n">
        <x:f>IF(AND(ISNUMBER(G696),G696&gt;0),G696,"")</x:f>
        <x:v>91</x:v>
      </x:c>
    </x:row>
    <x:row r="697" ht="21" customHeight="1">
      <x:c r="A697" s="10" t="n">
        <x:v>772</x:v>
      </x:c>
      <x:c r="B697" s="2" t="str">
        <x:v>d37bff563fe5862468ed</x:v>
      </x:c>
      <x:c r="C697" s="2" t="str">
        <x:v>Kiên Giang</x:v>
      </x:c>
      <x:c r="D697" s="2" t="str">
        <x:v>Thành phố Rạch Giá</x:v>
      </x:c>
      <x:c r="E697" s="2" t="str">
        <x:v>land</x:v>
      </x:c>
      <x:c r="F697" s="2" t="str">
        <x:v>sale</x:v>
      </x:c>
      <x:c r="G697" s="11" t="n">
        <x:v>211</x:v>
      </x:c>
      <x:c r="H697" s="12" t="n">
        <x:v>3600000000</x:v>
      </x:c>
      <x:c r="I697" s="12" t="n">
        <x:f>IF(AND(ISNUMBER(H697),H697&gt;0,ISNUMBER(G697),G697&gt;0),H697/G697,"")</x:f>
        <x:v>17061611.374407582</x:v>
      </x:c>
      <x:c r="J697" s="2" t="str">
        <x:v>total</x:v>
      </x:c>
      <x:c r="K697" s="2" t="str">
        <x:v>top_level_area</x:v>
      </x:c>
      <x:c r="L697" s="2" t="str">
        <x:v>property_type_inferred_from_title</x:v>
      </x:c>
      <x:c r="M697" s="10" t="n">
        <x:v>0</x:v>
      </x:c>
      <x:c r="N697" s="10" t="n">
        <x:v>0</x:v>
      </x:c>
      <x:c r="O697" s="2" t="str">
        <x:v>land</x:v>
      </x:c>
      <x:c r="P697" s="10" t="n">
        <x:v>2</x:v>
      </x:c>
      <x:c r="Q697" s="13" t="n">
        <x:f>IF(AND(ISNUMBER(H697),H697&gt;0),H697/1000000000,"")</x:f>
        <x:v>3.6</x:v>
      </x:c>
      <x:c r="R697" s="13" t="n">
        <x:f>IF(ISNUMBER(I697),I697/1000000,"")</x:f>
        <x:v>17.061611374407583</x:v>
      </x:c>
      <x:c r="S697" s="11" t="n">
        <x:f>IF(AND(ISNUMBER(G697),G697&gt;0),G697,"")</x:f>
        <x:v>211</x:v>
      </x:c>
    </x:row>
    <x:row r="698" ht="21" customHeight="1">
      <x:c r="A698" s="10" t="n">
        <x:v>773</x:v>
      </x:c>
      <x:c r="B698" s="2" t="str">
        <x:v>40584139a9f845cadba4</x:v>
      </x:c>
      <x:c r="C698" s="2" t="str">
        <x:v>Tp Hồ Chí Minh</x:v>
      </x:c>
      <x:c r="D698" s="2" t="str">
        <x:v>Quận Bình Thạnh</x:v>
      </x:c>
      <x:c r="E698" s="2" t="str">
        <x:v>house</x:v>
      </x:c>
      <x:c r="F698" s="2" t="str">
        <x:v>sale_assumed</x:v>
      </x:c>
      <x:c r="G698" s="11" t="n">
        <x:v>30</x:v>
      </x:c>
      <x:c r="H698" s="12" t="n">
        <x:v>3700000000</x:v>
      </x:c>
      <x:c r="I698" s="12" t="n">
        <x:f>IF(AND(ISNUMBER(H698),H698&gt;0,ISNUMBER(G698),G698&gt;0),H698/G698,"")</x:f>
        <x:v>123333333.33333333</x:v>
      </x:c>
      <x:c r="J698" s="2" t="str">
        <x:v>total</x:v>
      </x:c>
      <x:c r="K698" s="2" t="str">
        <x:v>top_level_area</x:v>
      </x:c>
      <x:c r="L698" s="2" t="str">
        <x:v>property_type_inferred_from_title;transaction_assumed_sale_from_dataset_context</x:v>
      </x:c>
      <x:c r="M698" s="10" t="n">
        <x:v>0</x:v>
      </x:c>
      <x:c r="N698" s="10" t="n">
        <x:v>0</x:v>
      </x:c>
      <x:c r="O698" s="2" t="str">
        <x:v>Tp Hồ Chí Minh|house</x:v>
      </x:c>
      <x:c r="P698" s="10" t="n">
        <x:v>2</x:v>
      </x:c>
      <x:c r="Q698" s="13" t="n">
        <x:f>IF(AND(ISNUMBER(H698),H698&gt;0),H698/1000000000,"")</x:f>
        <x:v>3.7</x:v>
      </x:c>
      <x:c r="R698" s="13" t="n">
        <x:f>IF(ISNUMBER(I698),I698/1000000,"")</x:f>
        <x:v>123.33333333333333</x:v>
      </x:c>
      <x:c r="S698" s="11" t="n">
        <x:f>IF(AND(ISNUMBER(G698),G698&gt;0),G698,"")</x:f>
        <x:v>30</x:v>
      </x:c>
    </x:row>
    <x:row r="699" ht="21" customHeight="1">
      <x:c r="A699" s="10" t="n">
        <x:v>774</x:v>
      </x:c>
      <x:c r="B699" s="2" t="str">
        <x:v>36c8d72f8c320266cdc9</x:v>
      </x:c>
      <x:c r="C699" s="2" t="str">
        <x:v>Tp Hồ Chí Minh</x:v>
      </x:c>
      <x:c r="D699" s="2" t="str">
        <x:v>Quận 9</x:v>
      </x:c>
      <x:c r="E699" s="2" t="str">
        <x:v>apartment</x:v>
      </x:c>
      <x:c r="F699" s="2" t="str">
        <x:v>sale</x:v>
      </x:c>
      <x:c r="G699" s="11" t="n">
        <x:v>58</x:v>
      </x:c>
      <x:c r="H699" s="12" t="n">
        <x:v>1390000000</x:v>
      </x:c>
      <x:c r="I699" s="12" t="n">
        <x:f>IF(AND(ISNUMBER(H699),H699&gt;0,ISNUMBER(G699),G699&gt;0),H699/G699,"")</x:f>
        <x:v>23965517.24137931</x:v>
      </x:c>
      <x:c r="J699" s="2" t="str">
        <x:v>total</x:v>
      </x:c>
      <x:c r="K699" s="2" t="str">
        <x:v>top_level_area</x:v>
      </x:c>
      <x:c r="L699" s="2" t="str">
        <x:v>property_type_inferred_from_title</x:v>
      </x:c>
      <x:c r="M699" s="10" t="n">
        <x:v>0</x:v>
      </x:c>
      <x:c r="N699" s="10" t="n">
        <x:v>0</x:v>
      </x:c>
      <x:c r="O699" s="2" t="str">
        <x:v>Tp Hồ Chí Minh|apartment</x:v>
      </x:c>
      <x:c r="P699" s="10" t="n">
        <x:v>2</x:v>
      </x:c>
      <x:c r="Q699" s="13" t="n">
        <x:f>IF(AND(ISNUMBER(H699),H699&gt;0),H699/1000000000,"")</x:f>
        <x:v>1.39</x:v>
      </x:c>
      <x:c r="R699" s="13" t="n">
        <x:f>IF(ISNUMBER(I699),I699/1000000,"")</x:f>
        <x:v>23.96551724137931</x:v>
      </x:c>
      <x:c r="S699" s="11" t="n">
        <x:f>IF(AND(ISNUMBER(G699),G699&gt;0),G699,"")</x:f>
        <x:v>58</x:v>
      </x:c>
    </x:row>
    <x:row r="700" ht="21" customHeight="1">
      <x:c r="A700" s="10" t="n">
        <x:v>775</x:v>
      </x:c>
      <x:c r="B700" s="2" t="str">
        <x:v>edd4cd52c96e5d064d50</x:v>
      </x:c>
      <x:c r="C700" s="2" t="str">
        <x:v>Tp Hồ Chí Minh</x:v>
      </x:c>
      <x:c r="D700" s="2" t="str">
        <x:v>Quận Bình Thạnh</x:v>
      </x:c>
      <x:c r="E700" s="2" t="str">
        <x:v>apartment</x:v>
      </x:c>
      <x:c r="F700" s="2" t="str">
        <x:v>sale_assumed</x:v>
      </x:c>
      <x:c r="G700" s="11" t="n">
        <x:v>61</x:v>
      </x:c>
      <x:c r="H700" s="12" t="n">
        <x:v>1125000000</x:v>
      </x:c>
      <x:c r="I700" s="12" t="n">
        <x:f>IF(AND(ISNUMBER(H700),H700&gt;0,ISNUMBER(G700),G700&gt;0),H700/G700,"")</x:f>
        <x:v>18442622.95081967</x:v>
      </x:c>
      <x:c r="J700" s="2" t="str">
        <x:v>total</x:v>
      </x:c>
      <x:c r="K700" s="2" t="str">
        <x:v>top_level_area</x:v>
      </x:c>
      <x:c r="L700" s="2" t="str">
        <x:v>property_type_inferred_from_title;transaction_assumed_sale_from_dataset_context</x:v>
      </x:c>
      <x:c r="M700" s="10" t="n">
        <x:v>0</x:v>
      </x:c>
      <x:c r="N700" s="10" t="n">
        <x:v>0</x:v>
      </x:c>
      <x:c r="O700" s="2" t="str">
        <x:v>Tp Hồ Chí Minh|apartment</x:v>
      </x:c>
      <x:c r="P700" s="10" t="n">
        <x:v>2</x:v>
      </x:c>
      <x:c r="Q700" s="13" t="n">
        <x:f>IF(AND(ISNUMBER(H700),H700&gt;0),H700/1000000000,"")</x:f>
        <x:v>1.125</x:v>
      </x:c>
      <x:c r="R700" s="13" t="n">
        <x:f>IF(ISNUMBER(I700),I700/1000000,"")</x:f>
        <x:v>18.442622950819672</x:v>
      </x:c>
      <x:c r="S700" s="11" t="n">
        <x:f>IF(AND(ISNUMBER(G700),G700&gt;0),G700,"")</x:f>
        <x:v>61</x:v>
      </x:c>
    </x:row>
    <x:row r="701" ht="21" customHeight="1">
      <x:c r="A701" s="10" t="n">
        <x:v>776</x:v>
      </x:c>
      <x:c r="B701" s="2" t="str">
        <x:v>5fa599337d64017ef87a</x:v>
      </x:c>
      <x:c r="C701" s="2" t="str">
        <x:v>Tp Hồ Chí Minh</x:v>
      </x:c>
      <x:c r="D701" s="2" t="str">
        <x:v>Quận Tân Phú</x:v>
      </x:c>
      <x:c r="E701" s="2" t="str">
        <x:v>house</x:v>
      </x:c>
      <x:c r="F701" s="2" t="str">
        <x:v>sale</x:v>
      </x:c>
      <x:c r="G701" s="11" t="n">
        <x:v>80</x:v>
      </x:c>
      <x:c r="H701" s="12" t="n">
        <x:v>6700000000</x:v>
      </x:c>
      <x:c r="I701" s="12" t="n">
        <x:f>IF(AND(ISNUMBER(H701),H701&gt;0,ISNUMBER(G701),G701&gt;0),H701/G701,"")</x:f>
        <x:v>83750000</x:v>
      </x:c>
      <x:c r="J701" s="2" t="str">
        <x:v>total</x:v>
      </x:c>
      <x:c r="K701" s="2" t="str">
        <x:v>top_level_area</x:v>
      </x:c>
      <x:c r="L701" s="2" t="str">
        <x:v>property_type_inferred_from_title</x:v>
      </x:c>
      <x:c r="M701" s="10" t="n">
        <x:v>0</x:v>
      </x:c>
      <x:c r="N701" s="10" t="n">
        <x:v>0</x:v>
      </x:c>
      <x:c r="O701" s="2" t="str">
        <x:v>Tp Hồ Chí Minh|house</x:v>
      </x:c>
      <x:c r="P701" s="10" t="n">
        <x:v>2</x:v>
      </x:c>
      <x:c r="Q701" s="13" t="n">
        <x:f>IF(AND(ISNUMBER(H701),H701&gt;0),H701/1000000000,"")</x:f>
        <x:v>6.7</x:v>
      </x:c>
      <x:c r="R701" s="13" t="n">
        <x:f>IF(ISNUMBER(I701),I701/1000000,"")</x:f>
        <x:v>83.75</x:v>
      </x:c>
      <x:c r="S701" s="11" t="n">
        <x:f>IF(AND(ISNUMBER(G701),G701&gt;0),G701,"")</x:f>
        <x:v>80</x:v>
      </x:c>
    </x:row>
    <x:row r="702" ht="21" customHeight="1">
      <x:c r="A702" s="10" t="n">
        <x:v>777</x:v>
      </x:c>
      <x:c r="B702" s="2" t="str">
        <x:v>cc4a75034bd5a65161c8</x:v>
      </x:c>
      <x:c r="C702" s="2" t="str">
        <x:v>Tp Hồ Chí Minh</x:v>
      </x:c>
      <x:c r="D702" s="2" t="str">
        <x:v>Quận 2</x:v>
      </x:c>
      <x:c r="E702" s="2" t="str">
        <x:v>house</x:v>
      </x:c>
      <x:c r="F702" s="2" t="str">
        <x:v>sale_assumed</x:v>
      </x:c>
      <x:c r="G702" s="11" t="n">
        <x:v>56</x:v>
      </x:c>
      <x:c r="H702" s="12" t="n">
        <x:v>6000000000</x:v>
      </x:c>
      <x:c r="I702" s="12" t="n">
        <x:f>IF(AND(ISNUMBER(H702),H702&gt;0,ISNUMBER(G702),G702&gt;0),H702/G702,"")</x:f>
        <x:v>107142857.14285715</x:v>
      </x:c>
      <x:c r="J702" s="2" t="str">
        <x:v>total</x:v>
      </x:c>
      <x:c r="K702" s="2" t="str">
        <x:v>top_level_area</x:v>
      </x:c>
      <x:c r="L702" s="2" t="str">
        <x:v>property_type_inferred_from_title;transaction_assumed_sale_from_dataset_context</x:v>
      </x:c>
      <x:c r="M702" s="10" t="n">
        <x:v>0</x:v>
      </x:c>
      <x:c r="N702" s="10" t="n">
        <x:v>0</x:v>
      </x:c>
      <x:c r="O702" s="2" t="str">
        <x:v>Tp Hồ Chí Minh|house</x:v>
      </x:c>
      <x:c r="P702" s="10" t="n">
        <x:v>2</x:v>
      </x:c>
      <x:c r="Q702" s="13" t="n">
        <x:f>IF(AND(ISNUMBER(H702),H702&gt;0),H702/1000000000,"")</x:f>
        <x:v>6</x:v>
      </x:c>
      <x:c r="R702" s="13" t="n">
        <x:f>IF(ISNUMBER(I702),I702/1000000,"")</x:f>
        <x:v>107.14285714285715</x:v>
      </x:c>
      <x:c r="S702" s="11" t="n">
        <x:f>IF(AND(ISNUMBER(G702),G702&gt;0),G702,"")</x:f>
        <x:v>56</x:v>
      </x:c>
    </x:row>
    <x:row r="703" ht="21" customHeight="1">
      <x:c r="A703" s="10" t="n">
        <x:v>778</x:v>
      </x:c>
      <x:c r="B703" s="2" t="str">
        <x:v>0c112471519cca7bbbcc</x:v>
      </x:c>
      <x:c r="C703" s="2" t="str">
        <x:v>Đà Nẵng</x:v>
      </x:c>
      <x:c r="D703" s="2" t="str">
        <x:v>Quận Liên Chiểu</x:v>
      </x:c>
      <x:c r="E703" s="2" t="str">
        <x:v>land</x:v>
      </x:c>
      <x:c r="F703" s="2" t="str">
        <x:v>sale_assumed</x:v>
      </x:c>
      <x:c r="G703" s="11" t="n">
        <x:v>173.3</x:v>
      </x:c>
      <x:c r="H703" s="12" t="n">
        <x:v>3900000000</x:v>
      </x:c>
      <x:c r="I703" s="12" t="n">
        <x:f>IF(AND(ISNUMBER(H703),H703&gt;0,ISNUMBER(G703),G703&gt;0),H703/G703,"")</x:f>
        <x:v>22504327.755337562</x:v>
      </x:c>
      <x:c r="J703" s="2" t="str">
        <x:v>total</x:v>
      </x:c>
      <x:c r="K703" s="2" t="str">
        <x:v>top_level_area</x:v>
      </x:c>
      <x:c r="L703" s="2" t="str">
        <x:v>property_type_inferred_from_title;transaction_assumed_sale_from_dataset_context</x:v>
      </x:c>
      <x:c r="M703" s="10" t="n">
        <x:v>0</x:v>
      </x:c>
      <x:c r="N703" s="10" t="n">
        <x:v>0</x:v>
      </x:c>
      <x:c r="O703" s="2" t="str">
        <x:v>Đà Nẵng|land</x:v>
      </x:c>
      <x:c r="P703" s="10" t="n">
        <x:v>2</x:v>
      </x:c>
      <x:c r="Q703" s="13" t="n">
        <x:f>IF(AND(ISNUMBER(H703),H703&gt;0),H703/1000000000,"")</x:f>
        <x:v>3.9</x:v>
      </x:c>
      <x:c r="R703" s="13" t="n">
        <x:f>IF(ISNUMBER(I703),I703/1000000,"")</x:f>
        <x:v>22.504327755337563</x:v>
      </x:c>
      <x:c r="S703" s="11" t="n">
        <x:f>IF(AND(ISNUMBER(G703),G703&gt;0),G703,"")</x:f>
        <x:v>173.3</x:v>
      </x:c>
    </x:row>
    <x:row r="704" ht="21" customHeight="1">
      <x:c r="A704" s="10" t="n">
        <x:v>779</x:v>
      </x:c>
      <x:c r="B704" s="2" t="str">
        <x:v>717cea5be4f9f27c532d</x:v>
      </x:c>
      <x:c r="C704" s="2" t="str">
        <x:v>Bà Rịa - Vũng Tàu</x:v>
      </x:c>
      <x:c r="D704" s="2" t="str">
        <x:v>Thị xã Phú Mỹ</x:v>
      </x:c>
      <x:c r="E704" s="2" t="str">
        <x:v>land</x:v>
      </x:c>
      <x:c r="F704" s="2" t="str">
        <x:v>sale_assumed</x:v>
      </x:c>
      <x:c r="G704" s="11" t="n">
        <x:v>500</x:v>
      </x:c>
      <x:c r="H704" s="12" t="n">
        <x:v>1000000000</x:v>
      </x:c>
      <x:c r="I704" s="12" t="n">
        <x:f>IF(AND(ISNUMBER(H704),H704&gt;0,ISNUMBER(G704),G704&gt;0),H704/G704,"")</x:f>
        <x:v>2000000</x:v>
      </x:c>
      <x:c r="J704" s="2" t="str">
        <x:v>total</x:v>
      </x:c>
      <x:c r="K704" s="2" t="str">
        <x:v>top_level_area</x:v>
      </x:c>
      <x:c r="L704" s="2" t="str">
        <x:v>property_type_inferred_from_title;transaction_assumed_sale_from_dataset_context</x:v>
      </x:c>
      <x:c r="M704" s="10" t="n">
        <x:v>0</x:v>
      </x:c>
      <x:c r="N704" s="10" t="n">
        <x:v>0</x:v>
      </x:c>
      <x:c r="O704" s="2" t="str">
        <x:v>Bà Rịa - Vũng Tàu|land</x:v>
      </x:c>
      <x:c r="P704" s="10" t="n">
        <x:v>1</x:v>
      </x:c>
      <x:c r="Q704" s="13" t="n">
        <x:f>IF(AND(ISNUMBER(H704),H704&gt;0),H704/1000000000,"")</x:f>
        <x:v>1</x:v>
      </x:c>
      <x:c r="R704" s="13" t="n">
        <x:f>IF(ISNUMBER(I704),I704/1000000,"")</x:f>
        <x:v>2</x:v>
      </x:c>
      <x:c r="S704" s="11" t="n">
        <x:f>IF(AND(ISNUMBER(G704),G704&gt;0),G704,"")</x:f>
        <x:v>500</x:v>
      </x:c>
    </x:row>
    <x:row r="705" ht="21" customHeight="1">
      <x:c r="A705" s="10" t="n">
        <x:v>780</x:v>
      </x:c>
      <x:c r="B705" s="2" t="str">
        <x:v>5e8557e769f9e5fe6f3d</x:v>
      </x:c>
      <x:c r="C705" s="2" t="str">
        <x:v>Đồng Tháp</x:v>
      </x:c>
      <x:c r="D705" s="2" t="str">
        <x:v>Thành phố Cao Lãnh</x:v>
      </x:c>
      <x:c r="E705" s="2" t="str">
        <x:v>house</x:v>
      </x:c>
      <x:c r="F705" s="2" t="str">
        <x:v>sale_assumed</x:v>
      </x:c>
      <x:c r="G705" s="11" t="n">
        <x:v>50</x:v>
      </x:c>
      <x:c r="H705" s="12" t="n">
        <x:v>2900000000</x:v>
      </x:c>
      <x:c r="I705" s="12" t="n">
        <x:f>IF(AND(ISNUMBER(H705),H705&gt;0,ISNUMBER(G705),G705&gt;0),H705/G705,"")</x:f>
        <x:v>58000000</x:v>
      </x:c>
      <x:c r="J705" s="2" t="str">
        <x:v>total</x:v>
      </x:c>
      <x:c r="K705" s="2" t="str">
        <x:v>top_level_area</x:v>
      </x:c>
      <x:c r="L705" s="2" t="str">
        <x:v>property_type_inferred_from_title;transaction_assumed_sale_from_dataset_context</x:v>
      </x:c>
      <x:c r="M705" s="10" t="n">
        <x:v>0</x:v>
      </x:c>
      <x:c r="N705" s="10" t="n">
        <x:v>0</x:v>
      </x:c>
      <x:c r="O705" s="2" t="str">
        <x:v>house</x:v>
      </x:c>
      <x:c r="P705" s="10" t="n">
        <x:v>2</x:v>
      </x:c>
      <x:c r="Q705" s="13" t="n">
        <x:f>IF(AND(ISNUMBER(H705),H705&gt;0),H705/1000000000,"")</x:f>
        <x:v>2.9</x:v>
      </x:c>
      <x:c r="R705" s="13" t="n">
        <x:f>IF(ISNUMBER(I705),I705/1000000,"")</x:f>
        <x:v>58</x:v>
      </x:c>
      <x:c r="S705" s="11" t="n">
        <x:f>IF(AND(ISNUMBER(G705),G705&gt;0),G705,"")</x:f>
        <x:v>50</x:v>
      </x:c>
    </x:row>
    <x:row r="706" ht="21" customHeight="1">
      <x:c r="A706" s="10" t="n">
        <x:v>781</x:v>
      </x:c>
      <x:c r="B706" s="2" t="str">
        <x:v>a5e132427903773c62bf</x:v>
      </x:c>
      <x:c r="C706" s="2" t="str">
        <x:v>Long An</x:v>
      </x:c>
      <x:c r="D706" s="2" t="str">
        <x:v>Huyện Cần Đước</x:v>
      </x:c>
      <x:c r="E706" s="2" t="str">
        <x:v>other_unknown</x:v>
      </x:c>
      <x:c r="F706" s="2" t="str">
        <x:v>sale_assumed</x:v>
      </x:c>
      <x:c r="G706" s="11" t="n">
        <x:v>1000</x:v>
      </x:c>
      <x:c r="H706" s="12" t="n">
        <x:v>2800000000</x:v>
      </x:c>
      <x:c r="I706" s="12" t="n">
        <x:f>IF(AND(ISNUMBER(H706),H706&gt;0,ISNUMBER(G706),G706&gt;0),H706/G706,"")</x:f>
        <x:v>2800000</x:v>
      </x:c>
      <x:c r="J706" s="2" t="str">
        <x:v>total</x:v>
      </x:c>
      <x:c r="K706" s="2" t="str">
        <x:v>top_level_price_embedded_area</x:v>
      </x:c>
      <x:c r="L706" s="2" t="str">
        <x:v>area_recovered_from_price_text;dot_thousands_convention;property_type_inferred_from_title;transaction_assumed_sale_from_dataset_context;unknown_property_type</x:v>
      </x:c>
      <x:c r="M706" s="10" t="n">
        <x:v>0</x:v>
      </x:c>
      <x:c r="N706" s="10" t="n">
        <x:v>0</x:v>
      </x:c>
      <x:c r="O706" s="2" t="str">
        <x:v>Long An|other_unknown</x:v>
      </x:c>
      <x:c r="P706" s="10" t="n">
        <x:v>1</x:v>
      </x:c>
      <x:c r="Q706" s="13" t="n">
        <x:f>IF(AND(ISNUMBER(H706),H706&gt;0),H706/1000000000,"")</x:f>
        <x:v>2.8</x:v>
      </x:c>
      <x:c r="R706" s="13" t="n">
        <x:f>IF(ISNUMBER(I706),I706/1000000,"")</x:f>
        <x:v>2.8</x:v>
      </x:c>
      <x:c r="S706" s="11" t="n">
        <x:f>IF(AND(ISNUMBER(G706),G706&gt;0),G706,"")</x:f>
        <x:v>1000</x:v>
      </x:c>
    </x:row>
    <x:row r="707" ht="21" customHeight="1">
      <x:c r="A707" s="10" t="n">
        <x:v>782</x:v>
      </x:c>
      <x:c r="B707" s="2" t="str">
        <x:v>a008be7ac6021046318f</x:v>
      </x:c>
      <x:c r="C707" s="2" t="str">
        <x:v>Đà Nẵng</x:v>
      </x:c>
      <x:c r="D707" s="2" t="str">
        <x:v>Quận Thanh Khê</x:v>
      </x:c>
      <x:c r="E707" s="2" t="str">
        <x:v>house</x:v>
      </x:c>
      <x:c r="F707" s="2" t="str">
        <x:v>sale</x:v>
      </x:c>
      <x:c r="G707" s="11" t="n">
        <x:v>55</x:v>
      </x:c>
      <x:c r="H707" s="12" t="n">
        <x:v>3150000000</x:v>
      </x:c>
      <x:c r="I707" s="12" t="n">
        <x:f>IF(AND(ISNUMBER(H707),H707&gt;0,ISNUMBER(G707),G707&gt;0),H707/G707,"")</x:f>
        <x:v>57272727.27272727</x:v>
      </x:c>
      <x:c r="J707" s="2" t="str">
        <x:v>total</x:v>
      </x:c>
      <x:c r="K707" s="2" t="str">
        <x:v>top_level_area</x:v>
      </x:c>
      <x:c r="L707" s="2" t="str">
        <x:v>property_type_inferred_from_title</x:v>
      </x:c>
      <x:c r="M707" s="10" t="n">
        <x:v>0</x:v>
      </x:c>
      <x:c r="N707" s="10" t="n">
        <x:v>0</x:v>
      </x:c>
      <x:c r="O707" s="2" t="str">
        <x:v>Đà Nẵng|house</x:v>
      </x:c>
      <x:c r="P707" s="10" t="n">
        <x:v>2</x:v>
      </x:c>
      <x:c r="Q707" s="13" t="n">
        <x:f>IF(AND(ISNUMBER(H707),H707&gt;0),H707/1000000000,"")</x:f>
        <x:v>3.15</x:v>
      </x:c>
      <x:c r="R707" s="13" t="n">
        <x:f>IF(ISNUMBER(I707),I707/1000000,"")</x:f>
        <x:v>57.27272727272727</x:v>
      </x:c>
      <x:c r="S707" s="11" t="n">
        <x:f>IF(AND(ISNUMBER(G707),G707&gt;0),G707,"")</x:f>
        <x:v>55</x:v>
      </x:c>
    </x:row>
    <x:row r="708" ht="21" customHeight="1">
      <x:c r="A708" s="10" t="n">
        <x:v>783</x:v>
      </x:c>
      <x:c r="B708" s="2" t="str">
        <x:v>decc385c3e33ba05ba34</x:v>
      </x:c>
      <x:c r="C708" s="2" t="str">
        <x:v>Lâm Đồng</x:v>
      </x:c>
      <x:c r="D708" s="2" t="str">
        <x:v>Thành phố Đà Lạt</x:v>
      </x:c>
      <x:c r="E708" s="2" t="str">
        <x:v>house</x:v>
      </x:c>
      <x:c r="F708" s="2" t="str">
        <x:v>sale</x:v>
      </x:c>
      <x:c r="G708" s="11" t="n">
        <x:v>250</x:v>
      </x:c>
      <x:c r="H708" s="12" t="n">
        <x:v>6100000000</x:v>
      </x:c>
      <x:c r="I708" s="12" t="n">
        <x:f>IF(AND(ISNUMBER(H708),H708&gt;0,ISNUMBER(G708),G708&gt;0),H708/G708,"")</x:f>
        <x:v>24400000</x:v>
      </x:c>
      <x:c r="J708" s="2" t="str">
        <x:v>total</x:v>
      </x:c>
      <x:c r="K708" s="2" t="str">
        <x:v>top_level_area</x:v>
      </x:c>
      <x:c r="L708" s="2" t="str">
        <x:v>property_type_inferred_from_title</x:v>
      </x:c>
      <x:c r="M708" s="10" t="n">
        <x:v>0</x:v>
      </x:c>
      <x:c r="N708" s="10" t="n">
        <x:v>0</x:v>
      </x:c>
      <x:c r="O708" s="2" t="str">
        <x:v>house</x:v>
      </x:c>
      <x:c r="P708" s="10" t="n">
        <x:v>2</x:v>
      </x:c>
      <x:c r="Q708" s="13" t="n">
        <x:f>IF(AND(ISNUMBER(H708),H708&gt;0),H708/1000000000,"")</x:f>
        <x:v>6.1</x:v>
      </x:c>
      <x:c r="R708" s="13" t="n">
        <x:f>IF(ISNUMBER(I708),I708/1000000,"")</x:f>
        <x:v>24.4</x:v>
      </x:c>
      <x:c r="S708" s="11" t="n">
        <x:f>IF(AND(ISNUMBER(G708),G708&gt;0),G708,"")</x:f>
        <x:v>250</x:v>
      </x:c>
    </x:row>
    <x:row r="709" ht="21" customHeight="1">
      <x:c r="A709" s="10" t="n">
        <x:v>784</x:v>
      </x:c>
      <x:c r="B709" s="2" t="str">
        <x:v>3fbcb56e2c2f947c162e</x:v>
      </x:c>
      <x:c r="C709" s="2" t="str">
        <x:v>Tp Hồ Chí Minh</x:v>
      </x:c>
      <x:c r="D709" s="2" t="str">
        <x:v>Quận Tân Phú</x:v>
      </x:c>
      <x:c r="E709" s="2" t="str">
        <x:v>house</x:v>
      </x:c>
      <x:c r="F709" s="2" t="str">
        <x:v>sale_assumed</x:v>
      </x:c>
      <x:c r="G709" s="11" t="n">
        <x:v>57.5</x:v>
      </x:c>
      <x:c r="H709" s="12" t="n">
        <x:v>4400000000</x:v>
      </x:c>
      <x:c r="I709" s="12" t="n">
        <x:f>IF(AND(ISNUMBER(H709),H709&gt;0,ISNUMBER(G709),G709&gt;0),H709/G709,"")</x:f>
        <x:v>76521739.13043478</x:v>
      </x:c>
      <x:c r="J709" s="2" t="str">
        <x:v>total</x:v>
      </x:c>
      <x:c r="K709" s="2" t="str">
        <x:v>top_level_area</x:v>
      </x:c>
      <x:c r="L709" s="2" t="str">
        <x:v>property_type_inferred_from_title;transaction_assumed_sale_from_dataset_context</x:v>
      </x:c>
      <x:c r="M709" s="10" t="n">
        <x:v>0</x:v>
      </x:c>
      <x:c r="N709" s="10" t="n">
        <x:v>0</x:v>
      </x:c>
      <x:c r="O709" s="2" t="str">
        <x:v>Tp Hồ Chí Minh|house</x:v>
      </x:c>
      <x:c r="P709" s="10" t="n">
        <x:v>2</x:v>
      </x:c>
      <x:c r="Q709" s="13" t="n">
        <x:f>IF(AND(ISNUMBER(H709),H709&gt;0),H709/1000000000,"")</x:f>
        <x:v>4.4</x:v>
      </x:c>
      <x:c r="R709" s="13" t="n">
        <x:f>IF(ISNUMBER(I709),I709/1000000,"")</x:f>
        <x:v>76.52173913043478</x:v>
      </x:c>
      <x:c r="S709" s="11" t="n">
        <x:f>IF(AND(ISNUMBER(G709),G709&gt;0),G709,"")</x:f>
        <x:v>57.5</x:v>
      </x:c>
    </x:row>
    <x:row r="710" ht="21" customHeight="1">
      <x:c r="A710" s="10" t="n">
        <x:v>785</x:v>
      </x:c>
      <x:c r="B710" s="2" t="str">
        <x:v>61a4f1e6f6380a2e5681</x:v>
      </x:c>
      <x:c r="C710" s="2" t="str">
        <x:v>Đắk Lắk</x:v>
      </x:c>
      <x:c r="D710" s="2" t="str">
        <x:v>Thành phố Buôn Ma Thuột</x:v>
      </x:c>
      <x:c r="E710" s="2" t="str">
        <x:v>house</x:v>
      </x:c>
      <x:c r="F710" s="2" t="str">
        <x:v>sale_assumed</x:v>
      </x:c>
      <x:c r="G710" s="11" t="n">
        <x:v>91</x:v>
      </x:c>
      <x:c r="H710" s="12" t="n">
        <x:v>580000000</x:v>
      </x:c>
      <x:c r="I710" s="12" t="n">
        <x:f>IF(AND(ISNUMBER(H710),H710&gt;0,ISNUMBER(G710),G710&gt;0),H710/G710,"")</x:f>
        <x:v>6373626.373626374</x:v>
      </x:c>
      <x:c r="J710" s="2" t="str">
        <x:v>total</x:v>
      </x:c>
      <x:c r="K710" s="2" t="str">
        <x:v>top_level_area</x:v>
      </x:c>
      <x:c r="L710" s="2" t="str">
        <x:v>property_type_inferred_from_title;transaction_assumed_sale_from_dataset_context</x:v>
      </x:c>
      <x:c r="M710" s="10" t="n">
        <x:v>0</x:v>
      </x:c>
      <x:c r="N710" s="10" t="n">
        <x:v>0</x:v>
      </x:c>
      <x:c r="O710" s="2" t="str">
        <x:v>Đắk Lắk|house</x:v>
      </x:c>
      <x:c r="P710" s="10" t="n">
        <x:v>2</x:v>
      </x:c>
      <x:c r="Q710" s="13" t="n">
        <x:f>IF(AND(ISNUMBER(H710),H710&gt;0),H710/1000000000,"")</x:f>
        <x:v>0.58</x:v>
      </x:c>
      <x:c r="R710" s="13" t="n">
        <x:f>IF(ISNUMBER(I710),I710/1000000,"")</x:f>
        <x:v>6.373626373626374</x:v>
      </x:c>
      <x:c r="S710" s="11" t="n">
        <x:f>IF(AND(ISNUMBER(G710),G710&gt;0),G710,"")</x:f>
        <x:v>91</x:v>
      </x:c>
    </x:row>
    <x:row r="711" ht="21" customHeight="1">
      <x:c r="A711" s="10" t="n">
        <x:v>786</x:v>
      </x:c>
      <x:c r="B711" s="2" t="str">
        <x:v>344a299d4f580a211549</x:v>
      </x:c>
      <x:c r="C711" s="2" t="str">
        <x:v>Chưa xác định</x:v>
      </x:c>
      <x:c r="D711" s="2" t="str">
        <x:v>Chưa xác định</x:v>
      </x:c>
      <x:c r="E711" s="2" t="str">
        <x:v>house</x:v>
      </x:c>
      <x:c r="F711" s="2" t="str">
        <x:v>sale</x:v>
      </x:c>
      <x:c r="G711" s="11" t="n">
        <x:v>32</x:v>
      </x:c>
      <x:c r="H711" s="12" t="n">
        <x:v>2760000000</x:v>
      </x:c>
      <x:c r="I711" s="12" t="n">
        <x:f>IF(AND(ISNUMBER(H711),H711&gt;0,ISNUMBER(G711),G711&gt;0),H711/G711,"")</x:f>
        <x:v>86250000</x:v>
      </x:c>
      <x:c r="J711" s="2" t="str">
        <x:v>total</x:v>
      </x:c>
      <x:c r="K711" s="2" t="str">
        <x:v>top_level_area</x:v>
      </x:c>
      <x:c r="L711" s="2" t="str">
        <x:v>property_type_inferred_from_title;unknown_district;unknown_province</x:v>
      </x:c>
      <x:c r="M711" s="10" t="n">
        <x:v>0</x:v>
      </x:c>
      <x:c r="N711" s="10" t="n">
        <x:v>0</x:v>
      </x:c>
      <x:c r="O711" s="2" t="str">
        <x:v>house</x:v>
      </x:c>
      <x:c r="P711" s="10" t="n">
        <x:v>2</x:v>
      </x:c>
      <x:c r="Q711" s="13" t="n">
        <x:f>IF(AND(ISNUMBER(H711),H711&gt;0),H711/1000000000,"")</x:f>
        <x:v>2.76</x:v>
      </x:c>
      <x:c r="R711" s="13" t="n">
        <x:f>IF(ISNUMBER(I711),I711/1000000,"")</x:f>
        <x:v>86.25</x:v>
      </x:c>
      <x:c r="S711" s="11" t="n">
        <x:f>IF(AND(ISNUMBER(G711),G711&gt;0),G711,"")</x:f>
        <x:v>32</x:v>
      </x:c>
    </x:row>
    <x:row r="712" ht="21" customHeight="1">
      <x:c r="A712" s="10" t="n">
        <x:v>787</x:v>
      </x:c>
      <x:c r="B712" s="2" t="str">
        <x:v>f25470ef3d1c0e8d1ab6</x:v>
      </x:c>
      <x:c r="C712" s="2" t="str">
        <x:v>Tp Hồ Chí Minh</x:v>
      </x:c>
      <x:c r="D712" s="2" t="str">
        <x:v>Huyện Nhà Bè</x:v>
      </x:c>
      <x:c r="E712" s="2" t="str">
        <x:v>house</x:v>
      </x:c>
      <x:c r="F712" s="2" t="str">
        <x:v>sale_assumed</x:v>
      </x:c>
      <x:c r="G712" s="11" t="n">
        <x:v>80</x:v>
      </x:c>
      <x:c r="H712" s="12" t="n">
        <x:v>4500000000</x:v>
      </x:c>
      <x:c r="I712" s="12" t="n">
        <x:f>IF(AND(ISNUMBER(H712),H712&gt;0,ISNUMBER(G712),G712&gt;0),H712/G712,"")</x:f>
        <x:v>56250000</x:v>
      </x:c>
      <x:c r="J712" s="2" t="str">
        <x:v>total</x:v>
      </x:c>
      <x:c r="K712" s="2" t="str">
        <x:v>top_level_area</x:v>
      </x:c>
      <x:c r="L712" s="2" t="str">
        <x:v>property_type_inferred_from_title;transaction_assumed_sale_from_dataset_context</x:v>
      </x:c>
      <x:c r="M712" s="10" t="n">
        <x:v>0</x:v>
      </x:c>
      <x:c r="N712" s="10" t="n">
        <x:v>0</x:v>
      </x:c>
      <x:c r="O712" s="2" t="str">
        <x:v>Tp Hồ Chí Minh|house</x:v>
      </x:c>
      <x:c r="P712" s="10" t="n">
        <x:v>2</x:v>
      </x:c>
      <x:c r="Q712" s="13" t="n">
        <x:f>IF(AND(ISNUMBER(H712),H712&gt;0),H712/1000000000,"")</x:f>
        <x:v>4.5</x:v>
      </x:c>
      <x:c r="R712" s="13" t="n">
        <x:f>IF(ISNUMBER(I712),I712/1000000,"")</x:f>
        <x:v>56.25</x:v>
      </x:c>
      <x:c r="S712" s="11" t="n">
        <x:f>IF(AND(ISNUMBER(G712),G712&gt;0),G712,"")</x:f>
        <x:v>80</x:v>
      </x:c>
    </x:row>
    <x:row r="713" ht="21" customHeight="1">
      <x:c r="A713" s="10" t="n">
        <x:v>788</x:v>
      </x:c>
      <x:c r="B713" s="2" t="str">
        <x:v>6cd3dd78daf25609644f</x:v>
      </x:c>
      <x:c r="C713" s="2" t="str">
        <x:v>Tp Hồ Chí Minh</x:v>
      </x:c>
      <x:c r="D713" s="2" t="str">
        <x:v>Quận Thủ Đức</x:v>
      </x:c>
      <x:c r="E713" s="2" t="str">
        <x:v>land</x:v>
      </x:c>
      <x:c r="F713" s="2" t="str">
        <x:v>sale_assumed</x:v>
      </x:c>
      <x:c r="G713" s="11" t="n">
        <x:v>80</x:v>
      </x:c>
      <x:c r="H713" s="12" t="n">
        <x:v>750000000</x:v>
      </x:c>
      <x:c r="I713" s="12" t="n">
        <x:f>IF(AND(ISNUMBER(H713),H713&gt;0,ISNUMBER(G713),G713&gt;0),H713/G713,"")</x:f>
        <x:v>9375000</x:v>
      </x:c>
      <x:c r="J713" s="2" t="str">
        <x:v>total</x:v>
      </x:c>
      <x:c r="K713" s="2" t="str">
        <x:v>top_level_area</x:v>
      </x:c>
      <x:c r="L713" s="2" t="str">
        <x:v>property_type_inferred_from_title;transaction_assumed_sale_from_dataset_context</x:v>
      </x:c>
      <x:c r="M713" s="10" t="n">
        <x:v>0</x:v>
      </x:c>
      <x:c r="N713" s="10" t="n">
        <x:v>0</x:v>
      </x:c>
      <x:c r="O713" s="2" t="str">
        <x:v>Tp Hồ Chí Minh|land</x:v>
      </x:c>
      <x:c r="P713" s="10" t="n">
        <x:v>2</x:v>
      </x:c>
      <x:c r="Q713" s="13" t="n">
        <x:f>IF(AND(ISNUMBER(H713),H713&gt;0),H713/1000000000,"")</x:f>
        <x:v>0.75</x:v>
      </x:c>
      <x:c r="R713" s="13" t="n">
        <x:f>IF(ISNUMBER(I713),I713/1000000,"")</x:f>
        <x:v>9.375</x:v>
      </x:c>
      <x:c r="S713" s="11" t="n">
        <x:f>IF(AND(ISNUMBER(G713),G713&gt;0),G713,"")</x:f>
        <x:v>80</x:v>
      </x:c>
    </x:row>
    <x:row r="714" ht="21" customHeight="1">
      <x:c r="A714" s="10" t="n">
        <x:v>789</x:v>
      </x:c>
      <x:c r="B714" s="2" t="str">
        <x:v>b0799843921bae356136</x:v>
      </x:c>
      <x:c r="C714" s="2" t="str">
        <x:v>Tp Hồ Chí Minh</x:v>
      </x:c>
      <x:c r="D714" s="2" t="str">
        <x:v>Huyện Củ Chi</x:v>
      </x:c>
      <x:c r="E714" s="2" t="str">
        <x:v>land</x:v>
      </x:c>
      <x:c r="F714" s="2" t="str">
        <x:v>sale_assumed</x:v>
      </x:c>
      <x:c r="G714" s="11" t="n">
        <x:v>1000</x:v>
      </x:c>
      <x:c r="H714" s="12" t="n">
        <x:v>1100000000</x:v>
      </x:c>
      <x:c r="I714" s="12" t="n">
        <x:f>IF(AND(ISNUMBER(H714),H714&gt;0,ISNUMBER(G714),G714&gt;0),H714/G714,"")</x:f>
        <x:v>1100000</x:v>
      </x:c>
      <x:c r="J714" s="2" t="str">
        <x:v>total</x:v>
      </x:c>
      <x:c r="K714" s="2" t="str">
        <x:v>top_level_area</x:v>
      </x:c>
      <x:c r="L714" s="2" t="str">
        <x:v>dot_thousands_convention;property_type_inferred_from_title;transaction_assumed_sale_from_dataset_context</x:v>
      </x:c>
      <x:c r="M714" s="10" t="n">
        <x:v>0</x:v>
      </x:c>
      <x:c r="N714" s="10" t="n">
        <x:v>0</x:v>
      </x:c>
      <x:c r="O714" s="2" t="str">
        <x:v>Tp Hồ Chí Minh|land</x:v>
      </x:c>
      <x:c r="P714" s="10" t="n">
        <x:v>1</x:v>
      </x:c>
      <x:c r="Q714" s="13" t="n">
        <x:f>IF(AND(ISNUMBER(H714),H714&gt;0),H714/1000000000,"")</x:f>
        <x:v>1.1</x:v>
      </x:c>
      <x:c r="R714" s="13" t="n">
        <x:f>IF(ISNUMBER(I714),I714/1000000,"")</x:f>
        <x:v>1.1</x:v>
      </x:c>
      <x:c r="S714" s="11" t="n">
        <x:f>IF(AND(ISNUMBER(G714),G714&gt;0),G714,"")</x:f>
        <x:v>1000</x:v>
      </x:c>
    </x:row>
    <x:row r="715" ht="21" customHeight="1">
      <x:c r="A715" s="10" t="n">
        <x:v>790</x:v>
      </x:c>
      <x:c r="B715" s="2" t="str">
        <x:v>97808a2ba3e14471a25f</x:v>
      </x:c>
      <x:c r="C715" s="2" t="str">
        <x:v>Tp Hồ Chí Minh</x:v>
      </x:c>
      <x:c r="D715" s="2" t="str">
        <x:v>Quận Gò Vấp</x:v>
      </x:c>
      <x:c r="E715" s="2" t="str">
        <x:v>house</x:v>
      </x:c>
      <x:c r="F715" s="2" t="str">
        <x:v>sale_assumed</x:v>
      </x:c>
      <x:c r="G715" s="11" t="n">
        <x:v>37</x:v>
      </x:c>
      <x:c r="H715" s="12" t="n">
        <x:v>3730000000</x:v>
      </x:c>
      <x:c r="I715" s="12" t="n">
        <x:f>IF(AND(ISNUMBER(H715),H715&gt;0,ISNUMBER(G715),G715&gt;0),H715/G715,"")</x:f>
        <x:v>100810810.8108108</x:v>
      </x:c>
      <x:c r="J715" s="2" t="str">
        <x:v>total</x:v>
      </x:c>
      <x:c r="K715" s="2" t="str">
        <x:v>top_level_area</x:v>
      </x:c>
      <x:c r="L715" s="2" t="str">
        <x:v>property_type_inferred_from_title;transaction_assumed_sale_from_dataset_context</x:v>
      </x:c>
      <x:c r="M715" s="10" t="n">
        <x:v>0</x:v>
      </x:c>
      <x:c r="N715" s="10" t="n">
        <x:v>0</x:v>
      </x:c>
      <x:c r="O715" s="2" t="str">
        <x:v>Tp Hồ Chí Minh|house</x:v>
      </x:c>
      <x:c r="P715" s="10" t="n">
        <x:v>2</x:v>
      </x:c>
      <x:c r="Q715" s="13" t="n">
        <x:f>IF(AND(ISNUMBER(H715),H715&gt;0),H715/1000000000,"")</x:f>
        <x:v>3.73</x:v>
      </x:c>
      <x:c r="R715" s="13" t="n">
        <x:f>IF(ISNUMBER(I715),I715/1000000,"")</x:f>
        <x:v>100.8108108108108</x:v>
      </x:c>
      <x:c r="S715" s="11" t="n">
        <x:f>IF(AND(ISNUMBER(G715),G715&gt;0),G715,"")</x:f>
        <x:v>37</x:v>
      </x:c>
    </x:row>
    <x:row r="716" ht="21" customHeight="1">
      <x:c r="A716" s="10" t="n">
        <x:v>791</x:v>
      </x:c>
      <x:c r="B716" s="2" t="str">
        <x:v>072f86ba66b562f1a577</x:v>
      </x:c>
      <x:c r="C716" s="2" t="str">
        <x:v>Tp Hồ Chí Minh</x:v>
      </x:c>
      <x:c r="D716" s="2" t="str">
        <x:v>Quận 9</x:v>
      </x:c>
      <x:c r="E716" s="2" t="str">
        <x:v>house</x:v>
      </x:c>
      <x:c r="F716" s="2" t="str">
        <x:v>sale_assumed</x:v>
      </x:c>
      <x:c r="G716" s="11" t="n">
        <x:v>18</x:v>
      </x:c>
      <x:c r="H716" s="12" t="n">
        <x:v>950000000</x:v>
      </x:c>
      <x:c r="I716" s="12" t="n">
        <x:f>IF(AND(ISNUMBER(H716),H716&gt;0,ISNUMBER(G716),G716&gt;0),H716/G716,"")</x:f>
        <x:v>52777777.777777776</x:v>
      </x:c>
      <x:c r="J716" s="2" t="str">
        <x:v>total</x:v>
      </x:c>
      <x:c r="K716" s="2" t="str">
        <x:v>top_level_area</x:v>
      </x:c>
      <x:c r="L716" s="2" t="str">
        <x:v>property_type_inferred_from_title;transaction_assumed_sale_from_dataset_context</x:v>
      </x:c>
      <x:c r="M716" s="10" t="n">
        <x:v>0</x:v>
      </x:c>
      <x:c r="N716" s="10" t="n">
        <x:v>0</x:v>
      </x:c>
      <x:c r="O716" s="2" t="str">
        <x:v>Tp Hồ Chí Minh|house</x:v>
      </x:c>
      <x:c r="P716" s="10" t="n">
        <x:v>2</x:v>
      </x:c>
      <x:c r="Q716" s="13" t="n">
        <x:f>IF(AND(ISNUMBER(H716),H716&gt;0),H716/1000000000,"")</x:f>
        <x:v>0.95</x:v>
      </x:c>
      <x:c r="R716" s="13" t="n">
        <x:f>IF(ISNUMBER(I716),I716/1000000,"")</x:f>
        <x:v>52.77777777777778</x:v>
      </x:c>
      <x:c r="S716" s="11" t="n">
        <x:f>IF(AND(ISNUMBER(G716),G716&gt;0),G716,"")</x:f>
        <x:v>18</x:v>
      </x:c>
    </x:row>
    <x:row r="717" ht="21" customHeight="1">
      <x:c r="A717" s="10" t="n">
        <x:v>792</x:v>
      </x:c>
      <x:c r="B717" s="2" t="str">
        <x:v>9ba51f28e5b57308387e</x:v>
      </x:c>
      <x:c r="C717" s="2" t="str">
        <x:v>Đà Nẵng</x:v>
      </x:c>
      <x:c r="D717" s="2" t="str">
        <x:v>Quận Thanh Khê</x:v>
      </x:c>
      <x:c r="E717" s="2" t="str">
        <x:v>house</x:v>
      </x:c>
      <x:c r="F717" s="2" t="str">
        <x:v>sale_assumed</x:v>
      </x:c>
      <x:c r="G717" s="11" t="n">
        <x:v>165</x:v>
      </x:c>
      <x:c r="H717" s="12" t="n">
        <x:v>5100000000</x:v>
      </x:c>
      <x:c r="I717" s="12" t="n">
        <x:f>IF(AND(ISNUMBER(H717),H717&gt;0,ISNUMBER(G717),G717&gt;0),H717/G717,"")</x:f>
        <x:v>30909090.90909091</x:v>
      </x:c>
      <x:c r="J717" s="2" t="str">
        <x:v>total</x:v>
      </x:c>
      <x:c r="K717" s="2" t="str">
        <x:v>top_level_area</x:v>
      </x:c>
      <x:c r="L717" s="2" t="str">
        <x:v>property_type_inferred_from_title;transaction_assumed_sale_from_dataset_context</x:v>
      </x:c>
      <x:c r="M717" s="10" t="n">
        <x:v>0</x:v>
      </x:c>
      <x:c r="N717" s="10" t="n">
        <x:v>0</x:v>
      </x:c>
      <x:c r="O717" s="2" t="str">
        <x:v>Đà Nẵng|house</x:v>
      </x:c>
      <x:c r="P717" s="10" t="n">
        <x:v>2</x:v>
      </x:c>
      <x:c r="Q717" s="13" t="n">
        <x:f>IF(AND(ISNUMBER(H717),H717&gt;0),H717/1000000000,"")</x:f>
        <x:v>5.1</x:v>
      </x:c>
      <x:c r="R717" s="13" t="n">
        <x:f>IF(ISNUMBER(I717),I717/1000000,"")</x:f>
        <x:v>30.90909090909091</x:v>
      </x:c>
      <x:c r="S717" s="11" t="n">
        <x:f>IF(AND(ISNUMBER(G717),G717&gt;0),G717,"")</x:f>
        <x:v>165</x:v>
      </x:c>
    </x:row>
    <x:row r="718" ht="21" customHeight="1">
      <x:c r="A718" s="10" t="n">
        <x:v>793</x:v>
      </x:c>
      <x:c r="B718" s="2" t="str">
        <x:v>4e76eb522f70e55bfbe2</x:v>
      </x:c>
      <x:c r="C718" s="2" t="str">
        <x:v>Tp Hồ Chí Minh</x:v>
      </x:c>
      <x:c r="D718" s="2" t="str">
        <x:v>Huyện Bình Chánh</x:v>
      </x:c>
      <x:c r="E718" s="2" t="str">
        <x:v>land</x:v>
      </x:c>
      <x:c r="F718" s="2" t="str">
        <x:v>sale_assumed</x:v>
      </x:c>
      <x:c r="G718" s="11" t="n">
        <x:v>10000</x:v>
      </x:c>
      <x:c r="H718" s="12" t="n">
        <x:v>16000000000</x:v>
      </x:c>
      <x:c r="I718" s="12" t="n">
        <x:f>IF(AND(ISNUMBER(H718),H718&gt;0,ISNUMBER(G718),G718&gt;0),H718/G718,"")</x:f>
        <x:v>1600000</x:v>
      </x:c>
      <x:c r="J718" s="2" t="str">
        <x:v>total</x:v>
      </x:c>
      <x:c r="K718" s="2" t="str">
        <x:v>top_level_area</x:v>
      </x:c>
      <x:c r="L718" s="2" t="str">
        <x:v>dot_thousands_convention;property_type_inferred_from_title;transaction_assumed_sale_from_dataset_context</x:v>
      </x:c>
      <x:c r="M718" s="10" t="n">
        <x:v>0</x:v>
      </x:c>
      <x:c r="N718" s="10" t="n">
        <x:v>0</x:v>
      </x:c>
      <x:c r="O718" s="2" t="str">
        <x:v>Tp Hồ Chí Minh|land</x:v>
      </x:c>
      <x:c r="P718" s="10" t="n">
        <x:v>1</x:v>
      </x:c>
      <x:c r="Q718" s="13" t="n">
        <x:f>IF(AND(ISNUMBER(H718),H718&gt;0),H718/1000000000,"")</x:f>
        <x:v>16</x:v>
      </x:c>
      <x:c r="R718" s="13" t="n">
        <x:f>IF(ISNUMBER(I718),I718/1000000,"")</x:f>
        <x:v>1.6</x:v>
      </x:c>
      <x:c r="S718" s="11" t="n">
        <x:f>IF(AND(ISNUMBER(G718),G718&gt;0),G718,"")</x:f>
        <x:v>10000</x:v>
      </x:c>
    </x:row>
    <x:row r="719" ht="21" customHeight="1">
      <x:c r="A719" s="10" t="n">
        <x:v>795</x:v>
      </x:c>
      <x:c r="B719" s="2" t="str">
        <x:v>bc07ce76e1052435c3e9</x:v>
      </x:c>
      <x:c r="C719" s="2" t="str">
        <x:v>Tp Hồ Chí Minh</x:v>
      </x:c>
      <x:c r="D719" s="2" t="str">
        <x:v>Quận Tân Phú</x:v>
      </x:c>
      <x:c r="E719" s="2" t="str">
        <x:v>house</x:v>
      </x:c>
      <x:c r="F719" s="2" t="str">
        <x:v>sale</x:v>
      </x:c>
      <x:c r="G719" s="11" t="n">
        <x:v>56</x:v>
      </x:c>
      <x:c r="H719" s="12" t="n">
        <x:v>4500000000</x:v>
      </x:c>
      <x:c r="I719" s="12" t="n">
        <x:f>IF(AND(ISNUMBER(H719),H719&gt;0,ISNUMBER(G719),G719&gt;0),H719/G719,"")</x:f>
        <x:v>80357142.85714285</x:v>
      </x:c>
      <x:c r="J719" s="2" t="str">
        <x:v>total</x:v>
      </x:c>
      <x:c r="K719" s="2" t="str">
        <x:v>top_level_area</x:v>
      </x:c>
      <x:c r="L719" s="2" t="str">
        <x:v>property_type_inferred_from_title</x:v>
      </x:c>
      <x:c r="M719" s="10" t="n">
        <x:v>0</x:v>
      </x:c>
      <x:c r="N719" s="10" t="n">
        <x:v>0</x:v>
      </x:c>
      <x:c r="O719" s="2" t="str">
        <x:v>Tp Hồ Chí Minh|house</x:v>
      </x:c>
      <x:c r="P719" s="10" t="n">
        <x:v>2</x:v>
      </x:c>
      <x:c r="Q719" s="13" t="n">
        <x:f>IF(AND(ISNUMBER(H719),H719&gt;0),H719/1000000000,"")</x:f>
        <x:v>4.5</x:v>
      </x:c>
      <x:c r="R719" s="13" t="n">
        <x:f>IF(ISNUMBER(I719),I719/1000000,"")</x:f>
        <x:v>80.35714285714285</x:v>
      </x:c>
      <x:c r="S719" s="11" t="n">
        <x:f>IF(AND(ISNUMBER(G719),G719&gt;0),G719,"")</x:f>
        <x:v>56</x:v>
      </x:c>
    </x:row>
    <x:row r="720" ht="21" customHeight="1">
      <x:c r="A720" s="10" t="n">
        <x:v>796</x:v>
      </x:c>
      <x:c r="B720" s="2" t="str">
        <x:v>86366ffbb226abfa283f</x:v>
      </x:c>
      <x:c r="C720" s="2" t="str">
        <x:v>Bình Dương</x:v>
      </x:c>
      <x:c r="D720" s="2" t="str">
        <x:v>Thành phố Thủ Dầu Một</x:v>
      </x:c>
      <x:c r="E720" s="2" t="str">
        <x:v>other_unknown</x:v>
      </x:c>
      <x:c r="F720" s="2" t="str">
        <x:v>sale</x:v>
      </x:c>
      <x:c r="G720" s="11" t="n">
        <x:v>110</x:v>
      </x:c>
      <x:c r="H720" s="12" t="n">
        <x:v>3300000000</x:v>
      </x:c>
      <x:c r="I720" s="12" t="n">
        <x:f>IF(AND(ISNUMBER(H720),H720&gt;0,ISNUMBER(G720),G720&gt;0),H720/G720,"")</x:f>
        <x:v>30000000</x:v>
      </x:c>
      <x:c r="J720" s="2" t="str">
        <x:v>total</x:v>
      </x:c>
      <x:c r="K720" s="2" t="str">
        <x:v>top_level_area</x:v>
      </x:c>
      <x:c r="L720" s="2" t="str">
        <x:v>property_type_inferred_from_title;unknown_property_type</x:v>
      </x:c>
      <x:c r="M720" s="10" t="n">
        <x:v>0</x:v>
      </x:c>
      <x:c r="N720" s="10" t="n">
        <x:v>0</x:v>
      </x:c>
      <x:c r="O720" s="2" t="str">
        <x:v>Bình Dương|other_unknown</x:v>
      </x:c>
      <x:c r="P720" s="10" t="n">
        <x:v>2</x:v>
      </x:c>
      <x:c r="Q720" s="13" t="n">
        <x:f>IF(AND(ISNUMBER(H720),H720&gt;0),H720/1000000000,"")</x:f>
        <x:v>3.3</x:v>
      </x:c>
      <x:c r="R720" s="13" t="n">
        <x:f>IF(ISNUMBER(I720),I720/1000000,"")</x:f>
        <x:v>30</x:v>
      </x:c>
      <x:c r="S720" s="11" t="n">
        <x:f>IF(AND(ISNUMBER(G720),G720&gt;0),G720,"")</x:f>
        <x:v>110</x:v>
      </x:c>
    </x:row>
    <x:row r="721" ht="21" customHeight="1">
      <x:c r="A721" s="10" t="n">
        <x:v>797</x:v>
      </x:c>
      <x:c r="B721" s="2" t="str">
        <x:v>9d21efd9135587031290</x:v>
      </x:c>
      <x:c r="C721" s="2" t="str">
        <x:v>Tp Hồ Chí Minh</x:v>
      </x:c>
      <x:c r="D721" s="2" t="str">
        <x:v>Quận Gò Vấp</x:v>
      </x:c>
      <x:c r="E721" s="2" t="str">
        <x:v>house</x:v>
      </x:c>
      <x:c r="F721" s="2" t="str">
        <x:v>sale_assumed</x:v>
      </x:c>
      <x:c r="G721" s="11" t="n">
        <x:v>50</x:v>
      </x:c>
      <x:c r="H721" s="12" t="n">
        <x:v>4850000000</x:v>
      </x:c>
      <x:c r="I721" s="12" t="n">
        <x:f>IF(AND(ISNUMBER(H721),H721&gt;0,ISNUMBER(G721),G721&gt;0),H721/G721,"")</x:f>
        <x:v>97000000</x:v>
      </x:c>
      <x:c r="J721" s="2" t="str">
        <x:v>total</x:v>
      </x:c>
      <x:c r="K721" s="2" t="str">
        <x:v>top_level_area</x:v>
      </x:c>
      <x:c r="L721" s="2" t="str">
        <x:v>property_type_inferred_from_title;transaction_assumed_sale_from_dataset_context</x:v>
      </x:c>
      <x:c r="M721" s="10" t="n">
        <x:v>0</x:v>
      </x:c>
      <x:c r="N721" s="10" t="n">
        <x:v>0</x:v>
      </x:c>
      <x:c r="O721" s="2" t="str">
        <x:v>Tp Hồ Chí Minh|house</x:v>
      </x:c>
      <x:c r="P721" s="10" t="n">
        <x:v>2</x:v>
      </x:c>
      <x:c r="Q721" s="13" t="n">
        <x:f>IF(AND(ISNUMBER(H721),H721&gt;0),H721/1000000000,"")</x:f>
        <x:v>4.85</x:v>
      </x:c>
      <x:c r="R721" s="13" t="n">
        <x:f>IF(ISNUMBER(I721),I721/1000000,"")</x:f>
        <x:v>97</x:v>
      </x:c>
      <x:c r="S721" s="11" t="n">
        <x:f>IF(AND(ISNUMBER(G721),G721&gt;0),G721,"")</x:f>
        <x:v>50</x:v>
      </x:c>
    </x:row>
    <x:row r="722" ht="21" customHeight="1">
      <x:c r="A722" s="10" t="n">
        <x:v>798</x:v>
      </x:c>
      <x:c r="B722" s="2" t="str">
        <x:v>f0c3f757c28713aaf996</x:v>
      </x:c>
      <x:c r="C722" s="2" t="str">
        <x:v>Tp Hồ Chí Minh</x:v>
      </x:c>
      <x:c r="D722" s="2" t="str">
        <x:v>Quận Bình Thạnh</x:v>
      </x:c>
      <x:c r="E722" s="2" t="str">
        <x:v>house</x:v>
      </x:c>
      <x:c r="F722" s="2" t="str">
        <x:v>sale</x:v>
      </x:c>
      <x:c r="G722" s="11" t="n">
        <x:v>31</x:v>
      </x:c>
      <x:c r="H722" s="12" t="n">
        <x:v>4099999999.9999995</x:v>
      </x:c>
      <x:c r="I722" s="12" t="n">
        <x:f>IF(AND(ISNUMBER(H722),H722&gt;0,ISNUMBER(G722),G722&gt;0),H722/G722,"")</x:f>
        <x:v>132258064.51612902</x:v>
      </x:c>
      <x:c r="J722" s="2" t="str">
        <x:v>total</x:v>
      </x:c>
      <x:c r="K722" s="2" t="str">
        <x:v>top_level_area</x:v>
      </x:c>
      <x:c r="L722" s="2" t="str">
        <x:v>property_type_inferred_from_title</x:v>
      </x:c>
      <x:c r="M722" s="10" t="n">
        <x:v>0</x:v>
      </x:c>
      <x:c r="N722" s="10" t="n">
        <x:v>0</x:v>
      </x:c>
      <x:c r="O722" s="2" t="str">
        <x:v>Tp Hồ Chí Minh|house</x:v>
      </x:c>
      <x:c r="P722" s="10" t="n">
        <x:v>2</x:v>
      </x:c>
      <x:c r="Q722" s="13" t="n">
        <x:f>IF(AND(ISNUMBER(H722),H722&gt;0),H722/1000000000,"")</x:f>
        <x:v>4.1</x:v>
      </x:c>
      <x:c r="R722" s="13" t="n">
        <x:f>IF(ISNUMBER(I722),I722/1000000,"")</x:f>
        <x:v>132.25806451612902</x:v>
      </x:c>
      <x:c r="S722" s="11" t="n">
        <x:f>IF(AND(ISNUMBER(G722),G722&gt;0),G722,"")</x:f>
        <x:v>31</x:v>
      </x:c>
    </x:row>
    <x:row r="723" ht="21" customHeight="1">
      <x:c r="A723" s="10" t="n">
        <x:v>799</x:v>
      </x:c>
      <x:c r="B723" s="2" t="str">
        <x:v>de2b18cf7db19c64c2b4</x:v>
      </x:c>
      <x:c r="C723" s="2" t="str">
        <x:v>Tp Hồ Chí Minh</x:v>
      </x:c>
      <x:c r="D723" s="2" t="str">
        <x:v>Quận Tân Bình</x:v>
      </x:c>
      <x:c r="E723" s="2" t="str">
        <x:v>house</x:v>
      </x:c>
      <x:c r="F723" s="2" t="str">
        <x:v>sale_assumed</x:v>
      </x:c>
      <x:c r="G723" s="11" t="n">
        <x:v>50</x:v>
      </x:c>
      <x:c r="H723" s="12" t="n">
        <x:v>810000000</x:v>
      </x:c>
      <x:c r="I723" s="12" t="n">
        <x:f>IF(AND(ISNUMBER(H723),H723&gt;0,ISNUMBER(G723),G723&gt;0),H723/G723,"")</x:f>
        <x:v>16200000</x:v>
      </x:c>
      <x:c r="J723" s="2" t="str">
        <x:v>total</x:v>
      </x:c>
      <x:c r="K723" s="2" t="str">
        <x:v>top_level_area</x:v>
      </x:c>
      <x:c r="L723" s="2" t="str">
        <x:v>property_type_inferred_from_title;transaction_assumed_sale_from_dataset_context</x:v>
      </x:c>
      <x:c r="M723" s="10" t="n">
        <x:v>0</x:v>
      </x:c>
      <x:c r="N723" s="10" t="n">
        <x:v>0</x:v>
      </x:c>
      <x:c r="O723" s="2" t="str">
        <x:v>Tp Hồ Chí Minh|house</x:v>
      </x:c>
      <x:c r="P723" s="10" t="n">
        <x:v>2</x:v>
      </x:c>
      <x:c r="Q723" s="13" t="n">
        <x:f>IF(AND(ISNUMBER(H723),H723&gt;0),H723/1000000000,"")</x:f>
        <x:v>0.81</x:v>
      </x:c>
      <x:c r="R723" s="13" t="n">
        <x:f>IF(ISNUMBER(I723),I723/1000000,"")</x:f>
        <x:v>16.2</x:v>
      </x:c>
      <x:c r="S723" s="11" t="n">
        <x:f>IF(AND(ISNUMBER(G723),G723&gt;0),G723,"")</x:f>
        <x:v>50</x:v>
      </x:c>
    </x:row>
    <x:row r="724" ht="21" customHeight="1">
      <x:c r="A724" s="10" t="n">
        <x:v>800</x:v>
      </x:c>
      <x:c r="B724" s="2" t="str">
        <x:v>50ca97713cc68b3b69f8</x:v>
      </x:c>
      <x:c r="C724" s="2" t="str">
        <x:v>Bình Dương</x:v>
      </x:c>
      <x:c r="D724" s="2" t="str">
        <x:v>Thành phố Thủ Dầu Một</x:v>
      </x:c>
      <x:c r="E724" s="2" t="str">
        <x:v>house</x:v>
      </x:c>
      <x:c r="F724" s="2" t="str">
        <x:v>sale_assumed</x:v>
      </x:c>
      <x:c r="G724" s="11" t="n">
        <x:v>108</x:v>
      </x:c>
      <x:c r="H724" s="12" t="n">
        <x:v>2200000000</x:v>
      </x:c>
      <x:c r="I724" s="12" t="n">
        <x:f>IF(AND(ISNUMBER(H724),H724&gt;0,ISNUMBER(G724),G724&gt;0),H724/G724,"")</x:f>
        <x:v>20370370.37037037</x:v>
      </x:c>
      <x:c r="J724" s="2" t="str">
        <x:v>total</x:v>
      </x:c>
      <x:c r="K724" s="2" t="str">
        <x:v>top_level_area</x:v>
      </x:c>
      <x:c r="L724" s="2" t="str">
        <x:v>property_type_inferred_from_title;transaction_assumed_sale_from_dataset_context</x:v>
      </x:c>
      <x:c r="M724" s="10" t="n">
        <x:v>0</x:v>
      </x:c>
      <x:c r="N724" s="10" t="n">
        <x:v>0</x:v>
      </x:c>
      <x:c r="O724" s="2" t="str">
        <x:v>Bình Dương|house</x:v>
      </x:c>
      <x:c r="P724" s="10" t="n">
        <x:v>2</x:v>
      </x:c>
      <x:c r="Q724" s="13" t="n">
        <x:f>IF(AND(ISNUMBER(H724),H724&gt;0),H724/1000000000,"")</x:f>
        <x:v>2.2</x:v>
      </x:c>
      <x:c r="R724" s="13" t="n">
        <x:f>IF(ISNUMBER(I724),I724/1000000,"")</x:f>
        <x:v>20.37037037037037</x:v>
      </x:c>
      <x:c r="S724" s="11" t="n">
        <x:f>IF(AND(ISNUMBER(G724),G724&gt;0),G724,"")</x:f>
        <x:v>108</x:v>
      </x:c>
    </x:row>
    <x:row r="725" ht="21" customHeight="1">
      <x:c r="A725" s="10" t="n">
        <x:v>801</x:v>
      </x:c>
      <x:c r="B725" s="2" t="str">
        <x:v>52def0b2dd5a6ba934b6</x:v>
      </x:c>
      <x:c r="C725" s="2" t="str">
        <x:v>Bình Dương</x:v>
      </x:c>
      <x:c r="D725" s="2" t="str">
        <x:v>Thị xã Thuận An</x:v>
      </x:c>
      <x:c r="E725" s="2" t="str">
        <x:v>other_unknown</x:v>
      </x:c>
      <x:c r="F725" s="2" t="str">
        <x:v>sale_assumed</x:v>
      </x:c>
      <x:c r="G725" s="11" t="n">
        <x:v>60</x:v>
      </x:c>
      <x:c r="H725" s="12" t="n">
        <x:v>315000000</x:v>
      </x:c>
      <x:c r="I725" s="12" t="n">
        <x:f>IF(AND(ISNUMBER(H725),H725&gt;0,ISNUMBER(G725),G725&gt;0),H725/G725,"")</x:f>
        <x:v>5250000</x:v>
      </x:c>
      <x:c r="J725" s="2" t="str">
        <x:v>total</x:v>
      </x:c>
      <x:c r="K725" s="2" t="str">
        <x:v>top_level_area</x:v>
      </x:c>
      <x:c r="L725" s="2" t="str">
        <x:v>property_type_inferred_from_title;transaction_assumed_sale_from_dataset_context;unknown_property_type</x:v>
      </x:c>
      <x:c r="M725" s="10" t="n">
        <x:v>0</x:v>
      </x:c>
      <x:c r="N725" s="10" t="n">
        <x:v>0</x:v>
      </x:c>
      <x:c r="O725" s="2" t="str">
        <x:v>Bình Dương|other_unknown</x:v>
      </x:c>
      <x:c r="P725" s="10" t="n">
        <x:v>2</x:v>
      </x:c>
      <x:c r="Q725" s="13" t="n">
        <x:f>IF(AND(ISNUMBER(H725),H725&gt;0),H725/1000000000,"")</x:f>
        <x:v>0.315</x:v>
      </x:c>
      <x:c r="R725" s="13" t="n">
        <x:f>IF(ISNUMBER(I725),I725/1000000,"")</x:f>
        <x:v>5.25</x:v>
      </x:c>
      <x:c r="S725" s="11" t="n">
        <x:f>IF(AND(ISNUMBER(G725),G725&gt;0),G725,"")</x:f>
        <x:v>60</x:v>
      </x:c>
    </x:row>
    <x:row r="726" ht="21" customHeight="1">
      <x:c r="A726" s="10" t="n">
        <x:v>802</x:v>
      </x:c>
      <x:c r="B726" s="2" t="str">
        <x:v>2e2109ed397a75dbf242</x:v>
      </x:c>
      <x:c r="C726" s="2" t="str">
        <x:v>Tp Hồ Chí Minh</x:v>
      </x:c>
      <x:c r="D726" s="2" t="str">
        <x:v>Quận 7</x:v>
      </x:c>
      <x:c r="E726" s="2" t="str">
        <x:v>house</x:v>
      </x:c>
      <x:c r="F726" s="2" t="str">
        <x:v>sale_assumed</x:v>
      </x:c>
      <x:c r="G726" s="11" t="n">
        <x:v>60</x:v>
      </x:c>
      <x:c r="H726" s="12" t="n">
        <x:v>6300000000</x:v>
      </x:c>
      <x:c r="I726" s="12" t="n">
        <x:f>IF(AND(ISNUMBER(H726),H726&gt;0,ISNUMBER(G726),G726&gt;0),H726/G726,"")</x:f>
        <x:v>105000000</x:v>
      </x:c>
      <x:c r="J726" s="2" t="str">
        <x:v>total</x:v>
      </x:c>
      <x:c r="K726" s="2" t="str">
        <x:v>top_level_area</x:v>
      </x:c>
      <x:c r="L726" s="2" t="str">
        <x:v>property_type_inferred_from_title;transaction_assumed_sale_from_dataset_context</x:v>
      </x:c>
      <x:c r="M726" s="10" t="n">
        <x:v>0</x:v>
      </x:c>
      <x:c r="N726" s="10" t="n">
        <x:v>0</x:v>
      </x:c>
      <x:c r="O726" s="2" t="str">
        <x:v>Tp Hồ Chí Minh|house</x:v>
      </x:c>
      <x:c r="P726" s="10" t="n">
        <x:v>2</x:v>
      </x:c>
      <x:c r="Q726" s="13" t="n">
        <x:f>IF(AND(ISNUMBER(H726),H726&gt;0),H726/1000000000,"")</x:f>
        <x:v>6.3</x:v>
      </x:c>
      <x:c r="R726" s="13" t="n">
        <x:f>IF(ISNUMBER(I726),I726/1000000,"")</x:f>
        <x:v>105</x:v>
      </x:c>
      <x:c r="S726" s="11" t="n">
        <x:f>IF(AND(ISNUMBER(G726),G726&gt;0),G726,"")</x:f>
        <x:v>60</x:v>
      </x:c>
    </x:row>
    <x:row r="727" ht="21" customHeight="1">
      <x:c r="A727" s="10" t="n">
        <x:v>803</x:v>
      </x:c>
      <x:c r="B727" s="2" t="str">
        <x:v>e09f0e39f66328a83484</x:v>
      </x:c>
      <x:c r="C727" s="2" t="str">
        <x:v>Đồng Nai</x:v>
      </x:c>
      <x:c r="D727" s="2" t="str">
        <x:v>Thành phố Biên Hòa</x:v>
      </x:c>
      <x:c r="E727" s="2" t="str">
        <x:v>land</x:v>
      </x:c>
      <x:c r="F727" s="2" t="str">
        <x:v>sale_assumed</x:v>
      </x:c>
      <x:c r="G727" s="11" t="n">
        <x:v>100</x:v>
      </x:c>
      <x:c r="H727" s="12" t="n">
        <x:v>2800000000</x:v>
      </x:c>
      <x:c r="I727" s="12" t="n">
        <x:f>IF(AND(ISNUMBER(H727),H727&gt;0,ISNUMBER(G727),G727&gt;0),H727/G727,"")</x:f>
        <x:v>28000000</x:v>
      </x:c>
      <x:c r="J727" s="2" t="str">
        <x:v>total</x:v>
      </x:c>
      <x:c r="K727" s="2" t="str">
        <x:v>top_level_price_embedded_area</x:v>
      </x:c>
      <x:c r="L727" s="2" t="str">
        <x:v>area_recovered_from_price_text;property_type_inferred_from_title;transaction_assumed_sale_from_dataset_context</x:v>
      </x:c>
      <x:c r="M727" s="10" t="n">
        <x:v>0</x:v>
      </x:c>
      <x:c r="N727" s="10" t="n">
        <x:v>1</x:v>
      </x:c>
      <x:c r="O727" s="2" t="str">
        <x:v>Đồng Nai|land</x:v>
      </x:c>
      <x:c r="P727" s="10" t="n">
        <x:v>-1</x:v>
      </x:c>
      <x:c r="Q727" s="13" t="n">
        <x:f>IF(AND(ISNUMBER(H727),H727&gt;0),H727/1000000000,"")</x:f>
        <x:v>2.8</x:v>
      </x:c>
      <x:c r="R727" s="13" t="n">
        <x:f>IF(ISNUMBER(I727),I727/1000000,"")</x:f>
        <x:v>28</x:v>
      </x:c>
      <x:c r="S727" s="11" t="n">
        <x:f>IF(AND(ISNUMBER(G727),G727&gt;0),G727,"")</x:f>
        <x:v>100</x:v>
      </x:c>
    </x:row>
    <x:row r="728" ht="21" customHeight="1">
      <x:c r="A728" s="10" t="n">
        <x:v>804</x:v>
      </x:c>
      <x:c r="B728" s="2" t="str">
        <x:v>bf6096911cd9c89fcafc</x:v>
      </x:c>
      <x:c r="C728" s="2" t="str">
        <x:v>Tp Hồ Chí Minh</x:v>
      </x:c>
      <x:c r="D728" s="2" t="str">
        <x:v>Huyện Bình Chánh</x:v>
      </x:c>
      <x:c r="E728" s="2" t="str">
        <x:v>house</x:v>
      </x:c>
      <x:c r="F728" s="2" t="str">
        <x:v>sale</x:v>
      </x:c>
      <x:c r="G728" s="11" t="n">
        <x:v>50</x:v>
      </x:c>
      <x:c r="H728" s="12" t="n">
        <x:v>750000000</x:v>
      </x:c>
      <x:c r="I728" s="12" t="n">
        <x:f>IF(AND(ISNUMBER(H728),H728&gt;0,ISNUMBER(G728),G728&gt;0),H728/G728,"")</x:f>
        <x:v>15000000</x:v>
      </x:c>
      <x:c r="J728" s="2" t="str">
        <x:v>total</x:v>
      </x:c>
      <x:c r="K728" s="2" t="str">
        <x:v>top_level_area</x:v>
      </x:c>
      <x:c r="L728" s="2" t="str">
        <x:v>property_type_inferred_from_title</x:v>
      </x:c>
      <x:c r="M728" s="10" t="n">
        <x:v>0</x:v>
      </x:c>
      <x:c r="N728" s="10" t="n">
        <x:v>0</x:v>
      </x:c>
      <x:c r="O728" s="2" t="str">
        <x:v>Tp Hồ Chí Minh|house</x:v>
      </x:c>
      <x:c r="P728" s="10" t="n">
        <x:v>2</x:v>
      </x:c>
      <x:c r="Q728" s="13" t="n">
        <x:f>IF(AND(ISNUMBER(H728),H728&gt;0),H728/1000000000,"")</x:f>
        <x:v>0.75</x:v>
      </x:c>
      <x:c r="R728" s="13" t="n">
        <x:f>IF(ISNUMBER(I728),I728/1000000,"")</x:f>
        <x:v>15</x:v>
      </x:c>
      <x:c r="S728" s="11" t="n">
        <x:f>IF(AND(ISNUMBER(G728),G728&gt;0),G728,"")</x:f>
        <x:v>50</x:v>
      </x:c>
    </x:row>
    <x:row r="729" ht="21" customHeight="1">
      <x:c r="A729" s="10" t="n">
        <x:v>805</x:v>
      </x:c>
      <x:c r="B729" s="2" t="str">
        <x:v>387242d512d15441e0b1</x:v>
      </x:c>
      <x:c r="C729" s="2" t="str">
        <x:v>Sóc Trăng</x:v>
      </x:c>
      <x:c r="D729" s="2" t="str">
        <x:v>Thành phố Sóc Trăng</x:v>
      </x:c>
      <x:c r="E729" s="2" t="str">
        <x:v>land</x:v>
      </x:c>
      <x:c r="F729" s="2" t="str">
        <x:v>sale_assumed</x:v>
      </x:c>
      <x:c r="G729" s="11" t="n">
        <x:v>450</x:v>
      </x:c>
      <x:c r="H729" s="12" t="n">
        <x:v>1550000000</x:v>
      </x:c>
      <x:c r="I729" s="12" t="n">
        <x:f>IF(AND(ISNUMBER(H729),H729&gt;0,ISNUMBER(G729),G729&gt;0),H729/G729,"")</x:f>
        <x:v>3444444.4444444445</x:v>
      </x:c>
      <x:c r="J729" s="2" t="str">
        <x:v>total</x:v>
      </x:c>
      <x:c r="K729" s="2" t="str">
        <x:v>top_level_area</x:v>
      </x:c>
      <x:c r="L729" s="2" t="str">
        <x:v>property_type_inferred_from_title;transaction_assumed_sale_from_dataset_context</x:v>
      </x:c>
      <x:c r="M729" s="10" t="n">
        <x:v>0</x:v>
      </x:c>
      <x:c r="N729" s="10" t="n">
        <x:v>0</x:v>
      </x:c>
      <x:c r="O729" s="2" t="str">
        <x:v>land</x:v>
      </x:c>
      <x:c r="P729" s="10" t="n">
        <x:v>1</x:v>
      </x:c>
      <x:c r="Q729" s="13" t="n">
        <x:f>IF(AND(ISNUMBER(H729),H729&gt;0),H729/1000000000,"")</x:f>
        <x:v>1.55</x:v>
      </x:c>
      <x:c r="R729" s="13" t="n">
        <x:f>IF(ISNUMBER(I729),I729/1000000,"")</x:f>
        <x:v>3.4444444444444446</x:v>
      </x:c>
      <x:c r="S729" s="11" t="n">
        <x:f>IF(AND(ISNUMBER(G729),G729&gt;0),G729,"")</x:f>
        <x:v>450</x:v>
      </x:c>
    </x:row>
    <x:row r="730" ht="21" customHeight="1">
      <x:c r="A730" s="10" t="n">
        <x:v>806</x:v>
      </x:c>
      <x:c r="B730" s="2" t="str">
        <x:v>38d89f609dc17e1f77bc</x:v>
      </x:c>
      <x:c r="C730" s="2" t="str">
        <x:v>Tp Hồ Chí Minh</x:v>
      </x:c>
      <x:c r="D730" s="2" t="str">
        <x:v>Quận Bình Thạnh</x:v>
      </x:c>
      <x:c r="E730" s="2" t="str">
        <x:v>house</x:v>
      </x:c>
      <x:c r="F730" s="2" t="str">
        <x:v>sale_assumed</x:v>
      </x:c>
      <x:c r="G730" s="11" t="n">
        <x:v>118</x:v>
      </x:c>
      <x:c r="H730" s="12" t="n">
        <x:v>10200000000</x:v>
      </x:c>
      <x:c r="I730" s="12" t="n">
        <x:f>IF(AND(ISNUMBER(H730),H730&gt;0,ISNUMBER(G730),G730&gt;0),H730/G730,"")</x:f>
        <x:v>86440677.96610169</x:v>
      </x:c>
      <x:c r="J730" s="2" t="str">
        <x:v>total</x:v>
      </x:c>
      <x:c r="K730" s="2" t="str">
        <x:v>top_level_area</x:v>
      </x:c>
      <x:c r="L730" s="2" t="str">
        <x:v>property_type_inferred_from_title;transaction_assumed_sale_from_dataset_context</x:v>
      </x:c>
      <x:c r="M730" s="10" t="n">
        <x:v>0</x:v>
      </x:c>
      <x:c r="N730" s="10" t="n">
        <x:v>0</x:v>
      </x:c>
      <x:c r="O730" s="2" t="str">
        <x:v>Tp Hồ Chí Minh|house</x:v>
      </x:c>
      <x:c r="P730" s="10" t="n">
        <x:v>2</x:v>
      </x:c>
      <x:c r="Q730" s="13" t="n">
        <x:f>IF(AND(ISNUMBER(H730),H730&gt;0),H730/1000000000,"")</x:f>
        <x:v>10.2</x:v>
      </x:c>
      <x:c r="R730" s="13" t="n">
        <x:f>IF(ISNUMBER(I730),I730/1000000,"")</x:f>
        <x:v>86.44067796610169</x:v>
      </x:c>
      <x:c r="S730" s="11" t="n">
        <x:f>IF(AND(ISNUMBER(G730),G730&gt;0),G730,"")</x:f>
        <x:v>118</x:v>
      </x:c>
    </x:row>
    <x:row r="731" ht="21" customHeight="1">
      <x:c r="A731" s="10" t="n">
        <x:v>807</x:v>
      </x:c>
      <x:c r="B731" s="2" t="str">
        <x:v>f266bcc745fd31c0fd8f</x:v>
      </x:c>
      <x:c r="C731" s="2" t="str">
        <x:v>Bình Phước</x:v>
      </x:c>
      <x:c r="D731" s="2" t="str">
        <x:v>Huyện Chơn Thành</x:v>
      </x:c>
      <x:c r="E731" s="2" t="str">
        <x:v>other_unknown</x:v>
      </x:c>
      <x:c r="F731" s="2" t="str">
        <x:v>sale_assumed</x:v>
      </x:c>
      <x:c r="G731" s="11" t="n">
        <x:v>250</x:v>
      </x:c>
      <x:c r="H731" s="12" t="n">
        <x:v>400000000</x:v>
      </x:c>
      <x:c r="I731" s="12" t="n">
        <x:f>IF(AND(ISNUMBER(H731),H731&gt;0,ISNUMBER(G731),G731&gt;0),H731/G731,"")</x:f>
        <x:v>1600000</x:v>
      </x:c>
      <x:c r="J731" s="2" t="str">
        <x:v>total</x:v>
      </x:c>
      <x:c r="K731" s="2" t="str">
        <x:v>top_level_price_embedded_area</x:v>
      </x:c>
      <x:c r="L731" s="2" t="str">
        <x:v>area_recovered_from_price_text;property_type_inferred_from_title;transaction_assumed_sale_from_dataset_context;unknown_property_type</x:v>
      </x:c>
      <x:c r="M731" s="10" t="n">
        <x:v>0</x:v>
      </x:c>
      <x:c r="N731" s="10" t="n">
        <x:v>0</x:v>
      </x:c>
      <x:c r="O731" s="2" t="str">
        <x:v>other_unknown</x:v>
      </x:c>
      <x:c r="P731" s="10" t="n">
        <x:v>1</x:v>
      </x:c>
      <x:c r="Q731" s="13" t="n">
        <x:f>IF(AND(ISNUMBER(H731),H731&gt;0),H731/1000000000,"")</x:f>
        <x:v>0.4</x:v>
      </x:c>
      <x:c r="R731" s="13" t="n">
        <x:f>IF(ISNUMBER(I731),I731/1000000,"")</x:f>
        <x:v>1.6</x:v>
      </x:c>
      <x:c r="S731" s="11" t="n">
        <x:f>IF(AND(ISNUMBER(G731),G731&gt;0),G731,"")</x:f>
        <x:v>250</x:v>
      </x:c>
    </x:row>
    <x:row r="732" ht="21" customHeight="1">
      <x:c r="A732" s="10" t="n">
        <x:v>808</x:v>
      </x:c>
      <x:c r="B732" s="2" t="str">
        <x:v>af284b7b5323120038dd</x:v>
      </x:c>
      <x:c r="C732" s="2" t="str">
        <x:v>Tp Hồ Chí Minh</x:v>
      </x:c>
      <x:c r="D732" s="2" t="str">
        <x:v>Quận 12</x:v>
      </x:c>
      <x:c r="E732" s="2" t="str">
        <x:v>house</x:v>
      </x:c>
      <x:c r="F732" s="2" t="str">
        <x:v>sale</x:v>
      </x:c>
      <x:c r="G732" s="11" t="n">
        <x:v>18</x:v>
      </x:c>
      <x:c r="H732" s="12" t="n">
        <x:v>1300000000</x:v>
      </x:c>
      <x:c r="I732" s="12" t="n">
        <x:f>IF(AND(ISNUMBER(H732),H732&gt;0,ISNUMBER(G732),G732&gt;0),H732/G732,"")</x:f>
        <x:v>72222222.22222222</x:v>
      </x:c>
      <x:c r="J732" s="2" t="str">
        <x:v>total</x:v>
      </x:c>
      <x:c r="K732" s="2" t="str">
        <x:v>top_level_area</x:v>
      </x:c>
      <x:c r="L732" s="2" t="str">
        <x:v>property_type_inferred_from_title</x:v>
      </x:c>
      <x:c r="M732" s="10" t="n">
        <x:v>0</x:v>
      </x:c>
      <x:c r="N732" s="10" t="n">
        <x:v>0</x:v>
      </x:c>
      <x:c r="O732" s="2" t="str">
        <x:v>Tp Hồ Chí Minh|house</x:v>
      </x:c>
      <x:c r="P732" s="10" t="n">
        <x:v>2</x:v>
      </x:c>
      <x:c r="Q732" s="13" t="n">
        <x:f>IF(AND(ISNUMBER(H732),H732&gt;0),H732/1000000000,"")</x:f>
        <x:v>1.3</x:v>
      </x:c>
      <x:c r="R732" s="13" t="n">
        <x:f>IF(ISNUMBER(I732),I732/1000000,"")</x:f>
        <x:v>72.22222222222223</x:v>
      </x:c>
      <x:c r="S732" s="11" t="n">
        <x:f>IF(AND(ISNUMBER(G732),G732&gt;0),G732,"")</x:f>
        <x:v>18</x:v>
      </x:c>
    </x:row>
    <x:row r="733" ht="21" customHeight="1">
      <x:c r="A733" s="10" t="n">
        <x:v>809</x:v>
      </x:c>
      <x:c r="B733" s="2" t="str">
        <x:v>5992264ed23ff61d3c54</x:v>
      </x:c>
      <x:c r="C733" s="2" t="str">
        <x:v>Tp Hồ Chí Minh</x:v>
      </x:c>
      <x:c r="D733" s="2" t="str">
        <x:v>Quận Tân Bình</x:v>
      </x:c>
      <x:c r="E733" s="2" t="str">
        <x:v>other_unknown</x:v>
      </x:c>
      <x:c r="F733" s="2" t="str">
        <x:v>sale_assumed</x:v>
      </x:c>
      <x:c r="G733" s="11" t="n">
        <x:v>54</x:v>
      </x:c>
      <x:c r="H733" s="12" t="n">
        <x:v>4500000000</x:v>
      </x:c>
      <x:c r="I733" s="12" t="n">
        <x:f>IF(AND(ISNUMBER(H733),H733&gt;0,ISNUMBER(G733),G733&gt;0),H733/G733,"")</x:f>
        <x:v>83333333.33333333</x:v>
      </x:c>
      <x:c r="J733" s="2" t="str">
        <x:v>total</x:v>
      </x:c>
      <x:c r="K733" s="2" t="str">
        <x:v>top_level_area</x:v>
      </x:c>
      <x:c r="L733" s="2" t="str">
        <x:v>property_type_inferred_from_title;transaction_assumed_sale_from_dataset_context;unknown_property_type</x:v>
      </x:c>
      <x:c r="M733" s="10" t="n">
        <x:v>0</x:v>
      </x:c>
      <x:c r="N733" s="10" t="n">
        <x:v>0</x:v>
      </x:c>
      <x:c r="O733" s="2" t="str">
        <x:v>Tp Hồ Chí Minh|other_unknown</x:v>
      </x:c>
      <x:c r="P733" s="10" t="n">
        <x:v>2</x:v>
      </x:c>
      <x:c r="Q733" s="13" t="n">
        <x:f>IF(AND(ISNUMBER(H733),H733&gt;0),H733/1000000000,"")</x:f>
        <x:v>4.5</x:v>
      </x:c>
      <x:c r="R733" s="13" t="n">
        <x:f>IF(ISNUMBER(I733),I733/1000000,"")</x:f>
        <x:v>83.33333333333333</x:v>
      </x:c>
      <x:c r="S733" s="11" t="n">
        <x:f>IF(AND(ISNUMBER(G733),G733&gt;0),G733,"")</x:f>
        <x:v>54</x:v>
      </x:c>
    </x:row>
    <x:row r="734" ht="21" customHeight="1">
      <x:c r="A734" s="10" t="n">
        <x:v>810</x:v>
      </x:c>
      <x:c r="B734" s="2" t="str">
        <x:v>c0868dfcedaaca46726a</x:v>
      </x:c>
      <x:c r="C734" s="2" t="str">
        <x:v>Tp Hồ Chí Minh</x:v>
      </x:c>
      <x:c r="D734" s="2" t="str">
        <x:v>Quận Tân Bình</x:v>
      </x:c>
      <x:c r="E734" s="2" t="str">
        <x:v>other_unknown</x:v>
      </x:c>
      <x:c r="F734" s="2" t="str">
        <x:v>sale_assumed</x:v>
      </x:c>
      <x:c r="G734" s="11" t="n">
        <x:v>83</x:v>
      </x:c>
      <x:c r="H734" s="12" t="n">
        <x:v>7700000000</x:v>
      </x:c>
      <x:c r="I734" s="12" t="n">
        <x:f>IF(AND(ISNUMBER(H734),H734&gt;0,ISNUMBER(G734),G734&gt;0),H734/G734,"")</x:f>
        <x:v>92771084.3373494</x:v>
      </x:c>
      <x:c r="J734" s="2" t="str">
        <x:v>total</x:v>
      </x:c>
      <x:c r="K734" s="2" t="str">
        <x:v>top_level_area</x:v>
      </x:c>
      <x:c r="L734" s="2" t="str">
        <x:v>property_type_inferred_from_title;transaction_assumed_sale_from_dataset_context;unknown_property_type</x:v>
      </x:c>
      <x:c r="M734" s="10" t="n">
        <x:v>0</x:v>
      </x:c>
      <x:c r="N734" s="10" t="n">
        <x:v>0</x:v>
      </x:c>
      <x:c r="O734" s="2" t="str">
        <x:v>Tp Hồ Chí Minh|other_unknown</x:v>
      </x:c>
      <x:c r="P734" s="10" t="n">
        <x:v>2</x:v>
      </x:c>
      <x:c r="Q734" s="13" t="n">
        <x:f>IF(AND(ISNUMBER(H734),H734&gt;0),H734/1000000000,"")</x:f>
        <x:v>7.7</x:v>
      </x:c>
      <x:c r="R734" s="13" t="n">
        <x:f>IF(ISNUMBER(I734),I734/1000000,"")</x:f>
        <x:v>92.7710843373494</x:v>
      </x:c>
      <x:c r="S734" s="11" t="n">
        <x:f>IF(AND(ISNUMBER(G734),G734&gt;0),G734,"")</x:f>
        <x:v>83</x:v>
      </x:c>
    </x:row>
    <x:row r="735" ht="21" customHeight="1">
      <x:c r="A735" s="10" t="n">
        <x:v>811</x:v>
      </x:c>
      <x:c r="B735" s="2" t="str">
        <x:v>b64f4a66f25ca6015177</x:v>
      </x:c>
      <x:c r="C735" s="2" t="str">
        <x:v>Long An</x:v>
      </x:c>
      <x:c r="D735" s="2" t="str">
        <x:v>Huyện Tân Trụ</x:v>
      </x:c>
      <x:c r="E735" s="2" t="str">
        <x:v>other_unknown</x:v>
      </x:c>
      <x:c r="F735" s="2" t="str">
        <x:v>sale</x:v>
      </x:c>
      <x:c r="G735" s="11" t="n">
        <x:v>371</x:v>
      </x:c>
      <x:c r="H735" s="12" t="n">
        <x:v>930000000</x:v>
      </x:c>
      <x:c r="I735" s="12" t="n">
        <x:f>IF(AND(ISNUMBER(H735),H735&gt;0,ISNUMBER(G735),G735&gt;0),H735/G735,"")</x:f>
        <x:v>2506738.5444743936</x:v>
      </x:c>
      <x:c r="J735" s="2" t="str">
        <x:v>total</x:v>
      </x:c>
      <x:c r="K735" s="2" t="str">
        <x:v>top_level_area</x:v>
      </x:c>
      <x:c r="L735" s="2" t="str">
        <x:v>property_type_inferred_from_title;unknown_property_type</x:v>
      </x:c>
      <x:c r="M735" s="10" t="n">
        <x:v>0</x:v>
      </x:c>
      <x:c r="N735" s="10" t="n">
        <x:v>0</x:v>
      </x:c>
      <x:c r="O735" s="2" t="str">
        <x:v>Long An|other_unknown</x:v>
      </x:c>
      <x:c r="P735" s="10" t="n">
        <x:v>1</x:v>
      </x:c>
      <x:c r="Q735" s="13" t="n">
        <x:f>IF(AND(ISNUMBER(H735),H735&gt;0),H735/1000000000,"")</x:f>
        <x:v>0.93</x:v>
      </x:c>
      <x:c r="R735" s="13" t="n">
        <x:f>IF(ISNUMBER(I735),I735/1000000,"")</x:f>
        <x:v>2.5067385444743935</x:v>
      </x:c>
      <x:c r="S735" s="11" t="n">
        <x:f>IF(AND(ISNUMBER(G735),G735&gt;0),G735,"")</x:f>
        <x:v>371</x:v>
      </x:c>
    </x:row>
    <x:row r="736" ht="21" customHeight="1">
      <x:c r="A736" s="10" t="n">
        <x:v>812</x:v>
      </x:c>
      <x:c r="B736" s="2" t="str">
        <x:v>ba255eebe35fbbf24eac</x:v>
      </x:c>
      <x:c r="C736" s="2" t="str">
        <x:v>Tp Hồ Chí Minh</x:v>
      </x:c>
      <x:c r="D736" s="2" t="str">
        <x:v>Quận 9</x:v>
      </x:c>
      <x:c r="E736" s="2" t="str">
        <x:v>land</x:v>
      </x:c>
      <x:c r="F736" s="2" t="str">
        <x:v>sale_assumed</x:v>
      </x:c>
      <x:c r="G736" s="11" t="n">
        <x:v>90</x:v>
      </x:c>
      <x:c r="H736" s="12" t="n">
        <x:v>510000000</x:v>
      </x:c>
      <x:c r="I736" s="12" t="n">
        <x:f>IF(AND(ISNUMBER(H736),H736&gt;0,ISNUMBER(G736),G736&gt;0),H736/G736,"")</x:f>
        <x:v>5666666.666666667</x:v>
      </x:c>
      <x:c r="J736" s="2" t="str">
        <x:v>total</x:v>
      </x:c>
      <x:c r="K736" s="2" t="str">
        <x:v>top_level_area</x:v>
      </x:c>
      <x:c r="L736" s="2" t="str">
        <x:v>property_type_inferred_from_title;transaction_assumed_sale_from_dataset_context</x:v>
      </x:c>
      <x:c r="M736" s="10" t="n">
        <x:v>0</x:v>
      </x:c>
      <x:c r="N736" s="10" t="n">
        <x:v>0</x:v>
      </x:c>
      <x:c r="O736" s="2" t="str">
        <x:v>Tp Hồ Chí Minh|land</x:v>
      </x:c>
      <x:c r="P736" s="10" t="n">
        <x:v>2</x:v>
      </x:c>
      <x:c r="Q736" s="13" t="n">
        <x:f>IF(AND(ISNUMBER(H736),H736&gt;0),H736/1000000000,"")</x:f>
        <x:v>0.51</x:v>
      </x:c>
      <x:c r="R736" s="13" t="n">
        <x:f>IF(ISNUMBER(I736),I736/1000000,"")</x:f>
        <x:v>5.666666666666667</x:v>
      </x:c>
      <x:c r="S736" s="11" t="n">
        <x:f>IF(AND(ISNUMBER(G736),G736&gt;0),G736,"")</x:f>
        <x:v>90</x:v>
      </x:c>
    </x:row>
    <x:row r="737" ht="21" customHeight="1">
      <x:c r="A737" s="10" t="n">
        <x:v>813</x:v>
      </x:c>
      <x:c r="B737" s="2" t="str">
        <x:v>832748cdf054f21d6ab5</x:v>
      </x:c>
      <x:c r="C737" s="2" t="str">
        <x:v>Tp Hồ Chí Minh</x:v>
      </x:c>
      <x:c r="D737" s="2" t="str">
        <x:v>Quận Thủ Đức</x:v>
      </x:c>
      <x:c r="E737" s="2" t="str">
        <x:v>house</x:v>
      </x:c>
      <x:c r="F737" s="2" t="str">
        <x:v>sale</x:v>
      </x:c>
      <x:c r="G737" s="11" t="n">
        <x:v>460</x:v>
      </x:c>
      <x:c r="H737" s="12" t="n">
        <x:v>35000000000</x:v>
      </x:c>
      <x:c r="I737" s="12" t="n">
        <x:f>IF(AND(ISNUMBER(H737),H737&gt;0,ISNUMBER(G737),G737&gt;0),H737/G737,"")</x:f>
        <x:v>76086956.52173913</x:v>
      </x:c>
      <x:c r="J737" s="2" t="str">
        <x:v>total</x:v>
      </x:c>
      <x:c r="K737" s="2" t="str">
        <x:v>top_level_area</x:v>
      </x:c>
      <x:c r="L737" s="2" t="str">
        <x:v>property_type_inferred_from_title</x:v>
      </x:c>
      <x:c r="M737" s="10" t="n">
        <x:v>0</x:v>
      </x:c>
      <x:c r="N737" s="10" t="n">
        <x:v>0</x:v>
      </x:c>
      <x:c r="O737" s="2" t="str">
        <x:v>Tp Hồ Chí Minh|house</x:v>
      </x:c>
      <x:c r="P737" s="10" t="n">
        <x:v>2</x:v>
      </x:c>
      <x:c r="Q737" s="13" t="n">
        <x:f>IF(AND(ISNUMBER(H737),H737&gt;0),H737/1000000000,"")</x:f>
        <x:v>35</x:v>
      </x:c>
      <x:c r="R737" s="13" t="n">
        <x:f>IF(ISNUMBER(I737),I737/1000000,"")</x:f>
        <x:v>76.08695652173913</x:v>
      </x:c>
      <x:c r="S737" s="11" t="n">
        <x:f>IF(AND(ISNUMBER(G737),G737&gt;0),G737,"")</x:f>
        <x:v>460</x:v>
      </x:c>
    </x:row>
    <x:row r="738" ht="21" customHeight="1">
      <x:c r="A738" s="10" t="n">
        <x:v>814</x:v>
      </x:c>
      <x:c r="B738" s="2" t="str">
        <x:v>d22842ac2e6f674e248f</x:v>
      </x:c>
      <x:c r="C738" s="2" t="str">
        <x:v>Tp Hồ Chí Minh</x:v>
      </x:c>
      <x:c r="D738" s="2" t="str">
        <x:v>Quận 12</x:v>
      </x:c>
      <x:c r="E738" s="2" t="str">
        <x:v>house</x:v>
      </x:c>
      <x:c r="F738" s="2" t="str">
        <x:v>sale_assumed</x:v>
      </x:c>
      <x:c r="G738" s="11" t="n">
        <x:v>24</x:v>
      </x:c>
      <x:c r="H738" s="12" t="n">
        <x:v>1250000000</x:v>
      </x:c>
      <x:c r="I738" s="12" t="n">
        <x:f>IF(AND(ISNUMBER(H738),H738&gt;0,ISNUMBER(G738),G738&gt;0),H738/G738,"")</x:f>
        <x:v>52083333.333333336</x:v>
      </x:c>
      <x:c r="J738" s="2" t="str">
        <x:v>total</x:v>
      </x:c>
      <x:c r="K738" s="2" t="str">
        <x:v>top_level_area</x:v>
      </x:c>
      <x:c r="L738" s="2" t="str">
        <x:v>property_type_inferred_from_title;transaction_assumed_sale_from_dataset_context</x:v>
      </x:c>
      <x:c r="M738" s="10" t="n">
        <x:v>0</x:v>
      </x:c>
      <x:c r="N738" s="10" t="n">
        <x:v>0</x:v>
      </x:c>
      <x:c r="O738" s="2" t="str">
        <x:v>Tp Hồ Chí Minh|house</x:v>
      </x:c>
      <x:c r="P738" s="10" t="n">
        <x:v>2</x:v>
      </x:c>
      <x:c r="Q738" s="13" t="n">
        <x:f>IF(AND(ISNUMBER(H738),H738&gt;0),H738/1000000000,"")</x:f>
        <x:v>1.25</x:v>
      </x:c>
      <x:c r="R738" s="13" t="n">
        <x:f>IF(ISNUMBER(I738),I738/1000000,"")</x:f>
        <x:v>52.083333333333336</x:v>
      </x:c>
      <x:c r="S738" s="11" t="n">
        <x:f>IF(AND(ISNUMBER(G738),G738&gt;0),G738,"")</x:f>
        <x:v>24</x:v>
      </x:c>
    </x:row>
    <x:row r="739" ht="21" customHeight="1">
      <x:c r="A739" s="10" t="n">
        <x:v>815</x:v>
      </x:c>
      <x:c r="B739" s="2" t="str">
        <x:v>5b624dca461e222842aa</x:v>
      </x:c>
      <x:c r="C739" s="2" t="str">
        <x:v>Hà Nội</x:v>
      </x:c>
      <x:c r="D739" s="2" t="str">
        <x:v>Quận Thanh Xuân</x:v>
      </x:c>
      <x:c r="E739" s="2" t="str">
        <x:v>other_unknown</x:v>
      </x:c>
      <x:c r="F739" s="2" t="str">
        <x:v>sale_assumed</x:v>
      </x:c>
      <x:c r="G739" s="11" t="n">
        <x:v>33</x:v>
      </x:c>
      <x:c r="H739" s="12" t="n">
        <x:v>981000000</x:v>
      </x:c>
      <x:c r="I739" s="12" t="n">
        <x:f>IF(AND(ISNUMBER(H739),H739&gt;0,ISNUMBER(G739),G739&gt;0),H739/G739,"")</x:f>
        <x:v>29727272.727272727</x:v>
      </x:c>
      <x:c r="J739" s="2" t="str">
        <x:v>total</x:v>
      </x:c>
      <x:c r="K739" s="2" t="str">
        <x:v>top_level_area</x:v>
      </x:c>
      <x:c r="L739" s="2" t="str">
        <x:v>property_type_inferred_from_title;transaction_assumed_sale_from_dataset_context;unknown_property_type</x:v>
      </x:c>
      <x:c r="M739" s="10" t="n">
        <x:v>0</x:v>
      </x:c>
      <x:c r="N739" s="10" t="n">
        <x:v>0</x:v>
      </x:c>
      <x:c r="O739" s="2" t="str">
        <x:v>Hà Nội|other_unknown</x:v>
      </x:c>
      <x:c r="P739" s="10" t="n">
        <x:v>2</x:v>
      </x:c>
      <x:c r="Q739" s="13" t="n">
        <x:f>IF(AND(ISNUMBER(H739),H739&gt;0),H739/1000000000,"")</x:f>
        <x:v>0.981</x:v>
      </x:c>
      <x:c r="R739" s="13" t="n">
        <x:f>IF(ISNUMBER(I739),I739/1000000,"")</x:f>
        <x:v>29.727272727272727</x:v>
      </x:c>
      <x:c r="S739" s="11" t="n">
        <x:f>IF(AND(ISNUMBER(G739),G739&gt;0),G739,"")</x:f>
        <x:v>33</x:v>
      </x:c>
    </x:row>
    <x:row r="740" ht="21" customHeight="1">
      <x:c r="A740" s="10" t="n">
        <x:v>816</x:v>
      </x:c>
      <x:c r="B740" s="2" t="str">
        <x:v>caeb3625b43669879c6c</x:v>
      </x:c>
      <x:c r="C740" s="2" t="str">
        <x:v>Đồng Nai</x:v>
      </x:c>
      <x:c r="D740" s="2" t="str">
        <x:v>Huyện Trảng Bom</x:v>
      </x:c>
      <x:c r="E740" s="2" t="str">
        <x:v>land</x:v>
      </x:c>
      <x:c r="F740" s="2" t="str">
        <x:v>sale</x:v>
      </x:c>
      <x:c r="G740" s="11" t="n">
        <x:v>100</x:v>
      </x:c>
      <x:c r="H740" s="12" t="n">
        <x:v>175000000</x:v>
      </x:c>
      <x:c r="I740" s="12" t="n">
        <x:f>IF(AND(ISNUMBER(H740),H740&gt;0,ISNUMBER(G740),G740&gt;0),H740/G740,"")</x:f>
        <x:v>1750000</x:v>
      </x:c>
      <x:c r="J740" s="2" t="str">
        <x:v>total</x:v>
      </x:c>
      <x:c r="K740" s="2" t="str">
        <x:v>top_level_area</x:v>
      </x:c>
      <x:c r="L740" s="2" t="str">
        <x:v>property_type_inferred_from_title</x:v>
      </x:c>
      <x:c r="M740" s="10" t="n">
        <x:v>0</x:v>
      </x:c>
      <x:c r="N740" s="10" t="n">
        <x:v>0</x:v>
      </x:c>
      <x:c r="O740" s="2" t="str">
        <x:v>Đồng Nai|land</x:v>
      </x:c>
      <x:c r="P740" s="10" t="n">
        <x:v>1</x:v>
      </x:c>
      <x:c r="Q740" s="13" t="n">
        <x:f>IF(AND(ISNUMBER(H740),H740&gt;0),H740/1000000000,"")</x:f>
        <x:v>0.175</x:v>
      </x:c>
      <x:c r="R740" s="13" t="n">
        <x:f>IF(ISNUMBER(I740),I740/1000000,"")</x:f>
        <x:v>1.75</x:v>
      </x:c>
      <x:c r="S740" s="11" t="n">
        <x:f>IF(AND(ISNUMBER(G740),G740&gt;0),G740,"")</x:f>
        <x:v>100</x:v>
      </x:c>
    </x:row>
    <x:row r="741" ht="21" customHeight="1">
      <x:c r="A741" s="10" t="n">
        <x:v>818</x:v>
      </x:c>
      <x:c r="B741" s="2" t="str">
        <x:v>4ddc1c175bd74e9cd9b5</x:v>
      </x:c>
      <x:c r="C741" s="2" t="str">
        <x:v>Tp Hồ Chí Minh</x:v>
      </x:c>
      <x:c r="D741" s="2" t="str">
        <x:v>Quận 8</x:v>
      </x:c>
      <x:c r="E741" s="2" t="str">
        <x:v>house</x:v>
      </x:c>
      <x:c r="F741" s="2" t="str">
        <x:v>sale_assumed</x:v>
      </x:c>
      <x:c r="G741" s="11" t="n">
        <x:v>40</x:v>
      </x:c>
      <x:c r="H741" s="12" t="n">
        <x:v>1990000000</x:v>
      </x:c>
      <x:c r="I741" s="12" t="n">
        <x:f>IF(AND(ISNUMBER(H741),H741&gt;0,ISNUMBER(G741),G741&gt;0),H741/G741,"")</x:f>
        <x:v>49750000</x:v>
      </x:c>
      <x:c r="J741" s="2" t="str">
        <x:v>total</x:v>
      </x:c>
      <x:c r="K741" s="2" t="str">
        <x:v>top_level_area</x:v>
      </x:c>
      <x:c r="L741" s="2" t="str">
        <x:v>property_type_inferred_from_title;transaction_assumed_sale_from_dataset_context</x:v>
      </x:c>
      <x:c r="M741" s="10" t="n">
        <x:v>0</x:v>
      </x:c>
      <x:c r="N741" s="10" t="n">
        <x:v>0</x:v>
      </x:c>
      <x:c r="O741" s="2" t="str">
        <x:v>Tp Hồ Chí Minh|house</x:v>
      </x:c>
      <x:c r="P741" s="10" t="n">
        <x:v>2</x:v>
      </x:c>
      <x:c r="Q741" s="13" t="n">
        <x:f>IF(AND(ISNUMBER(H741),H741&gt;0),H741/1000000000,"")</x:f>
        <x:v>1.99</x:v>
      </x:c>
      <x:c r="R741" s="13" t="n">
        <x:f>IF(ISNUMBER(I741),I741/1000000,"")</x:f>
        <x:v>49.75</x:v>
      </x:c>
      <x:c r="S741" s="11" t="n">
        <x:f>IF(AND(ISNUMBER(G741),G741&gt;0),G741,"")</x:f>
        <x:v>40</x:v>
      </x:c>
    </x:row>
    <x:row r="742" ht="21" customHeight="1">
      <x:c r="A742" s="10" t="n">
        <x:v>819</x:v>
      </x:c>
      <x:c r="B742" s="2" t="str">
        <x:v>5ab2a63e2d3c51f450c4</x:v>
      </x:c>
      <x:c r="C742" s="2" t="str">
        <x:v>Tp Hồ Chí Minh</x:v>
      </x:c>
      <x:c r="D742" s="2" t="str">
        <x:v>Quận Bình Tân</x:v>
      </x:c>
      <x:c r="E742" s="2" t="str">
        <x:v>house</x:v>
      </x:c>
      <x:c r="F742" s="2" t="str">
        <x:v>sale</x:v>
      </x:c>
      <x:c r="G742" s="11" t="n">
        <x:v>120</x:v>
      </x:c>
      <x:c r="H742" s="12" t="n">
        <x:v>2250000000</x:v>
      </x:c>
      <x:c r="I742" s="12" t="n">
        <x:f>IF(AND(ISNUMBER(H742),H742&gt;0,ISNUMBER(G742),G742&gt;0),H742/G742,"")</x:f>
        <x:v>18750000</x:v>
      </x:c>
      <x:c r="J742" s="2" t="str">
        <x:v>total</x:v>
      </x:c>
      <x:c r="K742" s="2" t="str">
        <x:v>top_level_area</x:v>
      </x:c>
      <x:c r="L742" s="2" t="str">
        <x:v>property_type_inferred_from_title</x:v>
      </x:c>
      <x:c r="M742" s="10" t="n">
        <x:v>0</x:v>
      </x:c>
      <x:c r="N742" s="10" t="n">
        <x:v>0</x:v>
      </x:c>
      <x:c r="O742" s="2" t="str">
        <x:v>Tp Hồ Chí Minh|house</x:v>
      </x:c>
      <x:c r="P742" s="10" t="n">
        <x:v>2</x:v>
      </x:c>
      <x:c r="Q742" s="13" t="n">
        <x:f>IF(AND(ISNUMBER(H742),H742&gt;0),H742/1000000000,"")</x:f>
        <x:v>2.25</x:v>
      </x:c>
      <x:c r="R742" s="13" t="n">
        <x:f>IF(ISNUMBER(I742),I742/1000000,"")</x:f>
        <x:v>18.75</x:v>
      </x:c>
      <x:c r="S742" s="11" t="n">
        <x:f>IF(AND(ISNUMBER(G742),G742&gt;0),G742,"")</x:f>
        <x:v>120</x:v>
      </x:c>
    </x:row>
    <x:row r="743" ht="21" customHeight="1">
      <x:c r="A743" s="10" t="n">
        <x:v>820</x:v>
      </x:c>
      <x:c r="B743" s="2" t="str">
        <x:v>561bacaebb4579cb5fa8</x:v>
      </x:c>
      <x:c r="C743" s="2" t="str">
        <x:v>Cần Thơ</x:v>
      </x:c>
      <x:c r="D743" s="2" t="str">
        <x:v>Quận Ninh Kiều</x:v>
      </x:c>
      <x:c r="E743" s="2" t="str">
        <x:v>house</x:v>
      </x:c>
      <x:c r="F743" s="2" t="str">
        <x:v>sale</x:v>
      </x:c>
      <x:c r="G743" s="11" t="n">
        <x:v>38</x:v>
      </x:c>
      <x:c r="H743" s="12" t="n">
        <x:v>2750000000</x:v>
      </x:c>
      <x:c r="I743" s="12" t="n">
        <x:f>IF(AND(ISNUMBER(H743),H743&gt;0,ISNUMBER(G743),G743&gt;0),H743/G743,"")</x:f>
        <x:v>72368421.05263157</x:v>
      </x:c>
      <x:c r="J743" s="2" t="str">
        <x:v>total</x:v>
      </x:c>
      <x:c r="K743" s="2" t="str">
        <x:v>top_level_area</x:v>
      </x:c>
      <x:c r="L743" s="2" t="str">
        <x:v>property_type_inferred_from_title</x:v>
      </x:c>
      <x:c r="M743" s="10" t="n">
        <x:v>0</x:v>
      </x:c>
      <x:c r="N743" s="10" t="n">
        <x:v>0</x:v>
      </x:c>
      <x:c r="O743" s="2" t="str">
        <x:v>Cần Thơ|house</x:v>
      </x:c>
      <x:c r="P743" s="10" t="n">
        <x:v>2</x:v>
      </x:c>
      <x:c r="Q743" s="13" t="n">
        <x:f>IF(AND(ISNUMBER(H743),H743&gt;0),H743/1000000000,"")</x:f>
        <x:v>2.75</x:v>
      </x:c>
      <x:c r="R743" s="13" t="n">
        <x:f>IF(ISNUMBER(I743),I743/1000000,"")</x:f>
        <x:v>72.36842105263158</x:v>
      </x:c>
      <x:c r="S743" s="11" t="n">
        <x:f>IF(AND(ISNUMBER(G743),G743&gt;0),G743,"")</x:f>
        <x:v>38</x:v>
      </x:c>
    </x:row>
    <x:row r="744" ht="21" customHeight="1">
      <x:c r="A744" s="10" t="n">
        <x:v>821</x:v>
      </x:c>
      <x:c r="B744" s="2" t="str">
        <x:v>b1a245f470428a89ed65</x:v>
      </x:c>
      <x:c r="C744" s="2" t="str">
        <x:v>Tp Hồ Chí Minh</x:v>
      </x:c>
      <x:c r="D744" s="2" t="str">
        <x:v>Quận Bình Tân</x:v>
      </x:c>
      <x:c r="E744" s="2" t="str">
        <x:v>other_unknown</x:v>
      </x:c>
      <x:c r="F744" s="2" t="str">
        <x:v>sale_assumed</x:v>
      </x:c>
      <x:c r="G744" s="11" t="n">
        <x:v>32</x:v>
      </x:c>
      <x:c r="H744" s="12" t="n">
        <x:v>1500000000</x:v>
      </x:c>
      <x:c r="I744" s="12" t="n">
        <x:f>IF(AND(ISNUMBER(H744),H744&gt;0,ISNUMBER(G744),G744&gt;0),H744/G744,"")</x:f>
        <x:v>46875000</x:v>
      </x:c>
      <x:c r="J744" s="2" t="str">
        <x:v>total</x:v>
      </x:c>
      <x:c r="K744" s="2" t="str">
        <x:v>top_level_price_embedded_area</x:v>
      </x:c>
      <x:c r="L744" s="2" t="str">
        <x:v>area_recovered_from_price_text;property_type_inferred_from_title;transaction_assumed_sale_from_dataset_context;unknown_property_type</x:v>
      </x:c>
      <x:c r="M744" s="10" t="n">
        <x:v>0</x:v>
      </x:c>
      <x:c r="N744" s="10" t="n">
        <x:v>0</x:v>
      </x:c>
      <x:c r="O744" s="2" t="str">
        <x:v>Tp Hồ Chí Minh|other_unknown</x:v>
      </x:c>
      <x:c r="P744" s="10" t="n">
        <x:v>2</x:v>
      </x:c>
      <x:c r="Q744" s="13" t="n">
        <x:f>IF(AND(ISNUMBER(H744),H744&gt;0),H744/1000000000,"")</x:f>
        <x:v>1.5</x:v>
      </x:c>
      <x:c r="R744" s="13" t="n">
        <x:f>IF(ISNUMBER(I744),I744/1000000,"")</x:f>
        <x:v>46.875</x:v>
      </x:c>
      <x:c r="S744" s="11" t="n">
        <x:f>IF(AND(ISNUMBER(G744),G744&gt;0),G744,"")</x:f>
        <x:v>32</x:v>
      </x:c>
    </x:row>
    <x:row r="745" ht="21" customHeight="1">
      <x:c r="A745" s="10" t="n">
        <x:v>822</x:v>
      </x:c>
      <x:c r="B745" s="2" t="str">
        <x:v>f6fc9d76da6bd7429072</x:v>
      </x:c>
      <x:c r="C745" s="2" t="str">
        <x:v>Hà Nội</x:v>
      </x:c>
      <x:c r="D745" s="2" t="str">
        <x:v>Quận Hà Đông</x:v>
      </x:c>
      <x:c r="E745" s="2" t="str">
        <x:v>other_unknown</x:v>
      </x:c>
      <x:c r="F745" s="2" t="str">
        <x:v>sale_assumed</x:v>
      </x:c>
      <x:c r="G745" s="11" t="n">
        <x:v>38</x:v>
      </x:c>
      <x:c r="H745" s="12" t="n">
        <x:v>3100000000</x:v>
      </x:c>
      <x:c r="I745" s="12" t="n">
        <x:f>IF(AND(ISNUMBER(H745),H745&gt;0,ISNUMBER(G745),G745&gt;0),H745/G745,"")</x:f>
        <x:v>81578947.36842105</x:v>
      </x:c>
      <x:c r="J745" s="2" t="str">
        <x:v>total</x:v>
      </x:c>
      <x:c r="K745" s="2" t="str">
        <x:v>top_level_area</x:v>
      </x:c>
      <x:c r="L745" s="2" t="str">
        <x:v>property_type_inferred_from_title;transaction_assumed_sale_from_dataset_context;unknown_property_type</x:v>
      </x:c>
      <x:c r="M745" s="10" t="n">
        <x:v>0</x:v>
      </x:c>
      <x:c r="N745" s="10" t="n">
        <x:v>0</x:v>
      </x:c>
      <x:c r="O745" s="2" t="str">
        <x:v>Hà Nội|other_unknown</x:v>
      </x:c>
      <x:c r="P745" s="10" t="n">
        <x:v>2</x:v>
      </x:c>
      <x:c r="Q745" s="13" t="n">
        <x:f>IF(AND(ISNUMBER(H745),H745&gt;0),H745/1000000000,"")</x:f>
        <x:v>3.1</x:v>
      </x:c>
      <x:c r="R745" s="13" t="n">
        <x:f>IF(ISNUMBER(I745),I745/1000000,"")</x:f>
        <x:v>81.57894736842105</x:v>
      </x:c>
      <x:c r="S745" s="11" t="n">
        <x:f>IF(AND(ISNUMBER(G745),G745&gt;0),G745,"")</x:f>
        <x:v>38</x:v>
      </x:c>
    </x:row>
    <x:row r="746" ht="21" customHeight="1">
      <x:c r="A746" s="10" t="n">
        <x:v>823</x:v>
      </x:c>
      <x:c r="B746" s="2" t="str">
        <x:v>68ade0b630d747012ce5</x:v>
      </x:c>
      <x:c r="C746" s="2" t="str">
        <x:v>Bà Rịa - Vũng Tàu</x:v>
      </x:c>
      <x:c r="D746" s="2" t="str">
        <x:v>Thành phố Vũng Tàu</x:v>
      </x:c>
      <x:c r="E746" s="2" t="str">
        <x:v>house</x:v>
      </x:c>
      <x:c r="F746" s="2" t="str">
        <x:v>sale_assumed</x:v>
      </x:c>
      <x:c r="G746" s="11" t="n">
        <x:v>60</x:v>
      </x:c>
      <x:c r="H746" s="12" t="n">
        <x:v>6300000000</x:v>
      </x:c>
      <x:c r="I746" s="12" t="n">
        <x:f>IF(AND(ISNUMBER(H746),H746&gt;0,ISNUMBER(G746),G746&gt;0),H746/G746,"")</x:f>
        <x:v>105000000</x:v>
      </x:c>
      <x:c r="J746" s="2" t="str">
        <x:v>total</x:v>
      </x:c>
      <x:c r="K746" s="2" t="str">
        <x:v>top_level_area</x:v>
      </x:c>
      <x:c r="L746" s="2" t="str">
        <x:v>property_type_inferred_from_title;transaction_assumed_sale_from_dataset_context</x:v>
      </x:c>
      <x:c r="M746" s="10" t="n">
        <x:v>0</x:v>
      </x:c>
      <x:c r="N746" s="10" t="n">
        <x:v>0</x:v>
      </x:c>
      <x:c r="O746" s="2" t="str">
        <x:v>house</x:v>
      </x:c>
      <x:c r="P746" s="10" t="n">
        <x:v>2</x:v>
      </x:c>
      <x:c r="Q746" s="13" t="n">
        <x:f>IF(AND(ISNUMBER(H746),H746&gt;0),H746/1000000000,"")</x:f>
        <x:v>6.3</x:v>
      </x:c>
      <x:c r="R746" s="13" t="n">
        <x:f>IF(ISNUMBER(I746),I746/1000000,"")</x:f>
        <x:v>105</x:v>
      </x:c>
      <x:c r="S746" s="11" t="n">
        <x:f>IF(AND(ISNUMBER(G746),G746&gt;0),G746,"")</x:f>
        <x:v>60</x:v>
      </x:c>
    </x:row>
    <x:row r="747" ht="21" customHeight="1">
      <x:c r="A747" s="10" t="n">
        <x:v>824</x:v>
      </x:c>
      <x:c r="B747" s="2" t="str">
        <x:v>21c741c8811ddd54e080</x:v>
      </x:c>
      <x:c r="C747" s="2" t="str">
        <x:v>Bình Dương</x:v>
      </x:c>
      <x:c r="D747" s="2" t="str">
        <x:v>Thị xã Dĩ An</x:v>
      </x:c>
      <x:c r="E747" s="2" t="str">
        <x:v>house</x:v>
      </x:c>
      <x:c r="F747" s="2" t="str">
        <x:v>sale</x:v>
      </x:c>
      <x:c r="G747" s="11" t="n">
        <x:v>28</x:v>
      </x:c>
      <x:c r="H747" s="12" t="n">
        <x:v>790000000</x:v>
      </x:c>
      <x:c r="I747" s="12" t="n">
        <x:f>IF(AND(ISNUMBER(H747),H747&gt;0,ISNUMBER(G747),G747&gt;0),H747/G747,"")</x:f>
        <x:v>28214285.714285713</x:v>
      </x:c>
      <x:c r="J747" s="2" t="str">
        <x:v>total</x:v>
      </x:c>
      <x:c r="K747" s="2" t="str">
        <x:v>top_level_area</x:v>
      </x:c>
      <x:c r="L747" s="2" t="str">
        <x:v>property_type_inferred_from_title</x:v>
      </x:c>
      <x:c r="M747" s="10" t="n">
        <x:v>0</x:v>
      </x:c>
      <x:c r="N747" s="10" t="n">
        <x:v>0</x:v>
      </x:c>
      <x:c r="O747" s="2" t="str">
        <x:v>Bình Dương|house</x:v>
      </x:c>
      <x:c r="P747" s="10" t="n">
        <x:v>2</x:v>
      </x:c>
      <x:c r="Q747" s="13" t="n">
        <x:f>IF(AND(ISNUMBER(H747),H747&gt;0),H747/1000000000,"")</x:f>
        <x:v>0.79</x:v>
      </x:c>
      <x:c r="R747" s="13" t="n">
        <x:f>IF(ISNUMBER(I747),I747/1000000,"")</x:f>
        <x:v>28.21428571428571</x:v>
      </x:c>
      <x:c r="S747" s="11" t="n">
        <x:f>IF(AND(ISNUMBER(G747),G747&gt;0),G747,"")</x:f>
        <x:v>28</x:v>
      </x:c>
    </x:row>
    <x:row r="748" ht="21" customHeight="1">
      <x:c r="A748" s="10" t="n">
        <x:v>825</x:v>
      </x:c>
      <x:c r="B748" s="2" t="str">
        <x:v>67768f19d0bda7d9b8e6</x:v>
      </x:c>
      <x:c r="C748" s="2" t="str">
        <x:v>Hà Nội</x:v>
      </x:c>
      <x:c r="D748" s="2" t="str">
        <x:v>Quận Cầu Giấy</x:v>
      </x:c>
      <x:c r="E748" s="2" t="str">
        <x:v>house</x:v>
      </x:c>
      <x:c r="F748" s="2" t="str">
        <x:v>sale</x:v>
      </x:c>
      <x:c r="G748" s="11" t="n">
        <x:v>38</x:v>
      </x:c>
      <x:c r="H748" s="12" t="n">
        <x:v>3400000000</x:v>
      </x:c>
      <x:c r="I748" s="12" t="n">
        <x:f>IF(AND(ISNUMBER(H748),H748&gt;0,ISNUMBER(G748),G748&gt;0),H748/G748,"")</x:f>
        <x:v>89473684.21052632</x:v>
      </x:c>
      <x:c r="J748" s="2" t="str">
        <x:v>total</x:v>
      </x:c>
      <x:c r="K748" s="2" t="str">
        <x:v>top_level_area</x:v>
      </x:c>
      <x:c r="L748" s="2" t="str">
        <x:v>property_type_inferred_from_title</x:v>
      </x:c>
      <x:c r="M748" s="10" t="n">
        <x:v>0</x:v>
      </x:c>
      <x:c r="N748" s="10" t="n">
        <x:v>0</x:v>
      </x:c>
      <x:c r="O748" s="2" t="str">
        <x:v>Hà Nội|house</x:v>
      </x:c>
      <x:c r="P748" s="10" t="n">
        <x:v>2</x:v>
      </x:c>
      <x:c r="Q748" s="13" t="n">
        <x:f>IF(AND(ISNUMBER(H748),H748&gt;0),H748/1000000000,"")</x:f>
        <x:v>3.4</x:v>
      </x:c>
      <x:c r="R748" s="13" t="n">
        <x:f>IF(ISNUMBER(I748),I748/1000000,"")</x:f>
        <x:v>89.47368421052632</x:v>
      </x:c>
      <x:c r="S748" s="11" t="n">
        <x:f>IF(AND(ISNUMBER(G748),G748&gt;0),G748,"")</x:f>
        <x:v>38</x:v>
      </x:c>
    </x:row>
    <x:row r="749" ht="21" customHeight="1">
      <x:c r="A749" s="10" t="n">
        <x:v>826</x:v>
      </x:c>
      <x:c r="B749" s="2" t="str">
        <x:v>b20c0e5c6657cda70d96</x:v>
      </x:c>
      <x:c r="C749" s="2" t="str">
        <x:v>Thừa Thiên Huế</x:v>
      </x:c>
      <x:c r="D749" s="2" t="str">
        <x:v>Thành phố Huế</x:v>
      </x:c>
      <x:c r="E749" s="2" t="str">
        <x:v>house</x:v>
      </x:c>
      <x:c r="F749" s="2" t="str">
        <x:v>sale_assumed</x:v>
      </x:c>
      <x:c r="G749" s="11" t="n">
        <x:v>90</x:v>
      </x:c>
      <x:c r="H749" s="12" t="n">
        <x:v>1890000000</x:v>
      </x:c>
      <x:c r="I749" s="12" t="n">
        <x:f>IF(AND(ISNUMBER(H749),H749&gt;0,ISNUMBER(G749),G749&gt;0),H749/G749,"")</x:f>
        <x:v>21000000</x:v>
      </x:c>
      <x:c r="J749" s="2" t="str">
        <x:v>total</x:v>
      </x:c>
      <x:c r="K749" s="2" t="str">
        <x:v>top_level_area</x:v>
      </x:c>
      <x:c r="L749" s="2" t="str">
        <x:v>property_type_inferred_from_title;transaction_assumed_sale_from_dataset_context</x:v>
      </x:c>
      <x:c r="M749" s="10" t="n">
        <x:v>0</x:v>
      </x:c>
      <x:c r="N749" s="10" t="n">
        <x:v>0</x:v>
      </x:c>
      <x:c r="O749" s="2" t="str">
        <x:v>house</x:v>
      </x:c>
      <x:c r="P749" s="10" t="n">
        <x:v>2</x:v>
      </x:c>
      <x:c r="Q749" s="13" t="n">
        <x:f>IF(AND(ISNUMBER(H749),H749&gt;0),H749/1000000000,"")</x:f>
        <x:v>1.89</x:v>
      </x:c>
      <x:c r="R749" s="13" t="n">
        <x:f>IF(ISNUMBER(I749),I749/1000000,"")</x:f>
        <x:v>21</x:v>
      </x:c>
      <x:c r="S749" s="11" t="n">
        <x:f>IF(AND(ISNUMBER(G749),G749&gt;0),G749,"")</x:f>
        <x:v>90</x:v>
      </x:c>
    </x:row>
    <x:row r="750" ht="21" customHeight="1">
      <x:c r="A750" s="10" t="n">
        <x:v>827</x:v>
      </x:c>
      <x:c r="B750" s="2" t="str">
        <x:v>5d7eb12372e1a99426e0</x:v>
      </x:c>
      <x:c r="C750" s="2" t="str">
        <x:v>Hậu Giang</x:v>
      </x:c>
      <x:c r="D750" s="2" t="str">
        <x:v>Huyện Phụng Hiệp</x:v>
      </x:c>
      <x:c r="E750" s="2" t="str">
        <x:v>land</x:v>
      </x:c>
      <x:c r="F750" s="2" t="str">
        <x:v>sale_assumed</x:v>
      </x:c>
      <x:c r="G750" s="11" t="n">
        <x:v>162</x:v>
      </x:c>
      <x:c r="H750" s="12" t="n">
        <x:v>250000000</x:v>
      </x:c>
      <x:c r="I750" s="12" t="n">
        <x:f>IF(AND(ISNUMBER(H750),H750&gt;0,ISNUMBER(G750),G750&gt;0),H750/G750,"")</x:f>
        <x:v>1543209.87654321</x:v>
      </x:c>
      <x:c r="J750" s="2" t="str">
        <x:v>total</x:v>
      </x:c>
      <x:c r="K750" s="2" t="str">
        <x:v>top_level_area</x:v>
      </x:c>
      <x:c r="L750" s="2" t="str">
        <x:v>property_type_inferred_from_title;transaction_assumed_sale_from_dataset_context</x:v>
      </x:c>
      <x:c r="M750" s="10" t="n">
        <x:v>0</x:v>
      </x:c>
      <x:c r="N750" s="10" t="n">
        <x:v>0</x:v>
      </x:c>
      <x:c r="O750" s="2" t="str">
        <x:v>land</x:v>
      </x:c>
      <x:c r="P750" s="10" t="n">
        <x:v>1</x:v>
      </x:c>
      <x:c r="Q750" s="13" t="n">
        <x:f>IF(AND(ISNUMBER(H750),H750&gt;0),H750/1000000000,"")</x:f>
        <x:v>0.25</x:v>
      </x:c>
      <x:c r="R750" s="13" t="n">
        <x:f>IF(ISNUMBER(I750),I750/1000000,"")</x:f>
        <x:v>1.5432098765432098</x:v>
      </x:c>
      <x:c r="S750" s="11" t="n">
        <x:f>IF(AND(ISNUMBER(G750),G750&gt;0),G750,"")</x:f>
        <x:v>162</x:v>
      </x:c>
    </x:row>
    <x:row r="751" ht="21" customHeight="1">
      <x:c r="A751" s="10" t="n">
        <x:v>828</x:v>
      </x:c>
      <x:c r="B751" s="2" t="str">
        <x:v>5962681640b549abd894</x:v>
      </x:c>
      <x:c r="C751" s="2" t="str">
        <x:v>Tp Hồ Chí Minh</x:v>
      </x:c>
      <x:c r="D751" s="2" t="str">
        <x:v>Huyện Bình Chánh</x:v>
      </x:c>
      <x:c r="E751" s="2" t="str">
        <x:v>house</x:v>
      </x:c>
      <x:c r="F751" s="2" t="str">
        <x:v>sale_assumed</x:v>
      </x:c>
      <x:c r="G751" s="11" t="n">
        <x:v>40</x:v>
      </x:c>
      <x:c r="H751" s="12" t="n">
        <x:v>839000000</x:v>
      </x:c>
      <x:c r="I751" s="12" t="n">
        <x:f>IF(AND(ISNUMBER(H751),H751&gt;0,ISNUMBER(G751),G751&gt;0),H751/G751,"")</x:f>
        <x:v>20975000</x:v>
      </x:c>
      <x:c r="J751" s="2" t="str">
        <x:v>total</x:v>
      </x:c>
      <x:c r="K751" s="2" t="str">
        <x:v>top_level_area</x:v>
      </x:c>
      <x:c r="L751" s="2" t="str">
        <x:v>property_type_inferred_from_title;transaction_assumed_sale_from_dataset_context</x:v>
      </x:c>
      <x:c r="M751" s="10" t="n">
        <x:v>0</x:v>
      </x:c>
      <x:c r="N751" s="10" t="n">
        <x:v>0</x:v>
      </x:c>
      <x:c r="O751" s="2" t="str">
        <x:v>Tp Hồ Chí Minh|house</x:v>
      </x:c>
      <x:c r="P751" s="10" t="n">
        <x:v>2</x:v>
      </x:c>
      <x:c r="Q751" s="13" t="n">
        <x:f>IF(AND(ISNUMBER(H751),H751&gt;0),H751/1000000000,"")</x:f>
        <x:v>0.839</x:v>
      </x:c>
      <x:c r="R751" s="13" t="n">
        <x:f>IF(ISNUMBER(I751),I751/1000000,"")</x:f>
        <x:v>20.975</x:v>
      </x:c>
      <x:c r="S751" s="11" t="n">
        <x:f>IF(AND(ISNUMBER(G751),G751&gt;0),G751,"")</x:f>
        <x:v>40</x:v>
      </x:c>
    </x:row>
    <x:row r="752" ht="21" customHeight="1">
      <x:c r="A752" s="10" t="n">
        <x:v>829</x:v>
      </x:c>
      <x:c r="B752" s="2" t="str">
        <x:v>a93e9be8524b649f1f39</x:v>
      </x:c>
      <x:c r="C752" s="2" t="str">
        <x:v>Tp Hồ Chí Minh</x:v>
      </x:c>
      <x:c r="D752" s="2" t="str">
        <x:v>Huyện Hóc Môn</x:v>
      </x:c>
      <x:c r="E752" s="2" t="str">
        <x:v>house</x:v>
      </x:c>
      <x:c r="F752" s="2" t="str">
        <x:v>sale_assumed</x:v>
      </x:c>
      <x:c r="G752" s="11" t="n">
        <x:v>85</x:v>
      </x:c>
      <x:c r="H752" s="12" t="n">
        <x:v>3650000000</x:v>
      </x:c>
      <x:c r="I752" s="12" t="n">
        <x:f>IF(AND(ISNUMBER(H752),H752&gt;0,ISNUMBER(G752),G752&gt;0),H752/G752,"")</x:f>
        <x:v>42941176.47058824</x:v>
      </x:c>
      <x:c r="J752" s="2" t="str">
        <x:v>total</x:v>
      </x:c>
      <x:c r="K752" s="2" t="str">
        <x:v>top_level_area</x:v>
      </x:c>
      <x:c r="L752" s="2" t="str">
        <x:v>property_type_inferred_from_title;transaction_assumed_sale_from_dataset_context</x:v>
      </x:c>
      <x:c r="M752" s="10" t="n">
        <x:v>0</x:v>
      </x:c>
      <x:c r="N752" s="10" t="n">
        <x:v>0</x:v>
      </x:c>
      <x:c r="O752" s="2" t="str">
        <x:v>Tp Hồ Chí Minh|house</x:v>
      </x:c>
      <x:c r="P752" s="10" t="n">
        <x:v>2</x:v>
      </x:c>
      <x:c r="Q752" s="13" t="n">
        <x:f>IF(AND(ISNUMBER(H752),H752&gt;0),H752/1000000000,"")</x:f>
        <x:v>3.65</x:v>
      </x:c>
      <x:c r="R752" s="13" t="n">
        <x:f>IF(ISNUMBER(I752),I752/1000000,"")</x:f>
        <x:v>42.94117647058824</x:v>
      </x:c>
      <x:c r="S752" s="11" t="n">
        <x:f>IF(AND(ISNUMBER(G752),G752&gt;0),G752,"")</x:f>
        <x:v>85</x:v>
      </x:c>
    </x:row>
    <x:row r="753" ht="21" customHeight="1">
      <x:c r="A753" s="10" t="n">
        <x:v>830</x:v>
      </x:c>
      <x:c r="B753" s="2" t="str">
        <x:v>e734c87c6cf56e503a86</x:v>
      </x:c>
      <x:c r="C753" s="2" t="str">
        <x:v>Hà Nội</x:v>
      </x:c>
      <x:c r="D753" s="2" t="str">
        <x:v>Quận Long Biên</x:v>
      </x:c>
      <x:c r="E753" s="2" t="str">
        <x:v>house</x:v>
      </x:c>
      <x:c r="F753" s="2" t="str">
        <x:v>sale_assumed</x:v>
      </x:c>
      <x:c r="G753" s="11" t="n">
        <x:v>60</x:v>
      </x:c>
      <x:c r="H753" s="12" t="n">
        <x:v>6250000000</x:v>
      </x:c>
      <x:c r="I753" s="12" t="n">
        <x:f>IF(AND(ISNUMBER(H753),H753&gt;0,ISNUMBER(G753),G753&gt;0),H753/G753,"")</x:f>
        <x:v>104166666.66666667</x:v>
      </x:c>
      <x:c r="J753" s="2" t="str">
        <x:v>total</x:v>
      </x:c>
      <x:c r="K753" s="2" t="str">
        <x:v>top_level_area</x:v>
      </x:c>
      <x:c r="L753" s="2" t="str">
        <x:v>property_type_inferred_from_title;transaction_assumed_sale_from_dataset_context</x:v>
      </x:c>
      <x:c r="M753" s="10" t="n">
        <x:v>0</x:v>
      </x:c>
      <x:c r="N753" s="10" t="n">
        <x:v>0</x:v>
      </x:c>
      <x:c r="O753" s="2" t="str">
        <x:v>Hà Nội|house</x:v>
      </x:c>
      <x:c r="P753" s="10" t="n">
        <x:v>2</x:v>
      </x:c>
      <x:c r="Q753" s="13" t="n">
        <x:f>IF(AND(ISNUMBER(H753),H753&gt;0),H753/1000000000,"")</x:f>
        <x:v>6.25</x:v>
      </x:c>
      <x:c r="R753" s="13" t="n">
        <x:f>IF(ISNUMBER(I753),I753/1000000,"")</x:f>
        <x:v>104.16666666666667</x:v>
      </x:c>
      <x:c r="S753" s="11" t="n">
        <x:f>IF(AND(ISNUMBER(G753),G753&gt;0),G753,"")</x:f>
        <x:v>60</x:v>
      </x:c>
    </x:row>
    <x:row r="754" ht="21" customHeight="1">
      <x:c r="A754" s="10" t="n">
        <x:v>831</x:v>
      </x:c>
      <x:c r="B754" s="2" t="str">
        <x:v>75304e79e3d7a978c0a5</x:v>
      </x:c>
      <x:c r="C754" s="2" t="str">
        <x:v>Tp Hồ Chí Minh</x:v>
      </x:c>
      <x:c r="D754" s="2" t="str">
        <x:v>Huyện Củ Chi</x:v>
      </x:c>
      <x:c r="E754" s="2" t="str">
        <x:v>land</x:v>
      </x:c>
      <x:c r="F754" s="2" t="str">
        <x:v>sale_assumed</x:v>
      </x:c>
      <x:c r="G754" s="11" t="n">
        <x:v>150</x:v>
      </x:c>
      <x:c r="H754" s="12" t="n">
        <x:v>1780000000</x:v>
      </x:c>
      <x:c r="I754" s="12" t="n">
        <x:f>IF(AND(ISNUMBER(H754),H754&gt;0,ISNUMBER(G754),G754&gt;0),H754/G754,"")</x:f>
        <x:v>11866666.666666666</x:v>
      </x:c>
      <x:c r="J754" s="2" t="str">
        <x:v>total</x:v>
      </x:c>
      <x:c r="K754" s="2" t="str">
        <x:v>top_level_area</x:v>
      </x:c>
      <x:c r="L754" s="2" t="str">
        <x:v>property_type_inferred_from_title;transaction_assumed_sale_from_dataset_context</x:v>
      </x:c>
      <x:c r="M754" s="10" t="n">
        <x:v>0</x:v>
      </x:c>
      <x:c r="N754" s="10" t="n">
        <x:v>0</x:v>
      </x:c>
      <x:c r="O754" s="2" t="str">
        <x:v>Tp Hồ Chí Minh|land</x:v>
      </x:c>
      <x:c r="P754" s="10" t="n">
        <x:v>2</x:v>
      </x:c>
      <x:c r="Q754" s="13" t="n">
        <x:f>IF(AND(ISNUMBER(H754),H754&gt;0),H754/1000000000,"")</x:f>
        <x:v>1.78</x:v>
      </x:c>
      <x:c r="R754" s="13" t="n">
        <x:f>IF(ISNUMBER(I754),I754/1000000,"")</x:f>
        <x:v>11.866666666666665</x:v>
      </x:c>
      <x:c r="S754" s="11" t="n">
        <x:f>IF(AND(ISNUMBER(G754),G754&gt;0),G754,"")</x:f>
        <x:v>150</x:v>
      </x:c>
    </x:row>
    <x:row r="755" ht="21" customHeight="1">
      <x:c r="A755" s="10" t="n">
        <x:v>832</x:v>
      </x:c>
      <x:c r="B755" s="2" t="str">
        <x:v>b6b5d78f2dd6395ac2c0</x:v>
      </x:c>
      <x:c r="C755" s="2" t="str">
        <x:v>Tp Hồ Chí Minh</x:v>
      </x:c>
      <x:c r="D755" s="2" t="str">
        <x:v>Quận 7</x:v>
      </x:c>
      <x:c r="E755" s="2" t="str">
        <x:v>apartment</x:v>
      </x:c>
      <x:c r="F755" s="2" t="str">
        <x:v>sale</x:v>
      </x:c>
      <x:c r="G755" s="11" t="n">
        <x:v>73</x:v>
      </x:c>
      <x:c r="H755" s="12" t="n">
        <x:v>1650000000</x:v>
      </x:c>
      <x:c r="I755" s="12" t="n">
        <x:f>IF(AND(ISNUMBER(H755),H755&gt;0,ISNUMBER(G755),G755&gt;0),H755/G755,"")</x:f>
        <x:v>22602739.726027396</x:v>
      </x:c>
      <x:c r="J755" s="2" t="str">
        <x:v>total</x:v>
      </x:c>
      <x:c r="K755" s="2" t="str">
        <x:v>top_level_area</x:v>
      </x:c>
      <x:c r="L755" s="2" t="str">
        <x:v>property_type_inferred_from_title</x:v>
      </x:c>
      <x:c r="M755" s="10" t="n">
        <x:v>0</x:v>
      </x:c>
      <x:c r="N755" s="10" t="n">
        <x:v>0</x:v>
      </x:c>
      <x:c r="O755" s="2" t="str">
        <x:v>Tp Hồ Chí Minh|apartment</x:v>
      </x:c>
      <x:c r="P755" s="10" t="n">
        <x:v>2</x:v>
      </x:c>
      <x:c r="Q755" s="13" t="n">
        <x:f>IF(AND(ISNUMBER(H755),H755&gt;0),H755/1000000000,"")</x:f>
        <x:v>1.65</x:v>
      </x:c>
      <x:c r="R755" s="13" t="n">
        <x:f>IF(ISNUMBER(I755),I755/1000000,"")</x:f>
        <x:v>22.602739726027394</x:v>
      </x:c>
      <x:c r="S755" s="11" t="n">
        <x:f>IF(AND(ISNUMBER(G755),G755&gt;0),G755,"")</x:f>
        <x:v>73</x:v>
      </x:c>
    </x:row>
    <x:row r="756" ht="21" customHeight="1">
      <x:c r="A756" s="10" t="n">
        <x:v>833</x:v>
      </x:c>
      <x:c r="B756" s="2" t="str">
        <x:v>86d581c288a0c11f672b</x:v>
      </x:c>
      <x:c r="C756" s="2" t="str">
        <x:v>Tp Hồ Chí Minh</x:v>
      </x:c>
      <x:c r="D756" s="2" t="str">
        <x:v>Huyện Hóc Môn</x:v>
      </x:c>
      <x:c r="E756" s="2" t="str">
        <x:v>house</x:v>
      </x:c>
      <x:c r="F756" s="2" t="str">
        <x:v>sale</x:v>
      </x:c>
      <x:c r="G756" s="11" t="n">
        <x:v>150</x:v>
      </x:c>
      <x:c r="H756" s="12" t="n">
        <x:v>5800000000</x:v>
      </x:c>
      <x:c r="I756" s="12" t="n">
        <x:f>IF(AND(ISNUMBER(H756),H756&gt;0,ISNUMBER(G756),G756&gt;0),H756/G756,"")</x:f>
        <x:v>38666666.666666664</x:v>
      </x:c>
      <x:c r="J756" s="2" t="str">
        <x:v>total</x:v>
      </x:c>
      <x:c r="K756" s="2" t="str">
        <x:v>top_level_area</x:v>
      </x:c>
      <x:c r="L756" s="2" t="str">
        <x:v>property_type_inferred_from_title</x:v>
      </x:c>
      <x:c r="M756" s="10" t="n">
        <x:v>0</x:v>
      </x:c>
      <x:c r="N756" s="10" t="n">
        <x:v>0</x:v>
      </x:c>
      <x:c r="O756" s="2" t="str">
        <x:v>Tp Hồ Chí Minh|house</x:v>
      </x:c>
      <x:c r="P756" s="10" t="n">
        <x:v>2</x:v>
      </x:c>
      <x:c r="Q756" s="13" t="n">
        <x:f>IF(AND(ISNUMBER(H756),H756&gt;0),H756/1000000000,"")</x:f>
        <x:v>5.8</x:v>
      </x:c>
      <x:c r="R756" s="13" t="n">
        <x:f>IF(ISNUMBER(I756),I756/1000000,"")</x:f>
        <x:v>38.666666666666664</x:v>
      </x:c>
      <x:c r="S756" s="11" t="n">
        <x:f>IF(AND(ISNUMBER(G756),G756&gt;0),G756,"")</x:f>
        <x:v>150</x:v>
      </x:c>
    </x:row>
    <x:row r="757" ht="21" customHeight="1">
      <x:c r="A757" s="10" t="n">
        <x:v>834</x:v>
      </x:c>
      <x:c r="B757" s="2" t="str">
        <x:v>d53b2e2f82b104b9a005</x:v>
      </x:c>
      <x:c r="C757" s="2" t="str">
        <x:v>Tp Hồ Chí Minh</x:v>
      </x:c>
      <x:c r="D757" s="2" t="str">
        <x:v>Quận Thủ Đức</x:v>
      </x:c>
      <x:c r="E757" s="2" t="str">
        <x:v>house</x:v>
      </x:c>
      <x:c r="F757" s="2" t="str">
        <x:v>sale</x:v>
      </x:c>
      <x:c r="G757" s="11" t="n">
        <x:v>95</x:v>
      </x:c>
      <x:c r="H757" s="12" t="n">
        <x:v>8100000000</x:v>
      </x:c>
      <x:c r="I757" s="12" t="n">
        <x:f>IF(AND(ISNUMBER(H757),H757&gt;0,ISNUMBER(G757),G757&gt;0),H757/G757,"")</x:f>
        <x:v>85263157.89473684</x:v>
      </x:c>
      <x:c r="J757" s="2" t="str">
        <x:v>total</x:v>
      </x:c>
      <x:c r="K757" s="2" t="str">
        <x:v>top_level_area</x:v>
      </x:c>
      <x:c r="L757" s="2" t="str">
        <x:v>property_type_inferred_from_title</x:v>
      </x:c>
      <x:c r="M757" s="10" t="n">
        <x:v>0</x:v>
      </x:c>
      <x:c r="N757" s="10" t="n">
        <x:v>0</x:v>
      </x:c>
      <x:c r="O757" s="2" t="str">
        <x:v>Tp Hồ Chí Minh|house</x:v>
      </x:c>
      <x:c r="P757" s="10" t="n">
        <x:v>2</x:v>
      </x:c>
      <x:c r="Q757" s="13" t="n">
        <x:f>IF(AND(ISNUMBER(H757),H757&gt;0),H757/1000000000,"")</x:f>
        <x:v>8.1</x:v>
      </x:c>
      <x:c r="R757" s="13" t="n">
        <x:f>IF(ISNUMBER(I757),I757/1000000,"")</x:f>
        <x:v>85.26315789473684</x:v>
      </x:c>
      <x:c r="S757" s="11" t="n">
        <x:f>IF(AND(ISNUMBER(G757),G757&gt;0),G757,"")</x:f>
        <x:v>95</x:v>
      </x:c>
    </x:row>
    <x:row r="758" ht="21" customHeight="1">
      <x:c r="A758" s="10" t="n">
        <x:v>835</x:v>
      </x:c>
      <x:c r="B758" s="2" t="str">
        <x:v>7cd33e4f37ddb81c3123</x:v>
      </x:c>
      <x:c r="C758" s="2" t="str">
        <x:v>Quảng Ngãi</x:v>
      </x:c>
      <x:c r="D758" s="2" t="str">
        <x:v>Huyện Bình Sơn</x:v>
      </x:c>
      <x:c r="E758" s="2" t="str">
        <x:v>land</x:v>
      </x:c>
      <x:c r="F758" s="2" t="str">
        <x:v>sale_assumed</x:v>
      </x:c>
      <x:c r="G758" s="11" t="n">
        <x:v>200</x:v>
      </x:c>
      <x:c r="H758" s="12" t="n">
        <x:v>260000000</x:v>
      </x:c>
      <x:c r="I758" s="12" t="n">
        <x:f>IF(AND(ISNUMBER(H758),H758&gt;0,ISNUMBER(G758),G758&gt;0),H758/G758,"")</x:f>
        <x:v>1300000</x:v>
      </x:c>
      <x:c r="J758" s="2" t="str">
        <x:v>total</x:v>
      </x:c>
      <x:c r="K758" s="2" t="str">
        <x:v>top_level_area</x:v>
      </x:c>
      <x:c r="L758" s="2" t="str">
        <x:v>property_type_inferred_from_title;transaction_assumed_sale_from_dataset_context</x:v>
      </x:c>
      <x:c r="M758" s="10" t="n">
        <x:v>0</x:v>
      </x:c>
      <x:c r="N758" s="10" t="n">
        <x:v>0</x:v>
      </x:c>
      <x:c r="O758" s="2" t="str">
        <x:v>land</x:v>
      </x:c>
      <x:c r="P758" s="10" t="n">
        <x:v>1</x:v>
      </x:c>
      <x:c r="Q758" s="13" t="n">
        <x:f>IF(AND(ISNUMBER(H758),H758&gt;0),H758/1000000000,"")</x:f>
        <x:v>0.26</x:v>
      </x:c>
      <x:c r="R758" s="13" t="n">
        <x:f>IF(ISNUMBER(I758),I758/1000000,"")</x:f>
        <x:v>1.3</x:v>
      </x:c>
      <x:c r="S758" s="11" t="n">
        <x:f>IF(AND(ISNUMBER(G758),G758&gt;0),G758,"")</x:f>
        <x:v>200</x:v>
      </x:c>
    </x:row>
    <x:row r="759" ht="21" customHeight="1">
      <x:c r="A759" s="10" t="n">
        <x:v>836</x:v>
      </x:c>
      <x:c r="B759" s="2" t="str">
        <x:v>d38e529b1c14c832a253</x:v>
      </x:c>
      <x:c r="C759" s="2" t="str">
        <x:v>Cần Thơ</x:v>
      </x:c>
      <x:c r="D759" s="2" t="str">
        <x:v>Huyện Phong Điền</x:v>
      </x:c>
      <x:c r="E759" s="2" t="str">
        <x:v>land</x:v>
      </x:c>
      <x:c r="F759" s="2" t="str">
        <x:v>sale_assumed</x:v>
      </x:c>
      <x:c r="G759" s="11" t="n">
        <x:v>90</x:v>
      </x:c>
      <x:c r="H759" s="12" t="n">
        <x:v>1900000000</x:v>
      </x:c>
      <x:c r="I759" s="12" t="n">
        <x:f>IF(AND(ISNUMBER(H759),H759&gt;0,ISNUMBER(G759),G759&gt;0),H759/G759,"")</x:f>
        <x:v>21111111.111111112</x:v>
      </x:c>
      <x:c r="J759" s="2" t="str">
        <x:v>total</x:v>
      </x:c>
      <x:c r="K759" s="2" t="str">
        <x:v>top_level_area</x:v>
      </x:c>
      <x:c r="L759" s="2" t="str">
        <x:v>property_type_inferred_from_title;transaction_assumed_sale_from_dataset_context</x:v>
      </x:c>
      <x:c r="M759" s="10" t="n">
        <x:v>0</x:v>
      </x:c>
      <x:c r="N759" s="10" t="n">
        <x:v>0</x:v>
      </x:c>
      <x:c r="O759" s="2" t="str">
        <x:v>Cần Thơ|land</x:v>
      </x:c>
      <x:c r="P759" s="10" t="n">
        <x:v>2</x:v>
      </x:c>
      <x:c r="Q759" s="13" t="n">
        <x:f>IF(AND(ISNUMBER(H759),H759&gt;0),H759/1000000000,"")</x:f>
        <x:v>1.9</x:v>
      </x:c>
      <x:c r="R759" s="13" t="n">
        <x:f>IF(ISNUMBER(I759),I759/1000000,"")</x:f>
        <x:v>21.11111111111111</x:v>
      </x:c>
      <x:c r="S759" s="11" t="n">
        <x:f>IF(AND(ISNUMBER(G759),G759&gt;0),G759,"")</x:f>
        <x:v>90</x:v>
      </x:c>
    </x:row>
    <x:row r="760" ht="21" customHeight="1">
      <x:c r="A760" s="10" t="n">
        <x:v>837</x:v>
      </x:c>
      <x:c r="B760" s="2" t="str">
        <x:v>ed42cd35d46d0fb092fe</x:v>
      </x:c>
      <x:c r="C760" s="2" t="str">
        <x:v>Khánh Hòa</x:v>
      </x:c>
      <x:c r="D760" s="2" t="str">
        <x:v>Thành phố Nha Trang</x:v>
      </x:c>
      <x:c r="E760" s="2" t="str">
        <x:v>other_unknown</x:v>
      </x:c>
      <x:c r="F760" s="2" t="str">
        <x:v>sale_assumed</x:v>
      </x:c>
      <x:c r="G760" s="11" t="n">
        <x:v>70</x:v>
      </x:c>
      <x:c r="H760" s="12" t="n">
        <x:v>1550000000</x:v>
      </x:c>
      <x:c r="I760" s="12" t="n">
        <x:f>IF(AND(ISNUMBER(H760),H760&gt;0,ISNUMBER(G760),G760&gt;0),H760/G760,"")</x:f>
        <x:v>22142857.14285714</x:v>
      </x:c>
      <x:c r="J760" s="2" t="str">
        <x:v>total</x:v>
      </x:c>
      <x:c r="K760" s="2" t="str">
        <x:v>top_level_area</x:v>
      </x:c>
      <x:c r="L760" s="2" t="str">
        <x:v>property_type_inferred_from_title;transaction_assumed_sale_from_dataset_context;unknown_property_type</x:v>
      </x:c>
      <x:c r="M760" s="10" t="n">
        <x:v>0</x:v>
      </x:c>
      <x:c r="N760" s="10" t="n">
        <x:v>0</x:v>
      </x:c>
      <x:c r="O760" s="2" t="str">
        <x:v>other_unknown</x:v>
      </x:c>
      <x:c r="P760" s="10" t="n">
        <x:v>2</x:v>
      </x:c>
      <x:c r="Q760" s="13" t="n">
        <x:f>IF(AND(ISNUMBER(H760),H760&gt;0),H760/1000000000,"")</x:f>
        <x:v>1.55</x:v>
      </x:c>
      <x:c r="R760" s="13" t="n">
        <x:f>IF(ISNUMBER(I760),I760/1000000,"")</x:f>
        <x:v>22.142857142857142</x:v>
      </x:c>
      <x:c r="S760" s="11" t="n">
        <x:f>IF(AND(ISNUMBER(G760),G760&gt;0),G760,"")</x:f>
        <x:v>70</x:v>
      </x:c>
    </x:row>
    <x:row r="761" ht="21" customHeight="1">
      <x:c r="A761" s="10" t="n">
        <x:v>838</x:v>
      </x:c>
      <x:c r="B761" s="2" t="str">
        <x:v>4463022e97de8451c510</x:v>
      </x:c>
      <x:c r="C761" s="2" t="str">
        <x:v>Hậu Giang</x:v>
      </x:c>
      <x:c r="D761" s="2" t="str">
        <x:v>Huyện Phụng Hiệp</x:v>
      </x:c>
      <x:c r="E761" s="2" t="str">
        <x:v>land</x:v>
      </x:c>
      <x:c r="F761" s="2" t="str">
        <x:v>sale_assumed</x:v>
      </x:c>
      <x:c r="G761" s="11" t="n">
        <x:v>98</x:v>
      </x:c>
      <x:c r="H761" s="12" t="n">
        <x:v>700000000</x:v>
      </x:c>
      <x:c r="I761" s="12" t="n">
        <x:f>IF(AND(ISNUMBER(H761),H761&gt;0,ISNUMBER(G761),G761&gt;0),H761/G761,"")</x:f>
        <x:v>7142857.142857143</x:v>
      </x:c>
      <x:c r="J761" s="2" t="str">
        <x:v>total</x:v>
      </x:c>
      <x:c r="K761" s="2" t="str">
        <x:v>top_level_area</x:v>
      </x:c>
      <x:c r="L761" s="2" t="str">
        <x:v>property_type_inferred_from_title;transaction_assumed_sale_from_dataset_context</x:v>
      </x:c>
      <x:c r="M761" s="10" t="n">
        <x:v>0</x:v>
      </x:c>
      <x:c r="N761" s="10" t="n">
        <x:v>0</x:v>
      </x:c>
      <x:c r="O761" s="2" t="str">
        <x:v>land</x:v>
      </x:c>
      <x:c r="P761" s="10" t="n">
        <x:v>2</x:v>
      </x:c>
      <x:c r="Q761" s="13" t="n">
        <x:f>IF(AND(ISNUMBER(H761),H761&gt;0),H761/1000000000,"")</x:f>
        <x:v>0.7</x:v>
      </x:c>
      <x:c r="R761" s="13" t="n">
        <x:f>IF(ISNUMBER(I761),I761/1000000,"")</x:f>
        <x:v>7.142857142857142</x:v>
      </x:c>
      <x:c r="S761" s="11" t="n">
        <x:f>IF(AND(ISNUMBER(G761),G761&gt;0),G761,"")</x:f>
        <x:v>98</x:v>
      </x:c>
    </x:row>
    <x:row r="762" ht="21" customHeight="1">
      <x:c r="A762" s="10" t="n">
        <x:v>840</x:v>
      </x:c>
      <x:c r="B762" s="2" t="str">
        <x:v>3b9b054a811b72b24c92</x:v>
      </x:c>
      <x:c r="C762" s="2" t="str">
        <x:v>Tp Hồ Chí Minh</x:v>
      </x:c>
      <x:c r="D762" s="2" t="str">
        <x:v>Quận Bình Tân</x:v>
      </x:c>
      <x:c r="E762" s="2" t="str">
        <x:v>house</x:v>
      </x:c>
      <x:c r="F762" s="2" t="str">
        <x:v>sale</x:v>
      </x:c>
      <x:c r="G762" s="11" t="n">
        <x:v>68</x:v>
      </x:c>
      <x:c r="H762" s="12" t="n">
        <x:v>4350000000</x:v>
      </x:c>
      <x:c r="I762" s="12" t="n">
        <x:f>IF(AND(ISNUMBER(H762),H762&gt;0,ISNUMBER(G762),G762&gt;0),H762/G762,"")</x:f>
        <x:v>63970588.23529412</x:v>
      </x:c>
      <x:c r="J762" s="2" t="str">
        <x:v>total</x:v>
      </x:c>
      <x:c r="K762" s="2" t="str">
        <x:v>top_level_area</x:v>
      </x:c>
      <x:c r="L762" s="2" t="str">
        <x:v>property_type_inferred_from_title</x:v>
      </x:c>
      <x:c r="M762" s="10" t="n">
        <x:v>0</x:v>
      </x:c>
      <x:c r="N762" s="10" t="n">
        <x:v>0</x:v>
      </x:c>
      <x:c r="O762" s="2" t="str">
        <x:v>Tp Hồ Chí Minh|house</x:v>
      </x:c>
      <x:c r="P762" s="10" t="n">
        <x:v>2</x:v>
      </x:c>
      <x:c r="Q762" s="13" t="n">
        <x:f>IF(AND(ISNUMBER(H762),H762&gt;0),H762/1000000000,"")</x:f>
        <x:v>4.35</x:v>
      </x:c>
      <x:c r="R762" s="13" t="n">
        <x:f>IF(ISNUMBER(I762),I762/1000000,"")</x:f>
        <x:v>63.970588235294116</x:v>
      </x:c>
      <x:c r="S762" s="11" t="n">
        <x:f>IF(AND(ISNUMBER(G762),G762&gt;0),G762,"")</x:f>
        <x:v>68</x:v>
      </x:c>
    </x:row>
    <x:row r="763" ht="21" customHeight="1">
      <x:c r="A763" s="10" t="n">
        <x:v>841</x:v>
      </x:c>
      <x:c r="B763" s="2" t="str">
        <x:v>2571e33c138592537c82</x:v>
      </x:c>
      <x:c r="C763" s="2" t="str">
        <x:v>Tp Hồ Chí Minh</x:v>
      </x:c>
      <x:c r="D763" s="2" t="str">
        <x:v>Quận 9</x:v>
      </x:c>
      <x:c r="E763" s="2" t="str">
        <x:v>other_unknown</x:v>
      </x:c>
      <x:c r="F763" s="2" t="str">
        <x:v>sale_assumed</x:v>
      </x:c>
      <x:c r="G763" s="11" t="n">
        <x:v>64</x:v>
      </x:c>
      <x:c r="H763" s="12" t="n">
        <x:v>1600000000</x:v>
      </x:c>
      <x:c r="I763" s="12" t="n">
        <x:f>IF(AND(ISNUMBER(H763),H763&gt;0,ISNUMBER(G763),G763&gt;0),H763/G763,"")</x:f>
        <x:v>25000000</x:v>
      </x:c>
      <x:c r="J763" s="2" t="str">
        <x:v>total</x:v>
      </x:c>
      <x:c r="K763" s="2" t="str">
        <x:v>top_level_area</x:v>
      </x:c>
      <x:c r="L763" s="2" t="str">
        <x:v>property_type_inferred_from_title;transaction_assumed_sale_from_dataset_context;unknown_property_type</x:v>
      </x:c>
      <x:c r="M763" s="10" t="n">
        <x:v>0</x:v>
      </x:c>
      <x:c r="N763" s="10" t="n">
        <x:v>0</x:v>
      </x:c>
      <x:c r="O763" s="2" t="str">
        <x:v>Tp Hồ Chí Minh|other_unknown</x:v>
      </x:c>
      <x:c r="P763" s="10" t="n">
        <x:v>2</x:v>
      </x:c>
      <x:c r="Q763" s="13" t="n">
        <x:f>IF(AND(ISNUMBER(H763),H763&gt;0),H763/1000000000,"")</x:f>
        <x:v>1.6</x:v>
      </x:c>
      <x:c r="R763" s="13" t="n">
        <x:f>IF(ISNUMBER(I763),I763/1000000,"")</x:f>
        <x:v>25</x:v>
      </x:c>
      <x:c r="S763" s="11" t="n">
        <x:f>IF(AND(ISNUMBER(G763),G763&gt;0),G763,"")</x:f>
        <x:v>64</x:v>
      </x:c>
    </x:row>
    <x:row r="764" ht="21" customHeight="1">
      <x:c r="A764" s="10" t="n">
        <x:v>842</x:v>
      </x:c>
      <x:c r="B764" s="2" t="str">
        <x:v>dbb506de8d88d551e610</x:v>
      </x:c>
      <x:c r="C764" s="2" t="str">
        <x:v>Đồng Nai</x:v>
      </x:c>
      <x:c r="D764" s="2" t="str">
        <x:v>Thành phố Biên Hòa</x:v>
      </x:c>
      <x:c r="E764" s="2" t="str">
        <x:v>house</x:v>
      </x:c>
      <x:c r="F764" s="2" t="str">
        <x:v>sale_assumed</x:v>
      </x:c>
      <x:c r="G764" s="11" t="n">
        <x:v>68</x:v>
      </x:c>
      <x:c r="H764" s="12" t="n">
        <x:v>2100000000</x:v>
      </x:c>
      <x:c r="I764" s="12" t="n">
        <x:f>IF(AND(ISNUMBER(H764),H764&gt;0,ISNUMBER(G764),G764&gt;0),H764/G764,"")</x:f>
        <x:v>30882352.94117647</x:v>
      </x:c>
      <x:c r="J764" s="2" t="str">
        <x:v>total</x:v>
      </x:c>
      <x:c r="K764" s="2" t="str">
        <x:v>top_level_area</x:v>
      </x:c>
      <x:c r="L764" s="2" t="str">
        <x:v>property_type_inferred_from_title;transaction_assumed_sale_from_dataset_context</x:v>
      </x:c>
      <x:c r="M764" s="10" t="n">
        <x:v>0</x:v>
      </x:c>
      <x:c r="N764" s="10" t="n">
        <x:v>0</x:v>
      </x:c>
      <x:c r="O764" s="2" t="str">
        <x:v>Đồng Nai|house</x:v>
      </x:c>
      <x:c r="P764" s="10" t="n">
        <x:v>2</x:v>
      </x:c>
      <x:c r="Q764" s="13" t="n">
        <x:f>IF(AND(ISNUMBER(H764),H764&gt;0),H764/1000000000,"")</x:f>
        <x:v>2.1</x:v>
      </x:c>
      <x:c r="R764" s="13" t="n">
        <x:f>IF(ISNUMBER(I764),I764/1000000,"")</x:f>
        <x:v>30.88235294117647</x:v>
      </x:c>
      <x:c r="S764" s="11" t="n">
        <x:f>IF(AND(ISNUMBER(G764),G764&gt;0),G764,"")</x:f>
        <x:v>68</x:v>
      </x:c>
    </x:row>
    <x:row r="765" ht="21" customHeight="1">
      <x:c r="A765" s="10" t="n">
        <x:v>843</x:v>
      </x:c>
      <x:c r="B765" s="2" t="str">
        <x:v>95ed51951d6147d410e0</x:v>
      </x:c>
      <x:c r="C765" s="2" t="str">
        <x:v>Bình Dương</x:v>
      </x:c>
      <x:c r="D765" s="2" t="str">
        <x:v>Thị xã Thuận An</x:v>
      </x:c>
      <x:c r="E765" s="2" t="str">
        <x:v>apartment</x:v>
      </x:c>
      <x:c r="F765" s="2" t="str">
        <x:v>sale_assumed</x:v>
      </x:c>
      <x:c r="G765" s="11" t="n">
        <x:v>50</x:v>
      </x:c>
      <x:c r="H765" s="12" t="n">
        <x:v>500000000</x:v>
      </x:c>
      <x:c r="I765" s="12" t="n">
        <x:f>IF(AND(ISNUMBER(H765),H765&gt;0,ISNUMBER(G765),G765&gt;0),H765/G765,"")</x:f>
        <x:v>10000000</x:v>
      </x:c>
      <x:c r="J765" s="2" t="str">
        <x:v>total</x:v>
      </x:c>
      <x:c r="K765" s="2" t="str">
        <x:v>top_level_area</x:v>
      </x:c>
      <x:c r="L765" s="2" t="str">
        <x:v>property_type_inferred_from_title;transaction_assumed_sale_from_dataset_context</x:v>
      </x:c>
      <x:c r="M765" s="10" t="n">
        <x:v>0</x:v>
      </x:c>
      <x:c r="N765" s="10" t="n">
        <x:v>0</x:v>
      </x:c>
      <x:c r="O765" s="2" t="str">
        <x:v>Bình Dương|apartment</x:v>
      </x:c>
      <x:c r="P765" s="10" t="n">
        <x:v>2</x:v>
      </x:c>
      <x:c r="Q765" s="13" t="n">
        <x:f>IF(AND(ISNUMBER(H765),H765&gt;0),H765/1000000000,"")</x:f>
        <x:v>0.5</x:v>
      </x:c>
      <x:c r="R765" s="13" t="n">
        <x:f>IF(ISNUMBER(I765),I765/1000000,"")</x:f>
        <x:v>10</x:v>
      </x:c>
      <x:c r="S765" s="11" t="n">
        <x:f>IF(AND(ISNUMBER(G765),G765&gt;0),G765,"")</x:f>
        <x:v>50</x:v>
      </x:c>
    </x:row>
    <x:row r="766" ht="21" customHeight="1">
      <x:c r="A766" s="10" t="n">
        <x:v>844</x:v>
      </x:c>
      <x:c r="B766" s="2" t="str">
        <x:v>d43ff89fcdb65d1ab32c</x:v>
      </x:c>
      <x:c r="C766" s="2" t="str">
        <x:v>Bình Dương</x:v>
      </x:c>
      <x:c r="D766" s="2" t="str">
        <x:v>Huyện Bàu Bàng</x:v>
      </x:c>
      <x:c r="E766" s="2" t="str">
        <x:v>land</x:v>
      </x:c>
      <x:c r="F766" s="2" t="str">
        <x:v>sale_assumed</x:v>
      </x:c>
      <x:c r="G766" s="11" t="n">
        <x:v>1000</x:v>
      </x:c>
      <x:c r="H766" s="12" t="n">
        <x:v>1990000000</x:v>
      </x:c>
      <x:c r="I766" s="12" t="n">
        <x:f>IF(AND(ISNUMBER(H766),H766&gt;0,ISNUMBER(G766),G766&gt;0),H766/G766,"")</x:f>
        <x:v>1990000</x:v>
      </x:c>
      <x:c r="J766" s="2" t="str">
        <x:v>total</x:v>
      </x:c>
      <x:c r="K766" s="2" t="str">
        <x:v>top_level_price_embedded_area</x:v>
      </x:c>
      <x:c r="L766" s="2" t="str">
        <x:v>area_recovered_from_price_text;dot_thousands_convention;property_type_inferred_from_title;transaction_assumed_sale_from_dataset_context</x:v>
      </x:c>
      <x:c r="M766" s="10" t="n">
        <x:v>0</x:v>
      </x:c>
      <x:c r="N766" s="10" t="n">
        <x:v>0</x:v>
      </x:c>
      <x:c r="O766" s="2" t="str">
        <x:v>Bình Dương|land</x:v>
      </x:c>
      <x:c r="P766" s="10" t="n">
        <x:v>1</x:v>
      </x:c>
      <x:c r="Q766" s="13" t="n">
        <x:f>IF(AND(ISNUMBER(H766),H766&gt;0),H766/1000000000,"")</x:f>
        <x:v>1.99</x:v>
      </x:c>
      <x:c r="R766" s="13" t="n">
        <x:f>IF(ISNUMBER(I766),I766/1000000,"")</x:f>
        <x:v>1.99</x:v>
      </x:c>
      <x:c r="S766" s="11" t="n">
        <x:f>IF(AND(ISNUMBER(G766),G766&gt;0),G766,"")</x:f>
        <x:v>1000</x:v>
      </x:c>
    </x:row>
    <x:row r="767" ht="21" customHeight="1">
      <x:c r="A767" s="10" t="n">
        <x:v>845</x:v>
      </x:c>
      <x:c r="B767" s="2" t="str">
        <x:v>272086146c2edc262a0d</x:v>
      </x:c>
      <x:c r="C767" s="2" t="str">
        <x:v>Khánh Hòa</x:v>
      </x:c>
      <x:c r="D767" s="2" t="str">
        <x:v>Thành phố Nha Trang</x:v>
      </x:c>
      <x:c r="E767" s="2" t="str">
        <x:v>land</x:v>
      </x:c>
      <x:c r="F767" s="2" t="str">
        <x:v>sale_assumed</x:v>
      </x:c>
      <x:c r="G767" s="11" t="n">
        <x:v>128</x:v>
      </x:c>
      <x:c r="H767" s="12" t="n">
        <x:v>6500000000</x:v>
      </x:c>
      <x:c r="I767" s="12" t="n">
        <x:f>IF(AND(ISNUMBER(H767),H767&gt;0,ISNUMBER(G767),G767&gt;0),H767/G767,"")</x:f>
        <x:v>50781250</x:v>
      </x:c>
      <x:c r="J767" s="2" t="str">
        <x:v>total</x:v>
      </x:c>
      <x:c r="K767" s="2" t="str">
        <x:v>top_level_area</x:v>
      </x:c>
      <x:c r="L767" s="2" t="str">
        <x:v>property_type_inferred_from_title;transaction_assumed_sale_from_dataset_context</x:v>
      </x:c>
      <x:c r="M767" s="10" t="n">
        <x:v>0</x:v>
      </x:c>
      <x:c r="N767" s="10" t="n">
        <x:v>1</x:v>
      </x:c>
      <x:c r="O767" s="2" t="str">
        <x:v>Khánh Hòa|land</x:v>
      </x:c>
      <x:c r="P767" s="10" t="n">
        <x:v>-1</x:v>
      </x:c>
      <x:c r="Q767" s="13" t="n">
        <x:f>IF(AND(ISNUMBER(H767),H767&gt;0),H767/1000000000,"")</x:f>
        <x:v>6.5</x:v>
      </x:c>
      <x:c r="R767" s="13" t="n">
        <x:f>IF(ISNUMBER(I767),I767/1000000,"")</x:f>
        <x:v>50.78125</x:v>
      </x:c>
      <x:c r="S767" s="11" t="n">
        <x:f>IF(AND(ISNUMBER(G767),G767&gt;0),G767,"")</x:f>
        <x:v>128</x:v>
      </x:c>
    </x:row>
    <x:row r="768" ht="21" customHeight="1">
      <x:c r="A768" s="10" t="n">
        <x:v>846</x:v>
      </x:c>
      <x:c r="B768" s="2" t="str">
        <x:v>674ea91047801932e554</x:v>
      </x:c>
      <x:c r="C768" s="2" t="str">
        <x:v>Hà Nội</x:v>
      </x:c>
      <x:c r="D768" s="2" t="str">
        <x:v>Quận Thanh Xuân</x:v>
      </x:c>
      <x:c r="E768" s="2" t="str">
        <x:v>house</x:v>
      </x:c>
      <x:c r="F768" s="2" t="str">
        <x:v>sale_assumed</x:v>
      </x:c>
      <x:c r="G768" s="11" t="n">
        <x:v>42</x:v>
      </x:c>
      <x:c r="H768" s="12" t="n">
        <x:v>4350000000</x:v>
      </x:c>
      <x:c r="I768" s="12" t="n">
        <x:f>IF(AND(ISNUMBER(H768),H768&gt;0,ISNUMBER(G768),G768&gt;0),H768/G768,"")</x:f>
        <x:v>103571428.57142857</x:v>
      </x:c>
      <x:c r="J768" s="2" t="str">
        <x:v>total</x:v>
      </x:c>
      <x:c r="K768" s="2" t="str">
        <x:v>top_level_area</x:v>
      </x:c>
      <x:c r="L768" s="2" t="str">
        <x:v>property_type_inferred_from_title;transaction_assumed_sale_from_dataset_context</x:v>
      </x:c>
      <x:c r="M768" s="10" t="n">
        <x:v>0</x:v>
      </x:c>
      <x:c r="N768" s="10" t="n">
        <x:v>0</x:v>
      </x:c>
      <x:c r="O768" s="2" t="str">
        <x:v>Hà Nội|house</x:v>
      </x:c>
      <x:c r="P768" s="10" t="n">
        <x:v>2</x:v>
      </x:c>
      <x:c r="Q768" s="13" t="n">
        <x:f>IF(AND(ISNUMBER(H768),H768&gt;0),H768/1000000000,"")</x:f>
        <x:v>4.35</x:v>
      </x:c>
      <x:c r="R768" s="13" t="n">
        <x:f>IF(ISNUMBER(I768),I768/1000000,"")</x:f>
        <x:v>103.57142857142857</x:v>
      </x:c>
      <x:c r="S768" s="11" t="n">
        <x:f>IF(AND(ISNUMBER(G768),G768&gt;0),G768,"")</x:f>
        <x:v>42</x:v>
      </x:c>
    </x:row>
    <x:row r="769" ht="21" customHeight="1">
      <x:c r="A769" s="10" t="n">
        <x:v>847</x:v>
      </x:c>
      <x:c r="B769" s="2" t="str">
        <x:v>5018367d152a1d84dba0</x:v>
      </x:c>
      <x:c r="C769" s="2" t="str">
        <x:v>Đồng Nai</x:v>
      </x:c>
      <x:c r="D769" s="2" t="str">
        <x:v>Huyện Trảng Bom</x:v>
      </x:c>
      <x:c r="E769" s="2" t="str">
        <x:v>land</x:v>
      </x:c>
      <x:c r="F769" s="2" t="str">
        <x:v>sale_assumed</x:v>
      </x:c>
      <x:c r="G769" s="11" t="n">
        <x:v>1000</x:v>
      </x:c>
      <x:c r="H769" s="12" t="n">
        <x:v>780000000</x:v>
      </x:c>
      <x:c r="I769" s="12" t="n">
        <x:f>IF(AND(ISNUMBER(H769),H769&gt;0,ISNUMBER(G769),G769&gt;0),H769/G769,"")</x:f>
        <x:v>780000</x:v>
      </x:c>
      <x:c r="J769" s="2" t="str">
        <x:v>total</x:v>
      </x:c>
      <x:c r="K769" s="2" t="str">
        <x:v>top_level_area</x:v>
      </x:c>
      <x:c r="L769" s="2" t="str">
        <x:v>dot_thousands_convention;property_type_inferred_from_title;transaction_assumed_sale_from_dataset_context</x:v>
      </x:c>
      <x:c r="M769" s="10" t="n">
        <x:v>0</x:v>
      </x:c>
      <x:c r="N769" s="10" t="n">
        <x:v>0</x:v>
      </x:c>
      <x:c r="O769" s="2" t="str">
        <x:v>Đồng Nai|land</x:v>
      </x:c>
      <x:c r="P769" s="10" t="n">
        <x:v>1</x:v>
      </x:c>
      <x:c r="Q769" s="13" t="n">
        <x:f>IF(AND(ISNUMBER(H769),H769&gt;0),H769/1000000000,"")</x:f>
        <x:v>0.78</x:v>
      </x:c>
      <x:c r="R769" s="13" t="n">
        <x:f>IF(ISNUMBER(I769),I769/1000000,"")</x:f>
        <x:v>0.78</x:v>
      </x:c>
      <x:c r="S769" s="11" t="n">
        <x:f>IF(AND(ISNUMBER(G769),G769&gt;0),G769,"")</x:f>
        <x:v>1000</x:v>
      </x:c>
    </x:row>
    <x:row r="770" ht="21" customHeight="1">
      <x:c r="A770" s="10" t="n">
        <x:v>848</x:v>
      </x:c>
      <x:c r="B770" s="2" t="str">
        <x:v>a8c96f1e12b2adc9c241</x:v>
      </x:c>
      <x:c r="C770" s="2" t="str">
        <x:v>Tp Hồ Chí Minh</x:v>
      </x:c>
      <x:c r="D770" s="2" t="str">
        <x:v>Quận Tân Bình</x:v>
      </x:c>
      <x:c r="E770" s="2" t="str">
        <x:v>house</x:v>
      </x:c>
      <x:c r="F770" s="2" t="str">
        <x:v>sale_assumed</x:v>
      </x:c>
      <x:c r="G770" s="11" t="n">
        <x:v>60</x:v>
      </x:c>
      <x:c r="H770" s="12" t="n">
        <x:v>8600000000</x:v>
      </x:c>
      <x:c r="I770" s="12" t="n">
        <x:f>IF(AND(ISNUMBER(H770),H770&gt;0,ISNUMBER(G770),G770&gt;0),H770/G770,"")</x:f>
        <x:v>143333333.33333334</x:v>
      </x:c>
      <x:c r="J770" s="2" t="str">
        <x:v>total</x:v>
      </x:c>
      <x:c r="K770" s="2" t="str">
        <x:v>top_level_area</x:v>
      </x:c>
      <x:c r="L770" s="2" t="str">
        <x:v>property_type_inferred_from_title;transaction_assumed_sale_from_dataset_context</x:v>
      </x:c>
      <x:c r="M770" s="10" t="n">
        <x:v>0</x:v>
      </x:c>
      <x:c r="N770" s="10" t="n">
        <x:v>0</x:v>
      </x:c>
      <x:c r="O770" s="2" t="str">
        <x:v>Tp Hồ Chí Minh|house</x:v>
      </x:c>
      <x:c r="P770" s="10" t="n">
        <x:v>2</x:v>
      </x:c>
      <x:c r="Q770" s="13" t="n">
        <x:f>IF(AND(ISNUMBER(H770),H770&gt;0),H770/1000000000,"")</x:f>
        <x:v>8.6</x:v>
      </x:c>
      <x:c r="R770" s="13" t="n">
        <x:f>IF(ISNUMBER(I770),I770/1000000,"")</x:f>
        <x:v>143.33333333333334</x:v>
      </x:c>
      <x:c r="S770" s="11" t="n">
        <x:f>IF(AND(ISNUMBER(G770),G770&gt;0),G770,"")</x:f>
        <x:v>60</x:v>
      </x:c>
    </x:row>
    <x:row r="771" ht="21" customHeight="1">
      <x:c r="A771" s="10" t="n">
        <x:v>849</x:v>
      </x:c>
      <x:c r="B771" s="2" t="str">
        <x:v>63cf1ca1cdb8c5b1ab70</x:v>
      </x:c>
      <x:c r="C771" s="2" t="str">
        <x:v>Tp Hồ Chí Minh</x:v>
      </x:c>
      <x:c r="D771" s="2" t="str">
        <x:v>Huyện Hóc Môn</x:v>
      </x:c>
      <x:c r="E771" s="2" t="str">
        <x:v>house</x:v>
      </x:c>
      <x:c r="F771" s="2" t="str">
        <x:v>sale_assumed</x:v>
      </x:c>
      <x:c r="G771" s="11" t="n">
        <x:v>64</x:v>
      </x:c>
      <x:c r="H771" s="12" t="n">
        <x:v>3840000000</x:v>
      </x:c>
      <x:c r="I771" s="12" t="n">
        <x:f>IF(AND(ISNUMBER(H771),H771&gt;0,ISNUMBER(G771),G771&gt;0),H771/G771,"")</x:f>
        <x:v>60000000</x:v>
      </x:c>
      <x:c r="J771" s="2" t="str">
        <x:v>total</x:v>
      </x:c>
      <x:c r="K771" s="2" t="str">
        <x:v>top_level_area</x:v>
      </x:c>
      <x:c r="L771" s="2" t="str">
        <x:v>property_type_inferred_from_title;transaction_assumed_sale_from_dataset_context</x:v>
      </x:c>
      <x:c r="M771" s="10" t="n">
        <x:v>0</x:v>
      </x:c>
      <x:c r="N771" s="10" t="n">
        <x:v>0</x:v>
      </x:c>
      <x:c r="O771" s="2" t="str">
        <x:v>Tp Hồ Chí Minh|house</x:v>
      </x:c>
      <x:c r="P771" s="10" t="n">
        <x:v>2</x:v>
      </x:c>
      <x:c r="Q771" s="13" t="n">
        <x:f>IF(AND(ISNUMBER(H771),H771&gt;0),H771/1000000000,"")</x:f>
        <x:v>3.84</x:v>
      </x:c>
      <x:c r="R771" s="13" t="n">
        <x:f>IF(ISNUMBER(I771),I771/1000000,"")</x:f>
        <x:v>60</x:v>
      </x:c>
      <x:c r="S771" s="11" t="n">
        <x:f>IF(AND(ISNUMBER(G771),G771&gt;0),G771,"")</x:f>
        <x:v>64</x:v>
      </x:c>
    </x:row>
    <x:row r="772" ht="21" customHeight="1">
      <x:c r="A772" s="10" t="n">
        <x:v>850</x:v>
      </x:c>
      <x:c r="B772" s="2" t="str">
        <x:v>3e6600fa67724a0bae8f</x:v>
      </x:c>
      <x:c r="C772" s="2" t="str">
        <x:v>Tp Hồ Chí Minh</x:v>
      </x:c>
      <x:c r="D772" s="2" t="str">
        <x:v>Quận Bình Thạnh</x:v>
      </x:c>
      <x:c r="E772" s="2" t="str">
        <x:v>house</x:v>
      </x:c>
      <x:c r="F772" s="2" t="str">
        <x:v>sale</x:v>
      </x:c>
      <x:c r="G772" s="11" t="n">
        <x:v>48</x:v>
      </x:c>
      <x:c r="H772" s="12" t="n">
        <x:v>1700000000</x:v>
      </x:c>
      <x:c r="I772" s="12" t="n">
        <x:f>IF(AND(ISNUMBER(H772),H772&gt;0,ISNUMBER(G772),G772&gt;0),H772/G772,"")</x:f>
        <x:v>35416666.666666664</x:v>
      </x:c>
      <x:c r="J772" s="2" t="str">
        <x:v>total</x:v>
      </x:c>
      <x:c r="K772" s="2" t="str">
        <x:v>top_level_area</x:v>
      </x:c>
      <x:c r="L772" s="2" t="str">
        <x:v>property_type_inferred_from_title</x:v>
      </x:c>
      <x:c r="M772" s="10" t="n">
        <x:v>0</x:v>
      </x:c>
      <x:c r="N772" s="10" t="n">
        <x:v>0</x:v>
      </x:c>
      <x:c r="O772" s="2" t="str">
        <x:v>Tp Hồ Chí Minh|house</x:v>
      </x:c>
      <x:c r="P772" s="10" t="n">
        <x:v>2</x:v>
      </x:c>
      <x:c r="Q772" s="13" t="n">
        <x:f>IF(AND(ISNUMBER(H772),H772&gt;0),H772/1000000000,"")</x:f>
        <x:v>1.7</x:v>
      </x:c>
      <x:c r="R772" s="13" t="n">
        <x:f>IF(ISNUMBER(I772),I772/1000000,"")</x:f>
        <x:v>35.416666666666664</x:v>
      </x:c>
      <x:c r="S772" s="11" t="n">
        <x:f>IF(AND(ISNUMBER(G772),G772&gt;0),G772,"")</x:f>
        <x:v>48</x:v>
      </x:c>
    </x:row>
    <x:row r="773" ht="21" customHeight="1">
      <x:c r="A773" s="10" t="n">
        <x:v>851</x:v>
      </x:c>
      <x:c r="B773" s="2" t="str">
        <x:v>6a671291ef83b84c6844</x:v>
      </x:c>
      <x:c r="C773" s="2" t="str">
        <x:v>Cần Thơ</x:v>
      </x:c>
      <x:c r="D773" s="2" t="str">
        <x:v>Quận Ninh Kiều</x:v>
      </x:c>
      <x:c r="E773" s="2" t="str">
        <x:v>house</x:v>
      </x:c>
      <x:c r="F773" s="2" t="str">
        <x:v>sale</x:v>
      </x:c>
      <x:c r="G773" s="11" t="n">
        <x:v>46</x:v>
      </x:c>
      <x:c r="H773" s="12" t="n">
        <x:v>2350000000</x:v>
      </x:c>
      <x:c r="I773" s="12" t="n">
        <x:f>IF(AND(ISNUMBER(H773),H773&gt;0,ISNUMBER(G773),G773&gt;0),H773/G773,"")</x:f>
        <x:v>51086956.52173913</x:v>
      </x:c>
      <x:c r="J773" s="2" t="str">
        <x:v>total</x:v>
      </x:c>
      <x:c r="K773" s="2" t="str">
        <x:v>top_level_area</x:v>
      </x:c>
      <x:c r="L773" s="2" t="str">
        <x:v>property_type_inferred_from_title</x:v>
      </x:c>
      <x:c r="M773" s="10" t="n">
        <x:v>0</x:v>
      </x:c>
      <x:c r="N773" s="10" t="n">
        <x:v>0</x:v>
      </x:c>
      <x:c r="O773" s="2" t="str">
        <x:v>Cần Thơ|house</x:v>
      </x:c>
      <x:c r="P773" s="10" t="n">
        <x:v>2</x:v>
      </x:c>
      <x:c r="Q773" s="13" t="n">
        <x:f>IF(AND(ISNUMBER(H773),H773&gt;0),H773/1000000000,"")</x:f>
        <x:v>2.35</x:v>
      </x:c>
      <x:c r="R773" s="13" t="n">
        <x:f>IF(ISNUMBER(I773),I773/1000000,"")</x:f>
        <x:v>51.08695652173913</x:v>
      </x:c>
      <x:c r="S773" s="11" t="n">
        <x:f>IF(AND(ISNUMBER(G773),G773&gt;0),G773,"")</x:f>
        <x:v>46</x:v>
      </x:c>
    </x:row>
    <x:row r="774" ht="21" customHeight="1">
      <x:c r="A774" s="10" t="n">
        <x:v>852</x:v>
      </x:c>
      <x:c r="B774" s="2" t="str">
        <x:v>5bb9e34de01aa5fe4de0</x:v>
      </x:c>
      <x:c r="C774" s="2" t="str">
        <x:v>Bà Rịa - Vũng Tàu</x:v>
      </x:c>
      <x:c r="D774" s="2" t="str">
        <x:v>Thị xã Phú Mỹ</x:v>
      </x:c>
      <x:c r="E774" s="2" t="str">
        <x:v>land</x:v>
      </x:c>
      <x:c r="F774" s="2" t="str">
        <x:v>sale_assumed</x:v>
      </x:c>
      <x:c r="G774" s="11" t="n">
        <x:v>500</x:v>
      </x:c>
      <x:c r="H774" s="12" t="n">
        <x:v>1200000000</x:v>
      </x:c>
      <x:c r="I774" s="12" t="n">
        <x:f>IF(AND(ISNUMBER(H774),H774&gt;0,ISNUMBER(G774),G774&gt;0),H774/G774,"")</x:f>
        <x:v>2400000</x:v>
      </x:c>
      <x:c r="J774" s="2" t="str">
        <x:v>total</x:v>
      </x:c>
      <x:c r="K774" s="2" t="str">
        <x:v>top_level_area</x:v>
      </x:c>
      <x:c r="L774" s="2" t="str">
        <x:v>property_type_inferred_from_title;transaction_assumed_sale_from_dataset_context</x:v>
      </x:c>
      <x:c r="M774" s="10" t="n">
        <x:v>0</x:v>
      </x:c>
      <x:c r="N774" s="10" t="n">
        <x:v>0</x:v>
      </x:c>
      <x:c r="O774" s="2" t="str">
        <x:v>Bà Rịa - Vũng Tàu|land</x:v>
      </x:c>
      <x:c r="P774" s="10" t="n">
        <x:v>1</x:v>
      </x:c>
      <x:c r="Q774" s="13" t="n">
        <x:f>IF(AND(ISNUMBER(H774),H774&gt;0),H774/1000000000,"")</x:f>
        <x:v>1.2</x:v>
      </x:c>
      <x:c r="R774" s="13" t="n">
        <x:f>IF(ISNUMBER(I774),I774/1000000,"")</x:f>
        <x:v>2.4</x:v>
      </x:c>
      <x:c r="S774" s="11" t="n">
        <x:f>IF(AND(ISNUMBER(G774),G774&gt;0),G774,"")</x:f>
        <x:v>500</x:v>
      </x:c>
    </x:row>
    <x:row r="775" ht="21" customHeight="1">
      <x:c r="A775" s="10" t="n">
        <x:v>853</x:v>
      </x:c>
      <x:c r="B775" s="2" t="str">
        <x:v>7d197ba3b811f9c25cb1</x:v>
      </x:c>
      <x:c r="C775" s="2" t="str">
        <x:v>Tp Hồ Chí Minh</x:v>
      </x:c>
      <x:c r="D775" s="2" t="str">
        <x:v>Huyện Hóc Môn</x:v>
      </x:c>
      <x:c r="E775" s="2" t="str">
        <x:v>house</x:v>
      </x:c>
      <x:c r="F775" s="2" t="str">
        <x:v>sale</x:v>
      </x:c>
      <x:c r="G775" s="11" t="n">
        <x:v>180</x:v>
      </x:c>
      <x:c r="H775" s="12" t="n">
        <x:v>5850000000</x:v>
      </x:c>
      <x:c r="I775" s="12" t="n">
        <x:f>IF(AND(ISNUMBER(H775),H775&gt;0,ISNUMBER(G775),G775&gt;0),H775/G775,"")</x:f>
        <x:v>32500000</x:v>
      </x:c>
      <x:c r="J775" s="2" t="str">
        <x:v>total</x:v>
      </x:c>
      <x:c r="K775" s="2" t="str">
        <x:v>top_level_area</x:v>
      </x:c>
      <x:c r="L775" s="2" t="str">
        <x:v>property_type_inferred_from_title</x:v>
      </x:c>
      <x:c r="M775" s="10" t="n">
        <x:v>0</x:v>
      </x:c>
      <x:c r="N775" s="10" t="n">
        <x:v>0</x:v>
      </x:c>
      <x:c r="O775" s="2" t="str">
        <x:v>Tp Hồ Chí Minh|house</x:v>
      </x:c>
      <x:c r="P775" s="10" t="n">
        <x:v>2</x:v>
      </x:c>
      <x:c r="Q775" s="13" t="n">
        <x:f>IF(AND(ISNUMBER(H775),H775&gt;0),H775/1000000000,"")</x:f>
        <x:v>5.85</x:v>
      </x:c>
      <x:c r="R775" s="13" t="n">
        <x:f>IF(ISNUMBER(I775),I775/1000000,"")</x:f>
        <x:v>32.5</x:v>
      </x:c>
      <x:c r="S775" s="11" t="n">
        <x:f>IF(AND(ISNUMBER(G775),G775&gt;0),G775,"")</x:f>
        <x:v>180</x:v>
      </x:c>
    </x:row>
    <x:row r="776" ht="21" customHeight="1">
      <x:c r="A776" s="10" t="n">
        <x:v>854</x:v>
      </x:c>
      <x:c r="B776" s="2" t="str">
        <x:v>632649e7697155594492</x:v>
      </x:c>
      <x:c r="C776" s="2" t="str">
        <x:v>Tp Hồ Chí Minh</x:v>
      </x:c>
      <x:c r="D776" s="2" t="str">
        <x:v>Huyện Nhà Bè</x:v>
      </x:c>
      <x:c r="E776" s="2" t="str">
        <x:v>other_unknown</x:v>
      </x:c>
      <x:c r="F776" s="2" t="str">
        <x:v>sale_assumed</x:v>
      </x:c>
      <x:c r="G776" s="11" t="n">
        <x:v>1117</x:v>
      </x:c>
      <x:c r="H776" s="12" t="n">
        <x:v>11170000000</x:v>
      </x:c>
      <x:c r="I776" s="12" t="n">
        <x:f>IF(AND(ISNUMBER(H776),H776&gt;0,ISNUMBER(G776),G776&gt;0),H776/G776,"")</x:f>
        <x:v>10000000</x:v>
      </x:c>
      <x:c r="J776" s="2" t="str">
        <x:v>total</x:v>
      </x:c>
      <x:c r="K776" s="2" t="str">
        <x:v>top_level_area</x:v>
      </x:c>
      <x:c r="L776" s="2" t="str">
        <x:v>dot_thousands_convention;property_type_inferred_from_title;transaction_assumed_sale_from_dataset_context;unknown_property_type</x:v>
      </x:c>
      <x:c r="M776" s="10" t="n">
        <x:v>0</x:v>
      </x:c>
      <x:c r="N776" s="10" t="n">
        <x:v>0</x:v>
      </x:c>
      <x:c r="O776" s="2" t="str">
        <x:v>Tp Hồ Chí Minh|other_unknown</x:v>
      </x:c>
      <x:c r="P776" s="10" t="n">
        <x:v>1</x:v>
      </x:c>
      <x:c r="Q776" s="13" t="n">
        <x:f>IF(AND(ISNUMBER(H776),H776&gt;0),H776/1000000000,"")</x:f>
        <x:v>11.17</x:v>
      </x:c>
      <x:c r="R776" s="13" t="n">
        <x:f>IF(ISNUMBER(I776),I776/1000000,"")</x:f>
        <x:v>10</x:v>
      </x:c>
      <x:c r="S776" s="11" t="n">
        <x:f>IF(AND(ISNUMBER(G776),G776&gt;0),G776,"")</x:f>
        <x:v>1117</x:v>
      </x:c>
    </x:row>
    <x:row r="777" ht="21" customHeight="1">
      <x:c r="A777" s="10" t="n">
        <x:v>855</x:v>
      </x:c>
      <x:c r="B777" s="2" t="str">
        <x:v>187672dba837b767f753</x:v>
      </x:c>
      <x:c r="C777" s="2" t="str">
        <x:v>Tp Hồ Chí Minh</x:v>
      </x:c>
      <x:c r="D777" s="2" t="str">
        <x:v>Quận 9</x:v>
      </x:c>
      <x:c r="E777" s="2" t="str">
        <x:v>house</x:v>
      </x:c>
      <x:c r="F777" s="2" t="str">
        <x:v>sale</x:v>
      </x:c>
      <x:c r="G777" s="11" t="n">
        <x:v>90</x:v>
      </x:c>
      <x:c r="H777" s="12" t="n">
        <x:v>8700000000</x:v>
      </x:c>
      <x:c r="I777" s="12" t="n">
        <x:f>IF(AND(ISNUMBER(H777),H777&gt;0,ISNUMBER(G777),G777&gt;0),H777/G777,"")</x:f>
        <x:v>96666666.66666667</x:v>
      </x:c>
      <x:c r="J777" s="2" t="str">
        <x:v>total</x:v>
      </x:c>
      <x:c r="K777" s="2" t="str">
        <x:v>top_level_area</x:v>
      </x:c>
      <x:c r="L777" s="2" t="str">
        <x:v>property_type_inferred_from_title</x:v>
      </x:c>
      <x:c r="M777" s="10" t="n">
        <x:v>0</x:v>
      </x:c>
      <x:c r="N777" s="10" t="n">
        <x:v>0</x:v>
      </x:c>
      <x:c r="O777" s="2" t="str">
        <x:v>Tp Hồ Chí Minh|house</x:v>
      </x:c>
      <x:c r="P777" s="10" t="n">
        <x:v>2</x:v>
      </x:c>
      <x:c r="Q777" s="13" t="n">
        <x:f>IF(AND(ISNUMBER(H777),H777&gt;0),H777/1000000000,"")</x:f>
        <x:v>8.7</x:v>
      </x:c>
      <x:c r="R777" s="13" t="n">
        <x:f>IF(ISNUMBER(I777),I777/1000000,"")</x:f>
        <x:v>96.66666666666667</x:v>
      </x:c>
      <x:c r="S777" s="11" t="n">
        <x:f>IF(AND(ISNUMBER(G777),G777&gt;0),G777,"")</x:f>
        <x:v>90</x:v>
      </x:c>
    </x:row>
    <x:row r="778" ht="21" customHeight="1">
      <x:c r="A778" s="10" t="n">
        <x:v>856</x:v>
      </x:c>
      <x:c r="B778" s="2" t="str">
        <x:v>36446e92273982f83cfd</x:v>
      </x:c>
      <x:c r="C778" s="2" t="str">
        <x:v>Tp Hồ Chí Minh</x:v>
      </x:c>
      <x:c r="D778" s="2" t="str">
        <x:v>Quận 12</x:v>
      </x:c>
      <x:c r="E778" s="2" t="str">
        <x:v>other_unknown</x:v>
      </x:c>
      <x:c r="F778" s="2" t="str">
        <x:v>sale</x:v>
      </x:c>
      <x:c r="G778" s="11" t="n">
        <x:v>36</x:v>
      </x:c>
      <x:c r="H778" s="12" t="n">
        <x:v>2290000000</x:v>
      </x:c>
      <x:c r="I778" s="12" t="n">
        <x:f>IF(AND(ISNUMBER(H778),H778&gt;0,ISNUMBER(G778),G778&gt;0),H778/G778,"")</x:f>
        <x:v>63611111.11111111</x:v>
      </x:c>
      <x:c r="J778" s="2" t="str">
        <x:v>total</x:v>
      </x:c>
      <x:c r="K778" s="2" t="str">
        <x:v>top_level_area</x:v>
      </x:c>
      <x:c r="L778" s="2" t="str">
        <x:v>property_type_inferred_from_title;unknown_property_type</x:v>
      </x:c>
      <x:c r="M778" s="10" t="n">
        <x:v>0</x:v>
      </x:c>
      <x:c r="N778" s="10" t="n">
        <x:v>0</x:v>
      </x:c>
      <x:c r="O778" s="2" t="str">
        <x:v>Tp Hồ Chí Minh|other_unknown</x:v>
      </x:c>
      <x:c r="P778" s="10" t="n">
        <x:v>2</x:v>
      </x:c>
      <x:c r="Q778" s="13" t="n">
        <x:f>IF(AND(ISNUMBER(H778),H778&gt;0),H778/1000000000,"")</x:f>
        <x:v>2.29</x:v>
      </x:c>
      <x:c r="R778" s="13" t="n">
        <x:f>IF(ISNUMBER(I778),I778/1000000,"")</x:f>
        <x:v>63.611111111111114</x:v>
      </x:c>
      <x:c r="S778" s="11" t="n">
        <x:f>IF(AND(ISNUMBER(G778),G778&gt;0),G778,"")</x:f>
        <x:v>36</x:v>
      </x:c>
    </x:row>
    <x:row r="779" ht="21" customHeight="1">
      <x:c r="A779" s="10" t="n">
        <x:v>857</x:v>
      </x:c>
      <x:c r="B779" s="2" t="str">
        <x:v>57c68c11671f1b36644a</x:v>
      </x:c>
      <x:c r="C779" s="2" t="str">
        <x:v>Bình Dương</x:v>
      </x:c>
      <x:c r="D779" s="2" t="str">
        <x:v>Thành phố Thủ Dầu Một</x:v>
      </x:c>
      <x:c r="E779" s="2" t="str">
        <x:v>house</x:v>
      </x:c>
      <x:c r="F779" s="2" t="str">
        <x:v>sale_assumed</x:v>
      </x:c>
      <x:c r="G779" s="11" t="n">
        <x:v>100</x:v>
      </x:c>
      <x:c r="H779" s="12" t="n">
        <x:v>1450000000</x:v>
      </x:c>
      <x:c r="I779" s="12" t="n">
        <x:f>IF(AND(ISNUMBER(H779),H779&gt;0,ISNUMBER(G779),G779&gt;0),H779/G779,"")</x:f>
        <x:v>14500000</x:v>
      </x:c>
      <x:c r="J779" s="2" t="str">
        <x:v>total</x:v>
      </x:c>
      <x:c r="K779" s="2" t="str">
        <x:v>top_level_area</x:v>
      </x:c>
      <x:c r="L779" s="2" t="str">
        <x:v>property_type_inferred_from_title;transaction_assumed_sale_from_dataset_context</x:v>
      </x:c>
      <x:c r="M779" s="10" t="n">
        <x:v>0</x:v>
      </x:c>
      <x:c r="N779" s="10" t="n">
        <x:v>0</x:v>
      </x:c>
      <x:c r="O779" s="2" t="str">
        <x:v>Bình Dương|house</x:v>
      </x:c>
      <x:c r="P779" s="10" t="n">
        <x:v>2</x:v>
      </x:c>
      <x:c r="Q779" s="13" t="n">
        <x:f>IF(AND(ISNUMBER(H779),H779&gt;0),H779/1000000000,"")</x:f>
        <x:v>1.45</x:v>
      </x:c>
      <x:c r="R779" s="13" t="n">
        <x:f>IF(ISNUMBER(I779),I779/1000000,"")</x:f>
        <x:v>14.5</x:v>
      </x:c>
      <x:c r="S779" s="11" t="n">
        <x:f>IF(AND(ISNUMBER(G779),G779&gt;0),G779,"")</x:f>
        <x:v>100</x:v>
      </x:c>
    </x:row>
    <x:row r="780" ht="21" customHeight="1">
      <x:c r="A780" s="10" t="n">
        <x:v>858</x:v>
      </x:c>
      <x:c r="B780" s="2" t="str">
        <x:v>6b71a1888d290b3e6ba9</x:v>
      </x:c>
      <x:c r="C780" s="2" t="str">
        <x:v>Tp Hồ Chí Minh</x:v>
      </x:c>
      <x:c r="D780" s="2" t="str">
        <x:v>Huyện Bình Chánh</x:v>
      </x:c>
      <x:c r="E780" s="2" t="str">
        <x:v>land</x:v>
      </x:c>
      <x:c r="F780" s="2" t="str">
        <x:v>sale_assumed</x:v>
      </x:c>
      <x:c r="G780" s="11" t="n">
        <x:v>75</x:v>
      </x:c>
      <x:c r="H780" s="12" t="n">
        <x:v>300000000</x:v>
      </x:c>
      <x:c r="I780" s="12" t="n">
        <x:f>IF(AND(ISNUMBER(H780),H780&gt;0,ISNUMBER(G780),G780&gt;0),H780/G780,"")</x:f>
        <x:v>4000000</x:v>
      </x:c>
      <x:c r="J780" s="2" t="str">
        <x:v>total</x:v>
      </x:c>
      <x:c r="K780" s="2" t="str">
        <x:v>top_level_area</x:v>
      </x:c>
      <x:c r="L780" s="2" t="str">
        <x:v>property_type_inferred_from_title;transaction_assumed_sale_from_dataset_context</x:v>
      </x:c>
      <x:c r="M780" s="10" t="n">
        <x:v>0</x:v>
      </x:c>
      <x:c r="N780" s="10" t="n">
        <x:v>0</x:v>
      </x:c>
      <x:c r="O780" s="2" t="str">
        <x:v>Tp Hồ Chí Minh|land</x:v>
      </x:c>
      <x:c r="P780" s="10" t="n">
        <x:v>2</x:v>
      </x:c>
      <x:c r="Q780" s="13" t="n">
        <x:f>IF(AND(ISNUMBER(H780),H780&gt;0),H780/1000000000,"")</x:f>
        <x:v>0.3</x:v>
      </x:c>
      <x:c r="R780" s="13" t="n">
        <x:f>IF(ISNUMBER(I780),I780/1000000,"")</x:f>
        <x:v>4</x:v>
      </x:c>
      <x:c r="S780" s="11" t="n">
        <x:f>IF(AND(ISNUMBER(G780),G780&gt;0),G780,"")</x:f>
        <x:v>75</x:v>
      </x:c>
    </x:row>
    <x:row r="781" ht="21" customHeight="1">
      <x:c r="A781" s="10" t="n">
        <x:v>859</x:v>
      </x:c>
      <x:c r="B781" s="2" t="str">
        <x:v>eac7639a6900b8117bad</x:v>
      </x:c>
      <x:c r="C781" s="2" t="str">
        <x:v>Đồng Nai</x:v>
      </x:c>
      <x:c r="D781" s="2" t="str">
        <x:v>Huyện Trảng Bom</x:v>
      </x:c>
      <x:c r="E781" s="2" t="str">
        <x:v>land</x:v>
      </x:c>
      <x:c r="F781" s="2" t="str">
        <x:v>sale</x:v>
      </x:c>
      <x:c r="G781" s="11" t="n">
        <x:v>22272</x:v>
      </x:c>
      <x:c r="H781" s="12" t="n">
        <x:v>51000000000</x:v>
      </x:c>
      <x:c r="I781" s="12" t="n">
        <x:f>IF(AND(ISNUMBER(H781),H781&gt;0,ISNUMBER(G781),G781&gt;0),H781/G781,"")</x:f>
        <x:v>2289870.6896551726</x:v>
      </x:c>
      <x:c r="J781" s="2" t="str">
        <x:v>total</x:v>
      </x:c>
      <x:c r="K781" s="2" t="str">
        <x:v>top_level_area</x:v>
      </x:c>
      <x:c r="L781" s="2" t="str">
        <x:v>dot_thousands_convention;property_type_inferred_from_title</x:v>
      </x:c>
      <x:c r="M781" s="10" t="n">
        <x:v>0</x:v>
      </x:c>
      <x:c r="N781" s="10" t="n">
        <x:v>0</x:v>
      </x:c>
      <x:c r="O781" s="2" t="str">
        <x:v>Đồng Nai|land</x:v>
      </x:c>
      <x:c r="P781" s="10" t="n">
        <x:v>1</x:v>
      </x:c>
      <x:c r="Q781" s="13" t="n">
        <x:f>IF(AND(ISNUMBER(H781),H781&gt;0),H781/1000000000,"")</x:f>
        <x:v>51</x:v>
      </x:c>
      <x:c r="R781" s="13" t="n">
        <x:f>IF(ISNUMBER(I781),I781/1000000,"")</x:f>
        <x:v>2.2898706896551726</x:v>
      </x:c>
      <x:c r="S781" s="11" t="n">
        <x:f>IF(AND(ISNUMBER(G781),G781&gt;0),G781,"")</x:f>
        <x:v>22272</x:v>
      </x:c>
    </x:row>
    <x:row r="782" ht="21" customHeight="1">
      <x:c r="A782" s="10" t="n">
        <x:v>860</x:v>
      </x:c>
      <x:c r="B782" s="2" t="str">
        <x:v>36d5e0bfcaeda4f66beb</x:v>
      </x:c>
      <x:c r="C782" s="2" t="str">
        <x:v>Đồng Nai</x:v>
      </x:c>
      <x:c r="D782" s="2" t="str">
        <x:v>Thành phố Biên Hòa</x:v>
      </x:c>
      <x:c r="E782" s="2" t="str">
        <x:v>house</x:v>
      </x:c>
      <x:c r="F782" s="2" t="str">
        <x:v>sale</x:v>
      </x:c>
      <x:c r="G782" s="11" t="n">
        <x:v>160</x:v>
      </x:c>
      <x:c r="H782" s="12" t="n">
        <x:v>6950000000</x:v>
      </x:c>
      <x:c r="I782" s="12" t="n">
        <x:f>IF(AND(ISNUMBER(H782),H782&gt;0,ISNUMBER(G782),G782&gt;0),H782/G782,"")</x:f>
        <x:v>43437500</x:v>
      </x:c>
      <x:c r="J782" s="2" t="str">
        <x:v>total</x:v>
      </x:c>
      <x:c r="K782" s="2" t="str">
        <x:v>top_level_area</x:v>
      </x:c>
      <x:c r="L782" s="2" t="str">
        <x:v>property_type_inferred_from_title</x:v>
      </x:c>
      <x:c r="M782" s="10" t="n">
        <x:v>0</x:v>
      </x:c>
      <x:c r="N782" s="10" t="n">
        <x:v>0</x:v>
      </x:c>
      <x:c r="O782" s="2" t="str">
        <x:v>Đồng Nai|house</x:v>
      </x:c>
      <x:c r="P782" s="10" t="n">
        <x:v>2</x:v>
      </x:c>
      <x:c r="Q782" s="13" t="n">
        <x:f>IF(AND(ISNUMBER(H782),H782&gt;0),H782/1000000000,"")</x:f>
        <x:v>6.95</x:v>
      </x:c>
      <x:c r="R782" s="13" t="n">
        <x:f>IF(ISNUMBER(I782),I782/1000000,"")</x:f>
        <x:v>43.4375</x:v>
      </x:c>
      <x:c r="S782" s="11" t="n">
        <x:f>IF(AND(ISNUMBER(G782),G782&gt;0),G782,"")</x:f>
        <x:v>160</x:v>
      </x:c>
    </x:row>
    <x:row r="783" ht="21" customHeight="1">
      <x:c r="A783" s="10" t="n">
        <x:v>863</x:v>
      </x:c>
      <x:c r="B783" s="2" t="str">
        <x:v>16f4c89e56bcff819de5</x:v>
      </x:c>
      <x:c r="C783" s="2" t="str">
        <x:v>Hải Phòng</x:v>
      </x:c>
      <x:c r="D783" s="2" t="str">
        <x:v>Quận Dương Kinh</x:v>
      </x:c>
      <x:c r="E783" s="2" t="str">
        <x:v>other_unknown</x:v>
      </x:c>
      <x:c r="F783" s="2" t="str">
        <x:v>sale_assumed</x:v>
      </x:c>
      <x:c r="G783" s="11" t="n">
        <x:v>112</x:v>
      </x:c>
      <x:c r="H783" s="12" t="n">
        <x:v>1300000000</x:v>
      </x:c>
      <x:c r="I783" s="12" t="n">
        <x:f>IF(AND(ISNUMBER(H783),H783&gt;0,ISNUMBER(G783),G783&gt;0),H783/G783,"")</x:f>
        <x:v>11607142.857142856</x:v>
      </x:c>
      <x:c r="J783" s="2" t="str">
        <x:v>total</x:v>
      </x:c>
      <x:c r="K783" s="2" t="str">
        <x:v>top_level_area</x:v>
      </x:c>
      <x:c r="L783" s="2" t="str">
        <x:v>property_type_inferred_from_title;transaction_assumed_sale_from_dataset_context;unknown_property_type</x:v>
      </x:c>
      <x:c r="M783" s="10" t="n">
        <x:v>0</x:v>
      </x:c>
      <x:c r="N783" s="10" t="n">
        <x:v>0</x:v>
      </x:c>
      <x:c r="O783" s="2" t="str">
        <x:v>other_unknown</x:v>
      </x:c>
      <x:c r="P783" s="10" t="n">
        <x:v>2</x:v>
      </x:c>
      <x:c r="Q783" s="13" t="n">
        <x:f>IF(AND(ISNUMBER(H783),H783&gt;0),H783/1000000000,"")</x:f>
        <x:v>1.3</x:v>
      </x:c>
      <x:c r="R783" s="13" t="n">
        <x:f>IF(ISNUMBER(I783),I783/1000000,"")</x:f>
        <x:v>11.607142857142856</x:v>
      </x:c>
      <x:c r="S783" s="11" t="n">
        <x:f>IF(AND(ISNUMBER(G783),G783&gt;0),G783,"")</x:f>
        <x:v>112</x:v>
      </x:c>
    </x:row>
    <x:row r="784" ht="21" customHeight="1">
      <x:c r="A784" s="10" t="n">
        <x:v>864</x:v>
      </x:c>
      <x:c r="B784" s="2" t="str">
        <x:v>a787a086b536f46eaa53</x:v>
      </x:c>
      <x:c r="C784" s="2" t="str">
        <x:v>Hà Nội</x:v>
      </x:c>
      <x:c r="D784" s="2" t="str">
        <x:v>Huyện Gia Lâm</x:v>
      </x:c>
      <x:c r="E784" s="2" t="str">
        <x:v>other_unknown</x:v>
      </x:c>
      <x:c r="F784" s="2" t="str">
        <x:v>sale_assumed</x:v>
      </x:c>
      <x:c r="G784" s="11" t="n">
        <x:v>150</x:v>
      </x:c>
      <x:c r="H784" s="12" t="n">
        <x:v>12000000000</x:v>
      </x:c>
      <x:c r="I784" s="12" t="n">
        <x:f>IF(AND(ISNUMBER(H784),H784&gt;0,ISNUMBER(G784),G784&gt;0),H784/G784,"")</x:f>
        <x:v>80000000</x:v>
      </x:c>
      <x:c r="J784" s="2" t="str">
        <x:v>total</x:v>
      </x:c>
      <x:c r="K784" s="2" t="str">
        <x:v>top_level_area</x:v>
      </x:c>
      <x:c r="L784" s="2" t="str">
        <x:v>property_type_inferred_from_title;transaction_assumed_sale_from_dataset_context;unknown_property_type</x:v>
      </x:c>
      <x:c r="M784" s="10" t="n">
        <x:v>0</x:v>
      </x:c>
      <x:c r="N784" s="10" t="n">
        <x:v>0</x:v>
      </x:c>
      <x:c r="O784" s="2" t="str">
        <x:v>Hà Nội|other_unknown</x:v>
      </x:c>
      <x:c r="P784" s="10" t="n">
        <x:v>2</x:v>
      </x:c>
      <x:c r="Q784" s="13" t="n">
        <x:f>IF(AND(ISNUMBER(H784),H784&gt;0),H784/1000000000,"")</x:f>
        <x:v>12</x:v>
      </x:c>
      <x:c r="R784" s="13" t="n">
        <x:f>IF(ISNUMBER(I784),I784/1000000,"")</x:f>
        <x:v>80</x:v>
      </x:c>
      <x:c r="S784" s="11" t="n">
        <x:f>IF(AND(ISNUMBER(G784),G784&gt;0),G784,"")</x:f>
        <x:v>150</x:v>
      </x:c>
    </x:row>
    <x:row r="785" ht="21" customHeight="1">
      <x:c r="A785" s="10" t="n">
        <x:v>865</x:v>
      </x:c>
      <x:c r="B785" s="2" t="str">
        <x:v>d59199bd228de2b29804</x:v>
      </x:c>
      <x:c r="C785" s="2" t="str">
        <x:v>Tp Hồ Chí Minh</x:v>
      </x:c>
      <x:c r="D785" s="2" t="str">
        <x:v>Quận 6</x:v>
      </x:c>
      <x:c r="E785" s="2" t="str">
        <x:v>house</x:v>
      </x:c>
      <x:c r="F785" s="2" t="str">
        <x:v>sale_assumed</x:v>
      </x:c>
      <x:c r="G785" s="11" t="n">
        <x:v>56</x:v>
      </x:c>
      <x:c r="H785" s="12" t="n">
        <x:v>9400000000</x:v>
      </x:c>
      <x:c r="I785" s="12" t="n">
        <x:f>IF(AND(ISNUMBER(H785),H785&gt;0,ISNUMBER(G785),G785&gt;0),H785/G785,"")</x:f>
        <x:v>167857142.85714287</x:v>
      </x:c>
      <x:c r="J785" s="2" t="str">
        <x:v>total</x:v>
      </x:c>
      <x:c r="K785" s="2" t="str">
        <x:v>top_level_area</x:v>
      </x:c>
      <x:c r="L785" s="2" t="str">
        <x:v>property_type_inferred_from_title;transaction_assumed_sale_from_dataset_context</x:v>
      </x:c>
      <x:c r="M785" s="10" t="n">
        <x:v>1</x:v>
      </x:c>
      <x:c r="N785" s="10" t="n">
        <x:v>0</x:v>
      </x:c>
      <x:c r="O785" s="2" t="str">
        <x:v>Tp Hồ Chí Minh|house</x:v>
      </x:c>
      <x:c r="P785" s="10" t="n">
        <x:v>2</x:v>
      </x:c>
      <x:c r="Q785" s="13" t="n">
        <x:f>IF(AND(ISNUMBER(H785),H785&gt;0),H785/1000000000,"")</x:f>
        <x:v>9.4</x:v>
      </x:c>
      <x:c r="R785" s="13" t="n">
        <x:f>IF(ISNUMBER(I785),I785/1000000,"")</x:f>
        <x:v>167.85714285714286</x:v>
      </x:c>
      <x:c r="S785" s="11" t="n">
        <x:f>IF(AND(ISNUMBER(G785),G785&gt;0),G785,"")</x:f>
        <x:v>56</x:v>
      </x:c>
    </x:row>
    <x:row r="786" ht="21" customHeight="1">
      <x:c r="A786" s="10" t="n">
        <x:v>866</x:v>
      </x:c>
      <x:c r="B786" s="2" t="str">
        <x:v>c239feba7e84ffa2e170</x:v>
      </x:c>
      <x:c r="C786" s="2" t="str">
        <x:v>Tp Hồ Chí Minh</x:v>
      </x:c>
      <x:c r="D786" s="2" t="str">
        <x:v>Quận 12</x:v>
      </x:c>
      <x:c r="E786" s="2" t="str">
        <x:v>house</x:v>
      </x:c>
      <x:c r="F786" s="2" t="str">
        <x:v>sale_assumed</x:v>
      </x:c>
      <x:c r="G786" s="11" t="n">
        <x:v>53</x:v>
      </x:c>
      <x:c r="H786" s="12" t="n">
        <x:v>2650000000</x:v>
      </x:c>
      <x:c r="I786" s="12" t="n">
        <x:f>IF(AND(ISNUMBER(H786),H786&gt;0,ISNUMBER(G786),G786&gt;0),H786/G786,"")</x:f>
        <x:v>50000000</x:v>
      </x:c>
      <x:c r="J786" s="2" t="str">
        <x:v>total</x:v>
      </x:c>
      <x:c r="K786" s="2" t="str">
        <x:v>top_level_area</x:v>
      </x:c>
      <x:c r="L786" s="2" t="str">
        <x:v>property_type_inferred_from_title;transaction_assumed_sale_from_dataset_context</x:v>
      </x:c>
      <x:c r="M786" s="10" t="n">
        <x:v>0</x:v>
      </x:c>
      <x:c r="N786" s="10" t="n">
        <x:v>0</x:v>
      </x:c>
      <x:c r="O786" s="2" t="str">
        <x:v>Tp Hồ Chí Minh|house</x:v>
      </x:c>
      <x:c r="P786" s="10" t="n">
        <x:v>2</x:v>
      </x:c>
      <x:c r="Q786" s="13" t="n">
        <x:f>IF(AND(ISNUMBER(H786),H786&gt;0),H786/1000000000,"")</x:f>
        <x:v>2.65</x:v>
      </x:c>
      <x:c r="R786" s="13" t="n">
        <x:f>IF(ISNUMBER(I786),I786/1000000,"")</x:f>
        <x:v>50</x:v>
      </x:c>
      <x:c r="S786" s="11" t="n">
        <x:f>IF(AND(ISNUMBER(G786),G786&gt;0),G786,"")</x:f>
        <x:v>53</x:v>
      </x:c>
    </x:row>
    <x:row r="787" ht="21" customHeight="1">
      <x:c r="A787" s="10" t="n">
        <x:v>867</x:v>
      </x:c>
      <x:c r="B787" s="2" t="str">
        <x:v>cac05400120dcd239120</x:v>
      </x:c>
      <x:c r="C787" s="2" t="str">
        <x:v>Tp Hồ Chí Minh</x:v>
      </x:c>
      <x:c r="D787" s="2" t="str">
        <x:v>Quận Bình Tân</x:v>
      </x:c>
      <x:c r="E787" s="2" t="str">
        <x:v>house</x:v>
      </x:c>
      <x:c r="F787" s="2" t="str">
        <x:v>sale</x:v>
      </x:c>
      <x:c r="G787" s="11" t="n">
        <x:v>56</x:v>
      </x:c>
      <x:c r="H787" s="12" t="n">
        <x:v>3290000000</x:v>
      </x:c>
      <x:c r="I787" s="12" t="n">
        <x:f>IF(AND(ISNUMBER(H787),H787&gt;0,ISNUMBER(G787),G787&gt;0),H787/G787,"")</x:f>
        <x:v>58750000</x:v>
      </x:c>
      <x:c r="J787" s="2" t="str">
        <x:v>total</x:v>
      </x:c>
      <x:c r="K787" s="2" t="str">
        <x:v>top_level_price_embedded_area</x:v>
      </x:c>
      <x:c r="L787" s="2" t="str">
        <x:v>area_recovered_from_price_text;property_type_inferred_from_title</x:v>
      </x:c>
      <x:c r="M787" s="10" t="n">
        <x:v>0</x:v>
      </x:c>
      <x:c r="N787" s="10" t="n">
        <x:v>0</x:v>
      </x:c>
      <x:c r="O787" s="2" t="str">
        <x:v>Tp Hồ Chí Minh|house</x:v>
      </x:c>
      <x:c r="P787" s="10" t="n">
        <x:v>2</x:v>
      </x:c>
      <x:c r="Q787" s="13" t="n">
        <x:f>IF(AND(ISNUMBER(H787),H787&gt;0),H787/1000000000,"")</x:f>
        <x:v>3.29</x:v>
      </x:c>
      <x:c r="R787" s="13" t="n">
        <x:f>IF(ISNUMBER(I787),I787/1000000,"")</x:f>
        <x:v>58.75</x:v>
      </x:c>
      <x:c r="S787" s="11" t="n">
        <x:f>IF(AND(ISNUMBER(G787),G787&gt;0),G787,"")</x:f>
        <x:v>56</x:v>
      </x:c>
    </x:row>
    <x:row r="788" ht="21" customHeight="1">
      <x:c r="A788" s="10" t="n">
        <x:v>868</x:v>
      </x:c>
      <x:c r="B788" s="2" t="str">
        <x:v>386f534c8904dfd8f32e</x:v>
      </x:c>
      <x:c r="C788" s="2" t="str">
        <x:v>Bình Dương</x:v>
      </x:c>
      <x:c r="D788" s="2" t="str">
        <x:v>Thị xã Thuận An</x:v>
      </x:c>
      <x:c r="E788" s="2" t="str">
        <x:v>land</x:v>
      </x:c>
      <x:c r="F788" s="2" t="str">
        <x:v>sale</x:v>
      </x:c>
      <x:c r="G788" s="11" t="n">
        <x:v>150</x:v>
      </x:c>
      <x:c r="H788" s="12" t="n">
        <x:v>2500000000</x:v>
      </x:c>
      <x:c r="I788" s="12" t="n">
        <x:f>IF(AND(ISNUMBER(H788),H788&gt;0,ISNUMBER(G788),G788&gt;0),H788/G788,"")</x:f>
        <x:v>16666666.666666666</x:v>
      </x:c>
      <x:c r="J788" s="2" t="str">
        <x:v>total</x:v>
      </x:c>
      <x:c r="K788" s="2" t="str">
        <x:v>top_level_area</x:v>
      </x:c>
      <x:c r="L788" s="2" t="str">
        <x:v>property_type_inferred_from_title</x:v>
      </x:c>
      <x:c r="M788" s="10" t="n">
        <x:v>0</x:v>
      </x:c>
      <x:c r="N788" s="10" t="n">
        <x:v>0</x:v>
      </x:c>
      <x:c r="O788" s="2" t="str">
        <x:v>Bình Dương|land</x:v>
      </x:c>
      <x:c r="P788" s="10" t="n">
        <x:v>2</x:v>
      </x:c>
      <x:c r="Q788" s="13" t="n">
        <x:f>IF(AND(ISNUMBER(H788),H788&gt;0),H788/1000000000,"")</x:f>
        <x:v>2.5</x:v>
      </x:c>
      <x:c r="R788" s="13" t="n">
        <x:f>IF(ISNUMBER(I788),I788/1000000,"")</x:f>
        <x:v>16.666666666666664</x:v>
      </x:c>
      <x:c r="S788" s="11" t="n">
        <x:f>IF(AND(ISNUMBER(G788),G788&gt;0),G788,"")</x:f>
        <x:v>150</x:v>
      </x:c>
    </x:row>
    <x:row r="789" ht="21" customHeight="1">
      <x:c r="A789" s="10" t="n">
        <x:v>869</x:v>
      </x:c>
      <x:c r="B789" s="2" t="str">
        <x:v>a33eb06c84b39cbb161b</x:v>
      </x:c>
      <x:c r="C789" s="2" t="str">
        <x:v>Đồng Nai</x:v>
      </x:c>
      <x:c r="D789" s="2" t="str">
        <x:v>Huyện Trảng Bom</x:v>
      </x:c>
      <x:c r="E789" s="2" t="str">
        <x:v>land</x:v>
      </x:c>
      <x:c r="F789" s="2" t="str">
        <x:v>sale_assumed</x:v>
      </x:c>
      <x:c r="G789" s="11" t="n">
        <x:v>100</x:v>
      </x:c>
      <x:c r="H789" s="12" t="n">
        <x:v>225000000</x:v>
      </x:c>
      <x:c r="I789" s="12" t="n">
        <x:f>IF(AND(ISNUMBER(H789),H789&gt;0,ISNUMBER(G789),G789&gt;0),H789/G789,"")</x:f>
        <x:v>2250000</x:v>
      </x:c>
      <x:c r="J789" s="2" t="str">
        <x:v>total</x:v>
      </x:c>
      <x:c r="K789" s="2" t="str">
        <x:v>top_level_area</x:v>
      </x:c>
      <x:c r="L789" s="2" t="str">
        <x:v>property_type_inferred_from_title;transaction_assumed_sale_from_dataset_context</x:v>
      </x:c>
      <x:c r="M789" s="10" t="n">
        <x:v>0</x:v>
      </x:c>
      <x:c r="N789" s="10" t="n">
        <x:v>0</x:v>
      </x:c>
      <x:c r="O789" s="2" t="str">
        <x:v>Đồng Nai|land</x:v>
      </x:c>
      <x:c r="P789" s="10" t="n">
        <x:v>1</x:v>
      </x:c>
      <x:c r="Q789" s="13" t="n">
        <x:f>IF(AND(ISNUMBER(H789),H789&gt;0),H789/1000000000,"")</x:f>
        <x:v>0.225</x:v>
      </x:c>
      <x:c r="R789" s="13" t="n">
        <x:f>IF(ISNUMBER(I789),I789/1000000,"")</x:f>
        <x:v>2.25</x:v>
      </x:c>
      <x:c r="S789" s="11" t="n">
        <x:f>IF(AND(ISNUMBER(G789),G789&gt;0),G789,"")</x:f>
        <x:v>100</x:v>
      </x:c>
    </x:row>
    <x:row r="790" ht="21" customHeight="1">
      <x:c r="A790" s="10" t="n">
        <x:v>870</x:v>
      </x:c>
      <x:c r="B790" s="2" t="str">
        <x:v>cf2faf47d2cc3bc8e25c</x:v>
      </x:c>
      <x:c r="C790" s="2" t="str">
        <x:v>Lâm Đồng</x:v>
      </x:c>
      <x:c r="D790" s="2" t="str">
        <x:v>Thành phố Bảo Lộc</x:v>
      </x:c>
      <x:c r="E790" s="2" t="str">
        <x:v>land</x:v>
      </x:c>
      <x:c r="F790" s="2" t="str">
        <x:v>sale_assumed</x:v>
      </x:c>
      <x:c r="G790" s="11" t="n">
        <x:v>125</x:v>
      </x:c>
      <x:c r="H790" s="12" t="n">
        <x:v>439000000</x:v>
      </x:c>
      <x:c r="I790" s="12" t="n">
        <x:f>IF(AND(ISNUMBER(H790),H790&gt;0,ISNUMBER(G790),G790&gt;0),H790/G790,"")</x:f>
        <x:v>3512000</x:v>
      </x:c>
      <x:c r="J790" s="2" t="str">
        <x:v>total</x:v>
      </x:c>
      <x:c r="K790" s="2" t="str">
        <x:v>top_level_area</x:v>
      </x:c>
      <x:c r="L790" s="2" t="str">
        <x:v>property_type_inferred_from_title;transaction_assumed_sale_from_dataset_context</x:v>
      </x:c>
      <x:c r="M790" s="10" t="n">
        <x:v>0</x:v>
      </x:c>
      <x:c r="N790" s="10" t="n">
        <x:v>0</x:v>
      </x:c>
      <x:c r="O790" s="2" t="str">
        <x:v>Lâm Đồng|land</x:v>
      </x:c>
      <x:c r="P790" s="10" t="n">
        <x:v>1</x:v>
      </x:c>
      <x:c r="Q790" s="13" t="n">
        <x:f>IF(AND(ISNUMBER(H790),H790&gt;0),H790/1000000000,"")</x:f>
        <x:v>0.439</x:v>
      </x:c>
      <x:c r="R790" s="13" t="n">
        <x:f>IF(ISNUMBER(I790),I790/1000000,"")</x:f>
        <x:v>3.512</x:v>
      </x:c>
      <x:c r="S790" s="11" t="n">
        <x:f>IF(AND(ISNUMBER(G790),G790&gt;0),G790,"")</x:f>
        <x:v>125</x:v>
      </x:c>
    </x:row>
    <x:row r="791" ht="21" customHeight="1">
      <x:c r="A791" s="10" t="n">
        <x:v>871</x:v>
      </x:c>
      <x:c r="B791" s="2" t="str">
        <x:v>fcf624bebfc7aa4d8559</x:v>
      </x:c>
      <x:c r="C791" s="2" t="str">
        <x:v>Tp Hồ Chí Minh</x:v>
      </x:c>
      <x:c r="D791" s="2" t="str">
        <x:v>Huyện Củ Chi</x:v>
      </x:c>
      <x:c r="E791" s="2" t="str">
        <x:v>house</x:v>
      </x:c>
      <x:c r="F791" s="2" t="str">
        <x:v>sale</x:v>
      </x:c>
      <x:c r="G791" s="11" t="n">
        <x:v>91</x:v>
      </x:c>
      <x:c r="H791" s="12" t="n">
        <x:v>2300000000</x:v>
      </x:c>
      <x:c r="I791" s="12" t="n">
        <x:f>IF(AND(ISNUMBER(H791),H791&gt;0,ISNUMBER(G791),G791&gt;0),H791/G791,"")</x:f>
        <x:v>25274725.274725273</x:v>
      </x:c>
      <x:c r="J791" s="2" t="str">
        <x:v>total</x:v>
      </x:c>
      <x:c r="K791" s="2" t="str">
        <x:v>top_level_price_embedded_area</x:v>
      </x:c>
      <x:c r="L791" s="2" t="str">
        <x:v>area_recovered_from_price_text;property_type_inferred_from_title</x:v>
      </x:c>
      <x:c r="M791" s="10" t="n">
        <x:v>0</x:v>
      </x:c>
      <x:c r="N791" s="10" t="n">
        <x:v>0</x:v>
      </x:c>
      <x:c r="O791" s="2" t="str">
        <x:v>Tp Hồ Chí Minh|house</x:v>
      </x:c>
      <x:c r="P791" s="10" t="n">
        <x:v>2</x:v>
      </x:c>
      <x:c r="Q791" s="13" t="n">
        <x:f>IF(AND(ISNUMBER(H791),H791&gt;0),H791/1000000000,"")</x:f>
        <x:v>2.3</x:v>
      </x:c>
      <x:c r="R791" s="13" t="n">
        <x:f>IF(ISNUMBER(I791),I791/1000000,"")</x:f>
        <x:v>25.274725274725274</x:v>
      </x:c>
      <x:c r="S791" s="11" t="n">
        <x:f>IF(AND(ISNUMBER(G791),G791&gt;0),G791,"")</x:f>
        <x:v>91</x:v>
      </x:c>
    </x:row>
    <x:row r="792" ht="21" customHeight="1">
      <x:c r="A792" s="10" t="n">
        <x:v>872</x:v>
      </x:c>
      <x:c r="B792" s="2" t="str">
        <x:v>22738ae29e698a8e73e2</x:v>
      </x:c>
      <x:c r="C792" s="2" t="str">
        <x:v>Tp Hồ Chí Minh</x:v>
      </x:c>
      <x:c r="D792" s="2" t="str">
        <x:v>Quận Gò Vấp</x:v>
      </x:c>
      <x:c r="E792" s="2" t="str">
        <x:v>house</x:v>
      </x:c>
      <x:c r="F792" s="2" t="str">
        <x:v>sale_assumed</x:v>
      </x:c>
      <x:c r="G792" s="11" t="n">
        <x:v>48</x:v>
      </x:c>
      <x:c r="H792" s="12" t="n">
        <x:v>630000000</x:v>
      </x:c>
      <x:c r="I792" s="12" t="n">
        <x:f>IF(AND(ISNUMBER(H792),H792&gt;0,ISNUMBER(G792),G792&gt;0),H792/G792,"")</x:f>
        <x:v>13125000</x:v>
      </x:c>
      <x:c r="J792" s="2" t="str">
        <x:v>total</x:v>
      </x:c>
      <x:c r="K792" s="2" t="str">
        <x:v>top_level_area</x:v>
      </x:c>
      <x:c r="L792" s="2" t="str">
        <x:v>property_type_inferred_from_title;transaction_assumed_sale_from_dataset_context</x:v>
      </x:c>
      <x:c r="M792" s="10" t="n">
        <x:v>0</x:v>
      </x:c>
      <x:c r="N792" s="10" t="n">
        <x:v>0</x:v>
      </x:c>
      <x:c r="O792" s="2" t="str">
        <x:v>Tp Hồ Chí Minh|house</x:v>
      </x:c>
      <x:c r="P792" s="10" t="n">
        <x:v>2</x:v>
      </x:c>
      <x:c r="Q792" s="13" t="n">
        <x:f>IF(AND(ISNUMBER(H792),H792&gt;0),H792/1000000000,"")</x:f>
        <x:v>0.63</x:v>
      </x:c>
      <x:c r="R792" s="13" t="n">
        <x:f>IF(ISNUMBER(I792),I792/1000000,"")</x:f>
        <x:v>13.125</x:v>
      </x:c>
      <x:c r="S792" s="11" t="n">
        <x:f>IF(AND(ISNUMBER(G792),G792&gt;0),G792,"")</x:f>
        <x:v>48</x:v>
      </x:c>
    </x:row>
    <x:row r="793" ht="21" customHeight="1">
      <x:c r="A793" s="10" t="n">
        <x:v>873</x:v>
      </x:c>
      <x:c r="B793" s="2" t="str">
        <x:v>99cacf1d7d964325c5d3</x:v>
      </x:c>
      <x:c r="C793" s="2" t="str">
        <x:v>Tp Hồ Chí Minh</x:v>
      </x:c>
      <x:c r="D793" s="2" t="str">
        <x:v>Huyện Củ Chi</x:v>
      </x:c>
      <x:c r="E793" s="2" t="str">
        <x:v>land</x:v>
      </x:c>
      <x:c r="F793" s="2" t="str">
        <x:v>sale</x:v>
      </x:c>
      <x:c r="G793" s="11" t="n">
        <x:v>81</x:v>
      </x:c>
      <x:c r="H793" s="12" t="n">
        <x:v>2089999999.9999998</x:v>
      </x:c>
      <x:c r="I793" s="12" t="n">
        <x:f>IF(AND(ISNUMBER(H793),H793&gt;0,ISNUMBER(G793),G793&gt;0),H793/G793,"")</x:f>
        <x:v>25802469.135802466</x:v>
      </x:c>
      <x:c r="J793" s="2" t="str">
        <x:v>total</x:v>
      </x:c>
      <x:c r="K793" s="2" t="str">
        <x:v>top_level_area</x:v>
      </x:c>
      <x:c r="L793" s="2" t="str">
        <x:v>property_type_inferred_from_title</x:v>
      </x:c>
      <x:c r="M793" s="10" t="n">
        <x:v>0</x:v>
      </x:c>
      <x:c r="N793" s="10" t="n">
        <x:v>0</x:v>
      </x:c>
      <x:c r="O793" s="2" t="str">
        <x:v>Tp Hồ Chí Minh|land</x:v>
      </x:c>
      <x:c r="P793" s="10" t="n">
        <x:v>2</x:v>
      </x:c>
      <x:c r="Q793" s="13" t="n">
        <x:f>IF(AND(ISNUMBER(H793),H793&gt;0),H793/1000000000,"")</x:f>
        <x:v>2.09</x:v>
      </x:c>
      <x:c r="R793" s="13" t="n">
        <x:f>IF(ISNUMBER(I793),I793/1000000,"")</x:f>
        <x:v>25.802469135802465</x:v>
      </x:c>
      <x:c r="S793" s="11" t="n">
        <x:f>IF(AND(ISNUMBER(G793),G793&gt;0),G793,"")</x:f>
        <x:v>81</x:v>
      </x:c>
    </x:row>
    <x:row r="794" ht="21" customHeight="1">
      <x:c r="A794" s="10" t="n">
        <x:v>874</x:v>
      </x:c>
      <x:c r="B794" s="2" t="str">
        <x:v>c0f4e056b6b9ff4bffb9</x:v>
      </x:c>
      <x:c r="C794" s="2" t="str">
        <x:v>Đồng Nai</x:v>
      </x:c>
      <x:c r="D794" s="2" t="str">
        <x:v>Thành phố Biên Hòa</x:v>
      </x:c>
      <x:c r="E794" s="2" t="str">
        <x:v>land</x:v>
      </x:c>
      <x:c r="F794" s="2" t="str">
        <x:v>sale</x:v>
      </x:c>
      <x:c r="G794" s="11" t="n">
        <x:v>86.4</x:v>
      </x:c>
      <x:c r="H794" s="12" t="n">
        <x:v>3800000000</x:v>
      </x:c>
      <x:c r="I794" s="12" t="n">
        <x:f>IF(AND(ISNUMBER(H794),H794&gt;0,ISNUMBER(G794),G794&gt;0),H794/G794,"")</x:f>
        <x:v>43981481.48148148</x:v>
      </x:c>
      <x:c r="J794" s="2" t="str">
        <x:v>total</x:v>
      </x:c>
      <x:c r="K794" s="2" t="str">
        <x:v>top_level_area</x:v>
      </x:c>
      <x:c r="L794" s="2" t="str">
        <x:v>property_type_inferred_from_title</x:v>
      </x:c>
      <x:c r="M794" s="10" t="n">
        <x:v>0</x:v>
      </x:c>
      <x:c r="N794" s="10" t="n">
        <x:v>1</x:v>
      </x:c>
      <x:c r="O794" s="2" t="str">
        <x:v>Đồng Nai|land</x:v>
      </x:c>
      <x:c r="P794" s="10" t="n">
        <x:v>-1</x:v>
      </x:c>
      <x:c r="Q794" s="13" t="n">
        <x:f>IF(AND(ISNUMBER(H794),H794&gt;0),H794/1000000000,"")</x:f>
        <x:v>3.8</x:v>
      </x:c>
      <x:c r="R794" s="13" t="n">
        <x:f>IF(ISNUMBER(I794),I794/1000000,"")</x:f>
        <x:v>43.98148148148148</x:v>
      </x:c>
      <x:c r="S794" s="11" t="n">
        <x:f>IF(AND(ISNUMBER(G794),G794&gt;0),G794,"")</x:f>
        <x:v>86.4</x:v>
      </x:c>
    </x:row>
    <x:row r="795" ht="21" customHeight="1">
      <x:c r="A795" s="10" t="n">
        <x:v>876</x:v>
      </x:c>
      <x:c r="B795" s="2" t="str">
        <x:v>e7c2412139ca982d8212</x:v>
      </x:c>
      <x:c r="C795" s="2" t="str">
        <x:v>Tp Hồ Chí Minh</x:v>
      </x:c>
      <x:c r="D795" s="2" t="str">
        <x:v>Quận Tân Phú</x:v>
      </x:c>
      <x:c r="E795" s="2" t="str">
        <x:v>other_unknown</x:v>
      </x:c>
      <x:c r="F795" s="2" t="str">
        <x:v>sale_assumed</x:v>
      </x:c>
      <x:c r="G795" s="11" t="n">
        <x:v>96</x:v>
      </x:c>
      <x:c r="H795" s="12" t="n">
        <x:v>4730000000</x:v>
      </x:c>
      <x:c r="I795" s="12" t="n">
        <x:f>IF(AND(ISNUMBER(H795),H795&gt;0,ISNUMBER(G795),G795&gt;0),H795/G795,"")</x:f>
        <x:v>49270833.333333336</x:v>
      </x:c>
      <x:c r="J795" s="2" t="str">
        <x:v>total</x:v>
      </x:c>
      <x:c r="K795" s="2" t="str">
        <x:v>top_level_area</x:v>
      </x:c>
      <x:c r="L795" s="2" t="str">
        <x:v>property_type_inferred_from_title;transaction_assumed_sale_from_dataset_context;unknown_property_type</x:v>
      </x:c>
      <x:c r="M795" s="10" t="n">
        <x:v>0</x:v>
      </x:c>
      <x:c r="N795" s="10" t="n">
        <x:v>0</x:v>
      </x:c>
      <x:c r="O795" s="2" t="str">
        <x:v>Tp Hồ Chí Minh|other_unknown</x:v>
      </x:c>
      <x:c r="P795" s="10" t="n">
        <x:v>2</x:v>
      </x:c>
      <x:c r="Q795" s="13" t="n">
        <x:f>IF(AND(ISNUMBER(H795),H795&gt;0),H795/1000000000,"")</x:f>
        <x:v>4.73</x:v>
      </x:c>
      <x:c r="R795" s="13" t="n">
        <x:f>IF(ISNUMBER(I795),I795/1000000,"")</x:f>
        <x:v>49.270833333333336</x:v>
      </x:c>
      <x:c r="S795" s="11" t="n">
        <x:f>IF(AND(ISNUMBER(G795),G795&gt;0),G795,"")</x:f>
        <x:v>96</x:v>
      </x:c>
    </x:row>
    <x:row r="796" ht="21" customHeight="1">
      <x:c r="A796" s="10" t="n">
        <x:v>877</x:v>
      </x:c>
      <x:c r="B796" s="2" t="str">
        <x:v>d912f870375cdea86354</x:v>
      </x:c>
      <x:c r="C796" s="2" t="str">
        <x:v>Tp Hồ Chí Minh</x:v>
      </x:c>
      <x:c r="D796" s="2" t="str">
        <x:v>Huyện Bình Chánh</x:v>
      </x:c>
      <x:c r="E796" s="2" t="str">
        <x:v>other_unknown</x:v>
      </x:c>
      <x:c r="F796" s="2" t="str">
        <x:v>sale_assumed</x:v>
      </x:c>
      <x:c r="G796" s="11" t="n">
        <x:v>163</x:v>
      </x:c>
      <x:c r="H796" s="12" t="n">
        <x:v>7500000000</x:v>
      </x:c>
      <x:c r="I796" s="12" t="n">
        <x:f>IF(AND(ISNUMBER(H796),H796&gt;0,ISNUMBER(G796),G796&gt;0),H796/G796,"")</x:f>
        <x:v>46012269.93865031</x:v>
      </x:c>
      <x:c r="J796" s="2" t="str">
        <x:v>total</x:v>
      </x:c>
      <x:c r="K796" s="2" t="str">
        <x:v>top_level_area</x:v>
      </x:c>
      <x:c r="L796" s="2" t="str">
        <x:v>property_type_inferred_from_title;transaction_assumed_sale_from_dataset_context;unknown_property_type</x:v>
      </x:c>
      <x:c r="M796" s="10" t="n">
        <x:v>0</x:v>
      </x:c>
      <x:c r="N796" s="10" t="n">
        <x:v>0</x:v>
      </x:c>
      <x:c r="O796" s="2" t="str">
        <x:v>Tp Hồ Chí Minh|other_unknown</x:v>
      </x:c>
      <x:c r="P796" s="10" t="n">
        <x:v>2</x:v>
      </x:c>
      <x:c r="Q796" s="13" t="n">
        <x:f>IF(AND(ISNUMBER(H796),H796&gt;0),H796/1000000000,"")</x:f>
        <x:v>7.5</x:v>
      </x:c>
      <x:c r="R796" s="13" t="n">
        <x:f>IF(ISNUMBER(I796),I796/1000000,"")</x:f>
        <x:v>46.01226993865031</x:v>
      </x:c>
      <x:c r="S796" s="11" t="n">
        <x:f>IF(AND(ISNUMBER(G796),G796&gt;0),G796,"")</x:f>
        <x:v>163</x:v>
      </x:c>
    </x:row>
    <x:row r="797" ht="21" customHeight="1">
      <x:c r="A797" s="10" t="n">
        <x:v>878</x:v>
      </x:c>
      <x:c r="B797" s="2" t="str">
        <x:v>5ccef2021e6f538ad7af</x:v>
      </x:c>
      <x:c r="C797" s="2" t="str">
        <x:v>Tp Hồ Chí Minh</x:v>
      </x:c>
      <x:c r="D797" s="2" t="str">
        <x:v>Quận Tân Bình</x:v>
      </x:c>
      <x:c r="E797" s="2" t="str">
        <x:v>house</x:v>
      </x:c>
      <x:c r="F797" s="2" t="str">
        <x:v>sale_assumed</x:v>
      </x:c>
      <x:c r="G797" s="11" t="n">
        <x:v>72</x:v>
      </x:c>
      <x:c r="H797" s="12" t="n">
        <x:v>6500000000</x:v>
      </x:c>
      <x:c r="I797" s="12" t="n">
        <x:f>IF(AND(ISNUMBER(H797),H797&gt;0,ISNUMBER(G797),G797&gt;0),H797/G797,"")</x:f>
        <x:v>90277777.77777778</x:v>
      </x:c>
      <x:c r="J797" s="2" t="str">
        <x:v>total</x:v>
      </x:c>
      <x:c r="K797" s="2" t="str">
        <x:v>top_level_area</x:v>
      </x:c>
      <x:c r="L797" s="2" t="str">
        <x:v>property_type_inferred_from_title;transaction_assumed_sale_from_dataset_context</x:v>
      </x:c>
      <x:c r="M797" s="10" t="n">
        <x:v>0</x:v>
      </x:c>
      <x:c r="N797" s="10" t="n">
        <x:v>0</x:v>
      </x:c>
      <x:c r="O797" s="2" t="str">
        <x:v>Tp Hồ Chí Minh|house</x:v>
      </x:c>
      <x:c r="P797" s="10" t="n">
        <x:v>2</x:v>
      </x:c>
      <x:c r="Q797" s="13" t="n">
        <x:f>IF(AND(ISNUMBER(H797),H797&gt;0),H797/1000000000,"")</x:f>
        <x:v>6.5</x:v>
      </x:c>
      <x:c r="R797" s="13" t="n">
        <x:f>IF(ISNUMBER(I797),I797/1000000,"")</x:f>
        <x:v>90.27777777777777</x:v>
      </x:c>
      <x:c r="S797" s="11" t="n">
        <x:f>IF(AND(ISNUMBER(G797),G797&gt;0),G797,"")</x:f>
        <x:v>72</x:v>
      </x:c>
    </x:row>
    <x:row r="798" ht="21" customHeight="1">
      <x:c r="A798" s="10" t="n">
        <x:v>879</x:v>
      </x:c>
      <x:c r="B798" s="2" t="str">
        <x:v>ce8f7a705517c1016494</x:v>
      </x:c>
      <x:c r="C798" s="2" t="str">
        <x:v>Đà Nẵng</x:v>
      </x:c>
      <x:c r="D798" s="2" t="str">
        <x:v>Quận Cẩm Lệ</x:v>
      </x:c>
      <x:c r="E798" s="2" t="str">
        <x:v>land</x:v>
      </x:c>
      <x:c r="F798" s="2" t="str">
        <x:v>sale</x:v>
      </x:c>
      <x:c r="G798" s="11" t="n">
        <x:v>100</x:v>
      </x:c>
      <x:c r="H798" s="12" t="n">
        <x:v>2100000000</x:v>
      </x:c>
      <x:c r="I798" s="12" t="n">
        <x:f>IF(AND(ISNUMBER(H798),H798&gt;0,ISNUMBER(G798),G798&gt;0),H798/G798,"")</x:f>
        <x:v>21000000</x:v>
      </x:c>
      <x:c r="J798" s="2" t="str">
        <x:v>total</x:v>
      </x:c>
      <x:c r="K798" s="2" t="str">
        <x:v>top_level_area</x:v>
      </x:c>
      <x:c r="L798" s="2" t="str">
        <x:v>property_type_inferred_from_title</x:v>
      </x:c>
      <x:c r="M798" s="10" t="n">
        <x:v>0</x:v>
      </x:c>
      <x:c r="N798" s="10" t="n">
        <x:v>0</x:v>
      </x:c>
      <x:c r="O798" s="2" t="str">
        <x:v>Đà Nẵng|land</x:v>
      </x:c>
      <x:c r="P798" s="10" t="n">
        <x:v>2</x:v>
      </x:c>
      <x:c r="Q798" s="13" t="n">
        <x:f>IF(AND(ISNUMBER(H798),H798&gt;0),H798/1000000000,"")</x:f>
        <x:v>2.1</x:v>
      </x:c>
      <x:c r="R798" s="13" t="n">
        <x:f>IF(ISNUMBER(I798),I798/1000000,"")</x:f>
        <x:v>21</x:v>
      </x:c>
      <x:c r="S798" s="11" t="n">
        <x:f>IF(AND(ISNUMBER(G798),G798&gt;0),G798,"")</x:f>
        <x:v>100</x:v>
      </x:c>
    </x:row>
    <x:row r="799" ht="21" customHeight="1">
      <x:c r="A799" s="10" t="n">
        <x:v>880</x:v>
      </x:c>
      <x:c r="B799" s="2" t="str">
        <x:v>9c1a6ebe2a64b1d5eef9</x:v>
      </x:c>
      <x:c r="C799" s="2" t="str">
        <x:v>Tp Hồ Chí Minh</x:v>
      </x:c>
      <x:c r="D799" s="2" t="str">
        <x:v>Huyện Củ Chi</x:v>
      </x:c>
      <x:c r="E799" s="2" t="str">
        <x:v>house</x:v>
      </x:c>
      <x:c r="F799" s="2" t="str">
        <x:v>sale_assumed</x:v>
      </x:c>
      <x:c r="G799" s="11" t="n">
        <x:v>100</x:v>
      </x:c>
      <x:c r="H799" s="12" t="n">
        <x:v>2049999999.9999998</x:v>
      </x:c>
      <x:c r="I799" s="12" t="n">
        <x:f>IF(AND(ISNUMBER(H799),H799&gt;0,ISNUMBER(G799),G799&gt;0),H799/G799,"")</x:f>
        <x:v>20499999.999999996</x:v>
      </x:c>
      <x:c r="J799" s="2" t="str">
        <x:v>total</x:v>
      </x:c>
      <x:c r="K799" s="2" t="str">
        <x:v>top_level_area</x:v>
      </x:c>
      <x:c r="L799" s="2" t="str">
        <x:v>property_type_inferred_from_title;transaction_assumed_sale_from_dataset_context</x:v>
      </x:c>
      <x:c r="M799" s="10" t="n">
        <x:v>0</x:v>
      </x:c>
      <x:c r="N799" s="10" t="n">
        <x:v>0</x:v>
      </x:c>
      <x:c r="O799" s="2" t="str">
        <x:v>Tp Hồ Chí Minh|house</x:v>
      </x:c>
      <x:c r="P799" s="10" t="n">
        <x:v>2</x:v>
      </x:c>
      <x:c r="Q799" s="13" t="n">
        <x:f>IF(AND(ISNUMBER(H799),H799&gt;0),H799/1000000000,"")</x:f>
        <x:v>2.05</x:v>
      </x:c>
      <x:c r="R799" s="13" t="n">
        <x:f>IF(ISNUMBER(I799),I799/1000000,"")</x:f>
        <x:v>20.499999999999996</x:v>
      </x:c>
      <x:c r="S799" s="11" t="n">
        <x:f>IF(AND(ISNUMBER(G799),G799&gt;0),G799,"")</x:f>
        <x:v>100</x:v>
      </x:c>
    </x:row>
    <x:row r="800" ht="21" customHeight="1">
      <x:c r="A800" s="10" t="n">
        <x:v>881</x:v>
      </x:c>
      <x:c r="B800" s="2" t="str">
        <x:v>a921234e70871a818a39</x:v>
      </x:c>
      <x:c r="C800" s="2" t="str">
        <x:v>Tp Hồ Chí Minh</x:v>
      </x:c>
      <x:c r="D800" s="2" t="str">
        <x:v>Quận Bình Tân</x:v>
      </x:c>
      <x:c r="E800" s="2" t="str">
        <x:v>apartment</x:v>
      </x:c>
      <x:c r="F800" s="2" t="str">
        <x:v>sale_assumed</x:v>
      </x:c>
      <x:c r="G800" s="11" t="n">
        <x:v>50</x:v>
      </x:c>
      <x:c r="H800" s="12" t="n">
        <x:v>1950000000</x:v>
      </x:c>
      <x:c r="I800" s="12" t="n">
        <x:f>IF(AND(ISNUMBER(H800),H800&gt;0,ISNUMBER(G800),G800&gt;0),H800/G800,"")</x:f>
        <x:v>39000000</x:v>
      </x:c>
      <x:c r="J800" s="2" t="str">
        <x:v>total</x:v>
      </x:c>
      <x:c r="K800" s="2" t="str">
        <x:v>top_level_area</x:v>
      </x:c>
      <x:c r="L800" s="2" t="str">
        <x:v>property_type_inferred_from_title;transaction_assumed_sale_from_dataset_context</x:v>
      </x:c>
      <x:c r="M800" s="10" t="n">
        <x:v>0</x:v>
      </x:c>
      <x:c r="N800" s="10" t="n">
        <x:v>0</x:v>
      </x:c>
      <x:c r="O800" s="2" t="str">
        <x:v>Tp Hồ Chí Minh|apartment</x:v>
      </x:c>
      <x:c r="P800" s="10" t="n">
        <x:v>2</x:v>
      </x:c>
      <x:c r="Q800" s="13" t="n">
        <x:f>IF(AND(ISNUMBER(H800),H800&gt;0),H800/1000000000,"")</x:f>
        <x:v>1.95</x:v>
      </x:c>
      <x:c r="R800" s="13" t="n">
        <x:f>IF(ISNUMBER(I800),I800/1000000,"")</x:f>
        <x:v>39</x:v>
      </x:c>
      <x:c r="S800" s="11" t="n">
        <x:f>IF(AND(ISNUMBER(G800),G800&gt;0),G800,"")</x:f>
        <x:v>50</x:v>
      </x:c>
    </x:row>
    <x:row r="801" ht="21" customHeight="1">
      <x:c r="A801" s="10" t="n">
        <x:v>882</x:v>
      </x:c>
      <x:c r="B801" s="2" t="str">
        <x:v>035d592f6fcb2e515256</x:v>
      </x:c>
      <x:c r="C801" s="2" t="str">
        <x:v>Hà Nội</x:v>
      </x:c>
      <x:c r="D801" s="2" t="str">
        <x:v>Huyện Thanh Trì</x:v>
      </x:c>
      <x:c r="E801" s="2" t="str">
        <x:v>house</x:v>
      </x:c>
      <x:c r="F801" s="2" t="str">
        <x:v>sale_assumed</x:v>
      </x:c>
      <x:c r="G801" s="11" t="n">
        <x:v>50</x:v>
      </x:c>
      <x:c r="H801" s="12" t="n">
        <x:v>2150000000</x:v>
      </x:c>
      <x:c r="I801" s="12" t="n">
        <x:f>IF(AND(ISNUMBER(H801),H801&gt;0,ISNUMBER(G801),G801&gt;0),H801/G801,"")</x:f>
        <x:v>43000000</x:v>
      </x:c>
      <x:c r="J801" s="2" t="str">
        <x:v>total</x:v>
      </x:c>
      <x:c r="K801" s="2" t="str">
        <x:v>top_level_area</x:v>
      </x:c>
      <x:c r="L801" s="2" t="str">
        <x:v>property_type_inferred_from_title;transaction_assumed_sale_from_dataset_context</x:v>
      </x:c>
      <x:c r="M801" s="10" t="n">
        <x:v>0</x:v>
      </x:c>
      <x:c r="N801" s="10" t="n">
        <x:v>0</x:v>
      </x:c>
      <x:c r="O801" s="2" t="str">
        <x:v>Hà Nội|house</x:v>
      </x:c>
      <x:c r="P801" s="10" t="n">
        <x:v>2</x:v>
      </x:c>
      <x:c r="Q801" s="13" t="n">
        <x:f>IF(AND(ISNUMBER(H801),H801&gt;0),H801/1000000000,"")</x:f>
        <x:v>2.15</x:v>
      </x:c>
      <x:c r="R801" s="13" t="n">
        <x:f>IF(ISNUMBER(I801),I801/1000000,"")</x:f>
        <x:v>43</x:v>
      </x:c>
      <x:c r="S801" s="11" t="n">
        <x:f>IF(AND(ISNUMBER(G801),G801&gt;0),G801,"")</x:f>
        <x:v>50</x:v>
      </x:c>
    </x:row>
    <x:row r="802" ht="21" customHeight="1">
      <x:c r="A802" s="10" t="n">
        <x:v>885</x:v>
      </x:c>
      <x:c r="B802" s="2" t="str">
        <x:v>9cc808dd03f94b45184f</x:v>
      </x:c>
      <x:c r="C802" s="2" t="str">
        <x:v>Hà Nội</x:v>
      </x:c>
      <x:c r="D802" s="2" t="str">
        <x:v>Quận Hà Đông</x:v>
      </x:c>
      <x:c r="E802" s="2" t="str">
        <x:v>house</x:v>
      </x:c>
      <x:c r="F802" s="2" t="str">
        <x:v>sale</x:v>
      </x:c>
      <x:c r="G802" s="11" t="n">
        <x:v>47.7</x:v>
      </x:c>
      <x:c r="H802" s="12" t="n">
        <x:v>2650000000</x:v>
      </x:c>
      <x:c r="I802" s="12" t="n">
        <x:f>IF(AND(ISNUMBER(H802),H802&gt;0,ISNUMBER(G802),G802&gt;0),H802/G802,"")</x:f>
        <x:v>55555555.55555555</x:v>
      </x:c>
      <x:c r="J802" s="2" t="str">
        <x:v>total</x:v>
      </x:c>
      <x:c r="K802" s="2" t="str">
        <x:v>top_level_area</x:v>
      </x:c>
      <x:c r="L802" s="2" t="str">
        <x:v>property_type_inferred_from_title</x:v>
      </x:c>
      <x:c r="M802" s="10" t="n">
        <x:v>0</x:v>
      </x:c>
      <x:c r="N802" s="10" t="n">
        <x:v>0</x:v>
      </x:c>
      <x:c r="O802" s="2" t="str">
        <x:v>Hà Nội|house</x:v>
      </x:c>
      <x:c r="P802" s="10" t="n">
        <x:v>2</x:v>
      </x:c>
      <x:c r="Q802" s="13" t="n">
        <x:f>IF(AND(ISNUMBER(H802),H802&gt;0),H802/1000000000,"")</x:f>
        <x:v>2.65</x:v>
      </x:c>
      <x:c r="R802" s="13" t="n">
        <x:f>IF(ISNUMBER(I802),I802/1000000,"")</x:f>
        <x:v>55.55555555555555</x:v>
      </x:c>
      <x:c r="S802" s="11" t="n">
        <x:f>IF(AND(ISNUMBER(G802),G802&gt;0),G802,"")</x:f>
        <x:v>47.7</x:v>
      </x:c>
    </x:row>
    <x:row r="803" ht="21" customHeight="1">
      <x:c r="A803" s="10" t="n">
        <x:v>886</x:v>
      </x:c>
      <x:c r="B803" s="2" t="str">
        <x:v>13356e880fbd5c4c97f3</x:v>
      </x:c>
      <x:c r="C803" s="2" t="str">
        <x:v>Tp Hồ Chí Minh</x:v>
      </x:c>
      <x:c r="D803" s="2" t="str">
        <x:v>Quận 9</x:v>
      </x:c>
      <x:c r="E803" s="2" t="str">
        <x:v>land</x:v>
      </x:c>
      <x:c r="F803" s="2" t="str">
        <x:v>sale</x:v>
      </x:c>
      <x:c r="G803" s="11" t="n">
        <x:v>78</x:v>
      </x:c>
      <x:c r="H803" s="12" t="n">
        <x:v>4099999999.9999995</x:v>
      </x:c>
      <x:c r="I803" s="12" t="n">
        <x:f>IF(AND(ISNUMBER(H803),H803&gt;0,ISNUMBER(G803),G803&gt;0),H803/G803,"")</x:f>
        <x:v>52564102.56410256</x:v>
      </x:c>
      <x:c r="J803" s="2" t="str">
        <x:v>total</x:v>
      </x:c>
      <x:c r="K803" s="2" t="str">
        <x:v>top_level_area</x:v>
      </x:c>
      <x:c r="L803" s="2" t="str">
        <x:v>property_type_inferred_from_title</x:v>
      </x:c>
      <x:c r="M803" s="10" t="n">
        <x:v>0</x:v>
      </x:c>
      <x:c r="N803" s="10" t="n">
        <x:v>0</x:v>
      </x:c>
      <x:c r="O803" s="2" t="str">
        <x:v>Tp Hồ Chí Minh|land</x:v>
      </x:c>
      <x:c r="P803" s="10" t="n">
        <x:v>2</x:v>
      </x:c>
      <x:c r="Q803" s="13" t="n">
        <x:f>IF(AND(ISNUMBER(H803),H803&gt;0),H803/1000000000,"")</x:f>
        <x:v>4.1</x:v>
      </x:c>
      <x:c r="R803" s="13" t="n">
        <x:f>IF(ISNUMBER(I803),I803/1000000,"")</x:f>
        <x:v>52.56410256410256</x:v>
      </x:c>
      <x:c r="S803" s="11" t="n">
        <x:f>IF(AND(ISNUMBER(G803),G803&gt;0),G803,"")</x:f>
        <x:v>78</x:v>
      </x:c>
    </x:row>
    <x:row r="804" ht="21" customHeight="1">
      <x:c r="A804" s="10" t="n">
        <x:v>887</x:v>
      </x:c>
      <x:c r="B804" s="2" t="str">
        <x:v>3a283257b87ccd9cf780</x:v>
      </x:c>
      <x:c r="C804" s="2" t="str">
        <x:v>Tp Hồ Chí Minh</x:v>
      </x:c>
      <x:c r="D804" s="2" t="str">
        <x:v>Quận 12</x:v>
      </x:c>
      <x:c r="E804" s="2" t="str">
        <x:v>house</x:v>
      </x:c>
      <x:c r="F804" s="2" t="str">
        <x:v>sale_assumed</x:v>
      </x:c>
      <x:c r="G804" s="11" t="n">
        <x:v>120</x:v>
      </x:c>
      <x:c r="H804" s="12" t="n">
        <x:v>1200000000</x:v>
      </x:c>
      <x:c r="I804" s="12" t="n">
        <x:f>IF(AND(ISNUMBER(H804),H804&gt;0,ISNUMBER(G804),G804&gt;0),H804/G804,"")</x:f>
        <x:v>10000000</x:v>
      </x:c>
      <x:c r="J804" s="2" t="str">
        <x:v>total</x:v>
      </x:c>
      <x:c r="K804" s="2" t="str">
        <x:v>top_level_area</x:v>
      </x:c>
      <x:c r="L804" s="2" t="str">
        <x:v>property_type_inferred_from_title;transaction_assumed_sale_from_dataset_context</x:v>
      </x:c>
      <x:c r="M804" s="10" t="n">
        <x:v>0</x:v>
      </x:c>
      <x:c r="N804" s="10" t="n">
        <x:v>0</x:v>
      </x:c>
      <x:c r="O804" s="2" t="str">
        <x:v>Tp Hồ Chí Minh|house</x:v>
      </x:c>
      <x:c r="P804" s="10" t="n">
        <x:v>2</x:v>
      </x:c>
      <x:c r="Q804" s="13" t="n">
        <x:f>IF(AND(ISNUMBER(H804),H804&gt;0),H804/1000000000,"")</x:f>
        <x:v>1.2</x:v>
      </x:c>
      <x:c r="R804" s="13" t="n">
        <x:f>IF(ISNUMBER(I804),I804/1000000,"")</x:f>
        <x:v>10</x:v>
      </x:c>
      <x:c r="S804" s="11" t="n">
        <x:f>IF(AND(ISNUMBER(G804),G804&gt;0),G804,"")</x:f>
        <x:v>120</x:v>
      </x:c>
    </x:row>
    <x:row r="805" ht="21" customHeight="1">
      <x:c r="A805" s="10" t="n">
        <x:v>888</x:v>
      </x:c>
      <x:c r="B805" s="2" t="str">
        <x:v>489878aaa5199fe59fb7</x:v>
      </x:c>
      <x:c r="C805" s="2" t="str">
        <x:v>Hà Nội</x:v>
      </x:c>
      <x:c r="D805" s="2" t="str">
        <x:v>Quận Nam Từ Liêm</x:v>
      </x:c>
      <x:c r="E805" s="2" t="str">
        <x:v>house</x:v>
      </x:c>
      <x:c r="F805" s="2" t="str">
        <x:v>sale</x:v>
      </x:c>
      <x:c r="G805" s="11" t="n">
        <x:v>31</x:v>
      </x:c>
      <x:c r="H805" s="12" t="n">
        <x:v>3100000000</x:v>
      </x:c>
      <x:c r="I805" s="12" t="n">
        <x:f>IF(AND(ISNUMBER(H805),H805&gt;0,ISNUMBER(G805),G805&gt;0),H805/G805,"")</x:f>
        <x:v>100000000</x:v>
      </x:c>
      <x:c r="J805" s="2" t="str">
        <x:v>total</x:v>
      </x:c>
      <x:c r="K805" s="2" t="str">
        <x:v>top_level_area</x:v>
      </x:c>
      <x:c r="L805" s="2" t="str">
        <x:v>property_type_inferred_from_title</x:v>
      </x:c>
      <x:c r="M805" s="10" t="n">
        <x:v>0</x:v>
      </x:c>
      <x:c r="N805" s="10" t="n">
        <x:v>0</x:v>
      </x:c>
      <x:c r="O805" s="2" t="str">
        <x:v>Hà Nội|house</x:v>
      </x:c>
      <x:c r="P805" s="10" t="n">
        <x:v>2</x:v>
      </x:c>
      <x:c r="Q805" s="13" t="n">
        <x:f>IF(AND(ISNUMBER(H805),H805&gt;0),H805/1000000000,"")</x:f>
        <x:v>3.1</x:v>
      </x:c>
      <x:c r="R805" s="13" t="n">
        <x:f>IF(ISNUMBER(I805),I805/1000000,"")</x:f>
        <x:v>100</x:v>
      </x:c>
      <x:c r="S805" s="11" t="n">
        <x:f>IF(AND(ISNUMBER(G805),G805&gt;0),G805,"")</x:f>
        <x:v>31</x:v>
      </x:c>
    </x:row>
    <x:row r="806" ht="21" customHeight="1">
      <x:c r="A806" s="10" t="n">
        <x:v>889</x:v>
      </x:c>
      <x:c r="B806" s="2" t="str">
        <x:v>bce1a328e0bad78b8bae</x:v>
      </x:c>
      <x:c r="C806" s="2" t="str">
        <x:v>Đồng Nai</x:v>
      </x:c>
      <x:c r="D806" s="2" t="str">
        <x:v>Thành phố Biên Hòa</x:v>
      </x:c>
      <x:c r="E806" s="2" t="str">
        <x:v>other_unknown</x:v>
      </x:c>
      <x:c r="F806" s="2" t="str">
        <x:v>sale_assumed</x:v>
      </x:c>
      <x:c r="G806" s="11" t="n">
        <x:v>129</x:v>
      </x:c>
      <x:c r="H806" s="12" t="n">
        <x:v>2700000000</x:v>
      </x:c>
      <x:c r="I806" s="12" t="n">
        <x:f>IF(AND(ISNUMBER(H806),H806&gt;0,ISNUMBER(G806),G806&gt;0),H806/G806,"")</x:f>
        <x:v>20930232.558139537</x:v>
      </x:c>
      <x:c r="J806" s="2" t="str">
        <x:v>total</x:v>
      </x:c>
      <x:c r="K806" s="2" t="str">
        <x:v>top_level_area</x:v>
      </x:c>
      <x:c r="L806" s="2" t="str">
        <x:v>property_type_inferred_from_title;transaction_assumed_sale_from_dataset_context;unknown_property_type</x:v>
      </x:c>
      <x:c r="M806" s="10" t="n">
        <x:v>0</x:v>
      </x:c>
      <x:c r="N806" s="10" t="n">
        <x:v>0</x:v>
      </x:c>
      <x:c r="O806" s="2" t="str">
        <x:v>Đồng Nai|other_unknown</x:v>
      </x:c>
      <x:c r="P806" s="10" t="n">
        <x:v>2</x:v>
      </x:c>
      <x:c r="Q806" s="13" t="n">
        <x:f>IF(AND(ISNUMBER(H806),H806&gt;0),H806/1000000000,"")</x:f>
        <x:v>2.7</x:v>
      </x:c>
      <x:c r="R806" s="13" t="n">
        <x:f>IF(ISNUMBER(I806),I806/1000000,"")</x:f>
        <x:v>20.930232558139537</x:v>
      </x:c>
      <x:c r="S806" s="11" t="n">
        <x:f>IF(AND(ISNUMBER(G806),G806&gt;0),G806,"")</x:f>
        <x:v>129</x:v>
      </x:c>
    </x:row>
    <x:row r="807" ht="21" customHeight="1">
      <x:c r="A807" s="10" t="n">
        <x:v>890</x:v>
      </x:c>
      <x:c r="B807" s="2" t="str">
        <x:v>e789e702b450c7cfd05a</x:v>
      </x:c>
      <x:c r="C807" s="2" t="str">
        <x:v>Tp Hồ Chí Minh</x:v>
      </x:c>
      <x:c r="D807" s="2" t="str">
        <x:v>Quận Bình Tân</x:v>
      </x:c>
      <x:c r="E807" s="2" t="str">
        <x:v>other_unknown</x:v>
      </x:c>
      <x:c r="F807" s="2" t="str">
        <x:v>sale</x:v>
      </x:c>
      <x:c r="G807" s="11" t="n">
        <x:v>68</x:v>
      </x:c>
      <x:c r="H807" s="12" t="n">
        <x:v>6600000000</x:v>
      </x:c>
      <x:c r="I807" s="12" t="n">
        <x:f>IF(AND(ISNUMBER(H807),H807&gt;0,ISNUMBER(G807),G807&gt;0),H807/G807,"")</x:f>
        <x:v>97058823.52941176</x:v>
      </x:c>
      <x:c r="J807" s="2" t="str">
        <x:v>total</x:v>
      </x:c>
      <x:c r="K807" s="2" t="str">
        <x:v>top_level_area</x:v>
      </x:c>
      <x:c r="L807" s="2" t="str">
        <x:v>property_type_inferred_from_title;unknown_property_type</x:v>
      </x:c>
      <x:c r="M807" s="10" t="n">
        <x:v>0</x:v>
      </x:c>
      <x:c r="N807" s="10" t="n">
        <x:v>0</x:v>
      </x:c>
      <x:c r="O807" s="2" t="str">
        <x:v>Tp Hồ Chí Minh|other_unknown</x:v>
      </x:c>
      <x:c r="P807" s="10" t="n">
        <x:v>2</x:v>
      </x:c>
      <x:c r="Q807" s="13" t="n">
        <x:f>IF(AND(ISNUMBER(H807),H807&gt;0),H807/1000000000,"")</x:f>
        <x:v>6.6</x:v>
      </x:c>
      <x:c r="R807" s="13" t="n">
        <x:f>IF(ISNUMBER(I807),I807/1000000,"")</x:f>
        <x:v>97.05882352941177</x:v>
      </x:c>
      <x:c r="S807" s="11" t="n">
        <x:f>IF(AND(ISNUMBER(G807),G807&gt;0),G807,"")</x:f>
        <x:v>68</x:v>
      </x:c>
    </x:row>
    <x:row r="808" ht="21" customHeight="1">
      <x:c r="A808" s="10" t="n">
        <x:v>891</x:v>
      </x:c>
      <x:c r="B808" s="2" t="str">
        <x:v>5c193a6e49c5a1d736d3</x:v>
      </x:c>
      <x:c r="C808" s="2" t="str">
        <x:v>Long An</x:v>
      </x:c>
      <x:c r="D808" s="2" t="str">
        <x:v>Huyện Đức Hòa</x:v>
      </x:c>
      <x:c r="E808" s="2" t="str">
        <x:v>house</x:v>
      </x:c>
      <x:c r="F808" s="2" t="str">
        <x:v>sale_assumed</x:v>
      </x:c>
      <x:c r="G808" s="11" t="n">
        <x:v>40</x:v>
      </x:c>
      <x:c r="H808" s="12" t="n">
        <x:v>400000000</x:v>
      </x:c>
      <x:c r="I808" s="12" t="n">
        <x:f>IF(AND(ISNUMBER(H808),H808&gt;0,ISNUMBER(G808),G808&gt;0),H808/G808,"")</x:f>
        <x:v>10000000</x:v>
      </x:c>
      <x:c r="J808" s="2" t="str">
        <x:v>total</x:v>
      </x:c>
      <x:c r="K808" s="2" t="str">
        <x:v>top_level_area</x:v>
      </x:c>
      <x:c r="L808" s="2" t="str">
        <x:v>property_type_inferred_from_title;transaction_assumed_sale_from_dataset_context</x:v>
      </x:c>
      <x:c r="M808" s="10" t="n">
        <x:v>0</x:v>
      </x:c>
      <x:c r="N808" s="10" t="n">
        <x:v>0</x:v>
      </x:c>
      <x:c r="O808" s="2" t="str">
        <x:v>Long An|house</x:v>
      </x:c>
      <x:c r="P808" s="10" t="n">
        <x:v>2</x:v>
      </x:c>
      <x:c r="Q808" s="13" t="n">
        <x:f>IF(AND(ISNUMBER(H808),H808&gt;0),H808/1000000000,"")</x:f>
        <x:v>0.4</x:v>
      </x:c>
      <x:c r="R808" s="13" t="n">
        <x:f>IF(ISNUMBER(I808),I808/1000000,"")</x:f>
        <x:v>10</x:v>
      </x:c>
      <x:c r="S808" s="11" t="n">
        <x:f>IF(AND(ISNUMBER(G808),G808&gt;0),G808,"")</x:f>
        <x:v>40</x:v>
      </x:c>
    </x:row>
    <x:row r="809" ht="21" customHeight="1">
      <x:c r="A809" s="10" t="n">
        <x:v>892</x:v>
      </x:c>
      <x:c r="B809" s="2" t="str">
        <x:v>df254d02ce883f515ded</x:v>
      </x:c>
      <x:c r="C809" s="2" t="str">
        <x:v>Hà Nội</x:v>
      </x:c>
      <x:c r="D809" s="2" t="str">
        <x:v>Huyện Thanh Trì</x:v>
      </x:c>
      <x:c r="E809" s="2" t="str">
        <x:v>other_unknown</x:v>
      </x:c>
      <x:c r="F809" s="2" t="str">
        <x:v>sale_assumed</x:v>
      </x:c>
      <x:c r="G809" s="11" t="n">
        <x:v>50</x:v>
      </x:c>
      <x:c r="H809" s="12" t="n">
        <x:v>3650000000</x:v>
      </x:c>
      <x:c r="I809" s="12" t="n">
        <x:f>IF(AND(ISNUMBER(H809),H809&gt;0,ISNUMBER(G809),G809&gt;0),H809/G809,"")</x:f>
        <x:v>73000000</x:v>
      </x:c>
      <x:c r="J809" s="2" t="str">
        <x:v>total</x:v>
      </x:c>
      <x:c r="K809" s="2" t="str">
        <x:v>top_level_area</x:v>
      </x:c>
      <x:c r="L809" s="2" t="str">
        <x:v>property_type_inferred_from_title;transaction_assumed_sale_from_dataset_context;unknown_property_type</x:v>
      </x:c>
      <x:c r="M809" s="10" t="n">
        <x:v>0</x:v>
      </x:c>
      <x:c r="N809" s="10" t="n">
        <x:v>0</x:v>
      </x:c>
      <x:c r="O809" s="2" t="str">
        <x:v>Hà Nội|other_unknown</x:v>
      </x:c>
      <x:c r="P809" s="10" t="n">
        <x:v>2</x:v>
      </x:c>
      <x:c r="Q809" s="13" t="n">
        <x:f>IF(AND(ISNUMBER(H809),H809&gt;0),H809/1000000000,"")</x:f>
        <x:v>3.65</x:v>
      </x:c>
      <x:c r="R809" s="13" t="n">
        <x:f>IF(ISNUMBER(I809),I809/1000000,"")</x:f>
        <x:v>73</x:v>
      </x:c>
      <x:c r="S809" s="11" t="n">
        <x:f>IF(AND(ISNUMBER(G809),G809&gt;0),G809,"")</x:f>
        <x:v>50</x:v>
      </x:c>
    </x:row>
    <x:row r="810" ht="21" customHeight="1">
      <x:c r="A810" s="10" t="n">
        <x:v>893</x:v>
      </x:c>
      <x:c r="B810" s="2" t="str">
        <x:v>7cdc84bc6fc031eed436</x:v>
      </x:c>
      <x:c r="C810" s="2" t="str">
        <x:v>Tp Hồ Chí Minh</x:v>
      </x:c>
      <x:c r="D810" s="2" t="str">
        <x:v>Quận 10</x:v>
      </x:c>
      <x:c r="E810" s="2" t="str">
        <x:v>house</x:v>
      </x:c>
      <x:c r="F810" s="2" t="str">
        <x:v>sale</x:v>
      </x:c>
      <x:c r="G810" s="11" t="n">
        <x:v>66</x:v>
      </x:c>
      <x:c r="H810" s="12" t="n">
        <x:v>4500000000</x:v>
      </x:c>
      <x:c r="I810" s="12" t="n">
        <x:f>IF(AND(ISNUMBER(H810),H810&gt;0,ISNUMBER(G810),G810&gt;0),H810/G810,"")</x:f>
        <x:v>68181818.18181819</x:v>
      </x:c>
      <x:c r="J810" s="2" t="str">
        <x:v>total</x:v>
      </x:c>
      <x:c r="K810" s="2" t="str">
        <x:v>top_level_area</x:v>
      </x:c>
      <x:c r="L810" s="2" t="str">
        <x:v>property_type_inferred_from_title</x:v>
      </x:c>
      <x:c r="M810" s="10" t="n">
        <x:v>0</x:v>
      </x:c>
      <x:c r="N810" s="10" t="n">
        <x:v>0</x:v>
      </x:c>
      <x:c r="O810" s="2" t="str">
        <x:v>Tp Hồ Chí Minh|house</x:v>
      </x:c>
      <x:c r="P810" s="10" t="n">
        <x:v>2</x:v>
      </x:c>
      <x:c r="Q810" s="13" t="n">
        <x:f>IF(AND(ISNUMBER(H810),H810&gt;0),H810/1000000000,"")</x:f>
        <x:v>4.5</x:v>
      </x:c>
      <x:c r="R810" s="13" t="n">
        <x:f>IF(ISNUMBER(I810),I810/1000000,"")</x:f>
        <x:v>68.18181818181819</x:v>
      </x:c>
      <x:c r="S810" s="11" t="n">
        <x:f>IF(AND(ISNUMBER(G810),G810&gt;0),G810,"")</x:f>
        <x:v>66</x:v>
      </x:c>
    </x:row>
    <x:row r="811" ht="21" customHeight="1">
      <x:c r="A811" s="10" t="n">
        <x:v>894</x:v>
      </x:c>
      <x:c r="B811" s="2" t="str">
        <x:v>57abea78c3bd4474f3dd</x:v>
      </x:c>
      <x:c r="C811" s="2" t="str">
        <x:v>Tp Hồ Chí Minh</x:v>
      </x:c>
      <x:c r="D811" s="2" t="str">
        <x:v>Quận 2</x:v>
      </x:c>
      <x:c r="E811" s="2" t="str">
        <x:v>house</x:v>
      </x:c>
      <x:c r="F811" s="2" t="str">
        <x:v>sale_assumed</x:v>
      </x:c>
      <x:c r="G811" s="11" t="n">
        <x:v>122</x:v>
      </x:c>
      <x:c r="H811" s="12" t="n">
        <x:v>1700000000</x:v>
      </x:c>
      <x:c r="I811" s="12" t="n">
        <x:f>IF(AND(ISNUMBER(H811),H811&gt;0,ISNUMBER(G811),G811&gt;0),H811/G811,"")</x:f>
        <x:v>13934426.229508197</x:v>
      </x:c>
      <x:c r="J811" s="2" t="str">
        <x:v>total</x:v>
      </x:c>
      <x:c r="K811" s="2" t="str">
        <x:v>top_level_area</x:v>
      </x:c>
      <x:c r="L811" s="2" t="str">
        <x:v>property_type_inferred_from_title;transaction_assumed_sale_from_dataset_context</x:v>
      </x:c>
      <x:c r="M811" s="10" t="n">
        <x:v>0</x:v>
      </x:c>
      <x:c r="N811" s="10" t="n">
        <x:v>0</x:v>
      </x:c>
      <x:c r="O811" s="2" t="str">
        <x:v>Tp Hồ Chí Minh|house</x:v>
      </x:c>
      <x:c r="P811" s="10" t="n">
        <x:v>2</x:v>
      </x:c>
      <x:c r="Q811" s="13" t="n">
        <x:f>IF(AND(ISNUMBER(H811),H811&gt;0),H811/1000000000,"")</x:f>
        <x:v>1.7</x:v>
      </x:c>
      <x:c r="R811" s="13" t="n">
        <x:f>IF(ISNUMBER(I811),I811/1000000,"")</x:f>
        <x:v>13.934426229508198</x:v>
      </x:c>
      <x:c r="S811" s="11" t="n">
        <x:f>IF(AND(ISNUMBER(G811),G811&gt;0),G811,"")</x:f>
        <x:v>122</x:v>
      </x:c>
    </x:row>
    <x:row r="812" ht="21" customHeight="1">
      <x:c r="A812" s="10" t="n">
        <x:v>895</x:v>
      </x:c>
      <x:c r="B812" s="2" t="str">
        <x:v>3d28c4557a4d8a30af0f</x:v>
      </x:c>
      <x:c r="C812" s="2" t="str">
        <x:v>Hà Nội</x:v>
      </x:c>
      <x:c r="D812" s="2" t="str">
        <x:v>Quận Thanh Xuân</x:v>
      </x:c>
      <x:c r="E812" s="2" t="str">
        <x:v>house</x:v>
      </x:c>
      <x:c r="F812" s="2" t="str">
        <x:v>sale</x:v>
      </x:c>
      <x:c r="G812" s="11" t="n">
        <x:v>35</x:v>
      </x:c>
      <x:c r="H812" s="12" t="n">
        <x:v>2750000000</x:v>
      </x:c>
      <x:c r="I812" s="12" t="n">
        <x:f>IF(AND(ISNUMBER(H812),H812&gt;0,ISNUMBER(G812),G812&gt;0),H812/G812,"")</x:f>
        <x:v>78571428.57142857</x:v>
      </x:c>
      <x:c r="J812" s="2" t="str">
        <x:v>total</x:v>
      </x:c>
      <x:c r="K812" s="2" t="str">
        <x:v>top_level_area</x:v>
      </x:c>
      <x:c r="L812" s="2" t="str">
        <x:v>property_type_inferred_from_title</x:v>
      </x:c>
      <x:c r="M812" s="10" t="n">
        <x:v>0</x:v>
      </x:c>
      <x:c r="N812" s="10" t="n">
        <x:v>0</x:v>
      </x:c>
      <x:c r="O812" s="2" t="str">
        <x:v>Hà Nội|house</x:v>
      </x:c>
      <x:c r="P812" s="10" t="n">
        <x:v>2</x:v>
      </x:c>
      <x:c r="Q812" s="13" t="n">
        <x:f>IF(AND(ISNUMBER(H812),H812&gt;0),H812/1000000000,"")</x:f>
        <x:v>2.75</x:v>
      </x:c>
      <x:c r="R812" s="13" t="n">
        <x:f>IF(ISNUMBER(I812),I812/1000000,"")</x:f>
        <x:v>78.57142857142857</x:v>
      </x:c>
      <x:c r="S812" s="11" t="n">
        <x:f>IF(AND(ISNUMBER(G812),G812&gt;0),G812,"")</x:f>
        <x:v>35</x:v>
      </x:c>
    </x:row>
    <x:row r="813" ht="21" customHeight="1">
      <x:c r="A813" s="10" t="n">
        <x:v>896</x:v>
      </x:c>
      <x:c r="B813" s="2" t="str">
        <x:v>da2e4c8e82bf8431368e</x:v>
      </x:c>
      <x:c r="C813" s="2" t="str">
        <x:v>Tp Hồ Chí Minh</x:v>
      </x:c>
      <x:c r="D813" s="2" t="str">
        <x:v>Quận 7</x:v>
      </x:c>
      <x:c r="E813" s="2" t="str">
        <x:v>house</x:v>
      </x:c>
      <x:c r="F813" s="2" t="str">
        <x:v>sale</x:v>
      </x:c>
      <x:c r="G813" s="11" t="n">
        <x:v>90</x:v>
      </x:c>
      <x:c r="H813" s="12" t="n">
        <x:v>11800000000</x:v>
      </x:c>
      <x:c r="I813" s="12" t="n">
        <x:f>IF(AND(ISNUMBER(H813),H813&gt;0,ISNUMBER(G813),G813&gt;0),H813/G813,"")</x:f>
        <x:v>131111111.1111111</x:v>
      </x:c>
      <x:c r="J813" s="2" t="str">
        <x:v>total</x:v>
      </x:c>
      <x:c r="K813" s="2" t="str">
        <x:v>top_level_area</x:v>
      </x:c>
      <x:c r="L813" s="2" t="str">
        <x:v>property_type_inferred_from_title</x:v>
      </x:c>
      <x:c r="M813" s="10" t="n">
        <x:v>0</x:v>
      </x:c>
      <x:c r="N813" s="10" t="n">
        <x:v>0</x:v>
      </x:c>
      <x:c r="O813" s="2" t="str">
        <x:v>Tp Hồ Chí Minh|house</x:v>
      </x:c>
      <x:c r="P813" s="10" t="n">
        <x:v>2</x:v>
      </x:c>
      <x:c r="Q813" s="13" t="n">
        <x:f>IF(AND(ISNUMBER(H813),H813&gt;0),H813/1000000000,"")</x:f>
        <x:v>11.8</x:v>
      </x:c>
      <x:c r="R813" s="13" t="n">
        <x:f>IF(ISNUMBER(I813),I813/1000000,"")</x:f>
        <x:v>131.11111111111111</x:v>
      </x:c>
      <x:c r="S813" s="11" t="n">
        <x:f>IF(AND(ISNUMBER(G813),G813&gt;0),G813,"")</x:f>
        <x:v>90</x:v>
      </x:c>
    </x:row>
    <x:row r="814" ht="21" customHeight="1">
      <x:c r="A814" s="10" t="n">
        <x:v>897</x:v>
      </x:c>
      <x:c r="B814" s="2" t="str">
        <x:v>a1d8f44f8bb835e4946b</x:v>
      </x:c>
      <x:c r="C814" s="2" t="str">
        <x:v>Tp Hồ Chí Minh</x:v>
      </x:c>
      <x:c r="D814" s="2" t="str">
        <x:v>Huyện Củ Chi</x:v>
      </x:c>
      <x:c r="E814" s="2" t="str">
        <x:v>land</x:v>
      </x:c>
      <x:c r="F814" s="2" t="str">
        <x:v>sale</x:v>
      </x:c>
      <x:c r="G814" s="11" t="n">
        <x:v>500</x:v>
      </x:c>
      <x:c r="H814" s="12" t="n">
        <x:v>780000000</x:v>
      </x:c>
      <x:c r="I814" s="12" t="n">
        <x:f>IF(AND(ISNUMBER(H814),H814&gt;0,ISNUMBER(G814),G814&gt;0),H814/G814,"")</x:f>
        <x:v>1560000</x:v>
      </x:c>
      <x:c r="J814" s="2" t="str">
        <x:v>total</x:v>
      </x:c>
      <x:c r="K814" s="2" t="str">
        <x:v>top_level_area</x:v>
      </x:c>
      <x:c r="L814" s="2" t="str">
        <x:v>property_type_inferred_from_title</x:v>
      </x:c>
      <x:c r="M814" s="10" t="n">
        <x:v>0</x:v>
      </x:c>
      <x:c r="N814" s="10" t="n">
        <x:v>0</x:v>
      </x:c>
      <x:c r="O814" s="2" t="str">
        <x:v>Tp Hồ Chí Minh|land</x:v>
      </x:c>
      <x:c r="P814" s="10" t="n">
        <x:v>1</x:v>
      </x:c>
      <x:c r="Q814" s="13" t="n">
        <x:f>IF(AND(ISNUMBER(H814),H814&gt;0),H814/1000000000,"")</x:f>
        <x:v>0.78</x:v>
      </x:c>
      <x:c r="R814" s="13" t="n">
        <x:f>IF(ISNUMBER(I814),I814/1000000,"")</x:f>
        <x:v>1.56</x:v>
      </x:c>
      <x:c r="S814" s="11" t="n">
        <x:f>IF(AND(ISNUMBER(G814),G814&gt;0),G814,"")</x:f>
        <x:v>500</x:v>
      </x:c>
    </x:row>
    <x:row r="815" ht="21" customHeight="1">
      <x:c r="A815" s="10" t="n">
        <x:v>898</x:v>
      </x:c>
      <x:c r="B815" s="2" t="str">
        <x:v>b1d39a55c9ea896cdca0</x:v>
      </x:c>
      <x:c r="C815" s="2" t="str">
        <x:v>Tp Hồ Chí Minh</x:v>
      </x:c>
      <x:c r="D815" s="2" t="str">
        <x:v>Quận Thủ Đức</x:v>
      </x:c>
      <x:c r="E815" s="2" t="str">
        <x:v>house</x:v>
      </x:c>
      <x:c r="F815" s="2" t="str">
        <x:v>sale_assumed</x:v>
      </x:c>
      <x:c r="G815" s="11" t="n">
        <x:v>126</x:v>
      </x:c>
      <x:c r="H815" s="12" t="n">
        <x:v>8199999999.999999</x:v>
      </x:c>
      <x:c r="I815" s="12" t="n">
        <x:f>IF(AND(ISNUMBER(H815),H815&gt;0,ISNUMBER(G815),G815&gt;0),H815/G815,"")</x:f>
        <x:v>65079365.079365075</x:v>
      </x:c>
      <x:c r="J815" s="2" t="str">
        <x:v>total</x:v>
      </x:c>
      <x:c r="K815" s="2" t="str">
        <x:v>top_level_area</x:v>
      </x:c>
      <x:c r="L815" s="2" t="str">
        <x:v>property_type_inferred_from_title;transaction_assumed_sale_from_dataset_context</x:v>
      </x:c>
      <x:c r="M815" s="10" t="n">
        <x:v>0</x:v>
      </x:c>
      <x:c r="N815" s="10" t="n">
        <x:v>0</x:v>
      </x:c>
      <x:c r="O815" s="2" t="str">
        <x:v>Tp Hồ Chí Minh|house</x:v>
      </x:c>
      <x:c r="P815" s="10" t="n">
        <x:v>2</x:v>
      </x:c>
      <x:c r="Q815" s="13" t="n">
        <x:f>IF(AND(ISNUMBER(H815),H815&gt;0),H815/1000000000,"")</x:f>
        <x:v>8.2</x:v>
      </x:c>
      <x:c r="R815" s="13" t="n">
        <x:f>IF(ISNUMBER(I815),I815/1000000,"")</x:f>
        <x:v>65.07936507936508</x:v>
      </x:c>
      <x:c r="S815" s="11" t="n">
        <x:f>IF(AND(ISNUMBER(G815),G815&gt;0),G815,"")</x:f>
        <x:v>126</x:v>
      </x:c>
    </x:row>
    <x:row r="816" ht="21" customHeight="1">
      <x:c r="A816" s="10" t="n">
        <x:v>899</x:v>
      </x:c>
      <x:c r="B816" s="2" t="str">
        <x:v>324c4a099cd0932da77d</x:v>
      </x:c>
      <x:c r="C816" s="2" t="str">
        <x:v>Tp Hồ Chí Minh</x:v>
      </x:c>
      <x:c r="D816" s="2" t="str">
        <x:v>Quận Tân Phú</x:v>
      </x:c>
      <x:c r="E816" s="2" t="str">
        <x:v>land</x:v>
      </x:c>
      <x:c r="F816" s="2" t="str">
        <x:v>sale</x:v>
      </x:c>
      <x:c r="G816" s="11" t="n">
        <x:v>61</x:v>
      </x:c>
      <x:c r="H816" s="12" t="n">
        <x:v>8000000000</x:v>
      </x:c>
      <x:c r="I816" s="12" t="n">
        <x:f>IF(AND(ISNUMBER(H816),H816&gt;0,ISNUMBER(G816),G816&gt;0),H816/G816,"")</x:f>
        <x:v>131147540.98360656</x:v>
      </x:c>
      <x:c r="J816" s="2" t="str">
        <x:v>total</x:v>
      </x:c>
      <x:c r="K816" s="2" t="str">
        <x:v>top_level_area</x:v>
      </x:c>
      <x:c r="L816" s="2" t="str">
        <x:v>property_type_inferred_from_title</x:v>
      </x:c>
      <x:c r="M816" s="10" t="n">
        <x:v>0</x:v>
      </x:c>
      <x:c r="N816" s="10" t="n">
        <x:v>1</x:v>
      </x:c>
      <x:c r="O816" s="2" t="str">
        <x:v>Tp Hồ Chí Minh|land</x:v>
      </x:c>
      <x:c r="P816" s="10" t="n">
        <x:v>-1</x:v>
      </x:c>
      <x:c r="Q816" s="13" t="n">
        <x:f>IF(AND(ISNUMBER(H816),H816&gt;0),H816/1000000000,"")</x:f>
        <x:v>8</x:v>
      </x:c>
      <x:c r="R816" s="13" t="n">
        <x:f>IF(ISNUMBER(I816),I816/1000000,"")</x:f>
        <x:v>131.14754098360658</x:v>
      </x:c>
      <x:c r="S816" s="11" t="n">
        <x:f>IF(AND(ISNUMBER(G816),G816&gt;0),G816,"")</x:f>
        <x:v>61</x:v>
      </x:c>
    </x:row>
    <x:row r="817" ht="21" customHeight="1">
      <x:c r="A817" s="10" t="n">
        <x:v>900</x:v>
      </x:c>
      <x:c r="B817" s="2" t="str">
        <x:v>f6684dc621adcb15276e</x:v>
      </x:c>
      <x:c r="C817" s="2" t="str">
        <x:v>Tp Hồ Chí Minh</x:v>
      </x:c>
      <x:c r="D817" s="2" t="str">
        <x:v>Quận Gò Vấp</x:v>
      </x:c>
      <x:c r="E817" s="2" t="str">
        <x:v>other_unknown</x:v>
      </x:c>
      <x:c r="F817" s="2" t="str">
        <x:v>sale_assumed</x:v>
      </x:c>
      <x:c r="G817" s="11" t="n">
        <x:v>34</x:v>
      </x:c>
      <x:c r="H817" s="12" t="n">
        <x:v>3650000000</x:v>
      </x:c>
      <x:c r="I817" s="12" t="n">
        <x:f>IF(AND(ISNUMBER(H817),H817&gt;0,ISNUMBER(G817),G817&gt;0),H817/G817,"")</x:f>
        <x:v>107352941.1764706</x:v>
      </x:c>
      <x:c r="J817" s="2" t="str">
        <x:v>total</x:v>
      </x:c>
      <x:c r="K817" s="2" t="str">
        <x:v>top_level_area</x:v>
      </x:c>
      <x:c r="L817" s="2" t="str">
        <x:v>property_type_inferred_from_title;transaction_assumed_sale_from_dataset_context;unknown_property_type</x:v>
      </x:c>
      <x:c r="M817" s="10" t="n">
        <x:v>0</x:v>
      </x:c>
      <x:c r="N817" s="10" t="n">
        <x:v>0</x:v>
      </x:c>
      <x:c r="O817" s="2" t="str">
        <x:v>Tp Hồ Chí Minh|other_unknown</x:v>
      </x:c>
      <x:c r="P817" s="10" t="n">
        <x:v>2</x:v>
      </x:c>
      <x:c r="Q817" s="13" t="n">
        <x:f>IF(AND(ISNUMBER(H817),H817&gt;0),H817/1000000000,"")</x:f>
        <x:v>3.65</x:v>
      </x:c>
      <x:c r="R817" s="13" t="n">
        <x:f>IF(ISNUMBER(I817),I817/1000000,"")</x:f>
        <x:v>107.3529411764706</x:v>
      </x:c>
      <x:c r="S817" s="11" t="n">
        <x:f>IF(AND(ISNUMBER(G817),G817&gt;0),G817,"")</x:f>
        <x:v>34</x:v>
      </x:c>
    </x:row>
    <x:row r="818" ht="21" customHeight="1">
      <x:c r="A818" s="10" t="n">
        <x:v>901</x:v>
      </x:c>
      <x:c r="B818" s="2" t="str">
        <x:v>ddb588cd1def1bdd16ca</x:v>
      </x:c>
      <x:c r="C818" s="2" t="str">
        <x:v>Tp Hồ Chí Minh</x:v>
      </x:c>
      <x:c r="D818" s="2" t="str">
        <x:v>Huyện Củ Chi</x:v>
      </x:c>
      <x:c r="E818" s="2" t="str">
        <x:v>land</x:v>
      </x:c>
      <x:c r="F818" s="2" t="str">
        <x:v>sale_assumed</x:v>
      </x:c>
      <x:c r="G818" s="11" t="n">
        <x:v>140</x:v>
      </x:c>
      <x:c r="H818" s="12" t="n">
        <x:v>1600000000</x:v>
      </x:c>
      <x:c r="I818" s="12" t="n">
        <x:f>IF(AND(ISNUMBER(H818),H818&gt;0,ISNUMBER(G818),G818&gt;0),H818/G818,"")</x:f>
        <x:v>11428571.42857143</x:v>
      </x:c>
      <x:c r="J818" s="2" t="str">
        <x:v>total</x:v>
      </x:c>
      <x:c r="K818" s="2" t="str">
        <x:v>top_level_area</x:v>
      </x:c>
      <x:c r="L818" s="2" t="str">
        <x:v>property_type_inferred_from_title;transaction_assumed_sale_from_dataset_context</x:v>
      </x:c>
      <x:c r="M818" s="10" t="n">
        <x:v>0</x:v>
      </x:c>
      <x:c r="N818" s="10" t="n">
        <x:v>0</x:v>
      </x:c>
      <x:c r="O818" s="2" t="str">
        <x:v>Tp Hồ Chí Minh|land</x:v>
      </x:c>
      <x:c r="P818" s="10" t="n">
        <x:v>2</x:v>
      </x:c>
      <x:c r="Q818" s="13" t="n">
        <x:f>IF(AND(ISNUMBER(H818),H818&gt;0),H818/1000000000,"")</x:f>
        <x:v>1.6</x:v>
      </x:c>
      <x:c r="R818" s="13" t="n">
        <x:f>IF(ISNUMBER(I818),I818/1000000,"")</x:f>
        <x:v>11.428571428571429</x:v>
      </x:c>
      <x:c r="S818" s="11" t="n">
        <x:f>IF(AND(ISNUMBER(G818),G818&gt;0),G818,"")</x:f>
        <x:v>140</x:v>
      </x:c>
    </x:row>
    <x:row r="819" ht="21" customHeight="1">
      <x:c r="A819" s="10" t="n">
        <x:v>902</x:v>
      </x:c>
      <x:c r="B819" s="2" t="str">
        <x:v>83f23be4bce86eb9f6ce</x:v>
      </x:c>
      <x:c r="C819" s="2" t="str">
        <x:v>Bình Dương</x:v>
      </x:c>
      <x:c r="D819" s="2" t="str">
        <x:v>Huyện Bàu Bàng</x:v>
      </x:c>
      <x:c r="E819" s="2" t="str">
        <x:v>land</x:v>
      </x:c>
      <x:c r="F819" s="2" t="str">
        <x:v>sale_assumed</x:v>
      </x:c>
      <x:c r="G819" s="11" t="n">
        <x:v>250</x:v>
      </x:c>
      <x:c r="H819" s="12" t="n">
        <x:v>260000000</x:v>
      </x:c>
      <x:c r="I819" s="12" t="n">
        <x:f>IF(AND(ISNUMBER(H819),H819&gt;0,ISNUMBER(G819),G819&gt;0),H819/G819,"")</x:f>
        <x:v>1040000</x:v>
      </x:c>
      <x:c r="J819" s="2" t="str">
        <x:v>total</x:v>
      </x:c>
      <x:c r="K819" s="2" t="str">
        <x:v>top_level_area</x:v>
      </x:c>
      <x:c r="L819" s="2" t="str">
        <x:v>property_type_inferred_from_title;transaction_assumed_sale_from_dataset_context</x:v>
      </x:c>
      <x:c r="M819" s="10" t="n">
        <x:v>0</x:v>
      </x:c>
      <x:c r="N819" s="10" t="n">
        <x:v>0</x:v>
      </x:c>
      <x:c r="O819" s="2" t="str">
        <x:v>Bình Dương|land</x:v>
      </x:c>
      <x:c r="P819" s="10" t="n">
        <x:v>1</x:v>
      </x:c>
      <x:c r="Q819" s="13" t="n">
        <x:f>IF(AND(ISNUMBER(H819),H819&gt;0),H819/1000000000,"")</x:f>
        <x:v>0.26</x:v>
      </x:c>
      <x:c r="R819" s="13" t="n">
        <x:f>IF(ISNUMBER(I819),I819/1000000,"")</x:f>
        <x:v>1.04</x:v>
      </x:c>
      <x:c r="S819" s="11" t="n">
        <x:f>IF(AND(ISNUMBER(G819),G819&gt;0),G819,"")</x:f>
        <x:v>250</x:v>
      </x:c>
    </x:row>
    <x:row r="820" ht="21" customHeight="1">
      <x:c r="A820" s="10" t="n">
        <x:v>903</x:v>
      </x:c>
      <x:c r="B820" s="2" t="str">
        <x:v>4ab9a0c5edcaae1337e9</x:v>
      </x:c>
      <x:c r="C820" s="2" t="str">
        <x:v>Tp Hồ Chí Minh</x:v>
      </x:c>
      <x:c r="D820" s="2" t="str">
        <x:v>Quận 12</x:v>
      </x:c>
      <x:c r="E820" s="2" t="str">
        <x:v>apartment</x:v>
      </x:c>
      <x:c r="F820" s="2" t="str">
        <x:v>sale_assumed</x:v>
      </x:c>
      <x:c r="G820" s="11" t="n">
        <x:v>55</x:v>
      </x:c>
      <x:c r="H820" s="12" t="n">
        <x:v>1470000000</x:v>
      </x:c>
      <x:c r="I820" s="12" t="n">
        <x:f>IF(AND(ISNUMBER(H820),H820&gt;0,ISNUMBER(G820),G820&gt;0),H820/G820,"")</x:f>
        <x:v>26727272.727272727</x:v>
      </x:c>
      <x:c r="J820" s="2" t="str">
        <x:v>total</x:v>
      </x:c>
      <x:c r="K820" s="2" t="str">
        <x:v>top_level_area</x:v>
      </x:c>
      <x:c r="L820" s="2" t="str">
        <x:v>property_type_inferred_from_title;transaction_assumed_sale_from_dataset_context</x:v>
      </x:c>
      <x:c r="M820" s="10" t="n">
        <x:v>0</x:v>
      </x:c>
      <x:c r="N820" s="10" t="n">
        <x:v>0</x:v>
      </x:c>
      <x:c r="O820" s="2" t="str">
        <x:v>Tp Hồ Chí Minh|apartment</x:v>
      </x:c>
      <x:c r="P820" s="10" t="n">
        <x:v>2</x:v>
      </x:c>
      <x:c r="Q820" s="13" t="n">
        <x:f>IF(AND(ISNUMBER(H820),H820&gt;0),H820/1000000000,"")</x:f>
        <x:v>1.47</x:v>
      </x:c>
      <x:c r="R820" s="13" t="n">
        <x:f>IF(ISNUMBER(I820),I820/1000000,"")</x:f>
        <x:v>26.727272727272727</x:v>
      </x:c>
      <x:c r="S820" s="11" t="n">
        <x:f>IF(AND(ISNUMBER(G820),G820&gt;0),G820,"")</x:f>
        <x:v>55</x:v>
      </x:c>
    </x:row>
    <x:row r="821" ht="21" customHeight="1">
      <x:c r="A821" s="10" t="n">
        <x:v>904</x:v>
      </x:c>
      <x:c r="B821" s="2" t="str">
        <x:v>5845eeab2b359d4ee2fb</x:v>
      </x:c>
      <x:c r="C821" s="2" t="str">
        <x:v>Đồng Nai</x:v>
      </x:c>
      <x:c r="D821" s="2" t="str">
        <x:v>Thành phố Biên Hòa</x:v>
      </x:c>
      <x:c r="E821" s="2" t="str">
        <x:v>land</x:v>
      </x:c>
      <x:c r="F821" s="2" t="str">
        <x:v>sale_assumed</x:v>
      </x:c>
      <x:c r="G821" s="11" t="n">
        <x:v>145</x:v>
      </x:c>
      <x:c r="H821" s="12" t="n">
        <x:v>1500000000</x:v>
      </x:c>
      <x:c r="I821" s="12" t="n">
        <x:f>IF(AND(ISNUMBER(H821),H821&gt;0,ISNUMBER(G821),G821&gt;0),H821/G821,"")</x:f>
        <x:v>10344827.586206896</x:v>
      </x:c>
      <x:c r="J821" s="2" t="str">
        <x:v>total</x:v>
      </x:c>
      <x:c r="K821" s="2" t="str">
        <x:v>top_level_area</x:v>
      </x:c>
      <x:c r="L821" s="2" t="str">
        <x:v>property_type_inferred_from_title;transaction_assumed_sale_from_dataset_context</x:v>
      </x:c>
      <x:c r="M821" s="10" t="n">
        <x:v>0</x:v>
      </x:c>
      <x:c r="N821" s="10" t="n">
        <x:v>0</x:v>
      </x:c>
      <x:c r="O821" s="2" t="str">
        <x:v>Đồng Nai|land</x:v>
      </x:c>
      <x:c r="P821" s="10" t="n">
        <x:v>2</x:v>
      </x:c>
      <x:c r="Q821" s="13" t="n">
        <x:f>IF(AND(ISNUMBER(H821),H821&gt;0),H821/1000000000,"")</x:f>
        <x:v>1.5</x:v>
      </x:c>
      <x:c r="R821" s="13" t="n">
        <x:f>IF(ISNUMBER(I821),I821/1000000,"")</x:f>
        <x:v>10.344827586206897</x:v>
      </x:c>
      <x:c r="S821" s="11" t="n">
        <x:f>IF(AND(ISNUMBER(G821),G821&gt;0),G821,"")</x:f>
        <x:v>145</x:v>
      </x:c>
    </x:row>
    <x:row r="822" ht="21" customHeight="1">
      <x:c r="A822" s="10" t="n">
        <x:v>924</x:v>
      </x:c>
      <x:c r="B822" s="2" t="str">
        <x:v>1c0b40c25147a04b2425</x:v>
      </x:c>
      <x:c r="C822" s="2" t="str">
        <x:v>Tp Hồ Chí Minh</x:v>
      </x:c>
      <x:c r="D822" s="2" t="str">
        <x:v>Quận 7</x:v>
      </x:c>
      <x:c r="E822" s="2" t="str">
        <x:v>house</x:v>
      </x:c>
      <x:c r="F822" s="2" t="str">
        <x:v>sale_assumed</x:v>
      </x:c>
      <x:c r="G822" s="11" t="n">
        <x:v>80.6</x:v>
      </x:c>
      <x:c r="H822" s="12" t="n">
        <x:v>5500000000</x:v>
      </x:c>
      <x:c r="I822" s="12" t="n">
        <x:f>IF(AND(ISNUMBER(H822),H822&gt;0,ISNUMBER(G822),G822&gt;0),H822/G822,"")</x:f>
        <x:v>68238213.39950372</x:v>
      </x:c>
      <x:c r="J822" s="2" t="str">
        <x:v>total</x:v>
      </x:c>
      <x:c r="K822" s="2" t="str">
        <x:v>top_level_price_embedded_area</x:v>
      </x:c>
      <x:c r="L822" s="2" t="str">
        <x:v>area_recovered_from_price_text;property_type_inferred_from_title;transaction_assumed_sale_from_dataset_context</x:v>
      </x:c>
      <x:c r="M822" s="10" t="n">
        <x:v>0</x:v>
      </x:c>
      <x:c r="N822" s="10" t="n">
        <x:v>0</x:v>
      </x:c>
      <x:c r="O822" s="2" t="str">
        <x:v>Tp Hồ Chí Minh|house</x:v>
      </x:c>
      <x:c r="P822" s="10" t="n">
        <x:v>2</x:v>
      </x:c>
      <x:c r="Q822" s="13" t="n">
        <x:f>IF(AND(ISNUMBER(H822),H822&gt;0),H822/1000000000,"")</x:f>
        <x:v>5.5</x:v>
      </x:c>
      <x:c r="R822" s="13" t="n">
        <x:f>IF(ISNUMBER(I822),I822/1000000,"")</x:f>
        <x:v>68.23821339950372</x:v>
      </x:c>
      <x:c r="S822" s="11" t="n">
        <x:f>IF(AND(ISNUMBER(G822),G822&gt;0),G822,"")</x:f>
        <x:v>80.6</x:v>
      </x:c>
    </x:row>
    <x:row r="823" ht="21" customHeight="1">
      <x:c r="A823" s="10" t="n">
        <x:v>925</x:v>
      </x:c>
      <x:c r="B823" s="2" t="str">
        <x:v>c3779282e297c46de07c</x:v>
      </x:c>
      <x:c r="C823" s="2" t="str">
        <x:v>Tp Hồ Chí Minh</x:v>
      </x:c>
      <x:c r="D823" s="2" t="str">
        <x:v>Quận Phú Nhuận</x:v>
      </x:c>
      <x:c r="E823" s="2" t="str">
        <x:v>other_unknown</x:v>
      </x:c>
      <x:c r="F823" s="2" t="str">
        <x:v>sale_assumed</x:v>
      </x:c>
      <x:c r="G823" s="11" t="n">
        <x:v>16</x:v>
      </x:c>
      <x:c r="H823" s="12" t="n">
        <x:v>1850000000</x:v>
      </x:c>
      <x:c r="I823" s="12" t="n">
        <x:f>IF(AND(ISNUMBER(H823),H823&gt;0,ISNUMBER(G823),G823&gt;0),H823/G823,"")</x:f>
        <x:v>115625000</x:v>
      </x:c>
      <x:c r="J823" s="2" t="str">
        <x:v>total</x:v>
      </x:c>
      <x:c r="K823" s="2" t="str">
        <x:v>top_level_area</x:v>
      </x:c>
      <x:c r="L823" s="2" t="str">
        <x:v>property_type_inferred_from_title;transaction_assumed_sale_from_dataset_context;unknown_property_type</x:v>
      </x:c>
      <x:c r="M823" s="10" t="n">
        <x:v>0</x:v>
      </x:c>
      <x:c r="N823" s="10" t="n">
        <x:v>0</x:v>
      </x:c>
      <x:c r="O823" s="2" t="str">
        <x:v>Tp Hồ Chí Minh|other_unknown</x:v>
      </x:c>
      <x:c r="P823" s="10" t="n">
        <x:v>2</x:v>
      </x:c>
      <x:c r="Q823" s="13" t="n">
        <x:f>IF(AND(ISNUMBER(H823),H823&gt;0),H823/1000000000,"")</x:f>
        <x:v>1.85</x:v>
      </x:c>
      <x:c r="R823" s="13" t="n">
        <x:f>IF(ISNUMBER(I823),I823/1000000,"")</x:f>
        <x:v>115.625</x:v>
      </x:c>
      <x:c r="S823" s="11" t="n">
        <x:f>IF(AND(ISNUMBER(G823),G823&gt;0),G823,"")</x:f>
        <x:v>16</x:v>
      </x:c>
    </x:row>
    <x:row r="824" ht="21" customHeight="1">
      <x:c r="A824" s="10" t="n">
        <x:v>926</x:v>
      </x:c>
      <x:c r="B824" s="2" t="str">
        <x:v>dcee6b1cb2f453d978bb</x:v>
      </x:c>
      <x:c r="C824" s="2" t="str">
        <x:v>Chưa xác định</x:v>
      </x:c>
      <x:c r="D824" s="2" t="str">
        <x:v>Chưa xác định</x:v>
      </x:c>
      <x:c r="E824" s="2" t="str">
        <x:v>land</x:v>
      </x:c>
      <x:c r="F824" s="2" t="str">
        <x:v>sale_assumed</x:v>
      </x:c>
      <x:c r="G824" s="11" t="n">
        <x:v>50</x:v>
      </x:c>
      <x:c r="H824" s="12" t="n">
        <x:v>400000000</x:v>
      </x:c>
      <x:c r="I824" s="12" t="n">
        <x:f>IF(AND(ISNUMBER(H824),H824&gt;0,ISNUMBER(G824),G824&gt;0),H824/G824,"")</x:f>
        <x:v>8000000</x:v>
      </x:c>
      <x:c r="J824" s="2" t="str">
        <x:v>total</x:v>
      </x:c>
      <x:c r="K824" s="2" t="str">
        <x:v>top_level_area</x:v>
      </x:c>
      <x:c r="L824" s="2" t="str">
        <x:v>property_type_inferred_from_title;transaction_assumed_sale_from_dataset_context;unknown_district;unknown_province</x:v>
      </x:c>
      <x:c r="M824" s="10" t="n">
        <x:v>0</x:v>
      </x:c>
      <x:c r="N824" s="10" t="n">
        <x:v>0</x:v>
      </x:c>
      <x:c r="O824" s="2" t="str">
        <x:v>land</x:v>
      </x:c>
      <x:c r="P824" s="10" t="n">
        <x:v>2</x:v>
      </x:c>
      <x:c r="Q824" s="13" t="n">
        <x:f>IF(AND(ISNUMBER(H824),H824&gt;0),H824/1000000000,"")</x:f>
        <x:v>0.4</x:v>
      </x:c>
      <x:c r="R824" s="13" t="n">
        <x:f>IF(ISNUMBER(I824),I824/1000000,"")</x:f>
        <x:v>8</x:v>
      </x:c>
      <x:c r="S824" s="11" t="n">
        <x:f>IF(AND(ISNUMBER(G824),G824&gt;0),G824,"")</x:f>
        <x:v>50</x:v>
      </x:c>
    </x:row>
    <x:row r="825" ht="21" customHeight="1">
      <x:c r="A825" s="10" t="n">
        <x:v>927</x:v>
      </x:c>
      <x:c r="B825" s="2" t="str">
        <x:v>15c5235ce84a30b9819e</x:v>
      </x:c>
      <x:c r="C825" s="2" t="str">
        <x:v>Đà Nẵng</x:v>
      </x:c>
      <x:c r="D825" s="2" t="str">
        <x:v>Quận Sơn Trà</x:v>
      </x:c>
      <x:c r="E825" s="2" t="str">
        <x:v>house</x:v>
      </x:c>
      <x:c r="F825" s="2" t="str">
        <x:v>sale</x:v>
      </x:c>
      <x:c r="G825" s="11" t="n">
        <x:v>80</x:v>
      </x:c>
      <x:c r="H825" s="12" t="n">
        <x:v>5900000000</x:v>
      </x:c>
      <x:c r="I825" s="12" t="n">
        <x:f>IF(AND(ISNUMBER(H825),H825&gt;0,ISNUMBER(G825),G825&gt;0),H825/G825,"")</x:f>
        <x:v>73750000</x:v>
      </x:c>
      <x:c r="J825" s="2" t="str">
        <x:v>total</x:v>
      </x:c>
      <x:c r="K825" s="2" t="str">
        <x:v>top_level_area</x:v>
      </x:c>
      <x:c r="L825" s="2" t="str">
        <x:v>property_type_inferred_from_title</x:v>
      </x:c>
      <x:c r="M825" s="10" t="n">
        <x:v>0</x:v>
      </x:c>
      <x:c r="N825" s="10" t="n">
        <x:v>0</x:v>
      </x:c>
      <x:c r="O825" s="2" t="str">
        <x:v>Đà Nẵng|house</x:v>
      </x:c>
      <x:c r="P825" s="10" t="n">
        <x:v>2</x:v>
      </x:c>
      <x:c r="Q825" s="13" t="n">
        <x:f>IF(AND(ISNUMBER(H825),H825&gt;0),H825/1000000000,"")</x:f>
        <x:v>5.9</x:v>
      </x:c>
      <x:c r="R825" s="13" t="n">
        <x:f>IF(ISNUMBER(I825),I825/1000000,"")</x:f>
        <x:v>73.75</x:v>
      </x:c>
      <x:c r="S825" s="11" t="n">
        <x:f>IF(AND(ISNUMBER(G825),G825&gt;0),G825,"")</x:f>
        <x:v>80</x:v>
      </x:c>
    </x:row>
    <x:row r="826" ht="21" customHeight="1">
      <x:c r="A826" s="10" t="n">
        <x:v>928</x:v>
      </x:c>
      <x:c r="B826" s="2" t="str">
        <x:v>533cc609f051015af68a</x:v>
      </x:c>
      <x:c r="C826" s="2" t="str">
        <x:v>Tp Hồ Chí Minh</x:v>
      </x:c>
      <x:c r="D826" s="2" t="str">
        <x:v>Huyện Hóc Môn</x:v>
      </x:c>
      <x:c r="E826" s="2" t="str">
        <x:v>land</x:v>
      </x:c>
      <x:c r="F826" s="2" t="str">
        <x:v>sale_assumed</x:v>
      </x:c>
      <x:c r="G826" s="11" t="n">
        <x:v>80</x:v>
      </x:c>
      <x:c r="H826" s="12" t="n">
        <x:v>3100000000</x:v>
      </x:c>
      <x:c r="I826" s="12" t="n">
        <x:f>IF(AND(ISNUMBER(H826),H826&gt;0,ISNUMBER(G826),G826&gt;0),H826/G826,"")</x:f>
        <x:v>38750000</x:v>
      </x:c>
      <x:c r="J826" s="2" t="str">
        <x:v>total</x:v>
      </x:c>
      <x:c r="K826" s="2" t="str">
        <x:v>top_level_price_embedded_area</x:v>
      </x:c>
      <x:c r="L826" s="2" t="str">
        <x:v>area_recovered_from_price_text;property_type_inferred_from_title;transaction_assumed_sale_from_dataset_context</x:v>
      </x:c>
      <x:c r="M826" s="10" t="n">
        <x:v>0</x:v>
      </x:c>
      <x:c r="N826" s="10" t="n">
        <x:v>0</x:v>
      </x:c>
      <x:c r="O826" s="2" t="str">
        <x:v>Tp Hồ Chí Minh|land</x:v>
      </x:c>
      <x:c r="P826" s="10" t="n">
        <x:v>2</x:v>
      </x:c>
      <x:c r="Q826" s="13" t="n">
        <x:f>IF(AND(ISNUMBER(H826),H826&gt;0),H826/1000000000,"")</x:f>
        <x:v>3.1</x:v>
      </x:c>
      <x:c r="R826" s="13" t="n">
        <x:f>IF(ISNUMBER(I826),I826/1000000,"")</x:f>
        <x:v>38.75</x:v>
      </x:c>
      <x:c r="S826" s="11" t="n">
        <x:f>IF(AND(ISNUMBER(G826),G826&gt;0),G826,"")</x:f>
        <x:v>80</x:v>
      </x:c>
    </x:row>
    <x:row r="827" ht="21" customHeight="1">
      <x:c r="A827" s="10" t="n">
        <x:v>929</x:v>
      </x:c>
      <x:c r="B827" s="2" t="str">
        <x:v>313fdc06dcc8b319f0ec</x:v>
      </x:c>
      <x:c r="C827" s="2" t="str">
        <x:v>Cần Thơ</x:v>
      </x:c>
      <x:c r="D827" s="2" t="str">
        <x:v>Quận Cái Răng</x:v>
      </x:c>
      <x:c r="E827" s="2" t="str">
        <x:v>apartment</x:v>
      </x:c>
      <x:c r="F827" s="2" t="str">
        <x:v>sale_assumed</x:v>
      </x:c>
      <x:c r="G827" s="11" t="n">
        <x:v>88</x:v>
      </x:c>
      <x:c r="H827" s="12" t="n">
        <x:v>2600000000</x:v>
      </x:c>
      <x:c r="I827" s="12" t="n">
        <x:f>IF(AND(ISNUMBER(H827),H827&gt;0,ISNUMBER(G827),G827&gt;0),H827/G827,"")</x:f>
        <x:v>29545454.545454547</x:v>
      </x:c>
      <x:c r="J827" s="2" t="str">
        <x:v>total</x:v>
      </x:c>
      <x:c r="K827" s="2" t="str">
        <x:v>top_level_area</x:v>
      </x:c>
      <x:c r="L827" s="2" t="str">
        <x:v>property_type_inferred_from_title;transaction_assumed_sale_from_dataset_context</x:v>
      </x:c>
      <x:c r="M827" s="10" t="n">
        <x:v>0</x:v>
      </x:c>
      <x:c r="N827" s="10" t="n">
        <x:v>0</x:v>
      </x:c>
      <x:c r="O827" s="2" t="str">
        <x:v>apartment</x:v>
      </x:c>
      <x:c r="P827" s="10" t="n">
        <x:v>2</x:v>
      </x:c>
      <x:c r="Q827" s="13" t="n">
        <x:f>IF(AND(ISNUMBER(H827),H827&gt;0),H827/1000000000,"")</x:f>
        <x:v>2.6</x:v>
      </x:c>
      <x:c r="R827" s="13" t="n">
        <x:f>IF(ISNUMBER(I827),I827/1000000,"")</x:f>
        <x:v>29.545454545454547</x:v>
      </x:c>
      <x:c r="S827" s="11" t="n">
        <x:f>IF(AND(ISNUMBER(G827),G827&gt;0),G827,"")</x:f>
        <x:v>88</x:v>
      </x:c>
    </x:row>
    <x:row r="828" ht="21" customHeight="1">
      <x:c r="A828" s="10" t="n">
        <x:v>930</x:v>
      </x:c>
      <x:c r="B828" s="2" t="str">
        <x:v>bc9c8fc408a0fe3014fe</x:v>
      </x:c>
      <x:c r="C828" s="2" t="str">
        <x:v>Tp Hồ Chí Minh</x:v>
      </x:c>
      <x:c r="D828" s="2" t="str">
        <x:v>Quận 9</x:v>
      </x:c>
      <x:c r="E828" s="2" t="str">
        <x:v>other_unknown</x:v>
      </x:c>
      <x:c r="F828" s="2" t="str">
        <x:v>sale_assumed</x:v>
      </x:c>
      <x:c r="G828" s="11" t="n">
        <x:v>60</x:v>
      </x:c>
      <x:c r="H828" s="12" t="n">
        <x:v>873000000</x:v>
      </x:c>
      <x:c r="I828" s="12" t="n">
        <x:f>IF(AND(ISNUMBER(H828),H828&gt;0,ISNUMBER(G828),G828&gt;0),H828/G828,"")</x:f>
        <x:v>14550000</x:v>
      </x:c>
      <x:c r="J828" s="2" t="str">
        <x:v>total</x:v>
      </x:c>
      <x:c r="K828" s="2" t="str">
        <x:v>top_level_area</x:v>
      </x:c>
      <x:c r="L828" s="2" t="str">
        <x:v>property_type_inferred_from_title;transaction_assumed_sale_from_dataset_context;unknown_property_type</x:v>
      </x:c>
      <x:c r="M828" s="10" t="n">
        <x:v>0</x:v>
      </x:c>
      <x:c r="N828" s="10" t="n">
        <x:v>0</x:v>
      </x:c>
      <x:c r="O828" s="2" t="str">
        <x:v>Tp Hồ Chí Minh|other_unknown</x:v>
      </x:c>
      <x:c r="P828" s="10" t="n">
        <x:v>2</x:v>
      </x:c>
      <x:c r="Q828" s="13" t="n">
        <x:f>IF(AND(ISNUMBER(H828),H828&gt;0),H828/1000000000,"")</x:f>
        <x:v>0.873</x:v>
      </x:c>
      <x:c r="R828" s="13" t="n">
        <x:f>IF(ISNUMBER(I828),I828/1000000,"")</x:f>
        <x:v>14.55</x:v>
      </x:c>
      <x:c r="S828" s="11" t="n">
        <x:f>IF(AND(ISNUMBER(G828),G828&gt;0),G828,"")</x:f>
        <x:v>60</x:v>
      </x:c>
    </x:row>
    <x:row r="829" ht="21" customHeight="1">
      <x:c r="A829" s="10" t="n">
        <x:v>931</x:v>
      </x:c>
      <x:c r="B829" s="2" t="str">
        <x:v>a283a3e8b8df554c5a32</x:v>
      </x:c>
      <x:c r="C829" s="2" t="str">
        <x:v>Khánh Hòa</x:v>
      </x:c>
      <x:c r="D829" s="2" t="str">
        <x:v>Thành phố Nha Trang</x:v>
      </x:c>
      <x:c r="E829" s="2" t="str">
        <x:v>house</x:v>
      </x:c>
      <x:c r="F829" s="2" t="str">
        <x:v>sale</x:v>
      </x:c>
      <x:c r="G829" s="11" t="n">
        <x:v>68</x:v>
      </x:c>
      <x:c r="H829" s="12" t="n">
        <x:v>2500000000</x:v>
      </x:c>
      <x:c r="I829" s="12" t="n">
        <x:f>IF(AND(ISNUMBER(H829),H829&gt;0,ISNUMBER(G829),G829&gt;0),H829/G829,"")</x:f>
        <x:v>36764705.88235294</x:v>
      </x:c>
      <x:c r="J829" s="2" t="str">
        <x:v>total</x:v>
      </x:c>
      <x:c r="K829" s="2" t="str">
        <x:v>top_level_area</x:v>
      </x:c>
      <x:c r="L829" s="2" t="str">
        <x:v>property_type_inferred_from_title</x:v>
      </x:c>
      <x:c r="M829" s="10" t="n">
        <x:v>0</x:v>
      </x:c>
      <x:c r="N829" s="10" t="n">
        <x:v>0</x:v>
      </x:c>
      <x:c r="O829" s="2" t="str">
        <x:v>house</x:v>
      </x:c>
      <x:c r="P829" s="10" t="n">
        <x:v>2</x:v>
      </x:c>
      <x:c r="Q829" s="13" t="n">
        <x:f>IF(AND(ISNUMBER(H829),H829&gt;0),H829/1000000000,"")</x:f>
        <x:v>2.5</x:v>
      </x:c>
      <x:c r="R829" s="13" t="n">
        <x:f>IF(ISNUMBER(I829),I829/1000000,"")</x:f>
        <x:v>36.76470588235294</x:v>
      </x:c>
      <x:c r="S829" s="11" t="n">
        <x:f>IF(AND(ISNUMBER(G829),G829&gt;0),G829,"")</x:f>
        <x:v>68</x:v>
      </x:c>
    </x:row>
    <x:row r="830" ht="21" customHeight="1">
      <x:c r="A830" s="10" t="n">
        <x:v>932</x:v>
      </x:c>
      <x:c r="B830" s="2" t="str">
        <x:v>4bb74c16967305e1465d</x:v>
      </x:c>
      <x:c r="C830" s="2" t="str">
        <x:v>Tp Hồ Chí Minh</x:v>
      </x:c>
      <x:c r="D830" s="2" t="str">
        <x:v>Quận 2</x:v>
      </x:c>
      <x:c r="E830" s="2" t="str">
        <x:v>other_unknown</x:v>
      </x:c>
      <x:c r="F830" s="2" t="str">
        <x:v>sale</x:v>
      </x:c>
      <x:c r="G830" s="11" t="n">
        <x:v>50</x:v>
      </x:c>
      <x:c r="H830" s="12" t="n">
        <x:v>862000000</x:v>
      </x:c>
      <x:c r="I830" s="12" t="n">
        <x:f>IF(AND(ISNUMBER(H830),H830&gt;0,ISNUMBER(G830),G830&gt;0),H830/G830,"")</x:f>
        <x:v>17240000</x:v>
      </x:c>
      <x:c r="J830" s="2" t="str">
        <x:v>total</x:v>
      </x:c>
      <x:c r="K830" s="2" t="str">
        <x:v>top_level_area</x:v>
      </x:c>
      <x:c r="L830" s="2" t="str">
        <x:v>property_type_inferred_from_title;unknown_property_type</x:v>
      </x:c>
      <x:c r="M830" s="10" t="n">
        <x:v>0</x:v>
      </x:c>
      <x:c r="N830" s="10" t="n">
        <x:v>0</x:v>
      </x:c>
      <x:c r="O830" s="2" t="str">
        <x:v>Tp Hồ Chí Minh|other_unknown</x:v>
      </x:c>
      <x:c r="P830" s="10" t="n">
        <x:v>2</x:v>
      </x:c>
      <x:c r="Q830" s="13" t="n">
        <x:f>IF(AND(ISNUMBER(H830),H830&gt;0),H830/1000000000,"")</x:f>
        <x:v>0.862</x:v>
      </x:c>
      <x:c r="R830" s="13" t="n">
        <x:f>IF(ISNUMBER(I830),I830/1000000,"")</x:f>
        <x:v>17.24</x:v>
      </x:c>
      <x:c r="S830" s="11" t="n">
        <x:f>IF(AND(ISNUMBER(G830),G830&gt;0),G830,"")</x:f>
        <x:v>50</x:v>
      </x:c>
    </x:row>
    <x:row r="831" ht="21" customHeight="1">
      <x:c r="A831" s="10" t="n">
        <x:v>933</x:v>
      </x:c>
      <x:c r="B831" s="2" t="str">
        <x:v>b84e98a31697c76db1a9</x:v>
      </x:c>
      <x:c r="C831" s="2" t="str">
        <x:v>Bình Phước</x:v>
      </x:c>
      <x:c r="D831" s="2" t="str">
        <x:v>Huyện Hớn Quản</x:v>
      </x:c>
      <x:c r="E831" s="2" t="str">
        <x:v>other_unknown</x:v>
      </x:c>
      <x:c r="F831" s="2" t="str">
        <x:v>sale</x:v>
      </x:c>
      <x:c r="G831" s="11" t="n">
        <x:v>525</x:v>
      </x:c>
      <x:c r="H831" s="12" t="n">
        <x:v>539000000</x:v>
      </x:c>
      <x:c r="I831" s="12" t="n">
        <x:f>IF(AND(ISNUMBER(H831),H831&gt;0,ISNUMBER(G831),G831&gt;0),H831/G831,"")</x:f>
        <x:v>1026666.6666666666</x:v>
      </x:c>
      <x:c r="J831" s="2" t="str">
        <x:v>total</x:v>
      </x:c>
      <x:c r="K831" s="2" t="str">
        <x:v>top_level_area</x:v>
      </x:c>
      <x:c r="L831" s="2" t="str">
        <x:v>property_type_inferred_from_title;unknown_property_type</x:v>
      </x:c>
      <x:c r="M831" s="10" t="n">
        <x:v>0</x:v>
      </x:c>
      <x:c r="N831" s="10" t="n">
        <x:v>0</x:v>
      </x:c>
      <x:c r="O831" s="2" t="str">
        <x:v>other_unknown</x:v>
      </x:c>
      <x:c r="P831" s="10" t="n">
        <x:v>1</x:v>
      </x:c>
      <x:c r="Q831" s="13" t="n">
        <x:f>IF(AND(ISNUMBER(H831),H831&gt;0),H831/1000000000,"")</x:f>
        <x:v>0.539</x:v>
      </x:c>
      <x:c r="R831" s="13" t="n">
        <x:f>IF(ISNUMBER(I831),I831/1000000,"")</x:f>
        <x:v>1.0266666666666666</x:v>
      </x:c>
      <x:c r="S831" s="11" t="n">
        <x:f>IF(AND(ISNUMBER(G831),G831&gt;0),G831,"")</x:f>
        <x:v>525</x:v>
      </x:c>
    </x:row>
    <x:row r="832" ht="21" customHeight="1">
      <x:c r="A832" s="10" t="n">
        <x:v>934</x:v>
      </x:c>
      <x:c r="B832" s="2" t="str">
        <x:v>4be39ad9fc038f93d481</x:v>
      </x:c>
      <x:c r="C832" s="2" t="str">
        <x:v>Tp Hồ Chí Minh</x:v>
      </x:c>
      <x:c r="D832" s="2" t="str">
        <x:v>Quận Gò Vấp</x:v>
      </x:c>
      <x:c r="E832" s="2" t="str">
        <x:v>house</x:v>
      </x:c>
      <x:c r="F832" s="2" t="str">
        <x:v>sale_assumed</x:v>
      </x:c>
      <x:c r="G832" s="11" t="n">
        <x:v>119</x:v>
      </x:c>
      <x:c r="H832" s="12" t="n">
        <x:v>16500000000</x:v>
      </x:c>
      <x:c r="I832" s="12" t="n">
        <x:f>IF(AND(ISNUMBER(H832),H832&gt;0,ISNUMBER(G832),G832&gt;0),H832/G832,"")</x:f>
        <x:v>138655462.18487394</x:v>
      </x:c>
      <x:c r="J832" s="2" t="str">
        <x:v>total</x:v>
      </x:c>
      <x:c r="K832" s="2" t="str">
        <x:v>top_level_area</x:v>
      </x:c>
      <x:c r="L832" s="2" t="str">
        <x:v>property_type_inferred_from_title;transaction_assumed_sale_from_dataset_context</x:v>
      </x:c>
      <x:c r="M832" s="10" t="n">
        <x:v>0</x:v>
      </x:c>
      <x:c r="N832" s="10" t="n">
        <x:v>0</x:v>
      </x:c>
      <x:c r="O832" s="2" t="str">
        <x:v>Tp Hồ Chí Minh|house</x:v>
      </x:c>
      <x:c r="P832" s="10" t="n">
        <x:v>2</x:v>
      </x:c>
      <x:c r="Q832" s="13" t="n">
        <x:f>IF(AND(ISNUMBER(H832),H832&gt;0),H832/1000000000,"")</x:f>
        <x:v>16.5</x:v>
      </x:c>
      <x:c r="R832" s="13" t="n">
        <x:f>IF(ISNUMBER(I832),I832/1000000,"")</x:f>
        <x:v>138.65546218487393</x:v>
      </x:c>
      <x:c r="S832" s="11" t="n">
        <x:f>IF(AND(ISNUMBER(G832),G832&gt;0),G832,"")</x:f>
        <x:v>119</x:v>
      </x:c>
    </x:row>
    <x:row r="833" ht="21" customHeight="1">
      <x:c r="A833" s="10" t="n">
        <x:v>935</x:v>
      </x:c>
      <x:c r="B833" s="2" t="str">
        <x:v>53261aabce4222bdd8c2</x:v>
      </x:c>
      <x:c r="C833" s="2" t="str">
        <x:v>Khánh Hòa</x:v>
      </x:c>
      <x:c r="D833" s="2" t="str">
        <x:v>Thành phố Nha Trang</x:v>
      </x:c>
      <x:c r="E833" s="2" t="str">
        <x:v>house</x:v>
      </x:c>
      <x:c r="F833" s="2" t="str">
        <x:v>sale_assumed</x:v>
      </x:c>
      <x:c r="G833" s="11" t="n">
        <x:v>59</x:v>
      </x:c>
      <x:c r="H833" s="12" t="n">
        <x:v>1750000000</x:v>
      </x:c>
      <x:c r="I833" s="12" t="n">
        <x:f>IF(AND(ISNUMBER(H833),H833&gt;0,ISNUMBER(G833),G833&gt;0),H833/G833,"")</x:f>
        <x:v>29661016.949152544</x:v>
      </x:c>
      <x:c r="J833" s="2" t="str">
        <x:v>total</x:v>
      </x:c>
      <x:c r="K833" s="2" t="str">
        <x:v>top_level_area</x:v>
      </x:c>
      <x:c r="L833" s="2" t="str">
        <x:v>property_type_inferred_from_title;transaction_assumed_sale_from_dataset_context</x:v>
      </x:c>
      <x:c r="M833" s="10" t="n">
        <x:v>0</x:v>
      </x:c>
      <x:c r="N833" s="10" t="n">
        <x:v>0</x:v>
      </x:c>
      <x:c r="O833" s="2" t="str">
        <x:v>house</x:v>
      </x:c>
      <x:c r="P833" s="10" t="n">
        <x:v>2</x:v>
      </x:c>
      <x:c r="Q833" s="13" t="n">
        <x:f>IF(AND(ISNUMBER(H833),H833&gt;0),H833/1000000000,"")</x:f>
        <x:v>1.75</x:v>
      </x:c>
      <x:c r="R833" s="13" t="n">
        <x:f>IF(ISNUMBER(I833),I833/1000000,"")</x:f>
        <x:v>29.661016949152543</x:v>
      </x:c>
      <x:c r="S833" s="11" t="n">
        <x:f>IF(AND(ISNUMBER(G833),G833&gt;0),G833,"")</x:f>
        <x:v>59</x:v>
      </x:c>
    </x:row>
    <x:row r="834" ht="21" customHeight="1">
      <x:c r="A834" s="10" t="n">
        <x:v>936</x:v>
      </x:c>
      <x:c r="B834" s="2" t="str">
        <x:v>74c539cc3a1d7233d9fa</x:v>
      </x:c>
      <x:c r="C834" s="2" t="str">
        <x:v>Tp Hồ Chí Minh</x:v>
      </x:c>
      <x:c r="D834" s="2" t="str">
        <x:v>Huyện Bình Chánh</x:v>
      </x:c>
      <x:c r="E834" s="2" t="str">
        <x:v>land</x:v>
      </x:c>
      <x:c r="F834" s="2" t="str">
        <x:v>sale</x:v>
      </x:c>
      <x:c r="G834" s="11" t="n">
        <x:v>60</x:v>
      </x:c>
      <x:c r="H834" s="12" t="n">
        <x:v>300000000</x:v>
      </x:c>
      <x:c r="I834" s="12" t="n">
        <x:f>IF(AND(ISNUMBER(H834),H834&gt;0,ISNUMBER(G834),G834&gt;0),H834/G834,"")</x:f>
        <x:v>5000000</x:v>
      </x:c>
      <x:c r="J834" s="2" t="str">
        <x:v>total</x:v>
      </x:c>
      <x:c r="K834" s="2" t="str">
        <x:v>top_level_area</x:v>
      </x:c>
      <x:c r="L834" s="2" t="str">
        <x:v>property_type_inferred_from_title</x:v>
      </x:c>
      <x:c r="M834" s="10" t="n">
        <x:v>0</x:v>
      </x:c>
      <x:c r="N834" s="10" t="n">
        <x:v>0</x:v>
      </x:c>
      <x:c r="O834" s="2" t="str">
        <x:v>Tp Hồ Chí Minh|land</x:v>
      </x:c>
      <x:c r="P834" s="10" t="n">
        <x:v>2</x:v>
      </x:c>
      <x:c r="Q834" s="13" t="n">
        <x:f>IF(AND(ISNUMBER(H834),H834&gt;0),H834/1000000000,"")</x:f>
        <x:v>0.3</x:v>
      </x:c>
      <x:c r="R834" s="13" t="n">
        <x:f>IF(ISNUMBER(I834),I834/1000000,"")</x:f>
        <x:v>5</x:v>
      </x:c>
      <x:c r="S834" s="11" t="n">
        <x:f>IF(AND(ISNUMBER(G834),G834&gt;0),G834,"")</x:f>
        <x:v>60</x:v>
      </x:c>
    </x:row>
    <x:row r="835" ht="21" customHeight="1">
      <x:c r="A835" s="10" t="n">
        <x:v>937</x:v>
      </x:c>
      <x:c r="B835" s="2" t="str">
        <x:v>98a7f7463f199b73ad26</x:v>
      </x:c>
      <x:c r="C835" s="2" t="str">
        <x:v>Tp Hồ Chí Minh</x:v>
      </x:c>
      <x:c r="D835" s="2" t="str">
        <x:v>Quận Gò Vấp</x:v>
      </x:c>
      <x:c r="E835" s="2" t="str">
        <x:v>house</x:v>
      </x:c>
      <x:c r="F835" s="2" t="str">
        <x:v>sale</x:v>
      </x:c>
      <x:c r="G835" s="11" t="n">
        <x:v>35</x:v>
      </x:c>
      <x:c r="H835" s="12" t="n">
        <x:v>3690000000</x:v>
      </x:c>
      <x:c r="I835" s="12" t="n">
        <x:f>IF(AND(ISNUMBER(H835),H835&gt;0,ISNUMBER(G835),G835&gt;0),H835/G835,"")</x:f>
        <x:v>105428571.42857143</x:v>
      </x:c>
      <x:c r="J835" s="2" t="str">
        <x:v>total</x:v>
      </x:c>
      <x:c r="K835" s="2" t="str">
        <x:v>top_level_area</x:v>
      </x:c>
      <x:c r="L835" s="2" t="str">
        <x:v>property_type_inferred_from_title</x:v>
      </x:c>
      <x:c r="M835" s="10" t="n">
        <x:v>0</x:v>
      </x:c>
      <x:c r="N835" s="10" t="n">
        <x:v>0</x:v>
      </x:c>
      <x:c r="O835" s="2" t="str">
        <x:v>Tp Hồ Chí Minh|house</x:v>
      </x:c>
      <x:c r="P835" s="10" t="n">
        <x:v>2</x:v>
      </x:c>
      <x:c r="Q835" s="13" t="n">
        <x:f>IF(AND(ISNUMBER(H835),H835&gt;0),H835/1000000000,"")</x:f>
        <x:v>3.69</x:v>
      </x:c>
      <x:c r="R835" s="13" t="n">
        <x:f>IF(ISNUMBER(I835),I835/1000000,"")</x:f>
        <x:v>105.42857142857143</x:v>
      </x:c>
      <x:c r="S835" s="11" t="n">
        <x:f>IF(AND(ISNUMBER(G835),G835&gt;0),G835,"")</x:f>
        <x:v>35</x:v>
      </x:c>
    </x:row>
    <x:row r="836" ht="21" customHeight="1">
      <x:c r="A836" s="10" t="n">
        <x:v>938</x:v>
      </x:c>
      <x:c r="B836" s="2" t="str">
        <x:v>5cfd4fa315083f145302</x:v>
      </x:c>
      <x:c r="C836" s="2" t="str">
        <x:v>Tp Hồ Chí Minh</x:v>
      </x:c>
      <x:c r="D836" s="2" t="str">
        <x:v>Quận 12</x:v>
      </x:c>
      <x:c r="E836" s="2" t="str">
        <x:v>house</x:v>
      </x:c>
      <x:c r="F836" s="2" t="str">
        <x:v>sale</x:v>
      </x:c>
      <x:c r="G836" s="11" t="n">
        <x:v>48</x:v>
      </x:c>
      <x:c r="H836" s="12" t="n">
        <x:v>1999000000</x:v>
      </x:c>
      <x:c r="I836" s="12" t="n">
        <x:f>IF(AND(ISNUMBER(H836),H836&gt;0,ISNUMBER(G836),G836&gt;0),H836/G836,"")</x:f>
        <x:v>41645833.333333336</x:v>
      </x:c>
      <x:c r="J836" s="2" t="str">
        <x:v>total</x:v>
      </x:c>
      <x:c r="K836" s="2" t="str">
        <x:v>top_level_area</x:v>
      </x:c>
      <x:c r="L836" s="2" t="str">
        <x:v>property_type_inferred_from_title</x:v>
      </x:c>
      <x:c r="M836" s="10" t="n">
        <x:v>0</x:v>
      </x:c>
      <x:c r="N836" s="10" t="n">
        <x:v>0</x:v>
      </x:c>
      <x:c r="O836" s="2" t="str">
        <x:v>Tp Hồ Chí Minh|house</x:v>
      </x:c>
      <x:c r="P836" s="10" t="n">
        <x:v>2</x:v>
      </x:c>
      <x:c r="Q836" s="13" t="n">
        <x:f>IF(AND(ISNUMBER(H836),H836&gt;0),H836/1000000000,"")</x:f>
        <x:v>1.999</x:v>
      </x:c>
      <x:c r="R836" s="13" t="n">
        <x:f>IF(ISNUMBER(I836),I836/1000000,"")</x:f>
        <x:v>41.645833333333336</x:v>
      </x:c>
      <x:c r="S836" s="11" t="n">
        <x:f>IF(AND(ISNUMBER(G836),G836&gt;0),G836,"")</x:f>
        <x:v>48</x:v>
      </x:c>
    </x:row>
    <x:row r="837" ht="21" customHeight="1">
      <x:c r="A837" s="10" t="n">
        <x:v>939</x:v>
      </x:c>
      <x:c r="B837" s="2" t="str">
        <x:v>13a2d7ba17f5da57b9ab</x:v>
      </x:c>
      <x:c r="C837" s="2" t="str">
        <x:v>Tp Hồ Chí Minh</x:v>
      </x:c>
      <x:c r="D837" s="2" t="str">
        <x:v>Quận 12</x:v>
      </x:c>
      <x:c r="E837" s="2" t="str">
        <x:v>other_unknown</x:v>
      </x:c>
      <x:c r="F837" s="2" t="str">
        <x:v>sale_assumed</x:v>
      </x:c>
      <x:c r="G837" s="11" t="n">
        <x:v>36</x:v>
      </x:c>
      <x:c r="H837" s="12" t="n">
        <x:v>1770000000</x:v>
      </x:c>
      <x:c r="I837" s="12" t="n">
        <x:f>IF(AND(ISNUMBER(H837),H837&gt;0,ISNUMBER(G837),G837&gt;0),H837/G837,"")</x:f>
        <x:v>49166666.666666664</x:v>
      </x:c>
      <x:c r="J837" s="2" t="str">
        <x:v>total</x:v>
      </x:c>
      <x:c r="K837" s="2" t="str">
        <x:v>top_level_area</x:v>
      </x:c>
      <x:c r="L837" s="2" t="str">
        <x:v>property_type_inferred_from_title;transaction_assumed_sale_from_dataset_context;unknown_property_type</x:v>
      </x:c>
      <x:c r="M837" s="10" t="n">
        <x:v>0</x:v>
      </x:c>
      <x:c r="N837" s="10" t="n">
        <x:v>0</x:v>
      </x:c>
      <x:c r="O837" s="2" t="str">
        <x:v>Tp Hồ Chí Minh|other_unknown</x:v>
      </x:c>
      <x:c r="P837" s="10" t="n">
        <x:v>2</x:v>
      </x:c>
      <x:c r="Q837" s="13" t="n">
        <x:f>IF(AND(ISNUMBER(H837),H837&gt;0),H837/1000000000,"")</x:f>
        <x:v>1.77</x:v>
      </x:c>
      <x:c r="R837" s="13" t="n">
        <x:f>IF(ISNUMBER(I837),I837/1000000,"")</x:f>
        <x:v>49.166666666666664</x:v>
      </x:c>
      <x:c r="S837" s="11" t="n">
        <x:f>IF(AND(ISNUMBER(G837),G837&gt;0),G837,"")</x:f>
        <x:v>36</x:v>
      </x:c>
    </x:row>
    <x:row r="838" ht="21" customHeight="1">
      <x:c r="A838" s="10" t="n">
        <x:v>940</x:v>
      </x:c>
      <x:c r="B838" s="2" t="str">
        <x:v>dd8e7e7a5917788e3c52</x:v>
      </x:c>
      <x:c r="C838" s="2" t="str">
        <x:v>Bình Dương</x:v>
      </x:c>
      <x:c r="D838" s="2" t="str">
        <x:v>Thị xã Dĩ An</x:v>
      </x:c>
      <x:c r="E838" s="2" t="str">
        <x:v>house</x:v>
      </x:c>
      <x:c r="F838" s="2" t="str">
        <x:v>sale_assumed</x:v>
      </x:c>
      <x:c r="G838" s="11" t="n">
        <x:v>80</x:v>
      </x:c>
      <x:c r="H838" s="12" t="n">
        <x:v>2600000000</x:v>
      </x:c>
      <x:c r="I838" s="12" t="n">
        <x:f>IF(AND(ISNUMBER(H838),H838&gt;0,ISNUMBER(G838),G838&gt;0),H838/G838,"")</x:f>
        <x:v>32500000</x:v>
      </x:c>
      <x:c r="J838" s="2" t="str">
        <x:v>total</x:v>
      </x:c>
      <x:c r="K838" s="2" t="str">
        <x:v>top_level_area</x:v>
      </x:c>
      <x:c r="L838" s="2" t="str">
        <x:v>property_type_inferred_from_title;transaction_assumed_sale_from_dataset_context</x:v>
      </x:c>
      <x:c r="M838" s="10" t="n">
        <x:v>0</x:v>
      </x:c>
      <x:c r="N838" s="10" t="n">
        <x:v>0</x:v>
      </x:c>
      <x:c r="O838" s="2" t="str">
        <x:v>Bình Dương|house</x:v>
      </x:c>
      <x:c r="P838" s="10" t="n">
        <x:v>2</x:v>
      </x:c>
      <x:c r="Q838" s="13" t="n">
        <x:f>IF(AND(ISNUMBER(H838),H838&gt;0),H838/1000000000,"")</x:f>
        <x:v>2.6</x:v>
      </x:c>
      <x:c r="R838" s="13" t="n">
        <x:f>IF(ISNUMBER(I838),I838/1000000,"")</x:f>
        <x:v>32.5</x:v>
      </x:c>
      <x:c r="S838" s="11" t="n">
        <x:f>IF(AND(ISNUMBER(G838),G838&gt;0),G838,"")</x:f>
        <x:v>80</x:v>
      </x:c>
    </x:row>
    <x:row r="839" ht="21" customHeight="1">
      <x:c r="A839" s="10" t="n">
        <x:v>941</x:v>
      </x:c>
      <x:c r="B839" s="2" t="str">
        <x:v>dafff1b9967389394678</x:v>
      </x:c>
      <x:c r="C839" s="2" t="str">
        <x:v>Tp Hồ Chí Minh</x:v>
      </x:c>
      <x:c r="D839" s="2" t="str">
        <x:v>Quận 9</x:v>
      </x:c>
      <x:c r="E839" s="2" t="str">
        <x:v>land</x:v>
      </x:c>
      <x:c r="F839" s="2" t="str">
        <x:v>sale</x:v>
      </x:c>
      <x:c r="G839" s="11" t="n">
        <x:v>100</x:v>
      </x:c>
      <x:c r="H839" s="12" t="n">
        <x:v>2100000000</x:v>
      </x:c>
      <x:c r="I839" s="12" t="n">
        <x:f>IF(AND(ISNUMBER(H839),H839&gt;0,ISNUMBER(G839),G839&gt;0),H839/G839,"")</x:f>
        <x:v>21000000</x:v>
      </x:c>
      <x:c r="J839" s="2" t="str">
        <x:v>total</x:v>
      </x:c>
      <x:c r="K839" s="2" t="str">
        <x:v>top_level_area</x:v>
      </x:c>
      <x:c r="L839" s="2" t="str">
        <x:v>property_type_inferred_from_title</x:v>
      </x:c>
      <x:c r="M839" s="10" t="n">
        <x:v>0</x:v>
      </x:c>
      <x:c r="N839" s="10" t="n">
        <x:v>0</x:v>
      </x:c>
      <x:c r="O839" s="2" t="str">
        <x:v>Tp Hồ Chí Minh|land</x:v>
      </x:c>
      <x:c r="P839" s="10" t="n">
        <x:v>2</x:v>
      </x:c>
      <x:c r="Q839" s="13" t="n">
        <x:f>IF(AND(ISNUMBER(H839),H839&gt;0),H839/1000000000,"")</x:f>
        <x:v>2.1</x:v>
      </x:c>
      <x:c r="R839" s="13" t="n">
        <x:f>IF(ISNUMBER(I839),I839/1000000,"")</x:f>
        <x:v>21</x:v>
      </x:c>
      <x:c r="S839" s="11" t="n">
        <x:f>IF(AND(ISNUMBER(G839),G839&gt;0),G839,"")</x:f>
        <x:v>100</x:v>
      </x:c>
    </x:row>
    <x:row r="840" ht="21" customHeight="1">
      <x:c r="A840" s="10" t="n">
        <x:v>942</x:v>
      </x:c>
      <x:c r="B840" s="2" t="str">
        <x:v>a2cbdbe4d193339028d7</x:v>
      </x:c>
      <x:c r="C840" s="2" t="str">
        <x:v>Tp Hồ Chí Minh</x:v>
      </x:c>
      <x:c r="D840" s="2" t="str">
        <x:v>Quận 9</x:v>
      </x:c>
      <x:c r="E840" s="2" t="str">
        <x:v>land</x:v>
      </x:c>
      <x:c r="F840" s="2" t="str">
        <x:v>sale_assumed</x:v>
      </x:c>
      <x:c r="G840" s="11" t="n">
        <x:v>293.5</x:v>
      </x:c>
      <x:c r="H840" s="12" t="n">
        <x:v>4099999999.9999995</x:v>
      </x:c>
      <x:c r="I840" s="12" t="n">
        <x:f>IF(AND(ISNUMBER(H840),H840&gt;0,ISNUMBER(G840),G840&gt;0),H840/G840,"")</x:f>
        <x:v>13969335.604770016</x:v>
      </x:c>
      <x:c r="J840" s="2" t="str">
        <x:v>total</x:v>
      </x:c>
      <x:c r="K840" s="2" t="str">
        <x:v>top_level_area</x:v>
      </x:c>
      <x:c r="L840" s="2" t="str">
        <x:v>property_type_inferred_from_title;transaction_assumed_sale_from_dataset_context</x:v>
      </x:c>
      <x:c r="M840" s="10" t="n">
        <x:v>0</x:v>
      </x:c>
      <x:c r="N840" s="10" t="n">
        <x:v>0</x:v>
      </x:c>
      <x:c r="O840" s="2" t="str">
        <x:v>Tp Hồ Chí Minh|land</x:v>
      </x:c>
      <x:c r="P840" s="10" t="n">
        <x:v>2</x:v>
      </x:c>
      <x:c r="Q840" s="13" t="n">
        <x:f>IF(AND(ISNUMBER(H840),H840&gt;0),H840/1000000000,"")</x:f>
        <x:v>4.1</x:v>
      </x:c>
      <x:c r="R840" s="13" t="n">
        <x:f>IF(ISNUMBER(I840),I840/1000000,"")</x:f>
        <x:v>13.969335604770016</x:v>
      </x:c>
      <x:c r="S840" s="11" t="n">
        <x:f>IF(AND(ISNUMBER(G840),G840&gt;0),G840,"")</x:f>
        <x:v>293.5</x:v>
      </x:c>
    </x:row>
    <x:row r="841" ht="21" customHeight="1">
      <x:c r="A841" s="10" t="n">
        <x:v>943</x:v>
      </x:c>
      <x:c r="B841" s="2" t="str">
        <x:v>672d95f5469d7b3c7977</x:v>
      </x:c>
      <x:c r="C841" s="2" t="str">
        <x:v>Tp Hồ Chí Minh</x:v>
      </x:c>
      <x:c r="D841" s="2" t="str">
        <x:v>Quận 9</x:v>
      </x:c>
      <x:c r="E841" s="2" t="str">
        <x:v>land</x:v>
      </x:c>
      <x:c r="F841" s="2" t="str">
        <x:v>sale_assumed</x:v>
      </x:c>
      <x:c r="G841" s="11" t="n">
        <x:v>90</x:v>
      </x:c>
      <x:c r="H841" s="12" t="n">
        <x:v>1750000000</x:v>
      </x:c>
      <x:c r="I841" s="12" t="n">
        <x:f>IF(AND(ISNUMBER(H841),H841&gt;0,ISNUMBER(G841),G841&gt;0),H841/G841,"")</x:f>
        <x:v>19444444.444444444</x:v>
      </x:c>
      <x:c r="J841" s="2" t="str">
        <x:v>total</x:v>
      </x:c>
      <x:c r="K841" s="2" t="str">
        <x:v>top_level_area</x:v>
      </x:c>
      <x:c r="L841" s="2" t="str">
        <x:v>property_type_inferred_from_title;transaction_assumed_sale_from_dataset_context</x:v>
      </x:c>
      <x:c r="M841" s="10" t="n">
        <x:v>0</x:v>
      </x:c>
      <x:c r="N841" s="10" t="n">
        <x:v>0</x:v>
      </x:c>
      <x:c r="O841" s="2" t="str">
        <x:v>Tp Hồ Chí Minh|land</x:v>
      </x:c>
      <x:c r="P841" s="10" t="n">
        <x:v>2</x:v>
      </x:c>
      <x:c r="Q841" s="13" t="n">
        <x:f>IF(AND(ISNUMBER(H841),H841&gt;0),H841/1000000000,"")</x:f>
        <x:v>1.75</x:v>
      </x:c>
      <x:c r="R841" s="13" t="n">
        <x:f>IF(ISNUMBER(I841),I841/1000000,"")</x:f>
        <x:v>19.444444444444443</x:v>
      </x:c>
      <x:c r="S841" s="11" t="n">
        <x:f>IF(AND(ISNUMBER(G841),G841&gt;0),G841,"")</x:f>
        <x:v>90</x:v>
      </x:c>
    </x:row>
    <x:row r="842" ht="21" customHeight="1">
      <x:c r="A842" s="10" t="n">
        <x:v>944</x:v>
      </x:c>
      <x:c r="B842" s="2" t="str">
        <x:v>a7cbea632b0e0d56583f</x:v>
      </x:c>
      <x:c r="C842" s="2" t="str">
        <x:v>Tp Hồ Chí Minh</x:v>
      </x:c>
      <x:c r="D842" s="2" t="str">
        <x:v>Quận 9</x:v>
      </x:c>
      <x:c r="E842" s="2" t="str">
        <x:v>land</x:v>
      </x:c>
      <x:c r="F842" s="2" t="str">
        <x:v>sale_assumed</x:v>
      </x:c>
      <x:c r="G842" s="11" t="n">
        <x:v>75</x:v>
      </x:c>
      <x:c r="H842" s="12" t="n">
        <x:v>1450000000</x:v>
      </x:c>
      <x:c r="I842" s="12" t="n">
        <x:f>IF(AND(ISNUMBER(H842),H842&gt;0,ISNUMBER(G842),G842&gt;0),H842/G842,"")</x:f>
        <x:v>19333333.333333332</x:v>
      </x:c>
      <x:c r="J842" s="2" t="str">
        <x:v>total</x:v>
      </x:c>
      <x:c r="K842" s="2" t="str">
        <x:v>top_level_area</x:v>
      </x:c>
      <x:c r="L842" s="2" t="str">
        <x:v>property_type_inferred_from_title;transaction_assumed_sale_from_dataset_context</x:v>
      </x:c>
      <x:c r="M842" s="10" t="n">
        <x:v>0</x:v>
      </x:c>
      <x:c r="N842" s="10" t="n">
        <x:v>0</x:v>
      </x:c>
      <x:c r="O842" s="2" t="str">
        <x:v>Tp Hồ Chí Minh|land</x:v>
      </x:c>
      <x:c r="P842" s="10" t="n">
        <x:v>2</x:v>
      </x:c>
      <x:c r="Q842" s="13" t="n">
        <x:f>IF(AND(ISNUMBER(H842),H842&gt;0),H842/1000000000,"")</x:f>
        <x:v>1.45</x:v>
      </x:c>
      <x:c r="R842" s="13" t="n">
        <x:f>IF(ISNUMBER(I842),I842/1000000,"")</x:f>
        <x:v>19.333333333333332</x:v>
      </x:c>
      <x:c r="S842" s="11" t="n">
        <x:f>IF(AND(ISNUMBER(G842),G842&gt;0),G842,"")</x:f>
        <x:v>75</x:v>
      </x:c>
    </x:row>
    <x:row r="843" ht="21" customHeight="1">
      <x:c r="A843" s="10" t="n">
        <x:v>945</x:v>
      </x:c>
      <x:c r="B843" s="2" t="str">
        <x:v>b116d3fb4a96f026fec8</x:v>
      </x:c>
      <x:c r="C843" s="2" t="str">
        <x:v>Tp Hồ Chí Minh</x:v>
      </x:c>
      <x:c r="D843" s="2" t="str">
        <x:v>Quận Thủ Đức</x:v>
      </x:c>
      <x:c r="E843" s="2" t="str">
        <x:v>house</x:v>
      </x:c>
      <x:c r="F843" s="2" t="str">
        <x:v>sale_assumed</x:v>
      </x:c>
      <x:c r="G843" s="11" t="n">
        <x:v>65</x:v>
      </x:c>
      <x:c r="H843" s="12" t="n">
        <x:v>6100000000</x:v>
      </x:c>
      <x:c r="I843" s="12" t="n">
        <x:f>IF(AND(ISNUMBER(H843),H843&gt;0,ISNUMBER(G843),G843&gt;0),H843/G843,"")</x:f>
        <x:v>93846153.84615384</x:v>
      </x:c>
      <x:c r="J843" s="2" t="str">
        <x:v>total</x:v>
      </x:c>
      <x:c r="K843" s="2" t="str">
        <x:v>top_level_area</x:v>
      </x:c>
      <x:c r="L843" s="2" t="str">
        <x:v>property_type_inferred_from_title;transaction_assumed_sale_from_dataset_context</x:v>
      </x:c>
      <x:c r="M843" s="10" t="n">
        <x:v>0</x:v>
      </x:c>
      <x:c r="N843" s="10" t="n">
        <x:v>0</x:v>
      </x:c>
      <x:c r="O843" s="2" t="str">
        <x:v>Tp Hồ Chí Minh|house</x:v>
      </x:c>
      <x:c r="P843" s="10" t="n">
        <x:v>2</x:v>
      </x:c>
      <x:c r="Q843" s="13" t="n">
        <x:f>IF(AND(ISNUMBER(H843),H843&gt;0),H843/1000000000,"")</x:f>
        <x:v>6.1</x:v>
      </x:c>
      <x:c r="R843" s="13" t="n">
        <x:f>IF(ISNUMBER(I843),I843/1000000,"")</x:f>
        <x:v>93.84615384615384</x:v>
      </x:c>
      <x:c r="S843" s="11" t="n">
        <x:f>IF(AND(ISNUMBER(G843),G843&gt;0),G843,"")</x:f>
        <x:v>65</x:v>
      </x:c>
    </x:row>
    <x:row r="844" ht="21" customHeight="1">
      <x:c r="A844" s="10" t="n">
        <x:v>946</x:v>
      </x:c>
      <x:c r="B844" s="2" t="str">
        <x:v>98024d055c1e1a6f2bfb</x:v>
      </x:c>
      <x:c r="C844" s="2" t="str">
        <x:v>Bình Dương</x:v>
      </x:c>
      <x:c r="D844" s="2" t="str">
        <x:v>Thị xã Bến Cát</x:v>
      </x:c>
      <x:c r="E844" s="2" t="str">
        <x:v>other_unknown</x:v>
      </x:c>
      <x:c r="F844" s="2" t="str">
        <x:v>sale</x:v>
      </x:c>
      <x:c r="G844" s="11" t="n">
        <x:v>300</x:v>
      </x:c>
      <x:c r="H844" s="12" t="n">
        <x:v>1450000000</x:v>
      </x:c>
      <x:c r="I844" s="12" t="n">
        <x:f>IF(AND(ISNUMBER(H844),H844&gt;0,ISNUMBER(G844),G844&gt;0),H844/G844,"")</x:f>
        <x:v>4833333.333333333</x:v>
      </x:c>
      <x:c r="J844" s="2" t="str">
        <x:v>total</x:v>
      </x:c>
      <x:c r="K844" s="2" t="str">
        <x:v>top_level_area</x:v>
      </x:c>
      <x:c r="L844" s="2" t="str">
        <x:v>property_type_inferred_from_title;unknown_property_type</x:v>
      </x:c>
      <x:c r="M844" s="10" t="n">
        <x:v>0</x:v>
      </x:c>
      <x:c r="N844" s="10" t="n">
        <x:v>0</x:v>
      </x:c>
      <x:c r="O844" s="2" t="str">
        <x:v>Bình Dương|other_unknown</x:v>
      </x:c>
      <x:c r="P844" s="10" t="n">
        <x:v>1</x:v>
      </x:c>
      <x:c r="Q844" s="13" t="n">
        <x:f>IF(AND(ISNUMBER(H844),H844&gt;0),H844/1000000000,"")</x:f>
        <x:v>1.45</x:v>
      </x:c>
      <x:c r="R844" s="13" t="n">
        <x:f>IF(ISNUMBER(I844),I844/1000000,"")</x:f>
        <x:v>4.833333333333333</x:v>
      </x:c>
      <x:c r="S844" s="11" t="n">
        <x:f>IF(AND(ISNUMBER(G844),G844&gt;0),G844,"")</x:f>
        <x:v>300</x:v>
      </x:c>
    </x:row>
    <x:row r="845" ht="21" customHeight="1">
      <x:c r="A845" s="10" t="n">
        <x:v>947</x:v>
      </x:c>
      <x:c r="B845" s="2" t="str">
        <x:v>fc7ef2f0f60e13bf616e</x:v>
      </x:c>
      <x:c r="C845" s="2" t="str">
        <x:v>Tp Hồ Chí Minh</x:v>
      </x:c>
      <x:c r="D845" s="2" t="str">
        <x:v>Quận 9</x:v>
      </x:c>
      <x:c r="E845" s="2" t="str">
        <x:v>house</x:v>
      </x:c>
      <x:c r="F845" s="2" t="str">
        <x:v>sale</x:v>
      </x:c>
      <x:c r="G845" s="11" t="n">
        <x:v>96</x:v>
      </x:c>
      <x:c r="H845" s="12" t="n">
        <x:v>15000000000</x:v>
      </x:c>
      <x:c r="I845" s="12" t="n">
        <x:f>IF(AND(ISNUMBER(H845),H845&gt;0,ISNUMBER(G845),G845&gt;0),H845/G845,"")</x:f>
        <x:v>156250000</x:v>
      </x:c>
      <x:c r="J845" s="2" t="str">
        <x:v>total</x:v>
      </x:c>
      <x:c r="K845" s="2" t="str">
        <x:v>top_level_area</x:v>
      </x:c>
      <x:c r="L845" s="2" t="str">
        <x:v>property_type_inferred_from_title</x:v>
      </x:c>
      <x:c r="M845" s="10" t="n">
        <x:v>0</x:v>
      </x:c>
      <x:c r="N845" s="10" t="n">
        <x:v>0</x:v>
      </x:c>
      <x:c r="O845" s="2" t="str">
        <x:v>Tp Hồ Chí Minh|house</x:v>
      </x:c>
      <x:c r="P845" s="10" t="n">
        <x:v>2</x:v>
      </x:c>
      <x:c r="Q845" s="13" t="n">
        <x:f>IF(AND(ISNUMBER(H845),H845&gt;0),H845/1000000000,"")</x:f>
        <x:v>15</x:v>
      </x:c>
      <x:c r="R845" s="13" t="n">
        <x:f>IF(ISNUMBER(I845),I845/1000000,"")</x:f>
        <x:v>156.25</x:v>
      </x:c>
      <x:c r="S845" s="11" t="n">
        <x:f>IF(AND(ISNUMBER(G845),G845&gt;0),G845,"")</x:f>
        <x:v>96</x:v>
      </x:c>
    </x:row>
    <x:row r="846" ht="21" customHeight="1">
      <x:c r="A846" s="10" t="n">
        <x:v>948</x:v>
      </x:c>
      <x:c r="B846" s="2" t="str">
        <x:v>017a8cf4c7d10a521004</x:v>
      </x:c>
      <x:c r="C846" s="2" t="str">
        <x:v>Bình Dương</x:v>
      </x:c>
      <x:c r="D846" s="2" t="str">
        <x:v>Thị xã Tân Uyên</x:v>
      </x:c>
      <x:c r="E846" s="2" t="str">
        <x:v>house</x:v>
      </x:c>
      <x:c r="F846" s="2" t="str">
        <x:v>sale_assumed</x:v>
      </x:c>
      <x:c r="G846" s="11" t="n">
        <x:v>100</x:v>
      </x:c>
      <x:c r="H846" s="12" t="n">
        <x:v>2200000000</x:v>
      </x:c>
      <x:c r="I846" s="12" t="n">
        <x:f>IF(AND(ISNUMBER(H846),H846&gt;0,ISNUMBER(G846),G846&gt;0),H846/G846,"")</x:f>
        <x:v>22000000</x:v>
      </x:c>
      <x:c r="J846" s="2" t="str">
        <x:v>total</x:v>
      </x:c>
      <x:c r="K846" s="2" t="str">
        <x:v>top_level_area</x:v>
      </x:c>
      <x:c r="L846" s="2" t="str">
        <x:v>property_type_inferred_from_title;transaction_assumed_sale_from_dataset_context</x:v>
      </x:c>
      <x:c r="M846" s="10" t="n">
        <x:v>0</x:v>
      </x:c>
      <x:c r="N846" s="10" t="n">
        <x:v>0</x:v>
      </x:c>
      <x:c r="O846" s="2" t="str">
        <x:v>Bình Dương|house</x:v>
      </x:c>
      <x:c r="P846" s="10" t="n">
        <x:v>2</x:v>
      </x:c>
      <x:c r="Q846" s="13" t="n">
        <x:f>IF(AND(ISNUMBER(H846),H846&gt;0),H846/1000000000,"")</x:f>
        <x:v>2.2</x:v>
      </x:c>
      <x:c r="R846" s="13" t="n">
        <x:f>IF(ISNUMBER(I846),I846/1000000,"")</x:f>
        <x:v>22</x:v>
      </x:c>
      <x:c r="S846" s="11" t="n">
        <x:f>IF(AND(ISNUMBER(G846),G846&gt;0),G846,"")</x:f>
        <x:v>100</x:v>
      </x:c>
    </x:row>
    <x:row r="847" ht="21" customHeight="1">
      <x:c r="A847" s="10" t="n">
        <x:v>950</x:v>
      </x:c>
      <x:c r="B847" s="2" t="str">
        <x:v>2465aac91a9870d960a1</x:v>
      </x:c>
      <x:c r="C847" s="2" t="str">
        <x:v>Sóc Trăng</x:v>
      </x:c>
      <x:c r="D847" s="2" t="str">
        <x:v>Thành phố Sóc Trăng</x:v>
      </x:c>
      <x:c r="E847" s="2" t="str">
        <x:v>house</x:v>
      </x:c>
      <x:c r="F847" s="2" t="str">
        <x:v>sale_assumed</x:v>
      </x:c>
      <x:c r="G847" s="11" t="n">
        <x:v>100</x:v>
      </x:c>
      <x:c r="H847" s="12" t="n">
        <x:v>1320000000</x:v>
      </x:c>
      <x:c r="I847" s="12" t="n">
        <x:f>IF(AND(ISNUMBER(H847),H847&gt;0,ISNUMBER(G847),G847&gt;0),H847/G847,"")</x:f>
        <x:v>13200000</x:v>
      </x:c>
      <x:c r="J847" s="2" t="str">
        <x:v>total</x:v>
      </x:c>
      <x:c r="K847" s="2" t="str">
        <x:v>top_level_area</x:v>
      </x:c>
      <x:c r="L847" s="2" t="str">
        <x:v>property_type_inferred_from_title;transaction_assumed_sale_from_dataset_context</x:v>
      </x:c>
      <x:c r="M847" s="10" t="n">
        <x:v>0</x:v>
      </x:c>
      <x:c r="N847" s="10" t="n">
        <x:v>0</x:v>
      </x:c>
      <x:c r="O847" s="2" t="str">
        <x:v>house</x:v>
      </x:c>
      <x:c r="P847" s="10" t="n">
        <x:v>2</x:v>
      </x:c>
      <x:c r="Q847" s="13" t="n">
        <x:f>IF(AND(ISNUMBER(H847),H847&gt;0),H847/1000000000,"")</x:f>
        <x:v>1.32</x:v>
      </x:c>
      <x:c r="R847" s="13" t="n">
        <x:f>IF(ISNUMBER(I847),I847/1000000,"")</x:f>
        <x:v>13.2</x:v>
      </x:c>
      <x:c r="S847" s="11" t="n">
        <x:f>IF(AND(ISNUMBER(G847),G847&gt;0),G847,"")</x:f>
        <x:v>100</x:v>
      </x:c>
    </x:row>
    <x:row r="848" ht="21" customHeight="1">
      <x:c r="A848" s="10" t="n">
        <x:v>951</x:v>
      </x:c>
      <x:c r="B848" s="2" t="str">
        <x:v>d9fe7d4571cb003cb2b9</x:v>
      </x:c>
      <x:c r="C848" s="2" t="str">
        <x:v>Đà Nẵng</x:v>
      </x:c>
      <x:c r="D848" s="2" t="str">
        <x:v>Huyện Hòa Vang</x:v>
      </x:c>
      <x:c r="E848" s="2" t="str">
        <x:v>land</x:v>
      </x:c>
      <x:c r="F848" s="2" t="str">
        <x:v>sale_assumed</x:v>
      </x:c>
      <x:c r="G848" s="11" t="n">
        <x:v>400</x:v>
      </x:c>
      <x:c r="H848" s="12" t="n">
        <x:v>1250000000</x:v>
      </x:c>
      <x:c r="I848" s="12" t="n">
        <x:f>IF(AND(ISNUMBER(H848),H848&gt;0,ISNUMBER(G848),G848&gt;0),H848/G848,"")</x:f>
        <x:v>3125000</x:v>
      </x:c>
      <x:c r="J848" s="2" t="str">
        <x:v>total</x:v>
      </x:c>
      <x:c r="K848" s="2" t="str">
        <x:v>top_level_area</x:v>
      </x:c>
      <x:c r="L848" s="2" t="str">
        <x:v>property_type_inferred_from_title;transaction_assumed_sale_from_dataset_context</x:v>
      </x:c>
      <x:c r="M848" s="10" t="n">
        <x:v>0</x:v>
      </x:c>
      <x:c r="N848" s="10" t="n">
        <x:v>0</x:v>
      </x:c>
      <x:c r="O848" s="2" t="str">
        <x:v>Đà Nẵng|land</x:v>
      </x:c>
      <x:c r="P848" s="10" t="n">
        <x:v>1</x:v>
      </x:c>
      <x:c r="Q848" s="13" t="n">
        <x:f>IF(AND(ISNUMBER(H848),H848&gt;0),H848/1000000000,"")</x:f>
        <x:v>1.25</x:v>
      </x:c>
      <x:c r="R848" s="13" t="n">
        <x:f>IF(ISNUMBER(I848),I848/1000000,"")</x:f>
        <x:v>3.125</x:v>
      </x:c>
      <x:c r="S848" s="11" t="n">
        <x:f>IF(AND(ISNUMBER(G848),G848&gt;0),G848,"")</x:f>
        <x:v>400</x:v>
      </x:c>
    </x:row>
    <x:row r="849" ht="21" customHeight="1">
      <x:c r="A849" s="10" t="n">
        <x:v>952</x:v>
      </x:c>
      <x:c r="B849" s="2" t="str">
        <x:v>56f8068199575fa76dc0</x:v>
      </x:c>
      <x:c r="C849" s="2" t="str">
        <x:v>Tp Hồ Chí Minh</x:v>
      </x:c>
      <x:c r="D849" s="2" t="str">
        <x:v>Quận Bình Tân</x:v>
      </x:c>
      <x:c r="E849" s="2" t="str">
        <x:v>house</x:v>
      </x:c>
      <x:c r="F849" s="2" t="str">
        <x:v>sale_assumed</x:v>
      </x:c>
      <x:c r="G849" s="11" t="n">
        <x:v>100</x:v>
      </x:c>
      <x:c r="H849" s="12" t="n">
        <x:v>4000000000</x:v>
      </x:c>
      <x:c r="I849" s="12" t="n">
        <x:f>IF(AND(ISNUMBER(H849),H849&gt;0,ISNUMBER(G849),G849&gt;0),H849/G849,"")</x:f>
        <x:v>40000000</x:v>
      </x:c>
      <x:c r="J849" s="2" t="str">
        <x:v>total</x:v>
      </x:c>
      <x:c r="K849" s="2" t="str">
        <x:v>top_level_area</x:v>
      </x:c>
      <x:c r="L849" s="2" t="str">
        <x:v>property_type_inferred_from_title;transaction_assumed_sale_from_dataset_context</x:v>
      </x:c>
      <x:c r="M849" s="10" t="n">
        <x:v>0</x:v>
      </x:c>
      <x:c r="N849" s="10" t="n">
        <x:v>0</x:v>
      </x:c>
      <x:c r="O849" s="2" t="str">
        <x:v>Tp Hồ Chí Minh|house</x:v>
      </x:c>
      <x:c r="P849" s="10" t="n">
        <x:v>2</x:v>
      </x:c>
      <x:c r="Q849" s="13" t="n">
        <x:f>IF(AND(ISNUMBER(H849),H849&gt;0),H849/1000000000,"")</x:f>
        <x:v>4</x:v>
      </x:c>
      <x:c r="R849" s="13" t="n">
        <x:f>IF(ISNUMBER(I849),I849/1000000,"")</x:f>
        <x:v>40</x:v>
      </x:c>
      <x:c r="S849" s="11" t="n">
        <x:f>IF(AND(ISNUMBER(G849),G849&gt;0),G849,"")</x:f>
        <x:v>100</x:v>
      </x:c>
    </x:row>
    <x:row r="850" ht="21" customHeight="1">
      <x:c r="A850" s="10" t="n">
        <x:v>953</x:v>
      </x:c>
      <x:c r="B850" s="2" t="str">
        <x:v>b37aa0903702ae08ab1e</x:v>
      </x:c>
      <x:c r="C850" s="2" t="str">
        <x:v>Long An</x:v>
      </x:c>
      <x:c r="D850" s="2" t="str">
        <x:v>Huyện Đức Hòa</x:v>
      </x:c>
      <x:c r="E850" s="2" t="str">
        <x:v>land</x:v>
      </x:c>
      <x:c r="F850" s="2" t="str">
        <x:v>sale_assumed</x:v>
      </x:c>
      <x:c r="G850" s="11" t="n">
        <x:v>129</x:v>
      </x:c>
      <x:c r="H850" s="12" t="n">
        <x:v>650000000</x:v>
      </x:c>
      <x:c r="I850" s="12" t="n">
        <x:f>IF(AND(ISNUMBER(H850),H850&gt;0,ISNUMBER(G850),G850&gt;0),H850/G850,"")</x:f>
        <x:v>5038759.689922481</x:v>
      </x:c>
      <x:c r="J850" s="2" t="str">
        <x:v>total</x:v>
      </x:c>
      <x:c r="K850" s="2" t="str">
        <x:v>top_level_area</x:v>
      </x:c>
      <x:c r="L850" s="2" t="str">
        <x:v>property_type_inferred_from_title;transaction_assumed_sale_from_dataset_context</x:v>
      </x:c>
      <x:c r="M850" s="10" t="n">
        <x:v>0</x:v>
      </x:c>
      <x:c r="N850" s="10" t="n">
        <x:v>0</x:v>
      </x:c>
      <x:c r="O850" s="2" t="str">
        <x:v>Long An|land</x:v>
      </x:c>
      <x:c r="P850" s="10" t="n">
        <x:v>2</x:v>
      </x:c>
      <x:c r="Q850" s="13" t="n">
        <x:f>IF(AND(ISNUMBER(H850),H850&gt;0),H850/1000000000,"")</x:f>
        <x:v>0.65</x:v>
      </x:c>
      <x:c r="R850" s="13" t="n">
        <x:f>IF(ISNUMBER(I850),I850/1000000,"")</x:f>
        <x:v>5.038759689922481</x:v>
      </x:c>
      <x:c r="S850" s="11" t="n">
        <x:f>IF(AND(ISNUMBER(G850),G850&gt;0),G850,"")</x:f>
        <x:v>129</x:v>
      </x:c>
    </x:row>
    <x:row r="851" ht="21" customHeight="1">
      <x:c r="A851" s="10" t="n">
        <x:v>954</x:v>
      </x:c>
      <x:c r="B851" s="2" t="str">
        <x:v>e5ea039909218eef5891</x:v>
      </x:c>
      <x:c r="C851" s="2" t="str">
        <x:v>Bình Dương</x:v>
      </x:c>
      <x:c r="D851" s="2" t="str">
        <x:v>Thị xã Thuận An</x:v>
      </x:c>
      <x:c r="E851" s="2" t="str">
        <x:v>apartment</x:v>
      </x:c>
      <x:c r="F851" s="2" t="str">
        <x:v>sale</x:v>
      </x:c>
      <x:c r="G851" s="11" t="n">
        <x:v>61</x:v>
      </x:c>
      <x:c r="H851" s="12" t="n">
        <x:v>1200000000</x:v>
      </x:c>
      <x:c r="I851" s="12" t="n">
        <x:f>IF(AND(ISNUMBER(H851),H851&gt;0,ISNUMBER(G851),G851&gt;0),H851/G851,"")</x:f>
        <x:v>19672131.147540983</x:v>
      </x:c>
      <x:c r="J851" s="2" t="str">
        <x:v>total</x:v>
      </x:c>
      <x:c r="K851" s="2" t="str">
        <x:v>top_level_area</x:v>
      </x:c>
      <x:c r="L851" s="2" t="str">
        <x:v>property_type_inferred_from_title</x:v>
      </x:c>
      <x:c r="M851" s="10" t="n">
        <x:v>0</x:v>
      </x:c>
      <x:c r="N851" s="10" t="n">
        <x:v>0</x:v>
      </x:c>
      <x:c r="O851" s="2" t="str">
        <x:v>Bình Dương|apartment</x:v>
      </x:c>
      <x:c r="P851" s="10" t="n">
        <x:v>2</x:v>
      </x:c>
      <x:c r="Q851" s="13" t="n">
        <x:f>IF(AND(ISNUMBER(H851),H851&gt;0),H851/1000000000,"")</x:f>
        <x:v>1.2</x:v>
      </x:c>
      <x:c r="R851" s="13" t="n">
        <x:f>IF(ISNUMBER(I851),I851/1000000,"")</x:f>
        <x:v>19.672131147540984</x:v>
      </x:c>
      <x:c r="S851" s="11" t="n">
        <x:f>IF(AND(ISNUMBER(G851),G851&gt;0),G851,"")</x:f>
        <x:v>61</x:v>
      </x:c>
    </x:row>
    <x:row r="852" ht="21" customHeight="1">
      <x:c r="A852" s="10" t="n">
        <x:v>955</x:v>
      </x:c>
      <x:c r="B852" s="2" t="str">
        <x:v>c42c8cb458a2625adfe5</x:v>
      </x:c>
      <x:c r="C852" s="2" t="str">
        <x:v>Tp Hồ Chí Minh</x:v>
      </x:c>
      <x:c r="D852" s="2" t="str">
        <x:v>Quận Bình Thạnh</x:v>
      </x:c>
      <x:c r="E852" s="2" t="str">
        <x:v>house</x:v>
      </x:c>
      <x:c r="F852" s="2" t="str">
        <x:v>sale_assumed</x:v>
      </x:c>
      <x:c r="G852" s="11" t="n">
        <x:v>21</x:v>
      </x:c>
      <x:c r="H852" s="12" t="n">
        <x:v>3300000000</x:v>
      </x:c>
      <x:c r="I852" s="12" t="n">
        <x:f>IF(AND(ISNUMBER(H852),H852&gt;0,ISNUMBER(G852),G852&gt;0),H852/G852,"")</x:f>
        <x:v>157142857.14285713</x:v>
      </x:c>
      <x:c r="J852" s="2" t="str">
        <x:v>total</x:v>
      </x:c>
      <x:c r="K852" s="2" t="str">
        <x:v>top_level_area</x:v>
      </x:c>
      <x:c r="L852" s="2" t="str">
        <x:v>property_type_inferred_from_title;transaction_assumed_sale_from_dataset_context</x:v>
      </x:c>
      <x:c r="M852" s="10" t="n">
        <x:v>0</x:v>
      </x:c>
      <x:c r="N852" s="10" t="n">
        <x:v>0</x:v>
      </x:c>
      <x:c r="O852" s="2" t="str">
        <x:v>Tp Hồ Chí Minh|house</x:v>
      </x:c>
      <x:c r="P852" s="10" t="n">
        <x:v>2</x:v>
      </x:c>
      <x:c r="Q852" s="13" t="n">
        <x:f>IF(AND(ISNUMBER(H852),H852&gt;0),H852/1000000000,"")</x:f>
        <x:v>3.3</x:v>
      </x:c>
      <x:c r="R852" s="13" t="n">
        <x:f>IF(ISNUMBER(I852),I852/1000000,"")</x:f>
        <x:v>157.14285714285714</x:v>
      </x:c>
      <x:c r="S852" s="11" t="n">
        <x:f>IF(AND(ISNUMBER(G852),G852&gt;0),G852,"")</x:f>
        <x:v>21</x:v>
      </x:c>
    </x:row>
    <x:row r="853" ht="21" customHeight="1">
      <x:c r="A853" s="10" t="n">
        <x:v>956</x:v>
      </x:c>
      <x:c r="B853" s="2" t="str">
        <x:v>5d87bc28e4fcecf336dc</x:v>
      </x:c>
      <x:c r="C853" s="2" t="str">
        <x:v>Tp Hồ Chí Minh</x:v>
      </x:c>
      <x:c r="D853" s="2" t="str">
        <x:v>Quận 3</x:v>
      </x:c>
      <x:c r="E853" s="2" t="str">
        <x:v>house</x:v>
      </x:c>
      <x:c r="F853" s="2" t="str">
        <x:v>sale</x:v>
      </x:c>
      <x:c r="G853" s="11" t="n">
        <x:v>52</x:v>
      </x:c>
      <x:c r="H853" s="12" t="n">
        <x:v>1230000000</x:v>
      </x:c>
      <x:c r="I853" s="12" t="n">
        <x:f>IF(AND(ISNUMBER(H853),H853&gt;0,ISNUMBER(G853),G853&gt;0),H853/G853,"")</x:f>
        <x:v>23653846.153846152</x:v>
      </x:c>
      <x:c r="J853" s="2" t="str">
        <x:v>total</x:v>
      </x:c>
      <x:c r="K853" s="2" t="str">
        <x:v>top_level_area</x:v>
      </x:c>
      <x:c r="L853" s="2" t="str">
        <x:v>property_type_inferred_from_title</x:v>
      </x:c>
      <x:c r="M853" s="10" t="n">
        <x:v>0</x:v>
      </x:c>
      <x:c r="N853" s="10" t="n">
        <x:v>0</x:v>
      </x:c>
      <x:c r="O853" s="2" t="str">
        <x:v>Tp Hồ Chí Minh|house</x:v>
      </x:c>
      <x:c r="P853" s="10" t="n">
        <x:v>2</x:v>
      </x:c>
      <x:c r="Q853" s="13" t="n">
        <x:f>IF(AND(ISNUMBER(H853),H853&gt;0),H853/1000000000,"")</x:f>
        <x:v>1.23</x:v>
      </x:c>
      <x:c r="R853" s="13" t="n">
        <x:f>IF(ISNUMBER(I853),I853/1000000,"")</x:f>
        <x:v>23.653846153846153</x:v>
      </x:c>
      <x:c r="S853" s="11" t="n">
        <x:f>IF(AND(ISNUMBER(G853),G853&gt;0),G853,"")</x:f>
        <x:v>52</x:v>
      </x:c>
    </x:row>
    <x:row r="854" ht="21" customHeight="1">
      <x:c r="A854" s="10" t="n">
        <x:v>957</x:v>
      </x:c>
      <x:c r="B854" s="2" t="str">
        <x:v>fc5086b8eb9aebf55c45</x:v>
      </x:c>
      <x:c r="C854" s="2" t="str">
        <x:v>Tp Hồ Chí Minh</x:v>
      </x:c>
      <x:c r="D854" s="2" t="str">
        <x:v>Quận 4</x:v>
      </x:c>
      <x:c r="E854" s="2" t="str">
        <x:v>house</x:v>
      </x:c>
      <x:c r="F854" s="2" t="str">
        <x:v>sale_assumed</x:v>
      </x:c>
      <x:c r="G854" s="11" t="n">
        <x:v>53</x:v>
      </x:c>
      <x:c r="H854" s="12" t="n">
        <x:v>1450000000</x:v>
      </x:c>
      <x:c r="I854" s="12" t="n">
        <x:f>IF(AND(ISNUMBER(H854),H854&gt;0,ISNUMBER(G854),G854&gt;0),H854/G854,"")</x:f>
        <x:v>27358490.566037737</x:v>
      </x:c>
      <x:c r="J854" s="2" t="str">
        <x:v>total</x:v>
      </x:c>
      <x:c r="K854" s="2" t="str">
        <x:v>top_level_area</x:v>
      </x:c>
      <x:c r="L854" s="2" t="str">
        <x:v>property_type_inferred_from_title;transaction_assumed_sale_from_dataset_context</x:v>
      </x:c>
      <x:c r="M854" s="10" t="n">
        <x:v>0</x:v>
      </x:c>
      <x:c r="N854" s="10" t="n">
        <x:v>0</x:v>
      </x:c>
      <x:c r="O854" s="2" t="str">
        <x:v>Tp Hồ Chí Minh|house</x:v>
      </x:c>
      <x:c r="P854" s="10" t="n">
        <x:v>2</x:v>
      </x:c>
      <x:c r="Q854" s="13" t="n">
        <x:f>IF(AND(ISNUMBER(H854),H854&gt;0),H854/1000000000,"")</x:f>
        <x:v>1.45</x:v>
      </x:c>
      <x:c r="R854" s="13" t="n">
        <x:f>IF(ISNUMBER(I854),I854/1000000,"")</x:f>
        <x:v>27.358490566037737</x:v>
      </x:c>
      <x:c r="S854" s="11" t="n">
        <x:f>IF(AND(ISNUMBER(G854),G854&gt;0),G854,"")</x:f>
        <x:v>53</x:v>
      </x:c>
    </x:row>
    <x:row r="855" ht="21" customHeight="1">
      <x:c r="A855" s="10" t="n">
        <x:v>958</x:v>
      </x:c>
      <x:c r="B855" s="2" t="str">
        <x:v>13d962649c0df58c2e59</x:v>
      </x:c>
      <x:c r="C855" s="2" t="str">
        <x:v>Hà Nội</x:v>
      </x:c>
      <x:c r="D855" s="2" t="str">
        <x:v>Quận Đống Đa</x:v>
      </x:c>
      <x:c r="E855" s="2" t="str">
        <x:v>other_unknown</x:v>
      </x:c>
      <x:c r="F855" s="2" t="str">
        <x:v>sale_assumed</x:v>
      </x:c>
      <x:c r="G855" s="11" t="n">
        <x:v>41</x:v>
      </x:c>
      <x:c r="H855" s="12" t="n">
        <x:v>3750000000</x:v>
      </x:c>
      <x:c r="I855" s="12" t="n">
        <x:f>IF(AND(ISNUMBER(H855),H855&gt;0,ISNUMBER(G855),G855&gt;0),H855/G855,"")</x:f>
        <x:v>91463414.63414635</x:v>
      </x:c>
      <x:c r="J855" s="2" t="str">
        <x:v>total</x:v>
      </x:c>
      <x:c r="K855" s="2" t="str">
        <x:v>top_level_area</x:v>
      </x:c>
      <x:c r="L855" s="2" t="str">
        <x:v>property_type_inferred_from_title;transaction_assumed_sale_from_dataset_context;unknown_property_type</x:v>
      </x:c>
      <x:c r="M855" s="10" t="n">
        <x:v>0</x:v>
      </x:c>
      <x:c r="N855" s="10" t="n">
        <x:v>0</x:v>
      </x:c>
      <x:c r="O855" s="2" t="str">
        <x:v>Hà Nội|other_unknown</x:v>
      </x:c>
      <x:c r="P855" s="10" t="n">
        <x:v>2</x:v>
      </x:c>
      <x:c r="Q855" s="13" t="n">
        <x:f>IF(AND(ISNUMBER(H855),H855&gt;0),H855/1000000000,"")</x:f>
        <x:v>3.75</x:v>
      </x:c>
      <x:c r="R855" s="13" t="n">
        <x:f>IF(ISNUMBER(I855),I855/1000000,"")</x:f>
        <x:v>91.46341463414635</x:v>
      </x:c>
      <x:c r="S855" s="11" t="n">
        <x:f>IF(AND(ISNUMBER(G855),G855&gt;0),G855,"")</x:f>
        <x:v>41</x:v>
      </x:c>
    </x:row>
    <x:row r="856" ht="21" customHeight="1">
      <x:c r="A856" s="10" t="n">
        <x:v>959</x:v>
      </x:c>
      <x:c r="B856" s="2" t="str">
        <x:v>b9874fe22d57f9e5c653</x:v>
      </x:c>
      <x:c r="C856" s="2" t="str">
        <x:v>Tây Ninh</x:v>
      </x:c>
      <x:c r="D856" s="2" t="str">
        <x:v>Huyện Gò Dầu</x:v>
      </x:c>
      <x:c r="E856" s="2" t="str">
        <x:v>land</x:v>
      </x:c>
      <x:c r="F856" s="2" t="str">
        <x:v>sale</x:v>
      </x:c>
      <x:c r="G856" s="11" t="n">
        <x:v>240</x:v>
      </x:c>
      <x:c r="H856" s="12" t="n">
        <x:v>280000000</x:v>
      </x:c>
      <x:c r="I856" s="12" t="n">
        <x:f>IF(AND(ISNUMBER(H856),H856&gt;0,ISNUMBER(G856),G856&gt;0),H856/G856,"")</x:f>
        <x:v>1166666.6666666667</x:v>
      </x:c>
      <x:c r="J856" s="2" t="str">
        <x:v>total</x:v>
      </x:c>
      <x:c r="K856" s="2" t="str">
        <x:v>top_level_area</x:v>
      </x:c>
      <x:c r="L856" s="2" t="str">
        <x:v>property_type_inferred_from_title</x:v>
      </x:c>
      <x:c r="M856" s="10" t="n">
        <x:v>0</x:v>
      </x:c>
      <x:c r="N856" s="10" t="n">
        <x:v>0</x:v>
      </x:c>
      <x:c r="O856" s="2" t="str">
        <x:v>land</x:v>
      </x:c>
      <x:c r="P856" s="10" t="n">
        <x:v>1</x:v>
      </x:c>
      <x:c r="Q856" s="13" t="n">
        <x:f>IF(AND(ISNUMBER(H856),H856&gt;0),H856/1000000000,"")</x:f>
        <x:v>0.28</x:v>
      </x:c>
      <x:c r="R856" s="13" t="n">
        <x:f>IF(ISNUMBER(I856),I856/1000000,"")</x:f>
        <x:v>1.1666666666666667</x:v>
      </x:c>
      <x:c r="S856" s="11" t="n">
        <x:f>IF(AND(ISNUMBER(G856),G856&gt;0),G856,"")</x:f>
        <x:v>240</x:v>
      </x:c>
    </x:row>
    <x:row r="857" ht="21" customHeight="1">
      <x:c r="A857" s="10" t="n">
        <x:v>960</x:v>
      </x:c>
      <x:c r="B857" s="2" t="str">
        <x:v>d2be25e174f28dcc93b5</x:v>
      </x:c>
      <x:c r="C857" s="2" t="str">
        <x:v>Tp Hồ Chí Minh</x:v>
      </x:c>
      <x:c r="D857" s="2" t="str">
        <x:v>Huyện Hóc Môn</x:v>
      </x:c>
      <x:c r="E857" s="2" t="str">
        <x:v>house</x:v>
      </x:c>
      <x:c r="F857" s="2" t="str">
        <x:v>sale_assumed</x:v>
      </x:c>
      <x:c r="G857" s="11" t="n">
        <x:v>20</x:v>
      </x:c>
      <x:c r="H857" s="12" t="n">
        <x:v>870000000</x:v>
      </x:c>
      <x:c r="I857" s="12" t="n">
        <x:f>IF(AND(ISNUMBER(H857),H857&gt;0,ISNUMBER(G857),G857&gt;0),H857/G857,"")</x:f>
        <x:v>43500000</x:v>
      </x:c>
      <x:c r="J857" s="2" t="str">
        <x:v>total</x:v>
      </x:c>
      <x:c r="K857" s="2" t="str">
        <x:v>top_level_area</x:v>
      </x:c>
      <x:c r="L857" s="2" t="str">
        <x:v>property_type_inferred_from_title;transaction_assumed_sale_from_dataset_context</x:v>
      </x:c>
      <x:c r="M857" s="10" t="n">
        <x:v>0</x:v>
      </x:c>
      <x:c r="N857" s="10" t="n">
        <x:v>0</x:v>
      </x:c>
      <x:c r="O857" s="2" t="str">
        <x:v>Tp Hồ Chí Minh|house</x:v>
      </x:c>
      <x:c r="P857" s="10" t="n">
        <x:v>2</x:v>
      </x:c>
      <x:c r="Q857" s="13" t="n">
        <x:f>IF(AND(ISNUMBER(H857),H857&gt;0),H857/1000000000,"")</x:f>
        <x:v>0.87</x:v>
      </x:c>
      <x:c r="R857" s="13" t="n">
        <x:f>IF(ISNUMBER(I857),I857/1000000,"")</x:f>
        <x:v>43.5</x:v>
      </x:c>
      <x:c r="S857" s="11" t="n">
        <x:f>IF(AND(ISNUMBER(G857),G857&gt;0),G857,"")</x:f>
        <x:v>20</x:v>
      </x:c>
    </x:row>
    <x:row r="858" ht="21" customHeight="1">
      <x:c r="A858" s="10" t="n">
        <x:v>961</x:v>
      </x:c>
      <x:c r="B858" s="2" t="str">
        <x:v>df718097c11537a092e5</x:v>
      </x:c>
      <x:c r="C858" s="2" t="str">
        <x:v>Tp Hồ Chí Minh</x:v>
      </x:c>
      <x:c r="D858" s="2" t="str">
        <x:v>Quận Thủ Đức</x:v>
      </x:c>
      <x:c r="E858" s="2" t="str">
        <x:v>house</x:v>
      </x:c>
      <x:c r="F858" s="2" t="str">
        <x:v>sale</x:v>
      </x:c>
      <x:c r="G858" s="11" t="n">
        <x:v>68</x:v>
      </x:c>
      <x:c r="H858" s="12" t="n">
        <x:v>6000000000</x:v>
      </x:c>
      <x:c r="I858" s="12" t="n">
        <x:f>IF(AND(ISNUMBER(H858),H858&gt;0,ISNUMBER(G858),G858&gt;0),H858/G858,"")</x:f>
        <x:v>88235294.11764705</x:v>
      </x:c>
      <x:c r="J858" s="2" t="str">
        <x:v>total</x:v>
      </x:c>
      <x:c r="K858" s="2" t="str">
        <x:v>top_level_area</x:v>
      </x:c>
      <x:c r="L858" s="2" t="str">
        <x:v>property_type_inferred_from_title</x:v>
      </x:c>
      <x:c r="M858" s="10" t="n">
        <x:v>0</x:v>
      </x:c>
      <x:c r="N858" s="10" t="n">
        <x:v>0</x:v>
      </x:c>
      <x:c r="O858" s="2" t="str">
        <x:v>Tp Hồ Chí Minh|house</x:v>
      </x:c>
      <x:c r="P858" s="10" t="n">
        <x:v>2</x:v>
      </x:c>
      <x:c r="Q858" s="13" t="n">
        <x:f>IF(AND(ISNUMBER(H858),H858&gt;0),H858/1000000000,"")</x:f>
        <x:v>6</x:v>
      </x:c>
      <x:c r="R858" s="13" t="n">
        <x:f>IF(ISNUMBER(I858),I858/1000000,"")</x:f>
        <x:v>88.23529411764706</x:v>
      </x:c>
      <x:c r="S858" s="11" t="n">
        <x:f>IF(AND(ISNUMBER(G858),G858&gt;0),G858,"")</x:f>
        <x:v>68</x:v>
      </x:c>
    </x:row>
    <x:row r="859" ht="21" customHeight="1">
      <x:c r="A859" s="10" t="n">
        <x:v>962</x:v>
      </x:c>
      <x:c r="B859" s="2" t="str">
        <x:v>3292b2363b65cb61177b</x:v>
      </x:c>
      <x:c r="C859" s="2" t="str">
        <x:v>Tp Hồ Chí Minh</x:v>
      </x:c>
      <x:c r="D859" s="2" t="str">
        <x:v>Quận 9</x:v>
      </x:c>
      <x:c r="E859" s="2" t="str">
        <x:v>house</x:v>
      </x:c>
      <x:c r="F859" s="2" t="str">
        <x:v>sale</x:v>
      </x:c>
      <x:c r="G859" s="11" t="n">
        <x:v>174</x:v>
      </x:c>
      <x:c r="H859" s="12" t="n">
        <x:v>12500000000</x:v>
      </x:c>
      <x:c r="I859" s="12" t="n">
        <x:f>IF(AND(ISNUMBER(H859),H859&gt;0,ISNUMBER(G859),G859&gt;0),H859/G859,"")</x:f>
        <x:v>71839080.45977011</x:v>
      </x:c>
      <x:c r="J859" s="2" t="str">
        <x:v>total</x:v>
      </x:c>
      <x:c r="K859" s="2" t="str">
        <x:v>top_level_area</x:v>
      </x:c>
      <x:c r="L859" s="2" t="str">
        <x:v>property_type_inferred_from_title</x:v>
      </x:c>
      <x:c r="M859" s="10" t="n">
        <x:v>0</x:v>
      </x:c>
      <x:c r="N859" s="10" t="n">
        <x:v>0</x:v>
      </x:c>
      <x:c r="O859" s="2" t="str">
        <x:v>Tp Hồ Chí Minh|house</x:v>
      </x:c>
      <x:c r="P859" s="10" t="n">
        <x:v>2</x:v>
      </x:c>
      <x:c r="Q859" s="13" t="n">
        <x:f>IF(AND(ISNUMBER(H859),H859&gt;0),H859/1000000000,"")</x:f>
        <x:v>12.5</x:v>
      </x:c>
      <x:c r="R859" s="13" t="n">
        <x:f>IF(ISNUMBER(I859),I859/1000000,"")</x:f>
        <x:v>71.83908045977012</x:v>
      </x:c>
      <x:c r="S859" s="11" t="n">
        <x:f>IF(AND(ISNUMBER(G859),G859&gt;0),G859,"")</x:f>
        <x:v>174</x:v>
      </x:c>
    </x:row>
    <x:row r="860" ht="21" customHeight="1">
      <x:c r="A860" s="10" t="n">
        <x:v>963</x:v>
      </x:c>
      <x:c r="B860" s="2" t="str">
        <x:v>f2e53e45ab5664481abe</x:v>
      </x:c>
      <x:c r="C860" s="2" t="str">
        <x:v>Tp Hồ Chí Minh</x:v>
      </x:c>
      <x:c r="D860" s="2" t="str">
        <x:v>Quận 8</x:v>
      </x:c>
      <x:c r="E860" s="2" t="str">
        <x:v>other_unknown</x:v>
      </x:c>
      <x:c r="F860" s="2" t="str">
        <x:v>sale_assumed</x:v>
      </x:c>
      <x:c r="G860" s="11" t="n">
        <x:v>54</x:v>
      </x:c>
      <x:c r="H860" s="12" t="n">
        <x:v>340000000</x:v>
      </x:c>
      <x:c r="I860" s="12" t="n">
        <x:f>IF(AND(ISNUMBER(H860),H860&gt;0,ISNUMBER(G860),G860&gt;0),H860/G860,"")</x:f>
        <x:v>6296296.296296297</x:v>
      </x:c>
      <x:c r="J860" s="2" t="str">
        <x:v>total</x:v>
      </x:c>
      <x:c r="K860" s="2" t="str">
        <x:v>top_level_area</x:v>
      </x:c>
      <x:c r="L860" s="2" t="str">
        <x:v>property_type_inferred_from_title;transaction_assumed_sale_from_dataset_context;unknown_property_type</x:v>
      </x:c>
      <x:c r="M860" s="10" t="n">
        <x:v>0</x:v>
      </x:c>
      <x:c r="N860" s="10" t="n">
        <x:v>0</x:v>
      </x:c>
      <x:c r="O860" s="2" t="str">
        <x:v>Tp Hồ Chí Minh|other_unknown</x:v>
      </x:c>
      <x:c r="P860" s="10" t="n">
        <x:v>2</x:v>
      </x:c>
      <x:c r="Q860" s="13" t="n">
        <x:f>IF(AND(ISNUMBER(H860),H860&gt;0),H860/1000000000,"")</x:f>
        <x:v>0.34</x:v>
      </x:c>
      <x:c r="R860" s="13" t="n">
        <x:f>IF(ISNUMBER(I860),I860/1000000,"")</x:f>
        <x:v>6.296296296296297</x:v>
      </x:c>
      <x:c r="S860" s="11" t="n">
        <x:f>IF(AND(ISNUMBER(G860),G860&gt;0),G860,"")</x:f>
        <x:v>54</x:v>
      </x:c>
    </x:row>
    <x:row r="861" ht="21" customHeight="1">
      <x:c r="A861" s="10" t="n">
        <x:v>964</x:v>
      </x:c>
      <x:c r="B861" s="2" t="str">
        <x:v>054ea512e4f9a40ca9c7</x:v>
      </x:c>
      <x:c r="C861" s="2" t="str">
        <x:v>Tp Hồ Chí Minh</x:v>
      </x:c>
      <x:c r="D861" s="2" t="str">
        <x:v>Quận Gò Vấp</x:v>
      </x:c>
      <x:c r="E861" s="2" t="str">
        <x:v>house</x:v>
      </x:c>
      <x:c r="F861" s="2" t="str">
        <x:v>sale_assumed</x:v>
      </x:c>
      <x:c r="G861" s="11" t="n">
        <x:v>44</x:v>
      </x:c>
      <x:c r="H861" s="12" t="n">
        <x:v>5200000000</x:v>
      </x:c>
      <x:c r="I861" s="12" t="n">
        <x:f>IF(AND(ISNUMBER(H861),H861&gt;0,ISNUMBER(G861),G861&gt;0),H861/G861,"")</x:f>
        <x:v>118181818.18181819</x:v>
      </x:c>
      <x:c r="J861" s="2" t="str">
        <x:v>total</x:v>
      </x:c>
      <x:c r="K861" s="2" t="str">
        <x:v>top_level_area</x:v>
      </x:c>
      <x:c r="L861" s="2" t="str">
        <x:v>property_type_inferred_from_title;transaction_assumed_sale_from_dataset_context</x:v>
      </x:c>
      <x:c r="M861" s="10" t="n">
        <x:v>0</x:v>
      </x:c>
      <x:c r="N861" s="10" t="n">
        <x:v>0</x:v>
      </x:c>
      <x:c r="O861" s="2" t="str">
        <x:v>Tp Hồ Chí Minh|house</x:v>
      </x:c>
      <x:c r="P861" s="10" t="n">
        <x:v>2</x:v>
      </x:c>
      <x:c r="Q861" s="13" t="n">
        <x:f>IF(AND(ISNUMBER(H861),H861&gt;0),H861/1000000000,"")</x:f>
        <x:v>5.2</x:v>
      </x:c>
      <x:c r="R861" s="13" t="n">
        <x:f>IF(ISNUMBER(I861),I861/1000000,"")</x:f>
        <x:v>118.18181818181819</x:v>
      </x:c>
      <x:c r="S861" s="11" t="n">
        <x:f>IF(AND(ISNUMBER(G861),G861&gt;0),G861,"")</x:f>
        <x:v>44</x:v>
      </x:c>
    </x:row>
    <x:row r="862" ht="21" customHeight="1">
      <x:c r="A862" s="10" t="n">
        <x:v>965</x:v>
      </x:c>
      <x:c r="B862" s="2" t="str">
        <x:v>0105b387e0063fbc2a26</x:v>
      </x:c>
      <x:c r="C862" s="2" t="str">
        <x:v>Lâm Đồng</x:v>
      </x:c>
      <x:c r="D862" s="2" t="str">
        <x:v>Thành phố Bảo Lộc</x:v>
      </x:c>
      <x:c r="E862" s="2" t="str">
        <x:v>land</x:v>
      </x:c>
      <x:c r="F862" s="2" t="str">
        <x:v>sale_assumed</x:v>
      </x:c>
      <x:c r="G862" s="11" t="n">
        <x:v>125</x:v>
      </x:c>
      <x:c r="H862" s="12" t="n">
        <x:v>390000000</x:v>
      </x:c>
      <x:c r="I862" s="12" t="n">
        <x:f>IF(AND(ISNUMBER(H862),H862&gt;0,ISNUMBER(G862),G862&gt;0),H862/G862,"")</x:f>
        <x:v>3120000</x:v>
      </x:c>
      <x:c r="J862" s="2" t="str">
        <x:v>total</x:v>
      </x:c>
      <x:c r="K862" s="2" t="str">
        <x:v>top_level_price_embedded_area</x:v>
      </x:c>
      <x:c r="L862" s="2" t="str">
        <x:v>area_recovered_from_price_text;property_type_inferred_from_title;transaction_assumed_sale_from_dataset_context</x:v>
      </x:c>
      <x:c r="M862" s="10" t="n">
        <x:v>0</x:v>
      </x:c>
      <x:c r="N862" s="10" t="n">
        <x:v>0</x:v>
      </x:c>
      <x:c r="O862" s="2" t="str">
        <x:v>Lâm Đồng|land</x:v>
      </x:c>
      <x:c r="P862" s="10" t="n">
        <x:v>1</x:v>
      </x:c>
      <x:c r="Q862" s="13" t="n">
        <x:f>IF(AND(ISNUMBER(H862),H862&gt;0),H862/1000000000,"")</x:f>
        <x:v>0.39</x:v>
      </x:c>
      <x:c r="R862" s="13" t="n">
        <x:f>IF(ISNUMBER(I862),I862/1000000,"")</x:f>
        <x:v>3.12</x:v>
      </x:c>
      <x:c r="S862" s="11" t="n">
        <x:f>IF(AND(ISNUMBER(G862),G862&gt;0),G862,"")</x:f>
        <x:v>125</x:v>
      </x:c>
    </x:row>
    <x:row r="863" ht="21" customHeight="1">
      <x:c r="A863" s="10" t="n">
        <x:v>966</x:v>
      </x:c>
      <x:c r="B863" s="2" t="str">
        <x:v>271a94ebe4e39ac42975</x:v>
      </x:c>
      <x:c r="C863" s="2" t="str">
        <x:v>Tp Hồ Chí Minh</x:v>
      </x:c>
      <x:c r="D863" s="2" t="str">
        <x:v>Quận Gò Vấp</x:v>
      </x:c>
      <x:c r="E863" s="2" t="str">
        <x:v>house</x:v>
      </x:c>
      <x:c r="F863" s="2" t="str">
        <x:v>sale</x:v>
      </x:c>
      <x:c r="G863" s="11" t="n">
        <x:v>63</x:v>
      </x:c>
      <x:c r="H863" s="12" t="n">
        <x:v>1550000000</x:v>
      </x:c>
      <x:c r="I863" s="12" t="n">
        <x:f>IF(AND(ISNUMBER(H863),H863&gt;0,ISNUMBER(G863),G863&gt;0),H863/G863,"")</x:f>
        <x:v>24603174.603174604</x:v>
      </x:c>
      <x:c r="J863" s="2" t="str">
        <x:v>total</x:v>
      </x:c>
      <x:c r="K863" s="2" t="str">
        <x:v>top_level_area</x:v>
      </x:c>
      <x:c r="L863" s="2" t="str">
        <x:v>property_type_inferred_from_title</x:v>
      </x:c>
      <x:c r="M863" s="10" t="n">
        <x:v>0</x:v>
      </x:c>
      <x:c r="N863" s="10" t="n">
        <x:v>0</x:v>
      </x:c>
      <x:c r="O863" s="2" t="str">
        <x:v>Tp Hồ Chí Minh|house</x:v>
      </x:c>
      <x:c r="P863" s="10" t="n">
        <x:v>2</x:v>
      </x:c>
      <x:c r="Q863" s="13" t="n">
        <x:f>IF(AND(ISNUMBER(H863),H863&gt;0),H863/1000000000,"")</x:f>
        <x:v>1.55</x:v>
      </x:c>
      <x:c r="R863" s="13" t="n">
        <x:f>IF(ISNUMBER(I863),I863/1000000,"")</x:f>
        <x:v>24.603174603174605</x:v>
      </x:c>
      <x:c r="S863" s="11" t="n">
        <x:f>IF(AND(ISNUMBER(G863),G863&gt;0),G863,"")</x:f>
        <x:v>63</x:v>
      </x:c>
    </x:row>
    <x:row r="864" ht="21" customHeight="1">
      <x:c r="A864" s="10" t="n">
        <x:v>967</x:v>
      </x:c>
      <x:c r="B864" s="2" t="str">
        <x:v>61b3f8e5c93ab40dee05</x:v>
      </x:c>
      <x:c r="C864" s="2" t="str">
        <x:v>Hà Nội</x:v>
      </x:c>
      <x:c r="D864" s="2" t="str">
        <x:v>Thị xã Sơn Tây</x:v>
      </x:c>
      <x:c r="E864" s="2" t="str">
        <x:v>land</x:v>
      </x:c>
      <x:c r="F864" s="2" t="str">
        <x:v>sale</x:v>
      </x:c>
      <x:c r="G864" s="11" t="n">
        <x:v>100</x:v>
      </x:c>
      <x:c r="H864" s="12" t="n">
        <x:v>850000000</x:v>
      </x:c>
      <x:c r="I864" s="12" t="n">
        <x:f>IF(AND(ISNUMBER(H864),H864&gt;0,ISNUMBER(G864),G864&gt;0),H864/G864,"")</x:f>
        <x:v>8500000</x:v>
      </x:c>
      <x:c r="J864" s="2" t="str">
        <x:v>total</x:v>
      </x:c>
      <x:c r="K864" s="2" t="str">
        <x:v>top_level_area</x:v>
      </x:c>
      <x:c r="L864" s="2" t="str">
        <x:v>property_type_inferred_from_title</x:v>
      </x:c>
      <x:c r="M864" s="10" t="n">
        <x:v>0</x:v>
      </x:c>
      <x:c r="N864" s="10" t="n">
        <x:v>0</x:v>
      </x:c>
      <x:c r="O864" s="2" t="str">
        <x:v>Hà Nội|land</x:v>
      </x:c>
      <x:c r="P864" s="10" t="n">
        <x:v>2</x:v>
      </x:c>
      <x:c r="Q864" s="13" t="n">
        <x:f>IF(AND(ISNUMBER(H864),H864&gt;0),H864/1000000000,"")</x:f>
        <x:v>0.85</x:v>
      </x:c>
      <x:c r="R864" s="13" t="n">
        <x:f>IF(ISNUMBER(I864),I864/1000000,"")</x:f>
        <x:v>8.5</x:v>
      </x:c>
      <x:c r="S864" s="11" t="n">
        <x:f>IF(AND(ISNUMBER(G864),G864&gt;0),G864,"")</x:f>
        <x:v>100</x:v>
      </x:c>
    </x:row>
    <x:row r="865" ht="21" customHeight="1">
      <x:c r="A865" s="10" t="n">
        <x:v>968</x:v>
      </x:c>
      <x:c r="B865" s="2" t="str">
        <x:v>325340e6010490408812</x:v>
      </x:c>
      <x:c r="C865" s="2" t="str">
        <x:v>Tp Hồ Chí Minh</x:v>
      </x:c>
      <x:c r="D865" s="2" t="str">
        <x:v>Quận 3</x:v>
      </x:c>
      <x:c r="E865" s="2" t="str">
        <x:v>house</x:v>
      </x:c>
      <x:c r="F865" s="2" t="str">
        <x:v>sale_assumed</x:v>
      </x:c>
      <x:c r="G865" s="11" t="n">
        <x:v>24</x:v>
      </x:c>
      <x:c r="H865" s="12" t="n">
        <x:v>4350000000</x:v>
      </x:c>
      <x:c r="I865" s="12" t="n">
        <x:f>IF(AND(ISNUMBER(H865),H865&gt;0,ISNUMBER(G865),G865&gt;0),H865/G865,"")</x:f>
        <x:v>181250000</x:v>
      </x:c>
      <x:c r="J865" s="2" t="str">
        <x:v>total</x:v>
      </x:c>
      <x:c r="K865" s="2" t="str">
        <x:v>top_level_area</x:v>
      </x:c>
      <x:c r="L865" s="2" t="str">
        <x:v>property_type_inferred_from_title;transaction_assumed_sale_from_dataset_context</x:v>
      </x:c>
      <x:c r="M865" s="10" t="n">
        <x:v>1</x:v>
      </x:c>
      <x:c r="N865" s="10" t="n">
        <x:v>0</x:v>
      </x:c>
      <x:c r="O865" s="2" t="str">
        <x:v>Tp Hồ Chí Minh|house</x:v>
      </x:c>
      <x:c r="P865" s="10" t="n">
        <x:v>2</x:v>
      </x:c>
      <x:c r="Q865" s="13" t="n">
        <x:f>IF(AND(ISNUMBER(H865),H865&gt;0),H865/1000000000,"")</x:f>
        <x:v>4.35</x:v>
      </x:c>
      <x:c r="R865" s="13" t="n">
        <x:f>IF(ISNUMBER(I865),I865/1000000,"")</x:f>
        <x:v>181.25</x:v>
      </x:c>
      <x:c r="S865" s="11" t="n">
        <x:f>IF(AND(ISNUMBER(G865),G865&gt;0),G865,"")</x:f>
        <x:v>24</x:v>
      </x:c>
    </x:row>
    <x:row r="866" ht="21" customHeight="1">
      <x:c r="A866" s="10" t="n">
        <x:v>969</x:v>
      </x:c>
      <x:c r="B866" s="2" t="str">
        <x:v>c9ecd3de389eea474499</x:v>
      </x:c>
      <x:c r="C866" s="2" t="str">
        <x:v>Bình Dương</x:v>
      </x:c>
      <x:c r="D866" s="2" t="str">
        <x:v>Thị xã Bến Cát</x:v>
      </x:c>
      <x:c r="E866" s="2" t="str">
        <x:v>land</x:v>
      </x:c>
      <x:c r="F866" s="2" t="str">
        <x:v>sale_assumed</x:v>
      </x:c>
      <x:c r="G866" s="11" t="n">
        <x:v>200</x:v>
      </x:c>
      <x:c r="H866" s="12" t="n">
        <x:v>680000000</x:v>
      </x:c>
      <x:c r="I866" s="12" t="n">
        <x:f>IF(AND(ISNUMBER(H866),H866&gt;0,ISNUMBER(G866),G866&gt;0),H866/G866,"")</x:f>
        <x:v>3400000</x:v>
      </x:c>
      <x:c r="J866" s="2" t="str">
        <x:v>total</x:v>
      </x:c>
      <x:c r="K866" s="2" t="str">
        <x:v>top_level_area</x:v>
      </x:c>
      <x:c r="L866" s="2" t="str">
        <x:v>property_type_inferred_from_title;transaction_assumed_sale_from_dataset_context</x:v>
      </x:c>
      <x:c r="M866" s="10" t="n">
        <x:v>0</x:v>
      </x:c>
      <x:c r="N866" s="10" t="n">
        <x:v>0</x:v>
      </x:c>
      <x:c r="O866" s="2" t="str">
        <x:v>Bình Dương|land</x:v>
      </x:c>
      <x:c r="P866" s="10" t="n">
        <x:v>1</x:v>
      </x:c>
      <x:c r="Q866" s="13" t="n">
        <x:f>IF(AND(ISNUMBER(H866),H866&gt;0),H866/1000000000,"")</x:f>
        <x:v>0.68</x:v>
      </x:c>
      <x:c r="R866" s="13" t="n">
        <x:f>IF(ISNUMBER(I866),I866/1000000,"")</x:f>
        <x:v>3.4</x:v>
      </x:c>
      <x:c r="S866" s="11" t="n">
        <x:f>IF(AND(ISNUMBER(G866),G866&gt;0),G866,"")</x:f>
        <x:v>200</x:v>
      </x:c>
    </x:row>
    <x:row r="867" ht="21" customHeight="1">
      <x:c r="A867" s="10" t="n">
        <x:v>970</x:v>
      </x:c>
      <x:c r="B867" s="2" t="str">
        <x:v>18adcb9f81fd634006d3</x:v>
      </x:c>
      <x:c r="C867" s="2" t="str">
        <x:v>Tp Hồ Chí Minh</x:v>
      </x:c>
      <x:c r="D867" s="2" t="str">
        <x:v>Quận 12</x:v>
      </x:c>
      <x:c r="E867" s="2" t="str">
        <x:v>house</x:v>
      </x:c>
      <x:c r="F867" s="2" t="str">
        <x:v>sale</x:v>
      </x:c>
      <x:c r="G867" s="11" t="n">
        <x:v>49</x:v>
      </x:c>
      <x:c r="H867" s="12" t="n">
        <x:v>830000000</x:v>
      </x:c>
      <x:c r="I867" s="12" t="n">
        <x:f>IF(AND(ISNUMBER(H867),H867&gt;0,ISNUMBER(G867),G867&gt;0),H867/G867,"")</x:f>
        <x:v>16938775.51020408</x:v>
      </x:c>
      <x:c r="J867" s="2" t="str">
        <x:v>total</x:v>
      </x:c>
      <x:c r="K867" s="2" t="str">
        <x:v>top_level_area</x:v>
      </x:c>
      <x:c r="L867" s="2" t="str">
        <x:v>property_type_inferred_from_title</x:v>
      </x:c>
      <x:c r="M867" s="10" t="n">
        <x:v>0</x:v>
      </x:c>
      <x:c r="N867" s="10" t="n">
        <x:v>0</x:v>
      </x:c>
      <x:c r="O867" s="2" t="str">
        <x:v>Tp Hồ Chí Minh|house</x:v>
      </x:c>
      <x:c r="P867" s="10" t="n">
        <x:v>2</x:v>
      </x:c>
      <x:c r="Q867" s="13" t="n">
        <x:f>IF(AND(ISNUMBER(H867),H867&gt;0),H867/1000000000,"")</x:f>
        <x:v>0.83</x:v>
      </x:c>
      <x:c r="R867" s="13" t="n">
        <x:f>IF(ISNUMBER(I867),I867/1000000,"")</x:f>
        <x:v>16.93877551020408</x:v>
      </x:c>
      <x:c r="S867" s="11" t="n">
        <x:f>IF(AND(ISNUMBER(G867),G867&gt;0),G867,"")</x:f>
        <x:v>49</x:v>
      </x:c>
    </x:row>
    <x:row r="868" ht="21" customHeight="1">
      <x:c r="A868" s="10" t="n">
        <x:v>974</x:v>
      </x:c>
      <x:c r="B868" s="2" t="str">
        <x:v>b79e7017f5a45aef0b87</x:v>
      </x:c>
      <x:c r="C868" s="2" t="str">
        <x:v>Đồng Nai</x:v>
      </x:c>
      <x:c r="D868" s="2" t="str">
        <x:v>Huyện Long Thành</x:v>
      </x:c>
      <x:c r="E868" s="2" t="str">
        <x:v>land</x:v>
      </x:c>
      <x:c r="F868" s="2" t="str">
        <x:v>sale_assumed</x:v>
      </x:c>
      <x:c r="G868" s="11" t="n">
        <x:v>120</x:v>
      </x:c>
      <x:c r="H868" s="12" t="n">
        <x:v>690000000</x:v>
      </x:c>
      <x:c r="I868" s="12" t="n">
        <x:f>IF(AND(ISNUMBER(H868),H868&gt;0,ISNUMBER(G868),G868&gt;0),H868/G868,"")</x:f>
        <x:v>5750000</x:v>
      </x:c>
      <x:c r="J868" s="2" t="str">
        <x:v>total</x:v>
      </x:c>
      <x:c r="K868" s="2" t="str">
        <x:v>top_level_area</x:v>
      </x:c>
      <x:c r="L868" s="2" t="str">
        <x:v>property_type_inferred_from_title;transaction_assumed_sale_from_dataset_context</x:v>
      </x:c>
      <x:c r="M868" s="10" t="n">
        <x:v>0</x:v>
      </x:c>
      <x:c r="N868" s="10" t="n">
        <x:v>0</x:v>
      </x:c>
      <x:c r="O868" s="2" t="str">
        <x:v>Đồng Nai|land</x:v>
      </x:c>
      <x:c r="P868" s="10" t="n">
        <x:v>2</x:v>
      </x:c>
      <x:c r="Q868" s="13" t="n">
        <x:f>IF(AND(ISNUMBER(H868),H868&gt;0),H868/1000000000,"")</x:f>
        <x:v>0.69</x:v>
      </x:c>
      <x:c r="R868" s="13" t="n">
        <x:f>IF(ISNUMBER(I868),I868/1000000,"")</x:f>
        <x:v>5.75</x:v>
      </x:c>
      <x:c r="S868" s="11" t="n">
        <x:f>IF(AND(ISNUMBER(G868),G868&gt;0),G868,"")</x:f>
        <x:v>120</x:v>
      </x:c>
    </x:row>
    <x:row r="869" ht="21" customHeight="1">
      <x:c r="A869" s="10" t="n">
        <x:v>975</x:v>
      </x:c>
      <x:c r="B869" s="2" t="str">
        <x:v>e29f652ddb00428bf809</x:v>
      </x:c>
      <x:c r="C869" s="2" t="str">
        <x:v>Tp Hồ Chí Minh</x:v>
      </x:c>
      <x:c r="D869" s="2" t="str">
        <x:v>Quận Thủ Đức</x:v>
      </x:c>
      <x:c r="E869" s="2" t="str">
        <x:v>house</x:v>
      </x:c>
      <x:c r="F869" s="2" t="str">
        <x:v>sale_assumed</x:v>
      </x:c>
      <x:c r="G869" s="11" t="n">
        <x:v>90</x:v>
      </x:c>
      <x:c r="H869" s="12" t="n">
        <x:v>8900000000</x:v>
      </x:c>
      <x:c r="I869" s="12" t="n">
        <x:f>IF(AND(ISNUMBER(H869),H869&gt;0,ISNUMBER(G869),G869&gt;0),H869/G869,"")</x:f>
        <x:v>98888888.8888889</x:v>
      </x:c>
      <x:c r="J869" s="2" t="str">
        <x:v>total</x:v>
      </x:c>
      <x:c r="K869" s="2" t="str">
        <x:v>top_level_area</x:v>
      </x:c>
      <x:c r="L869" s="2" t="str">
        <x:v>property_type_inferred_from_title;transaction_assumed_sale_from_dataset_context</x:v>
      </x:c>
      <x:c r="M869" s="10" t="n">
        <x:v>0</x:v>
      </x:c>
      <x:c r="N869" s="10" t="n">
        <x:v>0</x:v>
      </x:c>
      <x:c r="O869" s="2" t="str">
        <x:v>Tp Hồ Chí Minh|house</x:v>
      </x:c>
      <x:c r="P869" s="10" t="n">
        <x:v>2</x:v>
      </x:c>
      <x:c r="Q869" s="13" t="n">
        <x:f>IF(AND(ISNUMBER(H869),H869&gt;0),H869/1000000000,"")</x:f>
        <x:v>8.9</x:v>
      </x:c>
      <x:c r="R869" s="13" t="n">
        <x:f>IF(ISNUMBER(I869),I869/1000000,"")</x:f>
        <x:v>98.8888888888889</x:v>
      </x:c>
      <x:c r="S869" s="11" t="n">
        <x:f>IF(AND(ISNUMBER(G869),G869&gt;0),G869,"")</x:f>
        <x:v>90</x:v>
      </x:c>
    </x:row>
    <x:row r="870" ht="21" customHeight="1">
      <x:c r="A870" s="10" t="n">
        <x:v>976</x:v>
      </x:c>
      <x:c r="B870" s="2" t="str">
        <x:v>46b7fd5311a4f553c2ba</x:v>
      </x:c>
      <x:c r="C870" s="2" t="str">
        <x:v>Bà Rịa - Vũng Tàu</x:v>
      </x:c>
      <x:c r="D870" s="2" t="str">
        <x:v>Thị xã Phú Mỹ</x:v>
      </x:c>
      <x:c r="E870" s="2" t="str">
        <x:v>land</x:v>
      </x:c>
      <x:c r="F870" s="2" t="str">
        <x:v>sale_assumed</x:v>
      </x:c>
      <x:c r="G870" s="11" t="n">
        <x:v>120</x:v>
      </x:c>
      <x:c r="H870" s="12" t="n">
        <x:v>890000000</x:v>
      </x:c>
      <x:c r="I870" s="12" t="n">
        <x:f>IF(AND(ISNUMBER(H870),H870&gt;0,ISNUMBER(G870),G870&gt;0),H870/G870,"")</x:f>
        <x:v>7416666.666666667</x:v>
      </x:c>
      <x:c r="J870" s="2" t="str">
        <x:v>total</x:v>
      </x:c>
      <x:c r="K870" s="2" t="str">
        <x:v>top_level_area</x:v>
      </x:c>
      <x:c r="L870" s="2" t="str">
        <x:v>property_type_inferred_from_title;transaction_assumed_sale_from_dataset_context</x:v>
      </x:c>
      <x:c r="M870" s="10" t="n">
        <x:v>0</x:v>
      </x:c>
      <x:c r="N870" s="10" t="n">
        <x:v>0</x:v>
      </x:c>
      <x:c r="O870" s="2" t="str">
        <x:v>Bà Rịa - Vũng Tàu|land</x:v>
      </x:c>
      <x:c r="P870" s="10" t="n">
        <x:v>2</x:v>
      </x:c>
      <x:c r="Q870" s="13" t="n">
        <x:f>IF(AND(ISNUMBER(H870),H870&gt;0),H870/1000000000,"")</x:f>
        <x:v>0.89</x:v>
      </x:c>
      <x:c r="R870" s="13" t="n">
        <x:f>IF(ISNUMBER(I870),I870/1000000,"")</x:f>
        <x:v>7.416666666666667</x:v>
      </x:c>
      <x:c r="S870" s="11" t="n">
        <x:f>IF(AND(ISNUMBER(G870),G870&gt;0),G870,"")</x:f>
        <x:v>120</x:v>
      </x:c>
    </x:row>
    <x:row r="871" ht="21" customHeight="1">
      <x:c r="A871" s="10" t="n">
        <x:v>977</x:v>
      </x:c>
      <x:c r="B871" s="2" t="str">
        <x:v>e441f0d5e0bf33f8c61e</x:v>
      </x:c>
      <x:c r="C871" s="2" t="str">
        <x:v>Nghệ An</x:v>
      </x:c>
      <x:c r="D871" s="2" t="str">
        <x:v>Huyện Quỳnh Lưu</x:v>
      </x:c>
      <x:c r="E871" s="2" t="str">
        <x:v>land</x:v>
      </x:c>
      <x:c r="F871" s="2" t="str">
        <x:v>sale</x:v>
      </x:c>
      <x:c r="G871" s="11" t="n">
        <x:v>300</x:v>
      </x:c>
      <x:c r="H871" s="12" t="n">
        <x:v>525000000</x:v>
      </x:c>
      <x:c r="I871" s="12" t="n">
        <x:f>IF(AND(ISNUMBER(H871),H871&gt;0,ISNUMBER(G871),G871&gt;0),H871/G871,"")</x:f>
        <x:v>1750000</x:v>
      </x:c>
      <x:c r="J871" s="2" t="str">
        <x:v>total</x:v>
      </x:c>
      <x:c r="K871" s="2" t="str">
        <x:v>top_level_area</x:v>
      </x:c>
      <x:c r="L871" s="2" t="str">
        <x:v>property_type_inferred_from_title</x:v>
      </x:c>
      <x:c r="M871" s="10" t="n">
        <x:v>0</x:v>
      </x:c>
      <x:c r="N871" s="10" t="n">
        <x:v>0</x:v>
      </x:c>
      <x:c r="O871" s="2" t="str">
        <x:v>land</x:v>
      </x:c>
      <x:c r="P871" s="10" t="n">
        <x:v>1</x:v>
      </x:c>
      <x:c r="Q871" s="13" t="n">
        <x:f>IF(AND(ISNUMBER(H871),H871&gt;0),H871/1000000000,"")</x:f>
        <x:v>0.525</x:v>
      </x:c>
      <x:c r="R871" s="13" t="n">
        <x:f>IF(ISNUMBER(I871),I871/1000000,"")</x:f>
        <x:v>1.75</x:v>
      </x:c>
      <x:c r="S871" s="11" t="n">
        <x:f>IF(AND(ISNUMBER(G871),G871&gt;0),G871,"")</x:f>
        <x:v>300</x:v>
      </x:c>
    </x:row>
    <x:row r="872" ht="21" customHeight="1">
      <x:c r="A872" s="10" t="n">
        <x:v>978</x:v>
      </x:c>
      <x:c r="B872" s="2" t="str">
        <x:v>8cd38bee5623d74acf7e</x:v>
      </x:c>
      <x:c r="C872" s="2" t="str">
        <x:v>Tp Hồ Chí Minh</x:v>
      </x:c>
      <x:c r="D872" s="2" t="str">
        <x:v>Quận 12</x:v>
      </x:c>
      <x:c r="E872" s="2" t="str">
        <x:v>house</x:v>
      </x:c>
      <x:c r="F872" s="2" t="str">
        <x:v>sale_assumed</x:v>
      </x:c>
      <x:c r="G872" s="11" t="n">
        <x:v>55</x:v>
      </x:c>
      <x:c r="H872" s="12" t="n">
        <x:v>3550000000</x:v>
      </x:c>
      <x:c r="I872" s="12" t="n">
        <x:f>IF(AND(ISNUMBER(H872),H872&gt;0,ISNUMBER(G872),G872&gt;0),H872/G872,"")</x:f>
        <x:v>64545454.54545455</x:v>
      </x:c>
      <x:c r="J872" s="2" t="str">
        <x:v>total</x:v>
      </x:c>
      <x:c r="K872" s="2" t="str">
        <x:v>top_level_area</x:v>
      </x:c>
      <x:c r="L872" s="2" t="str">
        <x:v>property_type_inferred_from_title;transaction_assumed_sale_from_dataset_context</x:v>
      </x:c>
      <x:c r="M872" s="10" t="n">
        <x:v>0</x:v>
      </x:c>
      <x:c r="N872" s="10" t="n">
        <x:v>0</x:v>
      </x:c>
      <x:c r="O872" s="2" t="str">
        <x:v>Tp Hồ Chí Minh|house</x:v>
      </x:c>
      <x:c r="P872" s="10" t="n">
        <x:v>2</x:v>
      </x:c>
      <x:c r="Q872" s="13" t="n">
        <x:f>IF(AND(ISNUMBER(H872),H872&gt;0),H872/1000000000,"")</x:f>
        <x:v>3.55</x:v>
      </x:c>
      <x:c r="R872" s="13" t="n">
        <x:f>IF(ISNUMBER(I872),I872/1000000,"")</x:f>
        <x:v>64.54545454545455</x:v>
      </x:c>
      <x:c r="S872" s="11" t="n">
        <x:f>IF(AND(ISNUMBER(G872),G872&gt;0),G872,"")</x:f>
        <x:v>55</x:v>
      </x:c>
    </x:row>
    <x:row r="873" ht="21" customHeight="1">
      <x:c r="A873" s="10" t="n">
        <x:v>979</x:v>
      </x:c>
      <x:c r="B873" s="2" t="str">
        <x:v>9ec9c30a52e5ca3d64bc</x:v>
      </x:c>
      <x:c r="C873" s="2" t="str">
        <x:v>Tp Hồ Chí Minh</x:v>
      </x:c>
      <x:c r="D873" s="2" t="str">
        <x:v>Quận Gò Vấp</x:v>
      </x:c>
      <x:c r="E873" s="2" t="str">
        <x:v>house</x:v>
      </x:c>
      <x:c r="F873" s="2" t="str">
        <x:v>sale_assumed</x:v>
      </x:c>
      <x:c r="G873" s="11" t="n">
        <x:v>100</x:v>
      </x:c>
      <x:c r="H873" s="12" t="n">
        <x:v>7100000000</x:v>
      </x:c>
      <x:c r="I873" s="12" t="n">
        <x:f>IF(AND(ISNUMBER(H873),H873&gt;0,ISNUMBER(G873),G873&gt;0),H873/G873,"")</x:f>
        <x:v>71000000</x:v>
      </x:c>
      <x:c r="J873" s="2" t="str">
        <x:v>total</x:v>
      </x:c>
      <x:c r="K873" s="2" t="str">
        <x:v>top_level_area</x:v>
      </x:c>
      <x:c r="L873" s="2" t="str">
        <x:v>property_type_inferred_from_title;transaction_assumed_sale_from_dataset_context</x:v>
      </x:c>
      <x:c r="M873" s="10" t="n">
        <x:v>0</x:v>
      </x:c>
      <x:c r="N873" s="10" t="n">
        <x:v>0</x:v>
      </x:c>
      <x:c r="O873" s="2" t="str">
        <x:v>Tp Hồ Chí Minh|house</x:v>
      </x:c>
      <x:c r="P873" s="10" t="n">
        <x:v>2</x:v>
      </x:c>
      <x:c r="Q873" s="13" t="n">
        <x:f>IF(AND(ISNUMBER(H873),H873&gt;0),H873/1000000000,"")</x:f>
        <x:v>7.1</x:v>
      </x:c>
      <x:c r="R873" s="13" t="n">
        <x:f>IF(ISNUMBER(I873),I873/1000000,"")</x:f>
        <x:v>71</x:v>
      </x:c>
      <x:c r="S873" s="11" t="n">
        <x:f>IF(AND(ISNUMBER(G873),G873&gt;0),G873,"")</x:f>
        <x:v>100</x:v>
      </x:c>
    </x:row>
    <x:row r="874" ht="21" customHeight="1">
      <x:c r="A874" s="10" t="n">
        <x:v>980</x:v>
      </x:c>
      <x:c r="B874" s="2" t="str">
        <x:v>228f57b31c5136c6879f</x:v>
      </x:c>
      <x:c r="C874" s="2" t="str">
        <x:v>Bình Dương</x:v>
      </x:c>
      <x:c r="D874" s="2" t="str">
        <x:v>Thị xã Dĩ An</x:v>
      </x:c>
      <x:c r="E874" s="2" t="str">
        <x:v>apartment</x:v>
      </x:c>
      <x:c r="F874" s="2" t="str">
        <x:v>sale_assumed</x:v>
      </x:c>
      <x:c r="G874" s="11" t="n">
        <x:v>40</x:v>
      </x:c>
      <x:c r="H874" s="12" t="n">
        <x:v>650000000</x:v>
      </x:c>
      <x:c r="I874" s="12" t="n">
        <x:f>IF(AND(ISNUMBER(H874),H874&gt;0,ISNUMBER(G874),G874&gt;0),H874/G874,"")</x:f>
        <x:v>16250000</x:v>
      </x:c>
      <x:c r="J874" s="2" t="str">
        <x:v>total</x:v>
      </x:c>
      <x:c r="K874" s="2" t="str">
        <x:v>top_level_area</x:v>
      </x:c>
      <x:c r="L874" s="2" t="str">
        <x:v>property_type_inferred_from_title;transaction_assumed_sale_from_dataset_context</x:v>
      </x:c>
      <x:c r="M874" s="10" t="n">
        <x:v>0</x:v>
      </x:c>
      <x:c r="N874" s="10" t="n">
        <x:v>0</x:v>
      </x:c>
      <x:c r="O874" s="2" t="str">
        <x:v>Bình Dương|apartment</x:v>
      </x:c>
      <x:c r="P874" s="10" t="n">
        <x:v>2</x:v>
      </x:c>
      <x:c r="Q874" s="13" t="n">
        <x:f>IF(AND(ISNUMBER(H874),H874&gt;0),H874/1000000000,"")</x:f>
        <x:v>0.65</x:v>
      </x:c>
      <x:c r="R874" s="13" t="n">
        <x:f>IF(ISNUMBER(I874),I874/1000000,"")</x:f>
        <x:v>16.25</x:v>
      </x:c>
      <x:c r="S874" s="11" t="n">
        <x:f>IF(AND(ISNUMBER(G874),G874&gt;0),G874,"")</x:f>
        <x:v>40</x:v>
      </x:c>
    </x:row>
    <x:row r="875" ht="21" customHeight="1">
      <x:c r="A875" s="10" t="n">
        <x:v>981</x:v>
      </x:c>
      <x:c r="B875" s="2" t="str">
        <x:v>dfd354ba247a3c7777a0</x:v>
      </x:c>
      <x:c r="C875" s="2" t="str">
        <x:v>Tp Hồ Chí Minh</x:v>
      </x:c>
      <x:c r="D875" s="2" t="str">
        <x:v>Quận Bình Tân</x:v>
      </x:c>
      <x:c r="E875" s="2" t="str">
        <x:v>house</x:v>
      </x:c>
      <x:c r="F875" s="2" t="str">
        <x:v>sale</x:v>
      </x:c>
      <x:c r="G875" s="11" t="n">
        <x:v>107</x:v>
      </x:c>
      <x:c r="H875" s="12" t="n">
        <x:v>4300000000</x:v>
      </x:c>
      <x:c r="I875" s="12" t="n">
        <x:f>IF(AND(ISNUMBER(H875),H875&gt;0,ISNUMBER(G875),G875&gt;0),H875/G875,"")</x:f>
        <x:v>40186915.88785047</x:v>
      </x:c>
      <x:c r="J875" s="2" t="str">
        <x:v>total</x:v>
      </x:c>
      <x:c r="K875" s="2" t="str">
        <x:v>top_level_area</x:v>
      </x:c>
      <x:c r="L875" s="2" t="str">
        <x:v>property_type_inferred_from_title</x:v>
      </x:c>
      <x:c r="M875" s="10" t="n">
        <x:v>0</x:v>
      </x:c>
      <x:c r="N875" s="10" t="n">
        <x:v>0</x:v>
      </x:c>
      <x:c r="O875" s="2" t="str">
        <x:v>Tp Hồ Chí Minh|house</x:v>
      </x:c>
      <x:c r="P875" s="10" t="n">
        <x:v>2</x:v>
      </x:c>
      <x:c r="Q875" s="13" t="n">
        <x:f>IF(AND(ISNUMBER(H875),H875&gt;0),H875/1000000000,"")</x:f>
        <x:v>4.3</x:v>
      </x:c>
      <x:c r="R875" s="13" t="n">
        <x:f>IF(ISNUMBER(I875),I875/1000000,"")</x:f>
        <x:v>40.18691588785047</x:v>
      </x:c>
      <x:c r="S875" s="11" t="n">
        <x:f>IF(AND(ISNUMBER(G875),G875&gt;0),G875,"")</x:f>
        <x:v>107</x:v>
      </x:c>
    </x:row>
    <x:row r="876" ht="21" customHeight="1">
      <x:c r="A876" s="10" t="n">
        <x:v>982</x:v>
      </x:c>
      <x:c r="B876" s="2" t="str">
        <x:v>465b4a5f52922e2e444d</x:v>
      </x:c>
      <x:c r="C876" s="2" t="str">
        <x:v>Tp Hồ Chí Minh</x:v>
      </x:c>
      <x:c r="D876" s="2" t="str">
        <x:v>Huyện Nhà Bè</x:v>
      </x:c>
      <x:c r="E876" s="2" t="str">
        <x:v>house</x:v>
      </x:c>
      <x:c r="F876" s="2" t="str">
        <x:v>sale</x:v>
      </x:c>
      <x:c r="G876" s="11" t="n">
        <x:v>56</x:v>
      </x:c>
      <x:c r="H876" s="12" t="n">
        <x:v>4099999999.9999995</x:v>
      </x:c>
      <x:c r="I876" s="12" t="n">
        <x:f>IF(AND(ISNUMBER(H876),H876&gt;0,ISNUMBER(G876),G876&gt;0),H876/G876,"")</x:f>
        <x:v>73214285.7142857</x:v>
      </x:c>
      <x:c r="J876" s="2" t="str">
        <x:v>total</x:v>
      </x:c>
      <x:c r="K876" s="2" t="str">
        <x:v>top_level_area</x:v>
      </x:c>
      <x:c r="L876" s="2" t="str">
        <x:v>property_type_inferred_from_title</x:v>
      </x:c>
      <x:c r="M876" s="10" t="n">
        <x:v>0</x:v>
      </x:c>
      <x:c r="N876" s="10" t="n">
        <x:v>0</x:v>
      </x:c>
      <x:c r="O876" s="2" t="str">
        <x:v>Tp Hồ Chí Minh|house</x:v>
      </x:c>
      <x:c r="P876" s="10" t="n">
        <x:v>2</x:v>
      </x:c>
      <x:c r="Q876" s="13" t="n">
        <x:f>IF(AND(ISNUMBER(H876),H876&gt;0),H876/1000000000,"")</x:f>
        <x:v>4.1</x:v>
      </x:c>
      <x:c r="R876" s="13" t="n">
        <x:f>IF(ISNUMBER(I876),I876/1000000,"")</x:f>
        <x:v>73.21428571428571</x:v>
      </x:c>
      <x:c r="S876" s="11" t="n">
        <x:f>IF(AND(ISNUMBER(G876),G876&gt;0),G876,"")</x:f>
        <x:v>56</x:v>
      </x:c>
    </x:row>
    <x:row r="877" ht="21" customHeight="1">
      <x:c r="A877" s="10" t="n">
        <x:v>983</x:v>
      </x:c>
      <x:c r="B877" s="2" t="str">
        <x:v>a769ad8477ef75b2012e</x:v>
      </x:c>
      <x:c r="C877" s="2" t="str">
        <x:v>Tp Hồ Chí Minh</x:v>
      </x:c>
      <x:c r="D877" s="2" t="str">
        <x:v>Huyện Nhà Bè</x:v>
      </x:c>
      <x:c r="E877" s="2" t="str">
        <x:v>house</x:v>
      </x:c>
      <x:c r="F877" s="2" t="str">
        <x:v>sale_assumed</x:v>
      </x:c>
      <x:c r="G877" s="11" t="n">
        <x:v>84</x:v>
      </x:c>
      <x:c r="H877" s="12" t="n">
        <x:v>3850000000</x:v>
      </x:c>
      <x:c r="I877" s="12" t="n">
        <x:f>IF(AND(ISNUMBER(H877),H877&gt;0,ISNUMBER(G877),G877&gt;0),H877/G877,"")</x:f>
        <x:v>45833333.333333336</x:v>
      </x:c>
      <x:c r="J877" s="2" t="str">
        <x:v>total</x:v>
      </x:c>
      <x:c r="K877" s="2" t="str">
        <x:v>top_level_area</x:v>
      </x:c>
      <x:c r="L877" s="2" t="str">
        <x:v>property_type_inferred_from_title;transaction_assumed_sale_from_dataset_context</x:v>
      </x:c>
      <x:c r="M877" s="10" t="n">
        <x:v>0</x:v>
      </x:c>
      <x:c r="N877" s="10" t="n">
        <x:v>0</x:v>
      </x:c>
      <x:c r="O877" s="2" t="str">
        <x:v>Tp Hồ Chí Minh|house</x:v>
      </x:c>
      <x:c r="P877" s="10" t="n">
        <x:v>2</x:v>
      </x:c>
      <x:c r="Q877" s="13" t="n">
        <x:f>IF(AND(ISNUMBER(H877),H877&gt;0),H877/1000000000,"")</x:f>
        <x:v>3.85</x:v>
      </x:c>
      <x:c r="R877" s="13" t="n">
        <x:f>IF(ISNUMBER(I877),I877/1000000,"")</x:f>
        <x:v>45.833333333333336</x:v>
      </x:c>
      <x:c r="S877" s="11" t="n">
        <x:f>IF(AND(ISNUMBER(G877),G877&gt;0),G877,"")</x:f>
        <x:v>84</x:v>
      </x:c>
    </x:row>
    <x:row r="878" ht="21" customHeight="1">
      <x:c r="A878" s="10" t="n">
        <x:v>984</x:v>
      </x:c>
      <x:c r="B878" s="2" t="str">
        <x:v>35488c7df9fbde708865</x:v>
      </x:c>
      <x:c r="C878" s="2" t="str">
        <x:v>Cần Thơ</x:v>
      </x:c>
      <x:c r="D878" s="2" t="str">
        <x:v>Quận Cái Răng</x:v>
      </x:c>
      <x:c r="E878" s="2" t="str">
        <x:v>land</x:v>
      </x:c>
      <x:c r="F878" s="2" t="str">
        <x:v>sale_assumed</x:v>
      </x:c>
      <x:c r="G878" s="11" t="n">
        <x:v>79.8</x:v>
      </x:c>
      <x:c r="H878" s="12" t="n">
        <x:v>3050000000</x:v>
      </x:c>
      <x:c r="I878" s="12" t="n">
        <x:f>IF(AND(ISNUMBER(H878),H878&gt;0,ISNUMBER(G878),G878&gt;0),H878/G878,"")</x:f>
        <x:v>38220551.37844612</x:v>
      </x:c>
      <x:c r="J878" s="2" t="str">
        <x:v>total</x:v>
      </x:c>
      <x:c r="K878" s="2" t="str">
        <x:v>top_level_area</x:v>
      </x:c>
      <x:c r="L878" s="2" t="str">
        <x:v>property_type_inferred_from_title;transaction_assumed_sale_from_dataset_context</x:v>
      </x:c>
      <x:c r="M878" s="10" t="n">
        <x:v>0</x:v>
      </x:c>
      <x:c r="N878" s="10" t="n">
        <x:v>0</x:v>
      </x:c>
      <x:c r="O878" s="2" t="str">
        <x:v>Cần Thơ|land</x:v>
      </x:c>
      <x:c r="P878" s="10" t="n">
        <x:v>2</x:v>
      </x:c>
      <x:c r="Q878" s="13" t="n">
        <x:f>IF(AND(ISNUMBER(H878),H878&gt;0),H878/1000000000,"")</x:f>
        <x:v>3.05</x:v>
      </x:c>
      <x:c r="R878" s="13" t="n">
        <x:f>IF(ISNUMBER(I878),I878/1000000,"")</x:f>
        <x:v>38.22055137844612</x:v>
      </x:c>
      <x:c r="S878" s="11" t="n">
        <x:f>IF(AND(ISNUMBER(G878),G878&gt;0),G878,"")</x:f>
        <x:v>79.8</x:v>
      </x:c>
    </x:row>
    <x:row r="879" ht="21" customHeight="1">
      <x:c r="A879" s="10" t="n">
        <x:v>985</x:v>
      </x:c>
      <x:c r="B879" s="2" t="str">
        <x:v>325b7ee8561c28c71d48</x:v>
      </x:c>
      <x:c r="C879" s="2" t="str">
        <x:v>Tp Hồ Chí Minh</x:v>
      </x:c>
      <x:c r="D879" s="2" t="str">
        <x:v>Quận 9</x:v>
      </x:c>
      <x:c r="E879" s="2" t="str">
        <x:v>land</x:v>
      </x:c>
      <x:c r="F879" s="2" t="str">
        <x:v>sale_assumed</x:v>
      </x:c>
      <x:c r="G879" s="11" t="n">
        <x:v>70</x:v>
      </x:c>
      <x:c r="H879" s="12" t="n">
        <x:v>1620000000</x:v>
      </x:c>
      <x:c r="I879" s="12" t="n">
        <x:f>IF(AND(ISNUMBER(H879),H879&gt;0,ISNUMBER(G879),G879&gt;0),H879/G879,"")</x:f>
        <x:v>23142857.14285714</x:v>
      </x:c>
      <x:c r="J879" s="2" t="str">
        <x:v>total</x:v>
      </x:c>
      <x:c r="K879" s="2" t="str">
        <x:v>top_level_area</x:v>
      </x:c>
      <x:c r="L879" s="2" t="str">
        <x:v>property_type_inferred_from_title;transaction_assumed_sale_from_dataset_context</x:v>
      </x:c>
      <x:c r="M879" s="10" t="n">
        <x:v>0</x:v>
      </x:c>
      <x:c r="N879" s="10" t="n">
        <x:v>0</x:v>
      </x:c>
      <x:c r="O879" s="2" t="str">
        <x:v>Tp Hồ Chí Minh|land</x:v>
      </x:c>
      <x:c r="P879" s="10" t="n">
        <x:v>2</x:v>
      </x:c>
      <x:c r="Q879" s="13" t="n">
        <x:f>IF(AND(ISNUMBER(H879),H879&gt;0),H879/1000000000,"")</x:f>
        <x:v>1.62</x:v>
      </x:c>
      <x:c r="R879" s="13" t="n">
        <x:f>IF(ISNUMBER(I879),I879/1000000,"")</x:f>
        <x:v>23.142857142857142</x:v>
      </x:c>
      <x:c r="S879" s="11" t="n">
        <x:f>IF(AND(ISNUMBER(G879),G879&gt;0),G879,"")</x:f>
        <x:v>70</x:v>
      </x:c>
    </x:row>
    <x:row r="880" ht="21" customHeight="1">
      <x:c r="A880" s="10" t="n">
        <x:v>986</x:v>
      </x:c>
      <x:c r="B880" s="2" t="str">
        <x:v>f6c58f41c7612570b1b5</x:v>
      </x:c>
      <x:c r="C880" s="2" t="str">
        <x:v>Tp Hồ Chí Minh</x:v>
      </x:c>
      <x:c r="D880" s="2" t="str">
        <x:v>Quận 10</x:v>
      </x:c>
      <x:c r="E880" s="2" t="str">
        <x:v>apartment</x:v>
      </x:c>
      <x:c r="F880" s="2" t="str">
        <x:v>sale</x:v>
      </x:c>
      <x:c r="G880" s="11" t="n">
        <x:v>60</x:v>
      </x:c>
      <x:c r="H880" s="12" t="n">
        <x:v>2990000000</x:v>
      </x:c>
      <x:c r="I880" s="12" t="n">
        <x:f>IF(AND(ISNUMBER(H880),H880&gt;0,ISNUMBER(G880),G880&gt;0),H880/G880,"")</x:f>
        <x:v>49833333.333333336</x:v>
      </x:c>
      <x:c r="J880" s="2" t="str">
        <x:v>total</x:v>
      </x:c>
      <x:c r="K880" s="2" t="str">
        <x:v>top_level_area</x:v>
      </x:c>
      <x:c r="L880" s="2" t="str">
        <x:v>property_type_inferred_from_title</x:v>
      </x:c>
      <x:c r="M880" s="10" t="n">
        <x:v>0</x:v>
      </x:c>
      <x:c r="N880" s="10" t="n">
        <x:v>0</x:v>
      </x:c>
      <x:c r="O880" s="2" t="str">
        <x:v>Tp Hồ Chí Minh|apartment</x:v>
      </x:c>
      <x:c r="P880" s="10" t="n">
        <x:v>2</x:v>
      </x:c>
      <x:c r="Q880" s="13" t="n">
        <x:f>IF(AND(ISNUMBER(H880),H880&gt;0),H880/1000000000,"")</x:f>
        <x:v>2.99</x:v>
      </x:c>
      <x:c r="R880" s="13" t="n">
        <x:f>IF(ISNUMBER(I880),I880/1000000,"")</x:f>
        <x:v>49.833333333333336</x:v>
      </x:c>
      <x:c r="S880" s="11" t="n">
        <x:f>IF(AND(ISNUMBER(G880),G880&gt;0),G880,"")</x:f>
        <x:v>60</x:v>
      </x:c>
    </x:row>
    <x:row r="881" ht="21" customHeight="1">
      <x:c r="A881" s="10" t="n">
        <x:v>987</x:v>
      </x:c>
      <x:c r="B881" s="2" t="str">
        <x:v>63e3cd8381c6c96a1467</x:v>
      </x:c>
      <x:c r="C881" s="2" t="str">
        <x:v>Tp Hồ Chí Minh</x:v>
      </x:c>
      <x:c r="D881" s="2" t="str">
        <x:v>Huyện Nhà Bè</x:v>
      </x:c>
      <x:c r="E881" s="2" t="str">
        <x:v>house</x:v>
      </x:c>
      <x:c r="F881" s="2" t="str">
        <x:v>sale_assumed</x:v>
      </x:c>
      <x:c r="G881" s="11" t="n">
        <x:v>17</x:v>
      </x:c>
      <x:c r="H881" s="12" t="n">
        <x:v>650000000</x:v>
      </x:c>
      <x:c r="I881" s="12" t="n">
        <x:f>IF(AND(ISNUMBER(H881),H881&gt;0,ISNUMBER(G881),G881&gt;0),H881/G881,"")</x:f>
        <x:v>38235294.11764706</x:v>
      </x:c>
      <x:c r="J881" s="2" t="str">
        <x:v>total</x:v>
      </x:c>
      <x:c r="K881" s="2" t="str">
        <x:v>top_level_area</x:v>
      </x:c>
      <x:c r="L881" s="2" t="str">
        <x:v>property_type_inferred_from_title;transaction_assumed_sale_from_dataset_context</x:v>
      </x:c>
      <x:c r="M881" s="10" t="n">
        <x:v>0</x:v>
      </x:c>
      <x:c r="N881" s="10" t="n">
        <x:v>0</x:v>
      </x:c>
      <x:c r="O881" s="2" t="str">
        <x:v>Tp Hồ Chí Minh|house</x:v>
      </x:c>
      <x:c r="P881" s="10" t="n">
        <x:v>2</x:v>
      </x:c>
      <x:c r="Q881" s="13" t="n">
        <x:f>IF(AND(ISNUMBER(H881),H881&gt;0),H881/1000000000,"")</x:f>
        <x:v>0.65</x:v>
      </x:c>
      <x:c r="R881" s="13" t="n">
        <x:f>IF(ISNUMBER(I881),I881/1000000,"")</x:f>
        <x:v>38.23529411764706</x:v>
      </x:c>
      <x:c r="S881" s="11" t="n">
        <x:f>IF(AND(ISNUMBER(G881),G881&gt;0),G881,"")</x:f>
        <x:v>17</x:v>
      </x:c>
    </x:row>
    <x:row r="882" ht="21" customHeight="1">
      <x:c r="A882" s="10" t="n">
        <x:v>988</x:v>
      </x:c>
      <x:c r="B882" s="2" t="str">
        <x:v>9c334e7ce7340cd2a7b0</x:v>
      </x:c>
      <x:c r="C882" s="2" t="str">
        <x:v>Hà Nội</x:v>
      </x:c>
      <x:c r="D882" s="2" t="str">
        <x:v>Quận Đống Đa</x:v>
      </x:c>
      <x:c r="E882" s="2" t="str">
        <x:v>other_unknown</x:v>
      </x:c>
      <x:c r="F882" s="2" t="str">
        <x:v>sale_assumed</x:v>
      </x:c>
      <x:c r="G882" s="11" t="n">
        <x:v>41</x:v>
      </x:c>
      <x:c r="H882" s="12" t="n">
        <x:v>3750000000</x:v>
      </x:c>
      <x:c r="I882" s="12" t="n">
        <x:f>IF(AND(ISNUMBER(H882),H882&gt;0,ISNUMBER(G882),G882&gt;0),H882/G882,"")</x:f>
        <x:v>91463414.63414635</x:v>
      </x:c>
      <x:c r="J882" s="2" t="str">
        <x:v>total</x:v>
      </x:c>
      <x:c r="K882" s="2" t="str">
        <x:v>top_level_area</x:v>
      </x:c>
      <x:c r="L882" s="2" t="str">
        <x:v>property_type_inferred_from_title;transaction_assumed_sale_from_dataset_context;unknown_property_type</x:v>
      </x:c>
      <x:c r="M882" s="10" t="n">
        <x:v>0</x:v>
      </x:c>
      <x:c r="N882" s="10" t="n">
        <x:v>0</x:v>
      </x:c>
      <x:c r="O882" s="2" t="str">
        <x:v>Hà Nội|other_unknown</x:v>
      </x:c>
      <x:c r="P882" s="10" t="n">
        <x:v>2</x:v>
      </x:c>
      <x:c r="Q882" s="13" t="n">
        <x:f>IF(AND(ISNUMBER(H882),H882&gt;0),H882/1000000000,"")</x:f>
        <x:v>3.75</x:v>
      </x:c>
      <x:c r="R882" s="13" t="n">
        <x:f>IF(ISNUMBER(I882),I882/1000000,"")</x:f>
        <x:v>91.46341463414635</x:v>
      </x:c>
      <x:c r="S882" s="11" t="n">
        <x:f>IF(AND(ISNUMBER(G882),G882&gt;0),G882,"")</x:f>
        <x:v>41</x:v>
      </x:c>
    </x:row>
    <x:row r="883" ht="21" customHeight="1">
      <x:c r="A883" s="10" t="n">
        <x:v>989</x:v>
      </x:c>
      <x:c r="B883" s="2" t="str">
        <x:v>a0b6d45a718c9de8fd29</x:v>
      </x:c>
      <x:c r="C883" s="2" t="str">
        <x:v>Tp Hồ Chí Minh</x:v>
      </x:c>
      <x:c r="D883" s="2" t="str">
        <x:v>Huyện Hóc Môn</x:v>
      </x:c>
      <x:c r="E883" s="2" t="str">
        <x:v>house</x:v>
      </x:c>
      <x:c r="F883" s="2" t="str">
        <x:v>sale</x:v>
      </x:c>
      <x:c r="G883" s="11" t="n">
        <x:v>64</x:v>
      </x:c>
      <x:c r="H883" s="12" t="n">
        <x:v>2250000000</x:v>
      </x:c>
      <x:c r="I883" s="12" t="n">
        <x:f>IF(AND(ISNUMBER(H883),H883&gt;0,ISNUMBER(G883),G883&gt;0),H883/G883,"")</x:f>
        <x:v>35156250</x:v>
      </x:c>
      <x:c r="J883" s="2" t="str">
        <x:v>total</x:v>
      </x:c>
      <x:c r="K883" s="2" t="str">
        <x:v>top_level_area</x:v>
      </x:c>
      <x:c r="L883" s="2" t="str">
        <x:v>property_type_inferred_from_title</x:v>
      </x:c>
      <x:c r="M883" s="10" t="n">
        <x:v>0</x:v>
      </x:c>
      <x:c r="N883" s="10" t="n">
        <x:v>0</x:v>
      </x:c>
      <x:c r="O883" s="2" t="str">
        <x:v>Tp Hồ Chí Minh|house</x:v>
      </x:c>
      <x:c r="P883" s="10" t="n">
        <x:v>2</x:v>
      </x:c>
      <x:c r="Q883" s="13" t="n">
        <x:f>IF(AND(ISNUMBER(H883),H883&gt;0),H883/1000000000,"")</x:f>
        <x:v>2.25</x:v>
      </x:c>
      <x:c r="R883" s="13" t="n">
        <x:f>IF(ISNUMBER(I883),I883/1000000,"")</x:f>
        <x:v>35.15625</x:v>
      </x:c>
      <x:c r="S883" s="11" t="n">
        <x:f>IF(AND(ISNUMBER(G883),G883&gt;0),G883,"")</x:f>
        <x:v>64</x:v>
      </x:c>
    </x:row>
    <x:row r="884" ht="21" customHeight="1">
      <x:c r="A884" s="10" t="n">
        <x:v>991</x:v>
      </x:c>
      <x:c r="B884" s="2" t="str">
        <x:v>1e8d7c20705a08072c1e</x:v>
      </x:c>
      <x:c r="C884" s="2" t="str">
        <x:v>Tp Hồ Chí Minh</x:v>
      </x:c>
      <x:c r="D884" s="2" t="str">
        <x:v>Quận 1</x:v>
      </x:c>
      <x:c r="E884" s="2" t="str">
        <x:v>apartment</x:v>
      </x:c>
      <x:c r="F884" s="2" t="str">
        <x:v>sale</x:v>
      </x:c>
      <x:c r="G884" s="11" t="n">
        <x:v>24.05</x:v>
      </x:c>
      <x:c r="H884" s="12" t="n">
        <x:v>3500000000</x:v>
      </x:c>
      <x:c r="I884" s="12" t="n">
        <x:f>IF(AND(ISNUMBER(H884),H884&gt;0,ISNUMBER(G884),G884&gt;0),H884/G884,"")</x:f>
        <x:v>145530145.53014553</x:v>
      </x:c>
      <x:c r="J884" s="2" t="str">
        <x:v>total</x:v>
      </x:c>
      <x:c r="K884" s="2" t="str">
        <x:v>top_level_area</x:v>
      </x:c>
      <x:c r="L884" s="2" t="str">
        <x:v>property_type_inferred_from_title</x:v>
      </x:c>
      <x:c r="M884" s="10" t="n">
        <x:v>0</x:v>
      </x:c>
      <x:c r="N884" s="10" t="n">
        <x:v>1</x:v>
      </x:c>
      <x:c r="O884" s="2" t="str">
        <x:v>Tp Hồ Chí Minh|apartment</x:v>
      </x:c>
      <x:c r="P884" s="10" t="n">
        <x:v>-1</x:v>
      </x:c>
      <x:c r="Q884" s="13" t="n">
        <x:f>IF(AND(ISNUMBER(H884),H884&gt;0),H884/1000000000,"")</x:f>
        <x:v>3.5</x:v>
      </x:c>
      <x:c r="R884" s="13" t="n">
        <x:f>IF(ISNUMBER(I884),I884/1000000,"")</x:f>
        <x:v>145.53014553014552</x:v>
      </x:c>
      <x:c r="S884" s="11" t="n">
        <x:f>IF(AND(ISNUMBER(G884),G884&gt;0),G884,"")</x:f>
        <x:v>24.05</x:v>
      </x:c>
    </x:row>
    <x:row r="885" ht="21" customHeight="1">
      <x:c r="A885" s="10" t="n">
        <x:v>992</x:v>
      </x:c>
      <x:c r="B885" s="2" t="str">
        <x:v>45b9409c01fce6ba93e1</x:v>
      </x:c>
      <x:c r="C885" s="2" t="str">
        <x:v>Đà Nẵng</x:v>
      </x:c>
      <x:c r="D885" s="2" t="str">
        <x:v>Quận Hải Châu</x:v>
      </x:c>
      <x:c r="E885" s="2" t="str">
        <x:v>house</x:v>
      </x:c>
      <x:c r="F885" s="2" t="str">
        <x:v>sale_assumed</x:v>
      </x:c>
      <x:c r="G885" s="11" t="n">
        <x:v>39</x:v>
      </x:c>
      <x:c r="H885" s="12" t="n">
        <x:v>1670000000</x:v>
      </x:c>
      <x:c r="I885" s="12" t="n">
        <x:f>IF(AND(ISNUMBER(H885),H885&gt;0,ISNUMBER(G885),G885&gt;0),H885/G885,"")</x:f>
        <x:v>42820512.820512824</x:v>
      </x:c>
      <x:c r="J885" s="2" t="str">
        <x:v>total</x:v>
      </x:c>
      <x:c r="K885" s="2" t="str">
        <x:v>top_level_area</x:v>
      </x:c>
      <x:c r="L885" s="2" t="str">
        <x:v>property_type_inferred_from_title;transaction_assumed_sale_from_dataset_context</x:v>
      </x:c>
      <x:c r="M885" s="10" t="n">
        <x:v>0</x:v>
      </x:c>
      <x:c r="N885" s="10" t="n">
        <x:v>0</x:v>
      </x:c>
      <x:c r="O885" s="2" t="str">
        <x:v>Đà Nẵng|house</x:v>
      </x:c>
      <x:c r="P885" s="10" t="n">
        <x:v>2</x:v>
      </x:c>
      <x:c r="Q885" s="13" t="n">
        <x:f>IF(AND(ISNUMBER(H885),H885&gt;0),H885/1000000000,"")</x:f>
        <x:v>1.67</x:v>
      </x:c>
      <x:c r="R885" s="13" t="n">
        <x:f>IF(ISNUMBER(I885),I885/1000000,"")</x:f>
        <x:v>42.820512820512825</x:v>
      </x:c>
      <x:c r="S885" s="11" t="n">
        <x:f>IF(AND(ISNUMBER(G885),G885&gt;0),G885,"")</x:f>
        <x:v>39</x:v>
      </x:c>
    </x:row>
    <x:row r="886" ht="21" customHeight="1">
      <x:c r="A886" s="10" t="n">
        <x:v>994</x:v>
      </x:c>
      <x:c r="B886" s="2" t="str">
        <x:v>75dabf5fe975c891291c</x:v>
      </x:c>
      <x:c r="C886" s="2" t="str">
        <x:v>Long An</x:v>
      </x:c>
      <x:c r="D886" s="2" t="str">
        <x:v>Chưa xác định</x:v>
      </x:c>
      <x:c r="E886" s="2" t="str">
        <x:v>other_unknown</x:v>
      </x:c>
      <x:c r="F886" s="2" t="str">
        <x:v>sale_assumed</x:v>
      </x:c>
      <x:c r="G886" s="11" t="n">
        <x:v>100</x:v>
      </x:c>
      <x:c r="H886" s="12" t="n">
        <x:v>3800000000</x:v>
      </x:c>
      <x:c r="I886" s="12" t="n">
        <x:f>IF(AND(ISNUMBER(H886),H886&gt;0,ISNUMBER(G886),G886&gt;0),H886/G886,"")</x:f>
        <x:v>38000000</x:v>
      </x:c>
      <x:c r="J886" s="2" t="str">
        <x:v>total</x:v>
      </x:c>
      <x:c r="K886" s="2" t="str">
        <x:v>top_level_area</x:v>
      </x:c>
      <x:c r="L886" s="2" t="str">
        <x:v>property_type_inferred_from_title;province_alias_normalized;transaction_assumed_sale_from_dataset_context;unknown_district;unknown_property_type</x:v>
      </x:c>
      <x:c r="M886" s="10" t="n">
        <x:v>0</x:v>
      </x:c>
      <x:c r="N886" s="10" t="n">
        <x:v>1</x:v>
      </x:c>
      <x:c r="O886" s="2" t="str">
        <x:v>Long An|other_unknown</x:v>
      </x:c>
      <x:c r="P886" s="10" t="n">
        <x:v>-1</x:v>
      </x:c>
      <x:c r="Q886" s="13" t="n">
        <x:f>IF(AND(ISNUMBER(H886),H886&gt;0),H886/1000000000,"")</x:f>
        <x:v>3.8</x:v>
      </x:c>
      <x:c r="R886" s="13" t="n">
        <x:f>IF(ISNUMBER(I886),I886/1000000,"")</x:f>
        <x:v>38</x:v>
      </x:c>
      <x:c r="S886" s="11" t="n">
        <x:f>IF(AND(ISNUMBER(G886),G886&gt;0),G886,"")</x:f>
        <x:v>100</x:v>
      </x:c>
    </x:row>
    <x:row r="887" ht="21" customHeight="1">
      <x:c r="A887" s="10" t="n">
        <x:v>995</x:v>
      </x:c>
      <x:c r="B887" s="2" t="str">
        <x:v>cd65f27fc37e5c57f557</x:v>
      </x:c>
      <x:c r="C887" s="2" t="str">
        <x:v>Tp Hồ Chí Minh</x:v>
      </x:c>
      <x:c r="D887" s="2" t="str">
        <x:v>Quận Gò Vấp</x:v>
      </x:c>
      <x:c r="E887" s="2" t="str">
        <x:v>house</x:v>
      </x:c>
      <x:c r="F887" s="2" t="str">
        <x:v>sale_assumed</x:v>
      </x:c>
      <x:c r="G887" s="11" t="n">
        <x:v>37</x:v>
      </x:c>
      <x:c r="H887" s="12" t="n">
        <x:v>3000000000</x:v>
      </x:c>
      <x:c r="I887" s="12" t="n">
        <x:f>IF(AND(ISNUMBER(H887),H887&gt;0,ISNUMBER(G887),G887&gt;0),H887/G887,"")</x:f>
        <x:v>81081081.08108108</x:v>
      </x:c>
      <x:c r="J887" s="2" t="str">
        <x:v>total</x:v>
      </x:c>
      <x:c r="K887" s="2" t="str">
        <x:v>top_level_area</x:v>
      </x:c>
      <x:c r="L887" s="2" t="str">
        <x:v>property_type_inferred_from_title;transaction_assumed_sale_from_dataset_context</x:v>
      </x:c>
      <x:c r="M887" s="10" t="n">
        <x:v>0</x:v>
      </x:c>
      <x:c r="N887" s="10" t="n">
        <x:v>0</x:v>
      </x:c>
      <x:c r="O887" s="2" t="str">
        <x:v>Tp Hồ Chí Minh|house</x:v>
      </x:c>
      <x:c r="P887" s="10" t="n">
        <x:v>2</x:v>
      </x:c>
      <x:c r="Q887" s="13" t="n">
        <x:f>IF(AND(ISNUMBER(H887),H887&gt;0),H887/1000000000,"")</x:f>
        <x:v>3</x:v>
      </x:c>
      <x:c r="R887" s="13" t="n">
        <x:f>IF(ISNUMBER(I887),I887/1000000,"")</x:f>
        <x:v>81.08108108108108</x:v>
      </x:c>
      <x:c r="S887" s="11" t="n">
        <x:f>IF(AND(ISNUMBER(G887),G887&gt;0),G887,"")</x:f>
        <x:v>37</x:v>
      </x:c>
    </x:row>
    <x:row r="888" ht="21" customHeight="1">
      <x:c r="A888" s="10" t="n">
        <x:v>996</x:v>
      </x:c>
      <x:c r="B888" s="2" t="str">
        <x:v>c873bc4c174f20c135b6</x:v>
      </x:c>
      <x:c r="C888" s="2" t="str">
        <x:v>Đồng Nai</x:v>
      </x:c>
      <x:c r="D888" s="2" t="str">
        <x:v>Huyện Nhơn Trạch</x:v>
      </x:c>
      <x:c r="E888" s="2" t="str">
        <x:v>land</x:v>
      </x:c>
      <x:c r="F888" s="2" t="str">
        <x:v>sale</x:v>
      </x:c>
      <x:c r="G888" s="11" t="n">
        <x:v>125</x:v>
      </x:c>
      <x:c r="H888" s="12" t="n">
        <x:v>1680000000</x:v>
      </x:c>
      <x:c r="I888" s="12" t="n">
        <x:f>IF(AND(ISNUMBER(H888),H888&gt;0,ISNUMBER(G888),G888&gt;0),H888/G888,"")</x:f>
        <x:v>13440000</x:v>
      </x:c>
      <x:c r="J888" s="2" t="str">
        <x:v>total</x:v>
      </x:c>
      <x:c r="K888" s="2" t="str">
        <x:v>top_level_area</x:v>
      </x:c>
      <x:c r="L888" s="2" t="str">
        <x:v>property_type_inferred_from_title</x:v>
      </x:c>
      <x:c r="M888" s="10" t="n">
        <x:v>0</x:v>
      </x:c>
      <x:c r="N888" s="10" t="n">
        <x:v>0</x:v>
      </x:c>
      <x:c r="O888" s="2" t="str">
        <x:v>Đồng Nai|land</x:v>
      </x:c>
      <x:c r="P888" s="10" t="n">
        <x:v>2</x:v>
      </x:c>
      <x:c r="Q888" s="13" t="n">
        <x:f>IF(AND(ISNUMBER(H888),H888&gt;0),H888/1000000000,"")</x:f>
        <x:v>1.68</x:v>
      </x:c>
      <x:c r="R888" s="13" t="n">
        <x:f>IF(ISNUMBER(I888),I888/1000000,"")</x:f>
        <x:v>13.44</x:v>
      </x:c>
      <x:c r="S888" s="11" t="n">
        <x:f>IF(AND(ISNUMBER(G888),G888&gt;0),G888,"")</x:f>
        <x:v>125</x:v>
      </x:c>
    </x:row>
    <x:row r="889" ht="21" customHeight="1">
      <x:c r="A889" s="10" t="n">
        <x:v>997</x:v>
      </x:c>
      <x:c r="B889" s="2" t="str">
        <x:v>cd40c852da74de6ecec0</x:v>
      </x:c>
      <x:c r="C889" s="2" t="str">
        <x:v>Tp Hồ Chí Minh</x:v>
      </x:c>
      <x:c r="D889" s="2" t="str">
        <x:v>Quận Bình Tân</x:v>
      </x:c>
      <x:c r="E889" s="2" t="str">
        <x:v>house</x:v>
      </x:c>
      <x:c r="F889" s="2" t="str">
        <x:v>sale_assumed</x:v>
      </x:c>
      <x:c r="G889" s="11" t="n">
        <x:v>80</x:v>
      </x:c>
      <x:c r="H889" s="12" t="n">
        <x:v>7000000000</x:v>
      </x:c>
      <x:c r="I889" s="12" t="n">
        <x:f>IF(AND(ISNUMBER(H889),H889&gt;0,ISNUMBER(G889),G889&gt;0),H889/G889,"")</x:f>
        <x:v>87500000</x:v>
      </x:c>
      <x:c r="J889" s="2" t="str">
        <x:v>total</x:v>
      </x:c>
      <x:c r="K889" s="2" t="str">
        <x:v>top_level_area</x:v>
      </x:c>
      <x:c r="L889" s="2" t="str">
        <x:v>property_type_inferred_from_title;transaction_assumed_sale_from_dataset_context</x:v>
      </x:c>
      <x:c r="M889" s="10" t="n">
        <x:v>0</x:v>
      </x:c>
      <x:c r="N889" s="10" t="n">
        <x:v>0</x:v>
      </x:c>
      <x:c r="O889" s="2" t="str">
        <x:v>Tp Hồ Chí Minh|house</x:v>
      </x:c>
      <x:c r="P889" s="10" t="n">
        <x:v>2</x:v>
      </x:c>
      <x:c r="Q889" s="13" t="n">
        <x:f>IF(AND(ISNUMBER(H889),H889&gt;0),H889/1000000000,"")</x:f>
        <x:v>7</x:v>
      </x:c>
      <x:c r="R889" s="13" t="n">
        <x:f>IF(ISNUMBER(I889),I889/1000000,"")</x:f>
        <x:v>87.5</x:v>
      </x:c>
      <x:c r="S889" s="11" t="n">
        <x:f>IF(AND(ISNUMBER(G889),G889&gt;0),G889,"")</x:f>
        <x:v>80</x:v>
      </x:c>
    </x:row>
    <x:row r="890" ht="21" customHeight="1">
      <x:c r="A890" s="10" t="n">
        <x:v>998</x:v>
      </x:c>
      <x:c r="B890" s="2" t="str">
        <x:v>645f1d5950e7ad845e3a</x:v>
      </x:c>
      <x:c r="C890" s="2" t="str">
        <x:v>Hà Nội</x:v>
      </x:c>
      <x:c r="D890" s="2" t="str">
        <x:v>Huyện Quốc Oai</x:v>
      </x:c>
      <x:c r="E890" s="2" t="str">
        <x:v>land</x:v>
      </x:c>
      <x:c r="F890" s="2" t="str">
        <x:v>sale</x:v>
      </x:c>
      <x:c r="G890" s="11" t="n">
        <x:v>360</x:v>
      </x:c>
      <x:c r="H890" s="12" t="n">
        <x:v>2700000000</x:v>
      </x:c>
      <x:c r="I890" s="12" t="n">
        <x:f>IF(AND(ISNUMBER(H890),H890&gt;0,ISNUMBER(G890),G890&gt;0),H890/G890,"")</x:f>
        <x:v>7500000</x:v>
      </x:c>
      <x:c r="J890" s="2" t="str">
        <x:v>total</x:v>
      </x:c>
      <x:c r="K890" s="2" t="str">
        <x:v>top_level_area</x:v>
      </x:c>
      <x:c r="L890" s="2" t="str">
        <x:v>property_type_inferred_from_title</x:v>
      </x:c>
      <x:c r="M890" s="10" t="n">
        <x:v>0</x:v>
      </x:c>
      <x:c r="N890" s="10" t="n">
        <x:v>0</x:v>
      </x:c>
      <x:c r="O890" s="2" t="str">
        <x:v>Hà Nội|land</x:v>
      </x:c>
      <x:c r="P890" s="10" t="n">
        <x:v>1</x:v>
      </x:c>
      <x:c r="Q890" s="13" t="n">
        <x:f>IF(AND(ISNUMBER(H890),H890&gt;0),H890/1000000000,"")</x:f>
        <x:v>2.7</x:v>
      </x:c>
      <x:c r="R890" s="13" t="n">
        <x:f>IF(ISNUMBER(I890),I890/1000000,"")</x:f>
        <x:v>7.5</x:v>
      </x:c>
      <x:c r="S890" s="11" t="n">
        <x:f>IF(AND(ISNUMBER(G890),G890&gt;0),G890,"")</x:f>
        <x:v>360</x:v>
      </x:c>
    </x:row>
    <x:row r="891" ht="21" customHeight="1">
      <x:c r="A891" s="10" t="n">
        <x:v>999</x:v>
      </x:c>
      <x:c r="B891" s="2" t="str">
        <x:v>dcc941ddda19955ad63c</x:v>
      </x:c>
      <x:c r="C891" s="2" t="str">
        <x:v>Tp Hồ Chí Minh</x:v>
      </x:c>
      <x:c r="D891" s="2" t="str">
        <x:v>Quận Tân Bình</x:v>
      </x:c>
      <x:c r="E891" s="2" t="str">
        <x:v>house</x:v>
      </x:c>
      <x:c r="F891" s="2" t="str">
        <x:v>sale_assumed</x:v>
      </x:c>
      <x:c r="G891" s="11" t="n">
        <x:v>34</x:v>
      </x:c>
      <x:c r="H891" s="12" t="n">
        <x:v>3400000000</x:v>
      </x:c>
      <x:c r="I891" s="12" t="n">
        <x:f>IF(AND(ISNUMBER(H891),H891&gt;0,ISNUMBER(G891),G891&gt;0),H891/G891,"")</x:f>
        <x:v>100000000</x:v>
      </x:c>
      <x:c r="J891" s="2" t="str">
        <x:v>total</x:v>
      </x:c>
      <x:c r="K891" s="2" t="str">
        <x:v>top_level_area</x:v>
      </x:c>
      <x:c r="L891" s="2" t="str">
        <x:v>property_type_inferred_from_title;transaction_assumed_sale_from_dataset_context</x:v>
      </x:c>
      <x:c r="M891" s="10" t="n">
        <x:v>0</x:v>
      </x:c>
      <x:c r="N891" s="10" t="n">
        <x:v>0</x:v>
      </x:c>
      <x:c r="O891" s="2" t="str">
        <x:v>Tp Hồ Chí Minh|house</x:v>
      </x:c>
      <x:c r="P891" s="10" t="n">
        <x:v>2</x:v>
      </x:c>
      <x:c r="Q891" s="13" t="n">
        <x:f>IF(AND(ISNUMBER(H891),H891&gt;0),H891/1000000000,"")</x:f>
        <x:v>3.4</x:v>
      </x:c>
      <x:c r="R891" s="13" t="n">
        <x:f>IF(ISNUMBER(I891),I891/1000000,"")</x:f>
        <x:v>100</x:v>
      </x:c>
      <x:c r="S891" s="11" t="n">
        <x:f>IF(AND(ISNUMBER(G891),G891&gt;0),G891,"")</x:f>
        <x:v>34</x:v>
      </x:c>
    </x:row>
    <x:row r="892" ht="21" customHeight="1">
      <x:c r="A892" s="10" t="n">
        <x:v>1000</x:v>
      </x:c>
      <x:c r="B892" s="2" t="str">
        <x:v>d6e10e30c72e4d43591b</x:v>
      </x:c>
      <x:c r="C892" s="2" t="str">
        <x:v>Tp Hồ Chí Minh</x:v>
      </x:c>
      <x:c r="D892" s="2" t="str">
        <x:v>Quận 2</x:v>
      </x:c>
      <x:c r="E892" s="2" t="str">
        <x:v>house</x:v>
      </x:c>
      <x:c r="F892" s="2" t="str">
        <x:v>sale_assumed</x:v>
      </x:c>
      <x:c r="G892" s="11" t="n">
        <x:v>79</x:v>
      </x:c>
      <x:c r="H892" s="12" t="n">
        <x:v>4000000000</x:v>
      </x:c>
      <x:c r="I892" s="12" t="n">
        <x:f>IF(AND(ISNUMBER(H892),H892&gt;0,ISNUMBER(G892),G892&gt;0),H892/G892,"")</x:f>
        <x:v>50632911.39240506</x:v>
      </x:c>
      <x:c r="J892" s="2" t="str">
        <x:v>total</x:v>
      </x:c>
      <x:c r="K892" s="2" t="str">
        <x:v>top_level_area</x:v>
      </x:c>
      <x:c r="L892" s="2" t="str">
        <x:v>property_type_inferred_from_title;transaction_assumed_sale_from_dataset_context</x:v>
      </x:c>
      <x:c r="M892" s="10" t="n">
        <x:v>0</x:v>
      </x:c>
      <x:c r="N892" s="10" t="n">
        <x:v>0</x:v>
      </x:c>
      <x:c r="O892" s="2" t="str">
        <x:v>Tp Hồ Chí Minh|house</x:v>
      </x:c>
      <x:c r="P892" s="10" t="n">
        <x:v>2</x:v>
      </x:c>
      <x:c r="Q892" s="13" t="n">
        <x:f>IF(AND(ISNUMBER(H892),H892&gt;0),H892/1000000000,"")</x:f>
        <x:v>4</x:v>
      </x:c>
      <x:c r="R892" s="13" t="n">
        <x:f>IF(ISNUMBER(I892),I892/1000000,"")</x:f>
        <x:v>50.63291139240506</x:v>
      </x:c>
      <x:c r="S892" s="11" t="n">
        <x:f>IF(AND(ISNUMBER(G892),G892&gt;0),G892,"")</x:f>
        <x:v>79</x:v>
      </x:c>
    </x:row>
    <x:row r="893" ht="21" customHeight="1">
      <x:c r="A893" s="10" t="n">
        <x:v>1001</x:v>
      </x:c>
      <x:c r="B893" s="2" t="str">
        <x:v>dabde8bbdff2ddbc8451</x:v>
      </x:c>
      <x:c r="C893" s="2" t="str">
        <x:v>Bình Dương</x:v>
      </x:c>
      <x:c r="D893" s="2" t="str">
        <x:v>Thị xã Thuận An</x:v>
      </x:c>
      <x:c r="E893" s="2" t="str">
        <x:v>house</x:v>
      </x:c>
      <x:c r="F893" s="2" t="str">
        <x:v>sale_assumed</x:v>
      </x:c>
      <x:c r="G893" s="11" t="n">
        <x:v>110</x:v>
      </x:c>
      <x:c r="H893" s="12" t="n">
        <x:v>2900000000</x:v>
      </x:c>
      <x:c r="I893" s="12" t="n">
        <x:f>IF(AND(ISNUMBER(H893),H893&gt;0,ISNUMBER(G893),G893&gt;0),H893/G893,"")</x:f>
        <x:v>26363636.363636363</x:v>
      </x:c>
      <x:c r="J893" s="2" t="str">
        <x:v>total</x:v>
      </x:c>
      <x:c r="K893" s="2" t="str">
        <x:v>top_level_area</x:v>
      </x:c>
      <x:c r="L893" s="2" t="str">
        <x:v>property_type_inferred_from_title;transaction_assumed_sale_from_dataset_context</x:v>
      </x:c>
      <x:c r="M893" s="10" t="n">
        <x:v>0</x:v>
      </x:c>
      <x:c r="N893" s="10" t="n">
        <x:v>0</x:v>
      </x:c>
      <x:c r="O893" s="2" t="str">
        <x:v>Bình Dương|house</x:v>
      </x:c>
      <x:c r="P893" s="10" t="n">
        <x:v>2</x:v>
      </x:c>
      <x:c r="Q893" s="13" t="n">
        <x:f>IF(AND(ISNUMBER(H893),H893&gt;0),H893/1000000000,"")</x:f>
        <x:v>2.9</x:v>
      </x:c>
      <x:c r="R893" s="13" t="n">
        <x:f>IF(ISNUMBER(I893),I893/1000000,"")</x:f>
        <x:v>26.363636363636363</x:v>
      </x:c>
      <x:c r="S893" s="11" t="n">
        <x:f>IF(AND(ISNUMBER(G893),G893&gt;0),G893,"")</x:f>
        <x:v>110</x:v>
      </x:c>
    </x:row>
    <x:row r="894" ht="21" customHeight="1">
      <x:c r="A894" s="10" t="n">
        <x:v>1002</x:v>
      </x:c>
      <x:c r="B894" s="2" t="str">
        <x:v>bcd6ff796577eae4b6af</x:v>
      </x:c>
      <x:c r="C894" s="2" t="str">
        <x:v>Tp Hồ Chí Minh</x:v>
      </x:c>
      <x:c r="D894" s="2" t="str">
        <x:v>Quận 9</x:v>
      </x:c>
      <x:c r="E894" s="2" t="str">
        <x:v>house</x:v>
      </x:c>
      <x:c r="F894" s="2" t="str">
        <x:v>sale_assumed</x:v>
      </x:c>
      <x:c r="G894" s="11" t="n">
        <x:v>120</x:v>
      </x:c>
      <x:c r="H894" s="12" t="n">
        <x:v>3250000000</x:v>
      </x:c>
      <x:c r="I894" s="12" t="n">
        <x:f>IF(AND(ISNUMBER(H894),H894&gt;0,ISNUMBER(G894),G894&gt;0),H894/G894,"")</x:f>
        <x:v>27083333.333333332</x:v>
      </x:c>
      <x:c r="J894" s="2" t="str">
        <x:v>total</x:v>
      </x:c>
      <x:c r="K894" s="2" t="str">
        <x:v>top_level_area</x:v>
      </x:c>
      <x:c r="L894" s="2" t="str">
        <x:v>property_type_inferred_from_title;transaction_assumed_sale_from_dataset_context</x:v>
      </x:c>
      <x:c r="M894" s="10" t="n">
        <x:v>0</x:v>
      </x:c>
      <x:c r="N894" s="10" t="n">
        <x:v>0</x:v>
      </x:c>
      <x:c r="O894" s="2" t="str">
        <x:v>Tp Hồ Chí Minh|house</x:v>
      </x:c>
      <x:c r="P894" s="10" t="n">
        <x:v>2</x:v>
      </x:c>
      <x:c r="Q894" s="13" t="n">
        <x:f>IF(AND(ISNUMBER(H894),H894&gt;0),H894/1000000000,"")</x:f>
        <x:v>3.25</x:v>
      </x:c>
      <x:c r="R894" s="13" t="n">
        <x:f>IF(ISNUMBER(I894),I894/1000000,"")</x:f>
        <x:v>27.083333333333332</x:v>
      </x:c>
      <x:c r="S894" s="11" t="n">
        <x:f>IF(AND(ISNUMBER(G894),G894&gt;0),G894,"")</x:f>
        <x:v>120</x:v>
      </x:c>
    </x:row>
    <x:row r="895" ht="21" customHeight="1">
      <x:c r="A895" s="10" t="n">
        <x:v>1003</x:v>
      </x:c>
      <x:c r="B895" s="2" t="str">
        <x:v>2f75732a0a0a62861cc9</x:v>
      </x:c>
      <x:c r="C895" s="2" t="str">
        <x:v>Tp Hồ Chí Minh</x:v>
      </x:c>
      <x:c r="D895" s="2" t="str">
        <x:v>Quận Bình Tân</x:v>
      </x:c>
      <x:c r="E895" s="2" t="str">
        <x:v>apartment</x:v>
      </x:c>
      <x:c r="F895" s="2" t="str">
        <x:v>sale_assumed</x:v>
      </x:c>
      <x:c r="G895" s="11" t="n">
        <x:v>65</x:v>
      </x:c>
      <x:c r="H895" s="12" t="n">
        <x:v>1650000000</x:v>
      </x:c>
      <x:c r="I895" s="12" t="n">
        <x:f>IF(AND(ISNUMBER(H895),H895&gt;0,ISNUMBER(G895),G895&gt;0),H895/G895,"")</x:f>
        <x:v>25384615.384615384</x:v>
      </x:c>
      <x:c r="J895" s="2" t="str">
        <x:v>total</x:v>
      </x:c>
      <x:c r="K895" s="2" t="str">
        <x:v>top_level_area</x:v>
      </x:c>
      <x:c r="L895" s="2" t="str">
        <x:v>property_type_inferred_from_title;transaction_assumed_sale_from_dataset_context</x:v>
      </x:c>
      <x:c r="M895" s="10" t="n">
        <x:v>0</x:v>
      </x:c>
      <x:c r="N895" s="10" t="n">
        <x:v>0</x:v>
      </x:c>
      <x:c r="O895" s="2" t="str">
        <x:v>Tp Hồ Chí Minh|apartment</x:v>
      </x:c>
      <x:c r="P895" s="10" t="n">
        <x:v>2</x:v>
      </x:c>
      <x:c r="Q895" s="13" t="n">
        <x:f>IF(AND(ISNUMBER(H895),H895&gt;0),H895/1000000000,"")</x:f>
        <x:v>1.65</x:v>
      </x:c>
      <x:c r="R895" s="13" t="n">
        <x:f>IF(ISNUMBER(I895),I895/1000000,"")</x:f>
        <x:v>25.384615384615383</x:v>
      </x:c>
      <x:c r="S895" s="11" t="n">
        <x:f>IF(AND(ISNUMBER(G895),G895&gt;0),G895,"")</x:f>
        <x:v>65</x:v>
      </x:c>
    </x:row>
    <x:row r="896" ht="21" customHeight="1">
      <x:c r="A896" s="10" t="n">
        <x:v>1004</x:v>
      </x:c>
      <x:c r="B896" s="2" t="str">
        <x:v>145b1bf88246104efeb2</x:v>
      </x:c>
      <x:c r="C896" s="2" t="str">
        <x:v>Hải Phòng</x:v>
      </x:c>
      <x:c r="D896" s="2" t="str">
        <x:v>Quận Lê Chân</x:v>
      </x:c>
      <x:c r="E896" s="2" t="str">
        <x:v>house</x:v>
      </x:c>
      <x:c r="F896" s="2" t="str">
        <x:v>sale_assumed</x:v>
      </x:c>
      <x:c r="G896" s="11" t="n">
        <x:v>42</x:v>
      </x:c>
      <x:c r="H896" s="12" t="n">
        <x:v>1420000000</x:v>
      </x:c>
      <x:c r="I896" s="12" t="n">
        <x:f>IF(AND(ISNUMBER(H896),H896&gt;0,ISNUMBER(G896),G896&gt;0),H896/G896,"")</x:f>
        <x:v>33809523.809523806</x:v>
      </x:c>
      <x:c r="J896" s="2" t="str">
        <x:v>total</x:v>
      </x:c>
      <x:c r="K896" s="2" t="str">
        <x:v>top_level_area</x:v>
      </x:c>
      <x:c r="L896" s="2" t="str">
        <x:v>property_type_inferred_from_title;source_dimension_expression_requires_review;transaction_assumed_sale_from_dataset_context</x:v>
      </x:c>
      <x:c r="M896" s="10" t="n">
        <x:v>0</x:v>
      </x:c>
      <x:c r="N896" s="10" t="n">
        <x:v>0</x:v>
      </x:c>
      <x:c r="O896" s="2" t="str">
        <x:v>house</x:v>
      </x:c>
      <x:c r="P896" s="10" t="n">
        <x:v>2</x:v>
      </x:c>
      <x:c r="Q896" s="13" t="n">
        <x:f>IF(AND(ISNUMBER(H896),H896&gt;0),H896/1000000000,"")</x:f>
        <x:v>1.42</x:v>
      </x:c>
      <x:c r="R896" s="13" t="n">
        <x:f>IF(ISNUMBER(I896),I896/1000000,"")</x:f>
        <x:v>33.8095238095238</x:v>
      </x:c>
      <x:c r="S896" s="11" t="n">
        <x:f>IF(AND(ISNUMBER(G896),G896&gt;0),G896,"")</x:f>
        <x:v>42</x:v>
      </x:c>
    </x:row>
    <x:row r="897" ht="21" customHeight="1">
      <x:c r="A897" s="10" t="n">
        <x:v>1005</x:v>
      </x:c>
      <x:c r="B897" s="2" t="str">
        <x:v>9c9fa3589bb285fa0d2d</x:v>
      </x:c>
      <x:c r="C897" s="2" t="str">
        <x:v>Bình Phước</x:v>
      </x:c>
      <x:c r="D897" s="2" t="str">
        <x:v>Huyện Chơn Thành</x:v>
      </x:c>
      <x:c r="E897" s="2" t="str">
        <x:v>land</x:v>
      </x:c>
      <x:c r="F897" s="2" t="str">
        <x:v>sale</x:v>
      </x:c>
      <x:c r="G897" s="11" t="n">
        <x:v>706</x:v>
      </x:c>
      <x:c r="H897" s="12" t="n">
        <x:v>4950000000</x:v>
      </x:c>
      <x:c r="I897" s="12" t="n">
        <x:f>IF(AND(ISNUMBER(H897),H897&gt;0,ISNUMBER(G897),G897&gt;0),H897/G897,"")</x:f>
        <x:v>7011331.444759207</x:v>
      </x:c>
      <x:c r="J897" s="2" t="str">
        <x:v>total</x:v>
      </x:c>
      <x:c r="K897" s="2" t="str">
        <x:v>top_level_price_embedded_area</x:v>
      </x:c>
      <x:c r="L897" s="2" t="str">
        <x:v>area_recovered_from_price_text;property_type_inferred_from_title</x:v>
      </x:c>
      <x:c r="M897" s="10" t="n">
        <x:v>0</x:v>
      </x:c>
      <x:c r="N897" s="10" t="n">
        <x:v>1</x:v>
      </x:c>
      <x:c r="O897" s="2" t="str">
        <x:v>Bình Phước|land</x:v>
      </x:c>
      <x:c r="P897" s="10" t="n">
        <x:v>-1</x:v>
      </x:c>
      <x:c r="Q897" s="13" t="n">
        <x:f>IF(AND(ISNUMBER(H897),H897&gt;0),H897/1000000000,"")</x:f>
        <x:v>4.95</x:v>
      </x:c>
      <x:c r="R897" s="13" t="n">
        <x:f>IF(ISNUMBER(I897),I897/1000000,"")</x:f>
        <x:v>7.0113314447592066</x:v>
      </x:c>
      <x:c r="S897" s="11" t="n">
        <x:f>IF(AND(ISNUMBER(G897),G897&gt;0),G897,"")</x:f>
        <x:v>706</x:v>
      </x:c>
    </x:row>
    <x:row r="898" ht="21" customHeight="1">
      <x:c r="A898" s="10" t="n">
        <x:v>1006</x:v>
      </x:c>
      <x:c r="B898" s="2" t="str">
        <x:v>c8ba2975ec888db9889f</x:v>
      </x:c>
      <x:c r="C898" s="2" t="str">
        <x:v>Tp Hồ Chí Minh</x:v>
      </x:c>
      <x:c r="D898" s="2" t="str">
        <x:v>Quận 12</x:v>
      </x:c>
      <x:c r="E898" s="2" t="str">
        <x:v>house</x:v>
      </x:c>
      <x:c r="F898" s="2" t="str">
        <x:v>sale_assumed</x:v>
      </x:c>
      <x:c r="G898" s="11" t="n">
        <x:v>36</x:v>
      </x:c>
      <x:c r="H898" s="12" t="n">
        <x:v>2980000000</x:v>
      </x:c>
      <x:c r="I898" s="12" t="n">
        <x:f>IF(AND(ISNUMBER(H898),H898&gt;0,ISNUMBER(G898),G898&gt;0),H898/G898,"")</x:f>
        <x:v>82777777.77777778</x:v>
      </x:c>
      <x:c r="J898" s="2" t="str">
        <x:v>total</x:v>
      </x:c>
      <x:c r="K898" s="2" t="str">
        <x:v>top_level_area</x:v>
      </x:c>
      <x:c r="L898" s="2" t="str">
        <x:v>property_type_inferred_from_title;transaction_assumed_sale_from_dataset_context</x:v>
      </x:c>
      <x:c r="M898" s="10" t="n">
        <x:v>0</x:v>
      </x:c>
      <x:c r="N898" s="10" t="n">
        <x:v>0</x:v>
      </x:c>
      <x:c r="O898" s="2" t="str">
        <x:v>Tp Hồ Chí Minh|house</x:v>
      </x:c>
      <x:c r="P898" s="10" t="n">
        <x:v>2</x:v>
      </x:c>
      <x:c r="Q898" s="13" t="n">
        <x:f>IF(AND(ISNUMBER(H898),H898&gt;0),H898/1000000000,"")</x:f>
        <x:v>2.98</x:v>
      </x:c>
      <x:c r="R898" s="13" t="n">
        <x:f>IF(ISNUMBER(I898),I898/1000000,"")</x:f>
        <x:v>82.77777777777777</x:v>
      </x:c>
      <x:c r="S898" s="11" t="n">
        <x:f>IF(AND(ISNUMBER(G898),G898&gt;0),G898,"")</x:f>
        <x:v>36</x:v>
      </x:c>
    </x:row>
    <x:row r="899" ht="21" customHeight="1">
      <x:c r="A899" s="10" t="n">
        <x:v>1007</x:v>
      </x:c>
      <x:c r="B899" s="2" t="str">
        <x:v>61db6164020ae872d05d</x:v>
      </x:c>
      <x:c r="C899" s="2" t="str">
        <x:v>Tp Hồ Chí Minh</x:v>
      </x:c>
      <x:c r="D899" s="2" t="str">
        <x:v>Quận Phú Nhuận</x:v>
      </x:c>
      <x:c r="E899" s="2" t="str">
        <x:v>house</x:v>
      </x:c>
      <x:c r="F899" s="2" t="str">
        <x:v>sale</x:v>
      </x:c>
      <x:c r="G899" s="11" t="n">
        <x:v>39</x:v>
      </x:c>
      <x:c r="H899" s="12" t="n">
        <x:v>4500000000</x:v>
      </x:c>
      <x:c r="I899" s="12" t="n">
        <x:f>IF(AND(ISNUMBER(H899),H899&gt;0,ISNUMBER(G899),G899&gt;0),H899/G899,"")</x:f>
        <x:v>115384615.38461539</x:v>
      </x:c>
      <x:c r="J899" s="2" t="str">
        <x:v>total</x:v>
      </x:c>
      <x:c r="K899" s="2" t="str">
        <x:v>top_level_area</x:v>
      </x:c>
      <x:c r="L899" s="2" t="str">
        <x:v>property_type_inferred_from_title</x:v>
      </x:c>
      <x:c r="M899" s="10" t="n">
        <x:v>0</x:v>
      </x:c>
      <x:c r="N899" s="10" t="n">
        <x:v>0</x:v>
      </x:c>
      <x:c r="O899" s="2" t="str">
        <x:v>Tp Hồ Chí Minh|house</x:v>
      </x:c>
      <x:c r="P899" s="10" t="n">
        <x:v>2</x:v>
      </x:c>
      <x:c r="Q899" s="13" t="n">
        <x:f>IF(AND(ISNUMBER(H899),H899&gt;0),H899/1000000000,"")</x:f>
        <x:v>4.5</x:v>
      </x:c>
      <x:c r="R899" s="13" t="n">
        <x:f>IF(ISNUMBER(I899),I899/1000000,"")</x:f>
        <x:v>115.38461538461539</x:v>
      </x:c>
      <x:c r="S899" s="11" t="n">
        <x:f>IF(AND(ISNUMBER(G899),G899&gt;0),G899,"")</x:f>
        <x:v>39</x:v>
      </x:c>
    </x:row>
    <x:row r="900" ht="21" customHeight="1">
      <x:c r="A900" s="10" t="n">
        <x:v>1008</x:v>
      </x:c>
      <x:c r="B900" s="2" t="str">
        <x:v>6816a2f0e30717100279</x:v>
      </x:c>
      <x:c r="C900" s="2" t="str">
        <x:v>Tp Hồ Chí Minh</x:v>
      </x:c>
      <x:c r="D900" s="2" t="str">
        <x:v>Quận Thủ Đức</x:v>
      </x:c>
      <x:c r="E900" s="2" t="str">
        <x:v>house</x:v>
      </x:c>
      <x:c r="F900" s="2" t="str">
        <x:v>sale</x:v>
      </x:c>
      <x:c r="G900" s="11" t="n">
        <x:v>34</x:v>
      </x:c>
      <x:c r="H900" s="12" t="n">
        <x:v>2350000000</x:v>
      </x:c>
      <x:c r="I900" s="12" t="n">
        <x:f>IF(AND(ISNUMBER(H900),H900&gt;0,ISNUMBER(G900),G900&gt;0),H900/G900,"")</x:f>
        <x:v>69117647.05882353</x:v>
      </x:c>
      <x:c r="J900" s="2" t="str">
        <x:v>total</x:v>
      </x:c>
      <x:c r="K900" s="2" t="str">
        <x:v>top_level_area</x:v>
      </x:c>
      <x:c r="L900" s="2" t="str">
        <x:v>property_type_inferred_from_title</x:v>
      </x:c>
      <x:c r="M900" s="10" t="n">
        <x:v>0</x:v>
      </x:c>
      <x:c r="N900" s="10" t="n">
        <x:v>0</x:v>
      </x:c>
      <x:c r="O900" s="2" t="str">
        <x:v>Tp Hồ Chí Minh|house</x:v>
      </x:c>
      <x:c r="P900" s="10" t="n">
        <x:v>2</x:v>
      </x:c>
      <x:c r="Q900" s="13" t="n">
        <x:f>IF(AND(ISNUMBER(H900),H900&gt;0),H900/1000000000,"")</x:f>
        <x:v>2.35</x:v>
      </x:c>
      <x:c r="R900" s="13" t="n">
        <x:f>IF(ISNUMBER(I900),I900/1000000,"")</x:f>
        <x:v>69.11764705882352</x:v>
      </x:c>
      <x:c r="S900" s="11" t="n">
        <x:f>IF(AND(ISNUMBER(G900),G900&gt;0),G900,"")</x:f>
        <x:v>34</x:v>
      </x:c>
    </x:row>
    <x:row r="901" ht="21" customHeight="1">
      <x:c r="A901" s="10" t="n">
        <x:v>1009</x:v>
      </x:c>
      <x:c r="B901" s="2" t="str">
        <x:v>6492e577abe2dd8297ad</x:v>
      </x:c>
      <x:c r="C901" s="2" t="str">
        <x:v>Tp Hồ Chí Minh</x:v>
      </x:c>
      <x:c r="D901" s="2" t="str">
        <x:v>Quận Gò Vấp</x:v>
      </x:c>
      <x:c r="E901" s="2" t="str">
        <x:v>house</x:v>
      </x:c>
      <x:c r="F901" s="2" t="str">
        <x:v>sale_assumed</x:v>
      </x:c>
      <x:c r="G901" s="11" t="n">
        <x:v>72</x:v>
      </x:c>
      <x:c r="H901" s="12" t="n">
        <x:v>7200000000</x:v>
      </x:c>
      <x:c r="I901" s="12" t="n">
        <x:f>IF(AND(ISNUMBER(H901),H901&gt;0,ISNUMBER(G901),G901&gt;0),H901/G901,"")</x:f>
        <x:v>100000000</x:v>
      </x:c>
      <x:c r="J901" s="2" t="str">
        <x:v>total</x:v>
      </x:c>
      <x:c r="K901" s="2" t="str">
        <x:v>top_level_area</x:v>
      </x:c>
      <x:c r="L901" s="2" t="str">
        <x:v>property_type_inferred_from_title;transaction_assumed_sale_from_dataset_context</x:v>
      </x:c>
      <x:c r="M901" s="10" t="n">
        <x:v>0</x:v>
      </x:c>
      <x:c r="N901" s="10" t="n">
        <x:v>0</x:v>
      </x:c>
      <x:c r="O901" s="2" t="str">
        <x:v>Tp Hồ Chí Minh|house</x:v>
      </x:c>
      <x:c r="P901" s="10" t="n">
        <x:v>2</x:v>
      </x:c>
      <x:c r="Q901" s="13" t="n">
        <x:f>IF(AND(ISNUMBER(H901),H901&gt;0),H901/1000000000,"")</x:f>
        <x:v>7.2</x:v>
      </x:c>
      <x:c r="R901" s="13" t="n">
        <x:f>IF(ISNUMBER(I901),I901/1000000,"")</x:f>
        <x:v>100</x:v>
      </x:c>
      <x:c r="S901" s="11" t="n">
        <x:f>IF(AND(ISNUMBER(G901),G901&gt;0),G901,"")</x:f>
        <x:v>72</x:v>
      </x:c>
    </x:row>
    <x:row r="902" ht="21" customHeight="1">
      <x:c r="A902" s="10" t="n">
        <x:v>1011</x:v>
      </x:c>
      <x:c r="B902" s="2" t="str">
        <x:v>c782844e3548c3e1fab7</x:v>
      </x:c>
      <x:c r="C902" s="2" t="str">
        <x:v>Tp Hồ Chí Minh</x:v>
      </x:c>
      <x:c r="D902" s="2" t="str">
        <x:v>Quận Bình Thạnh</x:v>
      </x:c>
      <x:c r="E902" s="2" t="str">
        <x:v>house</x:v>
      </x:c>
      <x:c r="F902" s="2" t="str">
        <x:v>sale_assumed</x:v>
      </x:c>
      <x:c r="G902" s="11" t="n">
        <x:v>43</x:v>
      </x:c>
      <x:c r="H902" s="12" t="n">
        <x:v>5850000000</x:v>
      </x:c>
      <x:c r="I902" s="12" t="n">
        <x:f>IF(AND(ISNUMBER(H902),H902&gt;0,ISNUMBER(G902),G902&gt;0),H902/G902,"")</x:f>
        <x:v>136046511.62790698</x:v>
      </x:c>
      <x:c r="J902" s="2" t="str">
        <x:v>total</x:v>
      </x:c>
      <x:c r="K902" s="2" t="str">
        <x:v>top_level_area</x:v>
      </x:c>
      <x:c r="L902" s="2" t="str">
        <x:v>property_type_inferred_from_title;transaction_assumed_sale_from_dataset_context</x:v>
      </x:c>
      <x:c r="M902" s="10" t="n">
        <x:v>0</x:v>
      </x:c>
      <x:c r="N902" s="10" t="n">
        <x:v>0</x:v>
      </x:c>
      <x:c r="O902" s="2" t="str">
        <x:v>Tp Hồ Chí Minh|house</x:v>
      </x:c>
      <x:c r="P902" s="10" t="n">
        <x:v>2</x:v>
      </x:c>
      <x:c r="Q902" s="13" t="n">
        <x:f>IF(AND(ISNUMBER(H902),H902&gt;0),H902/1000000000,"")</x:f>
        <x:v>5.85</x:v>
      </x:c>
      <x:c r="R902" s="13" t="n">
        <x:f>IF(ISNUMBER(I902),I902/1000000,"")</x:f>
        <x:v>136.04651162790697</x:v>
      </x:c>
      <x:c r="S902" s="11" t="n">
        <x:f>IF(AND(ISNUMBER(G902),G902&gt;0),G902,"")</x:f>
        <x:v>43</x:v>
      </x:c>
    </x:row>
    <x:row r="903" ht="21" customHeight="1">
      <x:c r="A903" s="10" t="n">
        <x:v>1012</x:v>
      </x:c>
      <x:c r="B903" s="2" t="str">
        <x:v>201d602bbbd2a1e40d1e</x:v>
      </x:c>
      <x:c r="C903" s="2" t="str">
        <x:v>Hà Nội</x:v>
      </x:c>
      <x:c r="D903" s="2" t="str">
        <x:v>Quận Hai Bà Trưng</x:v>
      </x:c>
      <x:c r="E903" s="2" t="str">
        <x:v>house</x:v>
      </x:c>
      <x:c r="F903" s="2" t="str">
        <x:v>sale_assumed</x:v>
      </x:c>
      <x:c r="G903" s="11" t="n">
        <x:v>58</x:v>
      </x:c>
      <x:c r="H903" s="12" t="n">
        <x:v>4300000000</x:v>
      </x:c>
      <x:c r="I903" s="12" t="n">
        <x:f>IF(AND(ISNUMBER(H903),H903&gt;0,ISNUMBER(G903),G903&gt;0),H903/G903,"")</x:f>
        <x:v>74137931.03448276</x:v>
      </x:c>
      <x:c r="J903" s="2" t="str">
        <x:v>total</x:v>
      </x:c>
      <x:c r="K903" s="2" t="str">
        <x:v>top_level_area</x:v>
      </x:c>
      <x:c r="L903" s="2" t="str">
        <x:v>property_type_inferred_from_title;source_dimension_expression_requires_review;transaction_assumed_sale_from_dataset_context</x:v>
      </x:c>
      <x:c r="M903" s="10" t="n">
        <x:v>0</x:v>
      </x:c>
      <x:c r="N903" s="10" t="n">
        <x:v>0</x:v>
      </x:c>
      <x:c r="O903" s="2" t="str">
        <x:v>Hà Nội|house</x:v>
      </x:c>
      <x:c r="P903" s="10" t="n">
        <x:v>2</x:v>
      </x:c>
      <x:c r="Q903" s="13" t="n">
        <x:f>IF(AND(ISNUMBER(H903),H903&gt;0),H903/1000000000,"")</x:f>
        <x:v>4.3</x:v>
      </x:c>
      <x:c r="R903" s="13" t="n">
        <x:f>IF(ISNUMBER(I903),I903/1000000,"")</x:f>
        <x:v>74.13793103448276</x:v>
      </x:c>
      <x:c r="S903" s="11" t="n">
        <x:f>IF(AND(ISNUMBER(G903),G903&gt;0),G903,"")</x:f>
        <x:v>58</x:v>
      </x:c>
    </x:row>
    <x:row r="904" ht="21" customHeight="1">
      <x:c r="A904" s="10" t="n">
        <x:v>1013</x:v>
      </x:c>
      <x:c r="B904" s="2" t="str">
        <x:v>9ad46ca97db47719e631</x:v>
      </x:c>
      <x:c r="C904" s="2" t="str">
        <x:v>Tp Hồ Chí Minh</x:v>
      </x:c>
      <x:c r="D904" s="2" t="str">
        <x:v>Huyện Bình Chánh</x:v>
      </x:c>
      <x:c r="E904" s="2" t="str">
        <x:v>land</x:v>
      </x:c>
      <x:c r="F904" s="2" t="str">
        <x:v>sale</x:v>
      </x:c>
      <x:c r="G904" s="11" t="n">
        <x:v>52</x:v>
      </x:c>
      <x:c r="H904" s="12" t="n">
        <x:v>416000000</x:v>
      </x:c>
      <x:c r="I904" s="12" t="n">
        <x:f>IF(AND(ISNUMBER(H904),H904&gt;0,ISNUMBER(G904),G904&gt;0),H904/G904,"")</x:f>
        <x:v>8000000</x:v>
      </x:c>
      <x:c r="J904" s="2" t="str">
        <x:v>total</x:v>
      </x:c>
      <x:c r="K904" s="2" t="str">
        <x:v>top_level_area</x:v>
      </x:c>
      <x:c r="L904" s="2" t="str">
        <x:v>property_type_inferred_from_title</x:v>
      </x:c>
      <x:c r="M904" s="10" t="n">
        <x:v>0</x:v>
      </x:c>
      <x:c r="N904" s="10" t="n">
        <x:v>0</x:v>
      </x:c>
      <x:c r="O904" s="2" t="str">
        <x:v>Tp Hồ Chí Minh|land</x:v>
      </x:c>
      <x:c r="P904" s="10" t="n">
        <x:v>2</x:v>
      </x:c>
      <x:c r="Q904" s="13" t="n">
        <x:f>IF(AND(ISNUMBER(H904),H904&gt;0),H904/1000000000,"")</x:f>
        <x:v>0.416</x:v>
      </x:c>
      <x:c r="R904" s="13" t="n">
        <x:f>IF(ISNUMBER(I904),I904/1000000,"")</x:f>
        <x:v>8</x:v>
      </x:c>
      <x:c r="S904" s="11" t="n">
        <x:f>IF(AND(ISNUMBER(G904),G904&gt;0),G904,"")</x:f>
        <x:v>52</x:v>
      </x:c>
    </x:row>
    <x:row r="905" ht="21" customHeight="1">
      <x:c r="A905" s="10" t="n">
        <x:v>1014</x:v>
      </x:c>
      <x:c r="B905" s="2" t="str">
        <x:v>265f61fb0f4f381c858c</x:v>
      </x:c>
      <x:c r="C905" s="2" t="str">
        <x:v>Hà Nội</x:v>
      </x:c>
      <x:c r="D905" s="2" t="str">
        <x:v>Quận Tây Hồ</x:v>
      </x:c>
      <x:c r="E905" s="2" t="str">
        <x:v>house</x:v>
      </x:c>
      <x:c r="F905" s="2" t="str">
        <x:v>sale_assumed</x:v>
      </x:c>
      <x:c r="G905" s="11" t="n">
        <x:v>38</x:v>
      </x:c>
      <x:c r="H905" s="12" t="n">
        <x:v>3450000000</x:v>
      </x:c>
      <x:c r="I905" s="12" t="n">
        <x:f>IF(AND(ISNUMBER(H905),H905&gt;0,ISNUMBER(G905),G905&gt;0),H905/G905,"")</x:f>
        <x:v>90789473.68421052</x:v>
      </x:c>
      <x:c r="J905" s="2" t="str">
        <x:v>total</x:v>
      </x:c>
      <x:c r="K905" s="2" t="str">
        <x:v>top_level_area</x:v>
      </x:c>
      <x:c r="L905" s="2" t="str">
        <x:v>property_type_inferred_from_title;transaction_assumed_sale_from_dataset_context</x:v>
      </x:c>
      <x:c r="M905" s="10" t="n">
        <x:v>0</x:v>
      </x:c>
      <x:c r="N905" s="10" t="n">
        <x:v>0</x:v>
      </x:c>
      <x:c r="O905" s="2" t="str">
        <x:v>Hà Nội|house</x:v>
      </x:c>
      <x:c r="P905" s="10" t="n">
        <x:v>2</x:v>
      </x:c>
      <x:c r="Q905" s="13" t="n">
        <x:f>IF(AND(ISNUMBER(H905),H905&gt;0),H905/1000000000,"")</x:f>
        <x:v>3.45</x:v>
      </x:c>
      <x:c r="R905" s="13" t="n">
        <x:f>IF(ISNUMBER(I905),I905/1000000,"")</x:f>
        <x:v>90.78947368421052</x:v>
      </x:c>
      <x:c r="S905" s="11" t="n">
        <x:f>IF(AND(ISNUMBER(G905),G905&gt;0),G905,"")</x:f>
        <x:v>38</x:v>
      </x:c>
    </x:row>
    <x:row r="906" ht="21" customHeight="1">
      <x:c r="A906" s="10" t="n">
        <x:v>1015</x:v>
      </x:c>
      <x:c r="B906" s="2" t="str">
        <x:v>cd5dcf284c8aabb39b99</x:v>
      </x:c>
      <x:c r="C906" s="2" t="str">
        <x:v>Đà Nẵng</x:v>
      </x:c>
      <x:c r="D906" s="2" t="str">
        <x:v>Huyện Hòa Vang</x:v>
      </x:c>
      <x:c r="E906" s="2" t="str">
        <x:v>other_unknown</x:v>
      </x:c>
      <x:c r="F906" s="2" t="str">
        <x:v>sale_assumed</x:v>
      </x:c>
      <x:c r="G906" s="11" t="n">
        <x:v>101</x:v>
      </x:c>
      <x:c r="H906" s="12" t="n">
        <x:v>535000000</x:v>
      </x:c>
      <x:c r="I906" s="12" t="n">
        <x:f>IF(AND(ISNUMBER(H906),H906&gt;0,ISNUMBER(G906),G906&gt;0),H906/G906,"")</x:f>
        <x:v>5297029.702970297</x:v>
      </x:c>
      <x:c r="J906" s="2" t="str">
        <x:v>total</x:v>
      </x:c>
      <x:c r="K906" s="2" t="str">
        <x:v>top_level_area</x:v>
      </x:c>
      <x:c r="L906" s="2" t="str">
        <x:v>property_type_inferred_from_title;transaction_assumed_sale_from_dataset_context;unknown_property_type</x:v>
      </x:c>
      <x:c r="M906" s="10" t="n">
        <x:v>0</x:v>
      </x:c>
      <x:c r="N906" s="10" t="n">
        <x:v>0</x:v>
      </x:c>
      <x:c r="O906" s="2" t="str">
        <x:v>Đà Nẵng|other_unknown</x:v>
      </x:c>
      <x:c r="P906" s="10" t="n">
        <x:v>2</x:v>
      </x:c>
      <x:c r="Q906" s="13" t="n">
        <x:f>IF(AND(ISNUMBER(H906),H906&gt;0),H906/1000000000,"")</x:f>
        <x:v>0.535</x:v>
      </x:c>
      <x:c r="R906" s="13" t="n">
        <x:f>IF(ISNUMBER(I906),I906/1000000,"")</x:f>
        <x:v>5.297029702970297</x:v>
      </x:c>
      <x:c r="S906" s="11" t="n">
        <x:f>IF(AND(ISNUMBER(G906),G906&gt;0),G906,"")</x:f>
        <x:v>101</x:v>
      </x:c>
    </x:row>
    <x:row r="907" ht="21" customHeight="1">
      <x:c r="A907" s="10" t="n">
        <x:v>1016</x:v>
      </x:c>
      <x:c r="B907" s="2" t="str">
        <x:v>35c887b9bf3f6e595e24</x:v>
      </x:c>
      <x:c r="C907" s="2" t="str">
        <x:v>Hà Nội</x:v>
      </x:c>
      <x:c r="D907" s="2" t="str">
        <x:v>Quận Hoàng Mai</x:v>
      </x:c>
      <x:c r="E907" s="2" t="str">
        <x:v>apartment</x:v>
      </x:c>
      <x:c r="F907" s="2" t="str">
        <x:v>sale_assumed</x:v>
      </x:c>
      <x:c r="G907" s="11" t="n">
        <x:v>97</x:v>
      </x:c>
      <x:c r="H907" s="12" t="n">
        <x:v>1600000000</x:v>
      </x:c>
      <x:c r="I907" s="12" t="n">
        <x:f>IF(AND(ISNUMBER(H907),H907&gt;0,ISNUMBER(G907),G907&gt;0),H907/G907,"")</x:f>
        <x:v>16494845.360824741</x:v>
      </x:c>
      <x:c r="J907" s="2" t="str">
        <x:v>total</x:v>
      </x:c>
      <x:c r="K907" s="2" t="str">
        <x:v>top_level_area</x:v>
      </x:c>
      <x:c r="L907" s="2" t="str">
        <x:v>property_type_inferred_from_title;transaction_assumed_sale_from_dataset_context</x:v>
      </x:c>
      <x:c r="M907" s="10" t="n">
        <x:v>0</x:v>
      </x:c>
      <x:c r="N907" s="10" t="n">
        <x:v>0</x:v>
      </x:c>
      <x:c r="O907" s="2" t="str">
        <x:v>Hà Nội|apartment</x:v>
      </x:c>
      <x:c r="P907" s="10" t="n">
        <x:v>2</x:v>
      </x:c>
      <x:c r="Q907" s="13" t="n">
        <x:f>IF(AND(ISNUMBER(H907),H907&gt;0),H907/1000000000,"")</x:f>
        <x:v>1.6</x:v>
      </x:c>
      <x:c r="R907" s="13" t="n">
        <x:f>IF(ISNUMBER(I907),I907/1000000,"")</x:f>
        <x:v>16.49484536082474</x:v>
      </x:c>
      <x:c r="S907" s="11" t="n">
        <x:f>IF(AND(ISNUMBER(G907),G907&gt;0),G907,"")</x:f>
        <x:v>97</x:v>
      </x:c>
    </x:row>
    <x:row r="908" ht="21" customHeight="1">
      <x:c r="A908" s="10" t="n">
        <x:v>1017</x:v>
      </x:c>
      <x:c r="B908" s="2" t="str">
        <x:v>71c6036f05f3ce0d21f3</x:v>
      </x:c>
      <x:c r="C908" s="2" t="str">
        <x:v>Bình Thuận</x:v>
      </x:c>
      <x:c r="D908" s="2" t="str">
        <x:v>Huyện Bắc Bình</x:v>
      </x:c>
      <x:c r="E908" s="2" t="str">
        <x:v>land</x:v>
      </x:c>
      <x:c r="F908" s="2" t="str">
        <x:v>sale</x:v>
      </x:c>
      <x:c r="G908" s="11" t="n">
        <x:v>3380</x:v>
      </x:c>
      <x:c r="H908" s="12" t="n">
        <x:v>500000000</x:v>
      </x:c>
      <x:c r="I908" s="12" t="n">
        <x:f>IF(AND(ISNUMBER(H908),H908&gt;0,ISNUMBER(G908),G908&gt;0),H908/G908,"")</x:f>
        <x:v>147928.99408284025</x:v>
      </x:c>
      <x:c r="J908" s="2" t="str">
        <x:v>total</x:v>
      </x:c>
      <x:c r="K908" s="2" t="str">
        <x:v>top_level_area</x:v>
      </x:c>
      <x:c r="L908" s="2" t="str">
        <x:v>dot_thousands_convention;property_type_inferred_from_title</x:v>
      </x:c>
      <x:c r="M908" s="10" t="n">
        <x:v>0</x:v>
      </x:c>
      <x:c r="N908" s="10" t="n">
        <x:v>0</x:v>
      </x:c>
      <x:c r="O908" s="2" t="str">
        <x:v>land</x:v>
      </x:c>
      <x:c r="P908" s="10" t="n">
        <x:v>1</x:v>
      </x:c>
      <x:c r="Q908" s="13" t="n">
        <x:f>IF(AND(ISNUMBER(H908),H908&gt;0),H908/1000000000,"")</x:f>
        <x:v>0.5</x:v>
      </x:c>
      <x:c r="R908" s="13" t="n">
        <x:f>IF(ISNUMBER(I908),I908/1000000,"")</x:f>
        <x:v>0.14792899408284024</x:v>
      </x:c>
      <x:c r="S908" s="11" t="n">
        <x:f>IF(AND(ISNUMBER(G908),G908&gt;0),G908,"")</x:f>
        <x:v>3380</x:v>
      </x:c>
    </x:row>
    <x:row r="909" ht="21" customHeight="1">
      <x:c r="A909" s="10" t="n">
        <x:v>1018</x:v>
      </x:c>
      <x:c r="B909" s="2" t="str">
        <x:v>89b201cd10681bf154fb</x:v>
      </x:c>
      <x:c r="C909" s="2" t="str">
        <x:v>Tp Hồ Chí Minh</x:v>
      </x:c>
      <x:c r="D909" s="2" t="str">
        <x:v>Quận 12</x:v>
      </x:c>
      <x:c r="E909" s="2" t="str">
        <x:v>house</x:v>
      </x:c>
      <x:c r="F909" s="2" t="str">
        <x:v>sale</x:v>
      </x:c>
      <x:c r="G909" s="11" t="n">
        <x:v>125</x:v>
      </x:c>
      <x:c r="H909" s="12" t="n">
        <x:v>980000000</x:v>
      </x:c>
      <x:c r="I909" s="12" t="n">
        <x:f>IF(AND(ISNUMBER(H909),H909&gt;0,ISNUMBER(G909),G909&gt;0),H909/G909,"")</x:f>
        <x:v>7840000</x:v>
      </x:c>
      <x:c r="J909" s="2" t="str">
        <x:v>total</x:v>
      </x:c>
      <x:c r="K909" s="2" t="str">
        <x:v>top_level_area</x:v>
      </x:c>
      <x:c r="L909" s="2" t="str">
        <x:v>property_type_inferred_from_title</x:v>
      </x:c>
      <x:c r="M909" s="10" t="n">
        <x:v>0</x:v>
      </x:c>
      <x:c r="N909" s="10" t="n">
        <x:v>0</x:v>
      </x:c>
      <x:c r="O909" s="2" t="str">
        <x:v>Tp Hồ Chí Minh|house</x:v>
      </x:c>
      <x:c r="P909" s="10" t="n">
        <x:v>2</x:v>
      </x:c>
      <x:c r="Q909" s="13" t="n">
        <x:f>IF(AND(ISNUMBER(H909),H909&gt;0),H909/1000000000,"")</x:f>
        <x:v>0.98</x:v>
      </x:c>
      <x:c r="R909" s="13" t="n">
        <x:f>IF(ISNUMBER(I909),I909/1000000,"")</x:f>
        <x:v>7.84</x:v>
      </x:c>
      <x:c r="S909" s="11" t="n">
        <x:f>IF(AND(ISNUMBER(G909),G909&gt;0),G909,"")</x:f>
        <x:v>125</x:v>
      </x:c>
    </x:row>
    <x:row r="910" ht="21" customHeight="1">
      <x:c r="A910" s="10" t="n">
        <x:v>1019</x:v>
      </x:c>
      <x:c r="B910" s="2" t="str">
        <x:v>16931bcb2feece5db9e8</x:v>
      </x:c>
      <x:c r="C910" s="2" t="str">
        <x:v>Tp Hồ Chí Minh</x:v>
      </x:c>
      <x:c r="D910" s="2" t="str">
        <x:v>Huyện Củ Chi</x:v>
      </x:c>
      <x:c r="E910" s="2" t="str">
        <x:v>land</x:v>
      </x:c>
      <x:c r="F910" s="2" t="str">
        <x:v>sale</x:v>
      </x:c>
      <x:c r="G910" s="11" t="n">
        <x:v>126</x:v>
      </x:c>
      <x:c r="H910" s="12" t="n">
        <x:v>1600000000</x:v>
      </x:c>
      <x:c r="I910" s="12" t="n">
        <x:f>IF(AND(ISNUMBER(H910),H910&gt;0,ISNUMBER(G910),G910&gt;0),H910/G910,"")</x:f>
        <x:v>12698412.698412698</x:v>
      </x:c>
      <x:c r="J910" s="2" t="str">
        <x:v>total</x:v>
      </x:c>
      <x:c r="K910" s="2" t="str">
        <x:v>top_level_area</x:v>
      </x:c>
      <x:c r="L910" s="2" t="str">
        <x:v>property_type_inferred_from_title</x:v>
      </x:c>
      <x:c r="M910" s="10" t="n">
        <x:v>0</x:v>
      </x:c>
      <x:c r="N910" s="10" t="n">
        <x:v>0</x:v>
      </x:c>
      <x:c r="O910" s="2" t="str">
        <x:v>Tp Hồ Chí Minh|land</x:v>
      </x:c>
      <x:c r="P910" s="10" t="n">
        <x:v>2</x:v>
      </x:c>
      <x:c r="Q910" s="13" t="n">
        <x:f>IF(AND(ISNUMBER(H910),H910&gt;0),H910/1000000000,"")</x:f>
        <x:v>1.6</x:v>
      </x:c>
      <x:c r="R910" s="13" t="n">
        <x:f>IF(ISNUMBER(I910),I910/1000000,"")</x:f>
        <x:v>12.698412698412698</x:v>
      </x:c>
      <x:c r="S910" s="11" t="n">
        <x:f>IF(AND(ISNUMBER(G910),G910&gt;0),G910,"")</x:f>
        <x:v>126</x:v>
      </x:c>
    </x:row>
    <x:row r="911" ht="21" customHeight="1">
      <x:c r="A911" s="10" t="n">
        <x:v>1020</x:v>
      </x:c>
      <x:c r="B911" s="2" t="str">
        <x:v>22f4136995d5fca3cee9</x:v>
      </x:c>
      <x:c r="C911" s="2" t="str">
        <x:v>Cà Mau</x:v>
      </x:c>
      <x:c r="D911" s="2" t="str">
        <x:v>Thành phố Cà Mau</x:v>
      </x:c>
      <x:c r="E911" s="2" t="str">
        <x:v>land</x:v>
      </x:c>
      <x:c r="F911" s="2" t="str">
        <x:v>sale</x:v>
      </x:c>
      <x:c r="G911" s="11" t="n">
        <x:v>117</x:v>
      </x:c>
      <x:c r="H911" s="12" t="n">
        <x:v>760000000</x:v>
      </x:c>
      <x:c r="I911" s="12" t="n">
        <x:f>IF(AND(ISNUMBER(H911),H911&gt;0,ISNUMBER(G911),G911&gt;0),H911/G911,"")</x:f>
        <x:v>6495726.495726496</x:v>
      </x:c>
      <x:c r="J911" s="2" t="str">
        <x:v>total</x:v>
      </x:c>
      <x:c r="K911" s="2" t="str">
        <x:v>top_level_area</x:v>
      </x:c>
      <x:c r="L911" s="2" t="str">
        <x:v>property_type_inferred_from_title</x:v>
      </x:c>
      <x:c r="M911" s="10" t="n">
        <x:v>0</x:v>
      </x:c>
      <x:c r="N911" s="10" t="n">
        <x:v>0</x:v>
      </x:c>
      <x:c r="O911" s="2" t="str">
        <x:v>land</x:v>
      </x:c>
      <x:c r="P911" s="10" t="n">
        <x:v>2</x:v>
      </x:c>
      <x:c r="Q911" s="13" t="n">
        <x:f>IF(AND(ISNUMBER(H911),H911&gt;0),H911/1000000000,"")</x:f>
        <x:v>0.76</x:v>
      </x:c>
      <x:c r="R911" s="13" t="n">
        <x:f>IF(ISNUMBER(I911),I911/1000000,"")</x:f>
        <x:v>6.495726495726496</x:v>
      </x:c>
      <x:c r="S911" s="11" t="n">
        <x:f>IF(AND(ISNUMBER(G911),G911&gt;0),G911,"")</x:f>
        <x:v>117</x:v>
      </x:c>
    </x:row>
    <x:row r="912" ht="21" customHeight="1">
      <x:c r="A912" s="10" t="n">
        <x:v>1021</x:v>
      </x:c>
      <x:c r="B912" s="2" t="str">
        <x:v>2b23f711893494520e33</x:v>
      </x:c>
      <x:c r="C912" s="2" t="str">
        <x:v>Đắk Lắk</x:v>
      </x:c>
      <x:c r="D912" s="2" t="str">
        <x:v>Thành phố Buôn Ma Thuột</x:v>
      </x:c>
      <x:c r="E912" s="2" t="str">
        <x:v>land</x:v>
      </x:c>
      <x:c r="F912" s="2" t="str">
        <x:v>sale_assumed</x:v>
      </x:c>
      <x:c r="G912" s="11" t="n">
        <x:v>121</x:v>
      </x:c>
      <x:c r="H912" s="12" t="n">
        <x:v>450000000</x:v>
      </x:c>
      <x:c r="I912" s="12" t="n">
        <x:f>IF(AND(ISNUMBER(H912),H912&gt;0,ISNUMBER(G912),G912&gt;0),H912/G912,"")</x:f>
        <x:v>3719008.26446281</x:v>
      </x:c>
      <x:c r="J912" s="2" t="str">
        <x:v>total</x:v>
      </x:c>
      <x:c r="K912" s="2" t="str">
        <x:v>top_level_area</x:v>
      </x:c>
      <x:c r="L912" s="2" t="str">
        <x:v>property_type_inferred_from_title;transaction_assumed_sale_from_dataset_context</x:v>
      </x:c>
      <x:c r="M912" s="10" t="n">
        <x:v>0</x:v>
      </x:c>
      <x:c r="N912" s="10" t="n">
        <x:v>0</x:v>
      </x:c>
      <x:c r="O912" s="2" t="str">
        <x:v>Đắk Lắk|land</x:v>
      </x:c>
      <x:c r="P912" s="10" t="n">
        <x:v>1</x:v>
      </x:c>
      <x:c r="Q912" s="13" t="n">
        <x:f>IF(AND(ISNUMBER(H912),H912&gt;0),H912/1000000000,"")</x:f>
        <x:v>0.45</x:v>
      </x:c>
      <x:c r="R912" s="13" t="n">
        <x:f>IF(ISNUMBER(I912),I912/1000000,"")</x:f>
        <x:v>3.71900826446281</x:v>
      </x:c>
      <x:c r="S912" s="11" t="n">
        <x:f>IF(AND(ISNUMBER(G912),G912&gt;0),G912,"")</x:f>
        <x:v>121</x:v>
      </x:c>
    </x:row>
    <x:row r="913" ht="21" customHeight="1">
      <x:c r="A913" s="10" t="n">
        <x:v>1022</x:v>
      </x:c>
      <x:c r="B913" s="2" t="str">
        <x:v>63c22c4957b60bc71229</x:v>
      </x:c>
      <x:c r="C913" s="2" t="str">
        <x:v>Lâm Đồng</x:v>
      </x:c>
      <x:c r="D913" s="2" t="str">
        <x:v>Thành phố Bảo Lộc</x:v>
      </x:c>
      <x:c r="E913" s="2" t="str">
        <x:v>other_unknown</x:v>
      </x:c>
      <x:c r="F913" s="2" t="str">
        <x:v>sale_assumed</x:v>
      </x:c>
      <x:c r="G913" s="11" t="n">
        <x:v>11000</x:v>
      </x:c>
      <x:c r="H913" s="12" t="n">
        <x:v>4700000000</x:v>
      </x:c>
      <x:c r="I913" s="12" t="n">
        <x:f>IF(AND(ISNUMBER(H913),H913&gt;0,ISNUMBER(G913),G913&gt;0),H913/G913,"")</x:f>
        <x:v>427272.7272727273</x:v>
      </x:c>
      <x:c r="J913" s="2" t="str">
        <x:v>total</x:v>
      </x:c>
      <x:c r="K913" s="2" t="str">
        <x:v>top_level_area</x:v>
      </x:c>
      <x:c r="L913" s="2" t="str">
        <x:v>dot_thousands_convention;property_type_inferred_from_title;transaction_assumed_sale_from_dataset_context;unknown_property_type</x:v>
      </x:c>
      <x:c r="M913" s="10" t="n">
        <x:v>0</x:v>
      </x:c>
      <x:c r="N913" s="10" t="n">
        <x:v>0</x:v>
      </x:c>
      <x:c r="O913" s="2" t="str">
        <x:v>other_unknown</x:v>
      </x:c>
      <x:c r="P913" s="10" t="n">
        <x:v>1</x:v>
      </x:c>
      <x:c r="Q913" s="13" t="n">
        <x:f>IF(AND(ISNUMBER(H913),H913&gt;0),H913/1000000000,"")</x:f>
        <x:v>4.7</x:v>
      </x:c>
      <x:c r="R913" s="13" t="n">
        <x:f>IF(ISNUMBER(I913),I913/1000000,"")</x:f>
        <x:v>0.4272727272727273</x:v>
      </x:c>
      <x:c r="S913" s="11" t="n">
        <x:f>IF(AND(ISNUMBER(G913),G913&gt;0),G913,"")</x:f>
        <x:v>11000</x:v>
      </x:c>
    </x:row>
    <x:row r="914" ht="21" customHeight="1">
      <x:c r="A914" s="10" t="n">
        <x:v>1023</x:v>
      </x:c>
      <x:c r="B914" s="2" t="str">
        <x:v>40c9edcf0fac5d88320f</x:v>
      </x:c>
      <x:c r="C914" s="2" t="str">
        <x:v>Cần Thơ</x:v>
      </x:c>
      <x:c r="D914" s="2" t="str">
        <x:v>Quận Cái Răng</x:v>
      </x:c>
      <x:c r="E914" s="2" t="str">
        <x:v>land</x:v>
      </x:c>
      <x:c r="F914" s="2" t="str">
        <x:v>sale</x:v>
      </x:c>
      <x:c r="G914" s="11" t="n">
        <x:v>108</x:v>
      </x:c>
      <x:c r="H914" s="12" t="n">
        <x:v>2250000000</x:v>
      </x:c>
      <x:c r="I914" s="12" t="n">
        <x:f>IF(AND(ISNUMBER(H914),H914&gt;0,ISNUMBER(G914),G914&gt;0),H914/G914,"")</x:f>
        <x:v>20833333.333333332</x:v>
      </x:c>
      <x:c r="J914" s="2" t="str">
        <x:v>total</x:v>
      </x:c>
      <x:c r="K914" s="2" t="str">
        <x:v>top_level_area</x:v>
      </x:c>
      <x:c r="L914" s="2" t="str">
        <x:v>property_type_inferred_from_title</x:v>
      </x:c>
      <x:c r="M914" s="10" t="n">
        <x:v>0</x:v>
      </x:c>
      <x:c r="N914" s="10" t="n">
        <x:v>0</x:v>
      </x:c>
      <x:c r="O914" s="2" t="str">
        <x:v>Cần Thơ|land</x:v>
      </x:c>
      <x:c r="P914" s="10" t="n">
        <x:v>2</x:v>
      </x:c>
      <x:c r="Q914" s="13" t="n">
        <x:f>IF(AND(ISNUMBER(H914),H914&gt;0),H914/1000000000,"")</x:f>
        <x:v>2.25</x:v>
      </x:c>
      <x:c r="R914" s="13" t="n">
        <x:f>IF(ISNUMBER(I914),I914/1000000,"")</x:f>
        <x:v>20.833333333333332</x:v>
      </x:c>
      <x:c r="S914" s="11" t="n">
        <x:f>IF(AND(ISNUMBER(G914),G914&gt;0),G914,"")</x:f>
        <x:v>108</x:v>
      </x:c>
    </x:row>
    <x:row r="915" ht="21" customHeight="1">
      <x:c r="A915" s="10" t="n">
        <x:v>1024</x:v>
      </x:c>
      <x:c r="B915" s="2" t="str">
        <x:v>a5d50965d0cb3d494a6d</x:v>
      </x:c>
      <x:c r="C915" s="2" t="str">
        <x:v>Tp Hồ Chí Minh</x:v>
      </x:c>
      <x:c r="D915" s="2" t="str">
        <x:v>Quận Bình Thạnh</x:v>
      </x:c>
      <x:c r="E915" s="2" t="str">
        <x:v>house</x:v>
      </x:c>
      <x:c r="F915" s="2" t="str">
        <x:v>sale_assumed</x:v>
      </x:c>
      <x:c r="G915" s="11" t="n">
        <x:v>56</x:v>
      </x:c>
      <x:c r="H915" s="12" t="n">
        <x:v>7500000000</x:v>
      </x:c>
      <x:c r="I915" s="12" t="n">
        <x:f>IF(AND(ISNUMBER(H915),H915&gt;0,ISNUMBER(G915),G915&gt;0),H915/G915,"")</x:f>
        <x:v>133928571.42857143</x:v>
      </x:c>
      <x:c r="J915" s="2" t="str">
        <x:v>total</x:v>
      </x:c>
      <x:c r="K915" s="2" t="str">
        <x:v>top_level_price_embedded_area</x:v>
      </x:c>
      <x:c r="L915" s="2" t="str">
        <x:v>area_recovered_from_price_text;property_type_inferred_from_title;transaction_assumed_sale_from_dataset_context</x:v>
      </x:c>
      <x:c r="M915" s="10" t="n">
        <x:v>0</x:v>
      </x:c>
      <x:c r="N915" s="10" t="n">
        <x:v>0</x:v>
      </x:c>
      <x:c r="O915" s="2" t="str">
        <x:v>Tp Hồ Chí Minh|house</x:v>
      </x:c>
      <x:c r="P915" s="10" t="n">
        <x:v>2</x:v>
      </x:c>
      <x:c r="Q915" s="13" t="n">
        <x:f>IF(AND(ISNUMBER(H915),H915&gt;0),H915/1000000000,"")</x:f>
        <x:v>7.5</x:v>
      </x:c>
      <x:c r="R915" s="13" t="n">
        <x:f>IF(ISNUMBER(I915),I915/1000000,"")</x:f>
        <x:v>133.92857142857144</x:v>
      </x:c>
      <x:c r="S915" s="11" t="n">
        <x:f>IF(AND(ISNUMBER(G915),G915&gt;0),G915,"")</x:f>
        <x:v>56</x:v>
      </x:c>
    </x:row>
    <x:row r="916" ht="21" customHeight="1">
      <x:c r="A916" s="10" t="n">
        <x:v>1025</x:v>
      </x:c>
      <x:c r="B916" s="2" t="str">
        <x:v>a29684258a23ef80028e</x:v>
      </x:c>
      <x:c r="C916" s="2" t="str">
        <x:v>Tp Hồ Chí Minh</x:v>
      </x:c>
      <x:c r="D916" s="2" t="str">
        <x:v>Huyện Hóc Môn</x:v>
      </x:c>
      <x:c r="E916" s="2" t="str">
        <x:v>house</x:v>
      </x:c>
      <x:c r="F916" s="2" t="str">
        <x:v>sale</x:v>
      </x:c>
      <x:c r="G916" s="11" t="n">
        <x:v>123</x:v>
      </x:c>
      <x:c r="H916" s="12" t="n">
        <x:v>4850000000</x:v>
      </x:c>
      <x:c r="I916" s="12" t="n">
        <x:f>IF(AND(ISNUMBER(H916),H916&gt;0,ISNUMBER(G916),G916&gt;0),H916/G916,"")</x:f>
        <x:v>39430894.30894309</x:v>
      </x:c>
      <x:c r="J916" s="2" t="str">
        <x:v>total</x:v>
      </x:c>
      <x:c r="K916" s="2" t="str">
        <x:v>top_level_area</x:v>
      </x:c>
      <x:c r="L916" s="2" t="str">
        <x:v>property_type_inferred_from_title</x:v>
      </x:c>
      <x:c r="M916" s="10" t="n">
        <x:v>0</x:v>
      </x:c>
      <x:c r="N916" s="10" t="n">
        <x:v>0</x:v>
      </x:c>
      <x:c r="O916" s="2" t="str">
        <x:v>Tp Hồ Chí Minh|house</x:v>
      </x:c>
      <x:c r="P916" s="10" t="n">
        <x:v>2</x:v>
      </x:c>
      <x:c r="Q916" s="13" t="n">
        <x:f>IF(AND(ISNUMBER(H916),H916&gt;0),H916/1000000000,"")</x:f>
        <x:v>4.85</x:v>
      </x:c>
      <x:c r="R916" s="13" t="n">
        <x:f>IF(ISNUMBER(I916),I916/1000000,"")</x:f>
        <x:v>39.430894308943095</x:v>
      </x:c>
      <x:c r="S916" s="11" t="n">
        <x:f>IF(AND(ISNUMBER(G916),G916&gt;0),G916,"")</x:f>
        <x:v>123</x:v>
      </x:c>
    </x:row>
    <x:row r="917" ht="21" customHeight="1">
      <x:c r="A917" s="10" t="n">
        <x:v>1026</x:v>
      </x:c>
      <x:c r="B917" s="2" t="str">
        <x:v>3b07649f96beec3346d8</x:v>
      </x:c>
      <x:c r="C917" s="2" t="str">
        <x:v>Tp Hồ Chí Minh</x:v>
      </x:c>
      <x:c r="D917" s="2" t="str">
        <x:v>Huyện Hóc Môn</x:v>
      </x:c>
      <x:c r="E917" s="2" t="str">
        <x:v>house</x:v>
      </x:c>
      <x:c r="F917" s="2" t="str">
        <x:v>sale_assumed</x:v>
      </x:c>
      <x:c r="G917" s="11" t="n">
        <x:v>32</x:v>
      </x:c>
      <x:c r="H917" s="12" t="n">
        <x:v>640000000</x:v>
      </x:c>
      <x:c r="I917" s="12" t="n">
        <x:f>IF(AND(ISNUMBER(H917),H917&gt;0,ISNUMBER(G917),G917&gt;0),H917/G917,"")</x:f>
        <x:v>20000000</x:v>
      </x:c>
      <x:c r="J917" s="2" t="str">
        <x:v>total</x:v>
      </x:c>
      <x:c r="K917" s="2" t="str">
        <x:v>top_level_price_embedded_area</x:v>
      </x:c>
      <x:c r="L917" s="2" t="str">
        <x:v>area_recovered_from_price_text;property_type_inferred_from_title;transaction_assumed_sale_from_dataset_context</x:v>
      </x:c>
      <x:c r="M917" s="10" t="n">
        <x:v>0</x:v>
      </x:c>
      <x:c r="N917" s="10" t="n">
        <x:v>0</x:v>
      </x:c>
      <x:c r="O917" s="2" t="str">
        <x:v>Tp Hồ Chí Minh|house</x:v>
      </x:c>
      <x:c r="P917" s="10" t="n">
        <x:v>2</x:v>
      </x:c>
      <x:c r="Q917" s="13" t="n">
        <x:f>IF(AND(ISNUMBER(H917),H917&gt;0),H917/1000000000,"")</x:f>
        <x:v>0.64</x:v>
      </x:c>
      <x:c r="R917" s="13" t="n">
        <x:f>IF(ISNUMBER(I917),I917/1000000,"")</x:f>
        <x:v>20</x:v>
      </x:c>
      <x:c r="S917" s="11" t="n">
        <x:f>IF(AND(ISNUMBER(G917),G917&gt;0),G917,"")</x:f>
        <x:v>32</x:v>
      </x:c>
    </x:row>
    <x:row r="918" ht="21" customHeight="1">
      <x:c r="A918" s="10" t="n">
        <x:v>1027</x:v>
      </x:c>
      <x:c r="B918" s="2" t="str">
        <x:v>1f00cc844799e1b7137e</x:v>
      </x:c>
      <x:c r="C918" s="2" t="str">
        <x:v>Tp Hồ Chí Minh</x:v>
      </x:c>
      <x:c r="D918" s="2" t="str">
        <x:v>Quận 10</x:v>
      </x:c>
      <x:c r="E918" s="2" t="str">
        <x:v>other_unknown</x:v>
      </x:c>
      <x:c r="F918" s="2" t="str">
        <x:v>sale_assumed</x:v>
      </x:c>
      <x:c r="G918" s="11" t="n">
        <x:v>39</x:v>
      </x:c>
      <x:c r="H918" s="12" t="n">
        <x:v>7190000000</x:v>
      </x:c>
      <x:c r="I918" s="12" t="n">
        <x:f>IF(AND(ISNUMBER(H918),H918&gt;0,ISNUMBER(G918),G918&gt;0),H918/G918,"")</x:f>
        <x:v>184358974.35897437</x:v>
      </x:c>
      <x:c r="J918" s="2" t="str">
        <x:v>total</x:v>
      </x:c>
      <x:c r="K918" s="2" t="str">
        <x:v>top_level_area</x:v>
      </x:c>
      <x:c r="L918" s="2" t="str">
        <x:v>property_type_inferred_from_title;transaction_assumed_sale_from_dataset_context;unknown_property_type</x:v>
      </x:c>
      <x:c r="M918" s="10" t="n">
        <x:v>1</x:v>
      </x:c>
      <x:c r="N918" s="10" t="n">
        <x:v>0</x:v>
      </x:c>
      <x:c r="O918" s="2" t="str">
        <x:v>Tp Hồ Chí Minh|other_unknown</x:v>
      </x:c>
      <x:c r="P918" s="10" t="n">
        <x:v>2</x:v>
      </x:c>
      <x:c r="Q918" s="13" t="n">
        <x:f>IF(AND(ISNUMBER(H918),H918&gt;0),H918/1000000000,"")</x:f>
        <x:v>7.19</x:v>
      </x:c>
      <x:c r="R918" s="13" t="n">
        <x:f>IF(ISNUMBER(I918),I918/1000000,"")</x:f>
        <x:v>184.35897435897436</x:v>
      </x:c>
      <x:c r="S918" s="11" t="n">
        <x:f>IF(AND(ISNUMBER(G918),G918&gt;0),G918,"")</x:f>
        <x:v>39</x:v>
      </x:c>
    </x:row>
    <x:row r="919" ht="21" customHeight="1">
      <x:c r="A919" s="10" t="n">
        <x:v>1028</x:v>
      </x:c>
      <x:c r="B919" s="2" t="str">
        <x:v>6fae5ac9560ebb8ed86b</x:v>
      </x:c>
      <x:c r="C919" s="2" t="str">
        <x:v>Tp Hồ Chí Minh</x:v>
      </x:c>
      <x:c r="D919" s="2" t="str">
        <x:v>Huyện Hóc Môn</x:v>
      </x:c>
      <x:c r="E919" s="2" t="str">
        <x:v>apartment</x:v>
      </x:c>
      <x:c r="F919" s="2" t="str">
        <x:v>sale_assumed</x:v>
      </x:c>
      <x:c r="G919" s="11" t="n">
        <x:v>46</x:v>
      </x:c>
      <x:c r="H919" s="12" t="n">
        <x:v>270000000</x:v>
      </x:c>
      <x:c r="I919" s="12" t="n">
        <x:f>IF(AND(ISNUMBER(H919),H919&gt;0,ISNUMBER(G919),G919&gt;0),H919/G919,"")</x:f>
        <x:v>5869565.217391305</x:v>
      </x:c>
      <x:c r="J919" s="2" t="str">
        <x:v>total</x:v>
      </x:c>
      <x:c r="K919" s="2" t="str">
        <x:v>top_level_area</x:v>
      </x:c>
      <x:c r="L919" s="2" t="str">
        <x:v>property_type_inferred_from_title;transaction_assumed_sale_from_dataset_context</x:v>
      </x:c>
      <x:c r="M919" s="10" t="n">
        <x:v>0</x:v>
      </x:c>
      <x:c r="N919" s="10" t="n">
        <x:v>0</x:v>
      </x:c>
      <x:c r="O919" s="2" t="str">
        <x:v>Tp Hồ Chí Minh|apartment</x:v>
      </x:c>
      <x:c r="P919" s="10" t="n">
        <x:v>2</x:v>
      </x:c>
      <x:c r="Q919" s="13" t="n">
        <x:f>IF(AND(ISNUMBER(H919),H919&gt;0),H919/1000000000,"")</x:f>
        <x:v>0.27</x:v>
      </x:c>
      <x:c r="R919" s="13" t="n">
        <x:f>IF(ISNUMBER(I919),I919/1000000,"")</x:f>
        <x:v>5.869565217391305</x:v>
      </x:c>
      <x:c r="S919" s="11" t="n">
        <x:f>IF(AND(ISNUMBER(G919),G919&gt;0),G919,"")</x:f>
        <x:v>46</x:v>
      </x:c>
    </x:row>
    <x:row r="920" ht="21" customHeight="1">
      <x:c r="A920" s="10" t="n">
        <x:v>1029</x:v>
      </x:c>
      <x:c r="B920" s="2" t="str">
        <x:v>f18330ee5e0aeec7dd64</x:v>
      </x:c>
      <x:c r="C920" s="2" t="str">
        <x:v>Tp Hồ Chí Minh</x:v>
      </x:c>
      <x:c r="D920" s="2" t="str">
        <x:v>Quận Tân Phú</x:v>
      </x:c>
      <x:c r="E920" s="2" t="str">
        <x:v>house</x:v>
      </x:c>
      <x:c r="F920" s="2" t="str">
        <x:v>sale_assumed</x:v>
      </x:c>
      <x:c r="G920" s="11" t="n">
        <x:v>67</x:v>
      </x:c>
      <x:c r="H920" s="12" t="n">
        <x:v>6250000000</x:v>
      </x:c>
      <x:c r="I920" s="12" t="n">
        <x:f>IF(AND(ISNUMBER(H920),H920&gt;0,ISNUMBER(G920),G920&gt;0),H920/G920,"")</x:f>
        <x:v>93283582.08955224</x:v>
      </x:c>
      <x:c r="J920" s="2" t="str">
        <x:v>total</x:v>
      </x:c>
      <x:c r="K920" s="2" t="str">
        <x:v>top_level_area</x:v>
      </x:c>
      <x:c r="L920" s="2" t="str">
        <x:v>property_type_inferred_from_title;transaction_assumed_sale_from_dataset_context</x:v>
      </x:c>
      <x:c r="M920" s="10" t="n">
        <x:v>0</x:v>
      </x:c>
      <x:c r="N920" s="10" t="n">
        <x:v>0</x:v>
      </x:c>
      <x:c r="O920" s="2" t="str">
        <x:v>Tp Hồ Chí Minh|house</x:v>
      </x:c>
      <x:c r="P920" s="10" t="n">
        <x:v>2</x:v>
      </x:c>
      <x:c r="Q920" s="13" t="n">
        <x:f>IF(AND(ISNUMBER(H920),H920&gt;0),H920/1000000000,"")</x:f>
        <x:v>6.25</x:v>
      </x:c>
      <x:c r="R920" s="13" t="n">
        <x:f>IF(ISNUMBER(I920),I920/1000000,"")</x:f>
        <x:v>93.28358208955224</x:v>
      </x:c>
      <x:c r="S920" s="11" t="n">
        <x:f>IF(AND(ISNUMBER(G920),G920&gt;0),G920,"")</x:f>
        <x:v>67</x:v>
      </x:c>
    </x:row>
    <x:row r="921" ht="21" customHeight="1">
      <x:c r="A921" s="10" t="n">
        <x:v>1030</x:v>
      </x:c>
      <x:c r="B921" s="2" t="str">
        <x:v>ecdda355565d362ef460</x:v>
      </x:c>
      <x:c r="C921" s="2" t="str">
        <x:v>Tp Hồ Chí Minh</x:v>
      </x:c>
      <x:c r="D921" s="2" t="str">
        <x:v>Quận Bình Tân</x:v>
      </x:c>
      <x:c r="E921" s="2" t="str">
        <x:v>house</x:v>
      </x:c>
      <x:c r="F921" s="2" t="str">
        <x:v>sale_assumed</x:v>
      </x:c>
      <x:c r="G921" s="11" t="n">
        <x:v>40</x:v>
      </x:c>
      <x:c r="H921" s="12" t="n">
        <x:v>5950000000</x:v>
      </x:c>
      <x:c r="I921" s="12" t="n">
        <x:f>IF(AND(ISNUMBER(H921),H921&gt;0,ISNUMBER(G921),G921&gt;0),H921/G921,"")</x:f>
        <x:v>148750000</x:v>
      </x:c>
      <x:c r="J921" s="2" t="str">
        <x:v>total</x:v>
      </x:c>
      <x:c r="K921" s="2" t="str">
        <x:v>top_level_area</x:v>
      </x:c>
      <x:c r="L921" s="2" t="str">
        <x:v>property_type_inferred_from_title;transaction_assumed_sale_from_dataset_context</x:v>
      </x:c>
      <x:c r="M921" s="10" t="n">
        <x:v>0</x:v>
      </x:c>
      <x:c r="N921" s="10" t="n">
        <x:v>0</x:v>
      </x:c>
      <x:c r="O921" s="2" t="str">
        <x:v>Tp Hồ Chí Minh|house</x:v>
      </x:c>
      <x:c r="P921" s="10" t="n">
        <x:v>2</x:v>
      </x:c>
      <x:c r="Q921" s="13" t="n">
        <x:f>IF(AND(ISNUMBER(H921),H921&gt;0),H921/1000000000,"")</x:f>
        <x:v>5.95</x:v>
      </x:c>
      <x:c r="R921" s="13" t="n">
        <x:f>IF(ISNUMBER(I921),I921/1000000,"")</x:f>
        <x:v>148.75</x:v>
      </x:c>
      <x:c r="S921" s="11" t="n">
        <x:f>IF(AND(ISNUMBER(G921),G921&gt;0),G921,"")</x:f>
        <x:v>40</x:v>
      </x:c>
    </x:row>
    <x:row r="922" ht="21" customHeight="1">
      <x:c r="A922" s="10" t="n">
        <x:v>1031</x:v>
      </x:c>
      <x:c r="B922" s="2" t="str">
        <x:v>6389591f784458ad1455</x:v>
      </x:c>
      <x:c r="C922" s="2" t="str">
        <x:v>Tp Hồ Chí Minh</x:v>
      </x:c>
      <x:c r="D922" s="2" t="str">
        <x:v>Quận Tân Phú</x:v>
      </x:c>
      <x:c r="E922" s="2" t="str">
        <x:v>house</x:v>
      </x:c>
      <x:c r="F922" s="2" t="str">
        <x:v>sale</x:v>
      </x:c>
      <x:c r="G922" s="11" t="n">
        <x:v>56</x:v>
      </x:c>
      <x:c r="H922" s="12" t="n">
        <x:v>3900000000</x:v>
      </x:c>
      <x:c r="I922" s="12" t="n">
        <x:f>IF(AND(ISNUMBER(H922),H922&gt;0,ISNUMBER(G922),G922&gt;0),H922/G922,"")</x:f>
        <x:v>69642857.14285715</x:v>
      </x:c>
      <x:c r="J922" s="2" t="str">
        <x:v>total</x:v>
      </x:c>
      <x:c r="K922" s="2" t="str">
        <x:v>top_level_area</x:v>
      </x:c>
      <x:c r="L922" s="2" t="str">
        <x:v>property_type_inferred_from_title</x:v>
      </x:c>
      <x:c r="M922" s="10" t="n">
        <x:v>0</x:v>
      </x:c>
      <x:c r="N922" s="10" t="n">
        <x:v>0</x:v>
      </x:c>
      <x:c r="O922" s="2" t="str">
        <x:v>Tp Hồ Chí Minh|house</x:v>
      </x:c>
      <x:c r="P922" s="10" t="n">
        <x:v>2</x:v>
      </x:c>
      <x:c r="Q922" s="13" t="n">
        <x:f>IF(AND(ISNUMBER(H922),H922&gt;0),H922/1000000000,"")</x:f>
        <x:v>3.9</x:v>
      </x:c>
      <x:c r="R922" s="13" t="n">
        <x:f>IF(ISNUMBER(I922),I922/1000000,"")</x:f>
        <x:v>69.64285714285715</x:v>
      </x:c>
      <x:c r="S922" s="11" t="n">
        <x:f>IF(AND(ISNUMBER(G922),G922&gt;0),G922,"")</x:f>
        <x:v>56</x:v>
      </x:c>
    </x:row>
    <x:row r="923" ht="21" customHeight="1">
      <x:c r="A923" s="10" t="n">
        <x:v>1032</x:v>
      </x:c>
      <x:c r="B923" s="2" t="str">
        <x:v>e381368c9ca1fd9eeabb</x:v>
      </x:c>
      <x:c r="C923" s="2" t="str">
        <x:v>Tp Hồ Chí Minh</x:v>
      </x:c>
      <x:c r="D923" s="2" t="str">
        <x:v>Huyện Hóc Môn</x:v>
      </x:c>
      <x:c r="E923" s="2" t="str">
        <x:v>house</x:v>
      </x:c>
      <x:c r="F923" s="2" t="str">
        <x:v>sale_assumed</x:v>
      </x:c>
      <x:c r="G923" s="11" t="n">
        <x:v>60</x:v>
      </x:c>
      <x:c r="H923" s="12" t="n">
        <x:v>480000000</x:v>
      </x:c>
      <x:c r="I923" s="12" t="n">
        <x:f>IF(AND(ISNUMBER(H923),H923&gt;0,ISNUMBER(G923),G923&gt;0),H923/G923,"")</x:f>
        <x:v>8000000</x:v>
      </x:c>
      <x:c r="J923" s="2" t="str">
        <x:v>total</x:v>
      </x:c>
      <x:c r="K923" s="2" t="str">
        <x:v>top_level_area</x:v>
      </x:c>
      <x:c r="L923" s="2" t="str">
        <x:v>property_type_inferred_from_title;transaction_assumed_sale_from_dataset_context</x:v>
      </x:c>
      <x:c r="M923" s="10" t="n">
        <x:v>0</x:v>
      </x:c>
      <x:c r="N923" s="10" t="n">
        <x:v>0</x:v>
      </x:c>
      <x:c r="O923" s="2" t="str">
        <x:v>Tp Hồ Chí Minh|house</x:v>
      </x:c>
      <x:c r="P923" s="10" t="n">
        <x:v>2</x:v>
      </x:c>
      <x:c r="Q923" s="13" t="n">
        <x:f>IF(AND(ISNUMBER(H923),H923&gt;0),H923/1000000000,"")</x:f>
        <x:v>0.48</x:v>
      </x:c>
      <x:c r="R923" s="13" t="n">
        <x:f>IF(ISNUMBER(I923),I923/1000000,"")</x:f>
        <x:v>8</x:v>
      </x:c>
      <x:c r="S923" s="11" t="n">
        <x:f>IF(AND(ISNUMBER(G923),G923&gt;0),G923,"")</x:f>
        <x:v>60</x:v>
      </x:c>
    </x:row>
    <x:row r="924" ht="21" customHeight="1">
      <x:c r="A924" s="10" t="n">
        <x:v>1033</x:v>
      </x:c>
      <x:c r="B924" s="2" t="str">
        <x:v>2a61325f2e1d7974ff65</x:v>
      </x:c>
      <x:c r="C924" s="2" t="str">
        <x:v>Tp Hồ Chí Minh</x:v>
      </x:c>
      <x:c r="D924" s="2" t="str">
        <x:v>Huyện Hóc Môn</x:v>
      </x:c>
      <x:c r="E924" s="2" t="str">
        <x:v>house</x:v>
      </x:c>
      <x:c r="F924" s="2" t="str">
        <x:v>sale</x:v>
      </x:c>
      <x:c r="G924" s="11" t="n">
        <x:v>60</x:v>
      </x:c>
      <x:c r="H924" s="12" t="n">
        <x:v>400000000</x:v>
      </x:c>
      <x:c r="I924" s="12" t="n">
        <x:f>IF(AND(ISNUMBER(H924),H924&gt;0,ISNUMBER(G924),G924&gt;0),H924/G924,"")</x:f>
        <x:v>6666666.666666667</x:v>
      </x:c>
      <x:c r="J924" s="2" t="str">
        <x:v>total</x:v>
      </x:c>
      <x:c r="K924" s="2" t="str">
        <x:v>top_level_area</x:v>
      </x:c>
      <x:c r="L924" s="2" t="str">
        <x:v>property_type_inferred_from_title</x:v>
      </x:c>
      <x:c r="M924" s="10" t="n">
        <x:v>0</x:v>
      </x:c>
      <x:c r="N924" s="10" t="n">
        <x:v>0</x:v>
      </x:c>
      <x:c r="O924" s="2" t="str">
        <x:v>Tp Hồ Chí Minh|house</x:v>
      </x:c>
      <x:c r="P924" s="10" t="n">
        <x:v>2</x:v>
      </x:c>
      <x:c r="Q924" s="13" t="n">
        <x:f>IF(AND(ISNUMBER(H924),H924&gt;0),H924/1000000000,"")</x:f>
        <x:v>0.4</x:v>
      </x:c>
      <x:c r="R924" s="13" t="n">
        <x:f>IF(ISNUMBER(I924),I924/1000000,"")</x:f>
        <x:v>6.666666666666667</x:v>
      </x:c>
      <x:c r="S924" s="11" t="n">
        <x:f>IF(AND(ISNUMBER(G924),G924&gt;0),G924,"")</x:f>
        <x:v>60</x:v>
      </x:c>
    </x:row>
    <x:row r="925" ht="21" customHeight="1">
      <x:c r="A925" s="10" t="n">
        <x:v>1034</x:v>
      </x:c>
      <x:c r="B925" s="2" t="str">
        <x:v>22be7e67eab7f2a40cba</x:v>
      </x:c>
      <x:c r="C925" s="2" t="str">
        <x:v>Hà Nội</x:v>
      </x:c>
      <x:c r="D925" s="2" t="str">
        <x:v>Quận Long Biên</x:v>
      </x:c>
      <x:c r="E925" s="2" t="str">
        <x:v>house</x:v>
      </x:c>
      <x:c r="F925" s="2" t="str">
        <x:v>sale_assumed</x:v>
      </x:c>
      <x:c r="G925" s="11" t="n">
        <x:v>32</x:v>
      </x:c>
      <x:c r="H925" s="12" t="n">
        <x:v>3450000000</x:v>
      </x:c>
      <x:c r="I925" s="12" t="n">
        <x:f>IF(AND(ISNUMBER(H925),H925&gt;0,ISNUMBER(G925),G925&gt;0),H925/G925,"")</x:f>
        <x:v>107812500</x:v>
      </x:c>
      <x:c r="J925" s="2" t="str">
        <x:v>total</x:v>
      </x:c>
      <x:c r="K925" s="2" t="str">
        <x:v>top_level_area</x:v>
      </x:c>
      <x:c r="L925" s="2" t="str">
        <x:v>property_type_inferred_from_title;transaction_assumed_sale_from_dataset_context</x:v>
      </x:c>
      <x:c r="M925" s="10" t="n">
        <x:v>0</x:v>
      </x:c>
      <x:c r="N925" s="10" t="n">
        <x:v>0</x:v>
      </x:c>
      <x:c r="O925" s="2" t="str">
        <x:v>Hà Nội|house</x:v>
      </x:c>
      <x:c r="P925" s="10" t="n">
        <x:v>2</x:v>
      </x:c>
      <x:c r="Q925" s="13" t="n">
        <x:f>IF(AND(ISNUMBER(H925),H925&gt;0),H925/1000000000,"")</x:f>
        <x:v>3.45</x:v>
      </x:c>
      <x:c r="R925" s="13" t="n">
        <x:f>IF(ISNUMBER(I925),I925/1000000,"")</x:f>
        <x:v>107.8125</x:v>
      </x:c>
      <x:c r="S925" s="11" t="n">
        <x:f>IF(AND(ISNUMBER(G925),G925&gt;0),G925,"")</x:f>
        <x:v>32</x:v>
      </x:c>
    </x:row>
    <x:row r="926" ht="21" customHeight="1">
      <x:c r="A926" s="10" t="n">
        <x:v>1035</x:v>
      </x:c>
      <x:c r="B926" s="2" t="str">
        <x:v>7b7000fd120e91870987</x:v>
      </x:c>
      <x:c r="C926" s="2" t="str">
        <x:v>Tp Hồ Chí Minh</x:v>
      </x:c>
      <x:c r="D926" s="2" t="str">
        <x:v>Quận Bình Tân</x:v>
      </x:c>
      <x:c r="E926" s="2" t="str">
        <x:v>land</x:v>
      </x:c>
      <x:c r="F926" s="2" t="str">
        <x:v>sale_assumed</x:v>
      </x:c>
      <x:c r="G926" s="11" t="n">
        <x:v>56</x:v>
      </x:c>
      <x:c r="H926" s="12" t="n">
        <x:v>1100000000</x:v>
      </x:c>
      <x:c r="I926" s="12" t="n">
        <x:f>IF(AND(ISNUMBER(H926),H926&gt;0,ISNUMBER(G926),G926&gt;0),H926/G926,"")</x:f>
        <x:v>19642857.14285714</x:v>
      </x:c>
      <x:c r="J926" s="2" t="str">
        <x:v>total</x:v>
      </x:c>
      <x:c r="K926" s="2" t="str">
        <x:v>top_level_area</x:v>
      </x:c>
      <x:c r="L926" s="2" t="str">
        <x:v>property_type_inferred_from_title;transaction_assumed_sale_from_dataset_context</x:v>
      </x:c>
      <x:c r="M926" s="10" t="n">
        <x:v>0</x:v>
      </x:c>
      <x:c r="N926" s="10" t="n">
        <x:v>0</x:v>
      </x:c>
      <x:c r="O926" s="2" t="str">
        <x:v>Tp Hồ Chí Minh|land</x:v>
      </x:c>
      <x:c r="P926" s="10" t="n">
        <x:v>2</x:v>
      </x:c>
      <x:c r="Q926" s="13" t="n">
        <x:f>IF(AND(ISNUMBER(H926),H926&gt;0),H926/1000000000,"")</x:f>
        <x:v>1.1</x:v>
      </x:c>
      <x:c r="R926" s="13" t="n">
        <x:f>IF(ISNUMBER(I926),I926/1000000,"")</x:f>
        <x:v>19.642857142857142</x:v>
      </x:c>
      <x:c r="S926" s="11" t="n">
        <x:f>IF(AND(ISNUMBER(G926),G926&gt;0),G926,"")</x:f>
        <x:v>56</x:v>
      </x:c>
    </x:row>
    <x:row r="927" ht="21" customHeight="1">
      <x:c r="A927" s="10" t="n">
        <x:v>1036</x:v>
      </x:c>
      <x:c r="B927" s="2" t="str">
        <x:v>e53867534430103ab881</x:v>
      </x:c>
      <x:c r="C927" s="2" t="str">
        <x:v>Tp Hồ Chí Minh</x:v>
      </x:c>
      <x:c r="D927" s="2" t="str">
        <x:v>Huyện Bình Chánh</x:v>
      </x:c>
      <x:c r="E927" s="2" t="str">
        <x:v>house</x:v>
      </x:c>
      <x:c r="F927" s="2" t="str">
        <x:v>sale</x:v>
      </x:c>
      <x:c r="G927" s="11" t="n">
        <x:v>56</x:v>
      </x:c>
      <x:c r="H927" s="12" t="n">
        <x:v>1020000000</x:v>
      </x:c>
      <x:c r="I927" s="12" t="n">
        <x:f>IF(AND(ISNUMBER(H927),H927&gt;0,ISNUMBER(G927),G927&gt;0),H927/G927,"")</x:f>
        <x:v>18214285.714285713</x:v>
      </x:c>
      <x:c r="J927" s="2" t="str">
        <x:v>total</x:v>
      </x:c>
      <x:c r="K927" s="2" t="str">
        <x:v>top_level_area</x:v>
      </x:c>
      <x:c r="L927" s="2" t="str">
        <x:v>property_type_inferred_from_title</x:v>
      </x:c>
      <x:c r="M927" s="10" t="n">
        <x:v>0</x:v>
      </x:c>
      <x:c r="N927" s="10" t="n">
        <x:v>0</x:v>
      </x:c>
      <x:c r="O927" s="2" t="str">
        <x:v>Tp Hồ Chí Minh|house</x:v>
      </x:c>
      <x:c r="P927" s="10" t="n">
        <x:v>2</x:v>
      </x:c>
      <x:c r="Q927" s="13" t="n">
        <x:f>IF(AND(ISNUMBER(H927),H927&gt;0),H927/1000000000,"")</x:f>
        <x:v>1.02</x:v>
      </x:c>
      <x:c r="R927" s="13" t="n">
        <x:f>IF(ISNUMBER(I927),I927/1000000,"")</x:f>
        <x:v>18.21428571428571</x:v>
      </x:c>
      <x:c r="S927" s="11" t="n">
        <x:f>IF(AND(ISNUMBER(G927),G927&gt;0),G927,"")</x:f>
        <x:v>56</x:v>
      </x:c>
    </x:row>
    <x:row r="928" ht="21" customHeight="1">
      <x:c r="A928" s="10" t="n">
        <x:v>1037</x:v>
      </x:c>
      <x:c r="B928" s="2" t="str">
        <x:v>174a1d5566d2447bc9f9</x:v>
      </x:c>
      <x:c r="C928" s="2" t="str">
        <x:v>Hà Nội</x:v>
      </x:c>
      <x:c r="D928" s="2" t="str">
        <x:v>Quận Hà Đông</x:v>
      </x:c>
      <x:c r="E928" s="2" t="str">
        <x:v>house</x:v>
      </x:c>
      <x:c r="F928" s="2" t="str">
        <x:v>sale</x:v>
      </x:c>
      <x:c r="G928" s="11" t="n">
        <x:v>47.2</x:v>
      </x:c>
      <x:c r="H928" s="12" t="n">
        <x:v>1880000000</x:v>
      </x:c>
      <x:c r="I928" s="12" t="n">
        <x:f>IF(AND(ISNUMBER(H928),H928&gt;0,ISNUMBER(G928),G928&gt;0),H928/G928,"")</x:f>
        <x:v>39830508.47457627</x:v>
      </x:c>
      <x:c r="J928" s="2" t="str">
        <x:v>total</x:v>
      </x:c>
      <x:c r="K928" s="2" t="str">
        <x:v>top_level_area</x:v>
      </x:c>
      <x:c r="L928" s="2" t="str">
        <x:v>property_type_inferred_from_title</x:v>
      </x:c>
      <x:c r="M928" s="10" t="n">
        <x:v>0</x:v>
      </x:c>
      <x:c r="N928" s="10" t="n">
        <x:v>0</x:v>
      </x:c>
      <x:c r="O928" s="2" t="str">
        <x:v>Hà Nội|house</x:v>
      </x:c>
      <x:c r="P928" s="10" t="n">
        <x:v>2</x:v>
      </x:c>
      <x:c r="Q928" s="13" t="n">
        <x:f>IF(AND(ISNUMBER(H928),H928&gt;0),H928/1000000000,"")</x:f>
        <x:v>1.88</x:v>
      </x:c>
      <x:c r="R928" s="13" t="n">
        <x:f>IF(ISNUMBER(I928),I928/1000000,"")</x:f>
        <x:v>39.83050847457627</x:v>
      </x:c>
      <x:c r="S928" s="11" t="n">
        <x:f>IF(AND(ISNUMBER(G928),G928&gt;0),G928,"")</x:f>
        <x:v>47.2</x:v>
      </x:c>
    </x:row>
    <x:row r="929" ht="21" customHeight="1">
      <x:c r="A929" s="10" t="n">
        <x:v>1040</x:v>
      </x:c>
      <x:c r="B929" s="2" t="str">
        <x:v>083f4855dcdb959092fc</x:v>
      </x:c>
      <x:c r="C929" s="2" t="str">
        <x:v>Tp Hồ Chí Minh</x:v>
      </x:c>
      <x:c r="D929" s="2" t="str">
        <x:v>Huyện Bình Chánh</x:v>
      </x:c>
      <x:c r="E929" s="2" t="str">
        <x:v>house</x:v>
      </x:c>
      <x:c r="F929" s="2" t="str">
        <x:v>sale_assumed</x:v>
      </x:c>
      <x:c r="G929" s="11" t="n">
        <x:v>34</x:v>
      </x:c>
      <x:c r="H929" s="12" t="n">
        <x:v>420000000</x:v>
      </x:c>
      <x:c r="I929" s="12" t="n">
        <x:f>IF(AND(ISNUMBER(H929),H929&gt;0,ISNUMBER(G929),G929&gt;0),H929/G929,"")</x:f>
        <x:v>12352941.176470589</x:v>
      </x:c>
      <x:c r="J929" s="2" t="str">
        <x:v>total</x:v>
      </x:c>
      <x:c r="K929" s="2" t="str">
        <x:v>top_level_area</x:v>
      </x:c>
      <x:c r="L929" s="2" t="str">
        <x:v>property_type_inferred_from_title;transaction_assumed_sale_from_dataset_context</x:v>
      </x:c>
      <x:c r="M929" s="10" t="n">
        <x:v>0</x:v>
      </x:c>
      <x:c r="N929" s="10" t="n">
        <x:v>0</x:v>
      </x:c>
      <x:c r="O929" s="2" t="str">
        <x:v>Tp Hồ Chí Minh|house</x:v>
      </x:c>
      <x:c r="P929" s="10" t="n">
        <x:v>2</x:v>
      </x:c>
      <x:c r="Q929" s="13" t="n">
        <x:f>IF(AND(ISNUMBER(H929),H929&gt;0),H929/1000000000,"")</x:f>
        <x:v>0.42</x:v>
      </x:c>
      <x:c r="R929" s="13" t="n">
        <x:f>IF(ISNUMBER(I929),I929/1000000,"")</x:f>
        <x:v>12.352941176470589</x:v>
      </x:c>
      <x:c r="S929" s="11" t="n">
        <x:f>IF(AND(ISNUMBER(G929),G929&gt;0),G929,"")</x:f>
        <x:v>34</x:v>
      </x:c>
    </x:row>
    <x:row r="930" ht="21" customHeight="1">
      <x:c r="A930" s="10" t="n">
        <x:v>1041</x:v>
      </x:c>
      <x:c r="B930" s="2" t="str">
        <x:v>77bf3e430cca71cb8053</x:v>
      </x:c>
      <x:c r="C930" s="2" t="str">
        <x:v>Long An</x:v>
      </x:c>
      <x:c r="D930" s="2" t="str">
        <x:v>Huyện Bến Lức</x:v>
      </x:c>
      <x:c r="E930" s="2" t="str">
        <x:v>other_unknown</x:v>
      </x:c>
      <x:c r="F930" s="2" t="str">
        <x:v>sale_assumed</x:v>
      </x:c>
      <x:c r="G930" s="11" t="n">
        <x:v>100</x:v>
      </x:c>
      <x:c r="H930" s="12" t="n">
        <x:v>1100000000</x:v>
      </x:c>
      <x:c r="I930" s="12" t="n">
        <x:f>IF(AND(ISNUMBER(H930),H930&gt;0,ISNUMBER(G930),G930&gt;0),H930/G930,"")</x:f>
        <x:v>11000000</x:v>
      </x:c>
      <x:c r="J930" s="2" t="str">
        <x:v>total</x:v>
      </x:c>
      <x:c r="K930" s="2" t="str">
        <x:v>top_level_area</x:v>
      </x:c>
      <x:c r="L930" s="2" t="str">
        <x:v>property_type_inferred_from_title;transaction_assumed_sale_from_dataset_context;unknown_property_type</x:v>
      </x:c>
      <x:c r="M930" s="10" t="n">
        <x:v>0</x:v>
      </x:c>
      <x:c r="N930" s="10" t="n">
        <x:v>0</x:v>
      </x:c>
      <x:c r="O930" s="2" t="str">
        <x:v>Long An|other_unknown</x:v>
      </x:c>
      <x:c r="P930" s="10" t="n">
        <x:v>2</x:v>
      </x:c>
      <x:c r="Q930" s="13" t="n">
        <x:f>IF(AND(ISNUMBER(H930),H930&gt;0),H930/1000000000,"")</x:f>
        <x:v>1.1</x:v>
      </x:c>
      <x:c r="R930" s="13" t="n">
        <x:f>IF(ISNUMBER(I930),I930/1000000,"")</x:f>
        <x:v>11</x:v>
      </x:c>
      <x:c r="S930" s="11" t="n">
        <x:f>IF(AND(ISNUMBER(G930),G930&gt;0),G930,"")</x:f>
        <x:v>100</x:v>
      </x:c>
    </x:row>
    <x:row r="931" ht="21" customHeight="1">
      <x:c r="A931" s="10" t="n">
        <x:v>1042</x:v>
      </x:c>
      <x:c r="B931" s="2" t="str">
        <x:v>9ad63b3f6230397dd43e</x:v>
      </x:c>
      <x:c r="C931" s="2" t="str">
        <x:v>Đà Nẵng</x:v>
      </x:c>
      <x:c r="D931" s="2" t="str">
        <x:v>Quận Cẩm Lệ</x:v>
      </x:c>
      <x:c r="E931" s="2" t="str">
        <x:v>house</x:v>
      </x:c>
      <x:c r="F931" s="2" t="str">
        <x:v>sale</x:v>
      </x:c>
      <x:c r="G931" s="11" t="n">
        <x:v>105</x:v>
      </x:c>
      <x:c r="H931" s="12" t="n">
        <x:v>1990000000</x:v>
      </x:c>
      <x:c r="I931" s="12" t="n">
        <x:f>IF(AND(ISNUMBER(H931),H931&gt;0,ISNUMBER(G931),G931&gt;0),H931/G931,"")</x:f>
        <x:v>18952380.95238095</x:v>
      </x:c>
      <x:c r="J931" s="2" t="str">
        <x:v>total</x:v>
      </x:c>
      <x:c r="K931" s="2" t="str">
        <x:v>top_level_area</x:v>
      </x:c>
      <x:c r="L931" s="2" t="str">
        <x:v>property_type_inferred_from_title</x:v>
      </x:c>
      <x:c r="M931" s="10" t="n">
        <x:v>0</x:v>
      </x:c>
      <x:c r="N931" s="10" t="n">
        <x:v>0</x:v>
      </x:c>
      <x:c r="O931" s="2" t="str">
        <x:v>Đà Nẵng|house</x:v>
      </x:c>
      <x:c r="P931" s="10" t="n">
        <x:v>2</x:v>
      </x:c>
      <x:c r="Q931" s="13" t="n">
        <x:f>IF(AND(ISNUMBER(H931),H931&gt;0),H931/1000000000,"")</x:f>
        <x:v>1.99</x:v>
      </x:c>
      <x:c r="R931" s="13" t="n">
        <x:f>IF(ISNUMBER(I931),I931/1000000,"")</x:f>
        <x:v>18.952380952380953</x:v>
      </x:c>
      <x:c r="S931" s="11" t="n">
        <x:f>IF(AND(ISNUMBER(G931),G931&gt;0),G931,"")</x:f>
        <x:v>105</x:v>
      </x:c>
    </x:row>
    <x:row r="932" ht="21" customHeight="1">
      <x:c r="A932" s="10" t="n">
        <x:v>1043</x:v>
      </x:c>
      <x:c r="B932" s="2" t="str">
        <x:v>8ccc46fcfe4b3a01eafc</x:v>
      </x:c>
      <x:c r="C932" s="2" t="str">
        <x:v>Gia Lai</x:v>
      </x:c>
      <x:c r="D932" s="2" t="str">
        <x:v>Thành phố Pleiku</x:v>
      </x:c>
      <x:c r="E932" s="2" t="str">
        <x:v>land</x:v>
      </x:c>
      <x:c r="F932" s="2" t="str">
        <x:v>sale_assumed</x:v>
      </x:c>
      <x:c r="G932" s="11" t="n">
        <x:v>2040</x:v>
      </x:c>
      <x:c r="H932" s="12" t="n">
        <x:v>2200000000</x:v>
      </x:c>
      <x:c r="I932" s="12" t="n">
        <x:f>IF(AND(ISNUMBER(H932),H932&gt;0,ISNUMBER(G932),G932&gt;0),H932/G932,"")</x:f>
        <x:v>1078431.3725490195</x:v>
      </x:c>
      <x:c r="J932" s="2" t="str">
        <x:v>total</x:v>
      </x:c>
      <x:c r="K932" s="2" t="str">
        <x:v>top_level_area</x:v>
      </x:c>
      <x:c r="L932" s="2" t="str">
        <x:v>dot_thousands_convention;property_type_inferred_from_title;transaction_assumed_sale_from_dataset_context</x:v>
      </x:c>
      <x:c r="M932" s="10" t="n">
        <x:v>0</x:v>
      </x:c>
      <x:c r="N932" s="10" t="n">
        <x:v>0</x:v>
      </x:c>
      <x:c r="O932" s="2" t="str">
        <x:v>land</x:v>
      </x:c>
      <x:c r="P932" s="10" t="n">
        <x:v>1</x:v>
      </x:c>
      <x:c r="Q932" s="13" t="n">
        <x:f>IF(AND(ISNUMBER(H932),H932&gt;0),H932/1000000000,"")</x:f>
        <x:v>2.2</x:v>
      </x:c>
      <x:c r="R932" s="13" t="n">
        <x:f>IF(ISNUMBER(I932),I932/1000000,"")</x:f>
        <x:v>1.0784313725490196</x:v>
      </x:c>
      <x:c r="S932" s="11" t="n">
        <x:f>IF(AND(ISNUMBER(G932),G932&gt;0),G932,"")</x:f>
        <x:v>2040</x:v>
      </x:c>
    </x:row>
    <x:row r="933" ht="21" customHeight="1">
      <x:c r="A933" s="10" t="n">
        <x:v>1044</x:v>
      </x:c>
      <x:c r="B933" s="2" t="str">
        <x:v>2168306f83aec1b1a5a8</x:v>
      </x:c>
      <x:c r="C933" s="2" t="str">
        <x:v>Hà Nội</x:v>
      </x:c>
      <x:c r="D933" s="2" t="str">
        <x:v>Quận Đống Đa</x:v>
      </x:c>
      <x:c r="E933" s="2" t="str">
        <x:v>house</x:v>
      </x:c>
      <x:c r="F933" s="2" t="str">
        <x:v>sale_assumed</x:v>
      </x:c>
      <x:c r="G933" s="11" t="n">
        <x:v>40</x:v>
      </x:c>
      <x:c r="H933" s="12" t="n">
        <x:v>2900000000</x:v>
      </x:c>
      <x:c r="I933" s="12" t="n">
        <x:f>IF(AND(ISNUMBER(H933),H933&gt;0,ISNUMBER(G933),G933&gt;0),H933/G933,"")</x:f>
        <x:v>72500000</x:v>
      </x:c>
      <x:c r="J933" s="2" t="str">
        <x:v>total</x:v>
      </x:c>
      <x:c r="K933" s="2" t="str">
        <x:v>top_level_area</x:v>
      </x:c>
      <x:c r="L933" s="2" t="str">
        <x:v>property_type_inferred_from_title;transaction_assumed_sale_from_dataset_context</x:v>
      </x:c>
      <x:c r="M933" s="10" t="n">
        <x:v>0</x:v>
      </x:c>
      <x:c r="N933" s="10" t="n">
        <x:v>0</x:v>
      </x:c>
      <x:c r="O933" s="2" t="str">
        <x:v>Hà Nội|house</x:v>
      </x:c>
      <x:c r="P933" s="10" t="n">
        <x:v>2</x:v>
      </x:c>
      <x:c r="Q933" s="13" t="n">
        <x:f>IF(AND(ISNUMBER(H933),H933&gt;0),H933/1000000000,"")</x:f>
        <x:v>2.9</x:v>
      </x:c>
      <x:c r="R933" s="13" t="n">
        <x:f>IF(ISNUMBER(I933),I933/1000000,"")</x:f>
        <x:v>72.5</x:v>
      </x:c>
      <x:c r="S933" s="11" t="n">
        <x:f>IF(AND(ISNUMBER(G933),G933&gt;0),G933,"")</x:f>
        <x:v>40</x:v>
      </x:c>
    </x:row>
    <x:row r="934" ht="21" customHeight="1">
      <x:c r="A934" s="10" t="n">
        <x:v>1045</x:v>
      </x:c>
      <x:c r="B934" s="2" t="str">
        <x:v>837ecaa558b03f8b70a0</x:v>
      </x:c>
      <x:c r="C934" s="2" t="str">
        <x:v>Hà Nội</x:v>
      </x:c>
      <x:c r="D934" s="2" t="str">
        <x:v>Quận Đống Đa</x:v>
      </x:c>
      <x:c r="E934" s="2" t="str">
        <x:v>other_unknown</x:v>
      </x:c>
      <x:c r="F934" s="2" t="str">
        <x:v>sale_assumed</x:v>
      </x:c>
      <x:c r="G934" s="11" t="n">
        <x:v>30</x:v>
      </x:c>
      <x:c r="H934" s="12" t="n">
        <x:v>2200000000</x:v>
      </x:c>
      <x:c r="I934" s="12" t="n">
        <x:f>IF(AND(ISNUMBER(H934),H934&gt;0,ISNUMBER(G934),G934&gt;0),H934/G934,"")</x:f>
        <x:v>73333333.33333333</x:v>
      </x:c>
      <x:c r="J934" s="2" t="str">
        <x:v>total</x:v>
      </x:c>
      <x:c r="K934" s="2" t="str">
        <x:v>top_level_area</x:v>
      </x:c>
      <x:c r="L934" s="2" t="str">
        <x:v>property_type_inferred_from_title;transaction_assumed_sale_from_dataset_context;unknown_property_type</x:v>
      </x:c>
      <x:c r="M934" s="10" t="n">
        <x:v>0</x:v>
      </x:c>
      <x:c r="N934" s="10" t="n">
        <x:v>0</x:v>
      </x:c>
      <x:c r="O934" s="2" t="str">
        <x:v>Hà Nội|other_unknown</x:v>
      </x:c>
      <x:c r="P934" s="10" t="n">
        <x:v>2</x:v>
      </x:c>
      <x:c r="Q934" s="13" t="n">
        <x:f>IF(AND(ISNUMBER(H934),H934&gt;0),H934/1000000000,"")</x:f>
        <x:v>2.2</x:v>
      </x:c>
      <x:c r="R934" s="13" t="n">
        <x:f>IF(ISNUMBER(I934),I934/1000000,"")</x:f>
        <x:v>73.33333333333333</x:v>
      </x:c>
      <x:c r="S934" s="11" t="n">
        <x:f>IF(AND(ISNUMBER(G934),G934&gt;0),G934,"")</x:f>
        <x:v>30</x:v>
      </x:c>
    </x:row>
    <x:row r="935" ht="21" customHeight="1">
      <x:c r="A935" s="10" t="n">
        <x:v>1046</x:v>
      </x:c>
      <x:c r="B935" s="2" t="str">
        <x:v>244fcceb4ace72697cb6</x:v>
      </x:c>
      <x:c r="C935" s="2" t="str">
        <x:v>Tp Hồ Chí Minh</x:v>
      </x:c>
      <x:c r="D935" s="2" t="str">
        <x:v>Quận Bình Tân</x:v>
      </x:c>
      <x:c r="E935" s="2" t="str">
        <x:v>house</x:v>
      </x:c>
      <x:c r="F935" s="2" t="str">
        <x:v>sale</x:v>
      </x:c>
      <x:c r="G935" s="11" t="n">
        <x:v>33</x:v>
      </x:c>
      <x:c r="H935" s="12" t="n">
        <x:v>1960000000</x:v>
      </x:c>
      <x:c r="I935" s="12" t="n">
        <x:f>IF(AND(ISNUMBER(H935),H935&gt;0,ISNUMBER(G935),G935&gt;0),H935/G935,"")</x:f>
        <x:v>59393939.39393939</x:v>
      </x:c>
      <x:c r="J935" s="2" t="str">
        <x:v>total</x:v>
      </x:c>
      <x:c r="K935" s="2" t="str">
        <x:v>top_level_area</x:v>
      </x:c>
      <x:c r="L935" s="2" t="str">
        <x:v>property_type_inferred_from_title</x:v>
      </x:c>
      <x:c r="M935" s="10" t="n">
        <x:v>0</x:v>
      </x:c>
      <x:c r="N935" s="10" t="n">
        <x:v>0</x:v>
      </x:c>
      <x:c r="O935" s="2" t="str">
        <x:v>Tp Hồ Chí Minh|house</x:v>
      </x:c>
      <x:c r="P935" s="10" t="n">
        <x:v>2</x:v>
      </x:c>
      <x:c r="Q935" s="13" t="n">
        <x:f>IF(AND(ISNUMBER(H935),H935&gt;0),H935/1000000000,"")</x:f>
        <x:v>1.96</x:v>
      </x:c>
      <x:c r="R935" s="13" t="n">
        <x:f>IF(ISNUMBER(I935),I935/1000000,"")</x:f>
        <x:v>59.39393939393939</x:v>
      </x:c>
      <x:c r="S935" s="11" t="n">
        <x:f>IF(AND(ISNUMBER(G935),G935&gt;0),G935,"")</x:f>
        <x:v>33</x:v>
      </x:c>
    </x:row>
    <x:row r="936" ht="21" customHeight="1">
      <x:c r="A936" s="10" t="n">
        <x:v>1047</x:v>
      </x:c>
      <x:c r="B936" s="2" t="str">
        <x:v>b8487702a2eb5bf92f53</x:v>
      </x:c>
      <x:c r="C936" s="2" t="str">
        <x:v>Hà Nội</x:v>
      </x:c>
      <x:c r="D936" s="2" t="str">
        <x:v>Quận Cầu Giấy</x:v>
      </x:c>
      <x:c r="E936" s="2" t="str">
        <x:v>house</x:v>
      </x:c>
      <x:c r="F936" s="2" t="str">
        <x:v>sale_assumed</x:v>
      </x:c>
      <x:c r="G936" s="11" t="n">
        <x:v>28</x:v>
      </x:c>
      <x:c r="H936" s="12" t="n">
        <x:v>2300000000</x:v>
      </x:c>
      <x:c r="I936" s="12" t="n">
        <x:f>IF(AND(ISNUMBER(H936),H936&gt;0,ISNUMBER(G936),G936&gt;0),H936/G936,"")</x:f>
        <x:v>82142857.14285715</x:v>
      </x:c>
      <x:c r="J936" s="2" t="str">
        <x:v>total</x:v>
      </x:c>
      <x:c r="K936" s="2" t="str">
        <x:v>top_level_area</x:v>
      </x:c>
      <x:c r="L936" s="2" t="str">
        <x:v>property_type_inferred_from_title;transaction_assumed_sale_from_dataset_context</x:v>
      </x:c>
      <x:c r="M936" s="10" t="n">
        <x:v>0</x:v>
      </x:c>
      <x:c r="N936" s="10" t="n">
        <x:v>0</x:v>
      </x:c>
      <x:c r="O936" s="2" t="str">
        <x:v>Hà Nội|house</x:v>
      </x:c>
      <x:c r="P936" s="10" t="n">
        <x:v>2</x:v>
      </x:c>
      <x:c r="Q936" s="13" t="n">
        <x:f>IF(AND(ISNUMBER(H936),H936&gt;0),H936/1000000000,"")</x:f>
        <x:v>2.3</x:v>
      </x:c>
      <x:c r="R936" s="13" t="n">
        <x:f>IF(ISNUMBER(I936),I936/1000000,"")</x:f>
        <x:v>82.14285714285715</x:v>
      </x:c>
      <x:c r="S936" s="11" t="n">
        <x:f>IF(AND(ISNUMBER(G936),G936&gt;0),G936,"")</x:f>
        <x:v>28</x:v>
      </x:c>
    </x:row>
    <x:row r="937" ht="21" customHeight="1">
      <x:c r="A937" s="10" t="n">
        <x:v>1048</x:v>
      </x:c>
      <x:c r="B937" s="2" t="str">
        <x:v>2107eb24891c5649b82f</x:v>
      </x:c>
      <x:c r="C937" s="2" t="str">
        <x:v>Tp Hồ Chí Minh</x:v>
      </x:c>
      <x:c r="D937" s="2" t="str">
        <x:v>Quận Gò Vấp</x:v>
      </x:c>
      <x:c r="E937" s="2" t="str">
        <x:v>house</x:v>
      </x:c>
      <x:c r="F937" s="2" t="str">
        <x:v>sale</x:v>
      </x:c>
      <x:c r="G937" s="11" t="n">
        <x:v>28</x:v>
      </x:c>
      <x:c r="H937" s="12" t="n">
        <x:v>2700000000</x:v>
      </x:c>
      <x:c r="I937" s="12" t="n">
        <x:f>IF(AND(ISNUMBER(H937),H937&gt;0,ISNUMBER(G937),G937&gt;0),H937/G937,"")</x:f>
        <x:v>96428571.42857143</x:v>
      </x:c>
      <x:c r="J937" s="2" t="str">
        <x:v>total</x:v>
      </x:c>
      <x:c r="K937" s="2" t="str">
        <x:v>top_level_area</x:v>
      </x:c>
      <x:c r="L937" s="2" t="str">
        <x:v>property_type_inferred_from_title</x:v>
      </x:c>
      <x:c r="M937" s="10" t="n">
        <x:v>0</x:v>
      </x:c>
      <x:c r="N937" s="10" t="n">
        <x:v>0</x:v>
      </x:c>
      <x:c r="O937" s="2" t="str">
        <x:v>Tp Hồ Chí Minh|house</x:v>
      </x:c>
      <x:c r="P937" s="10" t="n">
        <x:v>2</x:v>
      </x:c>
      <x:c r="Q937" s="13" t="n">
        <x:f>IF(AND(ISNUMBER(H937),H937&gt;0),H937/1000000000,"")</x:f>
        <x:v>2.7</x:v>
      </x:c>
      <x:c r="R937" s="13" t="n">
        <x:f>IF(ISNUMBER(I937),I937/1000000,"")</x:f>
        <x:v>96.42857142857143</x:v>
      </x:c>
      <x:c r="S937" s="11" t="n">
        <x:f>IF(AND(ISNUMBER(G937),G937&gt;0),G937,"")</x:f>
        <x:v>28</x:v>
      </x:c>
    </x:row>
    <x:row r="938" ht="21" customHeight="1">
      <x:c r="A938" s="10" t="n">
        <x:v>1049</x:v>
      </x:c>
      <x:c r="B938" s="2" t="str">
        <x:v>4ba8a79847d4610ec689</x:v>
      </x:c>
      <x:c r="C938" s="2" t="str">
        <x:v>Tp Hồ Chí Minh</x:v>
      </x:c>
      <x:c r="D938" s="2" t="str">
        <x:v>Quận 12</x:v>
      </x:c>
      <x:c r="E938" s="2" t="str">
        <x:v>apartment</x:v>
      </x:c>
      <x:c r="F938" s="2" t="str">
        <x:v>sale_assumed</x:v>
      </x:c>
      <x:c r="G938" s="11" t="n">
        <x:v>58</x:v>
      </x:c>
      <x:c r="H938" s="12" t="n">
        <x:v>1550000000</x:v>
      </x:c>
      <x:c r="I938" s="12" t="n">
        <x:f>IF(AND(ISNUMBER(H938),H938&gt;0,ISNUMBER(G938),G938&gt;0),H938/G938,"")</x:f>
        <x:v>26724137.931034483</x:v>
      </x:c>
      <x:c r="J938" s="2" t="str">
        <x:v>total</x:v>
      </x:c>
      <x:c r="K938" s="2" t="str">
        <x:v>top_level_area</x:v>
      </x:c>
      <x:c r="L938" s="2" t="str">
        <x:v>property_type_inferred_from_title;transaction_assumed_sale_from_dataset_context</x:v>
      </x:c>
      <x:c r="M938" s="10" t="n">
        <x:v>0</x:v>
      </x:c>
      <x:c r="N938" s="10" t="n">
        <x:v>0</x:v>
      </x:c>
      <x:c r="O938" s="2" t="str">
        <x:v>Tp Hồ Chí Minh|apartment</x:v>
      </x:c>
      <x:c r="P938" s="10" t="n">
        <x:v>2</x:v>
      </x:c>
      <x:c r="Q938" s="13" t="n">
        <x:f>IF(AND(ISNUMBER(H938),H938&gt;0),H938/1000000000,"")</x:f>
        <x:v>1.55</x:v>
      </x:c>
      <x:c r="R938" s="13" t="n">
        <x:f>IF(ISNUMBER(I938),I938/1000000,"")</x:f>
        <x:v>26.724137931034484</x:v>
      </x:c>
      <x:c r="S938" s="11" t="n">
        <x:f>IF(AND(ISNUMBER(G938),G938&gt;0),G938,"")</x:f>
        <x:v>58</x:v>
      </x:c>
    </x:row>
    <x:row r="939" ht="21" customHeight="1">
      <x:c r="A939" s="10" t="n">
        <x:v>1050</x:v>
      </x:c>
      <x:c r="B939" s="2" t="str">
        <x:v>080a89e9fdfe32ab0380</x:v>
      </x:c>
      <x:c r="C939" s="2" t="str">
        <x:v>Bình Dương</x:v>
      </x:c>
      <x:c r="D939" s="2" t="str">
        <x:v>Huyện Bàu Bàng</x:v>
      </x:c>
      <x:c r="E939" s="2" t="str">
        <x:v>land</x:v>
      </x:c>
      <x:c r="F939" s="2" t="str">
        <x:v>sale_assumed</x:v>
      </x:c>
      <x:c r="G939" s="11" t="n">
        <x:v>1000</x:v>
      </x:c>
      <x:c r="H939" s="12" t="n">
        <x:v>570000000</x:v>
      </x:c>
      <x:c r="I939" s="12" t="n">
        <x:f>IF(AND(ISNUMBER(H939),H939&gt;0,ISNUMBER(G939),G939&gt;0),H939/G939,"")</x:f>
        <x:v>570000</x:v>
      </x:c>
      <x:c r="J939" s="2" t="str">
        <x:v>total</x:v>
      </x:c>
      <x:c r="K939" s="2" t="str">
        <x:v>top_level_area</x:v>
      </x:c>
      <x:c r="L939" s="2" t="str">
        <x:v>dot_thousands_convention;property_type_inferred_from_title;transaction_assumed_sale_from_dataset_context</x:v>
      </x:c>
      <x:c r="M939" s="10" t="n">
        <x:v>0</x:v>
      </x:c>
      <x:c r="N939" s="10" t="n">
        <x:v>0</x:v>
      </x:c>
      <x:c r="O939" s="2" t="str">
        <x:v>Bình Dương|land</x:v>
      </x:c>
      <x:c r="P939" s="10" t="n">
        <x:v>1</x:v>
      </x:c>
      <x:c r="Q939" s="13" t="n">
        <x:f>IF(AND(ISNUMBER(H939),H939&gt;0),H939/1000000000,"")</x:f>
        <x:v>0.57</x:v>
      </x:c>
      <x:c r="R939" s="13" t="n">
        <x:f>IF(ISNUMBER(I939),I939/1000000,"")</x:f>
        <x:v>0.57</x:v>
      </x:c>
      <x:c r="S939" s="11" t="n">
        <x:f>IF(AND(ISNUMBER(G939),G939&gt;0),G939,"")</x:f>
        <x:v>1000</x:v>
      </x:c>
    </x:row>
    <x:row r="940" ht="21" customHeight="1">
      <x:c r="A940" s="10" t="n">
        <x:v>1051</x:v>
      </x:c>
      <x:c r="B940" s="2" t="str">
        <x:v>148e462bea44355e34ab</x:v>
      </x:c>
      <x:c r="C940" s="2" t="str">
        <x:v>Tp Hồ Chí Minh</x:v>
      </x:c>
      <x:c r="D940" s="2" t="str">
        <x:v>Huyện Củ Chi</x:v>
      </x:c>
      <x:c r="E940" s="2" t="str">
        <x:v>land</x:v>
      </x:c>
      <x:c r="F940" s="2" t="str">
        <x:v>sale</x:v>
      </x:c>
      <x:c r="G940" s="11" t="n">
        <x:v>500</x:v>
      </x:c>
      <x:c r="H940" s="12" t="n">
        <x:v>2250000000</x:v>
      </x:c>
      <x:c r="I940" s="12" t="n">
        <x:f>IF(AND(ISNUMBER(H940),H940&gt;0,ISNUMBER(G940),G940&gt;0),H940/G940,"")</x:f>
        <x:v>4500000</x:v>
      </x:c>
      <x:c r="J940" s="2" t="str">
        <x:v>total</x:v>
      </x:c>
      <x:c r="K940" s="2" t="str">
        <x:v>top_level_area</x:v>
      </x:c>
      <x:c r="L940" s="2" t="str">
        <x:v>property_type_inferred_from_title</x:v>
      </x:c>
      <x:c r="M940" s="10" t="n">
        <x:v>0</x:v>
      </x:c>
      <x:c r="N940" s="10" t="n">
        <x:v>0</x:v>
      </x:c>
      <x:c r="O940" s="2" t="str">
        <x:v>Tp Hồ Chí Minh|land</x:v>
      </x:c>
      <x:c r="P940" s="10" t="n">
        <x:v>1</x:v>
      </x:c>
      <x:c r="Q940" s="13" t="n">
        <x:f>IF(AND(ISNUMBER(H940),H940&gt;0),H940/1000000000,"")</x:f>
        <x:v>2.25</x:v>
      </x:c>
      <x:c r="R940" s="13" t="n">
        <x:f>IF(ISNUMBER(I940),I940/1000000,"")</x:f>
        <x:v>4.5</x:v>
      </x:c>
      <x:c r="S940" s="11" t="n">
        <x:f>IF(AND(ISNUMBER(G940),G940&gt;0),G940,"")</x:f>
        <x:v>500</x:v>
      </x:c>
    </x:row>
    <x:row r="941" ht="21" customHeight="1">
      <x:c r="A941" s="10" t="n">
        <x:v>1052</x:v>
      </x:c>
      <x:c r="B941" s="2" t="str">
        <x:v>b1b8d5a118d46d93a783</x:v>
      </x:c>
      <x:c r="C941" s="2" t="str">
        <x:v>Bình Dương</x:v>
      </x:c>
      <x:c r="D941" s="2" t="str">
        <x:v>Thị xã Tân Uyên</x:v>
      </x:c>
      <x:c r="E941" s="2" t="str">
        <x:v>other_unknown</x:v>
      </x:c>
      <x:c r="F941" s="2" t="str">
        <x:v>sale_assumed</x:v>
      </x:c>
      <x:c r="G941" s="11" t="n">
        <x:v>60</x:v>
      </x:c>
      <x:c r="H941" s="12" t="n">
        <x:v>930000000</x:v>
      </x:c>
      <x:c r="I941" s="12" t="n">
        <x:f>IF(AND(ISNUMBER(H941),H941&gt;0,ISNUMBER(G941),G941&gt;0),H941/G941,"")</x:f>
        <x:v>15500000</x:v>
      </x:c>
      <x:c r="J941" s="2" t="str">
        <x:v>total</x:v>
      </x:c>
      <x:c r="K941" s="2" t="str">
        <x:v>top_level_price_embedded_area</x:v>
      </x:c>
      <x:c r="L941" s="2" t="str">
        <x:v>area_recovered_from_price_text;property_type_inferred_from_title;transaction_assumed_sale_from_dataset_context;unknown_property_type</x:v>
      </x:c>
      <x:c r="M941" s="10" t="n">
        <x:v>0</x:v>
      </x:c>
      <x:c r="N941" s="10" t="n">
        <x:v>0</x:v>
      </x:c>
      <x:c r="O941" s="2" t="str">
        <x:v>Bình Dương|other_unknown</x:v>
      </x:c>
      <x:c r="P941" s="10" t="n">
        <x:v>2</x:v>
      </x:c>
      <x:c r="Q941" s="13" t="n">
        <x:f>IF(AND(ISNUMBER(H941),H941&gt;0),H941/1000000000,"")</x:f>
        <x:v>0.93</x:v>
      </x:c>
      <x:c r="R941" s="13" t="n">
        <x:f>IF(ISNUMBER(I941),I941/1000000,"")</x:f>
        <x:v>15.5</x:v>
      </x:c>
      <x:c r="S941" s="11" t="n">
        <x:f>IF(AND(ISNUMBER(G941),G941&gt;0),G941,"")</x:f>
        <x:v>60</x:v>
      </x:c>
    </x:row>
    <x:row r="942" ht="21" customHeight="1">
      <x:c r="A942" s="10" t="n">
        <x:v>1053</x:v>
      </x:c>
      <x:c r="B942" s="2" t="str">
        <x:v>bc63b0a0c000e7b8e939</x:v>
      </x:c>
      <x:c r="C942" s="2" t="str">
        <x:v>Tp Hồ Chí Minh</x:v>
      </x:c>
      <x:c r="D942" s="2" t="str">
        <x:v>Quận Gò Vấp</x:v>
      </x:c>
      <x:c r="E942" s="2" t="str">
        <x:v>land</x:v>
      </x:c>
      <x:c r="F942" s="2" t="str">
        <x:v>sale_assumed</x:v>
      </x:c>
      <x:c r="G942" s="11" t="n">
        <x:v>38</x:v>
      </x:c>
      <x:c r="H942" s="12" t="n">
        <x:v>3400000000</x:v>
      </x:c>
      <x:c r="I942" s="12" t="n">
        <x:f>IF(AND(ISNUMBER(H942),H942&gt;0,ISNUMBER(G942),G942&gt;0),H942/G942,"")</x:f>
        <x:v>89473684.21052632</x:v>
      </x:c>
      <x:c r="J942" s="2" t="str">
        <x:v>total</x:v>
      </x:c>
      <x:c r="K942" s="2" t="str">
        <x:v>top_level_price_embedded_area</x:v>
      </x:c>
      <x:c r="L942" s="2" t="str">
        <x:v>area_recovered_from_price_text;property_type_inferred_from_title;transaction_assumed_sale_from_dataset_context</x:v>
      </x:c>
      <x:c r="M942" s="10" t="n">
        <x:v>0</x:v>
      </x:c>
      <x:c r="N942" s="10" t="n">
        <x:v>0</x:v>
      </x:c>
      <x:c r="O942" s="2" t="str">
        <x:v>Tp Hồ Chí Minh|land</x:v>
      </x:c>
      <x:c r="P942" s="10" t="n">
        <x:v>2</x:v>
      </x:c>
      <x:c r="Q942" s="13" t="n">
        <x:f>IF(AND(ISNUMBER(H942),H942&gt;0),H942/1000000000,"")</x:f>
        <x:v>3.4</x:v>
      </x:c>
      <x:c r="R942" s="13" t="n">
        <x:f>IF(ISNUMBER(I942),I942/1000000,"")</x:f>
        <x:v>89.47368421052632</x:v>
      </x:c>
      <x:c r="S942" s="11" t="n">
        <x:f>IF(AND(ISNUMBER(G942),G942&gt;0),G942,"")</x:f>
        <x:v>38</x:v>
      </x:c>
    </x:row>
    <x:row r="943" ht="21" customHeight="1">
      <x:c r="A943" s="10" t="n">
        <x:v>1054</x:v>
      </x:c>
      <x:c r="B943" s="2" t="str">
        <x:v>aa70723d6bd3bcda8df1</x:v>
      </x:c>
      <x:c r="C943" s="2" t="str">
        <x:v>Tp Hồ Chí Minh</x:v>
      </x:c>
      <x:c r="D943" s="2" t="str">
        <x:v>Quận Gò Vấp</x:v>
      </x:c>
      <x:c r="E943" s="2" t="str">
        <x:v>land</x:v>
      </x:c>
      <x:c r="F943" s="2" t="str">
        <x:v>sale_assumed</x:v>
      </x:c>
      <x:c r="G943" s="11" t="n">
        <x:v>65.2</x:v>
      </x:c>
      <x:c r="H943" s="12" t="n">
        <x:v>4000000000</x:v>
      </x:c>
      <x:c r="I943" s="12" t="n">
        <x:f>IF(AND(ISNUMBER(H943),H943&gt;0,ISNUMBER(G943),G943&gt;0),H943/G943,"")</x:f>
        <x:v>61349693.25153374</x:v>
      </x:c>
      <x:c r="J943" s="2" t="str">
        <x:v>total</x:v>
      </x:c>
      <x:c r="K943" s="2" t="str">
        <x:v>top_level_price_embedded_area</x:v>
      </x:c>
      <x:c r="L943" s="2" t="str">
        <x:v>area_recovered_from_price_text;property_type_inferred_from_title;transaction_assumed_sale_from_dataset_context</x:v>
      </x:c>
      <x:c r="M943" s="10" t="n">
        <x:v>0</x:v>
      </x:c>
      <x:c r="N943" s="10" t="n">
        <x:v>0</x:v>
      </x:c>
      <x:c r="O943" s="2" t="str">
        <x:v>Tp Hồ Chí Minh|land</x:v>
      </x:c>
      <x:c r="P943" s="10" t="n">
        <x:v>2</x:v>
      </x:c>
      <x:c r="Q943" s="13" t="n">
        <x:f>IF(AND(ISNUMBER(H943),H943&gt;0),H943/1000000000,"")</x:f>
        <x:v>4</x:v>
      </x:c>
      <x:c r="R943" s="13" t="n">
        <x:f>IF(ISNUMBER(I943),I943/1000000,"")</x:f>
        <x:v>61.349693251533736</x:v>
      </x:c>
      <x:c r="S943" s="11" t="n">
        <x:f>IF(AND(ISNUMBER(G943),G943&gt;0),G943,"")</x:f>
        <x:v>65.2</x:v>
      </x:c>
    </x:row>
    <x:row r="944" ht="21" customHeight="1">
      <x:c r="A944" s="10" t="n">
        <x:v>1055</x:v>
      </x:c>
      <x:c r="B944" s="2" t="str">
        <x:v>fc95253c0cffee0bd7a7</x:v>
      </x:c>
      <x:c r="C944" s="2" t="str">
        <x:v>Đồng Nai</x:v>
      </x:c>
      <x:c r="D944" s="2" t="str">
        <x:v>Huyện Trảng Bom</x:v>
      </x:c>
      <x:c r="E944" s="2" t="str">
        <x:v>land</x:v>
      </x:c>
      <x:c r="F944" s="2" t="str">
        <x:v>sale_assumed</x:v>
      </x:c>
      <x:c r="G944" s="11" t="n">
        <x:v>100</x:v>
      </x:c>
      <x:c r="H944" s="12" t="n">
        <x:v>265000000</x:v>
      </x:c>
      <x:c r="I944" s="12" t="n">
        <x:f>IF(AND(ISNUMBER(H944),H944&gt;0,ISNUMBER(G944),G944&gt;0),H944/G944,"")</x:f>
        <x:v>2650000</x:v>
      </x:c>
      <x:c r="J944" s="2" t="str">
        <x:v>total</x:v>
      </x:c>
      <x:c r="K944" s="2" t="str">
        <x:v>top_level_area</x:v>
      </x:c>
      <x:c r="L944" s="2" t="str">
        <x:v>property_type_inferred_from_title;transaction_assumed_sale_from_dataset_context</x:v>
      </x:c>
      <x:c r="M944" s="10" t="n">
        <x:v>0</x:v>
      </x:c>
      <x:c r="N944" s="10" t="n">
        <x:v>0</x:v>
      </x:c>
      <x:c r="O944" s="2" t="str">
        <x:v>Đồng Nai|land</x:v>
      </x:c>
      <x:c r="P944" s="10" t="n">
        <x:v>1</x:v>
      </x:c>
      <x:c r="Q944" s="13" t="n">
        <x:f>IF(AND(ISNUMBER(H944),H944&gt;0),H944/1000000000,"")</x:f>
        <x:v>0.265</x:v>
      </x:c>
      <x:c r="R944" s="13" t="n">
        <x:f>IF(ISNUMBER(I944),I944/1000000,"")</x:f>
        <x:v>2.65</x:v>
      </x:c>
      <x:c r="S944" s="11" t="n">
        <x:f>IF(AND(ISNUMBER(G944),G944&gt;0),G944,"")</x:f>
        <x:v>100</x:v>
      </x:c>
    </x:row>
    <x:row r="945" ht="21" customHeight="1">
      <x:c r="A945" s="10" t="n">
        <x:v>1056</x:v>
      </x:c>
      <x:c r="B945" s="2" t="str">
        <x:v>f3ae48e356194c9775ac</x:v>
      </x:c>
      <x:c r="C945" s="2" t="str">
        <x:v>Đà Nẵng</x:v>
      </x:c>
      <x:c r="D945" s="2" t="str">
        <x:v>Quận Liên Chiểu</x:v>
      </x:c>
      <x:c r="E945" s="2" t="str">
        <x:v>other_unknown</x:v>
      </x:c>
      <x:c r="F945" s="2" t="str">
        <x:v>sale</x:v>
      </x:c>
      <x:c r="G945" s="11" t="n">
        <x:v>100</x:v>
      </x:c>
      <x:c r="H945" s="12" t="n">
        <x:v>2380000000</x:v>
      </x:c>
      <x:c r="I945" s="12" t="n">
        <x:f>IF(AND(ISNUMBER(H945),H945&gt;0,ISNUMBER(G945),G945&gt;0),H945/G945,"")</x:f>
        <x:v>23800000</x:v>
      </x:c>
      <x:c r="J945" s="2" t="str">
        <x:v>total</x:v>
      </x:c>
      <x:c r="K945" s="2" t="str">
        <x:v>top_level_area</x:v>
      </x:c>
      <x:c r="L945" s="2" t="str">
        <x:v>property_type_inferred_from_title;unknown_property_type</x:v>
      </x:c>
      <x:c r="M945" s="10" t="n">
        <x:v>0</x:v>
      </x:c>
      <x:c r="N945" s="10" t="n">
        <x:v>0</x:v>
      </x:c>
      <x:c r="O945" s="2" t="str">
        <x:v>Đà Nẵng|other_unknown</x:v>
      </x:c>
      <x:c r="P945" s="10" t="n">
        <x:v>2</x:v>
      </x:c>
      <x:c r="Q945" s="13" t="n">
        <x:f>IF(AND(ISNUMBER(H945),H945&gt;0),H945/1000000000,"")</x:f>
        <x:v>2.38</x:v>
      </x:c>
      <x:c r="R945" s="13" t="n">
        <x:f>IF(ISNUMBER(I945),I945/1000000,"")</x:f>
        <x:v>23.8</x:v>
      </x:c>
      <x:c r="S945" s="11" t="n">
        <x:f>IF(AND(ISNUMBER(G945),G945&gt;0),G945,"")</x:f>
        <x:v>100</x:v>
      </x:c>
    </x:row>
    <x:row r="946" ht="21" customHeight="1">
      <x:c r="A946" s="10" t="n">
        <x:v>1057</x:v>
      </x:c>
      <x:c r="B946" s="2" t="str">
        <x:v>5e1aefc95e0444a26c50</x:v>
      </x:c>
      <x:c r="C946" s="2" t="str">
        <x:v>Tp Hồ Chí Minh</x:v>
      </x:c>
      <x:c r="D946" s="2" t="str">
        <x:v>Quận Bình Tân</x:v>
      </x:c>
      <x:c r="E946" s="2" t="str">
        <x:v>house</x:v>
      </x:c>
      <x:c r="F946" s="2" t="str">
        <x:v>sale_assumed</x:v>
      </x:c>
      <x:c r="G946" s="11" t="n">
        <x:v>30</x:v>
      </x:c>
      <x:c r="H946" s="12" t="n">
        <x:v>1150000000</x:v>
      </x:c>
      <x:c r="I946" s="12" t="n">
        <x:f>IF(AND(ISNUMBER(H946),H946&gt;0,ISNUMBER(G946),G946&gt;0),H946/G946,"")</x:f>
        <x:v>38333333.333333336</x:v>
      </x:c>
      <x:c r="J946" s="2" t="str">
        <x:v>total</x:v>
      </x:c>
      <x:c r="K946" s="2" t="str">
        <x:v>top_level_area</x:v>
      </x:c>
      <x:c r="L946" s="2" t="str">
        <x:v>property_type_inferred_from_title;transaction_assumed_sale_from_dataset_context</x:v>
      </x:c>
      <x:c r="M946" s="10" t="n">
        <x:v>0</x:v>
      </x:c>
      <x:c r="N946" s="10" t="n">
        <x:v>0</x:v>
      </x:c>
      <x:c r="O946" s="2" t="str">
        <x:v>Tp Hồ Chí Minh|house</x:v>
      </x:c>
      <x:c r="P946" s="10" t="n">
        <x:v>2</x:v>
      </x:c>
      <x:c r="Q946" s="13" t="n">
        <x:f>IF(AND(ISNUMBER(H946),H946&gt;0),H946/1000000000,"")</x:f>
        <x:v>1.15</x:v>
      </x:c>
      <x:c r="R946" s="13" t="n">
        <x:f>IF(ISNUMBER(I946),I946/1000000,"")</x:f>
        <x:v>38.333333333333336</x:v>
      </x:c>
      <x:c r="S946" s="11" t="n">
        <x:f>IF(AND(ISNUMBER(G946),G946&gt;0),G946,"")</x:f>
        <x:v>30</x:v>
      </x:c>
    </x:row>
    <x:row r="947" ht="21" customHeight="1">
      <x:c r="A947" s="10" t="n">
        <x:v>1058</x:v>
      </x:c>
      <x:c r="B947" s="2" t="str">
        <x:v>47797789b6c4f04c6e1a</x:v>
      </x:c>
      <x:c r="C947" s="2" t="str">
        <x:v>Tp Hồ Chí Minh</x:v>
      </x:c>
      <x:c r="D947" s="2" t="str">
        <x:v>Quận Gò Vấp</x:v>
      </x:c>
      <x:c r="E947" s="2" t="str">
        <x:v>house</x:v>
      </x:c>
      <x:c r="F947" s="2" t="str">
        <x:v>sale</x:v>
      </x:c>
      <x:c r="G947" s="11" t="n">
        <x:v>95</x:v>
      </x:c>
      <x:c r="H947" s="12" t="n">
        <x:v>17000000000</x:v>
      </x:c>
      <x:c r="I947" s="12" t="n">
        <x:f>IF(AND(ISNUMBER(H947),H947&gt;0,ISNUMBER(G947),G947&gt;0),H947/G947,"")</x:f>
        <x:v>178947368.42105263</x:v>
      </x:c>
      <x:c r="J947" s="2" t="str">
        <x:v>total</x:v>
      </x:c>
      <x:c r="K947" s="2" t="str">
        <x:v>top_level_area</x:v>
      </x:c>
      <x:c r="L947" s="2" t="str">
        <x:v>property_type_inferred_from_title</x:v>
      </x:c>
      <x:c r="M947" s="10" t="n">
        <x:v>1</x:v>
      </x:c>
      <x:c r="N947" s="10" t="n">
        <x:v>0</x:v>
      </x:c>
      <x:c r="O947" s="2" t="str">
        <x:v>Tp Hồ Chí Minh|house</x:v>
      </x:c>
      <x:c r="P947" s="10" t="n">
        <x:v>2</x:v>
      </x:c>
      <x:c r="Q947" s="13" t="n">
        <x:f>IF(AND(ISNUMBER(H947),H947&gt;0),H947/1000000000,"")</x:f>
        <x:v>17</x:v>
      </x:c>
      <x:c r="R947" s="13" t="n">
        <x:f>IF(ISNUMBER(I947),I947/1000000,"")</x:f>
        <x:v>178.94736842105263</x:v>
      </x:c>
      <x:c r="S947" s="11" t="n">
        <x:f>IF(AND(ISNUMBER(G947),G947&gt;0),G947,"")</x:f>
        <x:v>95</x:v>
      </x:c>
    </x:row>
    <x:row r="948" ht="21" customHeight="1">
      <x:c r="A948" s="10" t="n">
        <x:v>1059</x:v>
      </x:c>
      <x:c r="B948" s="2" t="str">
        <x:v>f8f9f37f8ddffd07bfd6</x:v>
      </x:c>
      <x:c r="C948" s="2" t="str">
        <x:v>Tp Hồ Chí Minh</x:v>
      </x:c>
      <x:c r="D948" s="2" t="str">
        <x:v>Quận 12</x:v>
      </x:c>
      <x:c r="E948" s="2" t="str">
        <x:v>apartment</x:v>
      </x:c>
      <x:c r="F948" s="2" t="str">
        <x:v>sale</x:v>
      </x:c>
      <x:c r="G948" s="11" t="n">
        <x:v>65</x:v>
      </x:c>
      <x:c r="H948" s="12" t="n">
        <x:v>2300000000</x:v>
      </x:c>
      <x:c r="I948" s="12" t="n">
        <x:f>IF(AND(ISNUMBER(H948),H948&gt;0,ISNUMBER(G948),G948&gt;0),H948/G948,"")</x:f>
        <x:v>35384615.384615384</x:v>
      </x:c>
      <x:c r="J948" s="2" t="str">
        <x:v>total</x:v>
      </x:c>
      <x:c r="K948" s="2" t="str">
        <x:v>top_level_area</x:v>
      </x:c>
      <x:c r="L948" s="2" t="str">
        <x:v>property_type_inferred_from_title</x:v>
      </x:c>
      <x:c r="M948" s="10" t="n">
        <x:v>0</x:v>
      </x:c>
      <x:c r="N948" s="10" t="n">
        <x:v>0</x:v>
      </x:c>
      <x:c r="O948" s="2" t="str">
        <x:v>Tp Hồ Chí Minh|apartment</x:v>
      </x:c>
      <x:c r="P948" s="10" t="n">
        <x:v>2</x:v>
      </x:c>
      <x:c r="Q948" s="13" t="n">
        <x:f>IF(AND(ISNUMBER(H948),H948&gt;0),H948/1000000000,"")</x:f>
        <x:v>2.3</x:v>
      </x:c>
      <x:c r="R948" s="13" t="n">
        <x:f>IF(ISNUMBER(I948),I948/1000000,"")</x:f>
        <x:v>35.38461538461539</x:v>
      </x:c>
      <x:c r="S948" s="11" t="n">
        <x:f>IF(AND(ISNUMBER(G948),G948&gt;0),G948,"")</x:f>
        <x:v>65</x:v>
      </x:c>
    </x:row>
    <x:row r="949" ht="21" customHeight="1">
      <x:c r="A949" s="10" t="n">
        <x:v>1060</x:v>
      </x:c>
      <x:c r="B949" s="2" t="str">
        <x:v>0e96025218f8dded0503</x:v>
      </x:c>
      <x:c r="C949" s="2" t="str">
        <x:v>Bình Dương</x:v>
      </x:c>
      <x:c r="D949" s="2" t="str">
        <x:v>Thị xã Thuận An</x:v>
      </x:c>
      <x:c r="E949" s="2" t="str">
        <x:v>house</x:v>
      </x:c>
      <x:c r="F949" s="2" t="str">
        <x:v>sale</x:v>
      </x:c>
      <x:c r="G949" s="11" t="n">
        <x:v>125</x:v>
      </x:c>
      <x:c r="H949" s="12" t="n">
        <x:v>15000000000</x:v>
      </x:c>
      <x:c r="I949" s="12" t="n">
        <x:f>IF(AND(ISNUMBER(H949),H949&gt;0,ISNUMBER(G949),G949&gt;0),H949/G949,"")</x:f>
        <x:v>120000000</x:v>
      </x:c>
      <x:c r="J949" s="2" t="str">
        <x:v>total</x:v>
      </x:c>
      <x:c r="K949" s="2" t="str">
        <x:v>top_level_area</x:v>
      </x:c>
      <x:c r="L949" s="2" t="str">
        <x:v>property_type_inferred_from_title</x:v>
      </x:c>
      <x:c r="M949" s="10" t="n">
        <x:v>0</x:v>
      </x:c>
      <x:c r="N949" s="10" t="n">
        <x:v>1</x:v>
      </x:c>
      <x:c r="O949" s="2" t="str">
        <x:v>Bình Dương|house</x:v>
      </x:c>
      <x:c r="P949" s="10" t="n">
        <x:v>-1</x:v>
      </x:c>
      <x:c r="Q949" s="13" t="n">
        <x:f>IF(AND(ISNUMBER(H949),H949&gt;0),H949/1000000000,"")</x:f>
        <x:v>15</x:v>
      </x:c>
      <x:c r="R949" s="13" t="n">
        <x:f>IF(ISNUMBER(I949),I949/1000000,"")</x:f>
        <x:v>120</x:v>
      </x:c>
      <x:c r="S949" s="11" t="n">
        <x:f>IF(AND(ISNUMBER(G949),G949&gt;0),G949,"")</x:f>
        <x:v>125</x:v>
      </x:c>
    </x:row>
    <x:row r="950" ht="21" customHeight="1">
      <x:c r="A950" s="10" t="n">
        <x:v>1063</x:v>
      </x:c>
      <x:c r="B950" s="2" t="str">
        <x:v>f72e6aff1fc75102668d</x:v>
      </x:c>
      <x:c r="C950" s="2" t="str">
        <x:v>Đồng Nai</x:v>
      </x:c>
      <x:c r="D950" s="2" t="str">
        <x:v>Thành phố Biên Hòa</x:v>
      </x:c>
      <x:c r="E950" s="2" t="str">
        <x:v>land</x:v>
      </x:c>
      <x:c r="F950" s="2" t="str">
        <x:v>sale</x:v>
      </x:c>
      <x:c r="G950" s="11" t="n">
        <x:v>500</x:v>
      </x:c>
      <x:c r="H950" s="12" t="n">
        <x:v>1299000000</x:v>
      </x:c>
      <x:c r="I950" s="12" t="n">
        <x:f>IF(AND(ISNUMBER(H950),H950&gt;0,ISNUMBER(G950),G950&gt;0),H950/G950,"")</x:f>
        <x:v>2598000</x:v>
      </x:c>
      <x:c r="J950" s="2" t="str">
        <x:v>total</x:v>
      </x:c>
      <x:c r="K950" s="2" t="str">
        <x:v>top_level_area</x:v>
      </x:c>
      <x:c r="L950" s="2" t="str">
        <x:v>property_type_inferred_from_title</x:v>
      </x:c>
      <x:c r="M950" s="10" t="n">
        <x:v>0</x:v>
      </x:c>
      <x:c r="N950" s="10" t="n">
        <x:v>0</x:v>
      </x:c>
      <x:c r="O950" s="2" t="str">
        <x:v>Đồng Nai|land</x:v>
      </x:c>
      <x:c r="P950" s="10" t="n">
        <x:v>1</x:v>
      </x:c>
      <x:c r="Q950" s="13" t="n">
        <x:f>IF(AND(ISNUMBER(H950),H950&gt;0),H950/1000000000,"")</x:f>
        <x:v>1.299</x:v>
      </x:c>
      <x:c r="R950" s="13" t="n">
        <x:f>IF(ISNUMBER(I950),I950/1000000,"")</x:f>
        <x:v>2.598</x:v>
      </x:c>
      <x:c r="S950" s="11" t="n">
        <x:f>IF(AND(ISNUMBER(G950),G950&gt;0),G950,"")</x:f>
        <x:v>500</x:v>
      </x:c>
    </x:row>
    <x:row r="951" ht="21" customHeight="1">
      <x:c r="A951" s="10" t="n">
        <x:v>1064</x:v>
      </x:c>
      <x:c r="B951" s="2" t="str">
        <x:v>663fdc13e1ec878b7a31</x:v>
      </x:c>
      <x:c r="C951" s="2" t="str">
        <x:v>Tp Hồ Chí Minh</x:v>
      </x:c>
      <x:c r="D951" s="2" t="str">
        <x:v>Quận Thủ Đức</x:v>
      </x:c>
      <x:c r="E951" s="2" t="str">
        <x:v>house</x:v>
      </x:c>
      <x:c r="F951" s="2" t="str">
        <x:v>sale_assumed</x:v>
      </x:c>
      <x:c r="G951" s="11" t="n">
        <x:v>12</x:v>
      </x:c>
      <x:c r="H951" s="12" t="n">
        <x:v>690000000</x:v>
      </x:c>
      <x:c r="I951" s="12" t="n">
        <x:f>IF(AND(ISNUMBER(H951),H951&gt;0,ISNUMBER(G951),G951&gt;0),H951/G951,"")</x:f>
        <x:v>57500000</x:v>
      </x:c>
      <x:c r="J951" s="2" t="str">
        <x:v>total</x:v>
      </x:c>
      <x:c r="K951" s="2" t="str">
        <x:v>top_level_area</x:v>
      </x:c>
      <x:c r="L951" s="2" t="str">
        <x:v>property_type_inferred_from_title;transaction_assumed_sale_from_dataset_context</x:v>
      </x:c>
      <x:c r="M951" s="10" t="n">
        <x:v>0</x:v>
      </x:c>
      <x:c r="N951" s="10" t="n">
        <x:v>0</x:v>
      </x:c>
      <x:c r="O951" s="2" t="str">
        <x:v>Tp Hồ Chí Minh|house</x:v>
      </x:c>
      <x:c r="P951" s="10" t="n">
        <x:v>2</x:v>
      </x:c>
      <x:c r="Q951" s="13" t="n">
        <x:f>IF(AND(ISNUMBER(H951),H951&gt;0),H951/1000000000,"")</x:f>
        <x:v>0.69</x:v>
      </x:c>
      <x:c r="R951" s="13" t="n">
        <x:f>IF(ISNUMBER(I951),I951/1000000,"")</x:f>
        <x:v>57.5</x:v>
      </x:c>
      <x:c r="S951" s="11" t="n">
        <x:f>IF(AND(ISNUMBER(G951),G951&gt;0),G951,"")</x:f>
        <x:v>12</x:v>
      </x:c>
    </x:row>
    <x:row r="952" ht="21" customHeight="1">
      <x:c r="A952" s="10" t="n">
        <x:v>1065</x:v>
      </x:c>
      <x:c r="B952" s="2" t="str">
        <x:v>cbcc4b19715274da8d8d</x:v>
      </x:c>
      <x:c r="C952" s="2" t="str">
        <x:v>Tp Hồ Chí Minh</x:v>
      </x:c>
      <x:c r="D952" s="2" t="str">
        <x:v>Quận 12</x:v>
      </x:c>
      <x:c r="E952" s="2" t="str">
        <x:v>house</x:v>
      </x:c>
      <x:c r="F952" s="2" t="str">
        <x:v>sale</x:v>
      </x:c>
      <x:c r="G952" s="11" t="n">
        <x:v>90</x:v>
      </x:c>
      <x:c r="H952" s="12" t="n">
        <x:v>850000000</x:v>
      </x:c>
      <x:c r="I952" s="12" t="n">
        <x:f>IF(AND(ISNUMBER(H952),H952&gt;0,ISNUMBER(G952),G952&gt;0),H952/G952,"")</x:f>
        <x:v>9444444.444444444</x:v>
      </x:c>
      <x:c r="J952" s="2" t="str">
        <x:v>total</x:v>
      </x:c>
      <x:c r="K952" s="2" t="str">
        <x:v>top_level_area</x:v>
      </x:c>
      <x:c r="L952" s="2" t="str">
        <x:v>property_type_inferred_from_title</x:v>
      </x:c>
      <x:c r="M952" s="10" t="n">
        <x:v>0</x:v>
      </x:c>
      <x:c r="N952" s="10" t="n">
        <x:v>0</x:v>
      </x:c>
      <x:c r="O952" s="2" t="str">
        <x:v>Tp Hồ Chí Minh|house</x:v>
      </x:c>
      <x:c r="P952" s="10" t="n">
        <x:v>2</x:v>
      </x:c>
      <x:c r="Q952" s="13" t="n">
        <x:f>IF(AND(ISNUMBER(H952),H952&gt;0),H952/1000000000,"")</x:f>
        <x:v>0.85</x:v>
      </x:c>
      <x:c r="R952" s="13" t="n">
        <x:f>IF(ISNUMBER(I952),I952/1000000,"")</x:f>
        <x:v>9.444444444444445</x:v>
      </x:c>
      <x:c r="S952" s="11" t="n">
        <x:f>IF(AND(ISNUMBER(G952),G952&gt;0),G952,"")</x:f>
        <x:v>90</x:v>
      </x:c>
    </x:row>
    <x:row r="953" ht="21" customHeight="1">
      <x:c r="A953" s="10" t="n">
        <x:v>1066</x:v>
      </x:c>
      <x:c r="B953" s="2" t="str">
        <x:v>3e8fb95594e2fd8c34ee</x:v>
      </x:c>
      <x:c r="C953" s="2" t="str">
        <x:v>Tp Hồ Chí Minh</x:v>
      </x:c>
      <x:c r="D953" s="2" t="str">
        <x:v>Quận 6</x:v>
      </x:c>
      <x:c r="E953" s="2" t="str">
        <x:v>house</x:v>
      </x:c>
      <x:c r="F953" s="2" t="str">
        <x:v>sale</x:v>
      </x:c>
      <x:c r="G953" s="11" t="n">
        <x:v>68</x:v>
      </x:c>
      <x:c r="H953" s="12" t="n">
        <x:v>1150000000</x:v>
      </x:c>
      <x:c r="I953" s="12" t="n">
        <x:f>IF(AND(ISNUMBER(H953),H953&gt;0,ISNUMBER(G953),G953&gt;0),H953/G953,"")</x:f>
        <x:v>16911764.70588235</x:v>
      </x:c>
      <x:c r="J953" s="2" t="str">
        <x:v>total</x:v>
      </x:c>
      <x:c r="K953" s="2" t="str">
        <x:v>top_level_area</x:v>
      </x:c>
      <x:c r="L953" s="2" t="str">
        <x:v>property_type_inferred_from_title</x:v>
      </x:c>
      <x:c r="M953" s="10" t="n">
        <x:v>0</x:v>
      </x:c>
      <x:c r="N953" s="10" t="n">
        <x:v>0</x:v>
      </x:c>
      <x:c r="O953" s="2" t="str">
        <x:v>Tp Hồ Chí Minh|house</x:v>
      </x:c>
      <x:c r="P953" s="10" t="n">
        <x:v>2</x:v>
      </x:c>
      <x:c r="Q953" s="13" t="n">
        <x:f>IF(AND(ISNUMBER(H953),H953&gt;0),H953/1000000000,"")</x:f>
        <x:v>1.15</x:v>
      </x:c>
      <x:c r="R953" s="13" t="n">
        <x:f>IF(ISNUMBER(I953),I953/1000000,"")</x:f>
        <x:v>16.91176470588235</x:v>
      </x:c>
      <x:c r="S953" s="11" t="n">
        <x:f>IF(AND(ISNUMBER(G953),G953&gt;0),G953,"")</x:f>
        <x:v>68</x:v>
      </x:c>
    </x:row>
    <x:row r="954" ht="21" customHeight="1">
      <x:c r="A954" s="10" t="n">
        <x:v>1067</x:v>
      </x:c>
      <x:c r="B954" s="2" t="str">
        <x:v>faaec683279f03d85f4b</x:v>
      </x:c>
      <x:c r="C954" s="2" t="str">
        <x:v>Bình Dương</x:v>
      </x:c>
      <x:c r="D954" s="2" t="str">
        <x:v>Thị xã Thuận An</x:v>
      </x:c>
      <x:c r="E954" s="2" t="str">
        <x:v>land</x:v>
      </x:c>
      <x:c r="F954" s="2" t="str">
        <x:v>sale</x:v>
      </x:c>
      <x:c r="G954" s="11" t="n">
        <x:v>60</x:v>
      </x:c>
      <x:c r="H954" s="12" t="n">
        <x:v>1500000000</x:v>
      </x:c>
      <x:c r="I954" s="12" t="n">
        <x:f>IF(AND(ISNUMBER(H954),H954&gt;0,ISNUMBER(G954),G954&gt;0),H954/G954,"")</x:f>
        <x:v>25000000</x:v>
      </x:c>
      <x:c r="J954" s="2" t="str">
        <x:v>total</x:v>
      </x:c>
      <x:c r="K954" s="2" t="str">
        <x:v>top_level_area</x:v>
      </x:c>
      <x:c r="L954" s="2" t="str">
        <x:v>property_type_inferred_from_title</x:v>
      </x:c>
      <x:c r="M954" s="10" t="n">
        <x:v>0</x:v>
      </x:c>
      <x:c r="N954" s="10" t="n">
        <x:v>0</x:v>
      </x:c>
      <x:c r="O954" s="2" t="str">
        <x:v>Bình Dương|land</x:v>
      </x:c>
      <x:c r="P954" s="10" t="n">
        <x:v>2</x:v>
      </x:c>
      <x:c r="Q954" s="13" t="n">
        <x:f>IF(AND(ISNUMBER(H954),H954&gt;0),H954/1000000000,"")</x:f>
        <x:v>1.5</x:v>
      </x:c>
      <x:c r="R954" s="13" t="n">
        <x:f>IF(ISNUMBER(I954),I954/1000000,"")</x:f>
        <x:v>25</x:v>
      </x:c>
      <x:c r="S954" s="11" t="n">
        <x:f>IF(AND(ISNUMBER(G954),G954&gt;0),G954,"")</x:f>
        <x:v>60</x:v>
      </x:c>
    </x:row>
    <x:row r="955" ht="21" customHeight="1">
      <x:c r="A955" s="10" t="n">
        <x:v>1068</x:v>
      </x:c>
      <x:c r="B955" s="2" t="str">
        <x:v>0aa4012a73da5e85e345</x:v>
      </x:c>
      <x:c r="C955" s="2" t="str">
        <x:v>An Giang</x:v>
      </x:c>
      <x:c r="D955" s="2" t="str">
        <x:v>Huyện Tịnh Biên</x:v>
      </x:c>
      <x:c r="E955" s="2" t="str">
        <x:v>land</x:v>
      </x:c>
      <x:c r="F955" s="2" t="str">
        <x:v>sale</x:v>
      </x:c>
      <x:c r="G955" s="11" t="n">
        <x:v>80</x:v>
      </x:c>
      <x:c r="H955" s="12" t="n">
        <x:v>298000000</x:v>
      </x:c>
      <x:c r="I955" s="12" t="n">
        <x:f>IF(AND(ISNUMBER(H955),H955&gt;0,ISNUMBER(G955),G955&gt;0),H955/G955,"")</x:f>
        <x:v>3725000</x:v>
      </x:c>
      <x:c r="J955" s="2" t="str">
        <x:v>total</x:v>
      </x:c>
      <x:c r="K955" s="2" t="str">
        <x:v>top_level_area</x:v>
      </x:c>
      <x:c r="L955" s="2" t="str">
        <x:v>property_type_inferred_from_title</x:v>
      </x:c>
      <x:c r="M955" s="10" t="n">
        <x:v>0</x:v>
      </x:c>
      <x:c r="N955" s="10" t="n">
        <x:v>0</x:v>
      </x:c>
      <x:c r="O955" s="2" t="str">
        <x:v>land</x:v>
      </x:c>
      <x:c r="P955" s="10" t="n">
        <x:v>2</x:v>
      </x:c>
      <x:c r="Q955" s="13" t="n">
        <x:f>IF(AND(ISNUMBER(H955),H955&gt;0),H955/1000000000,"")</x:f>
        <x:v>0.298</x:v>
      </x:c>
      <x:c r="R955" s="13" t="n">
        <x:f>IF(ISNUMBER(I955),I955/1000000,"")</x:f>
        <x:v>3.725</x:v>
      </x:c>
      <x:c r="S955" s="11" t="n">
        <x:f>IF(AND(ISNUMBER(G955),G955&gt;0),G955,"")</x:f>
        <x:v>80</x:v>
      </x:c>
    </x:row>
    <x:row r="956" ht="21" customHeight="1">
      <x:c r="A956" s="10" t="n">
        <x:v>1069</x:v>
      </x:c>
      <x:c r="B956" s="2" t="str">
        <x:v>33b1ae17eb5327dde3b5</x:v>
      </x:c>
      <x:c r="C956" s="2" t="str">
        <x:v>Tp Hồ Chí Minh</x:v>
      </x:c>
      <x:c r="D956" s="2" t="str">
        <x:v>Huyện Củ Chi</x:v>
      </x:c>
      <x:c r="E956" s="2" t="str">
        <x:v>other_unknown</x:v>
      </x:c>
      <x:c r="F956" s="2" t="str">
        <x:v>sale_assumed</x:v>
      </x:c>
      <x:c r="G956" s="11" t="n">
        <x:v>174</x:v>
      </x:c>
      <x:c r="H956" s="12" t="n">
        <x:v>1150000000</x:v>
      </x:c>
      <x:c r="I956" s="12" t="n">
        <x:f>IF(AND(ISNUMBER(H956),H956&gt;0,ISNUMBER(G956),G956&gt;0),H956/G956,"")</x:f>
        <x:v>6609195.402298851</x:v>
      </x:c>
      <x:c r="J956" s="2" t="str">
        <x:v>total</x:v>
      </x:c>
      <x:c r="K956" s="2" t="str">
        <x:v>top_level_area</x:v>
      </x:c>
      <x:c r="L956" s="2" t="str">
        <x:v>property_type_inferred_from_title;transaction_assumed_sale_from_dataset_context;unknown_property_type</x:v>
      </x:c>
      <x:c r="M956" s="10" t="n">
        <x:v>0</x:v>
      </x:c>
      <x:c r="N956" s="10" t="n">
        <x:v>0</x:v>
      </x:c>
      <x:c r="O956" s="2" t="str">
        <x:v>Tp Hồ Chí Minh|other_unknown</x:v>
      </x:c>
      <x:c r="P956" s="10" t="n">
        <x:v>1</x:v>
      </x:c>
      <x:c r="Q956" s="13" t="n">
        <x:f>IF(AND(ISNUMBER(H956),H956&gt;0),H956/1000000000,"")</x:f>
        <x:v>1.15</x:v>
      </x:c>
      <x:c r="R956" s="13" t="n">
        <x:f>IF(ISNUMBER(I956),I956/1000000,"")</x:f>
        <x:v>6.609195402298851</x:v>
      </x:c>
      <x:c r="S956" s="11" t="n">
        <x:f>IF(AND(ISNUMBER(G956),G956&gt;0),G956,"")</x:f>
        <x:v>174</x:v>
      </x:c>
    </x:row>
    <x:row r="957" ht="21" customHeight="1">
      <x:c r="A957" s="10" t="n">
        <x:v>1070</x:v>
      </x:c>
      <x:c r="B957" s="2" t="str">
        <x:v>d6e1a815becc546f5f35</x:v>
      </x:c>
      <x:c r="C957" s="2" t="str">
        <x:v>Tp Hồ Chí Minh</x:v>
      </x:c>
      <x:c r="D957" s="2" t="str">
        <x:v>Huyện Bình Chánh</x:v>
      </x:c>
      <x:c r="E957" s="2" t="str">
        <x:v>house</x:v>
      </x:c>
      <x:c r="F957" s="2" t="str">
        <x:v>sale_assumed</x:v>
      </x:c>
      <x:c r="G957" s="11" t="n">
        <x:v>49</x:v>
      </x:c>
      <x:c r="H957" s="12" t="n">
        <x:v>1350000000</x:v>
      </x:c>
      <x:c r="I957" s="12" t="n">
        <x:f>IF(AND(ISNUMBER(H957),H957&gt;0,ISNUMBER(G957),G957&gt;0),H957/G957,"")</x:f>
        <x:v>27551020.408163264</x:v>
      </x:c>
      <x:c r="J957" s="2" t="str">
        <x:v>total</x:v>
      </x:c>
      <x:c r="K957" s="2" t="str">
        <x:v>top_level_area</x:v>
      </x:c>
      <x:c r="L957" s="2" t="str">
        <x:v>property_type_inferred_from_title;transaction_assumed_sale_from_dataset_context</x:v>
      </x:c>
      <x:c r="M957" s="10" t="n">
        <x:v>0</x:v>
      </x:c>
      <x:c r="N957" s="10" t="n">
        <x:v>0</x:v>
      </x:c>
      <x:c r="O957" s="2" t="str">
        <x:v>Tp Hồ Chí Minh|house</x:v>
      </x:c>
      <x:c r="P957" s="10" t="n">
        <x:v>2</x:v>
      </x:c>
      <x:c r="Q957" s="13" t="n">
        <x:f>IF(AND(ISNUMBER(H957),H957&gt;0),H957/1000000000,"")</x:f>
        <x:v>1.35</x:v>
      </x:c>
      <x:c r="R957" s="13" t="n">
        <x:f>IF(ISNUMBER(I957),I957/1000000,"")</x:f>
        <x:v>27.551020408163264</x:v>
      </x:c>
      <x:c r="S957" s="11" t="n">
        <x:f>IF(AND(ISNUMBER(G957),G957&gt;0),G957,"")</x:f>
        <x:v>49</x:v>
      </x:c>
    </x:row>
    <x:row r="958" ht="21" customHeight="1">
      <x:c r="A958" s="10" t="n">
        <x:v>1071</x:v>
      </x:c>
      <x:c r="B958" s="2" t="str">
        <x:v>cafa550f39720fd3ba1f</x:v>
      </x:c>
      <x:c r="C958" s="2" t="str">
        <x:v>Bình Dương</x:v>
      </x:c>
      <x:c r="D958" s="2" t="str">
        <x:v>Huyện Phú Giáo</x:v>
      </x:c>
      <x:c r="E958" s="2" t="str">
        <x:v>land</x:v>
      </x:c>
      <x:c r="F958" s="2" t="str">
        <x:v>sale</x:v>
      </x:c>
      <x:c r="G958" s="11" t="n">
        <x:v>1000</x:v>
      </x:c>
      <x:c r="H958" s="12" t="n">
        <x:v>340000000</x:v>
      </x:c>
      <x:c r="I958" s="12" t="n">
        <x:f>IF(AND(ISNUMBER(H958),H958&gt;0,ISNUMBER(G958),G958&gt;0),H958/G958,"")</x:f>
        <x:v>340000</x:v>
      </x:c>
      <x:c r="J958" s="2" t="str">
        <x:v>total</x:v>
      </x:c>
      <x:c r="K958" s="2" t="str">
        <x:v>top_level_area</x:v>
      </x:c>
      <x:c r="L958" s="2" t="str">
        <x:v>dot_thousands_convention;property_type_inferred_from_title</x:v>
      </x:c>
      <x:c r="M958" s="10" t="n">
        <x:v>0</x:v>
      </x:c>
      <x:c r="N958" s="10" t="n">
        <x:v>0</x:v>
      </x:c>
      <x:c r="O958" s="2" t="str">
        <x:v>Bình Dương|land</x:v>
      </x:c>
      <x:c r="P958" s="10" t="n">
        <x:v>1</x:v>
      </x:c>
      <x:c r="Q958" s="13" t="n">
        <x:f>IF(AND(ISNUMBER(H958),H958&gt;0),H958/1000000000,"")</x:f>
        <x:v>0.34</x:v>
      </x:c>
      <x:c r="R958" s="13" t="n">
        <x:f>IF(ISNUMBER(I958),I958/1000000,"")</x:f>
        <x:v>0.34</x:v>
      </x:c>
      <x:c r="S958" s="11" t="n">
        <x:f>IF(AND(ISNUMBER(G958),G958&gt;0),G958,"")</x:f>
        <x:v>1000</x:v>
      </x:c>
    </x:row>
    <x:row r="959" ht="21" customHeight="1">
      <x:c r="A959" s="10" t="n">
        <x:v>1073</x:v>
      </x:c>
      <x:c r="B959" s="2" t="str">
        <x:v>4f8ec6b92d79cd5e629e</x:v>
      </x:c>
      <x:c r="C959" s="2" t="str">
        <x:v>Lâm Đồng</x:v>
      </x:c>
      <x:c r="D959" s="2" t="str">
        <x:v>Huyện Bảo Lâm</x:v>
      </x:c>
      <x:c r="E959" s="2" t="str">
        <x:v>land</x:v>
      </x:c>
      <x:c r="F959" s="2" t="str">
        <x:v>sale_assumed</x:v>
      </x:c>
      <x:c r="G959" s="11" t="n">
        <x:v>150</x:v>
      </x:c>
      <x:c r="H959" s="12" t="n">
        <x:v>425000000</x:v>
      </x:c>
      <x:c r="I959" s="12" t="n">
        <x:f>IF(AND(ISNUMBER(H959),H959&gt;0,ISNUMBER(G959),G959&gt;0),H959/G959,"")</x:f>
        <x:v>2833333.3333333335</x:v>
      </x:c>
      <x:c r="J959" s="2" t="str">
        <x:v>total</x:v>
      </x:c>
      <x:c r="K959" s="2" t="str">
        <x:v>top_level_price_embedded_area</x:v>
      </x:c>
      <x:c r="L959" s="2" t="str">
        <x:v>area_recovered_from_price_text;property_type_inferred_from_title;transaction_assumed_sale_from_dataset_context</x:v>
      </x:c>
      <x:c r="M959" s="10" t="n">
        <x:v>0</x:v>
      </x:c>
      <x:c r="N959" s="10" t="n">
        <x:v>0</x:v>
      </x:c>
      <x:c r="O959" s="2" t="str">
        <x:v>Lâm Đồng|land</x:v>
      </x:c>
      <x:c r="P959" s="10" t="n">
        <x:v>1</x:v>
      </x:c>
      <x:c r="Q959" s="13" t="n">
        <x:f>IF(AND(ISNUMBER(H959),H959&gt;0),H959/1000000000,"")</x:f>
        <x:v>0.425</x:v>
      </x:c>
      <x:c r="R959" s="13" t="n">
        <x:f>IF(ISNUMBER(I959),I959/1000000,"")</x:f>
        <x:v>2.8333333333333335</x:v>
      </x:c>
      <x:c r="S959" s="11" t="n">
        <x:f>IF(AND(ISNUMBER(G959),G959&gt;0),G959,"")</x:f>
        <x:v>150</x:v>
      </x:c>
    </x:row>
    <x:row r="960" ht="21" customHeight="1">
      <x:c r="A960" s="10" t="n">
        <x:v>1074</x:v>
      </x:c>
      <x:c r="B960" s="2" t="str">
        <x:v>84e40f4638149e1df08b</x:v>
      </x:c>
      <x:c r="C960" s="2" t="str">
        <x:v>Tp Hồ Chí Minh</x:v>
      </x:c>
      <x:c r="D960" s="2" t="str">
        <x:v>Quận Bình Thạnh</x:v>
      </x:c>
      <x:c r="E960" s="2" t="str">
        <x:v>other_unknown</x:v>
      </x:c>
      <x:c r="F960" s="2" t="str">
        <x:v>sale_assumed</x:v>
      </x:c>
      <x:c r="G960" s="11" t="n">
        <x:v>58</x:v>
      </x:c>
      <x:c r="H960" s="12" t="n">
        <x:v>4850000000</x:v>
      </x:c>
      <x:c r="I960" s="12" t="n">
        <x:f>IF(AND(ISNUMBER(H960),H960&gt;0,ISNUMBER(G960),G960&gt;0),H960/G960,"")</x:f>
        <x:v>83620689.65517241</x:v>
      </x:c>
      <x:c r="J960" s="2" t="str">
        <x:v>total</x:v>
      </x:c>
      <x:c r="K960" s="2" t="str">
        <x:v>top_level_area</x:v>
      </x:c>
      <x:c r="L960" s="2" t="str">
        <x:v>property_type_inferred_from_title;transaction_assumed_sale_from_dataset_context;unknown_property_type</x:v>
      </x:c>
      <x:c r="M960" s="10" t="n">
        <x:v>0</x:v>
      </x:c>
      <x:c r="N960" s="10" t="n">
        <x:v>0</x:v>
      </x:c>
      <x:c r="O960" s="2" t="str">
        <x:v>Tp Hồ Chí Minh|other_unknown</x:v>
      </x:c>
      <x:c r="P960" s="10" t="n">
        <x:v>2</x:v>
      </x:c>
      <x:c r="Q960" s="13" t="n">
        <x:f>IF(AND(ISNUMBER(H960),H960&gt;0),H960/1000000000,"")</x:f>
        <x:v>4.85</x:v>
      </x:c>
      <x:c r="R960" s="13" t="n">
        <x:f>IF(ISNUMBER(I960),I960/1000000,"")</x:f>
        <x:v>83.62068965517241</x:v>
      </x:c>
      <x:c r="S960" s="11" t="n">
        <x:f>IF(AND(ISNUMBER(G960),G960&gt;0),G960,"")</x:f>
        <x:v>58</x:v>
      </x:c>
    </x:row>
    <x:row r="961" ht="21" customHeight="1">
      <x:c r="A961" s="10" t="n">
        <x:v>1075</x:v>
      </x:c>
      <x:c r="B961" s="2" t="str">
        <x:v>bec9cf9578a5e1068540</x:v>
      </x:c>
      <x:c r="C961" s="2" t="str">
        <x:v>Tp Hồ Chí Minh</x:v>
      </x:c>
      <x:c r="D961" s="2" t="str">
        <x:v>Quận 12</x:v>
      </x:c>
      <x:c r="E961" s="2" t="str">
        <x:v>land</x:v>
      </x:c>
      <x:c r="F961" s="2" t="str">
        <x:v>sale_assumed</x:v>
      </x:c>
      <x:c r="G961" s="11" t="n">
        <x:v>95</x:v>
      </x:c>
      <x:c r="H961" s="12" t="n">
        <x:v>1420000000</x:v>
      </x:c>
      <x:c r="I961" s="12" t="n">
        <x:f>IF(AND(ISNUMBER(H961),H961&gt;0,ISNUMBER(G961),G961&gt;0),H961/G961,"")</x:f>
        <x:v>14947368.421052631</x:v>
      </x:c>
      <x:c r="J961" s="2" t="str">
        <x:v>total</x:v>
      </x:c>
      <x:c r="K961" s="2" t="str">
        <x:v>top_level_area</x:v>
      </x:c>
      <x:c r="L961" s="2" t="str">
        <x:v>property_type_inferred_from_title;transaction_assumed_sale_from_dataset_context</x:v>
      </x:c>
      <x:c r="M961" s="10" t="n">
        <x:v>0</x:v>
      </x:c>
      <x:c r="N961" s="10" t="n">
        <x:v>0</x:v>
      </x:c>
      <x:c r="O961" s="2" t="str">
        <x:v>Tp Hồ Chí Minh|land</x:v>
      </x:c>
      <x:c r="P961" s="10" t="n">
        <x:v>2</x:v>
      </x:c>
      <x:c r="Q961" s="13" t="n">
        <x:f>IF(AND(ISNUMBER(H961),H961&gt;0),H961/1000000000,"")</x:f>
        <x:v>1.42</x:v>
      </x:c>
      <x:c r="R961" s="13" t="n">
        <x:f>IF(ISNUMBER(I961),I961/1000000,"")</x:f>
        <x:v>14.947368421052632</x:v>
      </x:c>
      <x:c r="S961" s="11" t="n">
        <x:f>IF(AND(ISNUMBER(G961),G961&gt;0),G961,"")</x:f>
        <x:v>95</x:v>
      </x:c>
    </x:row>
    <x:row r="962" ht="21" customHeight="1">
      <x:c r="A962" s="10" t="n">
        <x:v>1076</x:v>
      </x:c>
      <x:c r="B962" s="2" t="str">
        <x:v>24eb96cd42f85aa74563</x:v>
      </x:c>
      <x:c r="C962" s="2" t="str">
        <x:v>Tp Hồ Chí Minh</x:v>
      </x:c>
      <x:c r="D962" s="2" t="str">
        <x:v>Quận 9</x:v>
      </x:c>
      <x:c r="E962" s="2" t="str">
        <x:v>house</x:v>
      </x:c>
      <x:c r="F962" s="2" t="str">
        <x:v>sale</x:v>
      </x:c>
      <x:c r="G962" s="11" t="n">
        <x:v>80</x:v>
      </x:c>
      <x:c r="H962" s="12" t="n">
        <x:v>5800000000</x:v>
      </x:c>
      <x:c r="I962" s="12" t="n">
        <x:f>IF(AND(ISNUMBER(H962),H962&gt;0,ISNUMBER(G962),G962&gt;0),H962/G962,"")</x:f>
        <x:v>72500000</x:v>
      </x:c>
      <x:c r="J962" s="2" t="str">
        <x:v>total</x:v>
      </x:c>
      <x:c r="K962" s="2" t="str">
        <x:v>top_level_area</x:v>
      </x:c>
      <x:c r="L962" s="2" t="str">
        <x:v>property_type_inferred_from_title</x:v>
      </x:c>
      <x:c r="M962" s="10" t="n">
        <x:v>0</x:v>
      </x:c>
      <x:c r="N962" s="10" t="n">
        <x:v>0</x:v>
      </x:c>
      <x:c r="O962" s="2" t="str">
        <x:v>Tp Hồ Chí Minh|house</x:v>
      </x:c>
      <x:c r="P962" s="10" t="n">
        <x:v>2</x:v>
      </x:c>
      <x:c r="Q962" s="13" t="n">
        <x:f>IF(AND(ISNUMBER(H962),H962&gt;0),H962/1000000000,"")</x:f>
        <x:v>5.8</x:v>
      </x:c>
      <x:c r="R962" s="13" t="n">
        <x:f>IF(ISNUMBER(I962),I962/1000000,"")</x:f>
        <x:v>72.5</x:v>
      </x:c>
      <x:c r="S962" s="11" t="n">
        <x:f>IF(AND(ISNUMBER(G962),G962&gt;0),G962,"")</x:f>
        <x:v>80</x:v>
      </x:c>
    </x:row>
    <x:row r="963" ht="21" customHeight="1">
      <x:c r="A963" s="10" t="n">
        <x:v>1077</x:v>
      </x:c>
      <x:c r="B963" s="2" t="str">
        <x:v>f987aebc41a1310cea41</x:v>
      </x:c>
      <x:c r="C963" s="2" t="str">
        <x:v>Tp Hồ Chí Minh</x:v>
      </x:c>
      <x:c r="D963" s="2" t="str">
        <x:v>Quận Bình Tân</x:v>
      </x:c>
      <x:c r="E963" s="2" t="str">
        <x:v>house</x:v>
      </x:c>
      <x:c r="F963" s="2" t="str">
        <x:v>sale_assumed</x:v>
      </x:c>
      <x:c r="G963" s="11" t="n">
        <x:v>40</x:v>
      </x:c>
      <x:c r="H963" s="12" t="n">
        <x:v>2250000000</x:v>
      </x:c>
      <x:c r="I963" s="12" t="n">
        <x:f>IF(AND(ISNUMBER(H963),H963&gt;0,ISNUMBER(G963),G963&gt;0),H963/G963,"")</x:f>
        <x:v>56250000</x:v>
      </x:c>
      <x:c r="J963" s="2" t="str">
        <x:v>total</x:v>
      </x:c>
      <x:c r="K963" s="2" t="str">
        <x:v>top_level_area</x:v>
      </x:c>
      <x:c r="L963" s="2" t="str">
        <x:v>property_type_inferred_from_title;transaction_assumed_sale_from_dataset_context</x:v>
      </x:c>
      <x:c r="M963" s="10" t="n">
        <x:v>0</x:v>
      </x:c>
      <x:c r="N963" s="10" t="n">
        <x:v>0</x:v>
      </x:c>
      <x:c r="O963" s="2" t="str">
        <x:v>Tp Hồ Chí Minh|house</x:v>
      </x:c>
      <x:c r="P963" s="10" t="n">
        <x:v>2</x:v>
      </x:c>
      <x:c r="Q963" s="13" t="n">
        <x:f>IF(AND(ISNUMBER(H963),H963&gt;0),H963/1000000000,"")</x:f>
        <x:v>2.25</x:v>
      </x:c>
      <x:c r="R963" s="13" t="n">
        <x:f>IF(ISNUMBER(I963),I963/1000000,"")</x:f>
        <x:v>56.25</x:v>
      </x:c>
      <x:c r="S963" s="11" t="n">
        <x:f>IF(AND(ISNUMBER(G963),G963&gt;0),G963,"")</x:f>
        <x:v>40</x:v>
      </x:c>
    </x:row>
    <x:row r="964" ht="21" customHeight="1">
      <x:c r="A964" s="10" t="n">
        <x:v>1078</x:v>
      </x:c>
      <x:c r="B964" s="2" t="str">
        <x:v>53a20dee8e310e9d2c05</x:v>
      </x:c>
      <x:c r="C964" s="2" t="str">
        <x:v>Bà Rịa - Vũng Tàu</x:v>
      </x:c>
      <x:c r="D964" s="2" t="str">
        <x:v>Huyện Châu Đức</x:v>
      </x:c>
      <x:c r="E964" s="2" t="str">
        <x:v>land</x:v>
      </x:c>
      <x:c r="F964" s="2" t="str">
        <x:v>sale</x:v>
      </x:c>
      <x:c r="G964" s="11" t="n">
        <x:v>168</x:v>
      </x:c>
      <x:c r="H964" s="12" t="n">
        <x:v>830000000</x:v>
      </x:c>
      <x:c r="I964" s="12" t="n">
        <x:f>IF(AND(ISNUMBER(H964),H964&gt;0,ISNUMBER(G964),G964&gt;0),H964/G964,"")</x:f>
        <x:v>4940476.19047619</x:v>
      </x:c>
      <x:c r="J964" s="2" t="str">
        <x:v>total</x:v>
      </x:c>
      <x:c r="K964" s="2" t="str">
        <x:v>top_level_area</x:v>
      </x:c>
      <x:c r="L964" s="2" t="str">
        <x:v>property_type_inferred_from_title</x:v>
      </x:c>
      <x:c r="M964" s="10" t="n">
        <x:v>0</x:v>
      </x:c>
      <x:c r="N964" s="10" t="n">
        <x:v>0</x:v>
      </x:c>
      <x:c r="O964" s="2" t="str">
        <x:v>Bà Rịa - Vũng Tàu|land</x:v>
      </x:c>
      <x:c r="P964" s="10" t="n">
        <x:v>1</x:v>
      </x:c>
      <x:c r="Q964" s="13" t="n">
        <x:f>IF(AND(ISNUMBER(H964),H964&gt;0),H964/1000000000,"")</x:f>
        <x:v>0.83</x:v>
      </x:c>
      <x:c r="R964" s="13" t="n">
        <x:f>IF(ISNUMBER(I964),I964/1000000,"")</x:f>
        <x:v>4.940476190476191</x:v>
      </x:c>
      <x:c r="S964" s="11" t="n">
        <x:f>IF(AND(ISNUMBER(G964),G964&gt;0),G964,"")</x:f>
        <x:v>168</x:v>
      </x:c>
    </x:row>
    <x:row r="965" ht="21" customHeight="1">
      <x:c r="A965" s="10" t="n">
        <x:v>1079</x:v>
      </x:c>
      <x:c r="B965" s="2" t="str">
        <x:v>f9dc149b9866a0f95d33</x:v>
      </x:c>
      <x:c r="C965" s="2" t="str">
        <x:v>Đắk Lắk</x:v>
      </x:c>
      <x:c r="D965" s="2" t="str">
        <x:v>Thành phố Buôn Ma Thuột</x:v>
      </x:c>
      <x:c r="E965" s="2" t="str">
        <x:v>other_unknown</x:v>
      </x:c>
      <x:c r="F965" s="2" t="str">
        <x:v>sale_assumed</x:v>
      </x:c>
      <x:c r="G965" s="11" t="n">
        <x:v>89</x:v>
      </x:c>
      <x:c r="H965" s="12" t="n">
        <x:v>1600000000</x:v>
      </x:c>
      <x:c r="I965" s="12" t="n">
        <x:f>IF(AND(ISNUMBER(H965),H965&gt;0,ISNUMBER(G965),G965&gt;0),H965/G965,"")</x:f>
        <x:v>17977528.08988764</x:v>
      </x:c>
      <x:c r="J965" s="2" t="str">
        <x:v>total</x:v>
      </x:c>
      <x:c r="K965" s="2" t="str">
        <x:v>top_level_area</x:v>
      </x:c>
      <x:c r="L965" s="2" t="str">
        <x:v>property_type_inferred_from_title;transaction_assumed_sale_from_dataset_context;unknown_property_type</x:v>
      </x:c>
      <x:c r="M965" s="10" t="n">
        <x:v>0</x:v>
      </x:c>
      <x:c r="N965" s="10" t="n">
        <x:v>0</x:v>
      </x:c>
      <x:c r="O965" s="2" t="str">
        <x:v>other_unknown</x:v>
      </x:c>
      <x:c r="P965" s="10" t="n">
        <x:v>2</x:v>
      </x:c>
      <x:c r="Q965" s="13" t="n">
        <x:f>IF(AND(ISNUMBER(H965),H965&gt;0),H965/1000000000,"")</x:f>
        <x:v>1.6</x:v>
      </x:c>
      <x:c r="R965" s="13" t="n">
        <x:f>IF(ISNUMBER(I965),I965/1000000,"")</x:f>
        <x:v>17.97752808988764</x:v>
      </x:c>
      <x:c r="S965" s="11" t="n">
        <x:f>IF(AND(ISNUMBER(G965),G965&gt;0),G965,"")</x:f>
        <x:v>89</x:v>
      </x:c>
    </x:row>
    <x:row r="966" ht="21" customHeight="1">
      <x:c r="A966" s="10" t="n">
        <x:v>1080</x:v>
      </x:c>
      <x:c r="B966" s="2" t="str">
        <x:v>dc7b2ce74b6575c2f7e2</x:v>
      </x:c>
      <x:c r="C966" s="2" t="str">
        <x:v>Cần Thơ</x:v>
      </x:c>
      <x:c r="D966" s="2" t="str">
        <x:v>Quận Cái Răng</x:v>
      </x:c>
      <x:c r="E966" s="2" t="str">
        <x:v>land</x:v>
      </x:c>
      <x:c r="F966" s="2" t="str">
        <x:v>sale</x:v>
      </x:c>
      <x:c r="G966" s="11" t="n">
        <x:v>91</x:v>
      </x:c>
      <x:c r="H966" s="12" t="n">
        <x:v>1850000000</x:v>
      </x:c>
      <x:c r="I966" s="12" t="n">
        <x:f>IF(AND(ISNUMBER(H966),H966&gt;0,ISNUMBER(G966),G966&gt;0),H966/G966,"")</x:f>
        <x:v>20329670.32967033</x:v>
      </x:c>
      <x:c r="J966" s="2" t="str">
        <x:v>total</x:v>
      </x:c>
      <x:c r="K966" s="2" t="str">
        <x:v>top_level_area</x:v>
      </x:c>
      <x:c r="L966" s="2" t="str">
        <x:v>property_type_inferred_from_title</x:v>
      </x:c>
      <x:c r="M966" s="10" t="n">
        <x:v>0</x:v>
      </x:c>
      <x:c r="N966" s="10" t="n">
        <x:v>0</x:v>
      </x:c>
      <x:c r="O966" s="2" t="str">
        <x:v>Cần Thơ|land</x:v>
      </x:c>
      <x:c r="P966" s="10" t="n">
        <x:v>2</x:v>
      </x:c>
      <x:c r="Q966" s="13" t="n">
        <x:f>IF(AND(ISNUMBER(H966),H966&gt;0),H966/1000000000,"")</x:f>
        <x:v>1.85</x:v>
      </x:c>
      <x:c r="R966" s="13" t="n">
        <x:f>IF(ISNUMBER(I966),I966/1000000,"")</x:f>
        <x:v>20.32967032967033</x:v>
      </x:c>
      <x:c r="S966" s="11" t="n">
        <x:f>IF(AND(ISNUMBER(G966),G966&gt;0),G966,"")</x:f>
        <x:v>91</x:v>
      </x:c>
    </x:row>
    <x:row r="967" ht="21" customHeight="1">
      <x:c r="A967" s="10" t="n">
        <x:v>1081</x:v>
      </x:c>
      <x:c r="B967" s="2" t="str">
        <x:v>5af2776503182b77bab0</x:v>
      </x:c>
      <x:c r="C967" s="2" t="str">
        <x:v>Tp Hồ Chí Minh</x:v>
      </x:c>
      <x:c r="D967" s="2" t="str">
        <x:v>Quận Bình Thạnh</x:v>
      </x:c>
      <x:c r="E967" s="2" t="str">
        <x:v>house</x:v>
      </x:c>
      <x:c r="F967" s="2" t="str">
        <x:v>sale_assumed</x:v>
      </x:c>
      <x:c r="G967" s="11" t="n">
        <x:v>31</x:v>
      </x:c>
      <x:c r="H967" s="12" t="n">
        <x:v>5800000000</x:v>
      </x:c>
      <x:c r="I967" s="12" t="n">
        <x:f>IF(AND(ISNUMBER(H967),H967&gt;0,ISNUMBER(G967),G967&gt;0),H967/G967,"")</x:f>
        <x:v>187096774.19354838</x:v>
      </x:c>
      <x:c r="J967" s="2" t="str">
        <x:v>total</x:v>
      </x:c>
      <x:c r="K967" s="2" t="str">
        <x:v>top_level_area</x:v>
      </x:c>
      <x:c r="L967" s="2" t="str">
        <x:v>property_type_inferred_from_title;transaction_assumed_sale_from_dataset_context</x:v>
      </x:c>
      <x:c r="M967" s="10" t="n">
        <x:v>1</x:v>
      </x:c>
      <x:c r="N967" s="10" t="n">
        <x:v>0</x:v>
      </x:c>
      <x:c r="O967" s="2" t="str">
        <x:v>Tp Hồ Chí Minh|house</x:v>
      </x:c>
      <x:c r="P967" s="10" t="n">
        <x:v>2</x:v>
      </x:c>
      <x:c r="Q967" s="13" t="n">
        <x:f>IF(AND(ISNUMBER(H967),H967&gt;0),H967/1000000000,"")</x:f>
        <x:v>5.8</x:v>
      </x:c>
      <x:c r="R967" s="13" t="n">
        <x:f>IF(ISNUMBER(I967),I967/1000000,"")</x:f>
        <x:v>187.09677419354838</x:v>
      </x:c>
      <x:c r="S967" s="11" t="n">
        <x:f>IF(AND(ISNUMBER(G967),G967&gt;0),G967,"")</x:f>
        <x:v>31</x:v>
      </x:c>
    </x:row>
    <x:row r="968" ht="21" customHeight="1">
      <x:c r="A968" s="10" t="n">
        <x:v>1082</x:v>
      </x:c>
      <x:c r="B968" s="2" t="str">
        <x:v>bb46e3483318f9f917ce</x:v>
      </x:c>
      <x:c r="C968" s="2" t="str">
        <x:v>Đắk Nông</x:v>
      </x:c>
      <x:c r="D968" s="2" t="str">
        <x:v>Huyện Đăk Glong</x:v>
      </x:c>
      <x:c r="E968" s="2" t="str">
        <x:v>other_unknown</x:v>
      </x:c>
      <x:c r="F968" s="2" t="str">
        <x:v>sale_assumed</x:v>
      </x:c>
      <x:c r="G968" s="11" t="n">
        <x:v>53000</x:v>
      </x:c>
      <x:c r="H968" s="12" t="n">
        <x:v>8000000000</x:v>
      </x:c>
      <x:c r="I968" s="12" t="n">
        <x:f>IF(AND(ISNUMBER(H968),H968&gt;0,ISNUMBER(G968),G968&gt;0),H968/G968,"")</x:f>
        <x:v>150943.3962264151</x:v>
      </x:c>
      <x:c r="J968" s="2" t="str">
        <x:v>total</x:v>
      </x:c>
      <x:c r="K968" s="2" t="str">
        <x:v>top_level_area</x:v>
      </x:c>
      <x:c r="L968" s="2" t="str">
        <x:v>dot_thousands_convention;property_type_inferred_from_title;transaction_assumed_sale_from_dataset_context;unknown_property_type</x:v>
      </x:c>
      <x:c r="M968" s="10" t="n">
        <x:v>0</x:v>
      </x:c>
      <x:c r="N968" s="10" t="n">
        <x:v>0</x:v>
      </x:c>
      <x:c r="O968" s="2" t="str">
        <x:v>other_unknown</x:v>
      </x:c>
      <x:c r="P968" s="10" t="n">
        <x:v>1</x:v>
      </x:c>
      <x:c r="Q968" s="13" t="n">
        <x:f>IF(AND(ISNUMBER(H968),H968&gt;0),H968/1000000000,"")</x:f>
        <x:v>8</x:v>
      </x:c>
      <x:c r="R968" s="13" t="n">
        <x:f>IF(ISNUMBER(I968),I968/1000000,"")</x:f>
        <x:v>0.1509433962264151</x:v>
      </x:c>
      <x:c r="S968" s="11" t="n">
        <x:f>IF(AND(ISNUMBER(G968),G968&gt;0),G968,"")</x:f>
        <x:v>53000</x:v>
      </x:c>
    </x:row>
    <x:row r="969" ht="21" customHeight="1">
      <x:c r="A969" s="10" t="n">
        <x:v>1085</x:v>
      </x:c>
      <x:c r="B969" s="2" t="str">
        <x:v>cfefad39349bab96796e</x:v>
      </x:c>
      <x:c r="C969" s="2" t="str">
        <x:v>Tp Hồ Chí Minh</x:v>
      </x:c>
      <x:c r="D969" s="2" t="str">
        <x:v>Quận Gò Vấp</x:v>
      </x:c>
      <x:c r="E969" s="2" t="str">
        <x:v>house</x:v>
      </x:c>
      <x:c r="F969" s="2" t="str">
        <x:v>sale</x:v>
      </x:c>
      <x:c r="G969" s="11" t="n">
        <x:v>50</x:v>
      </x:c>
      <x:c r="H969" s="12" t="n">
        <x:v>3270000000</x:v>
      </x:c>
      <x:c r="I969" s="12" t="n">
        <x:f>IF(AND(ISNUMBER(H969),H969&gt;0,ISNUMBER(G969),G969&gt;0),H969/G969,"")</x:f>
        <x:v>65400000</x:v>
      </x:c>
      <x:c r="J969" s="2" t="str">
        <x:v>total</x:v>
      </x:c>
      <x:c r="K969" s="2" t="str">
        <x:v>top_level_area</x:v>
      </x:c>
      <x:c r="L969" s="2" t="str">
        <x:v>property_type_inferred_from_title</x:v>
      </x:c>
      <x:c r="M969" s="10" t="n">
        <x:v>0</x:v>
      </x:c>
      <x:c r="N969" s="10" t="n">
        <x:v>0</x:v>
      </x:c>
      <x:c r="O969" s="2" t="str">
        <x:v>Tp Hồ Chí Minh|house</x:v>
      </x:c>
      <x:c r="P969" s="10" t="n">
        <x:v>2</x:v>
      </x:c>
      <x:c r="Q969" s="13" t="n">
        <x:f>IF(AND(ISNUMBER(H969),H969&gt;0),H969/1000000000,"")</x:f>
        <x:v>3.27</x:v>
      </x:c>
      <x:c r="R969" s="13" t="n">
        <x:f>IF(ISNUMBER(I969),I969/1000000,"")</x:f>
        <x:v>65.4</x:v>
      </x:c>
      <x:c r="S969" s="11" t="n">
        <x:f>IF(AND(ISNUMBER(G969),G969&gt;0),G969,"")</x:f>
        <x:v>50</x:v>
      </x:c>
    </x:row>
    <x:row r="970" ht="21" customHeight="1">
      <x:c r="A970" s="10" t="n">
        <x:v>1086</x:v>
      </x:c>
      <x:c r="B970" s="2" t="str">
        <x:v>14c83448e32b8a772f5e</x:v>
      </x:c>
      <x:c r="C970" s="2" t="str">
        <x:v>Tp Hồ Chí Minh</x:v>
      </x:c>
      <x:c r="D970" s="2" t="str">
        <x:v>Huyện Củ Chi</x:v>
      </x:c>
      <x:c r="E970" s="2" t="str">
        <x:v>land</x:v>
      </x:c>
      <x:c r="F970" s="2" t="str">
        <x:v>sale_assumed</x:v>
      </x:c>
      <x:c r="G970" s="11" t="n">
        <x:v>105</x:v>
      </x:c>
      <x:c r="H970" s="12" t="n">
        <x:v>1000000000</x:v>
      </x:c>
      <x:c r="I970" s="12" t="n">
        <x:f>IF(AND(ISNUMBER(H970),H970&gt;0,ISNUMBER(G970),G970&gt;0),H970/G970,"")</x:f>
        <x:v>9523809.523809524</x:v>
      </x:c>
      <x:c r="J970" s="2" t="str">
        <x:v>total</x:v>
      </x:c>
      <x:c r="K970" s="2" t="str">
        <x:v>top_level_area</x:v>
      </x:c>
      <x:c r="L970" s="2" t="str">
        <x:v>property_type_inferred_from_title;transaction_assumed_sale_from_dataset_context</x:v>
      </x:c>
      <x:c r="M970" s="10" t="n">
        <x:v>0</x:v>
      </x:c>
      <x:c r="N970" s="10" t="n">
        <x:v>0</x:v>
      </x:c>
      <x:c r="O970" s="2" t="str">
        <x:v>Tp Hồ Chí Minh|land</x:v>
      </x:c>
      <x:c r="P970" s="10" t="n">
        <x:v>2</x:v>
      </x:c>
      <x:c r="Q970" s="13" t="n">
        <x:f>IF(AND(ISNUMBER(H970),H970&gt;0),H970/1000000000,"")</x:f>
        <x:v>1</x:v>
      </x:c>
      <x:c r="R970" s="13" t="n">
        <x:f>IF(ISNUMBER(I970),I970/1000000,"")</x:f>
        <x:v>9.523809523809524</x:v>
      </x:c>
      <x:c r="S970" s="11" t="n">
        <x:f>IF(AND(ISNUMBER(G970),G970&gt;0),G970,"")</x:f>
        <x:v>105</x:v>
      </x:c>
    </x:row>
    <x:row r="971" ht="21" customHeight="1">
      <x:c r="A971" s="10" t="n">
        <x:v>1087</x:v>
      </x:c>
      <x:c r="B971" s="2" t="str">
        <x:v>83139c0028bd07d106c4</x:v>
      </x:c>
      <x:c r="C971" s="2" t="str">
        <x:v>Lâm Đồng</x:v>
      </x:c>
      <x:c r="D971" s="2" t="str">
        <x:v>Thành phố Đà Lạt</x:v>
      </x:c>
      <x:c r="E971" s="2" t="str">
        <x:v>house</x:v>
      </x:c>
      <x:c r="F971" s="2" t="str">
        <x:v>sale</x:v>
      </x:c>
      <x:c r="G971" s="11" t="n">
        <x:v>77</x:v>
      </x:c>
      <x:c r="H971" s="12" t="n">
        <x:v>3700000000</x:v>
      </x:c>
      <x:c r="I971" s="12" t="n">
        <x:f>IF(AND(ISNUMBER(H971),H971&gt;0,ISNUMBER(G971),G971&gt;0),H971/G971,"")</x:f>
        <x:v>48051948.051948056</x:v>
      </x:c>
      <x:c r="J971" s="2" t="str">
        <x:v>total</x:v>
      </x:c>
      <x:c r="K971" s="2" t="str">
        <x:v>top_level_area</x:v>
      </x:c>
      <x:c r="L971" s="2" t="str">
        <x:v>property_type_inferred_from_title</x:v>
      </x:c>
      <x:c r="M971" s="10" t="n">
        <x:v>0</x:v>
      </x:c>
      <x:c r="N971" s="10" t="n">
        <x:v>0</x:v>
      </x:c>
      <x:c r="O971" s="2" t="str">
        <x:v>house</x:v>
      </x:c>
      <x:c r="P971" s="10" t="n">
        <x:v>2</x:v>
      </x:c>
      <x:c r="Q971" s="13" t="n">
        <x:f>IF(AND(ISNUMBER(H971),H971&gt;0),H971/1000000000,"")</x:f>
        <x:v>3.7</x:v>
      </x:c>
      <x:c r="R971" s="13" t="n">
        <x:f>IF(ISNUMBER(I971),I971/1000000,"")</x:f>
        <x:v>48.05194805194805</x:v>
      </x:c>
      <x:c r="S971" s="11" t="n">
        <x:f>IF(AND(ISNUMBER(G971),G971&gt;0),G971,"")</x:f>
        <x:v>77</x:v>
      </x:c>
    </x:row>
    <x:row r="972" ht="21" customHeight="1">
      <x:c r="A972" s="10" t="n">
        <x:v>1088</x:v>
      </x:c>
      <x:c r="B972" s="2" t="str">
        <x:v>bac9eaf573c42e0a0966</x:v>
      </x:c>
      <x:c r="C972" s="2" t="str">
        <x:v>Tp Hồ Chí Minh</x:v>
      </x:c>
      <x:c r="D972" s="2" t="str">
        <x:v>Quận 2</x:v>
      </x:c>
      <x:c r="E972" s="2" t="str">
        <x:v>apartment</x:v>
      </x:c>
      <x:c r="F972" s="2" t="str">
        <x:v>sale_assumed</x:v>
      </x:c>
      <x:c r="G972" s="11" t="n">
        <x:v>105</x:v>
      </x:c>
      <x:c r="H972" s="12" t="n">
        <x:v>5100000000</x:v>
      </x:c>
      <x:c r="I972" s="12" t="n">
        <x:f>IF(AND(ISNUMBER(H972),H972&gt;0,ISNUMBER(G972),G972&gt;0),H972/G972,"")</x:f>
        <x:v>48571428.571428575</x:v>
      </x:c>
      <x:c r="J972" s="2" t="str">
        <x:v>total</x:v>
      </x:c>
      <x:c r="K972" s="2" t="str">
        <x:v>top_level_area</x:v>
      </x:c>
      <x:c r="L972" s="2" t="str">
        <x:v>property_type_inferred_from_title;transaction_assumed_sale_from_dataset_context</x:v>
      </x:c>
      <x:c r="M972" s="10" t="n">
        <x:v>0</x:v>
      </x:c>
      <x:c r="N972" s="10" t="n">
        <x:v>0</x:v>
      </x:c>
      <x:c r="O972" s="2" t="str">
        <x:v>Tp Hồ Chí Minh|apartment</x:v>
      </x:c>
      <x:c r="P972" s="10" t="n">
        <x:v>2</x:v>
      </x:c>
      <x:c r="Q972" s="13" t="n">
        <x:f>IF(AND(ISNUMBER(H972),H972&gt;0),H972/1000000000,"")</x:f>
        <x:v>5.1</x:v>
      </x:c>
      <x:c r="R972" s="13" t="n">
        <x:f>IF(ISNUMBER(I972),I972/1000000,"")</x:f>
        <x:v>48.57142857142858</x:v>
      </x:c>
      <x:c r="S972" s="11" t="n">
        <x:f>IF(AND(ISNUMBER(G972),G972&gt;0),G972,"")</x:f>
        <x:v>105</x:v>
      </x:c>
    </x:row>
    <x:row r="973" ht="21" customHeight="1">
      <x:c r="A973" s="10" t="n">
        <x:v>1089</x:v>
      </x:c>
      <x:c r="B973" s="2" t="str">
        <x:v>74a5fd6635af6f20c992</x:v>
      </x:c>
      <x:c r="C973" s="2" t="str">
        <x:v>Tp Hồ Chí Minh</x:v>
      </x:c>
      <x:c r="D973" s="2" t="str">
        <x:v>Quận Gò Vấp</x:v>
      </x:c>
      <x:c r="E973" s="2" t="str">
        <x:v>house</x:v>
      </x:c>
      <x:c r="F973" s="2" t="str">
        <x:v>sale</x:v>
      </x:c>
      <x:c r="G973" s="11" t="n">
        <x:v>60</x:v>
      </x:c>
      <x:c r="H973" s="12" t="n">
        <x:v>4300000000</x:v>
      </x:c>
      <x:c r="I973" s="12" t="n">
        <x:f>IF(AND(ISNUMBER(H973),H973&gt;0,ISNUMBER(G973),G973&gt;0),H973/G973,"")</x:f>
        <x:v>71666666.66666667</x:v>
      </x:c>
      <x:c r="J973" s="2" t="str">
        <x:v>total</x:v>
      </x:c>
      <x:c r="K973" s="2" t="str">
        <x:v>top_level_area</x:v>
      </x:c>
      <x:c r="L973" s="2" t="str">
        <x:v>property_type_inferred_from_title</x:v>
      </x:c>
      <x:c r="M973" s="10" t="n">
        <x:v>0</x:v>
      </x:c>
      <x:c r="N973" s="10" t="n">
        <x:v>0</x:v>
      </x:c>
      <x:c r="O973" s="2" t="str">
        <x:v>Tp Hồ Chí Minh|house</x:v>
      </x:c>
      <x:c r="P973" s="10" t="n">
        <x:v>2</x:v>
      </x:c>
      <x:c r="Q973" s="13" t="n">
        <x:f>IF(AND(ISNUMBER(H973),H973&gt;0),H973/1000000000,"")</x:f>
        <x:v>4.3</x:v>
      </x:c>
      <x:c r="R973" s="13" t="n">
        <x:f>IF(ISNUMBER(I973),I973/1000000,"")</x:f>
        <x:v>71.66666666666667</x:v>
      </x:c>
      <x:c r="S973" s="11" t="n">
        <x:f>IF(AND(ISNUMBER(G973),G973&gt;0),G973,"")</x:f>
        <x:v>60</x:v>
      </x:c>
    </x:row>
    <x:row r="974" ht="21" customHeight="1">
      <x:c r="A974" s="10" t="n">
        <x:v>1090</x:v>
      </x:c>
      <x:c r="B974" s="2" t="str">
        <x:v>64c59b48fe9476f9ca83</x:v>
      </x:c>
      <x:c r="C974" s="2" t="str">
        <x:v>Sóc Trăng</x:v>
      </x:c>
      <x:c r="D974" s="2" t="str">
        <x:v>Thành phố Sóc Trăng</x:v>
      </x:c>
      <x:c r="E974" s="2" t="str">
        <x:v>house</x:v>
      </x:c>
      <x:c r="F974" s="2" t="str">
        <x:v>sale_assumed</x:v>
      </x:c>
      <x:c r="G974" s="11" t="n">
        <x:v>69</x:v>
      </x:c>
      <x:c r="H974" s="12" t="n">
        <x:v>850000000</x:v>
      </x:c>
      <x:c r="I974" s="12" t="n">
        <x:f>IF(AND(ISNUMBER(H974),H974&gt;0,ISNUMBER(G974),G974&gt;0),H974/G974,"")</x:f>
        <x:v>12318840.579710145</x:v>
      </x:c>
      <x:c r="J974" s="2" t="str">
        <x:v>total</x:v>
      </x:c>
      <x:c r="K974" s="2" t="str">
        <x:v>top_level_area</x:v>
      </x:c>
      <x:c r="L974" s="2" t="str">
        <x:v>property_type_inferred_from_title;transaction_assumed_sale_from_dataset_context</x:v>
      </x:c>
      <x:c r="M974" s="10" t="n">
        <x:v>0</x:v>
      </x:c>
      <x:c r="N974" s="10" t="n">
        <x:v>0</x:v>
      </x:c>
      <x:c r="O974" s="2" t="str">
        <x:v>house</x:v>
      </x:c>
      <x:c r="P974" s="10" t="n">
        <x:v>2</x:v>
      </x:c>
      <x:c r="Q974" s="13" t="n">
        <x:f>IF(AND(ISNUMBER(H974),H974&gt;0),H974/1000000000,"")</x:f>
        <x:v>0.85</x:v>
      </x:c>
      <x:c r="R974" s="13" t="n">
        <x:f>IF(ISNUMBER(I974),I974/1000000,"")</x:f>
        <x:v>12.318840579710145</x:v>
      </x:c>
      <x:c r="S974" s="11" t="n">
        <x:f>IF(AND(ISNUMBER(G974),G974&gt;0),G974,"")</x:f>
        <x:v>69</x:v>
      </x:c>
    </x:row>
    <x:row r="975" ht="21" customHeight="1">
      <x:c r="A975" s="10" t="n">
        <x:v>1091</x:v>
      </x:c>
      <x:c r="B975" s="2" t="str">
        <x:v>e7009faeffefc75ad3a4</x:v>
      </x:c>
      <x:c r="C975" s="2" t="str">
        <x:v>Đà Nẵng</x:v>
      </x:c>
      <x:c r="D975" s="2" t="str">
        <x:v>Quận Thanh Khê</x:v>
      </x:c>
      <x:c r="E975" s="2" t="str">
        <x:v>house</x:v>
      </x:c>
      <x:c r="F975" s="2" t="str">
        <x:v>sale</x:v>
      </x:c>
      <x:c r="G975" s="11" t="n">
        <x:v>50</x:v>
      </x:c>
      <x:c r="H975" s="12" t="n">
        <x:v>4300000000</x:v>
      </x:c>
      <x:c r="I975" s="12" t="n">
        <x:f>IF(AND(ISNUMBER(H975),H975&gt;0,ISNUMBER(G975),G975&gt;0),H975/G975,"")</x:f>
        <x:v>86000000</x:v>
      </x:c>
      <x:c r="J975" s="2" t="str">
        <x:v>total</x:v>
      </x:c>
      <x:c r="K975" s="2" t="str">
        <x:v>top_level_area</x:v>
      </x:c>
      <x:c r="L975" s="2" t="str">
        <x:v>property_type_inferred_from_title</x:v>
      </x:c>
      <x:c r="M975" s="10" t="n">
        <x:v>0</x:v>
      </x:c>
      <x:c r="N975" s="10" t="n">
        <x:v>0</x:v>
      </x:c>
      <x:c r="O975" s="2" t="str">
        <x:v>Đà Nẵng|house</x:v>
      </x:c>
      <x:c r="P975" s="10" t="n">
        <x:v>2</x:v>
      </x:c>
      <x:c r="Q975" s="13" t="n">
        <x:f>IF(AND(ISNUMBER(H975),H975&gt;0),H975/1000000000,"")</x:f>
        <x:v>4.3</x:v>
      </x:c>
      <x:c r="R975" s="13" t="n">
        <x:f>IF(ISNUMBER(I975),I975/1000000,"")</x:f>
        <x:v>86</x:v>
      </x:c>
      <x:c r="S975" s="11" t="n">
        <x:f>IF(AND(ISNUMBER(G975),G975&gt;0),G975,"")</x:f>
        <x:v>50</x:v>
      </x:c>
    </x:row>
    <x:row r="976" ht="21" customHeight="1">
      <x:c r="A976" s="10" t="n">
        <x:v>1092</x:v>
      </x:c>
      <x:c r="B976" s="2" t="str">
        <x:v>7be7ba154a6529cc87ed</x:v>
      </x:c>
      <x:c r="C976" s="2" t="str">
        <x:v>Tp Hồ Chí Minh</x:v>
      </x:c>
      <x:c r="D976" s="2" t="str">
        <x:v>Huyện Hóc Môn</x:v>
      </x:c>
      <x:c r="E976" s="2" t="str">
        <x:v>house</x:v>
      </x:c>
      <x:c r="F976" s="2" t="str">
        <x:v>sale_assumed</x:v>
      </x:c>
      <x:c r="G976" s="11" t="n">
        <x:v>32</x:v>
      </x:c>
      <x:c r="H976" s="12" t="n">
        <x:v>640000000</x:v>
      </x:c>
      <x:c r="I976" s="12" t="n">
        <x:f>IF(AND(ISNUMBER(H976),H976&gt;0,ISNUMBER(G976),G976&gt;0),H976/G976,"")</x:f>
        <x:v>20000000</x:v>
      </x:c>
      <x:c r="J976" s="2" t="str">
        <x:v>total</x:v>
      </x:c>
      <x:c r="K976" s="2" t="str">
        <x:v>top_level_price_embedded_area</x:v>
      </x:c>
      <x:c r="L976" s="2" t="str">
        <x:v>area_recovered_from_price_text;property_type_inferred_from_title;transaction_assumed_sale_from_dataset_context</x:v>
      </x:c>
      <x:c r="M976" s="10" t="n">
        <x:v>0</x:v>
      </x:c>
      <x:c r="N976" s="10" t="n">
        <x:v>0</x:v>
      </x:c>
      <x:c r="O976" s="2" t="str">
        <x:v>Tp Hồ Chí Minh|house</x:v>
      </x:c>
      <x:c r="P976" s="10" t="n">
        <x:v>2</x:v>
      </x:c>
      <x:c r="Q976" s="13" t="n">
        <x:f>IF(AND(ISNUMBER(H976),H976&gt;0),H976/1000000000,"")</x:f>
        <x:v>0.64</x:v>
      </x:c>
      <x:c r="R976" s="13" t="n">
        <x:f>IF(ISNUMBER(I976),I976/1000000,"")</x:f>
        <x:v>20</x:v>
      </x:c>
      <x:c r="S976" s="11" t="n">
        <x:f>IF(AND(ISNUMBER(G976),G976&gt;0),G976,"")</x:f>
        <x:v>32</x:v>
      </x:c>
    </x:row>
    <x:row r="977" ht="21" customHeight="1">
      <x:c r="A977" s="10" t="n">
        <x:v>1093</x:v>
      </x:c>
      <x:c r="B977" s="2" t="str">
        <x:v>84197e6b26218707223d</x:v>
      </x:c>
      <x:c r="C977" s="2" t="str">
        <x:v>Bình Dương</x:v>
      </x:c>
      <x:c r="D977" s="2" t="str">
        <x:v>Thị xã Bến Cát</x:v>
      </x:c>
      <x:c r="E977" s="2" t="str">
        <x:v>land</x:v>
      </x:c>
      <x:c r="F977" s="2" t="str">
        <x:v>sale</x:v>
      </x:c>
      <x:c r="G977" s="11" t="n">
        <x:v>150</x:v>
      </x:c>
      <x:c r="H977" s="12" t="n">
        <x:v>1650000000</x:v>
      </x:c>
      <x:c r="I977" s="12" t="n">
        <x:f>IF(AND(ISNUMBER(H977),H977&gt;0,ISNUMBER(G977),G977&gt;0),H977/G977,"")</x:f>
        <x:v>11000000</x:v>
      </x:c>
      <x:c r="J977" s="2" t="str">
        <x:v>total</x:v>
      </x:c>
      <x:c r="K977" s="2" t="str">
        <x:v>top_level_price_embedded_area</x:v>
      </x:c>
      <x:c r="L977" s="2" t="str">
        <x:v>area_recovered_from_price_text;property_type_inferred_from_title</x:v>
      </x:c>
      <x:c r="M977" s="10" t="n">
        <x:v>0</x:v>
      </x:c>
      <x:c r="N977" s="10" t="n">
        <x:v>0</x:v>
      </x:c>
      <x:c r="O977" s="2" t="str">
        <x:v>Bình Dương|land</x:v>
      </x:c>
      <x:c r="P977" s="10" t="n">
        <x:v>2</x:v>
      </x:c>
      <x:c r="Q977" s="13" t="n">
        <x:f>IF(AND(ISNUMBER(H977),H977&gt;0),H977/1000000000,"")</x:f>
        <x:v>1.65</x:v>
      </x:c>
      <x:c r="R977" s="13" t="n">
        <x:f>IF(ISNUMBER(I977),I977/1000000,"")</x:f>
        <x:v>11</x:v>
      </x:c>
      <x:c r="S977" s="11" t="n">
        <x:f>IF(AND(ISNUMBER(G977),G977&gt;0),G977,"")</x:f>
        <x:v>150</x:v>
      </x:c>
    </x:row>
    <x:row r="978" ht="21" customHeight="1">
      <x:c r="A978" s="10" t="n">
        <x:v>1094</x:v>
      </x:c>
      <x:c r="B978" s="2" t="str">
        <x:v>ff9dca5e9962273fa529</x:v>
      </x:c>
      <x:c r="C978" s="2" t="str">
        <x:v>Đà Nẵng</x:v>
      </x:c>
      <x:c r="D978" s="2" t="str">
        <x:v>Quận Ngũ Hành Sơn</x:v>
      </x:c>
      <x:c r="E978" s="2" t="str">
        <x:v>land</x:v>
      </x:c>
      <x:c r="F978" s="2" t="str">
        <x:v>sale_assumed</x:v>
      </x:c>
      <x:c r="G978" s="11" t="n">
        <x:v>100</x:v>
      </x:c>
      <x:c r="H978" s="12" t="n">
        <x:v>1900000000</x:v>
      </x:c>
      <x:c r="I978" s="12" t="n">
        <x:f>IF(AND(ISNUMBER(H978),H978&gt;0,ISNUMBER(G978),G978&gt;0),H978/G978,"")</x:f>
        <x:v>19000000</x:v>
      </x:c>
      <x:c r="J978" s="2" t="str">
        <x:v>total</x:v>
      </x:c>
      <x:c r="K978" s="2" t="str">
        <x:v>top_level_area</x:v>
      </x:c>
      <x:c r="L978" s="2" t="str">
        <x:v>property_type_inferred_from_title;transaction_assumed_sale_from_dataset_context</x:v>
      </x:c>
      <x:c r="M978" s="10" t="n">
        <x:v>0</x:v>
      </x:c>
      <x:c r="N978" s="10" t="n">
        <x:v>0</x:v>
      </x:c>
      <x:c r="O978" s="2" t="str">
        <x:v>Đà Nẵng|land</x:v>
      </x:c>
      <x:c r="P978" s="10" t="n">
        <x:v>2</x:v>
      </x:c>
      <x:c r="Q978" s="13" t="n">
        <x:f>IF(AND(ISNUMBER(H978),H978&gt;0),H978/1000000000,"")</x:f>
        <x:v>1.9</x:v>
      </x:c>
      <x:c r="R978" s="13" t="n">
        <x:f>IF(ISNUMBER(I978),I978/1000000,"")</x:f>
        <x:v>19</x:v>
      </x:c>
      <x:c r="S978" s="11" t="n">
        <x:f>IF(AND(ISNUMBER(G978),G978&gt;0),G978,"")</x:f>
        <x:v>100</x:v>
      </x:c>
    </x:row>
    <x:row r="979" ht="21" customHeight="1">
      <x:c r="A979" s="10" t="n">
        <x:v>1095</x:v>
      </x:c>
      <x:c r="B979" s="2" t="str">
        <x:v>ac0d61b0e8372123eab8</x:v>
      </x:c>
      <x:c r="C979" s="2" t="str">
        <x:v>Hà Nội</x:v>
      </x:c>
      <x:c r="D979" s="2" t="str">
        <x:v>Quận Đống Đa</x:v>
      </x:c>
      <x:c r="E979" s="2" t="str">
        <x:v>other_unknown</x:v>
      </x:c>
      <x:c r="F979" s="2" t="str">
        <x:v>sale_assumed</x:v>
      </x:c>
      <x:c r="G979" s="11" t="n">
        <x:v>30</x:v>
      </x:c>
      <x:c r="H979" s="12" t="n">
        <x:v>2200000000</x:v>
      </x:c>
      <x:c r="I979" s="12" t="n">
        <x:f>IF(AND(ISNUMBER(H979),H979&gt;0,ISNUMBER(G979),G979&gt;0),H979/G979,"")</x:f>
        <x:v>73333333.33333333</x:v>
      </x:c>
      <x:c r="J979" s="2" t="str">
        <x:v>total</x:v>
      </x:c>
      <x:c r="K979" s="2" t="str">
        <x:v>top_level_area</x:v>
      </x:c>
      <x:c r="L979" s="2" t="str">
        <x:v>property_type_inferred_from_title;transaction_assumed_sale_from_dataset_context;unknown_property_type</x:v>
      </x:c>
      <x:c r="M979" s="10" t="n">
        <x:v>0</x:v>
      </x:c>
      <x:c r="N979" s="10" t="n">
        <x:v>0</x:v>
      </x:c>
      <x:c r="O979" s="2" t="str">
        <x:v>Hà Nội|other_unknown</x:v>
      </x:c>
      <x:c r="P979" s="10" t="n">
        <x:v>2</x:v>
      </x:c>
      <x:c r="Q979" s="13" t="n">
        <x:f>IF(AND(ISNUMBER(H979),H979&gt;0),H979/1000000000,"")</x:f>
        <x:v>2.2</x:v>
      </x:c>
      <x:c r="R979" s="13" t="n">
        <x:f>IF(ISNUMBER(I979),I979/1000000,"")</x:f>
        <x:v>73.33333333333333</x:v>
      </x:c>
      <x:c r="S979" s="11" t="n">
        <x:f>IF(AND(ISNUMBER(G979),G979&gt;0),G979,"")</x:f>
        <x:v>30</x:v>
      </x:c>
    </x:row>
    <x:row r="980" ht="21" customHeight="1">
      <x:c r="A980" s="10" t="n">
        <x:v>1096</x:v>
      </x:c>
      <x:c r="B980" s="2" t="str">
        <x:v>68a5983df8b1a2101858</x:v>
      </x:c>
      <x:c r="C980" s="2" t="str">
        <x:v>Tp Hồ Chí Minh</x:v>
      </x:c>
      <x:c r="D980" s="2" t="str">
        <x:v>Quận Bình Tân</x:v>
      </x:c>
      <x:c r="E980" s="2" t="str">
        <x:v>house</x:v>
      </x:c>
      <x:c r="F980" s="2" t="str">
        <x:v>sale</x:v>
      </x:c>
      <x:c r="G980" s="11" t="n">
        <x:v>60</x:v>
      </x:c>
      <x:c r="H980" s="12" t="n">
        <x:v>3350000000</x:v>
      </x:c>
      <x:c r="I980" s="12" t="n">
        <x:f>IF(AND(ISNUMBER(H980),H980&gt;0,ISNUMBER(G980),G980&gt;0),H980/G980,"")</x:f>
        <x:v>55833333.333333336</x:v>
      </x:c>
      <x:c r="J980" s="2" t="str">
        <x:v>total</x:v>
      </x:c>
      <x:c r="K980" s="2" t="str">
        <x:v>top_level_area</x:v>
      </x:c>
      <x:c r="L980" s="2" t="str">
        <x:v>property_type_inferred_from_title</x:v>
      </x:c>
      <x:c r="M980" s="10" t="n">
        <x:v>0</x:v>
      </x:c>
      <x:c r="N980" s="10" t="n">
        <x:v>0</x:v>
      </x:c>
      <x:c r="O980" s="2" t="str">
        <x:v>Tp Hồ Chí Minh|house</x:v>
      </x:c>
      <x:c r="P980" s="10" t="n">
        <x:v>2</x:v>
      </x:c>
      <x:c r="Q980" s="13" t="n">
        <x:f>IF(AND(ISNUMBER(H980),H980&gt;0),H980/1000000000,"")</x:f>
        <x:v>3.35</x:v>
      </x:c>
      <x:c r="R980" s="13" t="n">
        <x:f>IF(ISNUMBER(I980),I980/1000000,"")</x:f>
        <x:v>55.833333333333336</x:v>
      </x:c>
      <x:c r="S980" s="11" t="n">
        <x:f>IF(AND(ISNUMBER(G980),G980&gt;0),G980,"")</x:f>
        <x:v>60</x:v>
      </x:c>
    </x:row>
    <x:row r="981" ht="21" customHeight="1">
      <x:c r="A981" s="10" t="n">
        <x:v>1097</x:v>
      </x:c>
      <x:c r="B981" s="2" t="str">
        <x:v>cbc546ab6da7fe110dec</x:v>
      </x:c>
      <x:c r="C981" s="2" t="str">
        <x:v>Tp Hồ Chí Minh</x:v>
      </x:c>
      <x:c r="D981" s="2" t="str">
        <x:v>Quận 12</x:v>
      </x:c>
      <x:c r="E981" s="2" t="str">
        <x:v>house</x:v>
      </x:c>
      <x:c r="F981" s="2" t="str">
        <x:v>sale</x:v>
      </x:c>
      <x:c r="G981" s="11" t="n">
        <x:v>39</x:v>
      </x:c>
      <x:c r="H981" s="12" t="n">
        <x:v>820000000</x:v>
      </x:c>
      <x:c r="I981" s="12" t="n">
        <x:f>IF(AND(ISNUMBER(H981),H981&gt;0,ISNUMBER(G981),G981&gt;0),H981/G981,"")</x:f>
        <x:v>21025641.025641024</x:v>
      </x:c>
      <x:c r="J981" s="2" t="str">
        <x:v>total</x:v>
      </x:c>
      <x:c r="K981" s="2" t="str">
        <x:v>top_level_area</x:v>
      </x:c>
      <x:c r="L981" s="2" t="str">
        <x:v>property_type_inferred_from_title</x:v>
      </x:c>
      <x:c r="M981" s="10" t="n">
        <x:v>0</x:v>
      </x:c>
      <x:c r="N981" s="10" t="n">
        <x:v>0</x:v>
      </x:c>
      <x:c r="O981" s="2" t="str">
        <x:v>Tp Hồ Chí Minh|house</x:v>
      </x:c>
      <x:c r="P981" s="10" t="n">
        <x:v>2</x:v>
      </x:c>
      <x:c r="Q981" s="13" t="n">
        <x:f>IF(AND(ISNUMBER(H981),H981&gt;0),H981/1000000000,"")</x:f>
        <x:v>0.82</x:v>
      </x:c>
      <x:c r="R981" s="13" t="n">
        <x:f>IF(ISNUMBER(I981),I981/1000000,"")</x:f>
        <x:v>21.025641025641026</x:v>
      </x:c>
      <x:c r="S981" s="11" t="n">
        <x:f>IF(AND(ISNUMBER(G981),G981&gt;0),G981,"")</x:f>
        <x:v>39</x:v>
      </x:c>
    </x:row>
    <x:row r="982" ht="21" customHeight="1">
      <x:c r="A982" s="10" t="n">
        <x:v>1098</x:v>
      </x:c>
      <x:c r="B982" s="2" t="str">
        <x:v>281412479bf57f8a4f09</x:v>
      </x:c>
      <x:c r="C982" s="2" t="str">
        <x:v>Bình Thuận</x:v>
      </x:c>
      <x:c r="D982" s="2" t="str">
        <x:v>Huyện Hàm Tân</x:v>
      </x:c>
      <x:c r="E982" s="2" t="str">
        <x:v>land</x:v>
      </x:c>
      <x:c r="F982" s="2" t="str">
        <x:v>sale_assumed</x:v>
      </x:c>
      <x:c r="G982" s="11" t="n">
        <x:v>81000</x:v>
      </x:c>
      <x:c r="H982" s="12" t="n">
        <x:v>7200000000</x:v>
      </x:c>
      <x:c r="I982" s="12" t="n">
        <x:f>IF(AND(ISNUMBER(H982),H982&gt;0,ISNUMBER(G982),G982&gt;0),H982/G982,"")</x:f>
        <x:v>88888.88888888889</x:v>
      </x:c>
      <x:c r="J982" s="2" t="str">
        <x:v>total</x:v>
      </x:c>
      <x:c r="K982" s="2" t="str">
        <x:v>top_level_area</x:v>
      </x:c>
      <x:c r="L982" s="2" t="str">
        <x:v>dot_thousands_convention;property_type_inferred_from_title;transaction_assumed_sale_from_dataset_context</x:v>
      </x:c>
      <x:c r="M982" s="10" t="n">
        <x:v>0</x:v>
      </x:c>
      <x:c r="N982" s="10" t="n">
        <x:v>0</x:v>
      </x:c>
      <x:c r="O982" s="2" t="str">
        <x:v>land</x:v>
      </x:c>
      <x:c r="P982" s="10" t="n">
        <x:v>1</x:v>
      </x:c>
      <x:c r="Q982" s="13" t="n">
        <x:f>IF(AND(ISNUMBER(H982),H982&gt;0),H982/1000000000,"")</x:f>
        <x:v>7.2</x:v>
      </x:c>
      <x:c r="R982" s="13" t="n">
        <x:f>IF(ISNUMBER(I982),I982/1000000,"")</x:f>
        <x:v>0.08888888888888889</x:v>
      </x:c>
      <x:c r="S982" s="11" t="n">
        <x:f>IF(AND(ISNUMBER(G982),G982&gt;0),G982,"")</x:f>
        <x:v>81000</x:v>
      </x:c>
    </x:row>
    <x:row r="983" ht="21" customHeight="1">
      <x:c r="A983" s="10" t="n">
        <x:v>1099</x:v>
      </x:c>
      <x:c r="B983" s="2" t="str">
        <x:v>b0df99bba4a57cbd31da</x:v>
      </x:c>
      <x:c r="C983" s="2" t="str">
        <x:v>Chưa xác định</x:v>
      </x:c>
      <x:c r="D983" s="2" t="str">
        <x:v>Chưa xác định</x:v>
      </x:c>
      <x:c r="E983" s="2" t="str">
        <x:v>land</x:v>
      </x:c>
      <x:c r="F983" s="2" t="str">
        <x:v>sale_assumed</x:v>
      </x:c>
      <x:c r="G983" s="11" t="n">
        <x:v>660</x:v>
      </x:c>
      <x:c r="H983" s="12" t="n">
        <x:v>1890000000</x:v>
      </x:c>
      <x:c r="I983" s="12" t="n">
        <x:f>IF(AND(ISNUMBER(H983),H983&gt;0,ISNUMBER(G983),G983&gt;0),H983/G983,"")</x:f>
        <x:v>2863636.3636363638</x:v>
      </x:c>
      <x:c r="J983" s="2" t="str">
        <x:v>total</x:v>
      </x:c>
      <x:c r="K983" s="2" t="str">
        <x:v>top_level_area</x:v>
      </x:c>
      <x:c r="L983" s="2" t="str">
        <x:v>property_type_inferred_from_title;transaction_assumed_sale_from_dataset_context;unknown_district;unknown_province</x:v>
      </x:c>
      <x:c r="M983" s="10" t="n">
        <x:v>0</x:v>
      </x:c>
      <x:c r="N983" s="10" t="n">
        <x:v>0</x:v>
      </x:c>
      <x:c r="O983" s="2" t="str">
        <x:v>land</x:v>
      </x:c>
      <x:c r="P983" s="10" t="n">
        <x:v>1</x:v>
      </x:c>
      <x:c r="Q983" s="13" t="n">
        <x:f>IF(AND(ISNUMBER(H983),H983&gt;0),H983/1000000000,"")</x:f>
        <x:v>1.89</x:v>
      </x:c>
      <x:c r="R983" s="13" t="n">
        <x:f>IF(ISNUMBER(I983),I983/1000000,"")</x:f>
        <x:v>2.8636363636363638</x:v>
      </x:c>
      <x:c r="S983" s="11" t="n">
        <x:f>IF(AND(ISNUMBER(G983),G983&gt;0),G983,"")</x:f>
        <x:v>660</x:v>
      </x:c>
    </x:row>
    <x:row r="984" ht="21" customHeight="1">
      <x:c r="A984" s="10" t="n">
        <x:v>1100</x:v>
      </x:c>
      <x:c r="B984" s="2" t="str">
        <x:v>0775237fcb265b2f3c2a</x:v>
      </x:c>
      <x:c r="C984" s="2" t="str">
        <x:v>Tp Hồ Chí Minh</x:v>
      </x:c>
      <x:c r="D984" s="2" t="str">
        <x:v>Quận Tân Bình</x:v>
      </x:c>
      <x:c r="E984" s="2" t="str">
        <x:v>other_unknown</x:v>
      </x:c>
      <x:c r="F984" s="2" t="str">
        <x:v>sale</x:v>
      </x:c>
      <x:c r="G984" s="11" t="n">
        <x:v>70</x:v>
      </x:c>
      <x:c r="H984" s="12" t="n">
        <x:v>4050000000</x:v>
      </x:c>
      <x:c r="I984" s="12" t="n">
        <x:f>IF(AND(ISNUMBER(H984),H984&gt;0,ISNUMBER(G984),G984&gt;0),H984/G984,"")</x:f>
        <x:v>57857142.85714286</x:v>
      </x:c>
      <x:c r="J984" s="2" t="str">
        <x:v>total</x:v>
      </x:c>
      <x:c r="K984" s="2" t="str">
        <x:v>top_level_price_embedded_area</x:v>
      </x:c>
      <x:c r="L984" s="2" t="str">
        <x:v>area_recovered_from_price_text;property_type_inferred_from_title;unknown_property_type</x:v>
      </x:c>
      <x:c r="M984" s="10" t="n">
        <x:v>0</x:v>
      </x:c>
      <x:c r="N984" s="10" t="n">
        <x:v>0</x:v>
      </x:c>
      <x:c r="O984" s="2" t="str">
        <x:v>Tp Hồ Chí Minh|other_unknown</x:v>
      </x:c>
      <x:c r="P984" s="10" t="n">
        <x:v>2</x:v>
      </x:c>
      <x:c r="Q984" s="13" t="n">
        <x:f>IF(AND(ISNUMBER(H984),H984&gt;0),H984/1000000000,"")</x:f>
        <x:v>4.05</x:v>
      </x:c>
      <x:c r="R984" s="13" t="n">
        <x:f>IF(ISNUMBER(I984),I984/1000000,"")</x:f>
        <x:v>57.85714285714286</x:v>
      </x:c>
      <x:c r="S984" s="11" t="n">
        <x:f>IF(AND(ISNUMBER(G984),G984&gt;0),G984,"")</x:f>
        <x:v>70</x:v>
      </x:c>
    </x:row>
    <x:row r="985" ht="21" customHeight="1">
      <x:c r="A985" s="10" t="n">
        <x:v>1101</x:v>
      </x:c>
      <x:c r="B985" s="2" t="str">
        <x:v>3e28abf28c2c2cfc8368</x:v>
      </x:c>
      <x:c r="C985" s="2" t="str">
        <x:v>Tp Hồ Chí Minh</x:v>
      </x:c>
      <x:c r="D985" s="2" t="str">
        <x:v>Quận Thủ Đức</x:v>
      </x:c>
      <x:c r="E985" s="2" t="str">
        <x:v>house</x:v>
      </x:c>
      <x:c r="F985" s="2" t="str">
        <x:v>sale_assumed</x:v>
      </x:c>
      <x:c r="G985" s="11" t="n">
        <x:v>78</x:v>
      </x:c>
      <x:c r="H985" s="12" t="n">
        <x:v>7000000000</x:v>
      </x:c>
      <x:c r="I985" s="12" t="n">
        <x:f>IF(AND(ISNUMBER(H985),H985&gt;0,ISNUMBER(G985),G985&gt;0),H985/G985,"")</x:f>
        <x:v>89743589.74358974</x:v>
      </x:c>
      <x:c r="J985" s="2" t="str">
        <x:v>total</x:v>
      </x:c>
      <x:c r="K985" s="2" t="str">
        <x:v>top_level_area</x:v>
      </x:c>
      <x:c r="L985" s="2" t="str">
        <x:v>property_type_inferred_from_title;transaction_assumed_sale_from_dataset_context</x:v>
      </x:c>
      <x:c r="M985" s="10" t="n">
        <x:v>0</x:v>
      </x:c>
      <x:c r="N985" s="10" t="n">
        <x:v>0</x:v>
      </x:c>
      <x:c r="O985" s="2" t="str">
        <x:v>Tp Hồ Chí Minh|house</x:v>
      </x:c>
      <x:c r="P985" s="10" t="n">
        <x:v>2</x:v>
      </x:c>
      <x:c r="Q985" s="13" t="n">
        <x:f>IF(AND(ISNUMBER(H985),H985&gt;0),H985/1000000000,"")</x:f>
        <x:v>7</x:v>
      </x:c>
      <x:c r="R985" s="13" t="n">
        <x:f>IF(ISNUMBER(I985),I985/1000000,"")</x:f>
        <x:v>89.74358974358974</x:v>
      </x:c>
      <x:c r="S985" s="11" t="n">
        <x:f>IF(AND(ISNUMBER(G985),G985&gt;0),G985,"")</x:f>
        <x:v>78</x:v>
      </x:c>
    </x:row>
    <x:row r="986" ht="21" customHeight="1">
      <x:c r="A986" s="10" t="n">
        <x:v>1102</x:v>
      </x:c>
      <x:c r="B986" s="2" t="str">
        <x:v>9c0011385cd5bb212e48</x:v>
      </x:c>
      <x:c r="C986" s="2" t="str">
        <x:v>Tp Hồ Chí Minh</x:v>
      </x:c>
      <x:c r="D986" s="2" t="str">
        <x:v>Quận Gò Vấp</x:v>
      </x:c>
      <x:c r="E986" s="2" t="str">
        <x:v>house</x:v>
      </x:c>
      <x:c r="F986" s="2" t="str">
        <x:v>sale</x:v>
      </x:c>
      <x:c r="G986" s="11" t="n">
        <x:v>60</x:v>
      </x:c>
      <x:c r="H986" s="12" t="n">
        <x:v>6800000000</x:v>
      </x:c>
      <x:c r="I986" s="12" t="n">
        <x:f>IF(AND(ISNUMBER(H986),H986&gt;0,ISNUMBER(G986),G986&gt;0),H986/G986,"")</x:f>
        <x:v>113333333.33333333</x:v>
      </x:c>
      <x:c r="J986" s="2" t="str">
        <x:v>total</x:v>
      </x:c>
      <x:c r="K986" s="2" t="str">
        <x:v>top_level_area</x:v>
      </x:c>
      <x:c r="L986" s="2" t="str">
        <x:v>property_type_inferred_from_title</x:v>
      </x:c>
      <x:c r="M986" s="10" t="n">
        <x:v>0</x:v>
      </x:c>
      <x:c r="N986" s="10" t="n">
        <x:v>0</x:v>
      </x:c>
      <x:c r="O986" s="2" t="str">
        <x:v>Tp Hồ Chí Minh|house</x:v>
      </x:c>
      <x:c r="P986" s="10" t="n">
        <x:v>2</x:v>
      </x:c>
      <x:c r="Q986" s="13" t="n">
        <x:f>IF(AND(ISNUMBER(H986),H986&gt;0),H986/1000000000,"")</x:f>
        <x:v>6.8</x:v>
      </x:c>
      <x:c r="R986" s="13" t="n">
        <x:f>IF(ISNUMBER(I986),I986/1000000,"")</x:f>
        <x:v>113.33333333333333</x:v>
      </x:c>
      <x:c r="S986" s="11" t="n">
        <x:f>IF(AND(ISNUMBER(G986),G986&gt;0),G986,"")</x:f>
        <x:v>60</x:v>
      </x:c>
    </x:row>
    <x:row r="987" ht="21" customHeight="1">
      <x:c r="A987" s="10" t="n">
        <x:v>1103</x:v>
      </x:c>
      <x:c r="B987" s="2" t="str">
        <x:v>19c9d70e2c21b5802f44</x:v>
      </x:c>
      <x:c r="C987" s="2" t="str">
        <x:v>Tp Hồ Chí Minh</x:v>
      </x:c>
      <x:c r="D987" s="2" t="str">
        <x:v>Huyện Cần Giờ</x:v>
      </x:c>
      <x:c r="E987" s="2" t="str">
        <x:v>land</x:v>
      </x:c>
      <x:c r="F987" s="2" t="str">
        <x:v>sale_assumed</x:v>
      </x:c>
      <x:c r="G987" s="11" t="n">
        <x:v>230</x:v>
      </x:c>
      <x:c r="H987" s="12" t="n">
        <x:v>1750000000</x:v>
      </x:c>
      <x:c r="I987" s="12" t="n">
        <x:f>IF(AND(ISNUMBER(H987),H987&gt;0,ISNUMBER(G987),G987&gt;0),H987/G987,"")</x:f>
        <x:v>7608695.652173913</x:v>
      </x:c>
      <x:c r="J987" s="2" t="str">
        <x:v>total</x:v>
      </x:c>
      <x:c r="K987" s="2" t="str">
        <x:v>top_level_area</x:v>
      </x:c>
      <x:c r="L987" s="2" t="str">
        <x:v>property_type_inferred_from_title;transaction_assumed_sale_from_dataset_context</x:v>
      </x:c>
      <x:c r="M987" s="10" t="n">
        <x:v>0</x:v>
      </x:c>
      <x:c r="N987" s="10" t="n">
        <x:v>0</x:v>
      </x:c>
      <x:c r="O987" s="2" t="str">
        <x:v>Tp Hồ Chí Minh|land</x:v>
      </x:c>
      <x:c r="P987" s="10" t="n">
        <x:v>1</x:v>
      </x:c>
      <x:c r="Q987" s="13" t="n">
        <x:f>IF(AND(ISNUMBER(H987),H987&gt;0),H987/1000000000,"")</x:f>
        <x:v>1.75</x:v>
      </x:c>
      <x:c r="R987" s="13" t="n">
        <x:f>IF(ISNUMBER(I987),I987/1000000,"")</x:f>
        <x:v>7.608695652173913</x:v>
      </x:c>
      <x:c r="S987" s="11" t="n">
        <x:f>IF(AND(ISNUMBER(G987),G987&gt;0),G987,"")</x:f>
        <x:v>230</x:v>
      </x:c>
    </x:row>
    <x:row r="988" ht="21" customHeight="1">
      <x:c r="A988" s="10" t="n">
        <x:v>1104</x:v>
      </x:c>
      <x:c r="B988" s="2" t="str">
        <x:v>7db037704eef13dc0557</x:v>
      </x:c>
      <x:c r="C988" s="2" t="str">
        <x:v>Tp Hồ Chí Minh</x:v>
      </x:c>
      <x:c r="D988" s="2" t="str">
        <x:v>Quận Tân Phú</x:v>
      </x:c>
      <x:c r="E988" s="2" t="str">
        <x:v>house</x:v>
      </x:c>
      <x:c r="F988" s="2" t="str">
        <x:v>sale</x:v>
      </x:c>
      <x:c r="G988" s="11" t="n">
        <x:v>100</x:v>
      </x:c>
      <x:c r="H988" s="12" t="n">
        <x:v>9000000000</x:v>
      </x:c>
      <x:c r="I988" s="12" t="n">
        <x:f>IF(AND(ISNUMBER(H988),H988&gt;0,ISNUMBER(G988),G988&gt;0),H988/G988,"")</x:f>
        <x:v>90000000</x:v>
      </x:c>
      <x:c r="J988" s="2" t="str">
        <x:v>total</x:v>
      </x:c>
      <x:c r="K988" s="2" t="str">
        <x:v>top_level_area</x:v>
      </x:c>
      <x:c r="L988" s="2" t="str">
        <x:v>property_type_inferred_from_title</x:v>
      </x:c>
      <x:c r="M988" s="10" t="n">
        <x:v>0</x:v>
      </x:c>
      <x:c r="N988" s="10" t="n">
        <x:v>0</x:v>
      </x:c>
      <x:c r="O988" s="2" t="str">
        <x:v>Tp Hồ Chí Minh|house</x:v>
      </x:c>
      <x:c r="P988" s="10" t="n">
        <x:v>2</x:v>
      </x:c>
      <x:c r="Q988" s="13" t="n">
        <x:f>IF(AND(ISNUMBER(H988),H988&gt;0),H988/1000000000,"")</x:f>
        <x:v>9</x:v>
      </x:c>
      <x:c r="R988" s="13" t="n">
        <x:f>IF(ISNUMBER(I988),I988/1000000,"")</x:f>
        <x:v>90</x:v>
      </x:c>
      <x:c r="S988" s="11" t="n">
        <x:f>IF(AND(ISNUMBER(G988),G988&gt;0),G988,"")</x:f>
        <x:v>100</x:v>
      </x:c>
    </x:row>
    <x:row r="989" ht="21" customHeight="1">
      <x:c r="A989" s="10" t="n">
        <x:v>1105</x:v>
      </x:c>
      <x:c r="B989" s="2" t="str">
        <x:v>15c7cb13e4d82ccddbbe</x:v>
      </x:c>
      <x:c r="C989" s="2" t="str">
        <x:v>Tp Hồ Chí Minh</x:v>
      </x:c>
      <x:c r="D989" s="2" t="str">
        <x:v>Huyện Củ Chi</x:v>
      </x:c>
      <x:c r="E989" s="2" t="str">
        <x:v>land</x:v>
      </x:c>
      <x:c r="F989" s="2" t="str">
        <x:v>sale_assumed</x:v>
      </x:c>
      <x:c r="G989" s="11" t="n">
        <x:v>273</x:v>
      </x:c>
      <x:c r="H989" s="12" t="n">
        <x:v>3900000000</x:v>
      </x:c>
      <x:c r="I989" s="12" t="n">
        <x:f>IF(AND(ISNUMBER(H989),H989&gt;0,ISNUMBER(G989),G989&gt;0),H989/G989,"")</x:f>
        <x:v>14285714.285714285</x:v>
      </x:c>
      <x:c r="J989" s="2" t="str">
        <x:v>total</x:v>
      </x:c>
      <x:c r="K989" s="2" t="str">
        <x:v>top_level_price_embedded_area</x:v>
      </x:c>
      <x:c r="L989" s="2" t="str">
        <x:v>area_recovered_from_price_text;property_type_inferred_from_title;transaction_assumed_sale_from_dataset_context</x:v>
      </x:c>
      <x:c r="M989" s="10" t="n">
        <x:v>0</x:v>
      </x:c>
      <x:c r="N989" s="10" t="n">
        <x:v>0</x:v>
      </x:c>
      <x:c r="O989" s="2" t="str">
        <x:v>Tp Hồ Chí Minh|land</x:v>
      </x:c>
      <x:c r="P989" s="10" t="n">
        <x:v>2</x:v>
      </x:c>
      <x:c r="Q989" s="13" t="n">
        <x:f>IF(AND(ISNUMBER(H989),H989&gt;0),H989/1000000000,"")</x:f>
        <x:v>3.9</x:v>
      </x:c>
      <x:c r="R989" s="13" t="n">
        <x:f>IF(ISNUMBER(I989),I989/1000000,"")</x:f>
        <x:v>14.285714285714285</x:v>
      </x:c>
      <x:c r="S989" s="11" t="n">
        <x:f>IF(AND(ISNUMBER(G989),G989&gt;0),G989,"")</x:f>
        <x:v>273</x:v>
      </x:c>
    </x:row>
    <x:row r="990" ht="21" customHeight="1">
      <x:c r="A990" s="10" t="n">
        <x:v>1106</x:v>
      </x:c>
      <x:c r="B990" s="2" t="str">
        <x:v>9472a0a7d954d15e6730</x:v>
      </x:c>
      <x:c r="C990" s="2" t="str">
        <x:v>Cần Thơ</x:v>
      </x:c>
      <x:c r="D990" s="2" t="str">
        <x:v>Quận Ninh Kiều</x:v>
      </x:c>
      <x:c r="E990" s="2" t="str">
        <x:v>house</x:v>
      </x:c>
      <x:c r="F990" s="2" t="str">
        <x:v>sale_assumed</x:v>
      </x:c>
      <x:c r="G990" s="11" t="n">
        <x:v>42</x:v>
      </x:c>
      <x:c r="H990" s="12" t="n">
        <x:v>2490000000</x:v>
      </x:c>
      <x:c r="I990" s="12" t="n">
        <x:f>IF(AND(ISNUMBER(H990),H990&gt;0,ISNUMBER(G990),G990&gt;0),H990/G990,"")</x:f>
        <x:v>59285714.28571428</x:v>
      </x:c>
      <x:c r="J990" s="2" t="str">
        <x:v>total</x:v>
      </x:c>
      <x:c r="K990" s="2" t="str">
        <x:v>top_level_area</x:v>
      </x:c>
      <x:c r="L990" s="2" t="str">
        <x:v>property_type_inferred_from_title;transaction_assumed_sale_from_dataset_context</x:v>
      </x:c>
      <x:c r="M990" s="10" t="n">
        <x:v>0</x:v>
      </x:c>
      <x:c r="N990" s="10" t="n">
        <x:v>0</x:v>
      </x:c>
      <x:c r="O990" s="2" t="str">
        <x:v>Cần Thơ|house</x:v>
      </x:c>
      <x:c r="P990" s="10" t="n">
        <x:v>2</x:v>
      </x:c>
      <x:c r="Q990" s="13" t="n">
        <x:f>IF(AND(ISNUMBER(H990),H990&gt;0),H990/1000000000,"")</x:f>
        <x:v>2.49</x:v>
      </x:c>
      <x:c r="R990" s="13" t="n">
        <x:f>IF(ISNUMBER(I990),I990/1000000,"")</x:f>
        <x:v>59.285714285714285</x:v>
      </x:c>
      <x:c r="S990" s="11" t="n">
        <x:f>IF(AND(ISNUMBER(G990),G990&gt;0),G990,"")</x:f>
        <x:v>42</x:v>
      </x:c>
    </x:row>
    <x:row r="991" ht="21" customHeight="1">
      <x:c r="A991" s="10" t="n">
        <x:v>1107</x:v>
      </x:c>
      <x:c r="B991" s="2" t="str">
        <x:v>4c8f619287d6dda17bc8</x:v>
      </x:c>
      <x:c r="C991" s="2" t="str">
        <x:v>Đồng Nai</x:v>
      </x:c>
      <x:c r="D991" s="2" t="str">
        <x:v>Huyện Long Thành</x:v>
      </x:c>
      <x:c r="E991" s="2" t="str">
        <x:v>land</x:v>
      </x:c>
      <x:c r="F991" s="2" t="str">
        <x:v>sale_assumed</x:v>
      </x:c>
      <x:c r="G991" s="11" t="n">
        <x:v>101.4</x:v>
      </x:c>
      <x:c r="H991" s="12" t="n">
        <x:v>889000000</x:v>
      </x:c>
      <x:c r="I991" s="12" t="n">
        <x:f>IF(AND(ISNUMBER(H991),H991&gt;0,ISNUMBER(G991),G991&gt;0),H991/G991,"")</x:f>
        <x:v>8767258.382642997</x:v>
      </x:c>
      <x:c r="J991" s="2" t="str">
        <x:v>total</x:v>
      </x:c>
      <x:c r="K991" s="2" t="str">
        <x:v>top_level_area</x:v>
      </x:c>
      <x:c r="L991" s="2" t="str">
        <x:v>property_type_inferred_from_title;transaction_assumed_sale_from_dataset_context</x:v>
      </x:c>
      <x:c r="M991" s="10" t="n">
        <x:v>0</x:v>
      </x:c>
      <x:c r="N991" s="10" t="n">
        <x:v>0</x:v>
      </x:c>
      <x:c r="O991" s="2" t="str">
        <x:v>Đồng Nai|land</x:v>
      </x:c>
      <x:c r="P991" s="10" t="n">
        <x:v>2</x:v>
      </x:c>
      <x:c r="Q991" s="13" t="n">
        <x:f>IF(AND(ISNUMBER(H991),H991&gt;0),H991/1000000000,"")</x:f>
        <x:v>0.889</x:v>
      </x:c>
      <x:c r="R991" s="13" t="n">
        <x:f>IF(ISNUMBER(I991),I991/1000000,"")</x:f>
        <x:v>8.767258382642998</x:v>
      </x:c>
      <x:c r="S991" s="11" t="n">
        <x:f>IF(AND(ISNUMBER(G991),G991&gt;0),G991,"")</x:f>
        <x:v>101.4</x:v>
      </x:c>
    </x:row>
    <x:row r="992" ht="21" customHeight="1">
      <x:c r="A992" s="10" t="n">
        <x:v>1109</x:v>
      </x:c>
      <x:c r="B992" s="2" t="str">
        <x:v>cd371c301e01a1a1851c</x:v>
      </x:c>
      <x:c r="C992" s="2" t="str">
        <x:v>Tp Hồ Chí Minh</x:v>
      </x:c>
      <x:c r="D992" s="2" t="str">
        <x:v>Quận 9</x:v>
      </x:c>
      <x:c r="E992" s="2" t="str">
        <x:v>other_unknown</x:v>
      </x:c>
      <x:c r="F992" s="2" t="str">
        <x:v>sale_assumed</x:v>
      </x:c>
      <x:c r="G992" s="11" t="n">
        <x:v>80</x:v>
      </x:c>
      <x:c r="H992" s="12" t="n">
        <x:v>4350000000</x:v>
      </x:c>
      <x:c r="I992" s="12" t="n">
        <x:f>IF(AND(ISNUMBER(H992),H992&gt;0,ISNUMBER(G992),G992&gt;0),H992/G992,"")</x:f>
        <x:v>54375000</x:v>
      </x:c>
      <x:c r="J992" s="2" t="str">
        <x:v>total</x:v>
      </x:c>
      <x:c r="K992" s="2" t="str">
        <x:v>top_level_area</x:v>
      </x:c>
      <x:c r="L992" s="2" t="str">
        <x:v>property_type_inferred_from_title;transaction_assumed_sale_from_dataset_context;unknown_property_type</x:v>
      </x:c>
      <x:c r="M992" s="10" t="n">
        <x:v>0</x:v>
      </x:c>
      <x:c r="N992" s="10" t="n">
        <x:v>0</x:v>
      </x:c>
      <x:c r="O992" s="2" t="str">
        <x:v>Tp Hồ Chí Minh|other_unknown</x:v>
      </x:c>
      <x:c r="P992" s="10" t="n">
        <x:v>2</x:v>
      </x:c>
      <x:c r="Q992" s="13" t="n">
        <x:f>IF(AND(ISNUMBER(H992),H992&gt;0),H992/1000000000,"")</x:f>
        <x:v>4.35</x:v>
      </x:c>
      <x:c r="R992" s="13" t="n">
        <x:f>IF(ISNUMBER(I992),I992/1000000,"")</x:f>
        <x:v>54.375</x:v>
      </x:c>
      <x:c r="S992" s="11" t="n">
        <x:f>IF(AND(ISNUMBER(G992),G992&gt;0),G992,"")</x:f>
        <x:v>80</x:v>
      </x:c>
    </x:row>
    <x:row r="993" ht="21" customHeight="1">
      <x:c r="A993" s="10" t="n">
        <x:v>1110</x:v>
      </x:c>
      <x:c r="B993" s="2" t="str">
        <x:v>4b97311f22665aa7ba02</x:v>
      </x:c>
      <x:c r="C993" s="2" t="str">
        <x:v>Hà Nội</x:v>
      </x:c>
      <x:c r="D993" s="2" t="str">
        <x:v>Quận Nam Từ Liêm</x:v>
      </x:c>
      <x:c r="E993" s="2" t="str">
        <x:v>other_unknown</x:v>
      </x:c>
      <x:c r="F993" s="2" t="str">
        <x:v>sale_assumed</x:v>
      </x:c>
      <x:c r="G993" s="11" t="n">
        <x:v>100</x:v>
      </x:c>
      <x:c r="H993" s="12" t="n">
        <x:v>27000000000</x:v>
      </x:c>
      <x:c r="I993" s="12" t="n">
        <x:f>IF(AND(ISNUMBER(H993),H993&gt;0,ISNUMBER(G993),G993&gt;0),H993/G993,"")</x:f>
        <x:v>270000000</x:v>
      </x:c>
      <x:c r="J993" s="2" t="str">
        <x:v>total</x:v>
      </x:c>
      <x:c r="K993" s="2" t="str">
        <x:v>top_level_area</x:v>
      </x:c>
      <x:c r="L993" s="2" t="str">
        <x:v>property_type_inferred_from_title;transaction_assumed_sale_from_dataset_context;unknown_property_type</x:v>
      </x:c>
      <x:c r="M993" s="10" t="n">
        <x:v>1</x:v>
      </x:c>
      <x:c r="N993" s="10" t="n">
        <x:v>1</x:v>
      </x:c>
      <x:c r="O993" s="2" t="str">
        <x:v>Hà Nội|other_unknown</x:v>
      </x:c>
      <x:c r="P993" s="10" t="n">
        <x:v>-1</x:v>
      </x:c>
      <x:c r="Q993" s="13" t="n">
        <x:f>IF(AND(ISNUMBER(H993),H993&gt;0),H993/1000000000,"")</x:f>
        <x:v>27</x:v>
      </x:c>
      <x:c r="R993" s="13" t="n">
        <x:f>IF(ISNUMBER(I993),I993/1000000,"")</x:f>
        <x:v>270</x:v>
      </x:c>
      <x:c r="S993" s="11" t="n">
        <x:f>IF(AND(ISNUMBER(G993),G993&gt;0),G993,"")</x:f>
        <x:v>100</x:v>
      </x:c>
    </x:row>
    <x:row r="994" ht="21" customHeight="1">
      <x:c r="A994" s="10" t="n">
        <x:v>1111</x:v>
      </x:c>
      <x:c r="B994" s="2" t="str">
        <x:v>7e7d63dcb4db1f093206</x:v>
      </x:c>
      <x:c r="C994" s="2" t="str">
        <x:v>Tp Hồ Chí Minh</x:v>
      </x:c>
      <x:c r="D994" s="2" t="str">
        <x:v>Quận 8</x:v>
      </x:c>
      <x:c r="E994" s="2" t="str">
        <x:v>apartment</x:v>
      </x:c>
      <x:c r="F994" s="2" t="str">
        <x:v>sale_assumed</x:v>
      </x:c>
      <x:c r="G994" s="11" t="n">
        <x:v>60</x:v>
      </x:c>
      <x:c r="H994" s="12" t="n">
        <x:v>1500000000</x:v>
      </x:c>
      <x:c r="I994" s="12" t="n">
        <x:f>IF(AND(ISNUMBER(H994),H994&gt;0,ISNUMBER(G994),G994&gt;0),H994/G994,"")</x:f>
        <x:v>25000000</x:v>
      </x:c>
      <x:c r="J994" s="2" t="str">
        <x:v>total</x:v>
      </x:c>
      <x:c r="K994" s="2" t="str">
        <x:v>top_level_area</x:v>
      </x:c>
      <x:c r="L994" s="2" t="str">
        <x:v>property_type_inferred_from_title;transaction_assumed_sale_from_dataset_context</x:v>
      </x:c>
      <x:c r="M994" s="10" t="n">
        <x:v>0</x:v>
      </x:c>
      <x:c r="N994" s="10" t="n">
        <x:v>0</x:v>
      </x:c>
      <x:c r="O994" s="2" t="str">
        <x:v>Tp Hồ Chí Minh|apartment</x:v>
      </x:c>
      <x:c r="P994" s="10" t="n">
        <x:v>2</x:v>
      </x:c>
      <x:c r="Q994" s="13" t="n">
        <x:f>IF(AND(ISNUMBER(H994),H994&gt;0),H994/1000000000,"")</x:f>
        <x:v>1.5</x:v>
      </x:c>
      <x:c r="R994" s="13" t="n">
        <x:f>IF(ISNUMBER(I994),I994/1000000,"")</x:f>
        <x:v>25</x:v>
      </x:c>
      <x:c r="S994" s="11" t="n">
        <x:f>IF(AND(ISNUMBER(G994),G994&gt;0),G994,"")</x:f>
        <x:v>60</x:v>
      </x:c>
    </x:row>
    <x:row r="995" ht="21" customHeight="1">
      <x:c r="A995" s="10" t="n">
        <x:v>1112</x:v>
      </x:c>
      <x:c r="B995" s="2" t="str">
        <x:v>f376b4a505b5a8ff4ce2</x:v>
      </x:c>
      <x:c r="C995" s="2" t="str">
        <x:v>Đồng Nai</x:v>
      </x:c>
      <x:c r="D995" s="2" t="str">
        <x:v>Huyện Trảng Bom</x:v>
      </x:c>
      <x:c r="E995" s="2" t="str">
        <x:v>other_unknown</x:v>
      </x:c>
      <x:c r="F995" s="2" t="str">
        <x:v>sale_assumed</x:v>
      </x:c>
      <x:c r="G995" s="11" t="n">
        <x:v>100</x:v>
      </x:c>
      <x:c r="H995" s="12" t="n">
        <x:v>240000000</x:v>
      </x:c>
      <x:c r="I995" s="12" t="n">
        <x:f>IF(AND(ISNUMBER(H995),H995&gt;0,ISNUMBER(G995),G995&gt;0),H995/G995,"")</x:f>
        <x:v>2400000</x:v>
      </x:c>
      <x:c r="J995" s="2" t="str">
        <x:v>total</x:v>
      </x:c>
      <x:c r="K995" s="2" t="str">
        <x:v>top_level_area</x:v>
      </x:c>
      <x:c r="L995" s="2" t="str">
        <x:v>property_type_inferred_from_title;transaction_assumed_sale_from_dataset_context;unknown_property_type</x:v>
      </x:c>
      <x:c r="M995" s="10" t="n">
        <x:v>0</x:v>
      </x:c>
      <x:c r="N995" s="10" t="n">
        <x:v>0</x:v>
      </x:c>
      <x:c r="O995" s="2" t="str">
        <x:v>Đồng Nai|other_unknown</x:v>
      </x:c>
      <x:c r="P995" s="10" t="n">
        <x:v>1</x:v>
      </x:c>
      <x:c r="Q995" s="13" t="n">
        <x:f>IF(AND(ISNUMBER(H995),H995&gt;0),H995/1000000000,"")</x:f>
        <x:v>0.24</x:v>
      </x:c>
      <x:c r="R995" s="13" t="n">
        <x:f>IF(ISNUMBER(I995),I995/1000000,"")</x:f>
        <x:v>2.4</x:v>
      </x:c>
      <x:c r="S995" s="11" t="n">
        <x:f>IF(AND(ISNUMBER(G995),G995&gt;0),G995,"")</x:f>
        <x:v>100</x:v>
      </x:c>
    </x:row>
    <x:row r="996" ht="21" customHeight="1">
      <x:c r="A996" s="10" t="n">
        <x:v>1113</x:v>
      </x:c>
      <x:c r="B996" s="2" t="str">
        <x:v>047ed0aedfcfc3ad3ef6</x:v>
      </x:c>
      <x:c r="C996" s="2" t="str">
        <x:v>Tp Hồ Chí Minh</x:v>
      </x:c>
      <x:c r="D996" s="2" t="str">
        <x:v>Quận 1</x:v>
      </x:c>
      <x:c r="E996" s="2" t="str">
        <x:v>other_unknown</x:v>
      </x:c>
      <x:c r="F996" s="2" t="str">
        <x:v>sale_assumed</x:v>
      </x:c>
      <x:c r="G996" s="11" t="n">
        <x:v>93</x:v>
      </x:c>
      <x:c r="H996" s="12" t="n">
        <x:v>8690000000</x:v>
      </x:c>
      <x:c r="I996" s="12" t="n">
        <x:f>IF(AND(ISNUMBER(H996),H996&gt;0,ISNUMBER(G996),G996&gt;0),H996/G996,"")</x:f>
        <x:v>93440860.21505377</x:v>
      </x:c>
      <x:c r="J996" s="2" t="str">
        <x:v>total</x:v>
      </x:c>
      <x:c r="K996" s="2" t="str">
        <x:v>top_level_area</x:v>
      </x:c>
      <x:c r="L996" s="2" t="str">
        <x:v>property_type_inferred_from_title;transaction_assumed_sale_from_dataset_context;unknown_property_type</x:v>
      </x:c>
      <x:c r="M996" s="10" t="n">
        <x:v>0</x:v>
      </x:c>
      <x:c r="N996" s="10" t="n">
        <x:v>0</x:v>
      </x:c>
      <x:c r="O996" s="2" t="str">
        <x:v>Tp Hồ Chí Minh|other_unknown</x:v>
      </x:c>
      <x:c r="P996" s="10" t="n">
        <x:v>2</x:v>
      </x:c>
      <x:c r="Q996" s="13" t="n">
        <x:f>IF(AND(ISNUMBER(H996),H996&gt;0),H996/1000000000,"")</x:f>
        <x:v>8.69</x:v>
      </x:c>
      <x:c r="R996" s="13" t="n">
        <x:f>IF(ISNUMBER(I996),I996/1000000,"")</x:f>
        <x:v>93.44086021505376</x:v>
      </x:c>
      <x:c r="S996" s="11" t="n">
        <x:f>IF(AND(ISNUMBER(G996),G996&gt;0),G996,"")</x:f>
        <x:v>93</x:v>
      </x:c>
    </x:row>
    <x:row r="997" ht="21" customHeight="1">
      <x:c r="A997" s="10" t="n">
        <x:v>1114</x:v>
      </x:c>
      <x:c r="B997" s="2" t="str">
        <x:v>e21737efd1d6fb9b473c</x:v>
      </x:c>
      <x:c r="C997" s="2" t="str">
        <x:v>Tp Hồ Chí Minh</x:v>
      </x:c>
      <x:c r="D997" s="2" t="str">
        <x:v>Quận Gò Vấp</x:v>
      </x:c>
      <x:c r="E997" s="2" t="str">
        <x:v>house</x:v>
      </x:c>
      <x:c r="F997" s="2" t="str">
        <x:v>sale</x:v>
      </x:c>
      <x:c r="G997" s="11" t="n">
        <x:v>39</x:v>
      </x:c>
      <x:c r="H997" s="12" t="n">
        <x:v>3490000000</x:v>
      </x:c>
      <x:c r="I997" s="12" t="n">
        <x:f>IF(AND(ISNUMBER(H997),H997&gt;0,ISNUMBER(G997),G997&gt;0),H997/G997,"")</x:f>
        <x:v>89487179.48717949</x:v>
      </x:c>
      <x:c r="J997" s="2" t="str">
        <x:v>total</x:v>
      </x:c>
      <x:c r="K997" s="2" t="str">
        <x:v>top_level_area</x:v>
      </x:c>
      <x:c r="L997" s="2" t="str">
        <x:v>property_type_inferred_from_title</x:v>
      </x:c>
      <x:c r="M997" s="10" t="n">
        <x:v>0</x:v>
      </x:c>
      <x:c r="N997" s="10" t="n">
        <x:v>0</x:v>
      </x:c>
      <x:c r="O997" s="2" t="str">
        <x:v>Tp Hồ Chí Minh|house</x:v>
      </x:c>
      <x:c r="P997" s="10" t="n">
        <x:v>2</x:v>
      </x:c>
      <x:c r="Q997" s="13" t="n">
        <x:f>IF(AND(ISNUMBER(H997),H997&gt;0),H997/1000000000,"")</x:f>
        <x:v>3.49</x:v>
      </x:c>
      <x:c r="R997" s="13" t="n">
        <x:f>IF(ISNUMBER(I997),I997/1000000,"")</x:f>
        <x:v>89.48717948717949</x:v>
      </x:c>
      <x:c r="S997" s="11" t="n">
        <x:f>IF(AND(ISNUMBER(G997),G997&gt;0),G997,"")</x:f>
        <x:v>39</x:v>
      </x:c>
    </x:row>
    <x:row r="998" ht="21" customHeight="1">
      <x:c r="A998" s="10" t="n">
        <x:v>1115</x:v>
      </x:c>
      <x:c r="B998" s="2" t="str">
        <x:v>8aefa6392e15829e673d</x:v>
      </x:c>
      <x:c r="C998" s="2" t="str">
        <x:v>Tp Hồ Chí Minh</x:v>
      </x:c>
      <x:c r="D998" s="2" t="str">
        <x:v>Quận Phú Nhuận</x:v>
      </x:c>
      <x:c r="E998" s="2" t="str">
        <x:v>house</x:v>
      </x:c>
      <x:c r="F998" s="2" t="str">
        <x:v>sale_assumed</x:v>
      </x:c>
      <x:c r="G998" s="11" t="n">
        <x:v>58</x:v>
      </x:c>
      <x:c r="H998" s="12" t="n">
        <x:v>6100000000</x:v>
      </x:c>
      <x:c r="I998" s="12" t="n">
        <x:f>IF(AND(ISNUMBER(H998),H998&gt;0,ISNUMBER(G998),G998&gt;0),H998/G998,"")</x:f>
        <x:v>105172413.79310344</x:v>
      </x:c>
      <x:c r="J998" s="2" t="str">
        <x:v>total</x:v>
      </x:c>
      <x:c r="K998" s="2" t="str">
        <x:v>top_level_area</x:v>
      </x:c>
      <x:c r="L998" s="2" t="str">
        <x:v>property_type_inferred_from_title;transaction_assumed_sale_from_dataset_context</x:v>
      </x:c>
      <x:c r="M998" s="10" t="n">
        <x:v>0</x:v>
      </x:c>
      <x:c r="N998" s="10" t="n">
        <x:v>0</x:v>
      </x:c>
      <x:c r="O998" s="2" t="str">
        <x:v>Tp Hồ Chí Minh|house</x:v>
      </x:c>
      <x:c r="P998" s="10" t="n">
        <x:v>2</x:v>
      </x:c>
      <x:c r="Q998" s="13" t="n">
        <x:f>IF(AND(ISNUMBER(H998),H998&gt;0),H998/1000000000,"")</x:f>
        <x:v>6.1</x:v>
      </x:c>
      <x:c r="R998" s="13" t="n">
        <x:f>IF(ISNUMBER(I998),I998/1000000,"")</x:f>
        <x:v>105.17241379310344</x:v>
      </x:c>
      <x:c r="S998" s="11" t="n">
        <x:f>IF(AND(ISNUMBER(G998),G998&gt;0),G998,"")</x:f>
        <x:v>58</x:v>
      </x:c>
    </x:row>
    <x:row r="999" ht="21" customHeight="1">
      <x:c r="A999" s="10" t="n">
        <x:v>1116</x:v>
      </x:c>
      <x:c r="B999" s="2" t="str">
        <x:v>00cdb25beca5de3992b6</x:v>
      </x:c>
      <x:c r="C999" s="2" t="str">
        <x:v>Tp Hồ Chí Minh</x:v>
      </x:c>
      <x:c r="D999" s="2" t="str">
        <x:v>Quận Bình Thạnh</x:v>
      </x:c>
      <x:c r="E999" s="2" t="str">
        <x:v>house</x:v>
      </x:c>
      <x:c r="F999" s="2" t="str">
        <x:v>sale</x:v>
      </x:c>
      <x:c r="G999" s="11" t="n">
        <x:v>35</x:v>
      </x:c>
      <x:c r="H999" s="12" t="n">
        <x:v>3900000000</x:v>
      </x:c>
      <x:c r="I999" s="12" t="n">
        <x:f>IF(AND(ISNUMBER(H999),H999&gt;0,ISNUMBER(G999),G999&gt;0),H999/G999,"")</x:f>
        <x:v>111428571.42857143</x:v>
      </x:c>
      <x:c r="J999" s="2" t="str">
        <x:v>total</x:v>
      </x:c>
      <x:c r="K999" s="2" t="str">
        <x:v>top_level_area</x:v>
      </x:c>
      <x:c r="L999" s="2" t="str">
        <x:v>property_type_inferred_from_title</x:v>
      </x:c>
      <x:c r="M999" s="10" t="n">
        <x:v>0</x:v>
      </x:c>
      <x:c r="N999" s="10" t="n">
        <x:v>0</x:v>
      </x:c>
      <x:c r="O999" s="2" t="str">
        <x:v>Tp Hồ Chí Minh|house</x:v>
      </x:c>
      <x:c r="P999" s="10" t="n">
        <x:v>2</x:v>
      </x:c>
      <x:c r="Q999" s="13" t="n">
        <x:f>IF(AND(ISNUMBER(H999),H999&gt;0),H999/1000000000,"")</x:f>
        <x:v>3.9</x:v>
      </x:c>
      <x:c r="R999" s="13" t="n">
        <x:f>IF(ISNUMBER(I999),I999/1000000,"")</x:f>
        <x:v>111.42857142857143</x:v>
      </x:c>
      <x:c r="S999" s="11" t="n">
        <x:f>IF(AND(ISNUMBER(G999),G999&gt;0),G999,"")</x:f>
        <x:v>35</x:v>
      </x:c>
    </x:row>
    <x:row r="1000" ht="21" customHeight="1">
      <x:c r="A1000" s="10" t="n">
        <x:v>1117</x:v>
      </x:c>
      <x:c r="B1000" s="2" t="str">
        <x:v>b2877c5655e730f5738e</x:v>
      </x:c>
      <x:c r="C1000" s="2" t="str">
        <x:v>Long An</x:v>
      </x:c>
      <x:c r="D1000" s="2" t="str">
        <x:v>Huyện Đức Hòa</x:v>
      </x:c>
      <x:c r="E1000" s="2" t="str">
        <x:v>apartment</x:v>
      </x:c>
      <x:c r="F1000" s="2" t="str">
        <x:v>sale_assumed</x:v>
      </x:c>
      <x:c r="G1000" s="11" t="n">
        <x:v>36</x:v>
      </x:c>
      <x:c r="H1000" s="12" t="n">
        <x:v>320000000</x:v>
      </x:c>
      <x:c r="I1000" s="12" t="n">
        <x:f>IF(AND(ISNUMBER(H1000),H1000&gt;0,ISNUMBER(G1000),G1000&gt;0),H1000/G1000,"")</x:f>
        <x:v>8888888.888888888</x:v>
      </x:c>
      <x:c r="J1000" s="2" t="str">
        <x:v>total</x:v>
      </x:c>
      <x:c r="K1000" s="2" t="str">
        <x:v>top_level_area</x:v>
      </x:c>
      <x:c r="L1000" s="2" t="str">
        <x:v>property_type_inferred_from_title;transaction_assumed_sale_from_dataset_context</x:v>
      </x:c>
      <x:c r="M1000" s="10" t="n">
        <x:v>0</x:v>
      </x:c>
      <x:c r="N1000" s="10" t="n">
        <x:v>0</x:v>
      </x:c>
      <x:c r="O1000" s="2" t="str">
        <x:v>apartment</x:v>
      </x:c>
      <x:c r="P1000" s="10" t="n">
        <x:v>2</x:v>
      </x:c>
      <x:c r="Q1000" s="13" t="n">
        <x:f>IF(AND(ISNUMBER(H1000),H1000&gt;0),H1000/1000000000,"")</x:f>
        <x:v>0.32</x:v>
      </x:c>
      <x:c r="R1000" s="13" t="n">
        <x:f>IF(ISNUMBER(I1000),I1000/1000000,"")</x:f>
        <x:v>8.888888888888888</x:v>
      </x:c>
      <x:c r="S1000" s="11" t="n">
        <x:f>IF(AND(ISNUMBER(G1000),G1000&gt;0),G1000,"")</x:f>
        <x:v>36</x:v>
      </x:c>
    </x:row>
    <x:row r="1001" ht="21" customHeight="1">
      <x:c r="A1001" s="10" t="n">
        <x:v>1118</x:v>
      </x:c>
      <x:c r="B1001" s="2" t="str">
        <x:v>c36bb7f4929f9816e04d</x:v>
      </x:c>
      <x:c r="C1001" s="2" t="str">
        <x:v>Tp Hồ Chí Minh</x:v>
      </x:c>
      <x:c r="D1001" s="2" t="str">
        <x:v>Huyện Bình Chánh</x:v>
      </x:c>
      <x:c r="E1001" s="2" t="str">
        <x:v>house</x:v>
      </x:c>
      <x:c r="F1001" s="2" t="str">
        <x:v>sale_assumed</x:v>
      </x:c>
      <x:c r="G1001" s="11" t="n">
        <x:v>74</x:v>
      </x:c>
      <x:c r="H1001" s="12" t="n">
        <x:v>1285000000</x:v>
      </x:c>
      <x:c r="I1001" s="12" t="n">
        <x:f>IF(AND(ISNUMBER(H1001),H1001&gt;0,ISNUMBER(G1001),G1001&gt;0),H1001/G1001,"")</x:f>
        <x:v>17364864.864864863</x:v>
      </x:c>
      <x:c r="J1001" s="2" t="str">
        <x:v>total</x:v>
      </x:c>
      <x:c r="K1001" s="2" t="str">
        <x:v>top_level_area</x:v>
      </x:c>
      <x:c r="L1001" s="2" t="str">
        <x:v>property_type_inferred_from_title;transaction_assumed_sale_from_dataset_context</x:v>
      </x:c>
      <x:c r="M1001" s="10" t="n">
        <x:v>0</x:v>
      </x:c>
      <x:c r="N1001" s="10" t="n">
        <x:v>0</x:v>
      </x:c>
      <x:c r="O1001" s="2" t="str">
        <x:v>Tp Hồ Chí Minh|house</x:v>
      </x:c>
      <x:c r="P1001" s="10" t="n">
        <x:v>2</x:v>
      </x:c>
      <x:c r="Q1001" s="13" t="n">
        <x:f>IF(AND(ISNUMBER(H1001),H1001&gt;0),H1001/1000000000,"")</x:f>
        <x:v>1.285</x:v>
      </x:c>
      <x:c r="R1001" s="13" t="n">
        <x:f>IF(ISNUMBER(I1001),I1001/1000000,"")</x:f>
        <x:v>17.364864864864863</x:v>
      </x:c>
      <x:c r="S1001" s="11" t="n">
        <x:f>IF(AND(ISNUMBER(G1001),G1001&gt;0),G1001,"")</x:f>
        <x:v>74</x:v>
      </x:c>
    </x:row>
    <x:row r="1002" ht="21" customHeight="1">
      <x:c r="A1002" s="10" t="n">
        <x:v>1119</x:v>
      </x:c>
      <x:c r="B1002" s="2" t="str">
        <x:v>8e17e781c78de177b444</x:v>
      </x:c>
      <x:c r="C1002" s="2" t="str">
        <x:v>Bình Dương</x:v>
      </x:c>
      <x:c r="D1002" s="2" t="str">
        <x:v>Thị xã Dĩ An</x:v>
      </x:c>
      <x:c r="E1002" s="2" t="str">
        <x:v>house</x:v>
      </x:c>
      <x:c r="F1002" s="2" t="str">
        <x:v>sale</x:v>
      </x:c>
      <x:c r="G1002" s="11" t="n">
        <x:v>68</x:v>
      </x:c>
      <x:c r="H1002" s="12" t="n">
        <x:v>2490000000</x:v>
      </x:c>
      <x:c r="I1002" s="12" t="n">
        <x:f>IF(AND(ISNUMBER(H1002),H1002&gt;0,ISNUMBER(G1002),G1002&gt;0),H1002/G1002,"")</x:f>
        <x:v>36617647.058823526</x:v>
      </x:c>
      <x:c r="J1002" s="2" t="str">
        <x:v>total</x:v>
      </x:c>
      <x:c r="K1002" s="2" t="str">
        <x:v>top_level_area</x:v>
      </x:c>
      <x:c r="L1002" s="2" t="str">
        <x:v>property_type_inferred_from_title</x:v>
      </x:c>
      <x:c r="M1002" s="10" t="n">
        <x:v>0</x:v>
      </x:c>
      <x:c r="N1002" s="10" t="n">
        <x:v>0</x:v>
      </x:c>
      <x:c r="O1002" s="2" t="str">
        <x:v>Bình Dương|house</x:v>
      </x:c>
      <x:c r="P1002" s="10" t="n">
        <x:v>2</x:v>
      </x:c>
      <x:c r="Q1002" s="13" t="n">
        <x:f>IF(AND(ISNUMBER(H1002),H1002&gt;0),H1002/1000000000,"")</x:f>
        <x:v>2.49</x:v>
      </x:c>
      <x:c r="R1002" s="13" t="n">
        <x:f>IF(ISNUMBER(I1002),I1002/1000000,"")</x:f>
        <x:v>36.61764705882353</x:v>
      </x:c>
      <x:c r="S1002" s="11" t="n">
        <x:f>IF(AND(ISNUMBER(G1002),G1002&gt;0),G1002,"")</x:f>
        <x:v>68</x:v>
      </x:c>
    </x:row>
    <x:row r="1003" ht="21" customHeight="1">
      <x:c r="A1003" s="10" t="n">
        <x:v>1120</x:v>
      </x:c>
      <x:c r="B1003" s="2" t="str">
        <x:v>908ff05a7dfeaa56ca8f</x:v>
      </x:c>
      <x:c r="C1003" s="2" t="str">
        <x:v>Hậu Giang</x:v>
      </x:c>
      <x:c r="D1003" s="2" t="str">
        <x:v>Huyện Châu Thành A</x:v>
      </x:c>
      <x:c r="E1003" s="2" t="str">
        <x:v>land</x:v>
      </x:c>
      <x:c r="F1003" s="2" t="str">
        <x:v>sale_assumed</x:v>
      </x:c>
      <x:c r="G1003" s="11" t="n">
        <x:v>80</x:v>
      </x:c>
      <x:c r="H1003" s="12" t="n">
        <x:v>590000000</x:v>
      </x:c>
      <x:c r="I1003" s="12" t="n">
        <x:f>IF(AND(ISNUMBER(H1003),H1003&gt;0,ISNUMBER(G1003),G1003&gt;0),H1003/G1003,"")</x:f>
        <x:v>7375000</x:v>
      </x:c>
      <x:c r="J1003" s="2" t="str">
        <x:v>total</x:v>
      </x:c>
      <x:c r="K1003" s="2" t="str">
        <x:v>top_level_area</x:v>
      </x:c>
      <x:c r="L1003" s="2" t="str">
        <x:v>property_type_inferred_from_title;transaction_assumed_sale_from_dataset_context</x:v>
      </x:c>
      <x:c r="M1003" s="10" t="n">
        <x:v>0</x:v>
      </x:c>
      <x:c r="N1003" s="10" t="n">
        <x:v>0</x:v>
      </x:c>
      <x:c r="O1003" s="2" t="str">
        <x:v>land</x:v>
      </x:c>
      <x:c r="P1003" s="10" t="n">
        <x:v>2</x:v>
      </x:c>
      <x:c r="Q1003" s="13" t="n">
        <x:f>IF(AND(ISNUMBER(H1003),H1003&gt;0),H1003/1000000000,"")</x:f>
        <x:v>0.59</x:v>
      </x:c>
      <x:c r="R1003" s="13" t="n">
        <x:f>IF(ISNUMBER(I1003),I1003/1000000,"")</x:f>
        <x:v>7.375</x:v>
      </x:c>
      <x:c r="S1003" s="11" t="n">
        <x:f>IF(AND(ISNUMBER(G1003),G1003&gt;0),G1003,"")</x:f>
        <x:v>80</x:v>
      </x:c>
    </x:row>
    <x:row r="1004" ht="21" customHeight="1">
      <x:c r="A1004" s="10" t="n">
        <x:v>1121</x:v>
      </x:c>
      <x:c r="B1004" s="2" t="str">
        <x:v>08ea9eb0fac8ce084d4c</x:v>
      </x:c>
      <x:c r="C1004" s="2" t="str">
        <x:v>Hà Nội</x:v>
      </x:c>
      <x:c r="D1004" s="2" t="str">
        <x:v>Huyện Gia Lâm</x:v>
      </x:c>
      <x:c r="E1004" s="2" t="str">
        <x:v>other_unknown</x:v>
      </x:c>
      <x:c r="F1004" s="2" t="str">
        <x:v>sale</x:v>
      </x:c>
      <x:c r="G1004" s="11" t="n">
        <x:v>70.5</x:v>
      </x:c>
      <x:c r="H1004" s="12" t="n">
        <x:v>2120000000</x:v>
      </x:c>
      <x:c r="I1004" s="12" t="n">
        <x:f>IF(AND(ISNUMBER(H1004),H1004&gt;0,ISNUMBER(G1004),G1004&gt;0),H1004/G1004,"")</x:f>
        <x:v>30070921.985815603</x:v>
      </x:c>
      <x:c r="J1004" s="2" t="str">
        <x:v>total</x:v>
      </x:c>
      <x:c r="K1004" s="2" t="str">
        <x:v>top_level_area</x:v>
      </x:c>
      <x:c r="L1004" s="2" t="str">
        <x:v>property_type_inferred_from_title;unknown_property_type</x:v>
      </x:c>
      <x:c r="M1004" s="10" t="n">
        <x:v>0</x:v>
      </x:c>
      <x:c r="N1004" s="10" t="n">
        <x:v>0</x:v>
      </x:c>
      <x:c r="O1004" s="2" t="str">
        <x:v>Hà Nội|other_unknown</x:v>
      </x:c>
      <x:c r="P1004" s="10" t="n">
        <x:v>2</x:v>
      </x:c>
      <x:c r="Q1004" s="13" t="n">
        <x:f>IF(AND(ISNUMBER(H1004),H1004&gt;0),H1004/1000000000,"")</x:f>
        <x:v>2.12</x:v>
      </x:c>
      <x:c r="R1004" s="13" t="n">
        <x:f>IF(ISNUMBER(I1004),I1004/1000000,"")</x:f>
        <x:v>30.070921985815602</x:v>
      </x:c>
      <x:c r="S1004" s="11" t="n">
        <x:f>IF(AND(ISNUMBER(G1004),G1004&gt;0),G1004,"")</x:f>
        <x:v>70.5</x:v>
      </x:c>
    </x:row>
    <x:row r="1005" ht="21" customHeight="1">
      <x:c r="A1005" s="10" t="n">
        <x:v>1122</x:v>
      </x:c>
      <x:c r="B1005" s="2" t="str">
        <x:v>1b314654e119b65dbeb1</x:v>
      </x:c>
      <x:c r="C1005" s="2" t="str">
        <x:v>Tp Hồ Chí Minh</x:v>
      </x:c>
      <x:c r="D1005" s="2" t="str">
        <x:v>Quận Gò Vấp</x:v>
      </x:c>
      <x:c r="E1005" s="2" t="str">
        <x:v>house</x:v>
      </x:c>
      <x:c r="F1005" s="2" t="str">
        <x:v>sale_assumed</x:v>
      </x:c>
      <x:c r="G1005" s="11" t="n">
        <x:v>22</x:v>
      </x:c>
      <x:c r="H1005" s="12" t="n">
        <x:v>2100000000</x:v>
      </x:c>
      <x:c r="I1005" s="12" t="n">
        <x:f>IF(AND(ISNUMBER(H1005),H1005&gt;0,ISNUMBER(G1005),G1005&gt;0),H1005/G1005,"")</x:f>
        <x:v>95454545.45454545</x:v>
      </x:c>
      <x:c r="J1005" s="2" t="str">
        <x:v>total</x:v>
      </x:c>
      <x:c r="K1005" s="2" t="str">
        <x:v>top_level_area</x:v>
      </x:c>
      <x:c r="L1005" s="2" t="str">
        <x:v>property_type_inferred_from_title;transaction_assumed_sale_from_dataset_context</x:v>
      </x:c>
      <x:c r="M1005" s="10" t="n">
        <x:v>0</x:v>
      </x:c>
      <x:c r="N1005" s="10" t="n">
        <x:v>0</x:v>
      </x:c>
      <x:c r="O1005" s="2" t="str">
        <x:v>Tp Hồ Chí Minh|house</x:v>
      </x:c>
      <x:c r="P1005" s="10" t="n">
        <x:v>2</x:v>
      </x:c>
      <x:c r="Q1005" s="13" t="n">
        <x:f>IF(AND(ISNUMBER(H1005),H1005&gt;0),H1005/1000000000,"")</x:f>
        <x:v>2.1</x:v>
      </x:c>
      <x:c r="R1005" s="13" t="n">
        <x:f>IF(ISNUMBER(I1005),I1005/1000000,"")</x:f>
        <x:v>95.45454545454545</x:v>
      </x:c>
      <x:c r="S1005" s="11" t="n">
        <x:f>IF(AND(ISNUMBER(G1005),G1005&gt;0),G1005,"")</x:f>
        <x:v>22</x:v>
      </x:c>
    </x:row>
    <x:row r="1006" ht="21" customHeight="1">
      <x:c r="A1006" s="10" t="n">
        <x:v>1123</x:v>
      </x:c>
      <x:c r="B1006" s="2" t="str">
        <x:v>2e97e25d39828d1a627c</x:v>
      </x:c>
      <x:c r="C1006" s="2" t="str">
        <x:v>Lâm Đồng</x:v>
      </x:c>
      <x:c r="D1006" s="2" t="str">
        <x:v>Thành phố Bảo Lộc</x:v>
      </x:c>
      <x:c r="E1006" s="2" t="str">
        <x:v>land</x:v>
      </x:c>
      <x:c r="F1006" s="2" t="str">
        <x:v>sale</x:v>
      </x:c>
      <x:c r="G1006" s="11" t="n">
        <x:v>190</x:v>
      </x:c>
      <x:c r="H1006" s="12" t="n">
        <x:v>800000000</x:v>
      </x:c>
      <x:c r="I1006" s="12" t="n">
        <x:f>IF(AND(ISNUMBER(H1006),H1006&gt;0,ISNUMBER(G1006),G1006&gt;0),H1006/G1006,"")</x:f>
        <x:v>4210526.315789473</x:v>
      </x:c>
      <x:c r="J1006" s="2" t="str">
        <x:v>total</x:v>
      </x:c>
      <x:c r="K1006" s="2" t="str">
        <x:v>top_level_area</x:v>
      </x:c>
      <x:c r="L1006" s="2" t="str">
        <x:v>property_type_inferred_from_title</x:v>
      </x:c>
      <x:c r="M1006" s="10" t="n">
        <x:v>0</x:v>
      </x:c>
      <x:c r="N1006" s="10" t="n">
        <x:v>0</x:v>
      </x:c>
      <x:c r="O1006" s="2" t="str">
        <x:v>Lâm Đồng|land</x:v>
      </x:c>
      <x:c r="P1006" s="10" t="n">
        <x:v>1</x:v>
      </x:c>
      <x:c r="Q1006" s="13" t="n">
        <x:f>IF(AND(ISNUMBER(H1006),H1006&gt;0),H1006/1000000000,"")</x:f>
        <x:v>0.8</x:v>
      </x:c>
      <x:c r="R1006" s="13" t="n">
        <x:f>IF(ISNUMBER(I1006),I1006/1000000,"")</x:f>
        <x:v>4.2105263157894735</x:v>
      </x:c>
      <x:c r="S1006" s="11" t="n">
        <x:f>IF(AND(ISNUMBER(G1006),G1006&gt;0),G1006,"")</x:f>
        <x:v>190</x:v>
      </x:c>
    </x:row>
    <x:row r="1007" ht="21" customHeight="1">
      <x:c r="A1007" s="10" t="n">
        <x:v>1124</x:v>
      </x:c>
      <x:c r="B1007" s="2" t="str">
        <x:v>5a3006cfd38cc7187c2f</x:v>
      </x:c>
      <x:c r="C1007" s="2" t="str">
        <x:v>Tp Hồ Chí Minh</x:v>
      </x:c>
      <x:c r="D1007" s="2" t="str">
        <x:v>Quận Tân Phú</x:v>
      </x:c>
      <x:c r="E1007" s="2" t="str">
        <x:v>other_unknown</x:v>
      </x:c>
      <x:c r="F1007" s="2" t="str">
        <x:v>sale_assumed</x:v>
      </x:c>
      <x:c r="G1007" s="11" t="n">
        <x:v>78</x:v>
      </x:c>
      <x:c r="H1007" s="12" t="n">
        <x:v>6400000000</x:v>
      </x:c>
      <x:c r="I1007" s="12" t="n">
        <x:f>IF(AND(ISNUMBER(H1007),H1007&gt;0,ISNUMBER(G1007),G1007&gt;0),H1007/G1007,"")</x:f>
        <x:v>82051282.05128205</x:v>
      </x:c>
      <x:c r="J1007" s="2" t="str">
        <x:v>total</x:v>
      </x:c>
      <x:c r="K1007" s="2" t="str">
        <x:v>top_level_area</x:v>
      </x:c>
      <x:c r="L1007" s="2" t="str">
        <x:v>property_type_inferred_from_title;transaction_assumed_sale_from_dataset_context;unknown_property_type</x:v>
      </x:c>
      <x:c r="M1007" s="10" t="n">
        <x:v>0</x:v>
      </x:c>
      <x:c r="N1007" s="10" t="n">
        <x:v>0</x:v>
      </x:c>
      <x:c r="O1007" s="2" t="str">
        <x:v>Tp Hồ Chí Minh|other_unknown</x:v>
      </x:c>
      <x:c r="P1007" s="10" t="n">
        <x:v>2</x:v>
      </x:c>
      <x:c r="Q1007" s="13" t="n">
        <x:f>IF(AND(ISNUMBER(H1007),H1007&gt;0),H1007/1000000000,"")</x:f>
        <x:v>6.4</x:v>
      </x:c>
      <x:c r="R1007" s="13" t="n">
        <x:f>IF(ISNUMBER(I1007),I1007/1000000,"")</x:f>
        <x:v>82.05128205128204</x:v>
      </x:c>
      <x:c r="S1007" s="11" t="n">
        <x:f>IF(AND(ISNUMBER(G1007),G1007&gt;0),G1007,"")</x:f>
        <x:v>78</x:v>
      </x:c>
    </x:row>
    <x:row r="1008" ht="21" customHeight="1">
      <x:c r="A1008" s="10" t="n">
        <x:v>1125</x:v>
      </x:c>
      <x:c r="B1008" s="2" t="str">
        <x:v>3fa7732ff7e34040076f</x:v>
      </x:c>
      <x:c r="C1008" s="2" t="str">
        <x:v>Đà Nẵng</x:v>
      </x:c>
      <x:c r="D1008" s="2" t="str">
        <x:v>Quận Sơn Trà</x:v>
      </x:c>
      <x:c r="E1008" s="2" t="str">
        <x:v>house</x:v>
      </x:c>
      <x:c r="F1008" s="2" t="str">
        <x:v>sale_assumed</x:v>
      </x:c>
      <x:c r="G1008" s="11" t="n">
        <x:v>85</x:v>
      </x:c>
      <x:c r="H1008" s="12" t="n">
        <x:v>2500000000</x:v>
      </x:c>
      <x:c r="I1008" s="12" t="n">
        <x:f>IF(AND(ISNUMBER(H1008),H1008&gt;0,ISNUMBER(G1008),G1008&gt;0),H1008/G1008,"")</x:f>
        <x:v>29411764.70588235</x:v>
      </x:c>
      <x:c r="J1008" s="2" t="str">
        <x:v>total</x:v>
      </x:c>
      <x:c r="K1008" s="2" t="str">
        <x:v>top_level_area</x:v>
      </x:c>
      <x:c r="L1008" s="2" t="str">
        <x:v>property_type_inferred_from_title;transaction_assumed_sale_from_dataset_context</x:v>
      </x:c>
      <x:c r="M1008" s="10" t="n">
        <x:v>0</x:v>
      </x:c>
      <x:c r="N1008" s="10" t="n">
        <x:v>0</x:v>
      </x:c>
      <x:c r="O1008" s="2" t="str">
        <x:v>Đà Nẵng|house</x:v>
      </x:c>
      <x:c r="P1008" s="10" t="n">
        <x:v>2</x:v>
      </x:c>
      <x:c r="Q1008" s="13" t="n">
        <x:f>IF(AND(ISNUMBER(H1008),H1008&gt;0),H1008/1000000000,"")</x:f>
        <x:v>2.5</x:v>
      </x:c>
      <x:c r="R1008" s="13" t="n">
        <x:f>IF(ISNUMBER(I1008),I1008/1000000,"")</x:f>
        <x:v>29.41176470588235</x:v>
      </x:c>
      <x:c r="S1008" s="11" t="n">
        <x:f>IF(AND(ISNUMBER(G1008),G1008&gt;0),G1008,"")</x:f>
        <x:v>85</x:v>
      </x:c>
    </x:row>
    <x:row r="1009" ht="21" customHeight="1">
      <x:c r="A1009" s="10" t="n">
        <x:v>1126</x:v>
      </x:c>
      <x:c r="B1009" s="2" t="str">
        <x:v>91ccc5dc17afcb48e514</x:v>
      </x:c>
      <x:c r="C1009" s="2" t="str">
        <x:v>Tp Hồ Chí Minh</x:v>
      </x:c>
      <x:c r="D1009" s="2" t="str">
        <x:v>Quận Thủ Đức</x:v>
      </x:c>
      <x:c r="E1009" s="2" t="str">
        <x:v>land</x:v>
      </x:c>
      <x:c r="F1009" s="2" t="str">
        <x:v>sale</x:v>
      </x:c>
      <x:c r="G1009" s="11" t="n">
        <x:v>106</x:v>
      </x:c>
      <x:c r="H1009" s="12" t="n">
        <x:v>5250000000</x:v>
      </x:c>
      <x:c r="I1009" s="12" t="n">
        <x:f>IF(AND(ISNUMBER(H1009),H1009&gt;0,ISNUMBER(G1009),G1009&gt;0),H1009/G1009,"")</x:f>
        <x:v>49528301.88679245</x:v>
      </x:c>
      <x:c r="J1009" s="2" t="str">
        <x:v>total</x:v>
      </x:c>
      <x:c r="K1009" s="2" t="str">
        <x:v>top_level_area</x:v>
      </x:c>
      <x:c r="L1009" s="2" t="str">
        <x:v>property_type_inferred_from_title</x:v>
      </x:c>
      <x:c r="M1009" s="10" t="n">
        <x:v>0</x:v>
      </x:c>
      <x:c r="N1009" s="10" t="n">
        <x:v>0</x:v>
      </x:c>
      <x:c r="O1009" s="2" t="str">
        <x:v>Tp Hồ Chí Minh|land</x:v>
      </x:c>
      <x:c r="P1009" s="10" t="n">
        <x:v>2</x:v>
      </x:c>
      <x:c r="Q1009" s="13" t="n">
        <x:f>IF(AND(ISNUMBER(H1009),H1009&gt;0),H1009/1000000000,"")</x:f>
        <x:v>5.25</x:v>
      </x:c>
      <x:c r="R1009" s="13" t="n">
        <x:f>IF(ISNUMBER(I1009),I1009/1000000,"")</x:f>
        <x:v>49.52830188679245</x:v>
      </x:c>
      <x:c r="S1009" s="11" t="n">
        <x:f>IF(AND(ISNUMBER(G1009),G1009&gt;0),G1009,"")</x:f>
        <x:v>106</x:v>
      </x:c>
    </x:row>
    <x:row r="1010" ht="21" customHeight="1">
      <x:c r="A1010" s="10" t="n">
        <x:v>1127</x:v>
      </x:c>
      <x:c r="B1010" s="2" t="str">
        <x:v>48ea7fa40c418f5cf921</x:v>
      </x:c>
      <x:c r="C1010" s="2" t="str">
        <x:v>Tiền Giang</x:v>
      </x:c>
      <x:c r="D1010" s="2" t="str">
        <x:v>Thị xã Cai Lậy</x:v>
      </x:c>
      <x:c r="E1010" s="2" t="str">
        <x:v>land</x:v>
      </x:c>
      <x:c r="F1010" s="2" t="str">
        <x:v>sale_assumed</x:v>
      </x:c>
      <x:c r="G1010" s="11" t="n">
        <x:v>1150</x:v>
      </x:c>
      <x:c r="H1010" s="12" t="n">
        <x:v>2450000000</x:v>
      </x:c>
      <x:c r="I1010" s="12" t="n">
        <x:f>IF(AND(ISNUMBER(H1010),H1010&gt;0,ISNUMBER(G1010),G1010&gt;0),H1010/G1010,"")</x:f>
        <x:v>2130434.782608696</x:v>
      </x:c>
      <x:c r="J1010" s="2" t="str">
        <x:v>total</x:v>
      </x:c>
      <x:c r="K1010" s="2" t="str">
        <x:v>top_level_area</x:v>
      </x:c>
      <x:c r="L1010" s="2" t="str">
        <x:v>dot_thousands_convention;property_type_inferred_from_title;transaction_assumed_sale_from_dataset_context</x:v>
      </x:c>
      <x:c r="M1010" s="10" t="n">
        <x:v>0</x:v>
      </x:c>
      <x:c r="N1010" s="10" t="n">
        <x:v>0</x:v>
      </x:c>
      <x:c r="O1010" s="2" t="str">
        <x:v>land</x:v>
      </x:c>
      <x:c r="P1010" s="10" t="n">
        <x:v>1</x:v>
      </x:c>
      <x:c r="Q1010" s="13" t="n">
        <x:f>IF(AND(ISNUMBER(H1010),H1010&gt;0),H1010/1000000000,"")</x:f>
        <x:v>2.45</x:v>
      </x:c>
      <x:c r="R1010" s="13" t="n">
        <x:f>IF(ISNUMBER(I1010),I1010/1000000,"")</x:f>
        <x:v>2.130434782608696</x:v>
      </x:c>
      <x:c r="S1010" s="11" t="n">
        <x:f>IF(AND(ISNUMBER(G1010),G1010&gt;0),G1010,"")</x:f>
        <x:v>1150</x:v>
      </x:c>
    </x:row>
    <x:row r="1011" ht="21" customHeight="1">
      <x:c r="A1011" s="10" t="n">
        <x:v>1128</x:v>
      </x:c>
      <x:c r="B1011" s="2" t="str">
        <x:v>ca7a339ea170c83e48a1</x:v>
      </x:c>
      <x:c r="C1011" s="2" t="str">
        <x:v>Đồng Nai</x:v>
      </x:c>
      <x:c r="D1011" s="2" t="str">
        <x:v>Huyện Định Quán</x:v>
      </x:c>
      <x:c r="E1011" s="2" t="str">
        <x:v>land</x:v>
      </x:c>
      <x:c r="F1011" s="2" t="str">
        <x:v>sale</x:v>
      </x:c>
      <x:c r="G1011" s="11" t="n">
        <x:v>1000</x:v>
      </x:c>
      <x:c r="H1011" s="12" t="n">
        <x:v>600000000</x:v>
      </x:c>
      <x:c r="I1011" s="12" t="n">
        <x:f>IF(AND(ISNUMBER(H1011),H1011&gt;0,ISNUMBER(G1011),G1011&gt;0),H1011/G1011,"")</x:f>
        <x:v>600000</x:v>
      </x:c>
      <x:c r="J1011" s="2" t="str">
        <x:v>total</x:v>
      </x:c>
      <x:c r="K1011" s="2" t="str">
        <x:v>top_level_price_embedded_area</x:v>
      </x:c>
      <x:c r="L1011" s="2" t="str">
        <x:v>area_recovered_from_price_text;dot_thousands_convention;property_type_inferred_from_title</x:v>
      </x:c>
      <x:c r="M1011" s="10" t="n">
        <x:v>0</x:v>
      </x:c>
      <x:c r="N1011" s="10" t="n">
        <x:v>0</x:v>
      </x:c>
      <x:c r="O1011" s="2" t="str">
        <x:v>Đồng Nai|land</x:v>
      </x:c>
      <x:c r="P1011" s="10" t="n">
        <x:v>1</x:v>
      </x:c>
      <x:c r="Q1011" s="13" t="n">
        <x:f>IF(AND(ISNUMBER(H1011),H1011&gt;0),H1011/1000000000,"")</x:f>
        <x:v>0.6</x:v>
      </x:c>
      <x:c r="R1011" s="13" t="n">
        <x:f>IF(ISNUMBER(I1011),I1011/1000000,"")</x:f>
        <x:v>0.6</x:v>
      </x:c>
      <x:c r="S1011" s="11" t="n">
        <x:f>IF(AND(ISNUMBER(G1011),G1011&gt;0),G1011,"")</x:f>
        <x:v>1000</x:v>
      </x:c>
    </x:row>
    <x:row r="1012" ht="21" customHeight="1">
      <x:c r="A1012" s="10" t="n">
        <x:v>1129</x:v>
      </x:c>
      <x:c r="B1012" s="2" t="str">
        <x:v>779676e823a2de86d613</x:v>
      </x:c>
      <x:c r="C1012" s="2" t="str">
        <x:v>Khánh Hòa</x:v>
      </x:c>
      <x:c r="D1012" s="2" t="str">
        <x:v>Thành phố Nha Trang</x:v>
      </x:c>
      <x:c r="E1012" s="2" t="str">
        <x:v>land</x:v>
      </x:c>
      <x:c r="F1012" s="2" t="str">
        <x:v>sale_assumed</x:v>
      </x:c>
      <x:c r="G1012" s="11" t="n">
        <x:v>123</x:v>
      </x:c>
      <x:c r="H1012" s="12" t="n">
        <x:v>1230000000</x:v>
      </x:c>
      <x:c r="I1012" s="12" t="n">
        <x:f>IF(AND(ISNUMBER(H1012),H1012&gt;0,ISNUMBER(G1012),G1012&gt;0),H1012/G1012,"")</x:f>
        <x:v>10000000</x:v>
      </x:c>
      <x:c r="J1012" s="2" t="str">
        <x:v>total</x:v>
      </x:c>
      <x:c r="K1012" s="2" t="str">
        <x:v>top_level_area</x:v>
      </x:c>
      <x:c r="L1012" s="2" t="str">
        <x:v>property_type_inferred_from_title;transaction_assumed_sale_from_dataset_context</x:v>
      </x:c>
      <x:c r="M1012" s="10" t="n">
        <x:v>0</x:v>
      </x:c>
      <x:c r="N1012" s="10" t="n">
        <x:v>0</x:v>
      </x:c>
      <x:c r="O1012" s="2" t="str">
        <x:v>Khánh Hòa|land</x:v>
      </x:c>
      <x:c r="P1012" s="10" t="n">
        <x:v>2</x:v>
      </x:c>
      <x:c r="Q1012" s="13" t="n">
        <x:f>IF(AND(ISNUMBER(H1012),H1012&gt;0),H1012/1000000000,"")</x:f>
        <x:v>1.23</x:v>
      </x:c>
      <x:c r="R1012" s="13" t="n">
        <x:f>IF(ISNUMBER(I1012),I1012/1000000,"")</x:f>
        <x:v>10</x:v>
      </x:c>
      <x:c r="S1012" s="11" t="n">
        <x:f>IF(AND(ISNUMBER(G1012),G1012&gt;0),G1012,"")</x:f>
        <x:v>123</x:v>
      </x:c>
    </x:row>
    <x:row r="1013" ht="21" customHeight="1">
      <x:c r="A1013" s="10" t="n">
        <x:v>1130</x:v>
      </x:c>
      <x:c r="B1013" s="2" t="str">
        <x:v>0c41853d0415b63e3928</x:v>
      </x:c>
      <x:c r="C1013" s="2" t="str">
        <x:v>Nam Định</x:v>
      </x:c>
      <x:c r="D1013" s="2" t="str">
        <x:v>Thành phố Nam Định</x:v>
      </x:c>
      <x:c r="E1013" s="2" t="str">
        <x:v>house</x:v>
      </x:c>
      <x:c r="F1013" s="2" t="str">
        <x:v>sale</x:v>
      </x:c>
      <x:c r="G1013" s="11" t="n">
        <x:v>70.5</x:v>
      </x:c>
      <x:c r="H1013" s="12" t="n">
        <x:v>4800000000</x:v>
      </x:c>
      <x:c r="I1013" s="12" t="n">
        <x:f>IF(AND(ISNUMBER(H1013),H1013&gt;0,ISNUMBER(G1013),G1013&gt;0),H1013/G1013,"")</x:f>
        <x:v>68085106.38297872</x:v>
      </x:c>
      <x:c r="J1013" s="2" t="str">
        <x:v>total</x:v>
      </x:c>
      <x:c r="K1013" s="2" t="str">
        <x:v>top_level_area</x:v>
      </x:c>
      <x:c r="L1013" s="2" t="str">
        <x:v>property_type_inferred_from_title</x:v>
      </x:c>
      <x:c r="M1013" s="10" t="n">
        <x:v>0</x:v>
      </x:c>
      <x:c r="N1013" s="10" t="n">
        <x:v>0</x:v>
      </x:c>
      <x:c r="O1013" s="2" t="str">
        <x:v>house</x:v>
      </x:c>
      <x:c r="P1013" s="10" t="n">
        <x:v>2</x:v>
      </x:c>
      <x:c r="Q1013" s="13" t="n">
        <x:f>IF(AND(ISNUMBER(H1013),H1013&gt;0),H1013/1000000000,"")</x:f>
        <x:v>4.8</x:v>
      </x:c>
      <x:c r="R1013" s="13" t="n">
        <x:f>IF(ISNUMBER(I1013),I1013/1000000,"")</x:f>
        <x:v>68.08510638297872</x:v>
      </x:c>
      <x:c r="S1013" s="11" t="n">
        <x:f>IF(AND(ISNUMBER(G1013),G1013&gt;0),G1013,"")</x:f>
        <x:v>70.5</x:v>
      </x:c>
    </x:row>
    <x:row r="1014" ht="21" customHeight="1">
      <x:c r="A1014" s="10" t="n">
        <x:v>1131</x:v>
      </x:c>
      <x:c r="B1014" s="2" t="str">
        <x:v>9c279b01937188419348</x:v>
      </x:c>
      <x:c r="C1014" s="2" t="str">
        <x:v>Đồng Nai</x:v>
      </x:c>
      <x:c r="D1014" s="2" t="str">
        <x:v>Thành phố Biên Hòa</x:v>
      </x:c>
      <x:c r="E1014" s="2" t="str">
        <x:v>house</x:v>
      </x:c>
      <x:c r="F1014" s="2" t="str">
        <x:v>sale</x:v>
      </x:c>
      <x:c r="G1014" s="11" t="n">
        <x:v>64</x:v>
      </x:c>
      <x:c r="H1014" s="12" t="n">
        <x:v>1990000000</x:v>
      </x:c>
      <x:c r="I1014" s="12" t="n">
        <x:f>IF(AND(ISNUMBER(H1014),H1014&gt;0,ISNUMBER(G1014),G1014&gt;0),H1014/G1014,"")</x:f>
        <x:v>31093750</x:v>
      </x:c>
      <x:c r="J1014" s="2" t="str">
        <x:v>total</x:v>
      </x:c>
      <x:c r="K1014" s="2" t="str">
        <x:v>top_level_area</x:v>
      </x:c>
      <x:c r="L1014" s="2" t="str">
        <x:v>property_type_inferred_from_title</x:v>
      </x:c>
      <x:c r="M1014" s="10" t="n">
        <x:v>0</x:v>
      </x:c>
      <x:c r="N1014" s="10" t="n">
        <x:v>0</x:v>
      </x:c>
      <x:c r="O1014" s="2" t="str">
        <x:v>Đồng Nai|house</x:v>
      </x:c>
      <x:c r="P1014" s="10" t="n">
        <x:v>2</x:v>
      </x:c>
      <x:c r="Q1014" s="13" t="n">
        <x:f>IF(AND(ISNUMBER(H1014),H1014&gt;0),H1014/1000000000,"")</x:f>
        <x:v>1.99</x:v>
      </x:c>
      <x:c r="R1014" s="13" t="n">
        <x:f>IF(ISNUMBER(I1014),I1014/1000000,"")</x:f>
        <x:v>31.09375</x:v>
      </x:c>
      <x:c r="S1014" s="11" t="n">
        <x:f>IF(AND(ISNUMBER(G1014),G1014&gt;0),G1014,"")</x:f>
        <x:v>64</x:v>
      </x:c>
    </x:row>
    <x:row r="1015" ht="21" customHeight="1">
      <x:c r="A1015" s="10" t="n">
        <x:v>1132</x:v>
      </x:c>
      <x:c r="B1015" s="2" t="str">
        <x:v>8468509ceaaf7378da69</x:v>
      </x:c>
      <x:c r="C1015" s="2" t="str">
        <x:v>Bình Dương</x:v>
      </x:c>
      <x:c r="D1015" s="2" t="str">
        <x:v>Thị xã Bến Cát</x:v>
      </x:c>
      <x:c r="E1015" s="2" t="str">
        <x:v>other_unknown</x:v>
      </x:c>
      <x:c r="F1015" s="2" t="str">
        <x:v>sale</x:v>
      </x:c>
      <x:c r="G1015" s="11" t="n">
        <x:v>450</x:v>
      </x:c>
      <x:c r="H1015" s="12" t="n">
        <x:v>1250000000</x:v>
      </x:c>
      <x:c r="I1015" s="12" t="n">
        <x:f>IF(AND(ISNUMBER(H1015),H1015&gt;0,ISNUMBER(G1015),G1015&gt;0),H1015/G1015,"")</x:f>
        <x:v>2777777.777777778</x:v>
      </x:c>
      <x:c r="J1015" s="2" t="str">
        <x:v>total</x:v>
      </x:c>
      <x:c r="K1015" s="2" t="str">
        <x:v>top_level_area</x:v>
      </x:c>
      <x:c r="L1015" s="2" t="str">
        <x:v>property_type_inferred_from_title;unknown_property_type</x:v>
      </x:c>
      <x:c r="M1015" s="10" t="n">
        <x:v>0</x:v>
      </x:c>
      <x:c r="N1015" s="10" t="n">
        <x:v>0</x:v>
      </x:c>
      <x:c r="O1015" s="2" t="str">
        <x:v>Bình Dương|other_unknown</x:v>
      </x:c>
      <x:c r="P1015" s="10" t="n">
        <x:v>1</x:v>
      </x:c>
      <x:c r="Q1015" s="13" t="n">
        <x:f>IF(AND(ISNUMBER(H1015),H1015&gt;0),H1015/1000000000,"")</x:f>
        <x:v>1.25</x:v>
      </x:c>
      <x:c r="R1015" s="13" t="n">
        <x:f>IF(ISNUMBER(I1015),I1015/1000000,"")</x:f>
        <x:v>2.777777777777778</x:v>
      </x:c>
      <x:c r="S1015" s="11" t="n">
        <x:f>IF(AND(ISNUMBER(G1015),G1015&gt;0),G1015,"")</x:f>
        <x:v>450</x:v>
      </x:c>
    </x:row>
    <x:row r="1016" ht="21" customHeight="1">
      <x:c r="A1016" s="10" t="n">
        <x:v>1133</x:v>
      </x:c>
      <x:c r="B1016" s="2" t="str">
        <x:v>50cc99a9464cf9e3f9ae</x:v>
      </x:c>
      <x:c r="C1016" s="2" t="str">
        <x:v>Tp Hồ Chí Minh</x:v>
      </x:c>
      <x:c r="D1016" s="2" t="str">
        <x:v>Quận 3</x:v>
      </x:c>
      <x:c r="E1016" s="2" t="str">
        <x:v>house</x:v>
      </x:c>
      <x:c r="F1016" s="2" t="str">
        <x:v>sale_assumed</x:v>
      </x:c>
      <x:c r="G1016" s="11" t="n">
        <x:v>22.5</x:v>
      </x:c>
      <x:c r="H1016" s="12" t="n">
        <x:v>4700000000</x:v>
      </x:c>
      <x:c r="I1016" s="12" t="n">
        <x:f>IF(AND(ISNUMBER(H1016),H1016&gt;0,ISNUMBER(G1016),G1016&gt;0),H1016/G1016,"")</x:f>
        <x:v>208888888.8888889</x:v>
      </x:c>
      <x:c r="J1016" s="2" t="str">
        <x:v>total</x:v>
      </x:c>
      <x:c r="K1016" s="2" t="str">
        <x:v>top_level_area</x:v>
      </x:c>
      <x:c r="L1016" s="2" t="str">
        <x:v>property_type_inferred_from_title;transaction_assumed_sale_from_dataset_context</x:v>
      </x:c>
      <x:c r="M1016" s="10" t="n">
        <x:v>1</x:v>
      </x:c>
      <x:c r="N1016" s="10" t="n">
        <x:v>1</x:v>
      </x:c>
      <x:c r="O1016" s="2" t="str">
        <x:v>Tp Hồ Chí Minh|house</x:v>
      </x:c>
      <x:c r="P1016" s="10" t="n">
        <x:v>-1</x:v>
      </x:c>
      <x:c r="Q1016" s="13" t="n">
        <x:f>IF(AND(ISNUMBER(H1016),H1016&gt;0),H1016/1000000000,"")</x:f>
        <x:v>4.7</x:v>
      </x:c>
      <x:c r="R1016" s="13" t="n">
        <x:f>IF(ISNUMBER(I1016),I1016/1000000,"")</x:f>
        <x:v>208.88888888888889</x:v>
      </x:c>
      <x:c r="S1016" s="11" t="n">
        <x:f>IF(AND(ISNUMBER(G1016),G1016&gt;0),G1016,"")</x:f>
        <x:v>22.5</x:v>
      </x:c>
    </x:row>
    <x:row r="1017" ht="21" customHeight="1">
      <x:c r="A1017" s="10" t="n">
        <x:v>1134</x:v>
      </x:c>
      <x:c r="B1017" s="2" t="str">
        <x:v>ad1452014a8b6a470601</x:v>
      </x:c>
      <x:c r="C1017" s="2" t="str">
        <x:v>Tp Hồ Chí Minh</x:v>
      </x:c>
      <x:c r="D1017" s="2" t="str">
        <x:v>Huyện Nhà Bè</x:v>
      </x:c>
      <x:c r="E1017" s="2" t="str">
        <x:v>house</x:v>
      </x:c>
      <x:c r="F1017" s="2" t="str">
        <x:v>sale_assumed</x:v>
      </x:c>
      <x:c r="G1017" s="11" t="n">
        <x:v>35</x:v>
      </x:c>
      <x:c r="H1017" s="12" t="n">
        <x:v>970000000</x:v>
      </x:c>
      <x:c r="I1017" s="12" t="n">
        <x:f>IF(AND(ISNUMBER(H1017),H1017&gt;0,ISNUMBER(G1017),G1017&gt;0),H1017/G1017,"")</x:f>
        <x:v>27714285.714285713</x:v>
      </x:c>
      <x:c r="J1017" s="2" t="str">
        <x:v>total</x:v>
      </x:c>
      <x:c r="K1017" s="2" t="str">
        <x:v>top_level_area</x:v>
      </x:c>
      <x:c r="L1017" s="2" t="str">
        <x:v>property_type_inferred_from_title;transaction_assumed_sale_from_dataset_context</x:v>
      </x:c>
      <x:c r="M1017" s="10" t="n">
        <x:v>0</x:v>
      </x:c>
      <x:c r="N1017" s="10" t="n">
        <x:v>0</x:v>
      </x:c>
      <x:c r="O1017" s="2" t="str">
        <x:v>Tp Hồ Chí Minh|house</x:v>
      </x:c>
      <x:c r="P1017" s="10" t="n">
        <x:v>2</x:v>
      </x:c>
      <x:c r="Q1017" s="13" t="n">
        <x:f>IF(AND(ISNUMBER(H1017),H1017&gt;0),H1017/1000000000,"")</x:f>
        <x:v>0.97</x:v>
      </x:c>
      <x:c r="R1017" s="13" t="n">
        <x:f>IF(ISNUMBER(I1017),I1017/1000000,"")</x:f>
        <x:v>27.71428571428571</x:v>
      </x:c>
      <x:c r="S1017" s="11" t="n">
        <x:f>IF(AND(ISNUMBER(G1017),G1017&gt;0),G1017,"")</x:f>
        <x:v>35</x:v>
      </x:c>
    </x:row>
    <x:row r="1018" ht="21" customHeight="1">
      <x:c r="A1018" s="10" t="n">
        <x:v>1135</x:v>
      </x:c>
      <x:c r="B1018" s="2" t="str">
        <x:v>2d22a73817f5651d90e5</x:v>
      </x:c>
      <x:c r="C1018" s="2" t="str">
        <x:v>Tp Hồ Chí Minh</x:v>
      </x:c>
      <x:c r="D1018" s="2" t="str">
        <x:v>Huyện Bình Chánh</x:v>
      </x:c>
      <x:c r="E1018" s="2" t="str">
        <x:v>land</x:v>
      </x:c>
      <x:c r="F1018" s="2" t="str">
        <x:v>sale_assumed</x:v>
      </x:c>
      <x:c r="G1018" s="11" t="n">
        <x:v>120</x:v>
      </x:c>
      <x:c r="H1018" s="12" t="n">
        <x:v>600000000</x:v>
      </x:c>
      <x:c r="I1018" s="12" t="n">
        <x:f>IF(AND(ISNUMBER(H1018),H1018&gt;0,ISNUMBER(G1018),G1018&gt;0),H1018/G1018,"")</x:f>
        <x:v>5000000</x:v>
      </x:c>
      <x:c r="J1018" s="2" t="str">
        <x:v>total</x:v>
      </x:c>
      <x:c r="K1018" s="2" t="str">
        <x:v>top_level_area</x:v>
      </x:c>
      <x:c r="L1018" s="2" t="str">
        <x:v>property_type_inferred_from_title;transaction_assumed_sale_from_dataset_context</x:v>
      </x:c>
      <x:c r="M1018" s="10" t="n">
        <x:v>0</x:v>
      </x:c>
      <x:c r="N1018" s="10" t="n">
        <x:v>0</x:v>
      </x:c>
      <x:c r="O1018" s="2" t="str">
        <x:v>Tp Hồ Chí Minh|land</x:v>
      </x:c>
      <x:c r="P1018" s="10" t="n">
        <x:v>2</x:v>
      </x:c>
      <x:c r="Q1018" s="13" t="n">
        <x:f>IF(AND(ISNUMBER(H1018),H1018&gt;0),H1018/1000000000,"")</x:f>
        <x:v>0.6</x:v>
      </x:c>
      <x:c r="R1018" s="13" t="n">
        <x:f>IF(ISNUMBER(I1018),I1018/1000000,"")</x:f>
        <x:v>5</x:v>
      </x:c>
      <x:c r="S1018" s="11" t="n">
        <x:f>IF(AND(ISNUMBER(G1018),G1018&gt;0),G1018,"")</x:f>
        <x:v>120</x:v>
      </x:c>
    </x:row>
    <x:row r="1019" ht="21" customHeight="1">
      <x:c r="A1019" s="10" t="n">
        <x:v>1136</x:v>
      </x:c>
      <x:c r="B1019" s="2" t="str">
        <x:v>7be55a35c0bedc967bbb</x:v>
      </x:c>
      <x:c r="C1019" s="2" t="str">
        <x:v>Cần Thơ</x:v>
      </x:c>
      <x:c r="D1019" s="2" t="str">
        <x:v>Quận Cái Răng</x:v>
      </x:c>
      <x:c r="E1019" s="2" t="str">
        <x:v>land</x:v>
      </x:c>
      <x:c r="F1019" s="2" t="str">
        <x:v>sale_assumed</x:v>
      </x:c>
      <x:c r="G1019" s="11" t="n">
        <x:v>56</x:v>
      </x:c>
      <x:c r="H1019" s="12" t="n">
        <x:v>1450000000</x:v>
      </x:c>
      <x:c r="I1019" s="12" t="n">
        <x:f>IF(AND(ISNUMBER(H1019),H1019&gt;0,ISNUMBER(G1019),G1019&gt;0),H1019/G1019,"")</x:f>
        <x:v>25892857.14285714</x:v>
      </x:c>
      <x:c r="J1019" s="2" t="str">
        <x:v>total</x:v>
      </x:c>
      <x:c r="K1019" s="2" t="str">
        <x:v>top_level_area</x:v>
      </x:c>
      <x:c r="L1019" s="2" t="str">
        <x:v>property_type_inferred_from_title;transaction_assumed_sale_from_dataset_context</x:v>
      </x:c>
      <x:c r="M1019" s="10" t="n">
        <x:v>0</x:v>
      </x:c>
      <x:c r="N1019" s="10" t="n">
        <x:v>0</x:v>
      </x:c>
      <x:c r="O1019" s="2" t="str">
        <x:v>Cần Thơ|land</x:v>
      </x:c>
      <x:c r="P1019" s="10" t="n">
        <x:v>2</x:v>
      </x:c>
      <x:c r="Q1019" s="13" t="n">
        <x:f>IF(AND(ISNUMBER(H1019),H1019&gt;0),H1019/1000000000,"")</x:f>
        <x:v>1.45</x:v>
      </x:c>
      <x:c r="R1019" s="13" t="n">
        <x:f>IF(ISNUMBER(I1019),I1019/1000000,"")</x:f>
        <x:v>25.892857142857142</x:v>
      </x:c>
      <x:c r="S1019" s="11" t="n">
        <x:f>IF(AND(ISNUMBER(G1019),G1019&gt;0),G1019,"")</x:f>
        <x:v>56</x:v>
      </x:c>
    </x:row>
    <x:row r="1020" ht="21" customHeight="1">
      <x:c r="A1020" s="10" t="n">
        <x:v>1137</x:v>
      </x:c>
      <x:c r="B1020" s="2" t="str">
        <x:v>c92ff7fa1d073862a547</x:v>
      </x:c>
      <x:c r="C1020" s="2" t="str">
        <x:v>Đắk Lắk</x:v>
      </x:c>
      <x:c r="D1020" s="2" t="str">
        <x:v>Thành phố Buôn Ma Thuột</x:v>
      </x:c>
      <x:c r="E1020" s="2" t="str">
        <x:v>house</x:v>
      </x:c>
      <x:c r="F1020" s="2" t="str">
        <x:v>sale_assumed</x:v>
      </x:c>
      <x:c r="G1020" s="11" t="n">
        <x:v>105</x:v>
      </x:c>
      <x:c r="H1020" s="12" t="n">
        <x:v>1600000000</x:v>
      </x:c>
      <x:c r="I1020" s="12" t="n">
        <x:f>IF(AND(ISNUMBER(H1020),H1020&gt;0,ISNUMBER(G1020),G1020&gt;0),H1020/G1020,"")</x:f>
        <x:v>15238095.238095239</x:v>
      </x:c>
      <x:c r="J1020" s="2" t="str">
        <x:v>total</x:v>
      </x:c>
      <x:c r="K1020" s="2" t="str">
        <x:v>top_level_area</x:v>
      </x:c>
      <x:c r="L1020" s="2" t="str">
        <x:v>property_type_inferred_from_title;transaction_assumed_sale_from_dataset_context</x:v>
      </x:c>
      <x:c r="M1020" s="10" t="n">
        <x:v>0</x:v>
      </x:c>
      <x:c r="N1020" s="10" t="n">
        <x:v>0</x:v>
      </x:c>
      <x:c r="O1020" s="2" t="str">
        <x:v>Đắk Lắk|house</x:v>
      </x:c>
      <x:c r="P1020" s="10" t="n">
        <x:v>2</x:v>
      </x:c>
      <x:c r="Q1020" s="13" t="n">
        <x:f>IF(AND(ISNUMBER(H1020),H1020&gt;0),H1020/1000000000,"")</x:f>
        <x:v>1.6</x:v>
      </x:c>
      <x:c r="R1020" s="13" t="n">
        <x:f>IF(ISNUMBER(I1020),I1020/1000000,"")</x:f>
        <x:v>15.238095238095239</x:v>
      </x:c>
      <x:c r="S1020" s="11" t="n">
        <x:f>IF(AND(ISNUMBER(G1020),G1020&gt;0),G1020,"")</x:f>
        <x:v>105</x:v>
      </x:c>
    </x:row>
    <x:row r="1021" ht="21" customHeight="1">
      <x:c r="A1021" s="10" t="n">
        <x:v>1138</x:v>
      </x:c>
      <x:c r="B1021" s="2" t="str">
        <x:v>e5deb02febfbb1336d56</x:v>
      </x:c>
      <x:c r="C1021" s="2" t="str">
        <x:v>Long An</x:v>
      </x:c>
      <x:c r="D1021" s="2" t="str">
        <x:v>Huyện Đức Hòa</x:v>
      </x:c>
      <x:c r="E1021" s="2" t="str">
        <x:v>land</x:v>
      </x:c>
      <x:c r="F1021" s="2" t="str">
        <x:v>sale</x:v>
      </x:c>
      <x:c r="G1021" s="11" t="n">
        <x:v>64</x:v>
      </x:c>
      <x:c r="H1021" s="12" t="n">
        <x:v>200000000</x:v>
      </x:c>
      <x:c r="I1021" s="12" t="n">
        <x:f>IF(AND(ISNUMBER(H1021),H1021&gt;0,ISNUMBER(G1021),G1021&gt;0),H1021/G1021,"")</x:f>
        <x:v>3125000</x:v>
      </x:c>
      <x:c r="J1021" s="2" t="str">
        <x:v>total</x:v>
      </x:c>
      <x:c r="K1021" s="2" t="str">
        <x:v>top_level_area</x:v>
      </x:c>
      <x:c r="L1021" s="2" t="str">
        <x:v>property_type_inferred_from_title</x:v>
      </x:c>
      <x:c r="M1021" s="10" t="n">
        <x:v>0</x:v>
      </x:c>
      <x:c r="N1021" s="10" t="n">
        <x:v>0</x:v>
      </x:c>
      <x:c r="O1021" s="2" t="str">
        <x:v>Long An|land</x:v>
      </x:c>
      <x:c r="P1021" s="10" t="n">
        <x:v>2</x:v>
      </x:c>
      <x:c r="Q1021" s="13" t="n">
        <x:f>IF(AND(ISNUMBER(H1021),H1021&gt;0),H1021/1000000000,"")</x:f>
        <x:v>0.2</x:v>
      </x:c>
      <x:c r="R1021" s="13" t="n">
        <x:f>IF(ISNUMBER(I1021),I1021/1000000,"")</x:f>
        <x:v>3.125</x:v>
      </x:c>
      <x:c r="S1021" s="11" t="n">
        <x:f>IF(AND(ISNUMBER(G1021),G1021&gt;0),G1021,"")</x:f>
        <x:v>64</x:v>
      </x:c>
    </x:row>
    <x:row r="1022" ht="21" customHeight="1">
      <x:c r="A1022" s="10" t="n">
        <x:v>1139</x:v>
      </x:c>
      <x:c r="B1022" s="2" t="str">
        <x:v>e4bcb0eda4ccb678e46e</x:v>
      </x:c>
      <x:c r="C1022" s="2" t="str">
        <x:v>Tp Hồ Chí Minh</x:v>
      </x:c>
      <x:c r="D1022" s="2" t="str">
        <x:v>Quận Tân Bình</x:v>
      </x:c>
      <x:c r="E1022" s="2" t="str">
        <x:v>other_unknown</x:v>
      </x:c>
      <x:c r="F1022" s="2" t="str">
        <x:v>sale_assumed</x:v>
      </x:c>
      <x:c r="G1022" s="11" t="n">
        <x:v>44</x:v>
      </x:c>
      <x:c r="H1022" s="12" t="n">
        <x:v>9300000000</x:v>
      </x:c>
      <x:c r="I1022" s="12" t="n">
        <x:f>IF(AND(ISNUMBER(H1022),H1022&gt;0,ISNUMBER(G1022),G1022&gt;0),H1022/G1022,"")</x:f>
        <x:v>211363636.36363637</x:v>
      </x:c>
      <x:c r="J1022" s="2" t="str">
        <x:v>total</x:v>
      </x:c>
      <x:c r="K1022" s="2" t="str">
        <x:v>top_level_area</x:v>
      </x:c>
      <x:c r="L1022" s="2" t="str">
        <x:v>property_type_inferred_from_title;rental_income_mentioned;transaction_assumed_sale_from_dataset_context;unknown_property_type</x:v>
      </x:c>
      <x:c r="M1022" s="10" t="n">
        <x:v>1</x:v>
      </x:c>
      <x:c r="N1022" s="10" t="n">
        <x:v>1</x:v>
      </x:c>
      <x:c r="O1022" s="2" t="str">
        <x:v>Tp Hồ Chí Minh|other_unknown</x:v>
      </x:c>
      <x:c r="P1022" s="10" t="n">
        <x:v>-1</x:v>
      </x:c>
      <x:c r="Q1022" s="13" t="n">
        <x:f>IF(AND(ISNUMBER(H1022),H1022&gt;0),H1022/1000000000,"")</x:f>
        <x:v>9.3</x:v>
      </x:c>
      <x:c r="R1022" s="13" t="n">
        <x:f>IF(ISNUMBER(I1022),I1022/1000000,"")</x:f>
        <x:v>211.36363636363637</x:v>
      </x:c>
      <x:c r="S1022" s="11" t="n">
        <x:f>IF(AND(ISNUMBER(G1022),G1022&gt;0),G1022,"")</x:f>
        <x:v>44</x:v>
      </x:c>
    </x:row>
    <x:row r="1023" ht="21" customHeight="1">
      <x:c r="A1023" s="10" t="n">
        <x:v>1141</x:v>
      </x:c>
      <x:c r="B1023" s="2" t="str">
        <x:v>a326ba4e01ea7642d09c</x:v>
      </x:c>
      <x:c r="C1023" s="2" t="str">
        <x:v>Tp Hồ Chí Minh</x:v>
      </x:c>
      <x:c r="D1023" s="2" t="str">
        <x:v>Quận Gò Vấp</x:v>
      </x:c>
      <x:c r="E1023" s="2" t="str">
        <x:v>house</x:v>
      </x:c>
      <x:c r="F1023" s="2" t="str">
        <x:v>sale_assumed</x:v>
      </x:c>
      <x:c r="G1023" s="11" t="n">
        <x:v>72</x:v>
      </x:c>
      <x:c r="H1023" s="12" t="n">
        <x:v>10200000000</x:v>
      </x:c>
      <x:c r="I1023" s="12" t="n">
        <x:f>IF(AND(ISNUMBER(H1023),H1023&gt;0,ISNUMBER(G1023),G1023&gt;0),H1023/G1023,"")</x:f>
        <x:v>141666666.66666666</x:v>
      </x:c>
      <x:c r="J1023" s="2" t="str">
        <x:v>total</x:v>
      </x:c>
      <x:c r="K1023" s="2" t="str">
        <x:v>top_level_area</x:v>
      </x:c>
      <x:c r="L1023" s="2" t="str">
        <x:v>property_type_inferred_from_title;transaction_assumed_sale_from_dataset_context</x:v>
      </x:c>
      <x:c r="M1023" s="10" t="n">
        <x:v>0</x:v>
      </x:c>
      <x:c r="N1023" s="10" t="n">
        <x:v>0</x:v>
      </x:c>
      <x:c r="O1023" s="2" t="str">
        <x:v>Tp Hồ Chí Minh|house</x:v>
      </x:c>
      <x:c r="P1023" s="10" t="n">
        <x:v>2</x:v>
      </x:c>
      <x:c r="Q1023" s="13" t="n">
        <x:f>IF(AND(ISNUMBER(H1023),H1023&gt;0),H1023/1000000000,"")</x:f>
        <x:v>10.2</x:v>
      </x:c>
      <x:c r="R1023" s="13" t="n">
        <x:f>IF(ISNUMBER(I1023),I1023/1000000,"")</x:f>
        <x:v>141.66666666666666</x:v>
      </x:c>
      <x:c r="S1023" s="11" t="n">
        <x:f>IF(AND(ISNUMBER(G1023),G1023&gt;0),G1023,"")</x:f>
        <x:v>72</x:v>
      </x:c>
    </x:row>
    <x:row r="1024" ht="21" customHeight="1">
      <x:c r="A1024" s="10" t="n">
        <x:v>1142</x:v>
      </x:c>
      <x:c r="B1024" s="2" t="str">
        <x:v>fa462e66c0a320a7885b</x:v>
      </x:c>
      <x:c r="C1024" s="2" t="str">
        <x:v>Cần Thơ</x:v>
      </x:c>
      <x:c r="D1024" s="2" t="str">
        <x:v>Quận Ninh Kiều</x:v>
      </x:c>
      <x:c r="E1024" s="2" t="str">
        <x:v>house</x:v>
      </x:c>
      <x:c r="F1024" s="2" t="str">
        <x:v>sale</x:v>
      </x:c>
      <x:c r="G1024" s="11" t="n">
        <x:v>40</x:v>
      </x:c>
      <x:c r="H1024" s="12" t="n">
        <x:v>2620000000</x:v>
      </x:c>
      <x:c r="I1024" s="12" t="n">
        <x:f>IF(AND(ISNUMBER(H1024),H1024&gt;0,ISNUMBER(G1024),G1024&gt;0),H1024/G1024,"")</x:f>
        <x:v>65500000</x:v>
      </x:c>
      <x:c r="J1024" s="2" t="str">
        <x:v>total</x:v>
      </x:c>
      <x:c r="K1024" s="2" t="str">
        <x:v>top_level_area</x:v>
      </x:c>
      <x:c r="L1024" s="2" t="str">
        <x:v>property_type_inferred_from_title</x:v>
      </x:c>
      <x:c r="M1024" s="10" t="n">
        <x:v>0</x:v>
      </x:c>
      <x:c r="N1024" s="10" t="n">
        <x:v>0</x:v>
      </x:c>
      <x:c r="O1024" s="2" t="str">
        <x:v>Cần Thơ|house</x:v>
      </x:c>
      <x:c r="P1024" s="10" t="n">
        <x:v>2</x:v>
      </x:c>
      <x:c r="Q1024" s="13" t="n">
        <x:f>IF(AND(ISNUMBER(H1024),H1024&gt;0),H1024/1000000000,"")</x:f>
        <x:v>2.62</x:v>
      </x:c>
      <x:c r="R1024" s="13" t="n">
        <x:f>IF(ISNUMBER(I1024),I1024/1000000,"")</x:f>
        <x:v>65.5</x:v>
      </x:c>
      <x:c r="S1024" s="11" t="n">
        <x:f>IF(AND(ISNUMBER(G1024),G1024&gt;0),G1024,"")</x:f>
        <x:v>40</x:v>
      </x:c>
    </x:row>
    <x:row r="1025" ht="21" customHeight="1">
      <x:c r="A1025" s="10" t="n">
        <x:v>1143</x:v>
      </x:c>
      <x:c r="B1025" s="2" t="str">
        <x:v>1a995af5db1408f0d700</x:v>
      </x:c>
      <x:c r="C1025" s="2" t="str">
        <x:v>Tp Hồ Chí Minh</x:v>
      </x:c>
      <x:c r="D1025" s="2" t="str">
        <x:v>Quận 12</x:v>
      </x:c>
      <x:c r="E1025" s="2" t="str">
        <x:v>house</x:v>
      </x:c>
      <x:c r="F1025" s="2" t="str">
        <x:v>sale_assumed</x:v>
      </x:c>
      <x:c r="G1025" s="11" t="n">
        <x:v>56</x:v>
      </x:c>
      <x:c r="H1025" s="12" t="n">
        <x:v>2580000000</x:v>
      </x:c>
      <x:c r="I1025" s="12" t="n">
        <x:f>IF(AND(ISNUMBER(H1025),H1025&gt;0,ISNUMBER(G1025),G1025&gt;0),H1025/G1025,"")</x:f>
        <x:v>46071428.571428575</x:v>
      </x:c>
      <x:c r="J1025" s="2" t="str">
        <x:v>total</x:v>
      </x:c>
      <x:c r="K1025" s="2" t="str">
        <x:v>top_level_area</x:v>
      </x:c>
      <x:c r="L1025" s="2" t="str">
        <x:v>property_type_inferred_from_title;transaction_assumed_sale_from_dataset_context</x:v>
      </x:c>
      <x:c r="M1025" s="10" t="n">
        <x:v>0</x:v>
      </x:c>
      <x:c r="N1025" s="10" t="n">
        <x:v>0</x:v>
      </x:c>
      <x:c r="O1025" s="2" t="str">
        <x:v>Tp Hồ Chí Minh|house</x:v>
      </x:c>
      <x:c r="P1025" s="10" t="n">
        <x:v>2</x:v>
      </x:c>
      <x:c r="Q1025" s="13" t="n">
        <x:f>IF(AND(ISNUMBER(H1025),H1025&gt;0),H1025/1000000000,"")</x:f>
        <x:v>2.58</x:v>
      </x:c>
      <x:c r="R1025" s="13" t="n">
        <x:f>IF(ISNUMBER(I1025),I1025/1000000,"")</x:f>
        <x:v>46.07142857142858</x:v>
      </x:c>
      <x:c r="S1025" s="11" t="n">
        <x:f>IF(AND(ISNUMBER(G1025),G1025&gt;0),G1025,"")</x:f>
        <x:v>56</x:v>
      </x:c>
    </x:row>
    <x:row r="1026" ht="21" customHeight="1">
      <x:c r="A1026" s="10" t="n">
        <x:v>1144</x:v>
      </x:c>
      <x:c r="B1026" s="2" t="str">
        <x:v>735547d48945a6ca81b2</x:v>
      </x:c>
      <x:c r="C1026" s="2" t="str">
        <x:v>Tp Hồ Chí Minh</x:v>
      </x:c>
      <x:c r="D1026" s="2" t="str">
        <x:v>Quận Tân Bình</x:v>
      </x:c>
      <x:c r="E1026" s="2" t="str">
        <x:v>house</x:v>
      </x:c>
      <x:c r="F1026" s="2" t="str">
        <x:v>sale</x:v>
      </x:c>
      <x:c r="G1026" s="11" t="n">
        <x:v>40</x:v>
      </x:c>
      <x:c r="H1026" s="12" t="n">
        <x:v>13500000000</x:v>
      </x:c>
      <x:c r="I1026" s="12" t="n">
        <x:f>IF(AND(ISNUMBER(H1026),H1026&gt;0,ISNUMBER(G1026),G1026&gt;0),H1026/G1026,"")</x:f>
        <x:v>337500000</x:v>
      </x:c>
      <x:c r="J1026" s="2" t="str">
        <x:v>total</x:v>
      </x:c>
      <x:c r="K1026" s="2" t="str">
        <x:v>top_level_area</x:v>
      </x:c>
      <x:c r="L1026" s="2" t="str">
        <x:v>property_type_inferred_from_title</x:v>
      </x:c>
      <x:c r="M1026" s="10" t="n">
        <x:v>1</x:v>
      </x:c>
      <x:c r="N1026" s="10" t="n">
        <x:v>1</x:v>
      </x:c>
      <x:c r="O1026" s="2" t="str">
        <x:v>Tp Hồ Chí Minh|house</x:v>
      </x:c>
      <x:c r="P1026" s="10" t="n">
        <x:v>-1</x:v>
      </x:c>
      <x:c r="Q1026" s="13" t="n">
        <x:f>IF(AND(ISNUMBER(H1026),H1026&gt;0),H1026/1000000000,"")</x:f>
        <x:v>13.5</x:v>
      </x:c>
      <x:c r="R1026" s="13" t="n">
        <x:f>IF(ISNUMBER(I1026),I1026/1000000,"")</x:f>
        <x:v>337.5</x:v>
      </x:c>
      <x:c r="S1026" s="11" t="n">
        <x:f>IF(AND(ISNUMBER(G1026),G1026&gt;0),G1026,"")</x:f>
        <x:v>40</x:v>
      </x:c>
    </x:row>
    <x:row r="1027" ht="21" customHeight="1">
      <x:c r="A1027" s="10" t="n">
        <x:v>1146</x:v>
      </x:c>
      <x:c r="B1027" s="2" t="str">
        <x:v>5265d8884dee71aa7325</x:v>
      </x:c>
      <x:c r="C1027" s="2" t="str">
        <x:v>Quảng Ngãi</x:v>
      </x:c>
      <x:c r="D1027" s="2" t="str">
        <x:v>Huyện Nghĩa Hành</x:v>
      </x:c>
      <x:c r="E1027" s="2" t="str">
        <x:v>other_unknown</x:v>
      </x:c>
      <x:c r="F1027" s="2" t="str">
        <x:v>sale_assumed</x:v>
      </x:c>
      <x:c r="G1027" s="11" t="n">
        <x:v>194</x:v>
      </x:c>
      <x:c r="H1027" s="12" t="n">
        <x:v>265000000</x:v>
      </x:c>
      <x:c r="I1027" s="12" t="n">
        <x:f>IF(AND(ISNUMBER(H1027),H1027&gt;0,ISNUMBER(G1027),G1027&gt;0),H1027/G1027,"")</x:f>
        <x:v>1365979.381443299</x:v>
      </x:c>
      <x:c r="J1027" s="2" t="str">
        <x:v>total</x:v>
      </x:c>
      <x:c r="K1027" s="2" t="str">
        <x:v>top_level_area</x:v>
      </x:c>
      <x:c r="L1027" s="2" t="str">
        <x:v>property_type_inferred_from_title;transaction_assumed_sale_from_dataset_context;unknown_property_type</x:v>
      </x:c>
      <x:c r="M1027" s="10" t="n">
        <x:v>0</x:v>
      </x:c>
      <x:c r="N1027" s="10" t="n">
        <x:v>0</x:v>
      </x:c>
      <x:c r="O1027" s="2" t="str">
        <x:v>other_unknown</x:v>
      </x:c>
      <x:c r="P1027" s="10" t="n">
        <x:v>1</x:v>
      </x:c>
      <x:c r="Q1027" s="13" t="n">
        <x:f>IF(AND(ISNUMBER(H1027),H1027&gt;0),H1027/1000000000,"")</x:f>
        <x:v>0.265</x:v>
      </x:c>
      <x:c r="R1027" s="13" t="n">
        <x:f>IF(ISNUMBER(I1027),I1027/1000000,"")</x:f>
        <x:v>1.3659793814432988</x:v>
      </x:c>
      <x:c r="S1027" s="11" t="n">
        <x:f>IF(AND(ISNUMBER(G1027),G1027&gt;0),G1027,"")</x:f>
        <x:v>194</x:v>
      </x:c>
    </x:row>
    <x:row r="1028" ht="21" customHeight="1">
      <x:c r="A1028" s="10" t="n">
        <x:v>1147</x:v>
      </x:c>
      <x:c r="B1028" s="2" t="str">
        <x:v>6c2e684d2a3806df1ca7</x:v>
      </x:c>
      <x:c r="C1028" s="2" t="str">
        <x:v>Tp Hồ Chí Minh</x:v>
      </x:c>
      <x:c r="D1028" s="2" t="str">
        <x:v>Quận 8</x:v>
      </x:c>
      <x:c r="E1028" s="2" t="str">
        <x:v>house</x:v>
      </x:c>
      <x:c r="F1028" s="2" t="str">
        <x:v>sale</x:v>
      </x:c>
      <x:c r="G1028" s="11" t="n">
        <x:v>60</x:v>
      </x:c>
      <x:c r="H1028" s="12" t="n">
        <x:v>2150000000</x:v>
      </x:c>
      <x:c r="I1028" s="12" t="n">
        <x:f>IF(AND(ISNUMBER(H1028),H1028&gt;0,ISNUMBER(G1028),G1028&gt;0),H1028/G1028,"")</x:f>
        <x:v>35833333.333333336</x:v>
      </x:c>
      <x:c r="J1028" s="2" t="str">
        <x:v>total</x:v>
      </x:c>
      <x:c r="K1028" s="2" t="str">
        <x:v>top_level_area</x:v>
      </x:c>
      <x:c r="L1028" s="2" t="str">
        <x:v>property_type_inferred_from_title</x:v>
      </x:c>
      <x:c r="M1028" s="10" t="n">
        <x:v>0</x:v>
      </x:c>
      <x:c r="N1028" s="10" t="n">
        <x:v>0</x:v>
      </x:c>
      <x:c r="O1028" s="2" t="str">
        <x:v>Tp Hồ Chí Minh|house</x:v>
      </x:c>
      <x:c r="P1028" s="10" t="n">
        <x:v>2</x:v>
      </x:c>
      <x:c r="Q1028" s="13" t="n">
        <x:f>IF(AND(ISNUMBER(H1028),H1028&gt;0),H1028/1000000000,"")</x:f>
        <x:v>2.15</x:v>
      </x:c>
      <x:c r="R1028" s="13" t="n">
        <x:f>IF(ISNUMBER(I1028),I1028/1000000,"")</x:f>
        <x:v>35.833333333333336</x:v>
      </x:c>
      <x:c r="S1028" s="11" t="n">
        <x:f>IF(AND(ISNUMBER(G1028),G1028&gt;0),G1028,"")</x:f>
        <x:v>60</x:v>
      </x:c>
    </x:row>
    <x:row r="1029" ht="21" customHeight="1">
      <x:c r="A1029" s="10" t="n">
        <x:v>1148</x:v>
      </x:c>
      <x:c r="B1029" s="2" t="str">
        <x:v>45020bb8b7d86faf18ce</x:v>
      </x:c>
      <x:c r="C1029" s="2" t="str">
        <x:v>Cần Thơ</x:v>
      </x:c>
      <x:c r="D1029" s="2" t="str">
        <x:v>Quận Bình Thuỷ</x:v>
      </x:c>
      <x:c r="E1029" s="2" t="str">
        <x:v>land</x:v>
      </x:c>
      <x:c r="F1029" s="2" t="str">
        <x:v>sale_assumed</x:v>
      </x:c>
      <x:c r="G1029" s="11" t="n">
        <x:v>250</x:v>
      </x:c>
      <x:c r="H1029" s="12" t="n">
        <x:v>880000000</x:v>
      </x:c>
      <x:c r="I1029" s="12" t="n">
        <x:f>IF(AND(ISNUMBER(H1029),H1029&gt;0,ISNUMBER(G1029),G1029&gt;0),H1029/G1029,"")</x:f>
        <x:v>3520000</x:v>
      </x:c>
      <x:c r="J1029" s="2" t="str">
        <x:v>total</x:v>
      </x:c>
      <x:c r="K1029" s="2" t="str">
        <x:v>top_level_area</x:v>
      </x:c>
      <x:c r="L1029" s="2" t="str">
        <x:v>property_type_inferred_from_title;transaction_assumed_sale_from_dataset_context</x:v>
      </x:c>
      <x:c r="M1029" s="10" t="n">
        <x:v>0</x:v>
      </x:c>
      <x:c r="N1029" s="10" t="n">
        <x:v>0</x:v>
      </x:c>
      <x:c r="O1029" s="2" t="str">
        <x:v>Cần Thơ|land</x:v>
      </x:c>
      <x:c r="P1029" s="10" t="n">
        <x:v>1</x:v>
      </x:c>
      <x:c r="Q1029" s="13" t="n">
        <x:f>IF(AND(ISNUMBER(H1029),H1029&gt;0),H1029/1000000000,"")</x:f>
        <x:v>0.88</x:v>
      </x:c>
      <x:c r="R1029" s="13" t="n">
        <x:f>IF(ISNUMBER(I1029),I1029/1000000,"")</x:f>
        <x:v>3.52</x:v>
      </x:c>
      <x:c r="S1029" s="11" t="n">
        <x:f>IF(AND(ISNUMBER(G1029),G1029&gt;0),G1029,"")</x:f>
        <x:v>250</x:v>
      </x:c>
    </x:row>
    <x:row r="1030" ht="21" customHeight="1">
      <x:c r="A1030" s="10" t="n">
        <x:v>1149</x:v>
      </x:c>
      <x:c r="B1030" s="2" t="str">
        <x:v>77adc05fdba4e110e5e3</x:v>
      </x:c>
      <x:c r="C1030" s="2" t="str">
        <x:v>Bình Thuận</x:v>
      </x:c>
      <x:c r="D1030" s="2" t="str">
        <x:v>Huyện Bắc Bình</x:v>
      </x:c>
      <x:c r="E1030" s="2" t="str">
        <x:v>land</x:v>
      </x:c>
      <x:c r="F1030" s="2" t="str">
        <x:v>sale_assumed</x:v>
      </x:c>
      <x:c r="G1030" s="11" t="n">
        <x:v>10610</x:v>
      </x:c>
      <x:c r="H1030" s="12" t="n">
        <x:v>750000000</x:v>
      </x:c>
      <x:c r="I1030" s="12" t="n">
        <x:f>IF(AND(ISNUMBER(H1030),H1030&gt;0,ISNUMBER(G1030),G1030&gt;0),H1030/G1030,"")</x:f>
        <x:v>70688.0301602262</x:v>
      </x:c>
      <x:c r="J1030" s="2" t="str">
        <x:v>total</x:v>
      </x:c>
      <x:c r="K1030" s="2" t="str">
        <x:v>top_level_area</x:v>
      </x:c>
      <x:c r="L1030" s="2" t="str">
        <x:v>dot_thousands_convention;property_type_inferred_from_title;transaction_assumed_sale_from_dataset_context</x:v>
      </x:c>
      <x:c r="M1030" s="10" t="n">
        <x:v>0</x:v>
      </x:c>
      <x:c r="N1030" s="10" t="n">
        <x:v>0</x:v>
      </x:c>
      <x:c r="O1030" s="2" t="str">
        <x:v>land</x:v>
      </x:c>
      <x:c r="P1030" s="10" t="n">
        <x:v>1</x:v>
      </x:c>
      <x:c r="Q1030" s="13" t="n">
        <x:f>IF(AND(ISNUMBER(H1030),H1030&gt;0),H1030/1000000000,"")</x:f>
        <x:v>0.75</x:v>
      </x:c>
      <x:c r="R1030" s="13" t="n">
        <x:f>IF(ISNUMBER(I1030),I1030/1000000,"")</x:f>
        <x:v>0.0706880301602262</x:v>
      </x:c>
      <x:c r="S1030" s="11" t="n">
        <x:f>IF(AND(ISNUMBER(G1030),G1030&gt;0),G1030,"")</x:f>
        <x:v>10610</x:v>
      </x:c>
    </x:row>
    <x:row r="1031" ht="21" customHeight="1">
      <x:c r="A1031" s="10" t="n">
        <x:v>1151</x:v>
      </x:c>
      <x:c r="B1031" s="2" t="str">
        <x:v>71cd9d4f64591cb88899</x:v>
      </x:c>
      <x:c r="C1031" s="2" t="str">
        <x:v>Tp Hồ Chí Minh</x:v>
      </x:c>
      <x:c r="D1031" s="2" t="str">
        <x:v>Quận Tân Phú</x:v>
      </x:c>
      <x:c r="E1031" s="2" t="str">
        <x:v>other_unknown</x:v>
      </x:c>
      <x:c r="F1031" s="2" t="str">
        <x:v>sale_assumed</x:v>
      </x:c>
      <x:c r="G1031" s="11" t="n">
        <x:v>64</x:v>
      </x:c>
      <x:c r="H1031" s="12" t="n">
        <x:v>5200000000</x:v>
      </x:c>
      <x:c r="I1031" s="12" t="n">
        <x:f>IF(AND(ISNUMBER(H1031),H1031&gt;0,ISNUMBER(G1031),G1031&gt;0),H1031/G1031,"")</x:f>
        <x:v>81250000</x:v>
      </x:c>
      <x:c r="J1031" s="2" t="str">
        <x:v>total</x:v>
      </x:c>
      <x:c r="K1031" s="2" t="str">
        <x:v>top_level_area</x:v>
      </x:c>
      <x:c r="L1031" s="2" t="str">
        <x:v>property_type_inferred_from_title;transaction_assumed_sale_from_dataset_context;unknown_property_type</x:v>
      </x:c>
      <x:c r="M1031" s="10" t="n">
        <x:v>0</x:v>
      </x:c>
      <x:c r="N1031" s="10" t="n">
        <x:v>0</x:v>
      </x:c>
      <x:c r="O1031" s="2" t="str">
        <x:v>Tp Hồ Chí Minh|other_unknown</x:v>
      </x:c>
      <x:c r="P1031" s="10" t="n">
        <x:v>2</x:v>
      </x:c>
      <x:c r="Q1031" s="13" t="n">
        <x:f>IF(AND(ISNUMBER(H1031),H1031&gt;0),H1031/1000000000,"")</x:f>
        <x:v>5.2</x:v>
      </x:c>
      <x:c r="R1031" s="13" t="n">
        <x:f>IF(ISNUMBER(I1031),I1031/1000000,"")</x:f>
        <x:v>81.25</x:v>
      </x:c>
      <x:c r="S1031" s="11" t="n">
        <x:f>IF(AND(ISNUMBER(G1031),G1031&gt;0),G1031,"")</x:f>
        <x:v>64</x:v>
      </x:c>
    </x:row>
    <x:row r="1032" ht="21" customHeight="1">
      <x:c r="A1032" s="10" t="n">
        <x:v>1152</x:v>
      </x:c>
      <x:c r="B1032" s="2" t="str">
        <x:v>dc8c797bc9b0605f6bb3</x:v>
      </x:c>
      <x:c r="C1032" s="2" t="str">
        <x:v>Tp Hồ Chí Minh</x:v>
      </x:c>
      <x:c r="D1032" s="2" t="str">
        <x:v>Quận 12</x:v>
      </x:c>
      <x:c r="E1032" s="2" t="str">
        <x:v>other_unknown</x:v>
      </x:c>
      <x:c r="F1032" s="2" t="str">
        <x:v>sale_with_rental_income</x:v>
      </x:c>
      <x:c r="G1032" s="11" t="n">
        <x:v>63</x:v>
      </x:c>
      <x:c r="H1032" s="12" t="n">
        <x:v>4390000000</x:v>
      </x:c>
      <x:c r="I1032" s="12" t="n">
        <x:f>IF(AND(ISNUMBER(H1032),H1032&gt;0,ISNUMBER(G1032),G1032&gt;0),H1032/G1032,"")</x:f>
        <x:v>69682539.68253969</x:v>
      </x:c>
      <x:c r="J1032" s="2" t="str">
        <x:v>total</x:v>
      </x:c>
      <x:c r="K1032" s="2" t="str">
        <x:v>top_level_area</x:v>
      </x:c>
      <x:c r="L1032" s="2" t="str">
        <x:v>property_type_inferred_from_title;rental_income_mentioned;unknown_property_type</x:v>
      </x:c>
      <x:c r="M1032" s="10" t="n">
        <x:v>0</x:v>
      </x:c>
      <x:c r="N1032" s="10" t="n">
        <x:v>0</x:v>
      </x:c>
      <x:c r="O1032" s="2" t="str">
        <x:v>Tp Hồ Chí Minh|other_unknown</x:v>
      </x:c>
      <x:c r="P1032" s="10" t="n">
        <x:v>2</x:v>
      </x:c>
      <x:c r="Q1032" s="13" t="n">
        <x:f>IF(AND(ISNUMBER(H1032),H1032&gt;0),H1032/1000000000,"")</x:f>
        <x:v>4.39</x:v>
      </x:c>
      <x:c r="R1032" s="13" t="n">
        <x:f>IF(ISNUMBER(I1032),I1032/1000000,"")</x:f>
        <x:v>69.68253968253968</x:v>
      </x:c>
      <x:c r="S1032" s="11" t="n">
        <x:f>IF(AND(ISNUMBER(G1032),G1032&gt;0),G1032,"")</x:f>
        <x:v>63</x:v>
      </x:c>
    </x:row>
    <x:row r="1033" ht="21" customHeight="1">
      <x:c r="A1033" s="10" t="n">
        <x:v>1153</x:v>
      </x:c>
      <x:c r="B1033" s="2" t="str">
        <x:v>6491f902073d083f73a8</x:v>
      </x:c>
      <x:c r="C1033" s="2" t="str">
        <x:v>Tp Hồ Chí Minh</x:v>
      </x:c>
      <x:c r="D1033" s="2" t="str">
        <x:v>Quận 8</x:v>
      </x:c>
      <x:c r="E1033" s="2" t="str">
        <x:v>house</x:v>
      </x:c>
      <x:c r="F1033" s="2" t="str">
        <x:v>sale</x:v>
      </x:c>
      <x:c r="G1033" s="11" t="n">
        <x:v>60</x:v>
      </x:c>
      <x:c r="H1033" s="12" t="n">
        <x:v>7800000000</x:v>
      </x:c>
      <x:c r="I1033" s="12" t="n">
        <x:f>IF(AND(ISNUMBER(H1033),H1033&gt;0,ISNUMBER(G1033),G1033&gt;0),H1033/G1033,"")</x:f>
        <x:v>130000000</x:v>
      </x:c>
      <x:c r="J1033" s="2" t="str">
        <x:v>total</x:v>
      </x:c>
      <x:c r="K1033" s="2" t="str">
        <x:v>top_level_area</x:v>
      </x:c>
      <x:c r="L1033" s="2" t="str">
        <x:v>property_type_inferred_from_title</x:v>
      </x:c>
      <x:c r="M1033" s="10" t="n">
        <x:v>0</x:v>
      </x:c>
      <x:c r="N1033" s="10" t="n">
        <x:v>0</x:v>
      </x:c>
      <x:c r="O1033" s="2" t="str">
        <x:v>Tp Hồ Chí Minh|house</x:v>
      </x:c>
      <x:c r="P1033" s="10" t="n">
        <x:v>2</x:v>
      </x:c>
      <x:c r="Q1033" s="13" t="n">
        <x:f>IF(AND(ISNUMBER(H1033),H1033&gt;0),H1033/1000000000,"")</x:f>
        <x:v>7.8</x:v>
      </x:c>
      <x:c r="R1033" s="13" t="n">
        <x:f>IF(ISNUMBER(I1033),I1033/1000000,"")</x:f>
        <x:v>130</x:v>
      </x:c>
      <x:c r="S1033" s="11" t="n">
        <x:f>IF(AND(ISNUMBER(G1033),G1033&gt;0),G1033,"")</x:f>
        <x:v>60</x:v>
      </x:c>
    </x:row>
    <x:row r="1034" ht="21" customHeight="1">
      <x:c r="A1034" s="10" t="n">
        <x:v>1154</x:v>
      </x:c>
      <x:c r="B1034" s="2" t="str">
        <x:v>565d098af470bb72bee5</x:v>
      </x:c>
      <x:c r="C1034" s="2" t="str">
        <x:v>Tp Hồ Chí Minh</x:v>
      </x:c>
      <x:c r="D1034" s="2" t="str">
        <x:v>Quận Tân Bình</x:v>
      </x:c>
      <x:c r="E1034" s="2" t="str">
        <x:v>house</x:v>
      </x:c>
      <x:c r="F1034" s="2" t="str">
        <x:v>sale</x:v>
      </x:c>
      <x:c r="G1034" s="11" t="n">
        <x:v>45</x:v>
      </x:c>
      <x:c r="H1034" s="12" t="n">
        <x:v>1670000000</x:v>
      </x:c>
      <x:c r="I1034" s="12" t="n">
        <x:f>IF(AND(ISNUMBER(H1034),H1034&gt;0,ISNUMBER(G1034),G1034&gt;0),H1034/G1034,"")</x:f>
        <x:v>37111111.11111111</x:v>
      </x:c>
      <x:c r="J1034" s="2" t="str">
        <x:v>total</x:v>
      </x:c>
      <x:c r="K1034" s="2" t="str">
        <x:v>top_level_area</x:v>
      </x:c>
      <x:c r="L1034" s="2" t="str">
        <x:v>property_type_inferred_from_title</x:v>
      </x:c>
      <x:c r="M1034" s="10" t="n">
        <x:v>0</x:v>
      </x:c>
      <x:c r="N1034" s="10" t="n">
        <x:v>0</x:v>
      </x:c>
      <x:c r="O1034" s="2" t="str">
        <x:v>Tp Hồ Chí Minh|house</x:v>
      </x:c>
      <x:c r="P1034" s="10" t="n">
        <x:v>2</x:v>
      </x:c>
      <x:c r="Q1034" s="13" t="n">
        <x:f>IF(AND(ISNUMBER(H1034),H1034&gt;0),H1034/1000000000,"")</x:f>
        <x:v>1.67</x:v>
      </x:c>
      <x:c r="R1034" s="13" t="n">
        <x:f>IF(ISNUMBER(I1034),I1034/1000000,"")</x:f>
        <x:v>37.111111111111114</x:v>
      </x:c>
      <x:c r="S1034" s="11" t="n">
        <x:f>IF(AND(ISNUMBER(G1034),G1034&gt;0),G1034,"")</x:f>
        <x:v>45</x:v>
      </x:c>
    </x:row>
    <x:row r="1035" ht="21" customHeight="1">
      <x:c r="A1035" s="10" t="n">
        <x:v>1155</x:v>
      </x:c>
      <x:c r="B1035" s="2" t="str">
        <x:v>671f3e30ca67893986ef</x:v>
      </x:c>
      <x:c r="C1035" s="2" t="str">
        <x:v>Tp Hồ Chí Minh</x:v>
      </x:c>
      <x:c r="D1035" s="2" t="str">
        <x:v>Quận 8</x:v>
      </x:c>
      <x:c r="E1035" s="2" t="str">
        <x:v>house</x:v>
      </x:c>
      <x:c r="F1035" s="2" t="str">
        <x:v>sale</x:v>
      </x:c>
      <x:c r="G1035" s="11" t="n">
        <x:v>15</x:v>
      </x:c>
      <x:c r="H1035" s="12" t="n">
        <x:v>820000000</x:v>
      </x:c>
      <x:c r="I1035" s="12" t="n">
        <x:f>IF(AND(ISNUMBER(H1035),H1035&gt;0,ISNUMBER(G1035),G1035&gt;0),H1035/G1035,"")</x:f>
        <x:v>54666666.666666664</x:v>
      </x:c>
      <x:c r="J1035" s="2" t="str">
        <x:v>total</x:v>
      </x:c>
      <x:c r="K1035" s="2" t="str">
        <x:v>top_level_area</x:v>
      </x:c>
      <x:c r="L1035" s="2" t="str">
        <x:v>property_type_inferred_from_title</x:v>
      </x:c>
      <x:c r="M1035" s="10" t="n">
        <x:v>0</x:v>
      </x:c>
      <x:c r="N1035" s="10" t="n">
        <x:v>0</x:v>
      </x:c>
      <x:c r="O1035" s="2" t="str">
        <x:v>Tp Hồ Chí Minh|house</x:v>
      </x:c>
      <x:c r="P1035" s="10" t="n">
        <x:v>2</x:v>
      </x:c>
      <x:c r="Q1035" s="13" t="n">
        <x:f>IF(AND(ISNUMBER(H1035),H1035&gt;0),H1035/1000000000,"")</x:f>
        <x:v>0.82</x:v>
      </x:c>
      <x:c r="R1035" s="13" t="n">
        <x:f>IF(ISNUMBER(I1035),I1035/1000000,"")</x:f>
        <x:v>54.666666666666664</x:v>
      </x:c>
      <x:c r="S1035" s="11" t="n">
        <x:f>IF(AND(ISNUMBER(G1035),G1035&gt;0),G1035,"")</x:f>
        <x:v>15</x:v>
      </x:c>
    </x:row>
    <x:row r="1036" ht="21" customHeight="1">
      <x:c r="A1036" s="10" t="n">
        <x:v>1156</x:v>
      </x:c>
      <x:c r="B1036" s="2" t="str">
        <x:v>05c430ac320c6e5626b7</x:v>
      </x:c>
      <x:c r="C1036" s="2" t="str">
        <x:v>Tp Hồ Chí Minh</x:v>
      </x:c>
      <x:c r="D1036" s="2" t="str">
        <x:v>Huyện Hóc Môn</x:v>
      </x:c>
      <x:c r="E1036" s="2" t="str">
        <x:v>house</x:v>
      </x:c>
      <x:c r="F1036" s="2" t="str">
        <x:v>sale_assumed</x:v>
      </x:c>
      <x:c r="G1036" s="11" t="n">
        <x:v>44</x:v>
      </x:c>
      <x:c r="H1036" s="12" t="n">
        <x:v>215000000</x:v>
      </x:c>
      <x:c r="I1036" s="12" t="n">
        <x:f>IF(AND(ISNUMBER(H1036),H1036&gt;0,ISNUMBER(G1036),G1036&gt;0),H1036/G1036,"")</x:f>
        <x:v>4886363.636363637</x:v>
      </x:c>
      <x:c r="J1036" s="2" t="str">
        <x:v>total</x:v>
      </x:c>
      <x:c r="K1036" s="2" t="str">
        <x:v>top_level_area</x:v>
      </x:c>
      <x:c r="L1036" s="2" t="str">
        <x:v>property_type_inferred_from_title;transaction_assumed_sale_from_dataset_context</x:v>
      </x:c>
      <x:c r="M1036" s="10" t="n">
        <x:v>0</x:v>
      </x:c>
      <x:c r="N1036" s="10" t="n">
        <x:v>0</x:v>
      </x:c>
      <x:c r="O1036" s="2" t="str">
        <x:v>Tp Hồ Chí Minh|house</x:v>
      </x:c>
      <x:c r="P1036" s="10" t="n">
        <x:v>2</x:v>
      </x:c>
      <x:c r="Q1036" s="13" t="n">
        <x:f>IF(AND(ISNUMBER(H1036),H1036&gt;0),H1036/1000000000,"")</x:f>
        <x:v>0.215</x:v>
      </x:c>
      <x:c r="R1036" s="13" t="n">
        <x:f>IF(ISNUMBER(I1036),I1036/1000000,"")</x:f>
        <x:v>4.886363636363637</x:v>
      </x:c>
      <x:c r="S1036" s="11" t="n">
        <x:f>IF(AND(ISNUMBER(G1036),G1036&gt;0),G1036,"")</x:f>
        <x:v>44</x:v>
      </x:c>
    </x:row>
    <x:row r="1037" ht="21" customHeight="1">
      <x:c r="A1037" s="10" t="n">
        <x:v>1157</x:v>
      </x:c>
      <x:c r="B1037" s="2" t="str">
        <x:v>ecb35fbb2a92ba70b88e</x:v>
      </x:c>
      <x:c r="C1037" s="2" t="str">
        <x:v>Tp Hồ Chí Minh</x:v>
      </x:c>
      <x:c r="D1037" s="2" t="str">
        <x:v>Quận 12</x:v>
      </x:c>
      <x:c r="E1037" s="2" t="str">
        <x:v>house</x:v>
      </x:c>
      <x:c r="F1037" s="2" t="str">
        <x:v>sale</x:v>
      </x:c>
      <x:c r="G1037" s="11" t="n">
        <x:v>30</x:v>
      </x:c>
      <x:c r="H1037" s="12" t="n">
        <x:v>1750000000</x:v>
      </x:c>
      <x:c r="I1037" s="12" t="n">
        <x:f>IF(AND(ISNUMBER(H1037),H1037&gt;0,ISNUMBER(G1037),G1037&gt;0),H1037/G1037,"")</x:f>
        <x:v>58333333.333333336</x:v>
      </x:c>
      <x:c r="J1037" s="2" t="str">
        <x:v>total</x:v>
      </x:c>
      <x:c r="K1037" s="2" t="str">
        <x:v>top_level_area</x:v>
      </x:c>
      <x:c r="L1037" s="2" t="str">
        <x:v>property_type_inferred_from_title</x:v>
      </x:c>
      <x:c r="M1037" s="10" t="n">
        <x:v>0</x:v>
      </x:c>
      <x:c r="N1037" s="10" t="n">
        <x:v>0</x:v>
      </x:c>
      <x:c r="O1037" s="2" t="str">
        <x:v>Tp Hồ Chí Minh|house</x:v>
      </x:c>
      <x:c r="P1037" s="10" t="n">
        <x:v>2</x:v>
      </x:c>
      <x:c r="Q1037" s="13" t="n">
        <x:f>IF(AND(ISNUMBER(H1037),H1037&gt;0),H1037/1000000000,"")</x:f>
        <x:v>1.75</x:v>
      </x:c>
      <x:c r="R1037" s="13" t="n">
        <x:f>IF(ISNUMBER(I1037),I1037/1000000,"")</x:f>
        <x:v>58.333333333333336</x:v>
      </x:c>
      <x:c r="S1037" s="11" t="n">
        <x:f>IF(AND(ISNUMBER(G1037),G1037&gt;0),G1037,"")</x:f>
        <x:v>30</x:v>
      </x:c>
    </x:row>
    <x:row r="1038" ht="21" customHeight="1">
      <x:c r="A1038" s="10" t="n">
        <x:v>1158</x:v>
      </x:c>
      <x:c r="B1038" s="2" t="str">
        <x:v>6097e1d80b7cf27aa20e</x:v>
      </x:c>
      <x:c r="C1038" s="2" t="str">
        <x:v>Tp Hồ Chí Minh</x:v>
      </x:c>
      <x:c r="D1038" s="2" t="str">
        <x:v>Quận Bình Thạnh</x:v>
      </x:c>
      <x:c r="E1038" s="2" t="str">
        <x:v>house</x:v>
      </x:c>
      <x:c r="F1038" s="2" t="str">
        <x:v>sale</x:v>
      </x:c>
      <x:c r="G1038" s="11" t="n">
        <x:v>65</x:v>
      </x:c>
      <x:c r="H1038" s="12" t="n">
        <x:v>10000000000</x:v>
      </x:c>
      <x:c r="I1038" s="12" t="n">
        <x:f>IF(AND(ISNUMBER(H1038),H1038&gt;0,ISNUMBER(G1038),G1038&gt;0),H1038/G1038,"")</x:f>
        <x:v>153846153.84615386</x:v>
      </x:c>
      <x:c r="J1038" s="2" t="str">
        <x:v>total</x:v>
      </x:c>
      <x:c r="K1038" s="2" t="str">
        <x:v>top_level_area</x:v>
      </x:c>
      <x:c r="L1038" s="2" t="str">
        <x:v>property_type_inferred_from_title</x:v>
      </x:c>
      <x:c r="M1038" s="10" t="n">
        <x:v>0</x:v>
      </x:c>
      <x:c r="N1038" s="10" t="n">
        <x:v>0</x:v>
      </x:c>
      <x:c r="O1038" s="2" t="str">
        <x:v>Tp Hồ Chí Minh|house</x:v>
      </x:c>
      <x:c r="P1038" s="10" t="n">
        <x:v>2</x:v>
      </x:c>
      <x:c r="Q1038" s="13" t="n">
        <x:f>IF(AND(ISNUMBER(H1038),H1038&gt;0),H1038/1000000000,"")</x:f>
        <x:v>10</x:v>
      </x:c>
      <x:c r="R1038" s="13" t="n">
        <x:f>IF(ISNUMBER(I1038),I1038/1000000,"")</x:f>
        <x:v>153.84615384615387</x:v>
      </x:c>
      <x:c r="S1038" s="11" t="n">
        <x:f>IF(AND(ISNUMBER(G1038),G1038&gt;0),G1038,"")</x:f>
        <x:v>65</x:v>
      </x:c>
    </x:row>
    <x:row r="1039" ht="21" customHeight="1">
      <x:c r="A1039" s="10" t="n">
        <x:v>1159</x:v>
      </x:c>
      <x:c r="B1039" s="2" t="str">
        <x:v>ec3dc7003085ad6c4129</x:v>
      </x:c>
      <x:c r="C1039" s="2" t="str">
        <x:v>Tp Hồ Chí Minh</x:v>
      </x:c>
      <x:c r="D1039" s="2" t="str">
        <x:v>Quận 7</x:v>
      </x:c>
      <x:c r="E1039" s="2" t="str">
        <x:v>house</x:v>
      </x:c>
      <x:c r="F1039" s="2" t="str">
        <x:v>sale</x:v>
      </x:c>
      <x:c r="G1039" s="11" t="n">
        <x:v>20</x:v>
      </x:c>
      <x:c r="H1039" s="12" t="n">
        <x:v>1150000000</x:v>
      </x:c>
      <x:c r="I1039" s="12" t="n">
        <x:f>IF(AND(ISNUMBER(H1039),H1039&gt;0,ISNUMBER(G1039),G1039&gt;0),H1039/G1039,"")</x:f>
        <x:v>57500000</x:v>
      </x:c>
      <x:c r="J1039" s="2" t="str">
        <x:v>total</x:v>
      </x:c>
      <x:c r="K1039" s="2" t="str">
        <x:v>top_level_area</x:v>
      </x:c>
      <x:c r="L1039" s="2" t="str">
        <x:v>property_type_inferred_from_title</x:v>
      </x:c>
      <x:c r="M1039" s="10" t="n">
        <x:v>0</x:v>
      </x:c>
      <x:c r="N1039" s="10" t="n">
        <x:v>0</x:v>
      </x:c>
      <x:c r="O1039" s="2" t="str">
        <x:v>Tp Hồ Chí Minh|house</x:v>
      </x:c>
      <x:c r="P1039" s="10" t="n">
        <x:v>2</x:v>
      </x:c>
      <x:c r="Q1039" s="13" t="n">
        <x:f>IF(AND(ISNUMBER(H1039),H1039&gt;0),H1039/1000000000,"")</x:f>
        <x:v>1.15</x:v>
      </x:c>
      <x:c r="R1039" s="13" t="n">
        <x:f>IF(ISNUMBER(I1039),I1039/1000000,"")</x:f>
        <x:v>57.5</x:v>
      </x:c>
      <x:c r="S1039" s="11" t="n">
        <x:f>IF(AND(ISNUMBER(G1039),G1039&gt;0),G1039,"")</x:f>
        <x:v>20</x:v>
      </x:c>
    </x:row>
    <x:row r="1040" ht="21" customHeight="1">
      <x:c r="A1040" s="10" t="n">
        <x:v>1160</x:v>
      </x:c>
      <x:c r="B1040" s="2" t="str">
        <x:v>a21861090cb3d704d456</x:v>
      </x:c>
      <x:c r="C1040" s="2" t="str">
        <x:v>Tp Hồ Chí Minh</x:v>
      </x:c>
      <x:c r="D1040" s="2" t="str">
        <x:v>Quận Tân Phú</x:v>
      </x:c>
      <x:c r="E1040" s="2" t="str">
        <x:v>other_unknown</x:v>
      </x:c>
      <x:c r="F1040" s="2" t="str">
        <x:v>sale</x:v>
      </x:c>
      <x:c r="G1040" s="11" t="n">
        <x:v>71</x:v>
      </x:c>
      <x:c r="H1040" s="12" t="n">
        <x:v>3500000000</x:v>
      </x:c>
      <x:c r="I1040" s="12" t="n">
        <x:f>IF(AND(ISNUMBER(H1040),H1040&gt;0,ISNUMBER(G1040),G1040&gt;0),H1040/G1040,"")</x:f>
        <x:v>49295774.64788733</x:v>
      </x:c>
      <x:c r="J1040" s="2" t="str">
        <x:v>total</x:v>
      </x:c>
      <x:c r="K1040" s="2" t="str">
        <x:v>top_level_area</x:v>
      </x:c>
      <x:c r="L1040" s="2" t="str">
        <x:v>property_type_inferred_from_title;unknown_property_type</x:v>
      </x:c>
      <x:c r="M1040" s="10" t="n">
        <x:v>0</x:v>
      </x:c>
      <x:c r="N1040" s="10" t="n">
        <x:v>0</x:v>
      </x:c>
      <x:c r="O1040" s="2" t="str">
        <x:v>Tp Hồ Chí Minh|other_unknown</x:v>
      </x:c>
      <x:c r="P1040" s="10" t="n">
        <x:v>2</x:v>
      </x:c>
      <x:c r="Q1040" s="13" t="n">
        <x:f>IF(AND(ISNUMBER(H1040),H1040&gt;0),H1040/1000000000,"")</x:f>
        <x:v>3.5</x:v>
      </x:c>
      <x:c r="R1040" s="13" t="n">
        <x:f>IF(ISNUMBER(I1040),I1040/1000000,"")</x:f>
        <x:v>49.29577464788733</x:v>
      </x:c>
      <x:c r="S1040" s="11" t="n">
        <x:f>IF(AND(ISNUMBER(G1040),G1040&gt;0),G1040,"")</x:f>
        <x:v>71</x:v>
      </x:c>
    </x:row>
    <x:row r="1041" ht="21" customHeight="1">
      <x:c r="A1041" s="10" t="n">
        <x:v>1161</x:v>
      </x:c>
      <x:c r="B1041" s="2" t="str">
        <x:v>705aaeea179435c3ecd2</x:v>
      </x:c>
      <x:c r="C1041" s="2" t="str">
        <x:v>Bình Dương</x:v>
      </x:c>
      <x:c r="D1041" s="2" t="str">
        <x:v>Huyện Bàu Bàng</x:v>
      </x:c>
      <x:c r="E1041" s="2" t="str">
        <x:v>land</x:v>
      </x:c>
      <x:c r="F1041" s="2" t="str">
        <x:v>sale</x:v>
      </x:c>
      <x:c r="G1041" s="11" t="n">
        <x:v>1000</x:v>
      </x:c>
      <x:c r="H1041" s="12" t="n">
        <x:v>770000000</x:v>
      </x:c>
      <x:c r="I1041" s="12" t="n">
        <x:f>IF(AND(ISNUMBER(H1041),H1041&gt;0,ISNUMBER(G1041),G1041&gt;0),H1041/G1041,"")</x:f>
        <x:v>770000</x:v>
      </x:c>
      <x:c r="J1041" s="2" t="str">
        <x:v>total</x:v>
      </x:c>
      <x:c r="K1041" s="2" t="str">
        <x:v>top_level_area</x:v>
      </x:c>
      <x:c r="L1041" s="2" t="str">
        <x:v>dot_thousands_convention;property_type_inferred_from_title</x:v>
      </x:c>
      <x:c r="M1041" s="10" t="n">
        <x:v>0</x:v>
      </x:c>
      <x:c r="N1041" s="10" t="n">
        <x:v>0</x:v>
      </x:c>
      <x:c r="O1041" s="2" t="str">
        <x:v>Bình Dương|land</x:v>
      </x:c>
      <x:c r="P1041" s="10" t="n">
        <x:v>1</x:v>
      </x:c>
      <x:c r="Q1041" s="13" t="n">
        <x:f>IF(AND(ISNUMBER(H1041),H1041&gt;0),H1041/1000000000,"")</x:f>
        <x:v>0.77</x:v>
      </x:c>
      <x:c r="R1041" s="13" t="n">
        <x:f>IF(ISNUMBER(I1041),I1041/1000000,"")</x:f>
        <x:v>0.77</x:v>
      </x:c>
      <x:c r="S1041" s="11" t="n">
        <x:f>IF(AND(ISNUMBER(G1041),G1041&gt;0),G1041,"")</x:f>
        <x:v>1000</x:v>
      </x:c>
    </x:row>
    <x:row r="1042" ht="21" customHeight="1">
      <x:c r="A1042" s="10" t="n">
        <x:v>1162</x:v>
      </x:c>
      <x:c r="B1042" s="2" t="str">
        <x:v>6a71b4d74dd66f587ceb</x:v>
      </x:c>
      <x:c r="C1042" s="2" t="str">
        <x:v>Cần Thơ</x:v>
      </x:c>
      <x:c r="D1042" s="2" t="str">
        <x:v>Quận Ninh Kiều</x:v>
      </x:c>
      <x:c r="E1042" s="2" t="str">
        <x:v>house</x:v>
      </x:c>
      <x:c r="F1042" s="2" t="str">
        <x:v>sale</x:v>
      </x:c>
      <x:c r="G1042" s="11" t="n">
        <x:v>66</x:v>
      </x:c>
      <x:c r="H1042" s="12" t="n">
        <x:v>1750000000</x:v>
      </x:c>
      <x:c r="I1042" s="12" t="n">
        <x:f>IF(AND(ISNUMBER(H1042),H1042&gt;0,ISNUMBER(G1042),G1042&gt;0),H1042/G1042,"")</x:f>
        <x:v>26515151.515151516</x:v>
      </x:c>
      <x:c r="J1042" s="2" t="str">
        <x:v>total</x:v>
      </x:c>
      <x:c r="K1042" s="2" t="str">
        <x:v>top_level_area</x:v>
      </x:c>
      <x:c r="L1042" s="2" t="str">
        <x:v>property_type_inferred_from_title</x:v>
      </x:c>
      <x:c r="M1042" s="10" t="n">
        <x:v>0</x:v>
      </x:c>
      <x:c r="N1042" s="10" t="n">
        <x:v>0</x:v>
      </x:c>
      <x:c r="O1042" s="2" t="str">
        <x:v>Cần Thơ|house</x:v>
      </x:c>
      <x:c r="P1042" s="10" t="n">
        <x:v>2</x:v>
      </x:c>
      <x:c r="Q1042" s="13" t="n">
        <x:f>IF(AND(ISNUMBER(H1042),H1042&gt;0),H1042/1000000000,"")</x:f>
        <x:v>1.75</x:v>
      </x:c>
      <x:c r="R1042" s="13" t="n">
        <x:f>IF(ISNUMBER(I1042),I1042/1000000,"")</x:f>
        <x:v>26.515151515151516</x:v>
      </x:c>
      <x:c r="S1042" s="11" t="n">
        <x:f>IF(AND(ISNUMBER(G1042),G1042&gt;0),G1042,"")</x:f>
        <x:v>66</x:v>
      </x:c>
    </x:row>
    <x:row r="1043" ht="21" customHeight="1">
      <x:c r="A1043" s="10" t="n">
        <x:v>1163</x:v>
      </x:c>
      <x:c r="B1043" s="2" t="str">
        <x:v>b4b1ee713569a0b04de2</x:v>
      </x:c>
      <x:c r="C1043" s="2" t="str">
        <x:v>Bình Dương</x:v>
      </x:c>
      <x:c r="D1043" s="2" t="str">
        <x:v>Thị xã Dĩ An</x:v>
      </x:c>
      <x:c r="E1043" s="2" t="str">
        <x:v>land</x:v>
      </x:c>
      <x:c r="F1043" s="2" t="str">
        <x:v>sale_assumed</x:v>
      </x:c>
      <x:c r="G1043" s="11" t="n">
        <x:v>55</x:v>
      </x:c>
      <x:c r="H1043" s="12" t="n">
        <x:v>1350000000</x:v>
      </x:c>
      <x:c r="I1043" s="12" t="n">
        <x:f>IF(AND(ISNUMBER(H1043),H1043&gt;0,ISNUMBER(G1043),G1043&gt;0),H1043/G1043,"")</x:f>
        <x:v>24545454.545454547</x:v>
      </x:c>
      <x:c r="J1043" s="2" t="str">
        <x:v>total</x:v>
      </x:c>
      <x:c r="K1043" s="2" t="str">
        <x:v>top_level_area</x:v>
      </x:c>
      <x:c r="L1043" s="2" t="str">
        <x:v>property_type_inferred_from_title;transaction_assumed_sale_from_dataset_context</x:v>
      </x:c>
      <x:c r="M1043" s="10" t="n">
        <x:v>0</x:v>
      </x:c>
      <x:c r="N1043" s="10" t="n">
        <x:v>0</x:v>
      </x:c>
      <x:c r="O1043" s="2" t="str">
        <x:v>Bình Dương|land</x:v>
      </x:c>
      <x:c r="P1043" s="10" t="n">
        <x:v>2</x:v>
      </x:c>
      <x:c r="Q1043" s="13" t="n">
        <x:f>IF(AND(ISNUMBER(H1043),H1043&gt;0),H1043/1000000000,"")</x:f>
        <x:v>1.35</x:v>
      </x:c>
      <x:c r="R1043" s="13" t="n">
        <x:f>IF(ISNUMBER(I1043),I1043/1000000,"")</x:f>
        <x:v>24.545454545454547</x:v>
      </x:c>
      <x:c r="S1043" s="11" t="n">
        <x:f>IF(AND(ISNUMBER(G1043),G1043&gt;0),G1043,"")</x:f>
        <x:v>55</x:v>
      </x:c>
    </x:row>
    <x:row r="1044" ht="21" customHeight="1">
      <x:c r="A1044" s="10" t="n">
        <x:v>1164</x:v>
      </x:c>
      <x:c r="B1044" s="2" t="str">
        <x:v>85b60556d511092cab41</x:v>
      </x:c>
      <x:c r="C1044" s="2" t="str">
        <x:v>Tp Hồ Chí Minh</x:v>
      </x:c>
      <x:c r="D1044" s="2" t="str">
        <x:v>Quận 7</x:v>
      </x:c>
      <x:c r="E1044" s="2" t="str">
        <x:v>house</x:v>
      </x:c>
      <x:c r="F1044" s="2" t="str">
        <x:v>sale</x:v>
      </x:c>
      <x:c r="G1044" s="11" t="n">
        <x:v>14</x:v>
      </x:c>
      <x:c r="H1044" s="12" t="n">
        <x:v>1190000000</x:v>
      </x:c>
      <x:c r="I1044" s="12" t="n">
        <x:f>IF(AND(ISNUMBER(H1044),H1044&gt;0,ISNUMBER(G1044),G1044&gt;0),H1044/G1044,"")</x:f>
        <x:v>85000000</x:v>
      </x:c>
      <x:c r="J1044" s="2" t="str">
        <x:v>total</x:v>
      </x:c>
      <x:c r="K1044" s="2" t="str">
        <x:v>top_level_area</x:v>
      </x:c>
      <x:c r="L1044" s="2" t="str">
        <x:v>property_type_inferred_from_title</x:v>
      </x:c>
      <x:c r="M1044" s="10" t="n">
        <x:v>0</x:v>
      </x:c>
      <x:c r="N1044" s="10" t="n">
        <x:v>0</x:v>
      </x:c>
      <x:c r="O1044" s="2" t="str">
        <x:v>Tp Hồ Chí Minh|house</x:v>
      </x:c>
      <x:c r="P1044" s="10" t="n">
        <x:v>2</x:v>
      </x:c>
      <x:c r="Q1044" s="13" t="n">
        <x:f>IF(AND(ISNUMBER(H1044),H1044&gt;0),H1044/1000000000,"")</x:f>
        <x:v>1.19</x:v>
      </x:c>
      <x:c r="R1044" s="13" t="n">
        <x:f>IF(ISNUMBER(I1044),I1044/1000000,"")</x:f>
        <x:v>85</x:v>
      </x:c>
      <x:c r="S1044" s="11" t="n">
        <x:f>IF(AND(ISNUMBER(G1044),G1044&gt;0),G1044,"")</x:f>
        <x:v>14</x:v>
      </x:c>
    </x:row>
    <x:row r="1045" ht="21" customHeight="1">
      <x:c r="A1045" s="10" t="n">
        <x:v>1165</x:v>
      </x:c>
      <x:c r="B1045" s="2" t="str">
        <x:v>773f40022ce154e664ca</x:v>
      </x:c>
      <x:c r="C1045" s="2" t="str">
        <x:v>Bà Rịa - Vũng Tàu</x:v>
      </x:c>
      <x:c r="D1045" s="2" t="str">
        <x:v>Huyện Đất Đỏ</x:v>
      </x:c>
      <x:c r="E1045" s="2" t="str">
        <x:v>land</x:v>
      </x:c>
      <x:c r="F1045" s="2" t="str">
        <x:v>sale</x:v>
      </x:c>
      <x:c r="G1045" s="11" t="n">
        <x:v>176</x:v>
      </x:c>
      <x:c r="H1045" s="12" t="n">
        <x:v>665600000</x:v>
      </x:c>
      <x:c r="I1045" s="12" t="n">
        <x:f>IF(AND(ISNUMBER(H1045),H1045&gt;0,ISNUMBER(G1045),G1045&gt;0),H1045/G1045,"")</x:f>
        <x:v>3781818.1818181816</x:v>
      </x:c>
      <x:c r="J1045" s="2" t="str">
        <x:v>total</x:v>
      </x:c>
      <x:c r="K1045" s="2" t="str">
        <x:v>top_level_area</x:v>
      </x:c>
      <x:c r="L1045" s="2" t="str">
        <x:v>property_type_inferred_from_title</x:v>
      </x:c>
      <x:c r="M1045" s="10" t="n">
        <x:v>0</x:v>
      </x:c>
      <x:c r="N1045" s="10" t="n">
        <x:v>0</x:v>
      </x:c>
      <x:c r="O1045" s="2" t="str">
        <x:v>Bà Rịa - Vũng Tàu|land</x:v>
      </x:c>
      <x:c r="P1045" s="10" t="n">
        <x:v>1</x:v>
      </x:c>
      <x:c r="Q1045" s="13" t="n">
        <x:f>IF(AND(ISNUMBER(H1045),H1045&gt;0),H1045/1000000000,"")</x:f>
        <x:v>0.6656</x:v>
      </x:c>
      <x:c r="R1045" s="13" t="n">
        <x:f>IF(ISNUMBER(I1045),I1045/1000000,"")</x:f>
        <x:v>3.7818181818181817</x:v>
      </x:c>
      <x:c r="S1045" s="11" t="n">
        <x:f>IF(AND(ISNUMBER(G1045),G1045&gt;0),G1045,"")</x:f>
        <x:v>176</x:v>
      </x:c>
    </x:row>
    <x:row r="1046" ht="21" customHeight="1">
      <x:c r="A1046" s="10" t="n">
        <x:v>1166</x:v>
      </x:c>
      <x:c r="B1046" s="2" t="str">
        <x:v>efe69ea98f384027a817</x:v>
      </x:c>
      <x:c r="C1046" s="2" t="str">
        <x:v>Bình Phước</x:v>
      </x:c>
      <x:c r="D1046" s="2" t="str">
        <x:v>Huyện Đồng Phú</x:v>
      </x:c>
      <x:c r="E1046" s="2" t="str">
        <x:v>land</x:v>
      </x:c>
      <x:c r="F1046" s="2" t="str">
        <x:v>sale</x:v>
      </x:c>
      <x:c r="G1046" s="11" t="n">
        <x:v>132</x:v>
      </x:c>
      <x:c r="H1046" s="12" t="n">
        <x:v>590000000</x:v>
      </x:c>
      <x:c r="I1046" s="12" t="n">
        <x:f>IF(AND(ISNUMBER(H1046),H1046&gt;0,ISNUMBER(G1046),G1046&gt;0),H1046/G1046,"")</x:f>
        <x:v>4469696.96969697</x:v>
      </x:c>
      <x:c r="J1046" s="2" t="str">
        <x:v>total</x:v>
      </x:c>
      <x:c r="K1046" s="2" t="str">
        <x:v>top_level_area</x:v>
      </x:c>
      <x:c r="L1046" s="2" t="str">
        <x:v>property_type_inferred_from_title</x:v>
      </x:c>
      <x:c r="M1046" s="10" t="n">
        <x:v>0</x:v>
      </x:c>
      <x:c r="N1046" s="10" t="n">
        <x:v>0</x:v>
      </x:c>
      <x:c r="O1046" s="2" t="str">
        <x:v>Bình Phước|land</x:v>
      </x:c>
      <x:c r="P1046" s="10" t="n">
        <x:v>1</x:v>
      </x:c>
      <x:c r="Q1046" s="13" t="n">
        <x:f>IF(AND(ISNUMBER(H1046),H1046&gt;0),H1046/1000000000,"")</x:f>
        <x:v>0.59</x:v>
      </x:c>
      <x:c r="R1046" s="13" t="n">
        <x:f>IF(ISNUMBER(I1046),I1046/1000000,"")</x:f>
        <x:v>4.46969696969697</x:v>
      </x:c>
      <x:c r="S1046" s="11" t="n">
        <x:f>IF(AND(ISNUMBER(G1046),G1046&gt;0),G1046,"")</x:f>
        <x:v>132</x:v>
      </x:c>
    </x:row>
    <x:row r="1047" ht="21" customHeight="1">
      <x:c r="A1047" s="10" t="n">
        <x:v>1167</x:v>
      </x:c>
      <x:c r="B1047" s="2" t="str">
        <x:v>24531efe158600e8853c</x:v>
      </x:c>
      <x:c r="C1047" s="2" t="str">
        <x:v>Đồng Nai</x:v>
      </x:c>
      <x:c r="D1047" s="2" t="str">
        <x:v>Huyện Trảng Bom</x:v>
      </x:c>
      <x:c r="E1047" s="2" t="str">
        <x:v>land</x:v>
      </x:c>
      <x:c r="F1047" s="2" t="str">
        <x:v>sale</x:v>
      </x:c>
      <x:c r="G1047" s="11" t="n">
        <x:v>110</x:v>
      </x:c>
      <x:c r="H1047" s="12" t="n">
        <x:v>800000000</x:v>
      </x:c>
      <x:c r="I1047" s="12" t="n">
        <x:f>IF(AND(ISNUMBER(H1047),H1047&gt;0,ISNUMBER(G1047),G1047&gt;0),H1047/G1047,"")</x:f>
        <x:v>7272727.2727272725</x:v>
      </x:c>
      <x:c r="J1047" s="2" t="str">
        <x:v>total</x:v>
      </x:c>
      <x:c r="K1047" s="2" t="str">
        <x:v>top_level_area</x:v>
      </x:c>
      <x:c r="L1047" s="2" t="str">
        <x:v>property_type_inferred_from_title</x:v>
      </x:c>
      <x:c r="M1047" s="10" t="n">
        <x:v>0</x:v>
      </x:c>
      <x:c r="N1047" s="10" t="n">
        <x:v>0</x:v>
      </x:c>
      <x:c r="O1047" s="2" t="str">
        <x:v>Đồng Nai|land</x:v>
      </x:c>
      <x:c r="P1047" s="10" t="n">
        <x:v>2</x:v>
      </x:c>
      <x:c r="Q1047" s="13" t="n">
        <x:f>IF(AND(ISNUMBER(H1047),H1047&gt;0),H1047/1000000000,"")</x:f>
        <x:v>0.8</x:v>
      </x:c>
      <x:c r="R1047" s="13" t="n">
        <x:f>IF(ISNUMBER(I1047),I1047/1000000,"")</x:f>
        <x:v>7.2727272727272725</x:v>
      </x:c>
      <x:c r="S1047" s="11" t="n">
        <x:f>IF(AND(ISNUMBER(G1047),G1047&gt;0),G1047,"")</x:f>
        <x:v>110</x:v>
      </x:c>
    </x:row>
    <x:row r="1048" ht="21" customHeight="1">
      <x:c r="A1048" s="10" t="n">
        <x:v>1171</x:v>
      </x:c>
      <x:c r="B1048" s="2" t="str">
        <x:v>61234f97099f8ff2c62d</x:v>
      </x:c>
      <x:c r="C1048" s="2" t="str">
        <x:v>Tp Hồ Chí Minh</x:v>
      </x:c>
      <x:c r="D1048" s="2" t="str">
        <x:v>Quận Thủ Đức</x:v>
      </x:c>
      <x:c r="E1048" s="2" t="str">
        <x:v>house</x:v>
      </x:c>
      <x:c r="F1048" s="2" t="str">
        <x:v>sale_assumed</x:v>
      </x:c>
      <x:c r="G1048" s="11" t="n">
        <x:v>36</x:v>
      </x:c>
      <x:c r="H1048" s="12" t="n">
        <x:v>1860000000</x:v>
      </x:c>
      <x:c r="I1048" s="12" t="n">
        <x:f>IF(AND(ISNUMBER(H1048),H1048&gt;0,ISNUMBER(G1048),G1048&gt;0),H1048/G1048,"")</x:f>
        <x:v>51666666.666666664</x:v>
      </x:c>
      <x:c r="J1048" s="2" t="str">
        <x:v>total</x:v>
      </x:c>
      <x:c r="K1048" s="2" t="str">
        <x:v>top_level_area</x:v>
      </x:c>
      <x:c r="L1048" s="2" t="str">
        <x:v>property_type_inferred_from_title;transaction_assumed_sale_from_dataset_context</x:v>
      </x:c>
      <x:c r="M1048" s="10" t="n">
        <x:v>0</x:v>
      </x:c>
      <x:c r="N1048" s="10" t="n">
        <x:v>0</x:v>
      </x:c>
      <x:c r="O1048" s="2" t="str">
        <x:v>Tp Hồ Chí Minh|house</x:v>
      </x:c>
      <x:c r="P1048" s="10" t="n">
        <x:v>2</x:v>
      </x:c>
      <x:c r="Q1048" s="13" t="n">
        <x:f>IF(AND(ISNUMBER(H1048),H1048&gt;0),H1048/1000000000,"")</x:f>
        <x:v>1.86</x:v>
      </x:c>
      <x:c r="R1048" s="13" t="n">
        <x:f>IF(ISNUMBER(I1048),I1048/1000000,"")</x:f>
        <x:v>51.666666666666664</x:v>
      </x:c>
      <x:c r="S1048" s="11" t="n">
        <x:f>IF(AND(ISNUMBER(G1048),G1048&gt;0),G1048,"")</x:f>
        <x:v>36</x:v>
      </x:c>
    </x:row>
    <x:row r="1049" ht="21" customHeight="1">
      <x:c r="A1049" s="10" t="n">
        <x:v>1192</x:v>
      </x:c>
      <x:c r="B1049" s="2" t="str">
        <x:v>a78f9c44509f21f1dc05</x:v>
      </x:c>
      <x:c r="C1049" s="2" t="str">
        <x:v>Hà Nội</x:v>
      </x:c>
      <x:c r="D1049" s="2" t="str">
        <x:v>Quận Cầu Giấy</x:v>
      </x:c>
      <x:c r="E1049" s="2" t="str">
        <x:v>other_unknown</x:v>
      </x:c>
      <x:c r="F1049" s="2" t="str">
        <x:v>sale_assumed</x:v>
      </x:c>
      <x:c r="G1049" s="11" t="n">
        <x:v>52</x:v>
      </x:c>
      <x:c r="H1049" s="12" t="n">
        <x:v>730000000</x:v>
      </x:c>
      <x:c r="I1049" s="12" t="n">
        <x:f>IF(AND(ISNUMBER(H1049),H1049&gt;0,ISNUMBER(G1049),G1049&gt;0),H1049/G1049,"")</x:f>
        <x:v>14038461.538461538</x:v>
      </x:c>
      <x:c r="J1049" s="2" t="str">
        <x:v>total</x:v>
      </x:c>
      <x:c r="K1049" s="2" t="str">
        <x:v>top_level_area</x:v>
      </x:c>
      <x:c r="L1049" s="2" t="str">
        <x:v>property_type_inferred_from_title;transaction_assumed_sale_from_dataset_context;unknown_property_type</x:v>
      </x:c>
      <x:c r="M1049" s="10" t="n">
        <x:v>0</x:v>
      </x:c>
      <x:c r="N1049" s="10" t="n">
        <x:v>0</x:v>
      </x:c>
      <x:c r="O1049" s="2" t="str">
        <x:v>Hà Nội|other_unknown</x:v>
      </x:c>
      <x:c r="P1049" s="10" t="n">
        <x:v>2</x:v>
      </x:c>
      <x:c r="Q1049" s="13" t="n">
        <x:f>IF(AND(ISNUMBER(H1049),H1049&gt;0),H1049/1000000000,"")</x:f>
        <x:v>0.73</x:v>
      </x:c>
      <x:c r="R1049" s="13" t="n">
        <x:f>IF(ISNUMBER(I1049),I1049/1000000,"")</x:f>
        <x:v>14.038461538461538</x:v>
      </x:c>
      <x:c r="S1049" s="11" t="n">
        <x:f>IF(AND(ISNUMBER(G1049),G1049&gt;0),G1049,"")</x:f>
        <x:v>52</x:v>
      </x:c>
    </x:row>
    <x:row r="1050" ht="21" customHeight="1">
      <x:c r="A1050" s="10" t="n">
        <x:v>1193</x:v>
      </x:c>
      <x:c r="B1050" s="2" t="str">
        <x:v>b6a2f1bd5c9650624d99</x:v>
      </x:c>
      <x:c r="C1050" s="2" t="str">
        <x:v>Hà Nội</x:v>
      </x:c>
      <x:c r="D1050" s="2" t="str">
        <x:v>Quận Thanh Xuân</x:v>
      </x:c>
      <x:c r="E1050" s="2" t="str">
        <x:v>apartment</x:v>
      </x:c>
      <x:c r="F1050" s="2" t="str">
        <x:v>sale</x:v>
      </x:c>
      <x:c r="G1050" s="11" t="n">
        <x:v>80</x:v>
      </x:c>
      <x:c r="H1050" s="12" t="n">
        <x:v>2800000000</x:v>
      </x:c>
      <x:c r="I1050" s="12" t="n">
        <x:f>IF(AND(ISNUMBER(H1050),H1050&gt;0,ISNUMBER(G1050),G1050&gt;0),H1050/G1050,"")</x:f>
        <x:v>35000000</x:v>
      </x:c>
      <x:c r="J1050" s="2" t="str">
        <x:v>total</x:v>
      </x:c>
      <x:c r="K1050" s="2" t="str">
        <x:v>top_level_area</x:v>
      </x:c>
      <x:c r="L1050" s="2" t="str">
        <x:v>property_type_inferred_from_title</x:v>
      </x:c>
      <x:c r="M1050" s="10" t="n">
        <x:v>0</x:v>
      </x:c>
      <x:c r="N1050" s="10" t="n">
        <x:v>0</x:v>
      </x:c>
      <x:c r="O1050" s="2" t="str">
        <x:v>Hà Nội|apartment</x:v>
      </x:c>
      <x:c r="P1050" s="10" t="n">
        <x:v>2</x:v>
      </x:c>
      <x:c r="Q1050" s="13" t="n">
        <x:f>IF(AND(ISNUMBER(H1050),H1050&gt;0),H1050/1000000000,"")</x:f>
        <x:v>2.8</x:v>
      </x:c>
      <x:c r="R1050" s="13" t="n">
        <x:f>IF(ISNUMBER(I1050),I1050/1000000,"")</x:f>
        <x:v>35</x:v>
      </x:c>
      <x:c r="S1050" s="11" t="n">
        <x:f>IF(AND(ISNUMBER(G1050),G1050&gt;0),G1050,"")</x:f>
        <x:v>80</x:v>
      </x:c>
    </x:row>
    <x:row r="1051" ht="21" customHeight="1">
      <x:c r="A1051" s="10" t="n">
        <x:v>1212</x:v>
      </x:c>
      <x:c r="B1051" s="2" t="str">
        <x:v>ee288b670e2e6197f379</x:v>
      </x:c>
      <x:c r="C1051" s="2" t="str">
        <x:v>Tp Hồ Chí Minh</x:v>
      </x:c>
      <x:c r="D1051" s="2" t="str">
        <x:v>Huyện Củ Chi</x:v>
      </x:c>
      <x:c r="E1051" s="2" t="str">
        <x:v>land</x:v>
      </x:c>
      <x:c r="F1051" s="2" t="str">
        <x:v>sale_assumed</x:v>
      </x:c>
      <x:c r="G1051" s="11" t="n">
        <x:v>134.4</x:v>
      </x:c>
      <x:c r="H1051" s="12" t="n">
        <x:v>1100000000</x:v>
      </x:c>
      <x:c r="I1051" s="12" t="n">
        <x:f>IF(AND(ISNUMBER(H1051),H1051&gt;0,ISNUMBER(G1051),G1051&gt;0),H1051/G1051,"")</x:f>
        <x:v>8184523.809523809</x:v>
      </x:c>
      <x:c r="J1051" s="2" t="str">
        <x:v>total</x:v>
      </x:c>
      <x:c r="K1051" s="2" t="str">
        <x:v>top_level_area</x:v>
      </x:c>
      <x:c r="L1051" s="2" t="str">
        <x:v>property_type_inferred_from_title;transaction_assumed_sale_from_dataset_context</x:v>
      </x:c>
      <x:c r="M1051" s="10" t="n">
        <x:v>0</x:v>
      </x:c>
      <x:c r="N1051" s="10" t="n">
        <x:v>0</x:v>
      </x:c>
      <x:c r="O1051" s="2" t="str">
        <x:v>Tp Hồ Chí Minh|land</x:v>
      </x:c>
      <x:c r="P1051" s="10" t="n">
        <x:v>2</x:v>
      </x:c>
      <x:c r="Q1051" s="13" t="n">
        <x:f>IF(AND(ISNUMBER(H1051),H1051&gt;0),H1051/1000000000,"")</x:f>
        <x:v>1.1</x:v>
      </x:c>
      <x:c r="R1051" s="13" t="n">
        <x:f>IF(ISNUMBER(I1051),I1051/1000000,"")</x:f>
        <x:v>8.184523809523808</x:v>
      </x:c>
      <x:c r="S1051" s="11" t="n">
        <x:f>IF(AND(ISNUMBER(G1051),G1051&gt;0),G1051,"")</x:f>
        <x:v>134.4</x:v>
      </x:c>
    </x:row>
    <x:row r="1052" ht="21" customHeight="1">
      <x:c r="A1052" s="10" t="n">
        <x:v>1235</x:v>
      </x:c>
      <x:c r="B1052" s="2" t="str">
        <x:v>293e454bc8b0ae0217dc</x:v>
      </x:c>
      <x:c r="C1052" s="2" t="str">
        <x:v>Bình Dương</x:v>
      </x:c>
      <x:c r="D1052" s="2" t="str">
        <x:v>Thị xã Thuận An</x:v>
      </x:c>
      <x:c r="E1052" s="2" t="str">
        <x:v>land</x:v>
      </x:c>
      <x:c r="F1052" s="2" t="str">
        <x:v>sale</x:v>
      </x:c>
      <x:c r="G1052" s="11" t="n">
        <x:v>63</x:v>
      </x:c>
      <x:c r="H1052" s="12" t="n">
        <x:v>1350000000</x:v>
      </x:c>
      <x:c r="I1052" s="12" t="n">
        <x:f>IF(AND(ISNUMBER(H1052),H1052&gt;0,ISNUMBER(G1052),G1052&gt;0),H1052/G1052,"")</x:f>
        <x:v>21428571.42857143</x:v>
      </x:c>
      <x:c r="J1052" s="2" t="str">
        <x:v>total</x:v>
      </x:c>
      <x:c r="K1052" s="2" t="str">
        <x:v>top_level_price_embedded_area</x:v>
      </x:c>
      <x:c r="L1052" s="2" t="str">
        <x:v>area_recovered_from_price_text;property_type_inferred_from_title</x:v>
      </x:c>
      <x:c r="M1052" s="10" t="n">
        <x:v>0</x:v>
      </x:c>
      <x:c r="N1052" s="10" t="n">
        <x:v>0</x:v>
      </x:c>
      <x:c r="O1052" s="2" t="str">
        <x:v>Bình Dương|land</x:v>
      </x:c>
      <x:c r="P1052" s="10" t="n">
        <x:v>2</x:v>
      </x:c>
      <x:c r="Q1052" s="13" t="n">
        <x:f>IF(AND(ISNUMBER(H1052),H1052&gt;0),H1052/1000000000,"")</x:f>
        <x:v>1.35</x:v>
      </x:c>
      <x:c r="R1052" s="13" t="n">
        <x:f>IF(ISNUMBER(I1052),I1052/1000000,"")</x:f>
        <x:v>21.42857142857143</x:v>
      </x:c>
      <x:c r="S1052" s="11" t="n">
        <x:f>IF(AND(ISNUMBER(G1052),G1052&gt;0),G1052,"")</x:f>
        <x:v>63</x:v>
      </x:c>
    </x:row>
    <x:row r="1053" ht="21" customHeight="1">
      <x:c r="A1053" s="10" t="n">
        <x:v>1280</x:v>
      </x:c>
      <x:c r="B1053" s="2" t="str">
        <x:v>a1ff5e72fab2ba009cf6</x:v>
      </x:c>
      <x:c r="C1053" s="2" t="str">
        <x:v>Tp Hồ Chí Minh</x:v>
      </x:c>
      <x:c r="D1053" s="2" t="str">
        <x:v>Quận 9</x:v>
      </x:c>
      <x:c r="E1053" s="2" t="str">
        <x:v>land</x:v>
      </x:c>
      <x:c r="F1053" s="2" t="str">
        <x:v>sale_assumed</x:v>
      </x:c>
      <x:c r="G1053" s="11" t="n">
        <x:v>71</x:v>
      </x:c>
      <x:c r="H1053" s="12" t="n">
        <x:v>850000000</x:v>
      </x:c>
      <x:c r="I1053" s="12" t="n">
        <x:f>IF(AND(ISNUMBER(H1053),H1053&gt;0,ISNUMBER(G1053),G1053&gt;0),H1053/G1053,"")</x:f>
        <x:v>11971830.985915493</x:v>
      </x:c>
      <x:c r="J1053" s="2" t="str">
        <x:v>total</x:v>
      </x:c>
      <x:c r="K1053" s="2" t="str">
        <x:v>top_level_area</x:v>
      </x:c>
      <x:c r="L1053" s="2" t="str">
        <x:v>property_type_inferred_from_title;transaction_assumed_sale_from_dataset_context</x:v>
      </x:c>
      <x:c r="M1053" s="10" t="n">
        <x:v>0</x:v>
      </x:c>
      <x:c r="N1053" s="10" t="n">
        <x:v>0</x:v>
      </x:c>
      <x:c r="O1053" s="2" t="str">
        <x:v>Tp Hồ Chí Minh|land</x:v>
      </x:c>
      <x:c r="P1053" s="10" t="n">
        <x:v>2</x:v>
      </x:c>
      <x:c r="Q1053" s="13" t="n">
        <x:f>IF(AND(ISNUMBER(H1053),H1053&gt;0),H1053/1000000000,"")</x:f>
        <x:v>0.85</x:v>
      </x:c>
      <x:c r="R1053" s="13" t="n">
        <x:f>IF(ISNUMBER(I1053),I1053/1000000,"")</x:f>
        <x:v>11.971830985915494</x:v>
      </x:c>
      <x:c r="S1053" s="11" t="n">
        <x:f>IF(AND(ISNUMBER(G1053),G1053&gt;0),G1053,"")</x:f>
        <x:v>71</x:v>
      </x:c>
    </x:row>
    <x:row r="1054" ht="21" customHeight="1">
      <x:c r="A1054" s="10" t="n">
        <x:v>1281</x:v>
      </x:c>
      <x:c r="B1054" s="2" t="str">
        <x:v>986504c11431055a0fcd</x:v>
      </x:c>
      <x:c r="C1054" s="2" t="str">
        <x:v>Cần Thơ</x:v>
      </x:c>
      <x:c r="D1054" s="2" t="str">
        <x:v>Quận Bình Thuỷ</x:v>
      </x:c>
      <x:c r="E1054" s="2" t="str">
        <x:v>land</x:v>
      </x:c>
      <x:c r="F1054" s="2" t="str">
        <x:v>sale_assumed</x:v>
      </x:c>
      <x:c r="G1054" s="11" t="n">
        <x:v>52</x:v>
      </x:c>
      <x:c r="H1054" s="12" t="n">
        <x:v>1390000000</x:v>
      </x:c>
      <x:c r="I1054" s="12" t="n">
        <x:f>IF(AND(ISNUMBER(H1054),H1054&gt;0,ISNUMBER(G1054),G1054&gt;0),H1054/G1054,"")</x:f>
        <x:v>26730769.230769232</x:v>
      </x:c>
      <x:c r="J1054" s="2" t="str">
        <x:v>total</x:v>
      </x:c>
      <x:c r="K1054" s="2" t="str">
        <x:v>top_level_area</x:v>
      </x:c>
      <x:c r="L1054" s="2" t="str">
        <x:v>property_type_inferred_from_title;transaction_assumed_sale_from_dataset_context</x:v>
      </x:c>
      <x:c r="M1054" s="10" t="n">
        <x:v>0</x:v>
      </x:c>
      <x:c r="N1054" s="10" t="n">
        <x:v>0</x:v>
      </x:c>
      <x:c r="O1054" s="2" t="str">
        <x:v>Cần Thơ|land</x:v>
      </x:c>
      <x:c r="P1054" s="10" t="n">
        <x:v>2</x:v>
      </x:c>
      <x:c r="Q1054" s="13" t="n">
        <x:f>IF(AND(ISNUMBER(H1054),H1054&gt;0),H1054/1000000000,"")</x:f>
        <x:v>1.39</x:v>
      </x:c>
      <x:c r="R1054" s="13" t="n">
        <x:f>IF(ISNUMBER(I1054),I1054/1000000,"")</x:f>
        <x:v>26.730769230769234</x:v>
      </x:c>
      <x:c r="S1054" s="11" t="n">
        <x:f>IF(AND(ISNUMBER(G1054),G1054&gt;0),G1054,"")</x:f>
        <x:v>52</x:v>
      </x:c>
    </x:row>
    <x:row r="1055" ht="21" customHeight="1">
      <x:c r="A1055" s="10" t="n">
        <x:v>1324</x:v>
      </x:c>
      <x:c r="B1055" s="2" t="str">
        <x:v>e42ccd61ad05cb82bff1</x:v>
      </x:c>
      <x:c r="C1055" s="2" t="str">
        <x:v>Đà Nẵng</x:v>
      </x:c>
      <x:c r="D1055" s="2" t="str">
        <x:v>Huyện Hòa Vang</x:v>
      </x:c>
      <x:c r="E1055" s="2" t="str">
        <x:v>land</x:v>
      </x:c>
      <x:c r="F1055" s="2" t="str">
        <x:v>sale_assumed</x:v>
      </x:c>
      <x:c r="G1055" s="11" t="n">
        <x:v>100</x:v>
      </x:c>
      <x:c r="H1055" s="12" t="n">
        <x:v>515000000</x:v>
      </x:c>
      <x:c r="I1055" s="12" t="n">
        <x:f>IF(AND(ISNUMBER(H1055),H1055&gt;0,ISNUMBER(G1055),G1055&gt;0),H1055/G1055,"")</x:f>
        <x:v>5150000</x:v>
      </x:c>
      <x:c r="J1055" s="2" t="str">
        <x:v>total</x:v>
      </x:c>
      <x:c r="K1055" s="2" t="str">
        <x:v>top_level_area</x:v>
      </x:c>
      <x:c r="L1055" s="2" t="str">
        <x:v>property_type_inferred_from_title;transaction_assumed_sale_from_dataset_context</x:v>
      </x:c>
      <x:c r="M1055" s="10" t="n">
        <x:v>0</x:v>
      </x:c>
      <x:c r="N1055" s="10" t="n">
        <x:v>0</x:v>
      </x:c>
      <x:c r="O1055" s="2" t="str">
        <x:v>Đà Nẵng|land</x:v>
      </x:c>
      <x:c r="P1055" s="10" t="n">
        <x:v>2</x:v>
      </x:c>
      <x:c r="Q1055" s="13" t="n">
        <x:f>IF(AND(ISNUMBER(H1055),H1055&gt;0),H1055/1000000000,"")</x:f>
        <x:v>0.515</x:v>
      </x:c>
      <x:c r="R1055" s="13" t="n">
        <x:f>IF(ISNUMBER(I1055),I1055/1000000,"")</x:f>
        <x:v>5.15</x:v>
      </x:c>
      <x:c r="S1055" s="11" t="n">
        <x:f>IF(AND(ISNUMBER(G1055),G1055&gt;0),G1055,"")</x:f>
        <x:v>100</x:v>
      </x:c>
    </x:row>
    <x:row r="1056" ht="21" customHeight="1">
      <x:c r="A1056" s="10" t="n">
        <x:v>1325</x:v>
      </x:c>
      <x:c r="B1056" s="2" t="str">
        <x:v>c2675578f70997695ae6</x:v>
      </x:c>
      <x:c r="C1056" s="2" t="str">
        <x:v>Tp Hồ Chí Minh</x:v>
      </x:c>
      <x:c r="D1056" s="2" t="str">
        <x:v>Huyện Củ Chi</x:v>
      </x:c>
      <x:c r="E1056" s="2" t="str">
        <x:v>land</x:v>
      </x:c>
      <x:c r="F1056" s="2" t="str">
        <x:v>sale_assumed</x:v>
      </x:c>
      <x:c r="G1056" s="11" t="n">
        <x:v>5100</x:v>
      </x:c>
      <x:c r="H1056" s="12" t="n">
        <x:v>4200000000</x:v>
      </x:c>
      <x:c r="I1056" s="12" t="n">
        <x:f>IF(AND(ISNUMBER(H1056),H1056&gt;0,ISNUMBER(G1056),G1056&gt;0),H1056/G1056,"")</x:f>
        <x:v>823529.4117647059</x:v>
      </x:c>
      <x:c r="J1056" s="2" t="str">
        <x:v>total</x:v>
      </x:c>
      <x:c r="K1056" s="2" t="str">
        <x:v>top_level_area</x:v>
      </x:c>
      <x:c r="L1056" s="2" t="str">
        <x:v>dot_thousands_convention;property_type_inferred_from_title;transaction_assumed_sale_from_dataset_context</x:v>
      </x:c>
      <x:c r="M1056" s="10" t="n">
        <x:v>0</x:v>
      </x:c>
      <x:c r="N1056" s="10" t="n">
        <x:v>0</x:v>
      </x:c>
      <x:c r="O1056" s="2" t="str">
        <x:v>Tp Hồ Chí Minh|land</x:v>
      </x:c>
      <x:c r="P1056" s="10" t="n">
        <x:v>1</x:v>
      </x:c>
      <x:c r="Q1056" s="13" t="n">
        <x:f>IF(AND(ISNUMBER(H1056),H1056&gt;0),H1056/1000000000,"")</x:f>
        <x:v>4.2</x:v>
      </x:c>
      <x:c r="R1056" s="13" t="n">
        <x:f>IF(ISNUMBER(I1056),I1056/1000000,"")</x:f>
        <x:v>0.823529411764706</x:v>
      </x:c>
      <x:c r="S1056" s="11" t="n">
        <x:f>IF(AND(ISNUMBER(G1056),G1056&gt;0),G1056,"")</x:f>
        <x:v>5100</x:v>
      </x:c>
    </x:row>
    <x:row r="1057" ht="21" customHeight="1">
      <x:c r="A1057" s="10" t="n">
        <x:v>1391</x:v>
      </x:c>
      <x:c r="B1057" s="2" t="str">
        <x:v>159f71a6eb26c3c29c16</x:v>
      </x:c>
      <x:c r="C1057" s="2" t="str">
        <x:v>Đắk Lắk</x:v>
      </x:c>
      <x:c r="D1057" s="2" t="str">
        <x:v>Thành phố Buôn Ma Thuột</x:v>
      </x:c>
      <x:c r="E1057" s="2" t="str">
        <x:v>land</x:v>
      </x:c>
      <x:c r="F1057" s="2" t="str">
        <x:v>sale</x:v>
      </x:c>
      <x:c r="G1057" s="11" t="n">
        <x:v>125</x:v>
      </x:c>
      <x:c r="H1057" s="12" t="n">
        <x:v>290000000</x:v>
      </x:c>
      <x:c r="I1057" s="12" t="n">
        <x:f>IF(AND(ISNUMBER(H1057),H1057&gt;0,ISNUMBER(G1057),G1057&gt;0),H1057/G1057,"")</x:f>
        <x:v>2320000</x:v>
      </x:c>
      <x:c r="J1057" s="2" t="str">
        <x:v>total</x:v>
      </x:c>
      <x:c r="K1057" s="2" t="str">
        <x:v>top_level_area</x:v>
      </x:c>
      <x:c r="L1057" s="2" t="str">
        <x:v>property_type_inferred_from_title</x:v>
      </x:c>
      <x:c r="M1057" s="10" t="n">
        <x:v>0</x:v>
      </x:c>
      <x:c r="N1057" s="10" t="n">
        <x:v>0</x:v>
      </x:c>
      <x:c r="O1057" s="2" t="str">
        <x:v>Đắk Lắk|land</x:v>
      </x:c>
      <x:c r="P1057" s="10" t="n">
        <x:v>1</x:v>
      </x:c>
      <x:c r="Q1057" s="13" t="n">
        <x:f>IF(AND(ISNUMBER(H1057),H1057&gt;0),H1057/1000000000,"")</x:f>
        <x:v>0.29</x:v>
      </x:c>
      <x:c r="R1057" s="13" t="n">
        <x:f>IF(ISNUMBER(I1057),I1057/1000000,"")</x:f>
        <x:v>2.32</x:v>
      </x:c>
      <x:c r="S1057" s="11" t="n">
        <x:f>IF(AND(ISNUMBER(G1057),G1057&gt;0),G1057,"")</x:f>
        <x:v>125</x:v>
      </x:c>
    </x:row>
    <x:row r="1058" ht="21" customHeight="1">
      <x:c r="A1058" s="10" t="n">
        <x:v>1394</x:v>
      </x:c>
      <x:c r="B1058" s="2" t="str">
        <x:v>03c654ef8ff7273ec064</x:v>
      </x:c>
      <x:c r="C1058" s="2" t="str">
        <x:v>Tp Hồ Chí Minh</x:v>
      </x:c>
      <x:c r="D1058" s="2" t="str">
        <x:v>Quận 12</x:v>
      </x:c>
      <x:c r="E1058" s="2" t="str">
        <x:v>house</x:v>
      </x:c>
      <x:c r="F1058" s="2" t="str">
        <x:v>sale_assumed</x:v>
      </x:c>
      <x:c r="G1058" s="11" t="n">
        <x:v>24</x:v>
      </x:c>
      <x:c r="H1058" s="12" t="n">
        <x:v>1400000000</x:v>
      </x:c>
      <x:c r="I1058" s="12" t="n">
        <x:f>IF(AND(ISNUMBER(H1058),H1058&gt;0,ISNUMBER(G1058),G1058&gt;0),H1058/G1058,"")</x:f>
        <x:v>58333333.333333336</x:v>
      </x:c>
      <x:c r="J1058" s="2" t="str">
        <x:v>total</x:v>
      </x:c>
      <x:c r="K1058" s="2" t="str">
        <x:v>top_level_area</x:v>
      </x:c>
      <x:c r="L1058" s="2" t="str">
        <x:v>property_type_inferred_from_title;transaction_assumed_sale_from_dataset_context</x:v>
      </x:c>
      <x:c r="M1058" s="10" t="n">
        <x:v>0</x:v>
      </x:c>
      <x:c r="N1058" s="10" t="n">
        <x:v>0</x:v>
      </x:c>
      <x:c r="O1058" s="2" t="str">
        <x:v>Tp Hồ Chí Minh|house</x:v>
      </x:c>
      <x:c r="P1058" s="10" t="n">
        <x:v>2</x:v>
      </x:c>
      <x:c r="Q1058" s="13" t="n">
        <x:f>IF(AND(ISNUMBER(H1058),H1058&gt;0),H1058/1000000000,"")</x:f>
        <x:v>1.4</x:v>
      </x:c>
      <x:c r="R1058" s="13" t="n">
        <x:f>IF(ISNUMBER(I1058),I1058/1000000,"")</x:f>
        <x:v>58.333333333333336</x:v>
      </x:c>
      <x:c r="S1058" s="11" t="n">
        <x:f>IF(AND(ISNUMBER(G1058),G1058&gt;0),G1058,"")</x:f>
        <x:v>24</x:v>
      </x:c>
    </x:row>
    <x:row r="1059" ht="21" customHeight="1">
      <x:c r="A1059" s="10" t="n">
        <x:v>1395</x:v>
      </x:c>
      <x:c r="B1059" s="2" t="str">
        <x:v>b7fcd6376ace93d21d70</x:v>
      </x:c>
      <x:c r="C1059" s="2" t="str">
        <x:v>Tp Hồ Chí Minh</x:v>
      </x:c>
      <x:c r="D1059" s="2" t="str">
        <x:v>Huyện Củ Chi</x:v>
      </x:c>
      <x:c r="E1059" s="2" t="str">
        <x:v>house</x:v>
      </x:c>
      <x:c r="F1059" s="2" t="str">
        <x:v>sale_assumed</x:v>
      </x:c>
      <x:c r="G1059" s="11" t="n">
        <x:v>75</x:v>
      </x:c>
      <x:c r="H1059" s="12" t="n">
        <x:v>650000000</x:v>
      </x:c>
      <x:c r="I1059" s="12" t="n">
        <x:f>IF(AND(ISNUMBER(H1059),H1059&gt;0,ISNUMBER(G1059),G1059&gt;0),H1059/G1059,"")</x:f>
        <x:v>8666666.666666666</x:v>
      </x:c>
      <x:c r="J1059" s="2" t="str">
        <x:v>total</x:v>
      </x:c>
      <x:c r="K1059" s="2" t="str">
        <x:v>top_level_area</x:v>
      </x:c>
      <x:c r="L1059" s="2" t="str">
        <x:v>property_type_inferred_from_title;transaction_assumed_sale_from_dataset_context</x:v>
      </x:c>
      <x:c r="M1059" s="10" t="n">
        <x:v>0</x:v>
      </x:c>
      <x:c r="N1059" s="10" t="n">
        <x:v>0</x:v>
      </x:c>
      <x:c r="O1059" s="2" t="str">
        <x:v>Tp Hồ Chí Minh|house</x:v>
      </x:c>
      <x:c r="P1059" s="10" t="n">
        <x:v>2</x:v>
      </x:c>
      <x:c r="Q1059" s="13" t="n">
        <x:f>IF(AND(ISNUMBER(H1059),H1059&gt;0),H1059/1000000000,"")</x:f>
        <x:v>0.65</x:v>
      </x:c>
      <x:c r="R1059" s="13" t="n">
        <x:f>IF(ISNUMBER(I1059),I1059/1000000,"")</x:f>
        <x:v>8.666666666666666</x:v>
      </x:c>
      <x:c r="S1059" s="11" t="n">
        <x:f>IF(AND(ISNUMBER(G1059),G1059&gt;0),G1059,"")</x:f>
        <x:v>75</x:v>
      </x:c>
    </x:row>
    <x:row r="1060" ht="21" customHeight="1">
      <x:c r="A1060" s="10" t="n">
        <x:v>1396</x:v>
      </x:c>
      <x:c r="B1060" s="2" t="str">
        <x:v>00a1d1880fee70f2baba</x:v>
      </x:c>
      <x:c r="C1060" s="2" t="str">
        <x:v>Tp Hồ Chí Minh</x:v>
      </x:c>
      <x:c r="D1060" s="2" t="str">
        <x:v>Huyện Bình Chánh</x:v>
      </x:c>
      <x:c r="E1060" s="2" t="str">
        <x:v>land</x:v>
      </x:c>
      <x:c r="F1060" s="2" t="str">
        <x:v>sale_assumed</x:v>
      </x:c>
      <x:c r="G1060" s="11" t="n">
        <x:v>60</x:v>
      </x:c>
      <x:c r="H1060" s="12" t="n">
        <x:v>300000000</x:v>
      </x:c>
      <x:c r="I1060" s="12" t="n">
        <x:f>IF(AND(ISNUMBER(H1060),H1060&gt;0,ISNUMBER(G1060),G1060&gt;0),H1060/G1060,"")</x:f>
        <x:v>5000000</x:v>
      </x:c>
      <x:c r="J1060" s="2" t="str">
        <x:v>total</x:v>
      </x:c>
      <x:c r="K1060" s="2" t="str">
        <x:v>top_level_area</x:v>
      </x:c>
      <x:c r="L1060" s="2" t="str">
        <x:v>property_type_inferred_from_title;transaction_assumed_sale_from_dataset_context</x:v>
      </x:c>
      <x:c r="M1060" s="10" t="n">
        <x:v>0</x:v>
      </x:c>
      <x:c r="N1060" s="10" t="n">
        <x:v>0</x:v>
      </x:c>
      <x:c r="O1060" s="2" t="str">
        <x:v>Tp Hồ Chí Minh|land</x:v>
      </x:c>
      <x:c r="P1060" s="10" t="n">
        <x:v>2</x:v>
      </x:c>
      <x:c r="Q1060" s="13" t="n">
        <x:f>IF(AND(ISNUMBER(H1060),H1060&gt;0),H1060/1000000000,"")</x:f>
        <x:v>0.3</x:v>
      </x:c>
      <x:c r="R1060" s="13" t="n">
        <x:f>IF(ISNUMBER(I1060),I1060/1000000,"")</x:f>
        <x:v>5</x:v>
      </x:c>
      <x:c r="S1060" s="11" t="n">
        <x:f>IF(AND(ISNUMBER(G1060),G1060&gt;0),G1060,"")</x:f>
        <x:v>60</x:v>
      </x:c>
    </x:row>
    <x:row r="1061" ht="21" customHeight="1">
      <x:c r="A1061" s="10" t="n">
        <x:v>1397</x:v>
      </x:c>
      <x:c r="B1061" s="2" t="str">
        <x:v>1f5fa3e09b10ca5dc6d4</x:v>
      </x:c>
      <x:c r="C1061" s="2" t="str">
        <x:v>Tp Hồ Chí Minh</x:v>
      </x:c>
      <x:c r="D1061" s="2" t="str">
        <x:v>Quận Thủ Đức</x:v>
      </x:c>
      <x:c r="E1061" s="2" t="str">
        <x:v>house</x:v>
      </x:c>
      <x:c r="F1061" s="2" t="str">
        <x:v>sale</x:v>
      </x:c>
      <x:c r="G1061" s="11" t="n">
        <x:v>48</x:v>
      </x:c>
      <x:c r="H1061" s="12" t="n">
        <x:v>3500000000</x:v>
      </x:c>
      <x:c r="I1061" s="12" t="n">
        <x:f>IF(AND(ISNUMBER(H1061),H1061&gt;0,ISNUMBER(G1061),G1061&gt;0),H1061/G1061,"")</x:f>
        <x:v>72916666.66666667</x:v>
      </x:c>
      <x:c r="J1061" s="2" t="str">
        <x:v>total</x:v>
      </x:c>
      <x:c r="K1061" s="2" t="str">
        <x:v>top_level_area</x:v>
      </x:c>
      <x:c r="L1061" s="2" t="str">
        <x:v>property_type_inferred_from_title</x:v>
      </x:c>
      <x:c r="M1061" s="10" t="n">
        <x:v>0</x:v>
      </x:c>
      <x:c r="N1061" s="10" t="n">
        <x:v>0</x:v>
      </x:c>
      <x:c r="O1061" s="2" t="str">
        <x:v>Tp Hồ Chí Minh|house</x:v>
      </x:c>
      <x:c r="P1061" s="10" t="n">
        <x:v>2</x:v>
      </x:c>
      <x:c r="Q1061" s="13" t="n">
        <x:f>IF(AND(ISNUMBER(H1061),H1061&gt;0),H1061/1000000000,"")</x:f>
        <x:v>3.5</x:v>
      </x:c>
      <x:c r="R1061" s="13" t="n">
        <x:f>IF(ISNUMBER(I1061),I1061/1000000,"")</x:f>
        <x:v>72.91666666666667</x:v>
      </x:c>
      <x:c r="S1061" s="11" t="n">
        <x:f>IF(AND(ISNUMBER(G1061),G1061&gt;0),G1061,"")</x:f>
        <x:v>48</x:v>
      </x:c>
    </x:row>
    <x:row r="1062" ht="21" customHeight="1">
      <x:c r="A1062" s="10" t="n">
        <x:v>1398</x:v>
      </x:c>
      <x:c r="B1062" s="2" t="str">
        <x:v>59ca9b1660fa7e5366f6</x:v>
      </x:c>
      <x:c r="C1062" s="2" t="str">
        <x:v>Bình Dương</x:v>
      </x:c>
      <x:c r="D1062" s="2" t="str">
        <x:v>Thị xã Dĩ An</x:v>
      </x:c>
      <x:c r="E1062" s="2" t="str">
        <x:v>land</x:v>
      </x:c>
      <x:c r="F1062" s="2" t="str">
        <x:v>sale_assumed</x:v>
      </x:c>
      <x:c r="G1062" s="11" t="n">
        <x:v>70</x:v>
      </x:c>
      <x:c r="H1062" s="12" t="n">
        <x:v>2750000000</x:v>
      </x:c>
      <x:c r="I1062" s="12" t="n">
        <x:f>IF(AND(ISNUMBER(H1062),H1062&gt;0,ISNUMBER(G1062),G1062&gt;0),H1062/G1062,"")</x:f>
        <x:v>39285714.28571428</x:v>
      </x:c>
      <x:c r="J1062" s="2" t="str">
        <x:v>total</x:v>
      </x:c>
      <x:c r="K1062" s="2" t="str">
        <x:v>top_level_area</x:v>
      </x:c>
      <x:c r="L1062" s="2" t="str">
        <x:v>property_type_inferred_from_title;transaction_assumed_sale_from_dataset_context</x:v>
      </x:c>
      <x:c r="M1062" s="10" t="n">
        <x:v>0</x:v>
      </x:c>
      <x:c r="N1062" s="10" t="n">
        <x:v>1</x:v>
      </x:c>
      <x:c r="O1062" s="2" t="str">
        <x:v>Bình Dương|land</x:v>
      </x:c>
      <x:c r="P1062" s="10" t="n">
        <x:v>-1</x:v>
      </x:c>
      <x:c r="Q1062" s="13" t="n">
        <x:f>IF(AND(ISNUMBER(H1062),H1062&gt;0),H1062/1000000000,"")</x:f>
        <x:v>2.75</x:v>
      </x:c>
      <x:c r="R1062" s="13" t="n">
        <x:f>IF(ISNUMBER(I1062),I1062/1000000,"")</x:f>
        <x:v>39.285714285714285</x:v>
      </x:c>
      <x:c r="S1062" s="11" t="n">
        <x:f>IF(AND(ISNUMBER(G1062),G1062&gt;0),G1062,"")</x:f>
        <x:v>70</x:v>
      </x:c>
    </x:row>
    <x:row r="1063" ht="21" customHeight="1">
      <x:c r="A1063" s="10" t="n">
        <x:v>1399</x:v>
      </x:c>
      <x:c r="B1063" s="2" t="str">
        <x:v>6ea893f86ad90453935e</x:v>
      </x:c>
      <x:c r="C1063" s="2" t="str">
        <x:v>Bình Dương</x:v>
      </x:c>
      <x:c r="D1063" s="2" t="str">
        <x:v>Thị xã Thuận An</x:v>
      </x:c>
      <x:c r="E1063" s="2" t="str">
        <x:v>house</x:v>
      </x:c>
      <x:c r="F1063" s="2" t="str">
        <x:v>sale</x:v>
      </x:c>
      <x:c r="G1063" s="11" t="n">
        <x:v>54</x:v>
      </x:c>
      <x:c r="H1063" s="12" t="n">
        <x:v>1020000000</x:v>
      </x:c>
      <x:c r="I1063" s="12" t="n">
        <x:f>IF(AND(ISNUMBER(H1063),H1063&gt;0,ISNUMBER(G1063),G1063&gt;0),H1063/G1063,"")</x:f>
        <x:v>18888888.888888888</x:v>
      </x:c>
      <x:c r="J1063" s="2" t="str">
        <x:v>total</x:v>
      </x:c>
      <x:c r="K1063" s="2" t="str">
        <x:v>top_level_price_embedded_area</x:v>
      </x:c>
      <x:c r="L1063" s="2" t="str">
        <x:v>area_recovered_from_price_text;property_type_inferred_from_title</x:v>
      </x:c>
      <x:c r="M1063" s="10" t="n">
        <x:v>0</x:v>
      </x:c>
      <x:c r="N1063" s="10" t="n">
        <x:v>0</x:v>
      </x:c>
      <x:c r="O1063" s="2" t="str">
        <x:v>Bình Dương|house</x:v>
      </x:c>
      <x:c r="P1063" s="10" t="n">
        <x:v>2</x:v>
      </x:c>
      <x:c r="Q1063" s="13" t="n">
        <x:f>IF(AND(ISNUMBER(H1063),H1063&gt;0),H1063/1000000000,"")</x:f>
        <x:v>1.02</x:v>
      </x:c>
      <x:c r="R1063" s="13" t="n">
        <x:f>IF(ISNUMBER(I1063),I1063/1000000,"")</x:f>
        <x:v>18.88888888888889</x:v>
      </x:c>
      <x:c r="S1063" s="11" t="n">
        <x:f>IF(AND(ISNUMBER(G1063),G1063&gt;0),G1063,"")</x:f>
        <x:v>54</x:v>
      </x:c>
    </x:row>
    <x:row r="1064" ht="21" customHeight="1">
      <x:c r="A1064" s="10" t="n">
        <x:v>1400</x:v>
      </x:c>
      <x:c r="B1064" s="2" t="str">
        <x:v>da6752d1d85ff9ee4e95</x:v>
      </x:c>
      <x:c r="C1064" s="2" t="str">
        <x:v>Bình Phước</x:v>
      </x:c>
      <x:c r="D1064" s="2" t="str">
        <x:v>Huyện Đồng Phú</x:v>
      </x:c>
      <x:c r="E1064" s="2" t="str">
        <x:v>land</x:v>
      </x:c>
      <x:c r="F1064" s="2" t="str">
        <x:v>sale_assumed</x:v>
      </x:c>
      <x:c r="G1064" s="11" t="n">
        <x:v>200</x:v>
      </x:c>
      <x:c r="H1064" s="12" t="n">
        <x:v>450000000</x:v>
      </x:c>
      <x:c r="I1064" s="12" t="n">
        <x:f>IF(AND(ISNUMBER(H1064),H1064&gt;0,ISNUMBER(G1064),G1064&gt;0),H1064/G1064,"")</x:f>
        <x:v>2250000</x:v>
      </x:c>
      <x:c r="J1064" s="2" t="str">
        <x:v>total</x:v>
      </x:c>
      <x:c r="K1064" s="2" t="str">
        <x:v>top_level_area</x:v>
      </x:c>
      <x:c r="L1064" s="2" t="str">
        <x:v>property_type_inferred_from_title;transaction_assumed_sale_from_dataset_context</x:v>
      </x:c>
      <x:c r="M1064" s="10" t="n">
        <x:v>0</x:v>
      </x:c>
      <x:c r="N1064" s="10" t="n">
        <x:v>0</x:v>
      </x:c>
      <x:c r="O1064" s="2" t="str">
        <x:v>Bình Phước|land</x:v>
      </x:c>
      <x:c r="P1064" s="10" t="n">
        <x:v>1</x:v>
      </x:c>
      <x:c r="Q1064" s="13" t="n">
        <x:f>IF(AND(ISNUMBER(H1064),H1064&gt;0),H1064/1000000000,"")</x:f>
        <x:v>0.45</x:v>
      </x:c>
      <x:c r="R1064" s="13" t="n">
        <x:f>IF(ISNUMBER(I1064),I1064/1000000,"")</x:f>
        <x:v>2.25</x:v>
      </x:c>
      <x:c r="S1064" s="11" t="n">
        <x:f>IF(AND(ISNUMBER(G1064),G1064&gt;0),G1064,"")</x:f>
        <x:v>200</x:v>
      </x:c>
    </x:row>
    <x:row r="1065" ht="21" customHeight="1">
      <x:c r="A1065" s="10" t="n">
        <x:v>1401</x:v>
      </x:c>
      <x:c r="B1065" s="2" t="str">
        <x:v>67f3fe231dfd21b89b1e</x:v>
      </x:c>
      <x:c r="C1065" s="2" t="str">
        <x:v>Bình Dương</x:v>
      </x:c>
      <x:c r="D1065" s="2" t="str">
        <x:v>Thị xã Dĩ An</x:v>
      </x:c>
      <x:c r="E1065" s="2" t="str">
        <x:v>other_unknown</x:v>
      </x:c>
      <x:c r="F1065" s="2" t="str">
        <x:v>sale_assumed</x:v>
      </x:c>
      <x:c r="G1065" s="11" t="n">
        <x:v>77</x:v>
      </x:c>
      <x:c r="H1065" s="12" t="n">
        <x:v>980000000</x:v>
      </x:c>
      <x:c r="I1065" s="12" t="n">
        <x:f>IF(AND(ISNUMBER(H1065),H1065&gt;0,ISNUMBER(G1065),G1065&gt;0),H1065/G1065,"")</x:f>
        <x:v>12727272.727272727</x:v>
      </x:c>
      <x:c r="J1065" s="2" t="str">
        <x:v>total</x:v>
      </x:c>
      <x:c r="K1065" s="2" t="str">
        <x:v>top_level_area</x:v>
      </x:c>
      <x:c r="L1065" s="2" t="str">
        <x:v>property_type_inferred_from_title;transaction_assumed_sale_from_dataset_context;unknown_property_type</x:v>
      </x:c>
      <x:c r="M1065" s="10" t="n">
        <x:v>0</x:v>
      </x:c>
      <x:c r="N1065" s="10" t="n">
        <x:v>0</x:v>
      </x:c>
      <x:c r="O1065" s="2" t="str">
        <x:v>Bình Dương|other_unknown</x:v>
      </x:c>
      <x:c r="P1065" s="10" t="n">
        <x:v>2</x:v>
      </x:c>
      <x:c r="Q1065" s="13" t="n">
        <x:f>IF(AND(ISNUMBER(H1065),H1065&gt;0),H1065/1000000000,"")</x:f>
        <x:v>0.98</x:v>
      </x:c>
      <x:c r="R1065" s="13" t="n">
        <x:f>IF(ISNUMBER(I1065),I1065/1000000,"")</x:f>
        <x:v>12.727272727272727</x:v>
      </x:c>
      <x:c r="S1065" s="11" t="n">
        <x:f>IF(AND(ISNUMBER(G1065),G1065&gt;0),G1065,"")</x:f>
        <x:v>77</x:v>
      </x:c>
    </x:row>
    <x:row r="1066" ht="21" customHeight="1">
      <x:c r="A1066" s="10" t="n">
        <x:v>1402</x:v>
      </x:c>
      <x:c r="B1066" s="2" t="str">
        <x:v>ad6c896a571742d5e196</x:v>
      </x:c>
      <x:c r="C1066" s="2" t="str">
        <x:v>Tp Hồ Chí Minh</x:v>
      </x:c>
      <x:c r="D1066" s="2" t="str">
        <x:v>Quận 11</x:v>
      </x:c>
      <x:c r="E1066" s="2" t="str">
        <x:v>house</x:v>
      </x:c>
      <x:c r="F1066" s="2" t="str">
        <x:v>sale</x:v>
      </x:c>
      <x:c r="G1066" s="11" t="n">
        <x:v>67</x:v>
      </x:c>
      <x:c r="H1066" s="12" t="n">
        <x:v>1295000000</x:v>
      </x:c>
      <x:c r="I1066" s="12" t="n">
        <x:f>IF(AND(ISNUMBER(H1066),H1066&gt;0,ISNUMBER(G1066),G1066&gt;0),H1066/G1066,"")</x:f>
        <x:v>19328358.208955225</x:v>
      </x:c>
      <x:c r="J1066" s="2" t="str">
        <x:v>total</x:v>
      </x:c>
      <x:c r="K1066" s="2" t="str">
        <x:v>top_level_area</x:v>
      </x:c>
      <x:c r="L1066" s="2" t="str">
        <x:v>property_type_inferred_from_title</x:v>
      </x:c>
      <x:c r="M1066" s="10" t="n">
        <x:v>0</x:v>
      </x:c>
      <x:c r="N1066" s="10" t="n">
        <x:v>0</x:v>
      </x:c>
      <x:c r="O1066" s="2" t="str">
        <x:v>Tp Hồ Chí Minh|house</x:v>
      </x:c>
      <x:c r="P1066" s="10" t="n">
        <x:v>2</x:v>
      </x:c>
      <x:c r="Q1066" s="13" t="n">
        <x:f>IF(AND(ISNUMBER(H1066),H1066&gt;0),H1066/1000000000,"")</x:f>
        <x:v>1.295</x:v>
      </x:c>
      <x:c r="R1066" s="13" t="n">
        <x:f>IF(ISNUMBER(I1066),I1066/1000000,"")</x:f>
        <x:v>19.328358208955226</x:v>
      </x:c>
      <x:c r="S1066" s="11" t="n">
        <x:f>IF(AND(ISNUMBER(G1066),G1066&gt;0),G1066,"")</x:f>
        <x:v>67</x:v>
      </x:c>
    </x:row>
    <x:row r="1067" ht="21" customHeight="1">
      <x:c r="A1067" s="10" t="n">
        <x:v>1403</x:v>
      </x:c>
      <x:c r="B1067" s="2" t="str">
        <x:v>045fcd21571ad8599dc8</x:v>
      </x:c>
      <x:c r="C1067" s="2" t="str">
        <x:v>Tp Hồ Chí Minh</x:v>
      </x:c>
      <x:c r="D1067" s="2" t="str">
        <x:v>Quận 7</x:v>
      </x:c>
      <x:c r="E1067" s="2" t="str">
        <x:v>house</x:v>
      </x:c>
      <x:c r="F1067" s="2" t="str">
        <x:v>sale_assumed</x:v>
      </x:c>
      <x:c r="G1067" s="11" t="n">
        <x:v>61</x:v>
      </x:c>
      <x:c r="H1067" s="12" t="n">
        <x:v>10000000000</x:v>
      </x:c>
      <x:c r="I1067" s="12" t="n">
        <x:f>IF(AND(ISNUMBER(H1067),H1067&gt;0,ISNUMBER(G1067),G1067&gt;0),H1067/G1067,"")</x:f>
        <x:v>163934426.2295082</x:v>
      </x:c>
      <x:c r="J1067" s="2" t="str">
        <x:v>total</x:v>
      </x:c>
      <x:c r="K1067" s="2" t="str">
        <x:v>top_level_area</x:v>
      </x:c>
      <x:c r="L1067" s="2" t="str">
        <x:v>property_type_inferred_from_title;transaction_assumed_sale_from_dataset_context</x:v>
      </x:c>
      <x:c r="M1067" s="10" t="n">
        <x:v>0</x:v>
      </x:c>
      <x:c r="N1067" s="10" t="n">
        <x:v>0</x:v>
      </x:c>
      <x:c r="O1067" s="2" t="str">
        <x:v>Tp Hồ Chí Minh|house</x:v>
      </x:c>
      <x:c r="P1067" s="10" t="n">
        <x:v>2</x:v>
      </x:c>
      <x:c r="Q1067" s="13" t="n">
        <x:f>IF(AND(ISNUMBER(H1067),H1067&gt;0),H1067/1000000000,"")</x:f>
        <x:v>10</x:v>
      </x:c>
      <x:c r="R1067" s="13" t="n">
        <x:f>IF(ISNUMBER(I1067),I1067/1000000,"")</x:f>
        <x:v>163.9344262295082</x:v>
      </x:c>
      <x:c r="S1067" s="11" t="n">
        <x:f>IF(AND(ISNUMBER(G1067),G1067&gt;0),G1067,"")</x:f>
        <x:v>61</x:v>
      </x:c>
    </x:row>
    <x:row r="1068" ht="21" customHeight="1">
      <x:c r="A1068" s="10" t="n">
        <x:v>1404</x:v>
      </x:c>
      <x:c r="B1068" s="2" t="str">
        <x:v>c07c2b4eebf9b421118e</x:v>
      </x:c>
      <x:c r="C1068" s="2" t="str">
        <x:v>Tây Ninh</x:v>
      </x:c>
      <x:c r="D1068" s="2" t="str">
        <x:v>Huyện Gò Dầu</x:v>
      </x:c>
      <x:c r="E1068" s="2" t="str">
        <x:v>land</x:v>
      </x:c>
      <x:c r="F1068" s="2" t="str">
        <x:v>sale_assumed</x:v>
      </x:c>
      <x:c r="G1068" s="11" t="n">
        <x:v>125</x:v>
      </x:c>
      <x:c r="H1068" s="12" t="n">
        <x:v>390000000</x:v>
      </x:c>
      <x:c r="I1068" s="12" t="n">
        <x:f>IF(AND(ISNUMBER(H1068),H1068&gt;0,ISNUMBER(G1068),G1068&gt;0),H1068/G1068,"")</x:f>
        <x:v>3120000</x:v>
      </x:c>
      <x:c r="J1068" s="2" t="str">
        <x:v>total</x:v>
      </x:c>
      <x:c r="K1068" s="2" t="str">
        <x:v>top_level_area</x:v>
      </x:c>
      <x:c r="L1068" s="2" t="str">
        <x:v>property_type_inferred_from_title;transaction_assumed_sale_from_dataset_context</x:v>
      </x:c>
      <x:c r="M1068" s="10" t="n">
        <x:v>0</x:v>
      </x:c>
      <x:c r="N1068" s="10" t="n">
        <x:v>0</x:v>
      </x:c>
      <x:c r="O1068" s="2" t="str">
        <x:v>land</x:v>
      </x:c>
      <x:c r="P1068" s="10" t="n">
        <x:v>1</x:v>
      </x:c>
      <x:c r="Q1068" s="13" t="n">
        <x:f>IF(AND(ISNUMBER(H1068),H1068&gt;0),H1068/1000000000,"")</x:f>
        <x:v>0.39</x:v>
      </x:c>
      <x:c r="R1068" s="13" t="n">
        <x:f>IF(ISNUMBER(I1068),I1068/1000000,"")</x:f>
        <x:v>3.12</x:v>
      </x:c>
      <x:c r="S1068" s="11" t="n">
        <x:f>IF(AND(ISNUMBER(G1068),G1068&gt;0),G1068,"")</x:f>
        <x:v>125</x:v>
      </x:c>
    </x:row>
    <x:row r="1069" ht="21" customHeight="1">
      <x:c r="A1069" s="10" t="n">
        <x:v>1405</x:v>
      </x:c>
      <x:c r="B1069" s="2" t="str">
        <x:v>bd34edd34bbe58e2cfef</x:v>
      </x:c>
      <x:c r="C1069" s="2" t="str">
        <x:v>Tp Hồ Chí Minh</x:v>
      </x:c>
      <x:c r="D1069" s="2" t="str">
        <x:v>Quận 4</x:v>
      </x:c>
      <x:c r="E1069" s="2" t="str">
        <x:v>house</x:v>
      </x:c>
      <x:c r="F1069" s="2" t="str">
        <x:v>sale_assumed</x:v>
      </x:c>
      <x:c r="G1069" s="11" t="n">
        <x:v>54</x:v>
      </x:c>
      <x:c r="H1069" s="12" t="n">
        <x:v>3800000000</x:v>
      </x:c>
      <x:c r="I1069" s="12" t="n">
        <x:f>IF(AND(ISNUMBER(H1069),H1069&gt;0,ISNUMBER(G1069),G1069&gt;0),H1069/G1069,"")</x:f>
        <x:v>70370370.37037037</x:v>
      </x:c>
      <x:c r="J1069" s="2" t="str">
        <x:v>total</x:v>
      </x:c>
      <x:c r="K1069" s="2" t="str">
        <x:v>top_level_area</x:v>
      </x:c>
      <x:c r="L1069" s="2" t="str">
        <x:v>property_type_inferred_from_title;transaction_assumed_sale_from_dataset_context</x:v>
      </x:c>
      <x:c r="M1069" s="10" t="n">
        <x:v>0</x:v>
      </x:c>
      <x:c r="N1069" s="10" t="n">
        <x:v>0</x:v>
      </x:c>
      <x:c r="O1069" s="2" t="str">
        <x:v>Tp Hồ Chí Minh|house</x:v>
      </x:c>
      <x:c r="P1069" s="10" t="n">
        <x:v>2</x:v>
      </x:c>
      <x:c r="Q1069" s="13" t="n">
        <x:f>IF(AND(ISNUMBER(H1069),H1069&gt;0),H1069/1000000000,"")</x:f>
        <x:v>3.8</x:v>
      </x:c>
      <x:c r="R1069" s="13" t="n">
        <x:f>IF(ISNUMBER(I1069),I1069/1000000,"")</x:f>
        <x:v>70.37037037037037</x:v>
      </x:c>
      <x:c r="S1069" s="11" t="n">
        <x:f>IF(AND(ISNUMBER(G1069),G1069&gt;0),G1069,"")</x:f>
        <x:v>54</x:v>
      </x:c>
    </x:row>
    <x:row r="1070" ht="21" customHeight="1">
      <x:c r="A1070" s="10" t="n">
        <x:v>1406</x:v>
      </x:c>
      <x:c r="B1070" s="2" t="str">
        <x:v>de04b7eeeb9c64398a9a</x:v>
      </x:c>
      <x:c r="C1070" s="2" t="str">
        <x:v>Tp Hồ Chí Minh</x:v>
      </x:c>
      <x:c r="D1070" s="2" t="str">
        <x:v>Quận 7</x:v>
      </x:c>
      <x:c r="E1070" s="2" t="str">
        <x:v>apartment</x:v>
      </x:c>
      <x:c r="F1070" s="2" t="str">
        <x:v>sale</x:v>
      </x:c>
      <x:c r="G1070" s="11" t="n">
        <x:v>52</x:v>
      </x:c>
      <x:c r="H1070" s="12" t="n">
        <x:v>1450000000</x:v>
      </x:c>
      <x:c r="I1070" s="12" t="n">
        <x:f>IF(AND(ISNUMBER(H1070),H1070&gt;0,ISNUMBER(G1070),G1070&gt;0),H1070/G1070,"")</x:f>
        <x:v>27884615.384615384</x:v>
      </x:c>
      <x:c r="J1070" s="2" t="str">
        <x:v>total</x:v>
      </x:c>
      <x:c r="K1070" s="2" t="str">
        <x:v>top_level_area</x:v>
      </x:c>
      <x:c r="L1070" s="2" t="str">
        <x:v>property_type_inferred_from_title</x:v>
      </x:c>
      <x:c r="M1070" s="10" t="n">
        <x:v>0</x:v>
      </x:c>
      <x:c r="N1070" s="10" t="n">
        <x:v>0</x:v>
      </x:c>
      <x:c r="O1070" s="2" t="str">
        <x:v>Tp Hồ Chí Minh|apartment</x:v>
      </x:c>
      <x:c r="P1070" s="10" t="n">
        <x:v>2</x:v>
      </x:c>
      <x:c r="Q1070" s="13" t="n">
        <x:f>IF(AND(ISNUMBER(H1070),H1070&gt;0),H1070/1000000000,"")</x:f>
        <x:v>1.45</x:v>
      </x:c>
      <x:c r="R1070" s="13" t="n">
        <x:f>IF(ISNUMBER(I1070),I1070/1000000,"")</x:f>
        <x:v>27.884615384615383</x:v>
      </x:c>
      <x:c r="S1070" s="11" t="n">
        <x:f>IF(AND(ISNUMBER(G1070),G1070&gt;0),G1070,"")</x:f>
        <x:v>52</x:v>
      </x:c>
    </x:row>
    <x:row r="1071" ht="21" customHeight="1">
      <x:c r="A1071" s="10" t="n">
        <x:v>1407</x:v>
      </x:c>
      <x:c r="B1071" s="2" t="str">
        <x:v>6769b9e649fd4e7e0053</x:v>
      </x:c>
      <x:c r="C1071" s="2" t="str">
        <x:v>Đà Nẵng</x:v>
      </x:c>
      <x:c r="D1071" s="2" t="str">
        <x:v>Quận Hải Châu</x:v>
      </x:c>
      <x:c r="E1071" s="2" t="str">
        <x:v>house</x:v>
      </x:c>
      <x:c r="F1071" s="2" t="str">
        <x:v>sale_assumed</x:v>
      </x:c>
      <x:c r="G1071" s="11" t="n">
        <x:v>31</x:v>
      </x:c>
      <x:c r="H1071" s="12" t="n">
        <x:v>2250000000</x:v>
      </x:c>
      <x:c r="I1071" s="12" t="n">
        <x:f>IF(AND(ISNUMBER(H1071),H1071&gt;0,ISNUMBER(G1071),G1071&gt;0),H1071/G1071,"")</x:f>
        <x:v>72580645.16129032</x:v>
      </x:c>
      <x:c r="J1071" s="2" t="str">
        <x:v>total</x:v>
      </x:c>
      <x:c r="K1071" s="2" t="str">
        <x:v>top_level_area</x:v>
      </x:c>
      <x:c r="L1071" s="2" t="str">
        <x:v>property_type_inferred_from_title;transaction_assumed_sale_from_dataset_context</x:v>
      </x:c>
      <x:c r="M1071" s="10" t="n">
        <x:v>0</x:v>
      </x:c>
      <x:c r="N1071" s="10" t="n">
        <x:v>0</x:v>
      </x:c>
      <x:c r="O1071" s="2" t="str">
        <x:v>Đà Nẵng|house</x:v>
      </x:c>
      <x:c r="P1071" s="10" t="n">
        <x:v>2</x:v>
      </x:c>
      <x:c r="Q1071" s="13" t="n">
        <x:f>IF(AND(ISNUMBER(H1071),H1071&gt;0),H1071/1000000000,"")</x:f>
        <x:v>2.25</x:v>
      </x:c>
      <x:c r="R1071" s="13" t="n">
        <x:f>IF(ISNUMBER(I1071),I1071/1000000,"")</x:f>
        <x:v>72.58064516129032</x:v>
      </x:c>
      <x:c r="S1071" s="11" t="n">
        <x:f>IF(AND(ISNUMBER(G1071),G1071&gt;0),G1071,"")</x:f>
        <x:v>31</x:v>
      </x:c>
    </x:row>
    <x:row r="1072" ht="21" customHeight="1">
      <x:c r="A1072" s="10" t="n">
        <x:v>1408</x:v>
      </x:c>
      <x:c r="B1072" s="2" t="str">
        <x:v>294808b32fe81c9011b8</x:v>
      </x:c>
      <x:c r="C1072" s="2" t="str">
        <x:v>Đắk Lắk</x:v>
      </x:c>
      <x:c r="D1072" s="2" t="str">
        <x:v>Thành phố Buôn Ma Thuột</x:v>
      </x:c>
      <x:c r="E1072" s="2" t="str">
        <x:v>house</x:v>
      </x:c>
      <x:c r="F1072" s="2" t="str">
        <x:v>sale_assumed</x:v>
      </x:c>
      <x:c r="G1072" s="11" t="n">
        <x:v>105</x:v>
      </x:c>
      <x:c r="H1072" s="12" t="n">
        <x:v>1350000000</x:v>
      </x:c>
      <x:c r="I1072" s="12" t="n">
        <x:f>IF(AND(ISNUMBER(H1072),H1072&gt;0,ISNUMBER(G1072),G1072&gt;0),H1072/G1072,"")</x:f>
        <x:v>12857142.857142856</x:v>
      </x:c>
      <x:c r="J1072" s="2" t="str">
        <x:v>total</x:v>
      </x:c>
      <x:c r="K1072" s="2" t="str">
        <x:v>top_level_area</x:v>
      </x:c>
      <x:c r="L1072" s="2" t="str">
        <x:v>property_type_inferred_from_title;transaction_assumed_sale_from_dataset_context</x:v>
      </x:c>
      <x:c r="M1072" s="10" t="n">
        <x:v>0</x:v>
      </x:c>
      <x:c r="N1072" s="10" t="n">
        <x:v>0</x:v>
      </x:c>
      <x:c r="O1072" s="2" t="str">
        <x:v>Đắk Lắk|house</x:v>
      </x:c>
      <x:c r="P1072" s="10" t="n">
        <x:v>2</x:v>
      </x:c>
      <x:c r="Q1072" s="13" t="n">
        <x:f>IF(AND(ISNUMBER(H1072),H1072&gt;0),H1072/1000000000,"")</x:f>
        <x:v>1.35</x:v>
      </x:c>
      <x:c r="R1072" s="13" t="n">
        <x:f>IF(ISNUMBER(I1072),I1072/1000000,"")</x:f>
        <x:v>12.857142857142856</x:v>
      </x:c>
      <x:c r="S1072" s="11" t="n">
        <x:f>IF(AND(ISNUMBER(G1072),G1072&gt;0),G1072,"")</x:f>
        <x:v>105</x:v>
      </x:c>
    </x:row>
    <x:row r="1073" ht="21" customHeight="1">
      <x:c r="A1073" s="10" t="n">
        <x:v>1409</x:v>
      </x:c>
      <x:c r="B1073" s="2" t="str">
        <x:v>781c459fe0e13d856419</x:v>
      </x:c>
      <x:c r="C1073" s="2" t="str">
        <x:v>Tp Hồ Chí Minh</x:v>
      </x:c>
      <x:c r="D1073" s="2" t="str">
        <x:v>Quận Gò Vấp</x:v>
      </x:c>
      <x:c r="E1073" s="2" t="str">
        <x:v>house</x:v>
      </x:c>
      <x:c r="F1073" s="2" t="str">
        <x:v>sale_assumed</x:v>
      </x:c>
      <x:c r="G1073" s="11" t="n">
        <x:v>80</x:v>
      </x:c>
      <x:c r="H1073" s="12" t="n">
        <x:v>6150000000</x:v>
      </x:c>
      <x:c r="I1073" s="12" t="n">
        <x:f>IF(AND(ISNUMBER(H1073),H1073&gt;0,ISNUMBER(G1073),G1073&gt;0),H1073/G1073,"")</x:f>
        <x:v>76875000</x:v>
      </x:c>
      <x:c r="J1073" s="2" t="str">
        <x:v>total</x:v>
      </x:c>
      <x:c r="K1073" s="2" t="str">
        <x:v>top_level_area</x:v>
      </x:c>
      <x:c r="L1073" s="2" t="str">
        <x:v>property_type_inferred_from_title;transaction_assumed_sale_from_dataset_context</x:v>
      </x:c>
      <x:c r="M1073" s="10" t="n">
        <x:v>0</x:v>
      </x:c>
      <x:c r="N1073" s="10" t="n">
        <x:v>0</x:v>
      </x:c>
      <x:c r="O1073" s="2" t="str">
        <x:v>Tp Hồ Chí Minh|house</x:v>
      </x:c>
      <x:c r="P1073" s="10" t="n">
        <x:v>2</x:v>
      </x:c>
      <x:c r="Q1073" s="13" t="n">
        <x:f>IF(AND(ISNUMBER(H1073),H1073&gt;0),H1073/1000000000,"")</x:f>
        <x:v>6.15</x:v>
      </x:c>
      <x:c r="R1073" s="13" t="n">
        <x:f>IF(ISNUMBER(I1073),I1073/1000000,"")</x:f>
        <x:v>76.875</x:v>
      </x:c>
      <x:c r="S1073" s="11" t="n">
        <x:f>IF(AND(ISNUMBER(G1073),G1073&gt;0),G1073,"")</x:f>
        <x:v>80</x:v>
      </x:c>
    </x:row>
    <x:row r="1074" ht="21" customHeight="1">
      <x:c r="A1074" s="10" t="n">
        <x:v>1410</x:v>
      </x:c>
      <x:c r="B1074" s="2" t="str">
        <x:v>62476da2eddec458bb83</x:v>
      </x:c>
      <x:c r="C1074" s="2" t="str">
        <x:v>Bà Rịa - Vũng Tàu</x:v>
      </x:c>
      <x:c r="D1074" s="2" t="str">
        <x:v>Thị xã Phú Mỹ</x:v>
      </x:c>
      <x:c r="E1074" s="2" t="str">
        <x:v>land</x:v>
      </x:c>
      <x:c r="F1074" s="2" t="str">
        <x:v>sale</x:v>
      </x:c>
      <x:c r="G1074" s="11" t="n">
        <x:v>200</x:v>
      </x:c>
      <x:c r="H1074" s="12" t="n">
        <x:v>1050000000</x:v>
      </x:c>
      <x:c r="I1074" s="12" t="n">
        <x:f>IF(AND(ISNUMBER(H1074),H1074&gt;0,ISNUMBER(G1074),G1074&gt;0),H1074/G1074,"")</x:f>
        <x:v>5250000</x:v>
      </x:c>
      <x:c r="J1074" s="2" t="str">
        <x:v>total</x:v>
      </x:c>
      <x:c r="K1074" s="2" t="str">
        <x:v>top_level_area</x:v>
      </x:c>
      <x:c r="L1074" s="2" t="str">
        <x:v>property_type_inferred_from_title</x:v>
      </x:c>
      <x:c r="M1074" s="10" t="n">
        <x:v>0</x:v>
      </x:c>
      <x:c r="N1074" s="10" t="n">
        <x:v>0</x:v>
      </x:c>
      <x:c r="O1074" s="2" t="str">
        <x:v>Bà Rịa - Vũng Tàu|land</x:v>
      </x:c>
      <x:c r="P1074" s="10" t="n">
        <x:v>1</x:v>
      </x:c>
      <x:c r="Q1074" s="13" t="n">
        <x:f>IF(AND(ISNUMBER(H1074),H1074&gt;0),H1074/1000000000,"")</x:f>
        <x:v>1.05</x:v>
      </x:c>
      <x:c r="R1074" s="13" t="n">
        <x:f>IF(ISNUMBER(I1074),I1074/1000000,"")</x:f>
        <x:v>5.25</x:v>
      </x:c>
      <x:c r="S1074" s="11" t="n">
        <x:f>IF(AND(ISNUMBER(G1074),G1074&gt;0),G1074,"")</x:f>
        <x:v>200</x:v>
      </x:c>
    </x:row>
    <x:row r="1075" ht="21" customHeight="1">
      <x:c r="A1075" s="10" t="n">
        <x:v>1411</x:v>
      </x:c>
      <x:c r="B1075" s="2" t="str">
        <x:v>8a209e43aff53d608536</x:v>
      </x:c>
      <x:c r="C1075" s="2" t="str">
        <x:v>Đồng Nai</x:v>
      </x:c>
      <x:c r="D1075" s="2" t="str">
        <x:v>Huyện Cẩm Mỹ</x:v>
      </x:c>
      <x:c r="E1075" s="2" t="str">
        <x:v>land</x:v>
      </x:c>
      <x:c r="F1075" s="2" t="str">
        <x:v>sale_assumed</x:v>
      </x:c>
      <x:c r="G1075" s="11" t="n">
        <x:v>829</x:v>
      </x:c>
      <x:c r="H1075" s="12" t="n">
        <x:v>230000000</x:v>
      </x:c>
      <x:c r="I1075" s="12" t="n">
        <x:f>IF(AND(ISNUMBER(H1075),H1075&gt;0,ISNUMBER(G1075),G1075&gt;0),H1075/G1075,"")</x:f>
        <x:v>277442.7020506635</x:v>
      </x:c>
      <x:c r="J1075" s="2" t="str">
        <x:v>total</x:v>
      </x:c>
      <x:c r="K1075" s="2" t="str">
        <x:v>top_level_area</x:v>
      </x:c>
      <x:c r="L1075" s="2" t="str">
        <x:v>property_type_inferred_from_title;transaction_assumed_sale_from_dataset_context</x:v>
      </x:c>
      <x:c r="M1075" s="10" t="n">
        <x:v>0</x:v>
      </x:c>
      <x:c r="N1075" s="10" t="n">
        <x:v>0</x:v>
      </x:c>
      <x:c r="O1075" s="2" t="str">
        <x:v>Đồng Nai|land</x:v>
      </x:c>
      <x:c r="P1075" s="10" t="n">
        <x:v>1</x:v>
      </x:c>
      <x:c r="Q1075" s="13" t="n">
        <x:f>IF(AND(ISNUMBER(H1075),H1075&gt;0),H1075/1000000000,"")</x:f>
        <x:v>0.23</x:v>
      </x:c>
      <x:c r="R1075" s="13" t="n">
        <x:f>IF(ISNUMBER(I1075),I1075/1000000,"")</x:f>
        <x:v>0.27744270205066346</x:v>
      </x:c>
      <x:c r="S1075" s="11" t="n">
        <x:f>IF(AND(ISNUMBER(G1075),G1075&gt;0),G1075,"")</x:f>
        <x:v>829</x:v>
      </x:c>
    </x:row>
    <x:row r="1076" ht="21" customHeight="1">
      <x:c r="A1076" s="10" t="n">
        <x:v>1412</x:v>
      </x:c>
      <x:c r="B1076" s="2" t="str">
        <x:v>5f1428903014c86b9ca7</x:v>
      </x:c>
      <x:c r="C1076" s="2" t="str">
        <x:v>Tp Hồ Chí Minh</x:v>
      </x:c>
      <x:c r="D1076" s="2" t="str">
        <x:v>Huyện Củ Chi</x:v>
      </x:c>
      <x:c r="E1076" s="2" t="str">
        <x:v>house</x:v>
      </x:c>
      <x:c r="F1076" s="2" t="str">
        <x:v>sale_assumed</x:v>
      </x:c>
      <x:c r="G1076" s="11" t="n">
        <x:v>52</x:v>
      </x:c>
      <x:c r="H1076" s="12" t="n">
        <x:v>830000000</x:v>
      </x:c>
      <x:c r="I1076" s="12" t="n">
        <x:f>IF(AND(ISNUMBER(H1076),H1076&gt;0,ISNUMBER(G1076),G1076&gt;0),H1076/G1076,"")</x:f>
        <x:v>15961538.461538462</x:v>
      </x:c>
      <x:c r="J1076" s="2" t="str">
        <x:v>total</x:v>
      </x:c>
      <x:c r="K1076" s="2" t="str">
        <x:v>top_level_area</x:v>
      </x:c>
      <x:c r="L1076" s="2" t="str">
        <x:v>property_type_inferred_from_title;transaction_assumed_sale_from_dataset_context</x:v>
      </x:c>
      <x:c r="M1076" s="10" t="n">
        <x:v>0</x:v>
      </x:c>
      <x:c r="N1076" s="10" t="n">
        <x:v>0</x:v>
      </x:c>
      <x:c r="O1076" s="2" t="str">
        <x:v>Tp Hồ Chí Minh|house</x:v>
      </x:c>
      <x:c r="P1076" s="10" t="n">
        <x:v>2</x:v>
      </x:c>
      <x:c r="Q1076" s="13" t="n">
        <x:f>IF(AND(ISNUMBER(H1076),H1076&gt;0),H1076/1000000000,"")</x:f>
        <x:v>0.83</x:v>
      </x:c>
      <x:c r="R1076" s="13" t="n">
        <x:f>IF(ISNUMBER(I1076),I1076/1000000,"")</x:f>
        <x:v>15.961538461538462</x:v>
      </x:c>
      <x:c r="S1076" s="11" t="n">
        <x:f>IF(AND(ISNUMBER(G1076),G1076&gt;0),G1076,"")</x:f>
        <x:v>52</x:v>
      </x:c>
    </x:row>
    <x:row r="1077" ht="21" customHeight="1">
      <x:c r="A1077" s="10" t="n">
        <x:v>1413</x:v>
      </x:c>
      <x:c r="B1077" s="2" t="str">
        <x:v>be807e5cb99896012d5a</x:v>
      </x:c>
      <x:c r="C1077" s="2" t="str">
        <x:v>Hà Nội</x:v>
      </x:c>
      <x:c r="D1077" s="2" t="str">
        <x:v>Huyện Hoài Đức</x:v>
      </x:c>
      <x:c r="E1077" s="2" t="str">
        <x:v>land</x:v>
      </x:c>
      <x:c r="F1077" s="2" t="str">
        <x:v>sale</x:v>
      </x:c>
      <x:c r="G1077" s="11" t="n">
        <x:v>113</x:v>
      </x:c>
      <x:c r="H1077" s="12" t="n">
        <x:v>7119000000</x:v>
      </x:c>
      <x:c r="I1077" s="12" t="n">
        <x:f>IF(AND(ISNUMBER(H1077),H1077&gt;0,ISNUMBER(G1077),G1077&gt;0),H1077/G1077,"")</x:f>
        <x:v>63000000</x:v>
      </x:c>
      <x:c r="J1077" s="2" t="str">
        <x:v>total</x:v>
      </x:c>
      <x:c r="K1077" s="2" t="str">
        <x:v>top_level_area</x:v>
      </x:c>
      <x:c r="L1077" s="2" t="str">
        <x:v>property_type_inferred_from_title</x:v>
      </x:c>
      <x:c r="M1077" s="10" t="n">
        <x:v>0</x:v>
      </x:c>
      <x:c r="N1077" s="10" t="n">
        <x:v>0</x:v>
      </x:c>
      <x:c r="O1077" s="2" t="str">
        <x:v>Hà Nội|land</x:v>
      </x:c>
      <x:c r="P1077" s="10" t="n">
        <x:v>2</x:v>
      </x:c>
      <x:c r="Q1077" s="13" t="n">
        <x:f>IF(AND(ISNUMBER(H1077),H1077&gt;0),H1077/1000000000,"")</x:f>
        <x:v>7.119</x:v>
      </x:c>
      <x:c r="R1077" s="13" t="n">
        <x:f>IF(ISNUMBER(I1077),I1077/1000000,"")</x:f>
        <x:v>63</x:v>
      </x:c>
      <x:c r="S1077" s="11" t="n">
        <x:f>IF(AND(ISNUMBER(G1077),G1077&gt;0),G1077,"")</x:f>
        <x:v>113</x:v>
      </x:c>
    </x:row>
    <x:row r="1078" ht="21" customHeight="1">
      <x:c r="A1078" s="10" t="n">
        <x:v>1414</x:v>
      </x:c>
      <x:c r="B1078" s="2" t="str">
        <x:v>d3f18a674d96e17e457c</x:v>
      </x:c>
      <x:c r="C1078" s="2" t="str">
        <x:v>Tp Hồ Chí Minh</x:v>
      </x:c>
      <x:c r="D1078" s="2" t="str">
        <x:v>Huyện Bình Chánh</x:v>
      </x:c>
      <x:c r="E1078" s="2" t="str">
        <x:v>house</x:v>
      </x:c>
      <x:c r="F1078" s="2" t="str">
        <x:v>sale_assumed</x:v>
      </x:c>
      <x:c r="G1078" s="11" t="n">
        <x:v>36</x:v>
      </x:c>
      <x:c r="H1078" s="12" t="n">
        <x:v>380000000</x:v>
      </x:c>
      <x:c r="I1078" s="12" t="n">
        <x:f>IF(AND(ISNUMBER(H1078),H1078&gt;0,ISNUMBER(G1078),G1078&gt;0),H1078/G1078,"")</x:f>
        <x:v>10555555.555555556</x:v>
      </x:c>
      <x:c r="J1078" s="2" t="str">
        <x:v>total</x:v>
      </x:c>
      <x:c r="K1078" s="2" t="str">
        <x:v>top_level_area</x:v>
      </x:c>
      <x:c r="L1078" s="2" t="str">
        <x:v>property_type_inferred_from_title;transaction_assumed_sale_from_dataset_context</x:v>
      </x:c>
      <x:c r="M1078" s="10" t="n">
        <x:v>0</x:v>
      </x:c>
      <x:c r="N1078" s="10" t="n">
        <x:v>0</x:v>
      </x:c>
      <x:c r="O1078" s="2" t="str">
        <x:v>Tp Hồ Chí Minh|house</x:v>
      </x:c>
      <x:c r="P1078" s="10" t="n">
        <x:v>2</x:v>
      </x:c>
      <x:c r="Q1078" s="13" t="n">
        <x:f>IF(AND(ISNUMBER(H1078),H1078&gt;0),H1078/1000000000,"")</x:f>
        <x:v>0.38</x:v>
      </x:c>
      <x:c r="R1078" s="13" t="n">
        <x:f>IF(ISNUMBER(I1078),I1078/1000000,"")</x:f>
        <x:v>10.555555555555555</x:v>
      </x:c>
      <x:c r="S1078" s="11" t="n">
        <x:f>IF(AND(ISNUMBER(G1078),G1078&gt;0),G1078,"")</x:f>
        <x:v>36</x:v>
      </x:c>
    </x:row>
    <x:row r="1079" ht="21" customHeight="1">
      <x:c r="A1079" s="10" t="n">
        <x:v>1415</x:v>
      </x:c>
      <x:c r="B1079" s="2" t="str">
        <x:v>6a6bf05d5ceeb3d1650e</x:v>
      </x:c>
      <x:c r="C1079" s="2" t="str">
        <x:v>Bình Dương</x:v>
      </x:c>
      <x:c r="D1079" s="2" t="str">
        <x:v>Thị xã Thuận An</x:v>
      </x:c>
      <x:c r="E1079" s="2" t="str">
        <x:v>house</x:v>
      </x:c>
      <x:c r="F1079" s="2" t="str">
        <x:v>sale_assumed</x:v>
      </x:c>
      <x:c r="G1079" s="11" t="n">
        <x:v>57</x:v>
      </x:c>
      <x:c r="H1079" s="12" t="n">
        <x:v>1700000000</x:v>
      </x:c>
      <x:c r="I1079" s="12" t="n">
        <x:f>IF(AND(ISNUMBER(H1079),H1079&gt;0,ISNUMBER(G1079),G1079&gt;0),H1079/G1079,"")</x:f>
        <x:v>29824561.40350877</x:v>
      </x:c>
      <x:c r="J1079" s="2" t="str">
        <x:v>total</x:v>
      </x:c>
      <x:c r="K1079" s="2" t="str">
        <x:v>top_level_area</x:v>
      </x:c>
      <x:c r="L1079" s="2" t="str">
        <x:v>property_type_inferred_from_title;transaction_assumed_sale_from_dataset_context</x:v>
      </x:c>
      <x:c r="M1079" s="10" t="n">
        <x:v>0</x:v>
      </x:c>
      <x:c r="N1079" s="10" t="n">
        <x:v>0</x:v>
      </x:c>
      <x:c r="O1079" s="2" t="str">
        <x:v>Bình Dương|house</x:v>
      </x:c>
      <x:c r="P1079" s="10" t="n">
        <x:v>2</x:v>
      </x:c>
      <x:c r="Q1079" s="13" t="n">
        <x:f>IF(AND(ISNUMBER(H1079),H1079&gt;0),H1079/1000000000,"")</x:f>
        <x:v>1.7</x:v>
      </x:c>
      <x:c r="R1079" s="13" t="n">
        <x:f>IF(ISNUMBER(I1079),I1079/1000000,"")</x:f>
        <x:v>29.82456140350877</x:v>
      </x:c>
      <x:c r="S1079" s="11" t="n">
        <x:f>IF(AND(ISNUMBER(G1079),G1079&gt;0),G1079,"")</x:f>
        <x:v>57</x:v>
      </x:c>
    </x:row>
    <x:row r="1080" ht="21" customHeight="1">
      <x:c r="A1080" s="10" t="n">
        <x:v>1416</x:v>
      </x:c>
      <x:c r="B1080" s="2" t="str">
        <x:v>d1e680acdb0125c3bca8</x:v>
      </x:c>
      <x:c r="C1080" s="2" t="str">
        <x:v>Cần Thơ</x:v>
      </x:c>
      <x:c r="D1080" s="2" t="str">
        <x:v>Quận Ninh Kiều</x:v>
      </x:c>
      <x:c r="E1080" s="2" t="str">
        <x:v>house</x:v>
      </x:c>
      <x:c r="F1080" s="2" t="str">
        <x:v>sale_assumed</x:v>
      </x:c>
      <x:c r="G1080" s="11" t="n">
        <x:v>75</x:v>
      </x:c>
      <x:c r="H1080" s="12" t="n">
        <x:v>3250000000</x:v>
      </x:c>
      <x:c r="I1080" s="12" t="n">
        <x:f>IF(AND(ISNUMBER(H1080),H1080&gt;0,ISNUMBER(G1080),G1080&gt;0),H1080/G1080,"")</x:f>
        <x:v>43333333.333333336</x:v>
      </x:c>
      <x:c r="J1080" s="2" t="str">
        <x:v>total</x:v>
      </x:c>
      <x:c r="K1080" s="2" t="str">
        <x:v>top_level_area</x:v>
      </x:c>
      <x:c r="L1080" s="2" t="str">
        <x:v>property_type_inferred_from_title;transaction_assumed_sale_from_dataset_context</x:v>
      </x:c>
      <x:c r="M1080" s="10" t="n">
        <x:v>0</x:v>
      </x:c>
      <x:c r="N1080" s="10" t="n">
        <x:v>0</x:v>
      </x:c>
      <x:c r="O1080" s="2" t="str">
        <x:v>Cần Thơ|house</x:v>
      </x:c>
      <x:c r="P1080" s="10" t="n">
        <x:v>2</x:v>
      </x:c>
      <x:c r="Q1080" s="13" t="n">
        <x:f>IF(AND(ISNUMBER(H1080),H1080&gt;0),H1080/1000000000,"")</x:f>
        <x:v>3.25</x:v>
      </x:c>
      <x:c r="R1080" s="13" t="n">
        <x:f>IF(ISNUMBER(I1080),I1080/1000000,"")</x:f>
        <x:v>43.333333333333336</x:v>
      </x:c>
      <x:c r="S1080" s="11" t="n">
        <x:f>IF(AND(ISNUMBER(G1080),G1080&gt;0),G1080,"")</x:f>
        <x:v>75</x:v>
      </x:c>
    </x:row>
    <x:row r="1081" ht="21" customHeight="1">
      <x:c r="A1081" s="10" t="n">
        <x:v>1417</x:v>
      </x:c>
      <x:c r="B1081" s="2" t="str">
        <x:v>d12a05edd7fdb13da4a1</x:v>
      </x:c>
      <x:c r="C1081" s="2" t="str">
        <x:v>Hà Nội</x:v>
      </x:c>
      <x:c r="D1081" s="2" t="str">
        <x:v>Quận Tây Hồ</x:v>
      </x:c>
      <x:c r="E1081" s="2" t="str">
        <x:v>house</x:v>
      </x:c>
      <x:c r="F1081" s="2" t="str">
        <x:v>sale_assumed</x:v>
      </x:c>
      <x:c r="G1081" s="11" t="n">
        <x:v>40</x:v>
      </x:c>
      <x:c r="H1081" s="12" t="n">
        <x:v>1590000000</x:v>
      </x:c>
      <x:c r="I1081" s="12" t="n">
        <x:f>IF(AND(ISNUMBER(H1081),H1081&gt;0,ISNUMBER(G1081),G1081&gt;0),H1081/G1081,"")</x:f>
        <x:v>39750000</x:v>
      </x:c>
      <x:c r="J1081" s="2" t="str">
        <x:v>total</x:v>
      </x:c>
      <x:c r="K1081" s="2" t="str">
        <x:v>top_level_area</x:v>
      </x:c>
      <x:c r="L1081" s="2" t="str">
        <x:v>property_type_inferred_from_title;transaction_assumed_sale_from_dataset_context</x:v>
      </x:c>
      <x:c r="M1081" s="10" t="n">
        <x:v>0</x:v>
      </x:c>
      <x:c r="N1081" s="10" t="n">
        <x:v>0</x:v>
      </x:c>
      <x:c r="O1081" s="2" t="str">
        <x:v>Hà Nội|house</x:v>
      </x:c>
      <x:c r="P1081" s="10" t="n">
        <x:v>2</x:v>
      </x:c>
      <x:c r="Q1081" s="13" t="n">
        <x:f>IF(AND(ISNUMBER(H1081),H1081&gt;0),H1081/1000000000,"")</x:f>
        <x:v>1.59</x:v>
      </x:c>
      <x:c r="R1081" s="13" t="n">
        <x:f>IF(ISNUMBER(I1081),I1081/1000000,"")</x:f>
        <x:v>39.75</x:v>
      </x:c>
      <x:c r="S1081" s="11" t="n">
        <x:f>IF(AND(ISNUMBER(G1081),G1081&gt;0),G1081,"")</x:f>
        <x:v>40</x:v>
      </x:c>
    </x:row>
    <x:row r="1082" ht="21" customHeight="1">
      <x:c r="A1082" s="10" t="n">
        <x:v>1418</x:v>
      </x:c>
      <x:c r="B1082" s="2" t="str">
        <x:v>8a0338b4533ac3c9fbfd</x:v>
      </x:c>
      <x:c r="C1082" s="2" t="str">
        <x:v>Đắk Lắk</x:v>
      </x:c>
      <x:c r="D1082" s="2" t="str">
        <x:v>Thành phố Buôn Ma Thuột</x:v>
      </x:c>
      <x:c r="E1082" s="2" t="str">
        <x:v>house</x:v>
      </x:c>
      <x:c r="F1082" s="2" t="str">
        <x:v>sale</x:v>
      </x:c>
      <x:c r="G1082" s="11" t="n">
        <x:v>100</x:v>
      </x:c>
      <x:c r="H1082" s="12" t="n">
        <x:v>2485000000</x:v>
      </x:c>
      <x:c r="I1082" s="12" t="n">
        <x:f>IF(AND(ISNUMBER(H1082),H1082&gt;0,ISNUMBER(G1082),G1082&gt;0),H1082/G1082,"")</x:f>
        <x:v>24850000</x:v>
      </x:c>
      <x:c r="J1082" s="2" t="str">
        <x:v>total</x:v>
      </x:c>
      <x:c r="K1082" s="2" t="str">
        <x:v>top_level_area</x:v>
      </x:c>
      <x:c r="L1082" s="2" t="str">
        <x:v>property_type_inferred_from_title</x:v>
      </x:c>
      <x:c r="M1082" s="10" t="n">
        <x:v>0</x:v>
      </x:c>
      <x:c r="N1082" s="10" t="n">
        <x:v>0</x:v>
      </x:c>
      <x:c r="O1082" s="2" t="str">
        <x:v>Đắk Lắk|house</x:v>
      </x:c>
      <x:c r="P1082" s="10" t="n">
        <x:v>2</x:v>
      </x:c>
      <x:c r="Q1082" s="13" t="n">
        <x:f>IF(AND(ISNUMBER(H1082),H1082&gt;0),H1082/1000000000,"")</x:f>
        <x:v>2.485</x:v>
      </x:c>
      <x:c r="R1082" s="13" t="n">
        <x:f>IF(ISNUMBER(I1082),I1082/1000000,"")</x:f>
        <x:v>24.85</x:v>
      </x:c>
      <x:c r="S1082" s="11" t="n">
        <x:f>IF(AND(ISNUMBER(G1082),G1082&gt;0),G1082,"")</x:f>
        <x:v>100</x:v>
      </x:c>
    </x:row>
    <x:row r="1083" ht="21" customHeight="1">
      <x:c r="A1083" s="10" t="n">
        <x:v>1419</x:v>
      </x:c>
      <x:c r="B1083" s="2" t="str">
        <x:v>e008c474589efc65d4f9</x:v>
      </x:c>
      <x:c r="C1083" s="2" t="str">
        <x:v>Bình Dương</x:v>
      </x:c>
      <x:c r="D1083" s="2" t="str">
        <x:v>Thành phố Thủ Dầu Một</x:v>
      </x:c>
      <x:c r="E1083" s="2" t="str">
        <x:v>other_unknown</x:v>
      </x:c>
      <x:c r="F1083" s="2" t="str">
        <x:v>sale_assumed</x:v>
      </x:c>
      <x:c r="G1083" s="11" t="n">
        <x:v>593</x:v>
      </x:c>
      <x:c r="H1083" s="12" t="n">
        <x:v>5000000000</x:v>
      </x:c>
      <x:c r="I1083" s="12" t="n">
        <x:f>IF(AND(ISNUMBER(H1083),H1083&gt;0,ISNUMBER(G1083),G1083&gt;0),H1083/G1083,"")</x:f>
        <x:v>8431703.204047218</x:v>
      </x:c>
      <x:c r="J1083" s="2" t="str">
        <x:v>total</x:v>
      </x:c>
      <x:c r="K1083" s="2" t="str">
        <x:v>top_level_area</x:v>
      </x:c>
      <x:c r="L1083" s="2" t="str">
        <x:v>property_type_inferred_from_title;transaction_assumed_sale_from_dataset_context;unknown_property_type</x:v>
      </x:c>
      <x:c r="M1083" s="10" t="n">
        <x:v>0</x:v>
      </x:c>
      <x:c r="N1083" s="10" t="n">
        <x:v>0</x:v>
      </x:c>
      <x:c r="O1083" s="2" t="str">
        <x:v>Bình Dương|other_unknown</x:v>
      </x:c>
      <x:c r="P1083" s="10" t="n">
        <x:v>1</x:v>
      </x:c>
      <x:c r="Q1083" s="13" t="n">
        <x:f>IF(AND(ISNUMBER(H1083),H1083&gt;0),H1083/1000000000,"")</x:f>
        <x:v>5</x:v>
      </x:c>
      <x:c r="R1083" s="13" t="n">
        <x:f>IF(ISNUMBER(I1083),I1083/1000000,"")</x:f>
        <x:v>8.431703204047219</x:v>
      </x:c>
      <x:c r="S1083" s="11" t="n">
        <x:f>IF(AND(ISNUMBER(G1083),G1083&gt;0),G1083,"")</x:f>
        <x:v>593</x:v>
      </x:c>
    </x:row>
    <x:row r="1084" ht="21" customHeight="1">
      <x:c r="A1084" s="10" t="n">
        <x:v>1420</x:v>
      </x:c>
      <x:c r="B1084" s="2" t="str">
        <x:v>43a83a1ffcbd1198b700</x:v>
      </x:c>
      <x:c r="C1084" s="2" t="str">
        <x:v>Tp Hồ Chí Minh</x:v>
      </x:c>
      <x:c r="D1084" s="2" t="str">
        <x:v>Quận Tân Phú</x:v>
      </x:c>
      <x:c r="E1084" s="2" t="str">
        <x:v>house</x:v>
      </x:c>
      <x:c r="F1084" s="2" t="str">
        <x:v>sale</x:v>
      </x:c>
      <x:c r="G1084" s="11" t="n">
        <x:v>58</x:v>
      </x:c>
      <x:c r="H1084" s="12" t="n">
        <x:v>7500000000</x:v>
      </x:c>
      <x:c r="I1084" s="12" t="n">
        <x:f>IF(AND(ISNUMBER(H1084),H1084&gt;0,ISNUMBER(G1084),G1084&gt;0),H1084/G1084,"")</x:f>
        <x:v>129310344.8275862</x:v>
      </x:c>
      <x:c r="J1084" s="2" t="str">
        <x:v>total</x:v>
      </x:c>
      <x:c r="K1084" s="2" t="str">
        <x:v>top_level_area</x:v>
      </x:c>
      <x:c r="L1084" s="2" t="str">
        <x:v>property_type_inferred_from_title</x:v>
      </x:c>
      <x:c r="M1084" s="10" t="n">
        <x:v>0</x:v>
      </x:c>
      <x:c r="N1084" s="10" t="n">
        <x:v>0</x:v>
      </x:c>
      <x:c r="O1084" s="2" t="str">
        <x:v>Tp Hồ Chí Minh|house</x:v>
      </x:c>
      <x:c r="P1084" s="10" t="n">
        <x:v>2</x:v>
      </x:c>
      <x:c r="Q1084" s="13" t="n">
        <x:f>IF(AND(ISNUMBER(H1084),H1084&gt;0),H1084/1000000000,"")</x:f>
        <x:v>7.5</x:v>
      </x:c>
      <x:c r="R1084" s="13" t="n">
        <x:f>IF(ISNUMBER(I1084),I1084/1000000,"")</x:f>
        <x:v>129.3103448275862</x:v>
      </x:c>
      <x:c r="S1084" s="11" t="n">
        <x:f>IF(AND(ISNUMBER(G1084),G1084&gt;0),G1084,"")</x:f>
        <x:v>58</x:v>
      </x:c>
    </x:row>
    <x:row r="1085" ht="21" customHeight="1">
      <x:c r="A1085" s="10" t="n">
        <x:v>1421</x:v>
      </x:c>
      <x:c r="B1085" s="2" t="str">
        <x:v>6310ea58858695ff615b</x:v>
      </x:c>
      <x:c r="C1085" s="2" t="str">
        <x:v>Đà Nẵng</x:v>
      </x:c>
      <x:c r="D1085" s="2" t="str">
        <x:v>Quận Hải Châu</x:v>
      </x:c>
      <x:c r="E1085" s="2" t="str">
        <x:v>house</x:v>
      </x:c>
      <x:c r="F1085" s="2" t="str">
        <x:v>sale</x:v>
      </x:c>
      <x:c r="G1085" s="11" t="n">
        <x:v>27</x:v>
      </x:c>
      <x:c r="H1085" s="12" t="n">
        <x:v>1680000000</x:v>
      </x:c>
      <x:c r="I1085" s="12" t="n">
        <x:f>IF(AND(ISNUMBER(H1085),H1085&gt;0,ISNUMBER(G1085),G1085&gt;0),H1085/G1085,"")</x:f>
        <x:v>62222222.222222224</x:v>
      </x:c>
      <x:c r="J1085" s="2" t="str">
        <x:v>total</x:v>
      </x:c>
      <x:c r="K1085" s="2" t="str">
        <x:v>top_level_area</x:v>
      </x:c>
      <x:c r="L1085" s="2" t="str">
        <x:v>property_type_inferred_from_title</x:v>
      </x:c>
      <x:c r="M1085" s="10" t="n">
        <x:v>0</x:v>
      </x:c>
      <x:c r="N1085" s="10" t="n">
        <x:v>0</x:v>
      </x:c>
      <x:c r="O1085" s="2" t="str">
        <x:v>Đà Nẵng|house</x:v>
      </x:c>
      <x:c r="P1085" s="10" t="n">
        <x:v>2</x:v>
      </x:c>
      <x:c r="Q1085" s="13" t="n">
        <x:f>IF(AND(ISNUMBER(H1085),H1085&gt;0),H1085/1000000000,"")</x:f>
        <x:v>1.68</x:v>
      </x:c>
      <x:c r="R1085" s="13" t="n">
        <x:f>IF(ISNUMBER(I1085),I1085/1000000,"")</x:f>
        <x:v>62.22222222222222</x:v>
      </x:c>
      <x:c r="S1085" s="11" t="n">
        <x:f>IF(AND(ISNUMBER(G1085),G1085&gt;0),G1085,"")</x:f>
        <x:v>27</x:v>
      </x:c>
    </x:row>
    <x:row r="1086" ht="21" customHeight="1">
      <x:c r="A1086" s="10" t="n">
        <x:v>1422</x:v>
      </x:c>
      <x:c r="B1086" s="2" t="str">
        <x:v>d5d480626b45d5ba80d7</x:v>
      </x:c>
      <x:c r="C1086" s="2" t="str">
        <x:v>Đà Nẵng</x:v>
      </x:c>
      <x:c r="D1086" s="2" t="str">
        <x:v>Quận Liên Chiểu</x:v>
      </x:c>
      <x:c r="E1086" s="2" t="str">
        <x:v>land</x:v>
      </x:c>
      <x:c r="F1086" s="2" t="str">
        <x:v>sale</x:v>
      </x:c>
      <x:c r="G1086" s="11" t="n">
        <x:v>72</x:v>
      </x:c>
      <x:c r="H1086" s="12" t="n">
        <x:v>2200000000</x:v>
      </x:c>
      <x:c r="I1086" s="12" t="n">
        <x:f>IF(AND(ISNUMBER(H1086),H1086&gt;0,ISNUMBER(G1086),G1086&gt;0),H1086/G1086,"")</x:f>
        <x:v>30555555.555555556</x:v>
      </x:c>
      <x:c r="J1086" s="2" t="str">
        <x:v>total</x:v>
      </x:c>
      <x:c r="K1086" s="2" t="str">
        <x:v>top_level_area</x:v>
      </x:c>
      <x:c r="L1086" s="2" t="str">
        <x:v>property_type_inferred_from_title</x:v>
      </x:c>
      <x:c r="M1086" s="10" t="n">
        <x:v>0</x:v>
      </x:c>
      <x:c r="N1086" s="10" t="n">
        <x:v>0</x:v>
      </x:c>
      <x:c r="O1086" s="2" t="str">
        <x:v>Đà Nẵng|land</x:v>
      </x:c>
      <x:c r="P1086" s="10" t="n">
        <x:v>2</x:v>
      </x:c>
      <x:c r="Q1086" s="13" t="n">
        <x:f>IF(AND(ISNUMBER(H1086),H1086&gt;0),H1086/1000000000,"")</x:f>
        <x:v>2.2</x:v>
      </x:c>
      <x:c r="R1086" s="13" t="n">
        <x:f>IF(ISNUMBER(I1086),I1086/1000000,"")</x:f>
        <x:v>30.555555555555557</x:v>
      </x:c>
      <x:c r="S1086" s="11" t="n">
        <x:f>IF(AND(ISNUMBER(G1086),G1086&gt;0),G1086,"")</x:f>
        <x:v>72</x:v>
      </x:c>
    </x:row>
    <x:row r="1087" ht="21" customHeight="1">
      <x:c r="A1087" s="10" t="n">
        <x:v>1423</x:v>
      </x:c>
      <x:c r="B1087" s="2" t="str">
        <x:v>8bd7df89b010941ecb9b</x:v>
      </x:c>
      <x:c r="C1087" s="2" t="str">
        <x:v>Đắk Lắk</x:v>
      </x:c>
      <x:c r="D1087" s="2" t="str">
        <x:v>Thành phố Buôn Ma Thuột</x:v>
      </x:c>
      <x:c r="E1087" s="2" t="str">
        <x:v>house</x:v>
      </x:c>
      <x:c r="F1087" s="2" t="str">
        <x:v>sale_assumed</x:v>
      </x:c>
      <x:c r="G1087" s="11" t="n">
        <x:v>260</x:v>
      </x:c>
      <x:c r="H1087" s="12" t="n">
        <x:v>570000000</x:v>
      </x:c>
      <x:c r="I1087" s="12" t="n">
        <x:f>IF(AND(ISNUMBER(H1087),H1087&gt;0,ISNUMBER(G1087),G1087&gt;0),H1087/G1087,"")</x:f>
        <x:v>2192307.6923076925</x:v>
      </x:c>
      <x:c r="J1087" s="2" t="str">
        <x:v>total</x:v>
      </x:c>
      <x:c r="K1087" s="2" t="str">
        <x:v>top_level_area</x:v>
      </x:c>
      <x:c r="L1087" s="2" t="str">
        <x:v>property_type_inferred_from_title;transaction_assumed_sale_from_dataset_context</x:v>
      </x:c>
      <x:c r="M1087" s="10" t="n">
        <x:v>0</x:v>
      </x:c>
      <x:c r="N1087" s="10" t="n">
        <x:v>0</x:v>
      </x:c>
      <x:c r="O1087" s="2" t="str">
        <x:v>Đắk Lắk|house</x:v>
      </x:c>
      <x:c r="P1087" s="10" t="n">
        <x:v>1</x:v>
      </x:c>
      <x:c r="Q1087" s="13" t="n">
        <x:f>IF(AND(ISNUMBER(H1087),H1087&gt;0),H1087/1000000000,"")</x:f>
        <x:v>0.57</x:v>
      </x:c>
      <x:c r="R1087" s="13" t="n">
        <x:f>IF(ISNUMBER(I1087),I1087/1000000,"")</x:f>
        <x:v>2.1923076923076925</x:v>
      </x:c>
      <x:c r="S1087" s="11" t="n">
        <x:f>IF(AND(ISNUMBER(G1087),G1087&gt;0),G1087,"")</x:f>
        <x:v>260</x:v>
      </x:c>
    </x:row>
    <x:row r="1088" ht="21" customHeight="1">
      <x:c r="A1088" s="10" t="n">
        <x:v>1424</x:v>
      </x:c>
      <x:c r="B1088" s="2" t="str">
        <x:v>1d63ecde202e1a5cfb1c</x:v>
      </x:c>
      <x:c r="C1088" s="2" t="str">
        <x:v>Sóc Trăng</x:v>
      </x:c>
      <x:c r="D1088" s="2" t="str">
        <x:v>Thành phố Sóc Trăng</x:v>
      </x:c>
      <x:c r="E1088" s="2" t="str">
        <x:v>house</x:v>
      </x:c>
      <x:c r="F1088" s="2" t="str">
        <x:v>sale_assumed</x:v>
      </x:c>
      <x:c r="G1088" s="11" t="n">
        <x:v>98</x:v>
      </x:c>
      <x:c r="H1088" s="12" t="n">
        <x:v>1130000000</x:v>
      </x:c>
      <x:c r="I1088" s="12" t="n">
        <x:f>IF(AND(ISNUMBER(H1088),H1088&gt;0,ISNUMBER(G1088),G1088&gt;0),H1088/G1088,"")</x:f>
        <x:v>11530612.24489796</x:v>
      </x:c>
      <x:c r="J1088" s="2" t="str">
        <x:v>total</x:v>
      </x:c>
      <x:c r="K1088" s="2" t="str">
        <x:v>top_level_area</x:v>
      </x:c>
      <x:c r="L1088" s="2" t="str">
        <x:v>property_type_inferred_from_title;transaction_assumed_sale_from_dataset_context</x:v>
      </x:c>
      <x:c r="M1088" s="10" t="n">
        <x:v>0</x:v>
      </x:c>
      <x:c r="N1088" s="10" t="n">
        <x:v>0</x:v>
      </x:c>
      <x:c r="O1088" s="2" t="str">
        <x:v>house</x:v>
      </x:c>
      <x:c r="P1088" s="10" t="n">
        <x:v>2</x:v>
      </x:c>
      <x:c r="Q1088" s="13" t="n">
        <x:f>IF(AND(ISNUMBER(H1088),H1088&gt;0),H1088/1000000000,"")</x:f>
        <x:v>1.13</x:v>
      </x:c>
      <x:c r="R1088" s="13" t="n">
        <x:f>IF(ISNUMBER(I1088),I1088/1000000,"")</x:f>
        <x:v>11.53061224489796</x:v>
      </x:c>
      <x:c r="S1088" s="11" t="n">
        <x:f>IF(AND(ISNUMBER(G1088),G1088&gt;0),G1088,"")</x:f>
        <x:v>98</x:v>
      </x:c>
    </x:row>
    <x:row r="1089" ht="21" customHeight="1">
      <x:c r="A1089" s="10" t="n">
        <x:v>1425</x:v>
      </x:c>
      <x:c r="B1089" s="2" t="str">
        <x:v>777b31b226d88b05d5dc</x:v>
      </x:c>
      <x:c r="C1089" s="2" t="str">
        <x:v>Thanh Hóa</x:v>
      </x:c>
      <x:c r="D1089" s="2" t="str">
        <x:v>Thành phố Thanh Hóa</x:v>
      </x:c>
      <x:c r="E1089" s="2" t="str">
        <x:v>land</x:v>
      </x:c>
      <x:c r="F1089" s="2" t="str">
        <x:v>sale_assumed</x:v>
      </x:c>
      <x:c r="G1089" s="11" t="n">
        <x:v>100</x:v>
      </x:c>
      <x:c r="H1089" s="12" t="n">
        <x:v>123460000</x:v>
      </x:c>
      <x:c r="I1089" s="12" t="n">
        <x:f>IF(AND(ISNUMBER(H1089),H1089&gt;0,ISNUMBER(G1089),G1089&gt;0),H1089/G1089,"")</x:f>
        <x:v>1234600</x:v>
      </x:c>
      <x:c r="J1089" s="2" t="str">
        <x:v>total</x:v>
      </x:c>
      <x:c r="K1089" s="2" t="str">
        <x:v>top_level_area</x:v>
      </x:c>
      <x:c r="L1089" s="2" t="str">
        <x:v>property_type_inferred_from_title;transaction_assumed_sale_from_dataset_context</x:v>
      </x:c>
      <x:c r="M1089" s="10" t="n">
        <x:v>0</x:v>
      </x:c>
      <x:c r="N1089" s="10" t="n">
        <x:v>0</x:v>
      </x:c>
      <x:c r="O1089" s="2" t="str">
        <x:v>land</x:v>
      </x:c>
      <x:c r="P1089" s="10" t="n">
        <x:v>1</x:v>
      </x:c>
      <x:c r="Q1089" s="13" t="n">
        <x:f>IF(AND(ISNUMBER(H1089),H1089&gt;0),H1089/1000000000,"")</x:f>
        <x:v>0.12346</x:v>
      </x:c>
      <x:c r="R1089" s="13" t="n">
        <x:f>IF(ISNUMBER(I1089),I1089/1000000,"")</x:f>
        <x:v>1.2346</x:v>
      </x:c>
      <x:c r="S1089" s="11" t="n">
        <x:f>IF(AND(ISNUMBER(G1089),G1089&gt;0),G1089,"")</x:f>
        <x:v>100</x:v>
      </x:c>
    </x:row>
    <x:row r="1090" ht="21" customHeight="1">
      <x:c r="A1090" s="10" t="n">
        <x:v>1426</x:v>
      </x:c>
      <x:c r="B1090" s="2" t="str">
        <x:v>1244fc665be1564cde61</x:v>
      </x:c>
      <x:c r="C1090" s="2" t="str">
        <x:v>Tp Hồ Chí Minh</x:v>
      </x:c>
      <x:c r="D1090" s="2" t="str">
        <x:v>Quận Thủ Đức</x:v>
      </x:c>
      <x:c r="E1090" s="2" t="str">
        <x:v>house</x:v>
      </x:c>
      <x:c r="F1090" s="2" t="str">
        <x:v>sale_assumed</x:v>
      </x:c>
      <x:c r="G1090" s="11" t="n">
        <x:v>50</x:v>
      </x:c>
      <x:c r="H1090" s="12" t="n">
        <x:v>1550000000</x:v>
      </x:c>
      <x:c r="I1090" s="12" t="n">
        <x:f>IF(AND(ISNUMBER(H1090),H1090&gt;0,ISNUMBER(G1090),G1090&gt;0),H1090/G1090,"")</x:f>
        <x:v>31000000</x:v>
      </x:c>
      <x:c r="J1090" s="2" t="str">
        <x:v>total</x:v>
      </x:c>
      <x:c r="K1090" s="2" t="str">
        <x:v>top_level_area</x:v>
      </x:c>
      <x:c r="L1090" s="2" t="str">
        <x:v>property_type_inferred_from_title;transaction_assumed_sale_from_dataset_context</x:v>
      </x:c>
      <x:c r="M1090" s="10" t="n">
        <x:v>0</x:v>
      </x:c>
      <x:c r="N1090" s="10" t="n">
        <x:v>0</x:v>
      </x:c>
      <x:c r="O1090" s="2" t="str">
        <x:v>Tp Hồ Chí Minh|house</x:v>
      </x:c>
      <x:c r="P1090" s="10" t="n">
        <x:v>2</x:v>
      </x:c>
      <x:c r="Q1090" s="13" t="n">
        <x:f>IF(AND(ISNUMBER(H1090),H1090&gt;0),H1090/1000000000,"")</x:f>
        <x:v>1.55</x:v>
      </x:c>
      <x:c r="R1090" s="13" t="n">
        <x:f>IF(ISNUMBER(I1090),I1090/1000000,"")</x:f>
        <x:v>31</x:v>
      </x:c>
      <x:c r="S1090" s="11" t="n">
        <x:f>IF(AND(ISNUMBER(G1090),G1090&gt;0),G1090,"")</x:f>
        <x:v>50</x:v>
      </x:c>
    </x:row>
    <x:row r="1091" ht="21" customHeight="1">
      <x:c r="A1091" s="10" t="n">
        <x:v>1427</x:v>
      </x:c>
      <x:c r="B1091" s="2" t="str">
        <x:v>cfa2e773ad46780e2f13</x:v>
      </x:c>
      <x:c r="C1091" s="2" t="str">
        <x:v>Tp Hồ Chí Minh</x:v>
      </x:c>
      <x:c r="D1091" s="2" t="str">
        <x:v>Quận 12</x:v>
      </x:c>
      <x:c r="E1091" s="2" t="str">
        <x:v>house</x:v>
      </x:c>
      <x:c r="F1091" s="2" t="str">
        <x:v>sale_assumed</x:v>
      </x:c>
      <x:c r="G1091" s="11" t="n">
        <x:v>32</x:v>
      </x:c>
      <x:c r="H1091" s="12" t="n">
        <x:v>640000000</x:v>
      </x:c>
      <x:c r="I1091" s="12" t="n">
        <x:f>IF(AND(ISNUMBER(H1091),H1091&gt;0,ISNUMBER(G1091),G1091&gt;0),H1091/G1091,"")</x:f>
        <x:v>20000000</x:v>
      </x:c>
      <x:c r="J1091" s="2" t="str">
        <x:v>total</x:v>
      </x:c>
      <x:c r="K1091" s="2" t="str">
        <x:v>top_level_price_embedded_area</x:v>
      </x:c>
      <x:c r="L1091" s="2" t="str">
        <x:v>area_recovered_from_price_text;property_type_inferred_from_title;transaction_assumed_sale_from_dataset_context</x:v>
      </x:c>
      <x:c r="M1091" s="10" t="n">
        <x:v>0</x:v>
      </x:c>
      <x:c r="N1091" s="10" t="n">
        <x:v>0</x:v>
      </x:c>
      <x:c r="O1091" s="2" t="str">
        <x:v>Tp Hồ Chí Minh|house</x:v>
      </x:c>
      <x:c r="P1091" s="10" t="n">
        <x:v>2</x:v>
      </x:c>
      <x:c r="Q1091" s="13" t="n">
        <x:f>IF(AND(ISNUMBER(H1091),H1091&gt;0),H1091/1000000000,"")</x:f>
        <x:v>0.64</x:v>
      </x:c>
      <x:c r="R1091" s="13" t="n">
        <x:f>IF(ISNUMBER(I1091),I1091/1000000,"")</x:f>
        <x:v>20</x:v>
      </x:c>
      <x:c r="S1091" s="11" t="n">
        <x:f>IF(AND(ISNUMBER(G1091),G1091&gt;0),G1091,"")</x:f>
        <x:v>32</x:v>
      </x:c>
    </x:row>
    <x:row r="1092" ht="21" customHeight="1">
      <x:c r="A1092" s="10" t="n">
        <x:v>1428</x:v>
      </x:c>
      <x:c r="B1092" s="2" t="str">
        <x:v>982e3bb5cdc2c30211d3</x:v>
      </x:c>
      <x:c r="C1092" s="2" t="str">
        <x:v>Đà Nẵng</x:v>
      </x:c>
      <x:c r="D1092" s="2" t="str">
        <x:v>Quận Hải Châu</x:v>
      </x:c>
      <x:c r="E1092" s="2" t="str">
        <x:v>land</x:v>
      </x:c>
      <x:c r="F1092" s="2" t="str">
        <x:v>sale_assumed</x:v>
      </x:c>
      <x:c r="G1092" s="11" t="n">
        <x:v>65</x:v>
      </x:c>
      <x:c r="H1092" s="12" t="n">
        <x:v>2695000000</x:v>
      </x:c>
      <x:c r="I1092" s="12" t="n">
        <x:f>IF(AND(ISNUMBER(H1092),H1092&gt;0,ISNUMBER(G1092),G1092&gt;0),H1092/G1092,"")</x:f>
        <x:v>41461538.461538464</x:v>
      </x:c>
      <x:c r="J1092" s="2" t="str">
        <x:v>total</x:v>
      </x:c>
      <x:c r="K1092" s="2" t="str">
        <x:v>top_level_area</x:v>
      </x:c>
      <x:c r="L1092" s="2" t="str">
        <x:v>property_type_inferred_from_title;transaction_assumed_sale_from_dataset_context</x:v>
      </x:c>
      <x:c r="M1092" s="10" t="n">
        <x:v>0</x:v>
      </x:c>
      <x:c r="N1092" s="10" t="n">
        <x:v>0</x:v>
      </x:c>
      <x:c r="O1092" s="2" t="str">
        <x:v>Đà Nẵng|land</x:v>
      </x:c>
      <x:c r="P1092" s="10" t="n">
        <x:v>2</x:v>
      </x:c>
      <x:c r="Q1092" s="13" t="n">
        <x:f>IF(AND(ISNUMBER(H1092),H1092&gt;0),H1092/1000000000,"")</x:f>
        <x:v>2.695</x:v>
      </x:c>
      <x:c r="R1092" s="13" t="n">
        <x:f>IF(ISNUMBER(I1092),I1092/1000000,"")</x:f>
        <x:v>41.46153846153847</x:v>
      </x:c>
      <x:c r="S1092" s="11" t="n">
        <x:f>IF(AND(ISNUMBER(G1092),G1092&gt;0),G1092,"")</x:f>
        <x:v>65</x:v>
      </x:c>
    </x:row>
    <x:row r="1093" ht="21" customHeight="1">
      <x:c r="A1093" s="10" t="n">
        <x:v>1429</x:v>
      </x:c>
      <x:c r="B1093" s="2" t="str">
        <x:v>e548b9d5d13f7eb50f96</x:v>
      </x:c>
      <x:c r="C1093" s="2" t="str">
        <x:v>Tp Hồ Chí Minh</x:v>
      </x:c>
      <x:c r="D1093" s="2" t="str">
        <x:v>Quận Gò Vấp</x:v>
      </x:c>
      <x:c r="E1093" s="2" t="str">
        <x:v>house</x:v>
      </x:c>
      <x:c r="F1093" s="2" t="str">
        <x:v>sale_assumed</x:v>
      </x:c>
      <x:c r="G1093" s="11" t="n">
        <x:v>36</x:v>
      </x:c>
      <x:c r="H1093" s="12" t="n">
        <x:v>830000000</x:v>
      </x:c>
      <x:c r="I1093" s="12" t="n">
        <x:f>IF(AND(ISNUMBER(H1093),H1093&gt;0,ISNUMBER(G1093),G1093&gt;0),H1093/G1093,"")</x:f>
        <x:v>23055555.555555556</x:v>
      </x:c>
      <x:c r="J1093" s="2" t="str">
        <x:v>total</x:v>
      </x:c>
      <x:c r="K1093" s="2" t="str">
        <x:v>top_level_area</x:v>
      </x:c>
      <x:c r="L1093" s="2" t="str">
        <x:v>property_type_inferred_from_title;transaction_assumed_sale_from_dataset_context</x:v>
      </x:c>
      <x:c r="M1093" s="10" t="n">
        <x:v>0</x:v>
      </x:c>
      <x:c r="N1093" s="10" t="n">
        <x:v>0</x:v>
      </x:c>
      <x:c r="O1093" s="2" t="str">
        <x:v>Tp Hồ Chí Minh|house</x:v>
      </x:c>
      <x:c r="P1093" s="10" t="n">
        <x:v>2</x:v>
      </x:c>
      <x:c r="Q1093" s="13" t="n">
        <x:f>IF(AND(ISNUMBER(H1093),H1093&gt;0),H1093/1000000000,"")</x:f>
        <x:v>0.83</x:v>
      </x:c>
      <x:c r="R1093" s="13" t="n">
        <x:f>IF(ISNUMBER(I1093),I1093/1000000,"")</x:f>
        <x:v>23.055555555555557</x:v>
      </x:c>
      <x:c r="S1093" s="11" t="n">
        <x:f>IF(AND(ISNUMBER(G1093),G1093&gt;0),G1093,"")</x:f>
        <x:v>36</x:v>
      </x:c>
    </x:row>
    <x:row r="1094" ht="21" customHeight="1">
      <x:c r="A1094" s="10" t="n">
        <x:v>1430</x:v>
      </x:c>
      <x:c r="B1094" s="2" t="str">
        <x:v>6731979eba89d29d28e9</x:v>
      </x:c>
      <x:c r="C1094" s="2" t="str">
        <x:v>Tp Hồ Chí Minh</x:v>
      </x:c>
      <x:c r="D1094" s="2" t="str">
        <x:v>Quận Bình Tân</x:v>
      </x:c>
      <x:c r="E1094" s="2" t="str">
        <x:v>house</x:v>
      </x:c>
      <x:c r="F1094" s="2" t="str">
        <x:v>sale</x:v>
      </x:c>
      <x:c r="G1094" s="11" t="n">
        <x:v>60</x:v>
      </x:c>
      <x:c r="H1094" s="12" t="n">
        <x:v>3250000000</x:v>
      </x:c>
      <x:c r="I1094" s="12" t="n">
        <x:f>IF(AND(ISNUMBER(H1094),H1094&gt;0,ISNUMBER(G1094),G1094&gt;0),H1094/G1094,"")</x:f>
        <x:v>54166666.666666664</x:v>
      </x:c>
      <x:c r="J1094" s="2" t="str">
        <x:v>total</x:v>
      </x:c>
      <x:c r="K1094" s="2" t="str">
        <x:v>top_level_area</x:v>
      </x:c>
      <x:c r="L1094" s="2" t="str">
        <x:v>property_type_inferred_from_title</x:v>
      </x:c>
      <x:c r="M1094" s="10" t="n">
        <x:v>0</x:v>
      </x:c>
      <x:c r="N1094" s="10" t="n">
        <x:v>0</x:v>
      </x:c>
      <x:c r="O1094" s="2" t="str">
        <x:v>Tp Hồ Chí Minh|house</x:v>
      </x:c>
      <x:c r="P1094" s="10" t="n">
        <x:v>2</x:v>
      </x:c>
      <x:c r="Q1094" s="13" t="n">
        <x:f>IF(AND(ISNUMBER(H1094),H1094&gt;0),H1094/1000000000,"")</x:f>
        <x:v>3.25</x:v>
      </x:c>
      <x:c r="R1094" s="13" t="n">
        <x:f>IF(ISNUMBER(I1094),I1094/1000000,"")</x:f>
        <x:v>54.166666666666664</x:v>
      </x:c>
      <x:c r="S1094" s="11" t="n">
        <x:f>IF(AND(ISNUMBER(G1094),G1094&gt;0),G1094,"")</x:f>
        <x:v>60</x:v>
      </x:c>
    </x:row>
    <x:row r="1095" ht="21" customHeight="1">
      <x:c r="A1095" s="10" t="n">
        <x:v>1431</x:v>
      </x:c>
      <x:c r="B1095" s="2" t="str">
        <x:v>9cda85ebe543c99ab860</x:v>
      </x:c>
      <x:c r="C1095" s="2" t="str">
        <x:v>Cà Mau</x:v>
      </x:c>
      <x:c r="D1095" s="2" t="str">
        <x:v>Thành phố Cà Mau</x:v>
      </x:c>
      <x:c r="E1095" s="2" t="str">
        <x:v>land</x:v>
      </x:c>
      <x:c r="F1095" s="2" t="str">
        <x:v>sale</x:v>
      </x:c>
      <x:c r="G1095" s="11" t="n">
        <x:v>121.5</x:v>
      </x:c>
      <x:c r="H1095" s="12" t="n">
        <x:v>770000000</x:v>
      </x:c>
      <x:c r="I1095" s="12" t="n">
        <x:f>IF(AND(ISNUMBER(H1095),H1095&gt;0,ISNUMBER(G1095),G1095&gt;0),H1095/G1095,"")</x:f>
        <x:v>6337448.559670782</x:v>
      </x:c>
      <x:c r="J1095" s="2" t="str">
        <x:v>total</x:v>
      </x:c>
      <x:c r="K1095" s="2" t="str">
        <x:v>top_level_area</x:v>
      </x:c>
      <x:c r="L1095" s="2" t="str">
        <x:v>property_type_inferred_from_title</x:v>
      </x:c>
      <x:c r="M1095" s="10" t="n">
        <x:v>0</x:v>
      </x:c>
      <x:c r="N1095" s="10" t="n">
        <x:v>0</x:v>
      </x:c>
      <x:c r="O1095" s="2" t="str">
        <x:v>land</x:v>
      </x:c>
      <x:c r="P1095" s="10" t="n">
        <x:v>2</x:v>
      </x:c>
      <x:c r="Q1095" s="13" t="n">
        <x:f>IF(AND(ISNUMBER(H1095),H1095&gt;0),H1095/1000000000,"")</x:f>
        <x:v>0.77</x:v>
      </x:c>
      <x:c r="R1095" s="13" t="n">
        <x:f>IF(ISNUMBER(I1095),I1095/1000000,"")</x:f>
        <x:v>6.337448559670782</x:v>
      </x:c>
      <x:c r="S1095" s="11" t="n">
        <x:f>IF(AND(ISNUMBER(G1095),G1095&gt;0),G1095,"")</x:f>
        <x:v>121.5</x:v>
      </x:c>
    </x:row>
    <x:row r="1096" ht="21" customHeight="1">
      <x:c r="A1096" s="10" t="n">
        <x:v>1432</x:v>
      </x:c>
      <x:c r="B1096" s="2" t="str">
        <x:v>0a309ef112b93b4eb7a0</x:v>
      </x:c>
      <x:c r="C1096" s="2" t="str">
        <x:v>Tp Hồ Chí Minh</x:v>
      </x:c>
      <x:c r="D1096" s="2" t="str">
        <x:v>Quận 9</x:v>
      </x:c>
      <x:c r="E1096" s="2" t="str">
        <x:v>other_unknown</x:v>
      </x:c>
      <x:c r="F1096" s="2" t="str">
        <x:v>sale_assumed</x:v>
      </x:c>
      <x:c r="G1096" s="11" t="n">
        <x:v>102</x:v>
      </x:c>
      <x:c r="H1096" s="12" t="n">
        <x:v>14100000000</x:v>
      </x:c>
      <x:c r="I1096" s="12" t="n">
        <x:f>IF(AND(ISNUMBER(H1096),H1096&gt;0,ISNUMBER(G1096),G1096&gt;0),H1096/G1096,"")</x:f>
        <x:v>138235294.11764705</x:v>
      </x:c>
      <x:c r="J1096" s="2" t="str">
        <x:v>total</x:v>
      </x:c>
      <x:c r="K1096" s="2" t="str">
        <x:v>top_level_area</x:v>
      </x:c>
      <x:c r="L1096" s="2" t="str">
        <x:v>property_type_inferred_from_title;province_alias_normalized;transaction_assumed_sale_from_dataset_context;unknown_property_type</x:v>
      </x:c>
      <x:c r="M1096" s="10" t="n">
        <x:v>0</x:v>
      </x:c>
      <x:c r="N1096" s="10" t="n">
        <x:v>0</x:v>
      </x:c>
      <x:c r="O1096" s="2" t="str">
        <x:v>Tp Hồ Chí Minh|other_unknown</x:v>
      </x:c>
      <x:c r="P1096" s="10" t="n">
        <x:v>2</x:v>
      </x:c>
      <x:c r="Q1096" s="13" t="n">
        <x:f>IF(AND(ISNUMBER(H1096),H1096&gt;0),H1096/1000000000,"")</x:f>
        <x:v>14.1</x:v>
      </x:c>
      <x:c r="R1096" s="13" t="n">
        <x:f>IF(ISNUMBER(I1096),I1096/1000000,"")</x:f>
        <x:v>138.23529411764704</x:v>
      </x:c>
      <x:c r="S1096" s="11" t="n">
        <x:f>IF(AND(ISNUMBER(G1096),G1096&gt;0),G1096,"")</x:f>
        <x:v>102</x:v>
      </x:c>
    </x:row>
    <x:row r="1097" ht="21" customHeight="1">
      <x:c r="A1097" s="10" t="n">
        <x:v>1433</x:v>
      </x:c>
      <x:c r="B1097" s="2" t="str">
        <x:v>4d55607ca0b08fb2e2d3</x:v>
      </x:c>
      <x:c r="C1097" s="2" t="str">
        <x:v>Tp Hồ Chí Minh</x:v>
      </x:c>
      <x:c r="D1097" s="2" t="str">
        <x:v>Quận 12</x:v>
      </x:c>
      <x:c r="E1097" s="2" t="str">
        <x:v>house</x:v>
      </x:c>
      <x:c r="F1097" s="2" t="str">
        <x:v>sale</x:v>
      </x:c>
      <x:c r="G1097" s="11" t="n">
        <x:v>70</x:v>
      </x:c>
      <x:c r="H1097" s="12" t="n">
        <x:v>1290000000</x:v>
      </x:c>
      <x:c r="I1097" s="12" t="n">
        <x:f>IF(AND(ISNUMBER(H1097),H1097&gt;0,ISNUMBER(G1097),G1097&gt;0),H1097/G1097,"")</x:f>
        <x:v>18428571.42857143</x:v>
      </x:c>
      <x:c r="J1097" s="2" t="str">
        <x:v>total</x:v>
      </x:c>
      <x:c r="K1097" s="2" t="str">
        <x:v>top_level_area</x:v>
      </x:c>
      <x:c r="L1097" s="2" t="str">
        <x:v>property_type_inferred_from_title</x:v>
      </x:c>
      <x:c r="M1097" s="10" t="n">
        <x:v>0</x:v>
      </x:c>
      <x:c r="N1097" s="10" t="n">
        <x:v>0</x:v>
      </x:c>
      <x:c r="O1097" s="2" t="str">
        <x:v>Tp Hồ Chí Minh|house</x:v>
      </x:c>
      <x:c r="P1097" s="10" t="n">
        <x:v>2</x:v>
      </x:c>
      <x:c r="Q1097" s="13" t="n">
        <x:f>IF(AND(ISNUMBER(H1097),H1097&gt;0),H1097/1000000000,"")</x:f>
        <x:v>1.29</x:v>
      </x:c>
      <x:c r="R1097" s="13" t="n">
        <x:f>IF(ISNUMBER(I1097),I1097/1000000,"")</x:f>
        <x:v>18.42857142857143</x:v>
      </x:c>
      <x:c r="S1097" s="11" t="n">
        <x:f>IF(AND(ISNUMBER(G1097),G1097&gt;0),G1097,"")</x:f>
        <x:v>70</x:v>
      </x:c>
    </x:row>
    <x:row r="1098" ht="21" customHeight="1">
      <x:c r="A1098" s="10" t="n">
        <x:v>1434</x:v>
      </x:c>
      <x:c r="B1098" s="2" t="str">
        <x:v>49a9dc2bed4e486a6286</x:v>
      </x:c>
      <x:c r="C1098" s="2" t="str">
        <x:v>Tp Hồ Chí Minh</x:v>
      </x:c>
      <x:c r="D1098" s="2" t="str">
        <x:v>Quận Bình Thạnh</x:v>
      </x:c>
      <x:c r="E1098" s="2" t="str">
        <x:v>house</x:v>
      </x:c>
      <x:c r="F1098" s="2" t="str">
        <x:v>sale_assumed</x:v>
      </x:c>
      <x:c r="G1098" s="11" t="n">
        <x:v>39</x:v>
      </x:c>
      <x:c r="H1098" s="12" t="n">
        <x:v>6000000000</x:v>
      </x:c>
      <x:c r="I1098" s="12" t="n">
        <x:f>IF(AND(ISNUMBER(H1098),H1098&gt;0,ISNUMBER(G1098),G1098&gt;0),H1098/G1098,"")</x:f>
        <x:v>153846153.84615386</x:v>
      </x:c>
      <x:c r="J1098" s="2" t="str">
        <x:v>total</x:v>
      </x:c>
      <x:c r="K1098" s="2" t="str">
        <x:v>top_level_area</x:v>
      </x:c>
      <x:c r="L1098" s="2" t="str">
        <x:v>property_type_inferred_from_title;transaction_assumed_sale_from_dataset_context</x:v>
      </x:c>
      <x:c r="M1098" s="10" t="n">
        <x:v>0</x:v>
      </x:c>
      <x:c r="N1098" s="10" t="n">
        <x:v>0</x:v>
      </x:c>
      <x:c r="O1098" s="2" t="str">
        <x:v>Tp Hồ Chí Minh|house</x:v>
      </x:c>
      <x:c r="P1098" s="10" t="n">
        <x:v>2</x:v>
      </x:c>
      <x:c r="Q1098" s="13" t="n">
        <x:f>IF(AND(ISNUMBER(H1098),H1098&gt;0),H1098/1000000000,"")</x:f>
        <x:v>6</x:v>
      </x:c>
      <x:c r="R1098" s="13" t="n">
        <x:f>IF(ISNUMBER(I1098),I1098/1000000,"")</x:f>
        <x:v>153.84615384615387</x:v>
      </x:c>
      <x:c r="S1098" s="11" t="n">
        <x:f>IF(AND(ISNUMBER(G1098),G1098&gt;0),G1098,"")</x:f>
        <x:v>39</x:v>
      </x:c>
    </x:row>
    <x:row r="1099" ht="21" customHeight="1">
      <x:c r="A1099" s="10" t="n">
        <x:v>1438</x:v>
      </x:c>
      <x:c r="B1099" s="2" t="str">
        <x:v>8d0b72fe143a9105cded</x:v>
      </x:c>
      <x:c r="C1099" s="2" t="str">
        <x:v>Tp Hồ Chí Minh</x:v>
      </x:c>
      <x:c r="D1099" s="2" t="str">
        <x:v>Quận 12</x:v>
      </x:c>
      <x:c r="E1099" s="2" t="str">
        <x:v>house</x:v>
      </x:c>
      <x:c r="F1099" s="2" t="str">
        <x:v>sale_assumed</x:v>
      </x:c>
      <x:c r="G1099" s="11" t="n">
        <x:v>60</x:v>
      </x:c>
      <x:c r="H1099" s="12" t="n">
        <x:v>3400000000</x:v>
      </x:c>
      <x:c r="I1099" s="12" t="n">
        <x:f>IF(AND(ISNUMBER(H1099),H1099&gt;0,ISNUMBER(G1099),G1099&gt;0),H1099/G1099,"")</x:f>
        <x:v>56666666.666666664</x:v>
      </x:c>
      <x:c r="J1099" s="2" t="str">
        <x:v>total</x:v>
      </x:c>
      <x:c r="K1099" s="2" t="str">
        <x:v>top_level_area</x:v>
      </x:c>
      <x:c r="L1099" s="2" t="str">
        <x:v>property_type_inferred_from_title;transaction_assumed_sale_from_dataset_context</x:v>
      </x:c>
      <x:c r="M1099" s="10" t="n">
        <x:v>0</x:v>
      </x:c>
      <x:c r="N1099" s="10" t="n">
        <x:v>0</x:v>
      </x:c>
      <x:c r="O1099" s="2" t="str">
        <x:v>Tp Hồ Chí Minh|house</x:v>
      </x:c>
      <x:c r="P1099" s="10" t="n">
        <x:v>2</x:v>
      </x:c>
      <x:c r="Q1099" s="13" t="n">
        <x:f>IF(AND(ISNUMBER(H1099),H1099&gt;0),H1099/1000000000,"")</x:f>
        <x:v>3.4</x:v>
      </x:c>
      <x:c r="R1099" s="13" t="n">
        <x:f>IF(ISNUMBER(I1099),I1099/1000000,"")</x:f>
        <x:v>56.666666666666664</x:v>
      </x:c>
      <x:c r="S1099" s="11" t="n">
        <x:f>IF(AND(ISNUMBER(G1099),G1099&gt;0),G1099,"")</x:f>
        <x:v>60</x:v>
      </x:c>
    </x:row>
    <x:row r="1100" ht="21" customHeight="1">
      <x:c r="A1100" s="10" t="n">
        <x:v>1439</x:v>
      </x:c>
      <x:c r="B1100" s="2" t="str">
        <x:v>d07e6bc378cdecd5b39d</x:v>
      </x:c>
      <x:c r="C1100" s="2" t="str">
        <x:v>Tp Hồ Chí Minh</x:v>
      </x:c>
      <x:c r="D1100" s="2" t="str">
        <x:v>Quận Phú Nhuận</x:v>
      </x:c>
      <x:c r="E1100" s="2" t="str">
        <x:v>other_unknown</x:v>
      </x:c>
      <x:c r="F1100" s="2" t="str">
        <x:v>sale_assumed</x:v>
      </x:c>
      <x:c r="G1100" s="11" t="n">
        <x:v>35</x:v>
      </x:c>
      <x:c r="H1100" s="12" t="n">
        <x:v>4400000000</x:v>
      </x:c>
      <x:c r="I1100" s="12" t="n">
        <x:f>IF(AND(ISNUMBER(H1100),H1100&gt;0,ISNUMBER(G1100),G1100&gt;0),H1100/G1100,"")</x:f>
        <x:v>125714285.71428572</x:v>
      </x:c>
      <x:c r="J1100" s="2" t="str">
        <x:v>total</x:v>
      </x:c>
      <x:c r="K1100" s="2" t="str">
        <x:v>top_level_area</x:v>
      </x:c>
      <x:c r="L1100" s="2" t="str">
        <x:v>property_type_inferred_from_title;transaction_assumed_sale_from_dataset_context;unknown_property_type</x:v>
      </x:c>
      <x:c r="M1100" s="10" t="n">
        <x:v>0</x:v>
      </x:c>
      <x:c r="N1100" s="10" t="n">
        <x:v>0</x:v>
      </x:c>
      <x:c r="O1100" s="2" t="str">
        <x:v>Tp Hồ Chí Minh|other_unknown</x:v>
      </x:c>
      <x:c r="P1100" s="10" t="n">
        <x:v>2</x:v>
      </x:c>
      <x:c r="Q1100" s="13" t="n">
        <x:f>IF(AND(ISNUMBER(H1100),H1100&gt;0),H1100/1000000000,"")</x:f>
        <x:v>4.4</x:v>
      </x:c>
      <x:c r="R1100" s="13" t="n">
        <x:f>IF(ISNUMBER(I1100),I1100/1000000,"")</x:f>
        <x:v>125.71428571428572</x:v>
      </x:c>
      <x:c r="S1100" s="11" t="n">
        <x:f>IF(AND(ISNUMBER(G1100),G1100&gt;0),G1100,"")</x:f>
        <x:v>35</x:v>
      </x:c>
    </x:row>
    <x:row r="1101" ht="21" customHeight="1">
      <x:c r="A1101" s="10" t="n">
        <x:v>1440</x:v>
      </x:c>
      <x:c r="B1101" s="2" t="str">
        <x:v>abe9fbd5997c6d35f777</x:v>
      </x:c>
      <x:c r="C1101" s="2" t="str">
        <x:v>Tp Hồ Chí Minh</x:v>
      </x:c>
      <x:c r="D1101" s="2" t="str">
        <x:v>Quận 10</x:v>
      </x:c>
      <x:c r="E1101" s="2" t="str">
        <x:v>house</x:v>
      </x:c>
      <x:c r="F1101" s="2" t="str">
        <x:v>sale</x:v>
      </x:c>
      <x:c r="G1101" s="11" t="n">
        <x:v>47</x:v>
      </x:c>
      <x:c r="H1101" s="12" t="n">
        <x:v>5500000000</x:v>
      </x:c>
      <x:c r="I1101" s="12" t="n">
        <x:f>IF(AND(ISNUMBER(H1101),H1101&gt;0,ISNUMBER(G1101),G1101&gt;0),H1101/G1101,"")</x:f>
        <x:v>117021276.59574468</x:v>
      </x:c>
      <x:c r="J1101" s="2" t="str">
        <x:v>total</x:v>
      </x:c>
      <x:c r="K1101" s="2" t="str">
        <x:v>top_level_area</x:v>
      </x:c>
      <x:c r="L1101" s="2" t="str">
        <x:v>property_type_inferred_from_title</x:v>
      </x:c>
      <x:c r="M1101" s="10" t="n">
        <x:v>0</x:v>
      </x:c>
      <x:c r="N1101" s="10" t="n">
        <x:v>0</x:v>
      </x:c>
      <x:c r="O1101" s="2" t="str">
        <x:v>Tp Hồ Chí Minh|house</x:v>
      </x:c>
      <x:c r="P1101" s="10" t="n">
        <x:v>2</x:v>
      </x:c>
      <x:c r="Q1101" s="13" t="n">
        <x:f>IF(AND(ISNUMBER(H1101),H1101&gt;0),H1101/1000000000,"")</x:f>
        <x:v>5.5</x:v>
      </x:c>
      <x:c r="R1101" s="13" t="n">
        <x:f>IF(ISNUMBER(I1101),I1101/1000000,"")</x:f>
        <x:v>117.02127659574468</x:v>
      </x:c>
      <x:c r="S1101" s="11" t="n">
        <x:f>IF(AND(ISNUMBER(G1101),G1101&gt;0),G1101,"")</x:f>
        <x:v>47</x:v>
      </x:c>
    </x:row>
    <x:row r="1102" ht="21" customHeight="1">
      <x:c r="A1102" s="10" t="n">
        <x:v>1441</x:v>
      </x:c>
      <x:c r="B1102" s="2" t="str">
        <x:v>909111aee61cae9f9670</x:v>
      </x:c>
      <x:c r="C1102" s="2" t="str">
        <x:v>Tp Hồ Chí Minh</x:v>
      </x:c>
      <x:c r="D1102" s="2" t="str">
        <x:v>Quận Gò Vấp</x:v>
      </x:c>
      <x:c r="E1102" s="2" t="str">
        <x:v>house</x:v>
      </x:c>
      <x:c r="F1102" s="2" t="str">
        <x:v>sale_assumed</x:v>
      </x:c>
      <x:c r="G1102" s="11" t="n">
        <x:v>72</x:v>
      </x:c>
      <x:c r="H1102" s="12" t="n">
        <x:v>8400000000</x:v>
      </x:c>
      <x:c r="I1102" s="12" t="n">
        <x:f>IF(AND(ISNUMBER(H1102),H1102&gt;0,ISNUMBER(G1102),G1102&gt;0),H1102/G1102,"")</x:f>
        <x:v>116666666.66666667</x:v>
      </x:c>
      <x:c r="J1102" s="2" t="str">
        <x:v>total</x:v>
      </x:c>
      <x:c r="K1102" s="2" t="str">
        <x:v>top_level_area</x:v>
      </x:c>
      <x:c r="L1102" s="2" t="str">
        <x:v>property_type_inferred_from_title;transaction_assumed_sale_from_dataset_context</x:v>
      </x:c>
      <x:c r="M1102" s="10" t="n">
        <x:v>0</x:v>
      </x:c>
      <x:c r="N1102" s="10" t="n">
        <x:v>0</x:v>
      </x:c>
      <x:c r="O1102" s="2" t="str">
        <x:v>Tp Hồ Chí Minh|house</x:v>
      </x:c>
      <x:c r="P1102" s="10" t="n">
        <x:v>2</x:v>
      </x:c>
      <x:c r="Q1102" s="13" t="n">
        <x:f>IF(AND(ISNUMBER(H1102),H1102&gt;0),H1102/1000000000,"")</x:f>
        <x:v>8.4</x:v>
      </x:c>
      <x:c r="R1102" s="13" t="n">
        <x:f>IF(ISNUMBER(I1102),I1102/1000000,"")</x:f>
        <x:v>116.66666666666667</x:v>
      </x:c>
      <x:c r="S1102" s="11" t="n">
        <x:f>IF(AND(ISNUMBER(G1102),G1102&gt;0),G1102,"")</x:f>
        <x:v>72</x:v>
      </x:c>
    </x:row>
    <x:row r="1103" ht="21" customHeight="1">
      <x:c r="A1103" s="10" t="n">
        <x:v>1442</x:v>
      </x:c>
      <x:c r="B1103" s="2" t="str">
        <x:v>7ed195450c800311f79b</x:v>
      </x:c>
      <x:c r="C1103" s="2" t="str">
        <x:v>Tp Hồ Chí Minh</x:v>
      </x:c>
      <x:c r="D1103" s="2" t="str">
        <x:v>Quận Bình Thạnh</x:v>
      </x:c>
      <x:c r="E1103" s="2" t="str">
        <x:v>house</x:v>
      </x:c>
      <x:c r="F1103" s="2" t="str">
        <x:v>sale_assumed</x:v>
      </x:c>
      <x:c r="G1103" s="11" t="n">
        <x:v>59</x:v>
      </x:c>
      <x:c r="H1103" s="12" t="n">
        <x:v>10000000000</x:v>
      </x:c>
      <x:c r="I1103" s="12" t="n">
        <x:f>IF(AND(ISNUMBER(H1103),H1103&gt;0,ISNUMBER(G1103),G1103&gt;0),H1103/G1103,"")</x:f>
        <x:v>169491525.42372882</x:v>
      </x:c>
      <x:c r="J1103" s="2" t="str">
        <x:v>total</x:v>
      </x:c>
      <x:c r="K1103" s="2" t="str">
        <x:v>top_level_area</x:v>
      </x:c>
      <x:c r="L1103" s="2" t="str">
        <x:v>property_type_inferred_from_title;transaction_assumed_sale_from_dataset_context</x:v>
      </x:c>
      <x:c r="M1103" s="10" t="n">
        <x:v>1</x:v>
      </x:c>
      <x:c r="N1103" s="10" t="n">
        <x:v>0</x:v>
      </x:c>
      <x:c r="O1103" s="2" t="str">
        <x:v>Tp Hồ Chí Minh|house</x:v>
      </x:c>
      <x:c r="P1103" s="10" t="n">
        <x:v>2</x:v>
      </x:c>
      <x:c r="Q1103" s="13" t="n">
        <x:f>IF(AND(ISNUMBER(H1103),H1103&gt;0),H1103/1000000000,"")</x:f>
        <x:v>10</x:v>
      </x:c>
      <x:c r="R1103" s="13" t="n">
        <x:f>IF(ISNUMBER(I1103),I1103/1000000,"")</x:f>
        <x:v>169.49152542372883</x:v>
      </x:c>
      <x:c r="S1103" s="11" t="n">
        <x:f>IF(AND(ISNUMBER(G1103),G1103&gt;0),G1103,"")</x:f>
        <x:v>59</x:v>
      </x:c>
    </x:row>
    <x:row r="1104" ht="21" customHeight="1">
      <x:c r="A1104" s="10" t="n">
        <x:v>1443</x:v>
      </x:c>
      <x:c r="B1104" s="2" t="str">
        <x:v>588577188682189539a2</x:v>
      </x:c>
      <x:c r="C1104" s="2" t="str">
        <x:v>Khánh Hòa</x:v>
      </x:c>
      <x:c r="D1104" s="2" t="str">
        <x:v>Thành phố Nha Trang</x:v>
      </x:c>
      <x:c r="E1104" s="2" t="str">
        <x:v>apartment</x:v>
      </x:c>
      <x:c r="F1104" s="2" t="str">
        <x:v>sale_assumed</x:v>
      </x:c>
      <x:c r="G1104" s="11" t="n">
        <x:v>59</x:v>
      </x:c>
      <x:c r="H1104" s="12" t="n">
        <x:v>2300000000</x:v>
      </x:c>
      <x:c r="I1104" s="12" t="n">
        <x:f>IF(AND(ISNUMBER(H1104),H1104&gt;0,ISNUMBER(G1104),G1104&gt;0),H1104/G1104,"")</x:f>
        <x:v>38983050.847457625</x:v>
      </x:c>
      <x:c r="J1104" s="2" t="str">
        <x:v>total</x:v>
      </x:c>
      <x:c r="K1104" s="2" t="str">
        <x:v>top_level_area</x:v>
      </x:c>
      <x:c r="L1104" s="2" t="str">
        <x:v>property_type_inferred_from_title;transaction_assumed_sale_from_dataset_context</x:v>
      </x:c>
      <x:c r="M1104" s="10" t="n">
        <x:v>0</x:v>
      </x:c>
      <x:c r="N1104" s="10" t="n">
        <x:v>0</x:v>
      </x:c>
      <x:c r="O1104" s="2" t="str">
        <x:v>apartment</x:v>
      </x:c>
      <x:c r="P1104" s="10" t="n">
        <x:v>2</x:v>
      </x:c>
      <x:c r="Q1104" s="13" t="n">
        <x:f>IF(AND(ISNUMBER(H1104),H1104&gt;0),H1104/1000000000,"")</x:f>
        <x:v>2.3</x:v>
      </x:c>
      <x:c r="R1104" s="13" t="n">
        <x:f>IF(ISNUMBER(I1104),I1104/1000000,"")</x:f>
        <x:v>38.983050847457626</x:v>
      </x:c>
      <x:c r="S1104" s="11" t="n">
        <x:f>IF(AND(ISNUMBER(G1104),G1104&gt;0),G1104,"")</x:f>
        <x:v>59</x:v>
      </x:c>
    </x:row>
    <x:row r="1105" ht="21" customHeight="1">
      <x:c r="A1105" s="10" t="n">
        <x:v>1444</x:v>
      </x:c>
      <x:c r="B1105" s="2" t="str">
        <x:v>735643b59c67605aac67</x:v>
      </x:c>
      <x:c r="C1105" s="2" t="str">
        <x:v>Hà Nội</x:v>
      </x:c>
      <x:c r="D1105" s="2" t="str">
        <x:v>Quận Long Biên</x:v>
      </x:c>
      <x:c r="E1105" s="2" t="str">
        <x:v>house</x:v>
      </x:c>
      <x:c r="F1105" s="2" t="str">
        <x:v>sale_assumed</x:v>
      </x:c>
      <x:c r="G1105" s="11" t="n">
        <x:v>95</x:v>
      </x:c>
      <x:c r="H1105" s="12" t="n">
        <x:v>13500000000</x:v>
      </x:c>
      <x:c r="I1105" s="12" t="n">
        <x:f>IF(AND(ISNUMBER(H1105),H1105&gt;0,ISNUMBER(G1105),G1105&gt;0),H1105/G1105,"")</x:f>
        <x:v>142105263.15789473</x:v>
      </x:c>
      <x:c r="J1105" s="2" t="str">
        <x:v>total</x:v>
      </x:c>
      <x:c r="K1105" s="2" t="str">
        <x:v>top_level_area</x:v>
      </x:c>
      <x:c r="L1105" s="2" t="str">
        <x:v>property_type_inferred_from_title;transaction_assumed_sale_from_dataset_context</x:v>
      </x:c>
      <x:c r="M1105" s="10" t="n">
        <x:v>0</x:v>
      </x:c>
      <x:c r="N1105" s="10" t="n">
        <x:v>0</x:v>
      </x:c>
      <x:c r="O1105" s="2" t="str">
        <x:v>Hà Nội|house</x:v>
      </x:c>
      <x:c r="P1105" s="10" t="n">
        <x:v>2</x:v>
      </x:c>
      <x:c r="Q1105" s="13" t="n">
        <x:f>IF(AND(ISNUMBER(H1105),H1105&gt;0),H1105/1000000000,"")</x:f>
        <x:v>13.5</x:v>
      </x:c>
      <x:c r="R1105" s="13" t="n">
        <x:f>IF(ISNUMBER(I1105),I1105/1000000,"")</x:f>
        <x:v>142.10526315789474</x:v>
      </x:c>
      <x:c r="S1105" s="11" t="n">
        <x:f>IF(AND(ISNUMBER(G1105),G1105&gt;0),G1105,"")</x:f>
        <x:v>95</x:v>
      </x:c>
    </x:row>
    <x:row r="1106" ht="21" customHeight="1">
      <x:c r="A1106" s="10" t="n">
        <x:v>1445</x:v>
      </x:c>
      <x:c r="B1106" s="2" t="str">
        <x:v>e7d50481de03d3e56cce</x:v>
      </x:c>
      <x:c r="C1106" s="2" t="str">
        <x:v>Tp Hồ Chí Minh</x:v>
      </x:c>
      <x:c r="D1106" s="2" t="str">
        <x:v>Quận Tân Phú</x:v>
      </x:c>
      <x:c r="E1106" s="2" t="str">
        <x:v>house</x:v>
      </x:c>
      <x:c r="F1106" s="2" t="str">
        <x:v>sale_assumed</x:v>
      </x:c>
      <x:c r="G1106" s="11" t="n">
        <x:v>311</x:v>
      </x:c>
      <x:c r="H1106" s="12" t="n">
        <x:v>3300000000</x:v>
      </x:c>
      <x:c r="I1106" s="12" t="n">
        <x:f>IF(AND(ISNUMBER(H1106),H1106&gt;0,ISNUMBER(G1106),G1106&gt;0),H1106/G1106,"")</x:f>
        <x:v>10610932.475884244</x:v>
      </x:c>
      <x:c r="J1106" s="2" t="str">
        <x:v>total</x:v>
      </x:c>
      <x:c r="K1106" s="2" t="str">
        <x:v>top_level_price_embedded_area</x:v>
      </x:c>
      <x:c r="L1106" s="2" t="str">
        <x:v>area_recovered_from_price_text;property_type_inferred_from_title;transaction_assumed_sale_from_dataset_context</x:v>
      </x:c>
      <x:c r="M1106" s="10" t="n">
        <x:v>0</x:v>
      </x:c>
      <x:c r="N1106" s="10" t="n">
        <x:v>0</x:v>
      </x:c>
      <x:c r="O1106" s="2" t="str">
        <x:v>Tp Hồ Chí Minh|house</x:v>
      </x:c>
      <x:c r="P1106" s="10" t="n">
        <x:v>1</x:v>
      </x:c>
      <x:c r="Q1106" s="13" t="n">
        <x:f>IF(AND(ISNUMBER(H1106),H1106&gt;0),H1106/1000000000,"")</x:f>
        <x:v>3.3</x:v>
      </x:c>
      <x:c r="R1106" s="13" t="n">
        <x:f>IF(ISNUMBER(I1106),I1106/1000000,"")</x:f>
        <x:v>10.610932475884244</x:v>
      </x:c>
      <x:c r="S1106" s="11" t="n">
        <x:f>IF(AND(ISNUMBER(G1106),G1106&gt;0),G1106,"")</x:f>
        <x:v>311</x:v>
      </x:c>
    </x:row>
    <x:row r="1107" ht="21" customHeight="1">
      <x:c r="A1107" s="10" t="n">
        <x:v>1446</x:v>
      </x:c>
      <x:c r="B1107" s="2" t="str">
        <x:v>a570b21197fe1ab8dbe9</x:v>
      </x:c>
      <x:c r="C1107" s="2" t="str">
        <x:v>Cần Thơ</x:v>
      </x:c>
      <x:c r="D1107" s="2" t="str">
        <x:v>Quận Cái Răng</x:v>
      </x:c>
      <x:c r="E1107" s="2" t="str">
        <x:v>house</x:v>
      </x:c>
      <x:c r="F1107" s="2" t="str">
        <x:v>sale</x:v>
      </x:c>
      <x:c r="G1107" s="11" t="n">
        <x:v>80</x:v>
      </x:c>
      <x:c r="H1107" s="12" t="n">
        <x:v>3100000000</x:v>
      </x:c>
      <x:c r="I1107" s="12" t="n">
        <x:f>IF(AND(ISNUMBER(H1107),H1107&gt;0,ISNUMBER(G1107),G1107&gt;0),H1107/G1107,"")</x:f>
        <x:v>38750000</x:v>
      </x:c>
      <x:c r="J1107" s="2" t="str">
        <x:v>total</x:v>
      </x:c>
      <x:c r="K1107" s="2" t="str">
        <x:v>top_level_area</x:v>
      </x:c>
      <x:c r="L1107" s="2" t="str">
        <x:v>property_type_inferred_from_title</x:v>
      </x:c>
      <x:c r="M1107" s="10" t="n">
        <x:v>0</x:v>
      </x:c>
      <x:c r="N1107" s="10" t="n">
        <x:v>0</x:v>
      </x:c>
      <x:c r="O1107" s="2" t="str">
        <x:v>Cần Thơ|house</x:v>
      </x:c>
      <x:c r="P1107" s="10" t="n">
        <x:v>2</x:v>
      </x:c>
      <x:c r="Q1107" s="13" t="n">
        <x:f>IF(AND(ISNUMBER(H1107),H1107&gt;0),H1107/1000000000,"")</x:f>
        <x:v>3.1</x:v>
      </x:c>
      <x:c r="R1107" s="13" t="n">
        <x:f>IF(ISNUMBER(I1107),I1107/1000000,"")</x:f>
        <x:v>38.75</x:v>
      </x:c>
      <x:c r="S1107" s="11" t="n">
        <x:f>IF(AND(ISNUMBER(G1107),G1107&gt;0),G1107,"")</x:f>
        <x:v>80</x:v>
      </x:c>
    </x:row>
    <x:row r="1108" ht="21" customHeight="1">
      <x:c r="A1108" s="10" t="n">
        <x:v>1447</x:v>
      </x:c>
      <x:c r="B1108" s="2" t="str">
        <x:v>cd0a7056d58dff1efc4a</x:v>
      </x:c>
      <x:c r="C1108" s="2" t="str">
        <x:v>Đà Nẵng</x:v>
      </x:c>
      <x:c r="D1108" s="2" t="str">
        <x:v>Quận Hải Châu</x:v>
      </x:c>
      <x:c r="E1108" s="2" t="str">
        <x:v>other_unknown</x:v>
      </x:c>
      <x:c r="F1108" s="2" t="str">
        <x:v>sale_assumed</x:v>
      </x:c>
      <x:c r="G1108" s="11" t="n">
        <x:v>70</x:v>
      </x:c>
      <x:c r="H1108" s="12" t="n">
        <x:v>4900000000</x:v>
      </x:c>
      <x:c r="I1108" s="12" t="n">
        <x:f>IF(AND(ISNUMBER(H1108),H1108&gt;0,ISNUMBER(G1108),G1108&gt;0),H1108/G1108,"")</x:f>
        <x:v>70000000</x:v>
      </x:c>
      <x:c r="J1108" s="2" t="str">
        <x:v>total</x:v>
      </x:c>
      <x:c r="K1108" s="2" t="str">
        <x:v>top_level_area</x:v>
      </x:c>
      <x:c r="L1108" s="2" t="str">
        <x:v>property_type_inferred_from_title;transaction_assumed_sale_from_dataset_context;unknown_property_type</x:v>
      </x:c>
      <x:c r="M1108" s="10" t="n">
        <x:v>0</x:v>
      </x:c>
      <x:c r="N1108" s="10" t="n">
        <x:v>0</x:v>
      </x:c>
      <x:c r="O1108" s="2" t="str">
        <x:v>Đà Nẵng|other_unknown</x:v>
      </x:c>
      <x:c r="P1108" s="10" t="n">
        <x:v>2</x:v>
      </x:c>
      <x:c r="Q1108" s="13" t="n">
        <x:f>IF(AND(ISNUMBER(H1108),H1108&gt;0),H1108/1000000000,"")</x:f>
        <x:v>4.9</x:v>
      </x:c>
      <x:c r="R1108" s="13" t="n">
        <x:f>IF(ISNUMBER(I1108),I1108/1000000,"")</x:f>
        <x:v>70</x:v>
      </x:c>
      <x:c r="S1108" s="11" t="n">
        <x:f>IF(AND(ISNUMBER(G1108),G1108&gt;0),G1108,"")</x:f>
        <x:v>70</x:v>
      </x:c>
    </x:row>
    <x:row r="1109" ht="21" customHeight="1">
      <x:c r="A1109" s="10" t="n">
        <x:v>1448</x:v>
      </x:c>
      <x:c r="B1109" s="2" t="str">
        <x:v>0106e09f1f864641a499</x:v>
      </x:c>
      <x:c r="C1109" s="2" t="str">
        <x:v>Bình Dương</x:v>
      </x:c>
      <x:c r="D1109" s="2" t="str">
        <x:v>Huyện Phú Giáo</x:v>
      </x:c>
      <x:c r="E1109" s="2" t="str">
        <x:v>land</x:v>
      </x:c>
      <x:c r="F1109" s="2" t="str">
        <x:v>sale_assumed</x:v>
      </x:c>
      <x:c r="G1109" s="11" t="n">
        <x:v>250</x:v>
      </x:c>
      <x:c r="H1109" s="12" t="n">
        <x:v>239000000</x:v>
      </x:c>
      <x:c r="I1109" s="12" t="n">
        <x:f>IF(AND(ISNUMBER(H1109),H1109&gt;0,ISNUMBER(G1109),G1109&gt;0),H1109/G1109,"")</x:f>
        <x:v>956000</x:v>
      </x:c>
      <x:c r="J1109" s="2" t="str">
        <x:v>total</x:v>
      </x:c>
      <x:c r="K1109" s="2" t="str">
        <x:v>top_level_area</x:v>
      </x:c>
      <x:c r="L1109" s="2" t="str">
        <x:v>property_type_inferred_from_title;transaction_assumed_sale_from_dataset_context</x:v>
      </x:c>
      <x:c r="M1109" s="10" t="n">
        <x:v>0</x:v>
      </x:c>
      <x:c r="N1109" s="10" t="n">
        <x:v>0</x:v>
      </x:c>
      <x:c r="O1109" s="2" t="str">
        <x:v>Bình Dương|land</x:v>
      </x:c>
      <x:c r="P1109" s="10" t="n">
        <x:v>1</x:v>
      </x:c>
      <x:c r="Q1109" s="13" t="n">
        <x:f>IF(AND(ISNUMBER(H1109),H1109&gt;0),H1109/1000000000,"")</x:f>
        <x:v>0.239</x:v>
      </x:c>
      <x:c r="R1109" s="13" t="n">
        <x:f>IF(ISNUMBER(I1109),I1109/1000000,"")</x:f>
        <x:v>0.956</x:v>
      </x:c>
      <x:c r="S1109" s="11" t="n">
        <x:f>IF(AND(ISNUMBER(G1109),G1109&gt;0),G1109,"")</x:f>
        <x:v>250</x:v>
      </x:c>
    </x:row>
    <x:row r="1110" ht="21" customHeight="1">
      <x:c r="A1110" s="10" t="n">
        <x:v>1449</x:v>
      </x:c>
      <x:c r="B1110" s="2" t="str">
        <x:v>ac9faba0389ea8a97e49</x:v>
      </x:c>
      <x:c r="C1110" s="2" t="str">
        <x:v>Tp Hồ Chí Minh</x:v>
      </x:c>
      <x:c r="D1110" s="2" t="str">
        <x:v>Quận Bình Tân</x:v>
      </x:c>
      <x:c r="E1110" s="2" t="str">
        <x:v>house</x:v>
      </x:c>
      <x:c r="F1110" s="2" t="str">
        <x:v>sale</x:v>
      </x:c>
      <x:c r="G1110" s="11" t="n">
        <x:v>60</x:v>
      </x:c>
      <x:c r="H1110" s="12" t="n">
        <x:v>2990000000</x:v>
      </x:c>
      <x:c r="I1110" s="12" t="n">
        <x:f>IF(AND(ISNUMBER(H1110),H1110&gt;0,ISNUMBER(G1110),G1110&gt;0),H1110/G1110,"")</x:f>
        <x:v>49833333.333333336</x:v>
      </x:c>
      <x:c r="J1110" s="2" t="str">
        <x:v>total</x:v>
      </x:c>
      <x:c r="K1110" s="2" t="str">
        <x:v>top_level_area</x:v>
      </x:c>
      <x:c r="L1110" s="2" t="str">
        <x:v>property_type_inferred_from_title</x:v>
      </x:c>
      <x:c r="M1110" s="10" t="n">
        <x:v>0</x:v>
      </x:c>
      <x:c r="N1110" s="10" t="n">
        <x:v>0</x:v>
      </x:c>
      <x:c r="O1110" s="2" t="str">
        <x:v>Tp Hồ Chí Minh|house</x:v>
      </x:c>
      <x:c r="P1110" s="10" t="n">
        <x:v>2</x:v>
      </x:c>
      <x:c r="Q1110" s="13" t="n">
        <x:f>IF(AND(ISNUMBER(H1110),H1110&gt;0),H1110/1000000000,"")</x:f>
        <x:v>2.99</x:v>
      </x:c>
      <x:c r="R1110" s="13" t="n">
        <x:f>IF(ISNUMBER(I1110),I1110/1000000,"")</x:f>
        <x:v>49.833333333333336</x:v>
      </x:c>
      <x:c r="S1110" s="11" t="n">
        <x:f>IF(AND(ISNUMBER(G1110),G1110&gt;0),G1110,"")</x:f>
        <x:v>60</x:v>
      </x:c>
    </x:row>
    <x:row r="1111" ht="21" customHeight="1">
      <x:c r="A1111" s="10" t="n">
        <x:v>1450</x:v>
      </x:c>
      <x:c r="B1111" s="2" t="str">
        <x:v>bd8e37887e1aaad81fe9</x:v>
      </x:c>
      <x:c r="C1111" s="2" t="str">
        <x:v>Bình Dương</x:v>
      </x:c>
      <x:c r="D1111" s="2" t="str">
        <x:v>Thị xã Dĩ An</x:v>
      </x:c>
      <x:c r="E1111" s="2" t="str">
        <x:v>house</x:v>
      </x:c>
      <x:c r="F1111" s="2" t="str">
        <x:v>sale</x:v>
      </x:c>
      <x:c r="G1111" s="11" t="n">
        <x:v>96</x:v>
      </x:c>
      <x:c r="H1111" s="12" t="n">
        <x:v>2250000000</x:v>
      </x:c>
      <x:c r="I1111" s="12" t="n">
        <x:f>IF(AND(ISNUMBER(H1111),H1111&gt;0,ISNUMBER(G1111),G1111&gt;0),H1111/G1111,"")</x:f>
        <x:v>23437500</x:v>
      </x:c>
      <x:c r="J1111" s="2" t="str">
        <x:v>total</x:v>
      </x:c>
      <x:c r="K1111" s="2" t="str">
        <x:v>top_level_area</x:v>
      </x:c>
      <x:c r="L1111" s="2" t="str">
        <x:v>property_type_inferred_from_title</x:v>
      </x:c>
      <x:c r="M1111" s="10" t="n">
        <x:v>0</x:v>
      </x:c>
      <x:c r="N1111" s="10" t="n">
        <x:v>0</x:v>
      </x:c>
      <x:c r="O1111" s="2" t="str">
        <x:v>Bình Dương|house</x:v>
      </x:c>
      <x:c r="P1111" s="10" t="n">
        <x:v>2</x:v>
      </x:c>
      <x:c r="Q1111" s="13" t="n">
        <x:f>IF(AND(ISNUMBER(H1111),H1111&gt;0),H1111/1000000000,"")</x:f>
        <x:v>2.25</x:v>
      </x:c>
      <x:c r="R1111" s="13" t="n">
        <x:f>IF(ISNUMBER(I1111),I1111/1000000,"")</x:f>
        <x:v>23.4375</x:v>
      </x:c>
      <x:c r="S1111" s="11" t="n">
        <x:f>IF(AND(ISNUMBER(G1111),G1111&gt;0),G1111,"")</x:f>
        <x:v>96</x:v>
      </x:c>
    </x:row>
    <x:row r="1112" ht="21" customHeight="1">
      <x:c r="A1112" s="10" t="n">
        <x:v>1451</x:v>
      </x:c>
      <x:c r="B1112" s="2" t="str">
        <x:v>7a4ed18a080a54cefab6</x:v>
      </x:c>
      <x:c r="C1112" s="2" t="str">
        <x:v>Tp Hồ Chí Minh</x:v>
      </x:c>
      <x:c r="D1112" s="2" t="str">
        <x:v>Huyện Bình Chánh</x:v>
      </x:c>
      <x:c r="E1112" s="2" t="str">
        <x:v>house</x:v>
      </x:c>
      <x:c r="F1112" s="2" t="str">
        <x:v>sale_assumed</x:v>
      </x:c>
      <x:c r="G1112" s="11" t="n">
        <x:v>75</x:v>
      </x:c>
      <x:c r="H1112" s="12" t="n">
        <x:v>650000000</x:v>
      </x:c>
      <x:c r="I1112" s="12" t="n">
        <x:f>IF(AND(ISNUMBER(H1112),H1112&gt;0,ISNUMBER(G1112),G1112&gt;0),H1112/G1112,"")</x:f>
        <x:v>8666666.666666666</x:v>
      </x:c>
      <x:c r="J1112" s="2" t="str">
        <x:v>total</x:v>
      </x:c>
      <x:c r="K1112" s="2" t="str">
        <x:v>top_level_price_embedded_area</x:v>
      </x:c>
      <x:c r="L1112" s="2" t="str">
        <x:v>area_recovered_from_price_text;property_type_inferred_from_title;transaction_assumed_sale_from_dataset_context</x:v>
      </x:c>
      <x:c r="M1112" s="10" t="n">
        <x:v>0</x:v>
      </x:c>
      <x:c r="N1112" s="10" t="n">
        <x:v>0</x:v>
      </x:c>
      <x:c r="O1112" s="2" t="str">
        <x:v>Tp Hồ Chí Minh|house</x:v>
      </x:c>
      <x:c r="P1112" s="10" t="n">
        <x:v>2</x:v>
      </x:c>
      <x:c r="Q1112" s="13" t="n">
        <x:f>IF(AND(ISNUMBER(H1112),H1112&gt;0),H1112/1000000000,"")</x:f>
        <x:v>0.65</x:v>
      </x:c>
      <x:c r="R1112" s="13" t="n">
        <x:f>IF(ISNUMBER(I1112),I1112/1000000,"")</x:f>
        <x:v>8.666666666666666</x:v>
      </x:c>
      <x:c r="S1112" s="11" t="n">
        <x:f>IF(AND(ISNUMBER(G1112),G1112&gt;0),G1112,"")</x:f>
        <x:v>75</x:v>
      </x:c>
    </x:row>
    <x:row r="1113" ht="21" customHeight="1">
      <x:c r="A1113" s="10" t="n">
        <x:v>1452</x:v>
      </x:c>
      <x:c r="B1113" s="2" t="str">
        <x:v>b10100e5629003a83272</x:v>
      </x:c>
      <x:c r="C1113" s="2" t="str">
        <x:v>Tp Hồ Chí Minh</x:v>
      </x:c>
      <x:c r="D1113" s="2" t="str">
        <x:v>Huyện Nhà Bè</x:v>
      </x:c>
      <x:c r="E1113" s="2" t="str">
        <x:v>house</x:v>
      </x:c>
      <x:c r="F1113" s="2" t="str">
        <x:v>sale_assumed</x:v>
      </x:c>
      <x:c r="G1113" s="11" t="n">
        <x:v>50</x:v>
      </x:c>
      <x:c r="H1113" s="12" t="n">
        <x:v>4500000000</x:v>
      </x:c>
      <x:c r="I1113" s="12" t="n">
        <x:f>IF(AND(ISNUMBER(H1113),H1113&gt;0,ISNUMBER(G1113),G1113&gt;0),H1113/G1113,"")</x:f>
        <x:v>90000000</x:v>
      </x:c>
      <x:c r="J1113" s="2" t="str">
        <x:v>total</x:v>
      </x:c>
      <x:c r="K1113" s="2" t="str">
        <x:v>top_level_area</x:v>
      </x:c>
      <x:c r="L1113" s="2" t="str">
        <x:v>property_type_inferred_from_title;transaction_assumed_sale_from_dataset_context</x:v>
      </x:c>
      <x:c r="M1113" s="10" t="n">
        <x:v>0</x:v>
      </x:c>
      <x:c r="N1113" s="10" t="n">
        <x:v>0</x:v>
      </x:c>
      <x:c r="O1113" s="2" t="str">
        <x:v>Tp Hồ Chí Minh|house</x:v>
      </x:c>
      <x:c r="P1113" s="10" t="n">
        <x:v>2</x:v>
      </x:c>
      <x:c r="Q1113" s="13" t="n">
        <x:f>IF(AND(ISNUMBER(H1113),H1113&gt;0),H1113/1000000000,"")</x:f>
        <x:v>4.5</x:v>
      </x:c>
      <x:c r="R1113" s="13" t="n">
        <x:f>IF(ISNUMBER(I1113),I1113/1000000,"")</x:f>
        <x:v>90</x:v>
      </x:c>
      <x:c r="S1113" s="11" t="n">
        <x:f>IF(AND(ISNUMBER(G1113),G1113&gt;0),G1113,"")</x:f>
        <x:v>50</x:v>
      </x:c>
    </x:row>
    <x:row r="1114" ht="21" customHeight="1">
      <x:c r="A1114" s="10" t="n">
        <x:v>1453</x:v>
      </x:c>
      <x:c r="B1114" s="2" t="str">
        <x:v>345871e64d0176f408f3</x:v>
      </x:c>
      <x:c r="C1114" s="2" t="str">
        <x:v>Tp Hồ Chí Minh</x:v>
      </x:c>
      <x:c r="D1114" s="2" t="str">
        <x:v>Quận Gò Vấp</x:v>
      </x:c>
      <x:c r="E1114" s="2" t="str">
        <x:v>house</x:v>
      </x:c>
      <x:c r="F1114" s="2" t="str">
        <x:v>sale_assumed</x:v>
      </x:c>
      <x:c r="G1114" s="11" t="n">
        <x:v>32</x:v>
      </x:c>
      <x:c r="H1114" s="12" t="n">
        <x:v>3150000000</x:v>
      </x:c>
      <x:c r="I1114" s="12" t="n">
        <x:f>IF(AND(ISNUMBER(H1114),H1114&gt;0,ISNUMBER(G1114),G1114&gt;0),H1114/G1114,"")</x:f>
        <x:v>98437500</x:v>
      </x:c>
      <x:c r="J1114" s="2" t="str">
        <x:v>total</x:v>
      </x:c>
      <x:c r="K1114" s="2" t="str">
        <x:v>top_level_area</x:v>
      </x:c>
      <x:c r="L1114" s="2" t="str">
        <x:v>property_type_inferred_from_title;transaction_assumed_sale_from_dataset_context</x:v>
      </x:c>
      <x:c r="M1114" s="10" t="n">
        <x:v>0</x:v>
      </x:c>
      <x:c r="N1114" s="10" t="n">
        <x:v>0</x:v>
      </x:c>
      <x:c r="O1114" s="2" t="str">
        <x:v>Tp Hồ Chí Minh|house</x:v>
      </x:c>
      <x:c r="P1114" s="10" t="n">
        <x:v>2</x:v>
      </x:c>
      <x:c r="Q1114" s="13" t="n">
        <x:f>IF(AND(ISNUMBER(H1114),H1114&gt;0),H1114/1000000000,"")</x:f>
        <x:v>3.15</x:v>
      </x:c>
      <x:c r="R1114" s="13" t="n">
        <x:f>IF(ISNUMBER(I1114),I1114/1000000,"")</x:f>
        <x:v>98.4375</x:v>
      </x:c>
      <x:c r="S1114" s="11" t="n">
        <x:f>IF(AND(ISNUMBER(G1114),G1114&gt;0),G1114,"")</x:f>
        <x:v>32</x:v>
      </x:c>
    </x:row>
    <x:row r="1115" ht="21" customHeight="1">
      <x:c r="A1115" s="10" t="n">
        <x:v>1454</x:v>
      </x:c>
      <x:c r="B1115" s="2" t="str">
        <x:v>ca8df6289f6dfef69e11</x:v>
      </x:c>
      <x:c r="C1115" s="2" t="str">
        <x:v>Tp Hồ Chí Minh</x:v>
      </x:c>
      <x:c r="D1115" s="2" t="str">
        <x:v>Huyện Củ Chi</x:v>
      </x:c>
      <x:c r="E1115" s="2" t="str">
        <x:v>land</x:v>
      </x:c>
      <x:c r="F1115" s="2" t="str">
        <x:v>sale</x:v>
      </x:c>
      <x:c r="G1115" s="11" t="n">
        <x:v>450</x:v>
      </x:c>
      <x:c r="H1115" s="12" t="n">
        <x:v>600000000</x:v>
      </x:c>
      <x:c r="I1115" s="12" t="n">
        <x:f>IF(AND(ISNUMBER(H1115),H1115&gt;0,ISNUMBER(G1115),G1115&gt;0),H1115/G1115,"")</x:f>
        <x:v>1333333.3333333333</x:v>
      </x:c>
      <x:c r="J1115" s="2" t="str">
        <x:v>total</x:v>
      </x:c>
      <x:c r="K1115" s="2" t="str">
        <x:v>top_level_price_embedded_area</x:v>
      </x:c>
      <x:c r="L1115" s="2" t="str">
        <x:v>area_recovered_from_price_text;property_type_inferred_from_title</x:v>
      </x:c>
      <x:c r="M1115" s="10" t="n">
        <x:v>0</x:v>
      </x:c>
      <x:c r="N1115" s="10" t="n">
        <x:v>0</x:v>
      </x:c>
      <x:c r="O1115" s="2" t="str">
        <x:v>Tp Hồ Chí Minh|land</x:v>
      </x:c>
      <x:c r="P1115" s="10" t="n">
        <x:v>1</x:v>
      </x:c>
      <x:c r="Q1115" s="13" t="n">
        <x:f>IF(AND(ISNUMBER(H1115),H1115&gt;0),H1115/1000000000,"")</x:f>
        <x:v>0.6</x:v>
      </x:c>
      <x:c r="R1115" s="13" t="n">
        <x:f>IF(ISNUMBER(I1115),I1115/1000000,"")</x:f>
        <x:v>1.3333333333333333</x:v>
      </x:c>
      <x:c r="S1115" s="11" t="n">
        <x:f>IF(AND(ISNUMBER(G1115),G1115&gt;0),G1115,"")</x:f>
        <x:v>450</x:v>
      </x:c>
    </x:row>
    <x:row r="1116" ht="21" customHeight="1">
      <x:c r="A1116" s="10" t="n">
        <x:v>1455</x:v>
      </x:c>
      <x:c r="B1116" s="2" t="str">
        <x:v>50ddb8bc31e31380a44d</x:v>
      </x:c>
      <x:c r="C1116" s="2" t="str">
        <x:v>Cần Thơ</x:v>
      </x:c>
      <x:c r="D1116" s="2" t="str">
        <x:v>Quận Ninh Kiều</x:v>
      </x:c>
      <x:c r="E1116" s="2" t="str">
        <x:v>house</x:v>
      </x:c>
      <x:c r="F1116" s="2" t="str">
        <x:v>sale</x:v>
      </x:c>
      <x:c r="G1116" s="11" t="n">
        <x:v>66</x:v>
      </x:c>
      <x:c r="H1116" s="12" t="n">
        <x:v>1750000000</x:v>
      </x:c>
      <x:c r="I1116" s="12" t="n">
        <x:f>IF(AND(ISNUMBER(H1116),H1116&gt;0,ISNUMBER(G1116),G1116&gt;0),H1116/G1116,"")</x:f>
        <x:v>26515151.515151516</x:v>
      </x:c>
      <x:c r="J1116" s="2" t="str">
        <x:v>total</x:v>
      </x:c>
      <x:c r="K1116" s="2" t="str">
        <x:v>top_level_area</x:v>
      </x:c>
      <x:c r="L1116" s="2" t="str">
        <x:v>property_type_inferred_from_title</x:v>
      </x:c>
      <x:c r="M1116" s="10" t="n">
        <x:v>0</x:v>
      </x:c>
      <x:c r="N1116" s="10" t="n">
        <x:v>0</x:v>
      </x:c>
      <x:c r="O1116" s="2" t="str">
        <x:v>Cần Thơ|house</x:v>
      </x:c>
      <x:c r="P1116" s="10" t="n">
        <x:v>2</x:v>
      </x:c>
      <x:c r="Q1116" s="13" t="n">
        <x:f>IF(AND(ISNUMBER(H1116),H1116&gt;0),H1116/1000000000,"")</x:f>
        <x:v>1.75</x:v>
      </x:c>
      <x:c r="R1116" s="13" t="n">
        <x:f>IF(ISNUMBER(I1116),I1116/1000000,"")</x:f>
        <x:v>26.515151515151516</x:v>
      </x:c>
      <x:c r="S1116" s="11" t="n">
        <x:f>IF(AND(ISNUMBER(G1116),G1116&gt;0),G1116,"")</x:f>
        <x:v>66</x:v>
      </x:c>
    </x:row>
    <x:row r="1117" ht="21" customHeight="1">
      <x:c r="A1117" s="10" t="n">
        <x:v>1456</x:v>
      </x:c>
      <x:c r="B1117" s="2" t="str">
        <x:v>5db2673eb151592d7976</x:v>
      </x:c>
      <x:c r="C1117" s="2" t="str">
        <x:v>Tp Hồ Chí Minh</x:v>
      </x:c>
      <x:c r="D1117" s="2" t="str">
        <x:v>Quận Tân Bình</x:v>
      </x:c>
      <x:c r="E1117" s="2" t="str">
        <x:v>house</x:v>
      </x:c>
      <x:c r="F1117" s="2" t="str">
        <x:v>sale_assumed</x:v>
      </x:c>
      <x:c r="G1117" s="11" t="n">
        <x:v>56</x:v>
      </x:c>
      <x:c r="H1117" s="12" t="n">
        <x:v>7350000000</x:v>
      </x:c>
      <x:c r="I1117" s="12" t="n">
        <x:f>IF(AND(ISNUMBER(H1117),H1117&gt;0,ISNUMBER(G1117),G1117&gt;0),H1117/G1117,"")</x:f>
        <x:v>131250000</x:v>
      </x:c>
      <x:c r="J1117" s="2" t="str">
        <x:v>total</x:v>
      </x:c>
      <x:c r="K1117" s="2" t="str">
        <x:v>top_level_area</x:v>
      </x:c>
      <x:c r="L1117" s="2" t="str">
        <x:v>property_type_inferred_from_title;transaction_assumed_sale_from_dataset_context</x:v>
      </x:c>
      <x:c r="M1117" s="10" t="n">
        <x:v>0</x:v>
      </x:c>
      <x:c r="N1117" s="10" t="n">
        <x:v>0</x:v>
      </x:c>
      <x:c r="O1117" s="2" t="str">
        <x:v>Tp Hồ Chí Minh|house</x:v>
      </x:c>
      <x:c r="P1117" s="10" t="n">
        <x:v>2</x:v>
      </x:c>
      <x:c r="Q1117" s="13" t="n">
        <x:f>IF(AND(ISNUMBER(H1117),H1117&gt;0),H1117/1000000000,"")</x:f>
        <x:v>7.35</x:v>
      </x:c>
      <x:c r="R1117" s="13" t="n">
        <x:f>IF(ISNUMBER(I1117),I1117/1000000,"")</x:f>
        <x:v>131.25</x:v>
      </x:c>
      <x:c r="S1117" s="11" t="n">
        <x:f>IF(AND(ISNUMBER(G1117),G1117&gt;0),G1117,"")</x:f>
        <x:v>56</x:v>
      </x:c>
    </x:row>
    <x:row r="1118" ht="21" customHeight="1">
      <x:c r="A1118" s="10" t="n">
        <x:v>1457</x:v>
      </x:c>
      <x:c r="B1118" s="2" t="str">
        <x:v>c9152083e3b83dbcd94b</x:v>
      </x:c>
      <x:c r="C1118" s="2" t="str">
        <x:v>Tp Hồ Chí Minh</x:v>
      </x:c>
      <x:c r="D1118" s="2" t="str">
        <x:v>Quận Tân Phú</x:v>
      </x:c>
      <x:c r="E1118" s="2" t="str">
        <x:v>land</x:v>
      </x:c>
      <x:c r="F1118" s="2" t="str">
        <x:v>sale_assumed</x:v>
      </x:c>
      <x:c r="G1118" s="11" t="n">
        <x:v>60</x:v>
      </x:c>
      <x:c r="H1118" s="12" t="n">
        <x:v>360000000</x:v>
      </x:c>
      <x:c r="I1118" s="12" t="n">
        <x:f>IF(AND(ISNUMBER(H1118),H1118&gt;0,ISNUMBER(G1118),G1118&gt;0),H1118/G1118,"")</x:f>
        <x:v>6000000</x:v>
      </x:c>
      <x:c r="J1118" s="2" t="str">
        <x:v>total</x:v>
      </x:c>
      <x:c r="K1118" s="2" t="str">
        <x:v>top_level_area</x:v>
      </x:c>
      <x:c r="L1118" s="2" t="str">
        <x:v>property_type_inferred_from_title;transaction_assumed_sale_from_dataset_context</x:v>
      </x:c>
      <x:c r="M1118" s="10" t="n">
        <x:v>0</x:v>
      </x:c>
      <x:c r="N1118" s="10" t="n">
        <x:v>0</x:v>
      </x:c>
      <x:c r="O1118" s="2" t="str">
        <x:v>Tp Hồ Chí Minh|land</x:v>
      </x:c>
      <x:c r="P1118" s="10" t="n">
        <x:v>2</x:v>
      </x:c>
      <x:c r="Q1118" s="13" t="n">
        <x:f>IF(AND(ISNUMBER(H1118),H1118&gt;0),H1118/1000000000,"")</x:f>
        <x:v>0.36</x:v>
      </x:c>
      <x:c r="R1118" s="13" t="n">
        <x:f>IF(ISNUMBER(I1118),I1118/1000000,"")</x:f>
        <x:v>6</x:v>
      </x:c>
      <x:c r="S1118" s="11" t="n">
        <x:f>IF(AND(ISNUMBER(G1118),G1118&gt;0),G1118,"")</x:f>
        <x:v>60</x:v>
      </x:c>
    </x:row>
    <x:row r="1119" ht="21" customHeight="1">
      <x:c r="A1119" s="10" t="n">
        <x:v>1458</x:v>
      </x:c>
      <x:c r="B1119" s="2" t="str">
        <x:v>00dc543a02a32371b529</x:v>
      </x:c>
      <x:c r="C1119" s="2" t="str">
        <x:v>Quảng Nam</x:v>
      </x:c>
      <x:c r="D1119" s="2" t="str">
        <x:v>Thị xã Điện Bàn</x:v>
      </x:c>
      <x:c r="E1119" s="2" t="str">
        <x:v>other_unknown</x:v>
      </x:c>
      <x:c r="F1119" s="2" t="str">
        <x:v>sale_assumed</x:v>
      </x:c>
      <x:c r="G1119" s="11" t="n">
        <x:v>150</x:v>
      </x:c>
      <x:c r="H1119" s="12" t="n">
        <x:v>2490000000</x:v>
      </x:c>
      <x:c r="I1119" s="12" t="n">
        <x:f>IF(AND(ISNUMBER(H1119),H1119&gt;0,ISNUMBER(G1119),G1119&gt;0),H1119/G1119,"")</x:f>
        <x:v>16600000</x:v>
      </x:c>
      <x:c r="J1119" s="2" t="str">
        <x:v>total</x:v>
      </x:c>
      <x:c r="K1119" s="2" t="str">
        <x:v>top_level_area</x:v>
      </x:c>
      <x:c r="L1119" s="2" t="str">
        <x:v>property_type_inferred_from_title;transaction_assumed_sale_from_dataset_context;unknown_property_type</x:v>
      </x:c>
      <x:c r="M1119" s="10" t="n">
        <x:v>0</x:v>
      </x:c>
      <x:c r="N1119" s="10" t="n">
        <x:v>0</x:v>
      </x:c>
      <x:c r="O1119" s="2" t="str">
        <x:v>other_unknown</x:v>
      </x:c>
      <x:c r="P1119" s="10" t="n">
        <x:v>2</x:v>
      </x:c>
      <x:c r="Q1119" s="13" t="n">
        <x:f>IF(AND(ISNUMBER(H1119),H1119&gt;0),H1119/1000000000,"")</x:f>
        <x:v>2.49</x:v>
      </x:c>
      <x:c r="R1119" s="13" t="n">
        <x:f>IF(ISNUMBER(I1119),I1119/1000000,"")</x:f>
        <x:v>16.6</x:v>
      </x:c>
      <x:c r="S1119" s="11" t="n">
        <x:f>IF(AND(ISNUMBER(G1119),G1119&gt;0),G1119,"")</x:f>
        <x:v>150</x:v>
      </x:c>
    </x:row>
    <x:row r="1120" ht="21" customHeight="1">
      <x:c r="A1120" s="10" t="n">
        <x:v>1461</x:v>
      </x:c>
      <x:c r="B1120" s="2" t="str">
        <x:v>991eabb6cbf37532f359</x:v>
      </x:c>
      <x:c r="C1120" s="2" t="str">
        <x:v>Đà Nẵng</x:v>
      </x:c>
      <x:c r="D1120" s="2" t="str">
        <x:v>Quận Cẩm Lệ</x:v>
      </x:c>
      <x:c r="E1120" s="2" t="str">
        <x:v>land</x:v>
      </x:c>
      <x:c r="F1120" s="2" t="str">
        <x:v>sale</x:v>
      </x:c>
      <x:c r="G1120" s="11" t="n">
        <x:v>100</x:v>
      </x:c>
      <x:c r="H1120" s="12" t="n">
        <x:v>2999999000</x:v>
      </x:c>
      <x:c r="I1120" s="12" t="n">
        <x:f>IF(AND(ISNUMBER(H1120),H1120&gt;0,ISNUMBER(G1120),G1120&gt;0),H1120/G1120,"")</x:f>
        <x:v>29999990</x:v>
      </x:c>
      <x:c r="J1120" s="2" t="str">
        <x:v>total</x:v>
      </x:c>
      <x:c r="K1120" s="2" t="str">
        <x:v>top_level_area</x:v>
      </x:c>
      <x:c r="L1120" s="2" t="str">
        <x:v>property_type_inferred_from_title</x:v>
      </x:c>
      <x:c r="M1120" s="10" t="n">
        <x:v>0</x:v>
      </x:c>
      <x:c r="N1120" s="10" t="n">
        <x:v>0</x:v>
      </x:c>
      <x:c r="O1120" s="2" t="str">
        <x:v>Đà Nẵng|land</x:v>
      </x:c>
      <x:c r="P1120" s="10" t="n">
        <x:v>2</x:v>
      </x:c>
      <x:c r="Q1120" s="13" t="n">
        <x:f>IF(AND(ISNUMBER(H1120),H1120&gt;0),H1120/1000000000,"")</x:f>
        <x:v>2.999999</x:v>
      </x:c>
      <x:c r="R1120" s="13" t="n">
        <x:f>IF(ISNUMBER(I1120),I1120/1000000,"")</x:f>
        <x:v>29.99999</x:v>
      </x:c>
      <x:c r="S1120" s="11" t="n">
        <x:f>IF(AND(ISNUMBER(G1120),G1120&gt;0),G1120,"")</x:f>
        <x:v>100</x:v>
      </x:c>
    </x:row>
    <x:row r="1121" ht="21" customHeight="1">
      <x:c r="A1121" s="10" t="n">
        <x:v>1503</x:v>
      </x:c>
      <x:c r="B1121" s="2" t="str">
        <x:v>f8555073771ae3cb7f16</x:v>
      </x:c>
      <x:c r="C1121" s="2" t="str">
        <x:v>Hà Nội</x:v>
      </x:c>
      <x:c r="D1121" s="2" t="str">
        <x:v>Quận Hà Đông</x:v>
      </x:c>
      <x:c r="E1121" s="2" t="str">
        <x:v>other_unknown</x:v>
      </x:c>
      <x:c r="F1121" s="2" t="str">
        <x:v>sale</x:v>
      </x:c>
      <x:c r="G1121" s="11" t="n">
        <x:v>97</x:v>
      </x:c>
      <x:c r="H1121" s="12" t="n">
        <x:v>13500000000</x:v>
      </x:c>
      <x:c r="I1121" s="12" t="n">
        <x:f>IF(AND(ISNUMBER(H1121),H1121&gt;0,ISNUMBER(G1121),G1121&gt;0),H1121/G1121,"")</x:f>
        <x:v>139175257.73195878</x:v>
      </x:c>
      <x:c r="J1121" s="2" t="str">
        <x:v>total</x:v>
      </x:c>
      <x:c r="K1121" s="2" t="str">
        <x:v>top_level_area</x:v>
      </x:c>
      <x:c r="L1121" s="2" t="str">
        <x:v>property_type_inferred_from_title;unknown_property_type</x:v>
      </x:c>
      <x:c r="M1121" s="10" t="n">
        <x:v>0</x:v>
      </x:c>
      <x:c r="N1121" s="10" t="n">
        <x:v>0</x:v>
      </x:c>
      <x:c r="O1121" s="2" t="str">
        <x:v>Hà Nội|other_unknown</x:v>
      </x:c>
      <x:c r="P1121" s="10" t="n">
        <x:v>2</x:v>
      </x:c>
      <x:c r="Q1121" s="13" t="n">
        <x:f>IF(AND(ISNUMBER(H1121),H1121&gt;0),H1121/1000000000,"")</x:f>
        <x:v>13.5</x:v>
      </x:c>
      <x:c r="R1121" s="13" t="n">
        <x:f>IF(ISNUMBER(I1121),I1121/1000000,"")</x:f>
        <x:v>139.17525773195877</x:v>
      </x:c>
      <x:c r="S1121" s="11" t="n">
        <x:f>IF(AND(ISNUMBER(G1121),G1121&gt;0),G1121,"")</x:f>
        <x:v>97</x:v>
      </x:c>
    </x:row>
    <x:row r="1122" ht="21" customHeight="1">
      <x:c r="A1122" s="10" t="n">
        <x:v>1504</x:v>
      </x:c>
      <x:c r="B1122" s="2" t="str">
        <x:v>e3d8cf24020526c28c96</x:v>
      </x:c>
      <x:c r="C1122" s="2" t="str">
        <x:v>Đồng Nai</x:v>
      </x:c>
      <x:c r="D1122" s="2" t="str">
        <x:v>Huyện Vĩnh Cửu</x:v>
      </x:c>
      <x:c r="E1122" s="2" t="str">
        <x:v>house</x:v>
      </x:c>
      <x:c r="F1122" s="2" t="str">
        <x:v>sale_assumed</x:v>
      </x:c>
      <x:c r="G1122" s="11" t="n">
        <x:v>50</x:v>
      </x:c>
      <x:c r="H1122" s="12" t="n">
        <x:v>850000000</x:v>
      </x:c>
      <x:c r="I1122" s="12" t="n">
        <x:f>IF(AND(ISNUMBER(H1122),H1122&gt;0,ISNUMBER(G1122),G1122&gt;0),H1122/G1122,"")</x:f>
        <x:v>17000000</x:v>
      </x:c>
      <x:c r="J1122" s="2" t="str">
        <x:v>total</x:v>
      </x:c>
      <x:c r="K1122" s="2" t="str">
        <x:v>top_level_area</x:v>
      </x:c>
      <x:c r="L1122" s="2" t="str">
        <x:v>property_type_inferred_from_title;transaction_assumed_sale_from_dataset_context</x:v>
      </x:c>
      <x:c r="M1122" s="10" t="n">
        <x:v>0</x:v>
      </x:c>
      <x:c r="N1122" s="10" t="n">
        <x:v>0</x:v>
      </x:c>
      <x:c r="O1122" s="2" t="str">
        <x:v>Đồng Nai|house</x:v>
      </x:c>
      <x:c r="P1122" s="10" t="n">
        <x:v>2</x:v>
      </x:c>
      <x:c r="Q1122" s="13" t="n">
        <x:f>IF(AND(ISNUMBER(H1122),H1122&gt;0),H1122/1000000000,"")</x:f>
        <x:v>0.85</x:v>
      </x:c>
      <x:c r="R1122" s="13" t="n">
        <x:f>IF(ISNUMBER(I1122),I1122/1000000,"")</x:f>
        <x:v>17</x:v>
      </x:c>
      <x:c r="S1122" s="11" t="n">
        <x:f>IF(AND(ISNUMBER(G1122),G1122&gt;0),G1122,"")</x:f>
        <x:v>50</x:v>
      </x:c>
    </x:row>
    <x:row r="1123" ht="21" customHeight="1">
      <x:c r="A1123" s="10" t="n">
        <x:v>1506</x:v>
      </x:c>
      <x:c r="B1123" s="2" t="str">
        <x:v>44ae58d0738a0578b435</x:v>
      </x:c>
      <x:c r="C1123" s="2" t="str">
        <x:v>Bến Tre</x:v>
      </x:c>
      <x:c r="D1123" s="2" t="str">
        <x:v>Huyện Thạnh Phú</x:v>
      </x:c>
      <x:c r="E1123" s="2" t="str">
        <x:v>land</x:v>
      </x:c>
      <x:c r="F1123" s="2" t="str">
        <x:v>sale_assumed</x:v>
      </x:c>
      <x:c r="G1123" s="11" t="n">
        <x:v>120</x:v>
      </x:c>
      <x:c r="H1123" s="12" t="n">
        <x:v>2069999999.9999998</x:v>
      </x:c>
      <x:c r="I1123" s="12" t="n">
        <x:f>IF(AND(ISNUMBER(H1123),H1123&gt;0,ISNUMBER(G1123),G1123&gt;0),H1123/G1123,"")</x:f>
        <x:v>17249999.999999996</x:v>
      </x:c>
      <x:c r="J1123" s="2" t="str">
        <x:v>total</x:v>
      </x:c>
      <x:c r="K1123" s="2" t="str">
        <x:v>top_level_area</x:v>
      </x:c>
      <x:c r="L1123" s="2" t="str">
        <x:v>property_type_inferred_from_title;transaction_assumed_sale_from_dataset_context</x:v>
      </x:c>
      <x:c r="M1123" s="10" t="n">
        <x:v>0</x:v>
      </x:c>
      <x:c r="N1123" s="10" t="n">
        <x:v>0</x:v>
      </x:c>
      <x:c r="O1123" s="2" t="str">
        <x:v>land</x:v>
      </x:c>
      <x:c r="P1123" s="10" t="n">
        <x:v>2</x:v>
      </x:c>
      <x:c r="Q1123" s="13" t="n">
        <x:f>IF(AND(ISNUMBER(H1123),H1123&gt;0),H1123/1000000000,"")</x:f>
        <x:v>2.07</x:v>
      </x:c>
      <x:c r="R1123" s="13" t="n">
        <x:f>IF(ISNUMBER(I1123),I1123/1000000,"")</x:f>
        <x:v>17.249999999999996</x:v>
      </x:c>
      <x:c r="S1123" s="11" t="n">
        <x:f>IF(AND(ISNUMBER(G1123),G1123&gt;0),G1123,"")</x:f>
        <x:v>120</x:v>
      </x:c>
    </x:row>
    <x:row r="1124" ht="21" customHeight="1">
      <x:c r="A1124" s="10" t="n">
        <x:v>1550</x:v>
      </x:c>
      <x:c r="B1124" s="2" t="str">
        <x:v>0d157d08daae7a828adb</x:v>
      </x:c>
      <x:c r="C1124" s="2" t="str">
        <x:v>Tp Hồ Chí Minh</x:v>
      </x:c>
      <x:c r="D1124" s="2" t="str">
        <x:v>Quận Bình Thạnh</x:v>
      </x:c>
      <x:c r="E1124" s="2" t="str">
        <x:v>house</x:v>
      </x:c>
      <x:c r="F1124" s="2" t="str">
        <x:v>sale</x:v>
      </x:c>
      <x:c r="G1124" s="11" t="n">
        <x:v>16.3</x:v>
      </x:c>
      <x:c r="H1124" s="12" t="n">
        <x:v>2450000000</x:v>
      </x:c>
      <x:c r="I1124" s="12" t="n">
        <x:f>IF(AND(ISNUMBER(H1124),H1124&gt;0,ISNUMBER(G1124),G1124&gt;0),H1124/G1124,"")</x:f>
        <x:v>150306748.46625766</x:v>
      </x:c>
      <x:c r="J1124" s="2" t="str">
        <x:v>total</x:v>
      </x:c>
      <x:c r="K1124" s="2" t="str">
        <x:v>top_level_area</x:v>
      </x:c>
      <x:c r="L1124" s="2" t="str">
        <x:v>property_type_inferred_from_title</x:v>
      </x:c>
      <x:c r="M1124" s="10" t="n">
        <x:v>0</x:v>
      </x:c>
      <x:c r="N1124" s="10" t="n">
        <x:v>0</x:v>
      </x:c>
      <x:c r="O1124" s="2" t="str">
        <x:v>Tp Hồ Chí Minh|house</x:v>
      </x:c>
      <x:c r="P1124" s="10" t="n">
        <x:v>2</x:v>
      </x:c>
      <x:c r="Q1124" s="13" t="n">
        <x:f>IF(AND(ISNUMBER(H1124),H1124&gt;0),H1124/1000000000,"")</x:f>
        <x:v>2.45</x:v>
      </x:c>
      <x:c r="R1124" s="13" t="n">
        <x:f>IF(ISNUMBER(I1124),I1124/1000000,"")</x:f>
        <x:v>150.30674846625766</x:v>
      </x:c>
      <x:c r="S1124" s="11" t="n">
        <x:f>IF(AND(ISNUMBER(G1124),G1124&gt;0),G1124,"")</x:f>
        <x:v>16.3</x:v>
      </x:c>
    </x:row>
    <x:row r="1125" ht="21" customHeight="1">
      <x:c r="A1125" s="10" t="n">
        <x:v>1573</x:v>
      </x:c>
      <x:c r="B1125" s="2" t="str">
        <x:v>b477bd060bf6d6eda6f8</x:v>
      </x:c>
      <x:c r="C1125" s="2" t="str">
        <x:v>Tp Hồ Chí Minh</x:v>
      </x:c>
      <x:c r="D1125" s="2" t="str">
        <x:v>Quận 9</x:v>
      </x:c>
      <x:c r="E1125" s="2" t="str">
        <x:v>apartment</x:v>
      </x:c>
      <x:c r="F1125" s="2" t="str">
        <x:v>sale_assumed</x:v>
      </x:c>
      <x:c r="G1125" s="11" t="n">
        <x:v>69</x:v>
      </x:c>
      <x:c r="H1125" s="12" t="n">
        <x:v>1000000000</x:v>
      </x:c>
      <x:c r="I1125" s="12" t="n">
        <x:f>IF(AND(ISNUMBER(H1125),H1125&gt;0,ISNUMBER(G1125),G1125&gt;0),H1125/G1125,"")</x:f>
        <x:v>14492753.623188406</x:v>
      </x:c>
      <x:c r="J1125" s="2" t="str">
        <x:v>total</x:v>
      </x:c>
      <x:c r="K1125" s="2" t="str">
        <x:v>top_level_area</x:v>
      </x:c>
      <x:c r="L1125" s="2" t="str">
        <x:v>property_type_inferred_from_title;transaction_assumed_sale_from_dataset_context</x:v>
      </x:c>
      <x:c r="M1125" s="10" t="n">
        <x:v>0</x:v>
      </x:c>
      <x:c r="N1125" s="10" t="n">
        <x:v>0</x:v>
      </x:c>
      <x:c r="O1125" s="2" t="str">
        <x:v>Tp Hồ Chí Minh|apartment</x:v>
      </x:c>
      <x:c r="P1125" s="10" t="n">
        <x:v>2</x:v>
      </x:c>
      <x:c r="Q1125" s="13" t="n">
        <x:f>IF(AND(ISNUMBER(H1125),H1125&gt;0),H1125/1000000000,"")</x:f>
        <x:v>1</x:v>
      </x:c>
      <x:c r="R1125" s="13" t="n">
        <x:f>IF(ISNUMBER(I1125),I1125/1000000,"")</x:f>
        <x:v>14.492753623188406</x:v>
      </x:c>
      <x:c r="S1125" s="11" t="n">
        <x:f>IF(AND(ISNUMBER(G1125),G1125&gt;0),G1125,"")</x:f>
        <x:v>69</x:v>
      </x:c>
    </x:row>
    <x:row r="1126" ht="21" customHeight="1">
      <x:c r="A1126" s="10" t="n">
        <x:v>1617</x:v>
      </x:c>
      <x:c r="B1126" s="2" t="str">
        <x:v>77e85310052a3ba1a4f5</x:v>
      </x:c>
      <x:c r="C1126" s="2" t="str">
        <x:v>Tp Hồ Chí Minh</x:v>
      </x:c>
      <x:c r="D1126" s="2" t="str">
        <x:v>Quận Bình Tân</x:v>
      </x:c>
      <x:c r="E1126" s="2" t="str">
        <x:v>house</x:v>
      </x:c>
      <x:c r="F1126" s="2" t="str">
        <x:v>sale_assumed</x:v>
      </x:c>
      <x:c r="G1126" s="11" t="n">
        <x:v>56</x:v>
      </x:c>
      <x:c r="H1126" s="12" t="n">
        <x:v>4600000000</x:v>
      </x:c>
      <x:c r="I1126" s="12" t="n">
        <x:f>IF(AND(ISNUMBER(H1126),H1126&gt;0,ISNUMBER(G1126),G1126&gt;0),H1126/G1126,"")</x:f>
        <x:v>82142857.14285715</x:v>
      </x:c>
      <x:c r="J1126" s="2" t="str">
        <x:v>total</x:v>
      </x:c>
      <x:c r="K1126" s="2" t="str">
        <x:v>top_level_area</x:v>
      </x:c>
      <x:c r="L1126" s="2" t="str">
        <x:v>property_type_inferred_from_title;transaction_assumed_sale_from_dataset_context</x:v>
      </x:c>
      <x:c r="M1126" s="10" t="n">
        <x:v>0</x:v>
      </x:c>
      <x:c r="N1126" s="10" t="n">
        <x:v>0</x:v>
      </x:c>
      <x:c r="O1126" s="2" t="str">
        <x:v>Tp Hồ Chí Minh|house</x:v>
      </x:c>
      <x:c r="P1126" s="10" t="n">
        <x:v>2</x:v>
      </x:c>
      <x:c r="Q1126" s="13" t="n">
        <x:f>IF(AND(ISNUMBER(H1126),H1126&gt;0),H1126/1000000000,"")</x:f>
        <x:v>4.6</x:v>
      </x:c>
      <x:c r="R1126" s="13" t="n">
        <x:f>IF(ISNUMBER(I1126),I1126/1000000,"")</x:f>
        <x:v>82.14285714285715</x:v>
      </x:c>
      <x:c r="S1126" s="11" t="n">
        <x:f>IF(AND(ISNUMBER(G1126),G1126&gt;0),G1126,"")</x:f>
        <x:v>56</x:v>
      </x:c>
    </x:row>
    <x:row r="1127" ht="21" customHeight="1">
      <x:c r="A1127" s="10" t="n">
        <x:v>1618</x:v>
      </x:c>
      <x:c r="B1127" s="2" t="str">
        <x:v>f019cdd9a5717db5c5cd</x:v>
      </x:c>
      <x:c r="C1127" s="2" t="str">
        <x:v>Tp Hồ Chí Minh</x:v>
      </x:c>
      <x:c r="D1127" s="2" t="str">
        <x:v>Quận Bình Tân</x:v>
      </x:c>
      <x:c r="E1127" s="2" t="str">
        <x:v>apartment</x:v>
      </x:c>
      <x:c r="F1127" s="2" t="str">
        <x:v>sale_assumed</x:v>
      </x:c>
      <x:c r="G1127" s="11" t="n">
        <x:v>81</x:v>
      </x:c>
      <x:c r="H1127" s="12" t="n">
        <x:v>1850000000</x:v>
      </x:c>
      <x:c r="I1127" s="12" t="n">
        <x:f>IF(AND(ISNUMBER(H1127),H1127&gt;0,ISNUMBER(G1127),G1127&gt;0),H1127/G1127,"")</x:f>
        <x:v>22839506.172839507</x:v>
      </x:c>
      <x:c r="J1127" s="2" t="str">
        <x:v>total</x:v>
      </x:c>
      <x:c r="K1127" s="2" t="str">
        <x:v>top_level_area</x:v>
      </x:c>
      <x:c r="L1127" s="2" t="str">
        <x:v>property_type_inferred_from_title;transaction_assumed_sale_from_dataset_context</x:v>
      </x:c>
      <x:c r="M1127" s="10" t="n">
        <x:v>0</x:v>
      </x:c>
      <x:c r="N1127" s="10" t="n">
        <x:v>0</x:v>
      </x:c>
      <x:c r="O1127" s="2" t="str">
        <x:v>Tp Hồ Chí Minh|apartment</x:v>
      </x:c>
      <x:c r="P1127" s="10" t="n">
        <x:v>2</x:v>
      </x:c>
      <x:c r="Q1127" s="13" t="n">
        <x:f>IF(AND(ISNUMBER(H1127),H1127&gt;0),H1127/1000000000,"")</x:f>
        <x:v>1.85</x:v>
      </x:c>
      <x:c r="R1127" s="13" t="n">
        <x:f>IF(ISNUMBER(I1127),I1127/1000000,"")</x:f>
        <x:v>22.839506172839506</x:v>
      </x:c>
      <x:c r="S1127" s="11" t="n">
        <x:f>IF(AND(ISNUMBER(G1127),G1127&gt;0),G1127,"")</x:f>
        <x:v>81</x:v>
      </x:c>
    </x:row>
    <x:row r="1128" ht="21" customHeight="1">
      <x:c r="A1128" s="10" t="n">
        <x:v>1640</x:v>
      </x:c>
      <x:c r="B1128" s="2" t="str">
        <x:v>897fb75825369213f2d1</x:v>
      </x:c>
      <x:c r="C1128" s="2" t="str">
        <x:v>Tp Hồ Chí Minh</x:v>
      </x:c>
      <x:c r="D1128" s="2" t="str">
        <x:v>Quận Tân Phú</x:v>
      </x:c>
      <x:c r="E1128" s="2" t="str">
        <x:v>land</x:v>
      </x:c>
      <x:c r="F1128" s="2" t="str">
        <x:v>sale_assumed</x:v>
      </x:c>
      <x:c r="G1128" s="11" t="n">
        <x:v>90</x:v>
      </x:c>
      <x:c r="H1128" s="12" t="n">
        <x:v>1560000000</x:v>
      </x:c>
      <x:c r="I1128" s="12" t="n">
        <x:f>IF(AND(ISNUMBER(H1128),H1128&gt;0,ISNUMBER(G1128),G1128&gt;0),H1128/G1128,"")</x:f>
        <x:v>17333333.333333332</x:v>
      </x:c>
      <x:c r="J1128" s="2" t="str">
        <x:v>total</x:v>
      </x:c>
      <x:c r="K1128" s="2" t="str">
        <x:v>top_level_area</x:v>
      </x:c>
      <x:c r="L1128" s="2" t="str">
        <x:v>property_type_inferred_from_title;transaction_assumed_sale_from_dataset_context</x:v>
      </x:c>
      <x:c r="M1128" s="10" t="n">
        <x:v>0</x:v>
      </x:c>
      <x:c r="N1128" s="10" t="n">
        <x:v>0</x:v>
      </x:c>
      <x:c r="O1128" s="2" t="str">
        <x:v>Tp Hồ Chí Minh|land</x:v>
      </x:c>
      <x:c r="P1128" s="10" t="n">
        <x:v>2</x:v>
      </x:c>
      <x:c r="Q1128" s="13" t="n">
        <x:f>IF(AND(ISNUMBER(H1128),H1128&gt;0),H1128/1000000000,"")</x:f>
        <x:v>1.56</x:v>
      </x:c>
      <x:c r="R1128" s="13" t="n">
        <x:f>IF(ISNUMBER(I1128),I1128/1000000,"")</x:f>
        <x:v>17.333333333333332</x:v>
      </x:c>
      <x:c r="S1128" s="11" t="n">
        <x:f>IF(AND(ISNUMBER(G1128),G1128&gt;0),G1128,"")</x:f>
        <x:v>90</x:v>
      </x:c>
    </x:row>
    <x:row r="1129" ht="21" customHeight="1">
      <x:c r="A1129" s="10" t="n">
        <x:v>1641</x:v>
      </x:c>
      <x:c r="B1129" s="2" t="str">
        <x:v>2d532f0a6425a729c965</x:v>
      </x:c>
      <x:c r="C1129" s="2" t="str">
        <x:v>Bình Dương</x:v>
      </x:c>
      <x:c r="D1129" s="2" t="str">
        <x:v>Thị xã Thuận An</x:v>
      </x:c>
      <x:c r="E1129" s="2" t="str">
        <x:v>apartment</x:v>
      </x:c>
      <x:c r="F1129" s="2" t="str">
        <x:v>sale</x:v>
      </x:c>
      <x:c r="G1129" s="11" t="n">
        <x:v>40</x:v>
      </x:c>
      <x:c r="H1129" s="12" t="n">
        <x:v>1000000000</x:v>
      </x:c>
      <x:c r="I1129" s="12" t="n">
        <x:f>IF(AND(ISNUMBER(H1129),H1129&gt;0,ISNUMBER(G1129),G1129&gt;0),H1129/G1129,"")</x:f>
        <x:v>25000000</x:v>
      </x:c>
      <x:c r="J1129" s="2" t="str">
        <x:v>total</x:v>
      </x:c>
      <x:c r="K1129" s="2" t="str">
        <x:v>top_level_area</x:v>
      </x:c>
      <x:c r="L1129" s="2" t="str">
        <x:v>property_type_inferred_from_title</x:v>
      </x:c>
      <x:c r="M1129" s="10" t="n">
        <x:v>0</x:v>
      </x:c>
      <x:c r="N1129" s="10" t="n">
        <x:v>0</x:v>
      </x:c>
      <x:c r="O1129" s="2" t="str">
        <x:v>Bình Dương|apartment</x:v>
      </x:c>
      <x:c r="P1129" s="10" t="n">
        <x:v>2</x:v>
      </x:c>
      <x:c r="Q1129" s="13" t="n">
        <x:f>IF(AND(ISNUMBER(H1129),H1129&gt;0),H1129/1000000000,"")</x:f>
        <x:v>1</x:v>
      </x:c>
      <x:c r="R1129" s="13" t="n">
        <x:f>IF(ISNUMBER(I1129),I1129/1000000,"")</x:f>
        <x:v>25</x:v>
      </x:c>
      <x:c r="S1129" s="11" t="n">
        <x:f>IF(AND(ISNUMBER(G1129),G1129&gt;0),G1129,"")</x:f>
        <x:v>40</x:v>
      </x:c>
    </x:row>
    <x:row r="1130" ht="21" customHeight="1">
      <x:c r="A1130" s="10" t="n">
        <x:v>1662</x:v>
      </x:c>
      <x:c r="B1130" s="2" t="str">
        <x:v>a568d214b63277696f00</x:v>
      </x:c>
      <x:c r="C1130" s="2" t="str">
        <x:v>Hà Nội</x:v>
      </x:c>
      <x:c r="D1130" s="2" t="str">
        <x:v>Quận Hoàng Mai</x:v>
      </x:c>
      <x:c r="E1130" s="2" t="str">
        <x:v>house</x:v>
      </x:c>
      <x:c r="F1130" s="2" t="str">
        <x:v>sale_assumed</x:v>
      </x:c>
      <x:c r="G1130" s="11" t="n">
        <x:v>90</x:v>
      </x:c>
      <x:c r="H1130" s="12" t="n">
        <x:v>960000000</x:v>
      </x:c>
      <x:c r="I1130" s="12" t="n">
        <x:f>IF(AND(ISNUMBER(H1130),H1130&gt;0,ISNUMBER(G1130),G1130&gt;0),H1130/G1130,"")</x:f>
        <x:v>10666666.666666666</x:v>
      </x:c>
      <x:c r="J1130" s="2" t="str">
        <x:v>total</x:v>
      </x:c>
      <x:c r="K1130" s="2" t="str">
        <x:v>top_level_price_embedded_area</x:v>
      </x:c>
      <x:c r="L1130" s="2" t="str">
        <x:v>area_recovered_from_price_text;property_type_inferred_from_title;transaction_assumed_sale_from_dataset_context</x:v>
      </x:c>
      <x:c r="M1130" s="10" t="n">
        <x:v>0</x:v>
      </x:c>
      <x:c r="N1130" s="10" t="n">
        <x:v>0</x:v>
      </x:c>
      <x:c r="O1130" s="2" t="str">
        <x:v>Hà Nội|house</x:v>
      </x:c>
      <x:c r="P1130" s="10" t="n">
        <x:v>2</x:v>
      </x:c>
      <x:c r="Q1130" s="13" t="n">
        <x:f>IF(AND(ISNUMBER(H1130),H1130&gt;0),H1130/1000000000,"")</x:f>
        <x:v>0.96</x:v>
      </x:c>
      <x:c r="R1130" s="13" t="n">
        <x:f>IF(ISNUMBER(I1130),I1130/1000000,"")</x:f>
        <x:v>10.666666666666666</x:v>
      </x:c>
      <x:c r="S1130" s="11" t="n">
        <x:f>IF(AND(ISNUMBER(G1130),G1130&gt;0),G1130,"")</x:f>
        <x:v>90</x:v>
      </x:c>
    </x:row>
    <x:row r="1131" ht="21" customHeight="1">
      <x:c r="A1131" s="10" t="n">
        <x:v>1674</x:v>
      </x:c>
      <x:c r="B1131" s="2" t="str">
        <x:v>cc5915cf7f5f6227c79c</x:v>
      </x:c>
      <x:c r="C1131" s="2" t="str">
        <x:v>Đắk Lắk</x:v>
      </x:c>
      <x:c r="D1131" s="2" t="str">
        <x:v>Huyện Cư Kuin</x:v>
      </x:c>
      <x:c r="E1131" s="2" t="str">
        <x:v>land</x:v>
      </x:c>
      <x:c r="F1131" s="2" t="str">
        <x:v>sale_assumed</x:v>
      </x:c>
      <x:c r="G1131" s="11" t="n">
        <x:v>5000</x:v>
      </x:c>
      <x:c r="H1131" s="12" t="n">
        <x:v>1850000000</x:v>
      </x:c>
      <x:c r="I1131" s="12" t="n">
        <x:f>IF(AND(ISNUMBER(H1131),H1131&gt;0,ISNUMBER(G1131),G1131&gt;0),H1131/G1131,"")</x:f>
        <x:v>370000</x:v>
      </x:c>
      <x:c r="J1131" s="2" t="str">
        <x:v>total</x:v>
      </x:c>
      <x:c r="K1131" s="2" t="str">
        <x:v>top_level_area</x:v>
      </x:c>
      <x:c r="L1131" s="2" t="str">
        <x:v>dot_thousands_convention;property_type_inferred_from_title;transaction_assumed_sale_from_dataset_context</x:v>
      </x:c>
      <x:c r="M1131" s="10" t="n">
        <x:v>0</x:v>
      </x:c>
      <x:c r="N1131" s="10" t="n">
        <x:v>0</x:v>
      </x:c>
      <x:c r="O1131" s="2" t="str">
        <x:v>Đắk Lắk|land</x:v>
      </x:c>
      <x:c r="P1131" s="10" t="n">
        <x:v>1</x:v>
      </x:c>
      <x:c r="Q1131" s="13" t="n">
        <x:f>IF(AND(ISNUMBER(H1131),H1131&gt;0),H1131/1000000000,"")</x:f>
        <x:v>1.85</x:v>
      </x:c>
      <x:c r="R1131" s="13" t="n">
        <x:f>IF(ISNUMBER(I1131),I1131/1000000,"")</x:f>
        <x:v>0.37</x:v>
      </x:c>
      <x:c r="S1131" s="11" t="n">
        <x:f>IF(AND(ISNUMBER(G1131),G1131&gt;0),G1131,"")</x:f>
        <x:v>5000</x:v>
      </x:c>
    </x:row>
    <x:row r="1132" ht="21" customHeight="1">
      <x:c r="A1132" s="10" t="n">
        <x:v>1675</x:v>
      </x:c>
      <x:c r="B1132" s="2" t="str">
        <x:v>5de84c9501396415a050</x:v>
      </x:c>
      <x:c r="C1132" s="2" t="str">
        <x:v>Tp Hồ Chí Minh</x:v>
      </x:c>
      <x:c r="D1132" s="2" t="str">
        <x:v>Quận 12</x:v>
      </x:c>
      <x:c r="E1132" s="2" t="str">
        <x:v>house</x:v>
      </x:c>
      <x:c r="F1132" s="2" t="str">
        <x:v>sale_assumed</x:v>
      </x:c>
      <x:c r="G1132" s="11" t="n">
        <x:v>60</x:v>
      </x:c>
      <x:c r="H1132" s="12" t="n">
        <x:v>2350000000</x:v>
      </x:c>
      <x:c r="I1132" s="12" t="n">
        <x:f>IF(AND(ISNUMBER(H1132),H1132&gt;0,ISNUMBER(G1132),G1132&gt;0),H1132/G1132,"")</x:f>
        <x:v>39166666.666666664</x:v>
      </x:c>
      <x:c r="J1132" s="2" t="str">
        <x:v>total</x:v>
      </x:c>
      <x:c r="K1132" s="2" t="str">
        <x:v>top_level_area</x:v>
      </x:c>
      <x:c r="L1132" s="2" t="str">
        <x:v>property_type_inferred_from_title;transaction_assumed_sale_from_dataset_context</x:v>
      </x:c>
      <x:c r="M1132" s="10" t="n">
        <x:v>0</x:v>
      </x:c>
      <x:c r="N1132" s="10" t="n">
        <x:v>0</x:v>
      </x:c>
      <x:c r="O1132" s="2" t="str">
        <x:v>Tp Hồ Chí Minh|house</x:v>
      </x:c>
      <x:c r="P1132" s="10" t="n">
        <x:v>2</x:v>
      </x:c>
      <x:c r="Q1132" s="13" t="n">
        <x:f>IF(AND(ISNUMBER(H1132),H1132&gt;0),H1132/1000000000,"")</x:f>
        <x:v>2.35</x:v>
      </x:c>
      <x:c r="R1132" s="13" t="n">
        <x:f>IF(ISNUMBER(I1132),I1132/1000000,"")</x:f>
        <x:v>39.166666666666664</x:v>
      </x:c>
      <x:c r="S1132" s="11" t="n">
        <x:f>IF(AND(ISNUMBER(G1132),G1132&gt;0),G1132,"")</x:f>
        <x:v>60</x:v>
      </x:c>
    </x:row>
    <x:row r="1133" ht="21" customHeight="1">
      <x:c r="A1133" s="10" t="n">
        <x:v>1676</x:v>
      </x:c>
      <x:c r="B1133" s="2" t="str">
        <x:v>fb8b725bd46bf2885763</x:v>
      </x:c>
      <x:c r="C1133" s="2" t="str">
        <x:v>Trà Vinh</x:v>
      </x:c>
      <x:c r="D1133" s="2" t="str">
        <x:v>Huyện Tiểu Cần</x:v>
      </x:c>
      <x:c r="E1133" s="2" t="str">
        <x:v>land</x:v>
      </x:c>
      <x:c r="F1133" s="2" t="str">
        <x:v>sale_assumed</x:v>
      </x:c>
      <x:c r="G1133" s="11" t="n">
        <x:v>224</x:v>
      </x:c>
      <x:c r="H1133" s="12" t="n">
        <x:v>1100000000</x:v>
      </x:c>
      <x:c r="I1133" s="12" t="n">
        <x:f>IF(AND(ISNUMBER(H1133),H1133&gt;0,ISNUMBER(G1133),G1133&gt;0),H1133/G1133,"")</x:f>
        <x:v>4910714.285714285</x:v>
      </x:c>
      <x:c r="J1133" s="2" t="str">
        <x:v>total</x:v>
      </x:c>
      <x:c r="K1133" s="2" t="str">
        <x:v>top_level_area</x:v>
      </x:c>
      <x:c r="L1133" s="2" t="str">
        <x:v>property_type_inferred_from_title;transaction_assumed_sale_from_dataset_context</x:v>
      </x:c>
      <x:c r="M1133" s="10" t="n">
        <x:v>0</x:v>
      </x:c>
      <x:c r="N1133" s="10" t="n">
        <x:v>0</x:v>
      </x:c>
      <x:c r="O1133" s="2" t="str">
        <x:v>land</x:v>
      </x:c>
      <x:c r="P1133" s="10" t="n">
        <x:v>1</x:v>
      </x:c>
      <x:c r="Q1133" s="13" t="n">
        <x:f>IF(AND(ISNUMBER(H1133),H1133&gt;0),H1133/1000000000,"")</x:f>
        <x:v>1.1</x:v>
      </x:c>
      <x:c r="R1133" s="13" t="n">
        <x:f>IF(ISNUMBER(I1133),I1133/1000000,"")</x:f>
        <x:v>4.910714285714286</x:v>
      </x:c>
      <x:c r="S1133" s="11" t="n">
        <x:f>IF(AND(ISNUMBER(G1133),G1133&gt;0),G1133,"")</x:f>
        <x:v>224</x:v>
      </x:c>
    </x:row>
    <x:row r="1134" ht="21" customHeight="1">
      <x:c r="A1134" s="10" t="n">
        <x:v>1677</x:v>
      </x:c>
      <x:c r="B1134" s="2" t="str">
        <x:v>03db4350536c03a52a3f</x:v>
      </x:c>
      <x:c r="C1134" s="2" t="str">
        <x:v>Hà Nội</x:v>
      </x:c>
      <x:c r="D1134" s="2" t="str">
        <x:v>Quận Hoàng Mai</x:v>
      </x:c>
      <x:c r="E1134" s="2" t="str">
        <x:v>house</x:v>
      </x:c>
      <x:c r="F1134" s="2" t="str">
        <x:v>sale</x:v>
      </x:c>
      <x:c r="G1134" s="11" t="n">
        <x:v>41</x:v>
      </x:c>
      <x:c r="H1134" s="12" t="n">
        <x:v>2600000000</x:v>
      </x:c>
      <x:c r="I1134" s="12" t="n">
        <x:f>IF(AND(ISNUMBER(H1134),H1134&gt;0,ISNUMBER(G1134),G1134&gt;0),H1134/G1134,"")</x:f>
        <x:v>63414634.146341465</x:v>
      </x:c>
      <x:c r="J1134" s="2" t="str">
        <x:v>total</x:v>
      </x:c>
      <x:c r="K1134" s="2" t="str">
        <x:v>top_level_area</x:v>
      </x:c>
      <x:c r="L1134" s="2" t="str">
        <x:v>property_type_inferred_from_title</x:v>
      </x:c>
      <x:c r="M1134" s="10" t="n">
        <x:v>0</x:v>
      </x:c>
      <x:c r="N1134" s="10" t="n">
        <x:v>0</x:v>
      </x:c>
      <x:c r="O1134" s="2" t="str">
        <x:v>Hà Nội|house</x:v>
      </x:c>
      <x:c r="P1134" s="10" t="n">
        <x:v>2</x:v>
      </x:c>
      <x:c r="Q1134" s="13" t="n">
        <x:f>IF(AND(ISNUMBER(H1134),H1134&gt;0),H1134/1000000000,"")</x:f>
        <x:v>2.6</x:v>
      </x:c>
      <x:c r="R1134" s="13" t="n">
        <x:f>IF(ISNUMBER(I1134),I1134/1000000,"")</x:f>
        <x:v>63.41463414634146</x:v>
      </x:c>
      <x:c r="S1134" s="11" t="n">
        <x:f>IF(AND(ISNUMBER(G1134),G1134&gt;0),G1134,"")</x:f>
        <x:v>41</x:v>
      </x:c>
    </x:row>
    <x:row r="1135" ht="21" customHeight="1">
      <x:c r="A1135" s="10" t="n">
        <x:v>1678</x:v>
      </x:c>
      <x:c r="B1135" s="2" t="str">
        <x:v>8e0510a80ec56507cdc9</x:v>
      </x:c>
      <x:c r="C1135" s="2" t="str">
        <x:v>Tp Hồ Chí Minh</x:v>
      </x:c>
      <x:c r="D1135" s="2" t="str">
        <x:v>Huyện Nhà Bè</x:v>
      </x:c>
      <x:c r="E1135" s="2" t="str">
        <x:v>house</x:v>
      </x:c>
      <x:c r="F1135" s="2" t="str">
        <x:v>sale</x:v>
      </x:c>
      <x:c r="G1135" s="11" t="n">
        <x:v>35</x:v>
      </x:c>
      <x:c r="H1135" s="12" t="n">
        <x:v>850000000</x:v>
      </x:c>
      <x:c r="I1135" s="12" t="n">
        <x:f>IF(AND(ISNUMBER(H1135),H1135&gt;0,ISNUMBER(G1135),G1135&gt;0),H1135/G1135,"")</x:f>
        <x:v>24285714.285714287</x:v>
      </x:c>
      <x:c r="J1135" s="2" t="str">
        <x:v>total</x:v>
      </x:c>
      <x:c r="K1135" s="2" t="str">
        <x:v>top_level_area</x:v>
      </x:c>
      <x:c r="L1135" s="2" t="str">
        <x:v>property_type_inferred_from_title</x:v>
      </x:c>
      <x:c r="M1135" s="10" t="n">
        <x:v>0</x:v>
      </x:c>
      <x:c r="N1135" s="10" t="n">
        <x:v>0</x:v>
      </x:c>
      <x:c r="O1135" s="2" t="str">
        <x:v>Tp Hồ Chí Minh|house</x:v>
      </x:c>
      <x:c r="P1135" s="10" t="n">
        <x:v>2</x:v>
      </x:c>
      <x:c r="Q1135" s="13" t="n">
        <x:f>IF(AND(ISNUMBER(H1135),H1135&gt;0),H1135/1000000000,"")</x:f>
        <x:v>0.85</x:v>
      </x:c>
      <x:c r="R1135" s="13" t="n">
        <x:f>IF(ISNUMBER(I1135),I1135/1000000,"")</x:f>
        <x:v>24.28571428571429</x:v>
      </x:c>
      <x:c r="S1135" s="11" t="n">
        <x:f>IF(AND(ISNUMBER(G1135),G1135&gt;0),G1135,"")</x:f>
        <x:v>35</x:v>
      </x:c>
    </x:row>
    <x:row r="1136" ht="21" customHeight="1">
      <x:c r="A1136" s="10" t="n">
        <x:v>1679</x:v>
      </x:c>
      <x:c r="B1136" s="2" t="str">
        <x:v>93925d175ae283685b44</x:v>
      </x:c>
      <x:c r="C1136" s="2" t="str">
        <x:v>Tp Hồ Chí Minh</x:v>
      </x:c>
      <x:c r="D1136" s="2" t="str">
        <x:v>Quận Gò Vấp</x:v>
      </x:c>
      <x:c r="E1136" s="2" t="str">
        <x:v>other_unknown</x:v>
      </x:c>
      <x:c r="F1136" s="2" t="str">
        <x:v>sale</x:v>
      </x:c>
      <x:c r="G1136" s="11" t="n">
        <x:v>60</x:v>
      </x:c>
      <x:c r="H1136" s="12" t="n">
        <x:v>6500000000</x:v>
      </x:c>
      <x:c r="I1136" s="12" t="n">
        <x:f>IF(AND(ISNUMBER(H1136),H1136&gt;0,ISNUMBER(G1136),G1136&gt;0),H1136/G1136,"")</x:f>
        <x:v>108333333.33333333</x:v>
      </x:c>
      <x:c r="J1136" s="2" t="str">
        <x:v>total</x:v>
      </x:c>
      <x:c r="K1136" s="2" t="str">
        <x:v>top_level_area</x:v>
      </x:c>
      <x:c r="L1136" s="2" t="str">
        <x:v>property_type_inferred_from_title;unknown_property_type</x:v>
      </x:c>
      <x:c r="M1136" s="10" t="n">
        <x:v>0</x:v>
      </x:c>
      <x:c r="N1136" s="10" t="n">
        <x:v>0</x:v>
      </x:c>
      <x:c r="O1136" s="2" t="str">
        <x:v>Tp Hồ Chí Minh|other_unknown</x:v>
      </x:c>
      <x:c r="P1136" s="10" t="n">
        <x:v>2</x:v>
      </x:c>
      <x:c r="Q1136" s="13" t="n">
        <x:f>IF(AND(ISNUMBER(H1136),H1136&gt;0),H1136/1000000000,"")</x:f>
        <x:v>6.5</x:v>
      </x:c>
      <x:c r="R1136" s="13" t="n">
        <x:f>IF(ISNUMBER(I1136),I1136/1000000,"")</x:f>
        <x:v>108.33333333333333</x:v>
      </x:c>
      <x:c r="S1136" s="11" t="n">
        <x:f>IF(AND(ISNUMBER(G1136),G1136&gt;0),G1136,"")</x:f>
        <x:v>60</x:v>
      </x:c>
    </x:row>
    <x:row r="1137" ht="21" customHeight="1">
      <x:c r="A1137" s="10" t="n">
        <x:v>1680</x:v>
      </x:c>
      <x:c r="B1137" s="2" t="str">
        <x:v>73043f745536e6b32d9d</x:v>
      </x:c>
      <x:c r="C1137" s="2" t="str">
        <x:v>Tp Hồ Chí Minh</x:v>
      </x:c>
      <x:c r="D1137" s="2" t="str">
        <x:v>Quận Bình Tân</x:v>
      </x:c>
      <x:c r="E1137" s="2" t="str">
        <x:v>house</x:v>
      </x:c>
      <x:c r="F1137" s="2" t="str">
        <x:v>sale_assumed</x:v>
      </x:c>
      <x:c r="G1137" s="11" t="n">
        <x:v>67</x:v>
      </x:c>
      <x:c r="H1137" s="12" t="n">
        <x:v>1320000000</x:v>
      </x:c>
      <x:c r="I1137" s="12" t="n">
        <x:f>IF(AND(ISNUMBER(H1137),H1137&gt;0,ISNUMBER(G1137),G1137&gt;0),H1137/G1137,"")</x:f>
        <x:v>19701492.53731343</x:v>
      </x:c>
      <x:c r="J1137" s="2" t="str">
        <x:v>total</x:v>
      </x:c>
      <x:c r="K1137" s="2" t="str">
        <x:v>top_level_area</x:v>
      </x:c>
      <x:c r="L1137" s="2" t="str">
        <x:v>property_type_inferred_from_title;transaction_assumed_sale_from_dataset_context</x:v>
      </x:c>
      <x:c r="M1137" s="10" t="n">
        <x:v>0</x:v>
      </x:c>
      <x:c r="N1137" s="10" t="n">
        <x:v>0</x:v>
      </x:c>
      <x:c r="O1137" s="2" t="str">
        <x:v>Tp Hồ Chí Minh|house</x:v>
      </x:c>
      <x:c r="P1137" s="10" t="n">
        <x:v>2</x:v>
      </x:c>
      <x:c r="Q1137" s="13" t="n">
        <x:f>IF(AND(ISNUMBER(H1137),H1137&gt;0),H1137/1000000000,"")</x:f>
        <x:v>1.32</x:v>
      </x:c>
      <x:c r="R1137" s="13" t="n">
        <x:f>IF(ISNUMBER(I1137),I1137/1000000,"")</x:f>
        <x:v>19.70149253731343</x:v>
      </x:c>
      <x:c r="S1137" s="11" t="n">
        <x:f>IF(AND(ISNUMBER(G1137),G1137&gt;0),G1137,"")</x:f>
        <x:v>67</x:v>
      </x:c>
    </x:row>
    <x:row r="1138" ht="21" customHeight="1">
      <x:c r="A1138" s="10" t="n">
        <x:v>1681</x:v>
      </x:c>
      <x:c r="B1138" s="2" t="str">
        <x:v>26dbfcb28b94b452d136</x:v>
      </x:c>
      <x:c r="C1138" s="2" t="str">
        <x:v>Bà Rịa - Vũng Tàu</x:v>
      </x:c>
      <x:c r="D1138" s="2" t="str">
        <x:v>Thị xã Phú Mỹ</x:v>
      </x:c>
      <x:c r="E1138" s="2" t="str">
        <x:v>land</x:v>
      </x:c>
      <x:c r="F1138" s="2" t="str">
        <x:v>sale</x:v>
      </x:c>
      <x:c r="G1138" s="11" t="n">
        <x:v>160</x:v>
      </x:c>
      <x:c r="H1138" s="12" t="n">
        <x:v>3500000000</x:v>
      </x:c>
      <x:c r="I1138" s="12" t="n">
        <x:f>IF(AND(ISNUMBER(H1138),H1138&gt;0,ISNUMBER(G1138),G1138&gt;0),H1138/G1138,"")</x:f>
        <x:v>21875000</x:v>
      </x:c>
      <x:c r="J1138" s="2" t="str">
        <x:v>total</x:v>
      </x:c>
      <x:c r="K1138" s="2" t="str">
        <x:v>top_level_area</x:v>
      </x:c>
      <x:c r="L1138" s="2" t="str">
        <x:v>property_type_inferred_from_title</x:v>
      </x:c>
      <x:c r="M1138" s="10" t="n">
        <x:v>0</x:v>
      </x:c>
      <x:c r="N1138" s="10" t="n">
        <x:v>1</x:v>
      </x:c>
      <x:c r="O1138" s="2" t="str">
        <x:v>Bà Rịa - Vũng Tàu|land</x:v>
      </x:c>
      <x:c r="P1138" s="10" t="n">
        <x:v>-1</x:v>
      </x:c>
      <x:c r="Q1138" s="13" t="n">
        <x:f>IF(AND(ISNUMBER(H1138),H1138&gt;0),H1138/1000000000,"")</x:f>
        <x:v>3.5</x:v>
      </x:c>
      <x:c r="R1138" s="13" t="n">
        <x:f>IF(ISNUMBER(I1138),I1138/1000000,"")</x:f>
        <x:v>21.875</x:v>
      </x:c>
      <x:c r="S1138" s="11" t="n">
        <x:f>IF(AND(ISNUMBER(G1138),G1138&gt;0),G1138,"")</x:f>
        <x:v>160</x:v>
      </x:c>
    </x:row>
    <x:row r="1139" ht="21" customHeight="1">
      <x:c r="A1139" s="10" t="n">
        <x:v>1682</x:v>
      </x:c>
      <x:c r="B1139" s="2" t="str">
        <x:v>1006e95949e3636b1aa9</x:v>
      </x:c>
      <x:c r="C1139" s="2" t="str">
        <x:v>Tp Hồ Chí Minh</x:v>
      </x:c>
      <x:c r="D1139" s="2" t="str">
        <x:v>Huyện Hóc Môn</x:v>
      </x:c>
      <x:c r="E1139" s="2" t="str">
        <x:v>house</x:v>
      </x:c>
      <x:c r="F1139" s="2" t="str">
        <x:v>sale_assumed</x:v>
      </x:c>
      <x:c r="G1139" s="11" t="n">
        <x:v>36</x:v>
      </x:c>
      <x:c r="H1139" s="12" t="n">
        <x:v>350000000</x:v>
      </x:c>
      <x:c r="I1139" s="12" t="n">
        <x:f>IF(AND(ISNUMBER(H1139),H1139&gt;0,ISNUMBER(G1139),G1139&gt;0),H1139/G1139,"")</x:f>
        <x:v>9722222.222222222</x:v>
      </x:c>
      <x:c r="J1139" s="2" t="str">
        <x:v>total</x:v>
      </x:c>
      <x:c r="K1139" s="2" t="str">
        <x:v>top_level_area</x:v>
      </x:c>
      <x:c r="L1139" s="2" t="str">
        <x:v>property_type_inferred_from_title;transaction_assumed_sale_from_dataset_context</x:v>
      </x:c>
      <x:c r="M1139" s="10" t="n">
        <x:v>0</x:v>
      </x:c>
      <x:c r="N1139" s="10" t="n">
        <x:v>0</x:v>
      </x:c>
      <x:c r="O1139" s="2" t="str">
        <x:v>Tp Hồ Chí Minh|house</x:v>
      </x:c>
      <x:c r="P1139" s="10" t="n">
        <x:v>2</x:v>
      </x:c>
      <x:c r="Q1139" s="13" t="n">
        <x:f>IF(AND(ISNUMBER(H1139),H1139&gt;0),H1139/1000000000,"")</x:f>
        <x:v>0.35</x:v>
      </x:c>
      <x:c r="R1139" s="13" t="n">
        <x:f>IF(ISNUMBER(I1139),I1139/1000000,"")</x:f>
        <x:v>9.722222222222221</x:v>
      </x:c>
      <x:c r="S1139" s="11" t="n">
        <x:f>IF(AND(ISNUMBER(G1139),G1139&gt;0),G1139,"")</x:f>
        <x:v>36</x:v>
      </x:c>
    </x:row>
    <x:row r="1140" ht="21" customHeight="1">
      <x:c r="A1140" s="10" t="n">
        <x:v>1683</x:v>
      </x:c>
      <x:c r="B1140" s="2" t="str">
        <x:v>e89445de7239b34217b4</x:v>
      </x:c>
      <x:c r="C1140" s="2" t="str">
        <x:v>Nam Định</x:v>
      </x:c>
      <x:c r="D1140" s="2" t="str">
        <x:v>Thành phố Nam Định</x:v>
      </x:c>
      <x:c r="E1140" s="2" t="str">
        <x:v>house</x:v>
      </x:c>
      <x:c r="F1140" s="2" t="str">
        <x:v>sale</x:v>
      </x:c>
      <x:c r="G1140" s="11" t="n">
        <x:v>46</x:v>
      </x:c>
      <x:c r="H1140" s="12" t="n">
        <x:v>950000000</x:v>
      </x:c>
      <x:c r="I1140" s="12" t="n">
        <x:f>IF(AND(ISNUMBER(H1140),H1140&gt;0,ISNUMBER(G1140),G1140&gt;0),H1140/G1140,"")</x:f>
        <x:v>20652173.913043477</x:v>
      </x:c>
      <x:c r="J1140" s="2" t="str">
        <x:v>total</x:v>
      </x:c>
      <x:c r="K1140" s="2" t="str">
        <x:v>top_level_area</x:v>
      </x:c>
      <x:c r="L1140" s="2" t="str">
        <x:v>property_type_inferred_from_title</x:v>
      </x:c>
      <x:c r="M1140" s="10" t="n">
        <x:v>0</x:v>
      </x:c>
      <x:c r="N1140" s="10" t="n">
        <x:v>0</x:v>
      </x:c>
      <x:c r="O1140" s="2" t="str">
        <x:v>house</x:v>
      </x:c>
      <x:c r="P1140" s="10" t="n">
        <x:v>2</x:v>
      </x:c>
      <x:c r="Q1140" s="13" t="n">
        <x:f>IF(AND(ISNUMBER(H1140),H1140&gt;0),H1140/1000000000,"")</x:f>
        <x:v>0.95</x:v>
      </x:c>
      <x:c r="R1140" s="13" t="n">
        <x:f>IF(ISNUMBER(I1140),I1140/1000000,"")</x:f>
        <x:v>20.652173913043477</x:v>
      </x:c>
      <x:c r="S1140" s="11" t="n">
        <x:f>IF(AND(ISNUMBER(G1140),G1140&gt;0),G1140,"")</x:f>
        <x:v>46</x:v>
      </x:c>
    </x:row>
    <x:row r="1141" ht="21" customHeight="1">
      <x:c r="A1141" s="10" t="n">
        <x:v>1684</x:v>
      </x:c>
      <x:c r="B1141" s="2" t="str">
        <x:v>7ebe1d7c028b12a64b71</x:v>
      </x:c>
      <x:c r="C1141" s="2" t="str">
        <x:v>Lâm Đồng</x:v>
      </x:c>
      <x:c r="D1141" s="2" t="str">
        <x:v>Thành phố Bảo Lộc</x:v>
      </x:c>
      <x:c r="E1141" s="2" t="str">
        <x:v>land</x:v>
      </x:c>
      <x:c r="F1141" s="2" t="str">
        <x:v>sale</x:v>
      </x:c>
      <x:c r="G1141" s="11" t="n">
        <x:v>1550</x:v>
      </x:c>
      <x:c r="H1141" s="12" t="n">
        <x:v>1300000000</x:v>
      </x:c>
      <x:c r="I1141" s="12" t="n">
        <x:f>IF(AND(ISNUMBER(H1141),H1141&gt;0,ISNUMBER(G1141),G1141&gt;0),H1141/G1141,"")</x:f>
        <x:v>838709.6774193548</x:v>
      </x:c>
      <x:c r="J1141" s="2" t="str">
        <x:v>total</x:v>
      </x:c>
      <x:c r="K1141" s="2" t="str">
        <x:v>top_level_area</x:v>
      </x:c>
      <x:c r="L1141" s="2" t="str">
        <x:v>dot_thousands_convention;property_type_inferred_from_title</x:v>
      </x:c>
      <x:c r="M1141" s="10" t="n">
        <x:v>0</x:v>
      </x:c>
      <x:c r="N1141" s="10" t="n">
        <x:v>0</x:v>
      </x:c>
      <x:c r="O1141" s="2" t="str">
        <x:v>Lâm Đồng|land</x:v>
      </x:c>
      <x:c r="P1141" s="10" t="n">
        <x:v>1</x:v>
      </x:c>
      <x:c r="Q1141" s="13" t="n">
        <x:f>IF(AND(ISNUMBER(H1141),H1141&gt;0),H1141/1000000000,"")</x:f>
        <x:v>1.3</x:v>
      </x:c>
      <x:c r="R1141" s="13" t="n">
        <x:f>IF(ISNUMBER(I1141),I1141/1000000,"")</x:f>
        <x:v>0.8387096774193548</x:v>
      </x:c>
      <x:c r="S1141" s="11" t="n">
        <x:f>IF(AND(ISNUMBER(G1141),G1141&gt;0),G1141,"")</x:f>
        <x:v>1550</x:v>
      </x:c>
    </x:row>
    <x:row r="1142" ht="21" customHeight="1">
      <x:c r="A1142" s="10" t="n">
        <x:v>1686</x:v>
      </x:c>
      <x:c r="B1142" s="2" t="str">
        <x:v>30ab086e764e6f5950f7</x:v>
      </x:c>
      <x:c r="C1142" s="2" t="str">
        <x:v>Bình Dương</x:v>
      </x:c>
      <x:c r="D1142" s="2" t="str">
        <x:v>Thị xã Dĩ An</x:v>
      </x:c>
      <x:c r="E1142" s="2" t="str">
        <x:v>house</x:v>
      </x:c>
      <x:c r="F1142" s="2" t="str">
        <x:v>sale</x:v>
      </x:c>
      <x:c r="G1142" s="11" t="n">
        <x:v>60</x:v>
      </x:c>
      <x:c r="H1142" s="12" t="n">
        <x:v>1100000000</x:v>
      </x:c>
      <x:c r="I1142" s="12" t="n">
        <x:f>IF(AND(ISNUMBER(H1142),H1142&gt;0,ISNUMBER(G1142),G1142&gt;0),H1142/G1142,"")</x:f>
        <x:v>18333333.333333332</x:v>
      </x:c>
      <x:c r="J1142" s="2" t="str">
        <x:v>total</x:v>
      </x:c>
      <x:c r="K1142" s="2" t="str">
        <x:v>top_level_area</x:v>
      </x:c>
      <x:c r="L1142" s="2" t="str">
        <x:v>property_type_inferred_from_title</x:v>
      </x:c>
      <x:c r="M1142" s="10" t="n">
        <x:v>0</x:v>
      </x:c>
      <x:c r="N1142" s="10" t="n">
        <x:v>0</x:v>
      </x:c>
      <x:c r="O1142" s="2" t="str">
        <x:v>Bình Dương|house</x:v>
      </x:c>
      <x:c r="P1142" s="10" t="n">
        <x:v>2</x:v>
      </x:c>
      <x:c r="Q1142" s="13" t="n">
        <x:f>IF(AND(ISNUMBER(H1142),H1142&gt;0),H1142/1000000000,"")</x:f>
        <x:v>1.1</x:v>
      </x:c>
      <x:c r="R1142" s="13" t="n">
        <x:f>IF(ISNUMBER(I1142),I1142/1000000,"")</x:f>
        <x:v>18.333333333333332</x:v>
      </x:c>
      <x:c r="S1142" s="11" t="n">
        <x:f>IF(AND(ISNUMBER(G1142),G1142&gt;0),G1142,"")</x:f>
        <x:v>60</x:v>
      </x:c>
    </x:row>
    <x:row r="1143" ht="21" customHeight="1">
      <x:c r="A1143" s="10" t="n">
        <x:v>1687</x:v>
      </x:c>
      <x:c r="B1143" s="2" t="str">
        <x:v>64991f5aeaf46ae4ab9a</x:v>
      </x:c>
      <x:c r="C1143" s="2" t="str">
        <x:v>Tp Hồ Chí Minh</x:v>
      </x:c>
      <x:c r="D1143" s="2" t="str">
        <x:v>Huyện Hóc Môn</x:v>
      </x:c>
      <x:c r="E1143" s="2" t="str">
        <x:v>house</x:v>
      </x:c>
      <x:c r="F1143" s="2" t="str">
        <x:v>sale</x:v>
      </x:c>
      <x:c r="G1143" s="11" t="n">
        <x:v>32</x:v>
      </x:c>
      <x:c r="H1143" s="12" t="n">
        <x:v>640000000</x:v>
      </x:c>
      <x:c r="I1143" s="12" t="n">
        <x:f>IF(AND(ISNUMBER(H1143),H1143&gt;0,ISNUMBER(G1143),G1143&gt;0),H1143/G1143,"")</x:f>
        <x:v>20000000</x:v>
      </x:c>
      <x:c r="J1143" s="2" t="str">
        <x:v>total</x:v>
      </x:c>
      <x:c r="K1143" s="2" t="str">
        <x:v>top_level_area</x:v>
      </x:c>
      <x:c r="L1143" s="2" t="str">
        <x:v>property_type_inferred_from_title</x:v>
      </x:c>
      <x:c r="M1143" s="10" t="n">
        <x:v>0</x:v>
      </x:c>
      <x:c r="N1143" s="10" t="n">
        <x:v>0</x:v>
      </x:c>
      <x:c r="O1143" s="2" t="str">
        <x:v>Tp Hồ Chí Minh|house</x:v>
      </x:c>
      <x:c r="P1143" s="10" t="n">
        <x:v>2</x:v>
      </x:c>
      <x:c r="Q1143" s="13" t="n">
        <x:f>IF(AND(ISNUMBER(H1143),H1143&gt;0),H1143/1000000000,"")</x:f>
        <x:v>0.64</x:v>
      </x:c>
      <x:c r="R1143" s="13" t="n">
        <x:f>IF(ISNUMBER(I1143),I1143/1000000,"")</x:f>
        <x:v>20</x:v>
      </x:c>
      <x:c r="S1143" s="11" t="n">
        <x:f>IF(AND(ISNUMBER(G1143),G1143&gt;0),G1143,"")</x:f>
        <x:v>32</x:v>
      </x:c>
    </x:row>
    <x:row r="1144" ht="21" customHeight="1">
      <x:c r="A1144" s="10" t="n">
        <x:v>1688</x:v>
      </x:c>
      <x:c r="B1144" s="2" t="str">
        <x:v>e91ffbdae66b9af60ae6</x:v>
      </x:c>
      <x:c r="C1144" s="2" t="str">
        <x:v>Tp Hồ Chí Minh</x:v>
      </x:c>
      <x:c r="D1144" s="2" t="str">
        <x:v>Quận Bình Thạnh</x:v>
      </x:c>
      <x:c r="E1144" s="2" t="str">
        <x:v>apartment</x:v>
      </x:c>
      <x:c r="F1144" s="2" t="str">
        <x:v>sale_assumed</x:v>
      </x:c>
      <x:c r="G1144" s="11" t="n">
        <x:v>71</x:v>
      </x:c>
      <x:c r="H1144" s="12" t="n">
        <x:v>2900000000</x:v>
      </x:c>
      <x:c r="I1144" s="12" t="n">
        <x:f>IF(AND(ISNUMBER(H1144),H1144&gt;0,ISNUMBER(G1144),G1144&gt;0),H1144/G1144,"")</x:f>
        <x:v>40845070.42253521</x:v>
      </x:c>
      <x:c r="J1144" s="2" t="str">
        <x:v>total</x:v>
      </x:c>
      <x:c r="K1144" s="2" t="str">
        <x:v>top_level_area</x:v>
      </x:c>
      <x:c r="L1144" s="2" t="str">
        <x:v>property_type_inferred_from_title;transaction_assumed_sale_from_dataset_context</x:v>
      </x:c>
      <x:c r="M1144" s="10" t="n">
        <x:v>0</x:v>
      </x:c>
      <x:c r="N1144" s="10" t="n">
        <x:v>0</x:v>
      </x:c>
      <x:c r="O1144" s="2" t="str">
        <x:v>Tp Hồ Chí Minh|apartment</x:v>
      </x:c>
      <x:c r="P1144" s="10" t="n">
        <x:v>2</x:v>
      </x:c>
      <x:c r="Q1144" s="13" t="n">
        <x:f>IF(AND(ISNUMBER(H1144),H1144&gt;0),H1144/1000000000,"")</x:f>
        <x:v>2.9</x:v>
      </x:c>
      <x:c r="R1144" s="13" t="n">
        <x:f>IF(ISNUMBER(I1144),I1144/1000000,"")</x:f>
        <x:v>40.84507042253521</x:v>
      </x:c>
      <x:c r="S1144" s="11" t="n">
        <x:f>IF(AND(ISNUMBER(G1144),G1144&gt;0),G1144,"")</x:f>
        <x:v>71</x:v>
      </x:c>
    </x:row>
    <x:row r="1145" ht="21" customHeight="1">
      <x:c r="A1145" s="10" t="n">
        <x:v>1689</x:v>
      </x:c>
      <x:c r="B1145" s="2" t="str">
        <x:v>b38874f051000e4da783</x:v>
      </x:c>
      <x:c r="C1145" s="2" t="str">
        <x:v>Tp Hồ Chí Minh</x:v>
      </x:c>
      <x:c r="D1145" s="2" t="str">
        <x:v>Quận Gò Vấp</x:v>
      </x:c>
      <x:c r="E1145" s="2" t="str">
        <x:v>other_unknown</x:v>
      </x:c>
      <x:c r="F1145" s="2" t="str">
        <x:v>sale_assumed</x:v>
      </x:c>
      <x:c r="G1145" s="11" t="n">
        <x:v>150</x:v>
      </x:c>
      <x:c r="H1145" s="12" t="n">
        <x:v>27000000000</x:v>
      </x:c>
      <x:c r="I1145" s="12" t="n">
        <x:f>IF(AND(ISNUMBER(H1145),H1145&gt;0,ISNUMBER(G1145),G1145&gt;0),H1145/G1145,"")</x:f>
        <x:v>180000000</x:v>
      </x:c>
      <x:c r="J1145" s="2" t="str">
        <x:v>total</x:v>
      </x:c>
      <x:c r="K1145" s="2" t="str">
        <x:v>top_level_area</x:v>
      </x:c>
      <x:c r="L1145" s="2" t="str">
        <x:v>property_type_inferred_from_title;transaction_assumed_sale_from_dataset_context;unknown_property_type</x:v>
      </x:c>
      <x:c r="M1145" s="10" t="n">
        <x:v>1</x:v>
      </x:c>
      <x:c r="N1145" s="10" t="n">
        <x:v>0</x:v>
      </x:c>
      <x:c r="O1145" s="2" t="str">
        <x:v>Tp Hồ Chí Minh|other_unknown</x:v>
      </x:c>
      <x:c r="P1145" s="10" t="n">
        <x:v>2</x:v>
      </x:c>
      <x:c r="Q1145" s="13" t="n">
        <x:f>IF(AND(ISNUMBER(H1145),H1145&gt;0),H1145/1000000000,"")</x:f>
        <x:v>27</x:v>
      </x:c>
      <x:c r="R1145" s="13" t="n">
        <x:f>IF(ISNUMBER(I1145),I1145/1000000,"")</x:f>
        <x:v>180</x:v>
      </x:c>
      <x:c r="S1145" s="11" t="n">
        <x:f>IF(AND(ISNUMBER(G1145),G1145&gt;0),G1145,"")</x:f>
        <x:v>150</x:v>
      </x:c>
    </x:row>
    <x:row r="1146" ht="21" customHeight="1">
      <x:c r="A1146" s="10" t="n">
        <x:v>1690</x:v>
      </x:c>
      <x:c r="B1146" s="2" t="str">
        <x:v>5d54153c03dbe8d16fd3</x:v>
      </x:c>
      <x:c r="C1146" s="2" t="str">
        <x:v>Tp Hồ Chí Minh</x:v>
      </x:c>
      <x:c r="D1146" s="2" t="str">
        <x:v>Huyện Bình Chánh</x:v>
      </x:c>
      <x:c r="E1146" s="2" t="str">
        <x:v>other_unknown</x:v>
      </x:c>
      <x:c r="F1146" s="2" t="str">
        <x:v>sale_assumed</x:v>
      </x:c>
      <x:c r="G1146" s="11" t="n">
        <x:v>60</x:v>
      </x:c>
      <x:c r="H1146" s="12" t="n">
        <x:v>3500000000</x:v>
      </x:c>
      <x:c r="I1146" s="12" t="n">
        <x:f>IF(AND(ISNUMBER(H1146),H1146&gt;0,ISNUMBER(G1146),G1146&gt;0),H1146/G1146,"")</x:f>
        <x:v>58333333.333333336</x:v>
      </x:c>
      <x:c r="J1146" s="2" t="str">
        <x:v>total</x:v>
      </x:c>
      <x:c r="K1146" s="2" t="str">
        <x:v>top_level_area</x:v>
      </x:c>
      <x:c r="L1146" s="2" t="str">
        <x:v>property_type_inferred_from_title;transaction_assumed_sale_from_dataset_context;unknown_property_type</x:v>
      </x:c>
      <x:c r="M1146" s="10" t="n">
        <x:v>0</x:v>
      </x:c>
      <x:c r="N1146" s="10" t="n">
        <x:v>0</x:v>
      </x:c>
      <x:c r="O1146" s="2" t="str">
        <x:v>Tp Hồ Chí Minh|other_unknown</x:v>
      </x:c>
      <x:c r="P1146" s="10" t="n">
        <x:v>2</x:v>
      </x:c>
      <x:c r="Q1146" s="13" t="n">
        <x:f>IF(AND(ISNUMBER(H1146),H1146&gt;0),H1146/1000000000,"")</x:f>
        <x:v>3.5</x:v>
      </x:c>
      <x:c r="R1146" s="13" t="n">
        <x:f>IF(ISNUMBER(I1146),I1146/1000000,"")</x:f>
        <x:v>58.333333333333336</x:v>
      </x:c>
      <x:c r="S1146" s="11" t="n">
        <x:f>IF(AND(ISNUMBER(G1146),G1146&gt;0),G1146,"")</x:f>
        <x:v>60</x:v>
      </x:c>
    </x:row>
    <x:row r="1147" ht="21" customHeight="1">
      <x:c r="A1147" s="10" t="n">
        <x:v>1691</x:v>
      </x:c>
      <x:c r="B1147" s="2" t="str">
        <x:v>416552d068b6c0cd50a3</x:v>
      </x:c>
      <x:c r="C1147" s="2" t="str">
        <x:v>Tp Hồ Chí Minh</x:v>
      </x:c>
      <x:c r="D1147" s="2" t="str">
        <x:v>Quận 12</x:v>
      </x:c>
      <x:c r="E1147" s="2" t="str">
        <x:v>land</x:v>
      </x:c>
      <x:c r="F1147" s="2" t="str">
        <x:v>sale_assumed</x:v>
      </x:c>
      <x:c r="G1147" s="11" t="n">
        <x:v>78</x:v>
      </x:c>
      <x:c r="H1147" s="12" t="n">
        <x:v>2550000000</x:v>
      </x:c>
      <x:c r="I1147" s="12" t="n">
        <x:f>IF(AND(ISNUMBER(H1147),H1147&gt;0,ISNUMBER(G1147),G1147&gt;0),H1147/G1147,"")</x:f>
        <x:v>32692307.692307692</x:v>
      </x:c>
      <x:c r="J1147" s="2" t="str">
        <x:v>total</x:v>
      </x:c>
      <x:c r="K1147" s="2" t="str">
        <x:v>top_level_area</x:v>
      </x:c>
      <x:c r="L1147" s="2" t="str">
        <x:v>property_type_inferred_from_title;transaction_assumed_sale_from_dataset_context</x:v>
      </x:c>
      <x:c r="M1147" s="10" t="n">
        <x:v>0</x:v>
      </x:c>
      <x:c r="N1147" s="10" t="n">
        <x:v>0</x:v>
      </x:c>
      <x:c r="O1147" s="2" t="str">
        <x:v>Tp Hồ Chí Minh|land</x:v>
      </x:c>
      <x:c r="P1147" s="10" t="n">
        <x:v>2</x:v>
      </x:c>
      <x:c r="Q1147" s="13" t="n">
        <x:f>IF(AND(ISNUMBER(H1147),H1147&gt;0),H1147/1000000000,"")</x:f>
        <x:v>2.55</x:v>
      </x:c>
      <x:c r="R1147" s="13" t="n">
        <x:f>IF(ISNUMBER(I1147),I1147/1000000,"")</x:f>
        <x:v>32.69230769230769</x:v>
      </x:c>
      <x:c r="S1147" s="11" t="n">
        <x:f>IF(AND(ISNUMBER(G1147),G1147&gt;0),G1147,"")</x:f>
        <x:v>78</x:v>
      </x:c>
    </x:row>
    <x:row r="1148" ht="21" customHeight="1">
      <x:c r="A1148" s="10" t="n">
        <x:v>1692</x:v>
      </x:c>
      <x:c r="B1148" s="2" t="str">
        <x:v>14817139bc81db1555ec</x:v>
      </x:c>
      <x:c r="C1148" s="2" t="str">
        <x:v>Tp Hồ Chí Minh</x:v>
      </x:c>
      <x:c r="D1148" s="2" t="str">
        <x:v>Quận 2</x:v>
      </x:c>
      <x:c r="E1148" s="2" t="str">
        <x:v>apartment</x:v>
      </x:c>
      <x:c r="F1148" s="2" t="str">
        <x:v>sale</x:v>
      </x:c>
      <x:c r="G1148" s="11" t="n">
        <x:v>72</x:v>
      </x:c>
      <x:c r="H1148" s="12" t="n">
        <x:v>4500000000</x:v>
      </x:c>
      <x:c r="I1148" s="12" t="n">
        <x:f>IF(AND(ISNUMBER(H1148),H1148&gt;0,ISNUMBER(G1148),G1148&gt;0),H1148/G1148,"")</x:f>
        <x:v>62500000</x:v>
      </x:c>
      <x:c r="J1148" s="2" t="str">
        <x:v>total</x:v>
      </x:c>
      <x:c r="K1148" s="2" t="str">
        <x:v>top_level_area</x:v>
      </x:c>
      <x:c r="L1148" s="2" t="str">
        <x:v>property_type_inferred_from_title</x:v>
      </x:c>
      <x:c r="M1148" s="10" t="n">
        <x:v>0</x:v>
      </x:c>
      <x:c r="N1148" s="10" t="n">
        <x:v>0</x:v>
      </x:c>
      <x:c r="O1148" s="2" t="str">
        <x:v>Tp Hồ Chí Minh|apartment</x:v>
      </x:c>
      <x:c r="P1148" s="10" t="n">
        <x:v>2</x:v>
      </x:c>
      <x:c r="Q1148" s="13" t="n">
        <x:f>IF(AND(ISNUMBER(H1148),H1148&gt;0),H1148/1000000000,"")</x:f>
        <x:v>4.5</x:v>
      </x:c>
      <x:c r="R1148" s="13" t="n">
        <x:f>IF(ISNUMBER(I1148),I1148/1000000,"")</x:f>
        <x:v>62.5</x:v>
      </x:c>
      <x:c r="S1148" s="11" t="n">
        <x:f>IF(AND(ISNUMBER(G1148),G1148&gt;0),G1148,"")</x:f>
        <x:v>72</x:v>
      </x:c>
    </x:row>
    <x:row r="1149" ht="21" customHeight="1">
      <x:c r="A1149" s="10" t="n">
        <x:v>1693</x:v>
      </x:c>
      <x:c r="B1149" s="2" t="str">
        <x:v>595aceb9d5a7ed53f070</x:v>
      </x:c>
      <x:c r="C1149" s="2" t="str">
        <x:v>Đồng Nai</x:v>
      </x:c>
      <x:c r="D1149" s="2" t="str">
        <x:v>Huyện Trảng Bom</x:v>
      </x:c>
      <x:c r="E1149" s="2" t="str">
        <x:v>land</x:v>
      </x:c>
      <x:c r="F1149" s="2" t="str">
        <x:v>sale</x:v>
      </x:c>
      <x:c r="G1149" s="11" t="n">
        <x:v>100</x:v>
      </x:c>
      <x:c r="H1149" s="12" t="n">
        <x:v>210000000</x:v>
      </x:c>
      <x:c r="I1149" s="12" t="n">
        <x:f>IF(AND(ISNUMBER(H1149),H1149&gt;0,ISNUMBER(G1149),G1149&gt;0),H1149/G1149,"")</x:f>
        <x:v>2100000</x:v>
      </x:c>
      <x:c r="J1149" s="2" t="str">
        <x:v>total</x:v>
      </x:c>
      <x:c r="K1149" s="2" t="str">
        <x:v>top_level_area</x:v>
      </x:c>
      <x:c r="L1149" s="2" t="str">
        <x:v>property_type_inferred_from_title</x:v>
      </x:c>
      <x:c r="M1149" s="10" t="n">
        <x:v>0</x:v>
      </x:c>
      <x:c r="N1149" s="10" t="n">
        <x:v>0</x:v>
      </x:c>
      <x:c r="O1149" s="2" t="str">
        <x:v>Đồng Nai|land</x:v>
      </x:c>
      <x:c r="P1149" s="10" t="n">
        <x:v>1</x:v>
      </x:c>
      <x:c r="Q1149" s="13" t="n">
        <x:f>IF(AND(ISNUMBER(H1149),H1149&gt;0),H1149/1000000000,"")</x:f>
        <x:v>0.21</x:v>
      </x:c>
      <x:c r="R1149" s="13" t="n">
        <x:f>IF(ISNUMBER(I1149),I1149/1000000,"")</x:f>
        <x:v>2.1</x:v>
      </x:c>
      <x:c r="S1149" s="11" t="n">
        <x:f>IF(AND(ISNUMBER(G1149),G1149&gt;0),G1149,"")</x:f>
        <x:v>100</x:v>
      </x:c>
    </x:row>
    <x:row r="1150" ht="21" customHeight="1">
      <x:c r="A1150" s="10" t="n">
        <x:v>1694</x:v>
      </x:c>
      <x:c r="B1150" s="2" t="str">
        <x:v>b24402c3af7dcbb2222e</x:v>
      </x:c>
      <x:c r="C1150" s="2" t="str">
        <x:v>Bình Phước</x:v>
      </x:c>
      <x:c r="D1150" s="2" t="str">
        <x:v>Huyện Đồng Phú</x:v>
      </x:c>
      <x:c r="E1150" s="2" t="str">
        <x:v>land</x:v>
      </x:c>
      <x:c r="F1150" s="2" t="str">
        <x:v>sale_assumed</x:v>
      </x:c>
      <x:c r="G1150" s="11" t="n">
        <x:v>300</x:v>
      </x:c>
      <x:c r="H1150" s="12" t="n">
        <x:v>160000000</x:v>
      </x:c>
      <x:c r="I1150" s="12" t="n">
        <x:f>IF(AND(ISNUMBER(H1150),H1150&gt;0,ISNUMBER(G1150),G1150&gt;0),H1150/G1150,"")</x:f>
        <x:v>533333.3333333334</x:v>
      </x:c>
      <x:c r="J1150" s="2" t="str">
        <x:v>total</x:v>
      </x:c>
      <x:c r="K1150" s="2" t="str">
        <x:v>top_level_area</x:v>
      </x:c>
      <x:c r="L1150" s="2" t="str">
        <x:v>property_type_inferred_from_title;transaction_assumed_sale_from_dataset_context</x:v>
      </x:c>
      <x:c r="M1150" s="10" t="n">
        <x:v>0</x:v>
      </x:c>
      <x:c r="N1150" s="10" t="n">
        <x:v>0</x:v>
      </x:c>
      <x:c r="O1150" s="2" t="str">
        <x:v>Bình Phước|land</x:v>
      </x:c>
      <x:c r="P1150" s="10" t="n">
        <x:v>1</x:v>
      </x:c>
      <x:c r="Q1150" s="13" t="n">
        <x:f>IF(AND(ISNUMBER(H1150),H1150&gt;0),H1150/1000000000,"")</x:f>
        <x:v>0.16</x:v>
      </x:c>
      <x:c r="R1150" s="13" t="n">
        <x:f>IF(ISNUMBER(I1150),I1150/1000000,"")</x:f>
        <x:v>0.5333333333333333</x:v>
      </x:c>
      <x:c r="S1150" s="11" t="n">
        <x:f>IF(AND(ISNUMBER(G1150),G1150&gt;0),G1150,"")</x:f>
        <x:v>300</x:v>
      </x:c>
    </x:row>
    <x:row r="1151" ht="21" customHeight="1">
      <x:c r="A1151" s="10" t="n">
        <x:v>1695</x:v>
      </x:c>
      <x:c r="B1151" s="2" t="str">
        <x:v>7ffd0d631bb060e8bca7</x:v>
      </x:c>
      <x:c r="C1151" s="2" t="str">
        <x:v>Đà Nẵng</x:v>
      </x:c>
      <x:c r="D1151" s="2" t="str">
        <x:v>Quận Cẩm Lệ</x:v>
      </x:c>
      <x:c r="E1151" s="2" t="str">
        <x:v>house</x:v>
      </x:c>
      <x:c r="F1151" s="2" t="str">
        <x:v>sale_assumed</x:v>
      </x:c>
      <x:c r="G1151" s="11" t="n">
        <x:v>100</x:v>
      </x:c>
      <x:c r="H1151" s="12" t="n">
        <x:v>4700000000</x:v>
      </x:c>
      <x:c r="I1151" s="12" t="n">
        <x:f>IF(AND(ISNUMBER(H1151),H1151&gt;0,ISNUMBER(G1151),G1151&gt;0),H1151/G1151,"")</x:f>
        <x:v>47000000</x:v>
      </x:c>
      <x:c r="J1151" s="2" t="str">
        <x:v>total</x:v>
      </x:c>
      <x:c r="K1151" s="2" t="str">
        <x:v>top_level_area</x:v>
      </x:c>
      <x:c r="L1151" s="2" t="str">
        <x:v>property_type_inferred_from_title;transaction_assumed_sale_from_dataset_context</x:v>
      </x:c>
      <x:c r="M1151" s="10" t="n">
        <x:v>0</x:v>
      </x:c>
      <x:c r="N1151" s="10" t="n">
        <x:v>0</x:v>
      </x:c>
      <x:c r="O1151" s="2" t="str">
        <x:v>Đà Nẵng|house</x:v>
      </x:c>
      <x:c r="P1151" s="10" t="n">
        <x:v>2</x:v>
      </x:c>
      <x:c r="Q1151" s="13" t="n">
        <x:f>IF(AND(ISNUMBER(H1151),H1151&gt;0),H1151/1000000000,"")</x:f>
        <x:v>4.7</x:v>
      </x:c>
      <x:c r="R1151" s="13" t="n">
        <x:f>IF(ISNUMBER(I1151),I1151/1000000,"")</x:f>
        <x:v>47</x:v>
      </x:c>
      <x:c r="S1151" s="11" t="n">
        <x:f>IF(AND(ISNUMBER(G1151),G1151&gt;0),G1151,"")</x:f>
        <x:v>100</x:v>
      </x:c>
    </x:row>
    <x:row r="1152" ht="21" customHeight="1">
      <x:c r="A1152" s="10" t="n">
        <x:v>1696</x:v>
      </x:c>
      <x:c r="B1152" s="2" t="str">
        <x:v>824a8e9e4e5bb7c89ed8</x:v>
      </x:c>
      <x:c r="C1152" s="2" t="str">
        <x:v>Đắk Lắk</x:v>
      </x:c>
      <x:c r="D1152" s="2" t="str">
        <x:v>Thành phố Buôn Ma Thuột</x:v>
      </x:c>
      <x:c r="E1152" s="2" t="str">
        <x:v>house</x:v>
      </x:c>
      <x:c r="F1152" s="2" t="str">
        <x:v>sale_assumed</x:v>
      </x:c>
      <x:c r="G1152" s="11" t="n">
        <x:v>115</x:v>
      </x:c>
      <x:c r="H1152" s="12" t="n">
        <x:v>1020000000</x:v>
      </x:c>
      <x:c r="I1152" s="12" t="n">
        <x:f>IF(AND(ISNUMBER(H1152),H1152&gt;0,ISNUMBER(G1152),G1152&gt;0),H1152/G1152,"")</x:f>
        <x:v>8869565.217391305</x:v>
      </x:c>
      <x:c r="J1152" s="2" t="str">
        <x:v>total</x:v>
      </x:c>
      <x:c r="K1152" s="2" t="str">
        <x:v>top_level_area</x:v>
      </x:c>
      <x:c r="L1152" s="2" t="str">
        <x:v>property_type_inferred_from_title;transaction_assumed_sale_from_dataset_context</x:v>
      </x:c>
      <x:c r="M1152" s="10" t="n">
        <x:v>0</x:v>
      </x:c>
      <x:c r="N1152" s="10" t="n">
        <x:v>0</x:v>
      </x:c>
      <x:c r="O1152" s="2" t="str">
        <x:v>Đắk Lắk|house</x:v>
      </x:c>
      <x:c r="P1152" s="10" t="n">
        <x:v>2</x:v>
      </x:c>
      <x:c r="Q1152" s="13" t="n">
        <x:f>IF(AND(ISNUMBER(H1152),H1152&gt;0),H1152/1000000000,"")</x:f>
        <x:v>1.02</x:v>
      </x:c>
      <x:c r="R1152" s="13" t="n">
        <x:f>IF(ISNUMBER(I1152),I1152/1000000,"")</x:f>
        <x:v>8.869565217391305</x:v>
      </x:c>
      <x:c r="S1152" s="11" t="n">
        <x:f>IF(AND(ISNUMBER(G1152),G1152&gt;0),G1152,"")</x:f>
        <x:v>115</x:v>
      </x:c>
    </x:row>
    <x:row r="1153" ht="21" customHeight="1">
      <x:c r="A1153" s="10" t="n">
        <x:v>1697</x:v>
      </x:c>
      <x:c r="B1153" s="2" t="str">
        <x:v>7b887b752f94a96acfe3</x:v>
      </x:c>
      <x:c r="C1153" s="2" t="str">
        <x:v>Long An</x:v>
      </x:c>
      <x:c r="D1153" s="2" t="str">
        <x:v>Huyện Tân Trụ</x:v>
      </x:c>
      <x:c r="E1153" s="2" t="str">
        <x:v>land</x:v>
      </x:c>
      <x:c r="F1153" s="2" t="str">
        <x:v>sale</x:v>
      </x:c>
      <x:c r="G1153" s="11" t="n">
        <x:v>116</x:v>
      </x:c>
      <x:c r="H1153" s="12" t="n">
        <x:v>550000000</x:v>
      </x:c>
      <x:c r="I1153" s="12" t="n">
        <x:f>IF(AND(ISNUMBER(H1153),H1153&gt;0,ISNUMBER(G1153),G1153&gt;0),H1153/G1153,"")</x:f>
        <x:v>4741379.310344827</x:v>
      </x:c>
      <x:c r="J1153" s="2" t="str">
        <x:v>total</x:v>
      </x:c>
      <x:c r="K1153" s="2" t="str">
        <x:v>top_level_area</x:v>
      </x:c>
      <x:c r="L1153" s="2" t="str">
        <x:v>property_type_inferred_from_title</x:v>
      </x:c>
      <x:c r="M1153" s="10" t="n">
        <x:v>0</x:v>
      </x:c>
      <x:c r="N1153" s="10" t="n">
        <x:v>0</x:v>
      </x:c>
      <x:c r="O1153" s="2" t="str">
        <x:v>Long An|land</x:v>
      </x:c>
      <x:c r="P1153" s="10" t="n">
        <x:v>2</x:v>
      </x:c>
      <x:c r="Q1153" s="13" t="n">
        <x:f>IF(AND(ISNUMBER(H1153),H1153&gt;0),H1153/1000000000,"")</x:f>
        <x:v>0.55</x:v>
      </x:c>
      <x:c r="R1153" s="13" t="n">
        <x:f>IF(ISNUMBER(I1153),I1153/1000000,"")</x:f>
        <x:v>4.741379310344827</x:v>
      </x:c>
      <x:c r="S1153" s="11" t="n">
        <x:f>IF(AND(ISNUMBER(G1153),G1153&gt;0),G1153,"")</x:f>
        <x:v>116</x:v>
      </x:c>
    </x:row>
    <x:row r="1154" ht="21" customHeight="1">
      <x:c r="A1154" s="10" t="n">
        <x:v>1698</x:v>
      </x:c>
      <x:c r="B1154" s="2" t="str">
        <x:v>1b2f35644883359f74b6</x:v>
      </x:c>
      <x:c r="C1154" s="2" t="str">
        <x:v>Tp Hồ Chí Minh</x:v>
      </x:c>
      <x:c r="D1154" s="2" t="str">
        <x:v>Huyện Hóc Môn</x:v>
      </x:c>
      <x:c r="E1154" s="2" t="str">
        <x:v>apartment</x:v>
      </x:c>
      <x:c r="F1154" s="2" t="str">
        <x:v>sale_assumed</x:v>
      </x:c>
      <x:c r="G1154" s="11" t="n">
        <x:v>40</x:v>
      </x:c>
      <x:c r="H1154" s="12" t="n">
        <x:v>275000000</x:v>
      </x:c>
      <x:c r="I1154" s="12" t="n">
        <x:f>IF(AND(ISNUMBER(H1154),H1154&gt;0,ISNUMBER(G1154),G1154&gt;0),H1154/G1154,"")</x:f>
        <x:v>6875000</x:v>
      </x:c>
      <x:c r="J1154" s="2" t="str">
        <x:v>total</x:v>
      </x:c>
      <x:c r="K1154" s="2" t="str">
        <x:v>top_level_area</x:v>
      </x:c>
      <x:c r="L1154" s="2" t="str">
        <x:v>property_type_inferred_from_title;transaction_assumed_sale_from_dataset_context</x:v>
      </x:c>
      <x:c r="M1154" s="10" t="n">
        <x:v>0</x:v>
      </x:c>
      <x:c r="N1154" s="10" t="n">
        <x:v>0</x:v>
      </x:c>
      <x:c r="O1154" s="2" t="str">
        <x:v>Tp Hồ Chí Minh|apartment</x:v>
      </x:c>
      <x:c r="P1154" s="10" t="n">
        <x:v>2</x:v>
      </x:c>
      <x:c r="Q1154" s="13" t="n">
        <x:f>IF(AND(ISNUMBER(H1154),H1154&gt;0),H1154/1000000000,"")</x:f>
        <x:v>0.275</x:v>
      </x:c>
      <x:c r="R1154" s="13" t="n">
        <x:f>IF(ISNUMBER(I1154),I1154/1000000,"")</x:f>
        <x:v>6.875</x:v>
      </x:c>
      <x:c r="S1154" s="11" t="n">
        <x:f>IF(AND(ISNUMBER(G1154),G1154&gt;0),G1154,"")</x:f>
        <x:v>40</x:v>
      </x:c>
    </x:row>
    <x:row r="1155" ht="21" customHeight="1">
      <x:c r="A1155" s="10" t="n">
        <x:v>1699</x:v>
      </x:c>
      <x:c r="B1155" s="2" t="str">
        <x:v>2dde7854edfdfd599269</x:v>
      </x:c>
      <x:c r="C1155" s="2" t="str">
        <x:v>Tp Hồ Chí Minh</x:v>
      </x:c>
      <x:c r="D1155" s="2" t="str">
        <x:v>Quận Thủ Đức</x:v>
      </x:c>
      <x:c r="E1155" s="2" t="str">
        <x:v>other_unknown</x:v>
      </x:c>
      <x:c r="F1155" s="2" t="str">
        <x:v>sale_assumed</x:v>
      </x:c>
      <x:c r="G1155" s="11" t="n">
        <x:v>61.9</x:v>
      </x:c>
      <x:c r="H1155" s="12" t="n">
        <x:v>1240000000</x:v>
      </x:c>
      <x:c r="I1155" s="12" t="n">
        <x:f>IF(AND(ISNUMBER(H1155),H1155&gt;0,ISNUMBER(G1155),G1155&gt;0),H1155/G1155,"")</x:f>
        <x:v>20032310.177705977</x:v>
      </x:c>
      <x:c r="J1155" s="2" t="str">
        <x:v>total</x:v>
      </x:c>
      <x:c r="K1155" s="2" t="str">
        <x:v>top_level_area</x:v>
      </x:c>
      <x:c r="L1155" s="2" t="str">
        <x:v>property_type_inferred_from_title;transaction_assumed_sale_from_dataset_context;unknown_property_type</x:v>
      </x:c>
      <x:c r="M1155" s="10" t="n">
        <x:v>0</x:v>
      </x:c>
      <x:c r="N1155" s="10" t="n">
        <x:v>0</x:v>
      </x:c>
      <x:c r="O1155" s="2" t="str">
        <x:v>Tp Hồ Chí Minh|other_unknown</x:v>
      </x:c>
      <x:c r="P1155" s="10" t="n">
        <x:v>2</x:v>
      </x:c>
      <x:c r="Q1155" s="13" t="n">
        <x:f>IF(AND(ISNUMBER(H1155),H1155&gt;0),H1155/1000000000,"")</x:f>
        <x:v>1.24</x:v>
      </x:c>
      <x:c r="R1155" s="13" t="n">
        <x:f>IF(ISNUMBER(I1155),I1155/1000000,"")</x:f>
        <x:v>20.032310177705977</x:v>
      </x:c>
      <x:c r="S1155" s="11" t="n">
        <x:f>IF(AND(ISNUMBER(G1155),G1155&gt;0),G1155,"")</x:f>
        <x:v>61.9</x:v>
      </x:c>
    </x:row>
    <x:row r="1156" ht="21" customHeight="1">
      <x:c r="A1156" s="10" t="n">
        <x:v>1700</x:v>
      </x:c>
      <x:c r="B1156" s="2" t="str">
        <x:v>89d00c809667834f38f8</x:v>
      </x:c>
      <x:c r="C1156" s="2" t="str">
        <x:v>Bình Dương</x:v>
      </x:c>
      <x:c r="D1156" s="2" t="str">
        <x:v>Thị xã Dĩ An</x:v>
      </x:c>
      <x:c r="E1156" s="2" t="str">
        <x:v>land</x:v>
      </x:c>
      <x:c r="F1156" s="2" t="str">
        <x:v>sale_assumed</x:v>
      </x:c>
      <x:c r="G1156" s="11" t="n">
        <x:v>82.4</x:v>
      </x:c>
      <x:c r="H1156" s="12" t="n">
        <x:v>1430000000</x:v>
      </x:c>
      <x:c r="I1156" s="12" t="n">
        <x:f>IF(AND(ISNUMBER(H1156),H1156&gt;0,ISNUMBER(G1156),G1156&gt;0),H1156/G1156,"")</x:f>
        <x:v>17354368.932038832</x:v>
      </x:c>
      <x:c r="J1156" s="2" t="str">
        <x:v>total</x:v>
      </x:c>
      <x:c r="K1156" s="2" t="str">
        <x:v>top_level_area</x:v>
      </x:c>
      <x:c r="L1156" s="2" t="str">
        <x:v>property_type_inferred_from_title;transaction_assumed_sale_from_dataset_context</x:v>
      </x:c>
      <x:c r="M1156" s="10" t="n">
        <x:v>0</x:v>
      </x:c>
      <x:c r="N1156" s="10" t="n">
        <x:v>0</x:v>
      </x:c>
      <x:c r="O1156" s="2" t="str">
        <x:v>Bình Dương|land</x:v>
      </x:c>
      <x:c r="P1156" s="10" t="n">
        <x:v>2</x:v>
      </x:c>
      <x:c r="Q1156" s="13" t="n">
        <x:f>IF(AND(ISNUMBER(H1156),H1156&gt;0),H1156/1000000000,"")</x:f>
        <x:v>1.43</x:v>
      </x:c>
      <x:c r="R1156" s="13" t="n">
        <x:f>IF(ISNUMBER(I1156),I1156/1000000,"")</x:f>
        <x:v>17.35436893203883</x:v>
      </x:c>
      <x:c r="S1156" s="11" t="n">
        <x:f>IF(AND(ISNUMBER(G1156),G1156&gt;0),G1156,"")</x:f>
        <x:v>82.4</x:v>
      </x:c>
    </x:row>
    <x:row r="1157" ht="21" customHeight="1">
      <x:c r="A1157" s="10" t="n">
        <x:v>1701</x:v>
      </x:c>
      <x:c r="B1157" s="2" t="str">
        <x:v>d1df53b6a0f7969db8cf</x:v>
      </x:c>
      <x:c r="C1157" s="2" t="str">
        <x:v>Hà Nội</x:v>
      </x:c>
      <x:c r="D1157" s="2" t="str">
        <x:v>Quận Nam Từ Liêm</x:v>
      </x:c>
      <x:c r="E1157" s="2" t="str">
        <x:v>house</x:v>
      </x:c>
      <x:c r="F1157" s="2" t="str">
        <x:v>sale_assumed</x:v>
      </x:c>
      <x:c r="G1157" s="11" t="n">
        <x:v>60</x:v>
      </x:c>
      <x:c r="H1157" s="12" t="n">
        <x:v>15000000000</x:v>
      </x:c>
      <x:c r="I1157" s="12" t="n">
        <x:f>IF(AND(ISNUMBER(H1157),H1157&gt;0,ISNUMBER(G1157),G1157&gt;0),H1157/G1157,"")</x:f>
        <x:v>250000000</x:v>
      </x:c>
      <x:c r="J1157" s="2" t="str">
        <x:v>total</x:v>
      </x:c>
      <x:c r="K1157" s="2" t="str">
        <x:v>top_level_price_embedded_area</x:v>
      </x:c>
      <x:c r="L1157" s="2" t="str">
        <x:v>area_recovered_from_price_text;property_type_inferred_from_title;transaction_assumed_sale_from_dataset_context</x:v>
      </x:c>
      <x:c r="M1157" s="10" t="n">
        <x:v>1</x:v>
      </x:c>
      <x:c r="N1157" s="10" t="n">
        <x:v>1</x:v>
      </x:c>
      <x:c r="O1157" s="2" t="str">
        <x:v>Hà Nội|house</x:v>
      </x:c>
      <x:c r="P1157" s="10" t="n">
        <x:v>-1</x:v>
      </x:c>
      <x:c r="Q1157" s="13" t="n">
        <x:f>IF(AND(ISNUMBER(H1157),H1157&gt;0),H1157/1000000000,"")</x:f>
        <x:v>15</x:v>
      </x:c>
      <x:c r="R1157" s="13" t="n">
        <x:f>IF(ISNUMBER(I1157),I1157/1000000,"")</x:f>
        <x:v>250</x:v>
      </x:c>
      <x:c r="S1157" s="11" t="n">
        <x:f>IF(AND(ISNUMBER(G1157),G1157&gt;0),G1157,"")</x:f>
        <x:v>60</x:v>
      </x:c>
    </x:row>
    <x:row r="1158" ht="21" customHeight="1">
      <x:c r="A1158" s="10" t="n">
        <x:v>1702</x:v>
      </x:c>
      <x:c r="B1158" s="2" t="str">
        <x:v>8d095b62d8c553c1a370</x:v>
      </x:c>
      <x:c r="C1158" s="2" t="str">
        <x:v>Bình Định</x:v>
      </x:c>
      <x:c r="D1158" s="2" t="str">
        <x:v>Thành phố Qui Nhơn</x:v>
      </x:c>
      <x:c r="E1158" s="2" t="str">
        <x:v>apartment</x:v>
      </x:c>
      <x:c r="F1158" s="2" t="str">
        <x:v>sale_assumed</x:v>
      </x:c>
      <x:c r="G1158" s="11" t="n">
        <x:v>65</x:v>
      </x:c>
      <x:c r="H1158" s="12" t="n">
        <x:v>1560000000</x:v>
      </x:c>
      <x:c r="I1158" s="12" t="n">
        <x:f>IF(AND(ISNUMBER(H1158),H1158&gt;0,ISNUMBER(G1158),G1158&gt;0),H1158/G1158,"")</x:f>
        <x:v>24000000</x:v>
      </x:c>
      <x:c r="J1158" s="2" t="str">
        <x:v>total</x:v>
      </x:c>
      <x:c r="K1158" s="2" t="str">
        <x:v>top_level_area</x:v>
      </x:c>
      <x:c r="L1158" s="2" t="str">
        <x:v>property_type_inferred_from_title;transaction_assumed_sale_from_dataset_context</x:v>
      </x:c>
      <x:c r="M1158" s="10" t="n">
        <x:v>0</x:v>
      </x:c>
      <x:c r="N1158" s="10" t="n">
        <x:v>0</x:v>
      </x:c>
      <x:c r="O1158" s="2" t="str">
        <x:v>apartment</x:v>
      </x:c>
      <x:c r="P1158" s="10" t="n">
        <x:v>2</x:v>
      </x:c>
      <x:c r="Q1158" s="13" t="n">
        <x:f>IF(AND(ISNUMBER(H1158),H1158&gt;0),H1158/1000000000,"")</x:f>
        <x:v>1.56</x:v>
      </x:c>
      <x:c r="R1158" s="13" t="n">
        <x:f>IF(ISNUMBER(I1158),I1158/1000000,"")</x:f>
        <x:v>24</x:v>
      </x:c>
      <x:c r="S1158" s="11" t="n">
        <x:f>IF(AND(ISNUMBER(G1158),G1158&gt;0),G1158,"")</x:f>
        <x:v>65</x:v>
      </x:c>
    </x:row>
    <x:row r="1159" ht="21" customHeight="1">
      <x:c r="A1159" s="10" t="n">
        <x:v>1703</x:v>
      </x:c>
      <x:c r="B1159" s="2" t="str">
        <x:v>a66b86bb5017976b6c25</x:v>
      </x:c>
      <x:c r="C1159" s="2" t="str">
        <x:v>Bình Dương</x:v>
      </x:c>
      <x:c r="D1159" s="2" t="str">
        <x:v>Thị xã Thuận An</x:v>
      </x:c>
      <x:c r="E1159" s="2" t="str">
        <x:v>house</x:v>
      </x:c>
      <x:c r="F1159" s="2" t="str">
        <x:v>sale_with_rental_income</x:v>
      </x:c>
      <x:c r="G1159" s="11" t="n">
        <x:v>95</x:v>
      </x:c>
      <x:c r="H1159" s="12" t="n">
        <x:v>1950000000</x:v>
      </x:c>
      <x:c r="I1159" s="12" t="n">
        <x:f>IF(AND(ISNUMBER(H1159),H1159&gt;0,ISNUMBER(G1159),G1159&gt;0),H1159/G1159,"")</x:f>
        <x:v>20526315.789473683</x:v>
      </x:c>
      <x:c r="J1159" s="2" t="str">
        <x:v>total</x:v>
      </x:c>
      <x:c r="K1159" s="2" t="str">
        <x:v>top_level_area</x:v>
      </x:c>
      <x:c r="L1159" s="2" t="str">
        <x:v>property_type_inferred_from_title;rental_income_mentioned</x:v>
      </x:c>
      <x:c r="M1159" s="10" t="n">
        <x:v>0</x:v>
      </x:c>
      <x:c r="N1159" s="10" t="n">
        <x:v>0</x:v>
      </x:c>
      <x:c r="O1159" s="2" t="str">
        <x:v>Bình Dương|house</x:v>
      </x:c>
      <x:c r="P1159" s="10" t="n">
        <x:v>2</x:v>
      </x:c>
      <x:c r="Q1159" s="13" t="n">
        <x:f>IF(AND(ISNUMBER(H1159),H1159&gt;0),H1159/1000000000,"")</x:f>
        <x:v>1.95</x:v>
      </x:c>
      <x:c r="R1159" s="13" t="n">
        <x:f>IF(ISNUMBER(I1159),I1159/1000000,"")</x:f>
        <x:v>20.52631578947368</x:v>
      </x:c>
      <x:c r="S1159" s="11" t="n">
        <x:f>IF(AND(ISNUMBER(G1159),G1159&gt;0),G1159,"")</x:f>
        <x:v>95</x:v>
      </x:c>
    </x:row>
    <x:row r="1160" ht="21" customHeight="1">
      <x:c r="A1160" s="10" t="n">
        <x:v>1704</x:v>
      </x:c>
      <x:c r="B1160" s="2" t="str">
        <x:v>b017065149cb99cca0bf</x:v>
      </x:c>
      <x:c r="C1160" s="2" t="str">
        <x:v>Hậu Giang</x:v>
      </x:c>
      <x:c r="D1160" s="2" t="str">
        <x:v>Thành phố Vị Thanh</x:v>
      </x:c>
      <x:c r="E1160" s="2" t="str">
        <x:v>land</x:v>
      </x:c>
      <x:c r="F1160" s="2" t="str">
        <x:v>sale_assumed</x:v>
      </x:c>
      <x:c r="G1160" s="11" t="n">
        <x:v>100</x:v>
      </x:c>
      <x:c r="H1160" s="12" t="n">
        <x:v>1400000000</x:v>
      </x:c>
      <x:c r="I1160" s="12" t="n">
        <x:f>IF(AND(ISNUMBER(H1160),H1160&gt;0,ISNUMBER(G1160),G1160&gt;0),H1160/G1160,"")</x:f>
        <x:v>14000000</x:v>
      </x:c>
      <x:c r="J1160" s="2" t="str">
        <x:v>total</x:v>
      </x:c>
      <x:c r="K1160" s="2" t="str">
        <x:v>top_level_area</x:v>
      </x:c>
      <x:c r="L1160" s="2" t="str">
        <x:v>property_type_inferred_from_title;transaction_assumed_sale_from_dataset_context</x:v>
      </x:c>
      <x:c r="M1160" s="10" t="n">
        <x:v>0</x:v>
      </x:c>
      <x:c r="N1160" s="10" t="n">
        <x:v>0</x:v>
      </x:c>
      <x:c r="O1160" s="2" t="str">
        <x:v>land</x:v>
      </x:c>
      <x:c r="P1160" s="10" t="n">
        <x:v>2</x:v>
      </x:c>
      <x:c r="Q1160" s="13" t="n">
        <x:f>IF(AND(ISNUMBER(H1160),H1160&gt;0),H1160/1000000000,"")</x:f>
        <x:v>1.4</x:v>
      </x:c>
      <x:c r="R1160" s="13" t="n">
        <x:f>IF(ISNUMBER(I1160),I1160/1000000,"")</x:f>
        <x:v>14</x:v>
      </x:c>
      <x:c r="S1160" s="11" t="n">
        <x:f>IF(AND(ISNUMBER(G1160),G1160&gt;0),G1160,"")</x:f>
        <x:v>100</x:v>
      </x:c>
    </x:row>
    <x:row r="1161" ht="21" customHeight="1">
      <x:c r="A1161" s="10" t="n">
        <x:v>1705</x:v>
      </x:c>
      <x:c r="B1161" s="2" t="str">
        <x:v>0f5d938ed3c261c207a9</x:v>
      </x:c>
      <x:c r="C1161" s="2" t="str">
        <x:v>Tp Hồ Chí Minh</x:v>
      </x:c>
      <x:c r="D1161" s="2" t="str">
        <x:v>Quận 8</x:v>
      </x:c>
      <x:c r="E1161" s="2" t="str">
        <x:v>house</x:v>
      </x:c>
      <x:c r="F1161" s="2" t="str">
        <x:v>sale</x:v>
      </x:c>
      <x:c r="G1161" s="11" t="n">
        <x:v>98</x:v>
      </x:c>
      <x:c r="H1161" s="12" t="n">
        <x:v>7700000000</x:v>
      </x:c>
      <x:c r="I1161" s="12" t="n">
        <x:f>IF(AND(ISNUMBER(H1161),H1161&gt;0,ISNUMBER(G1161),G1161&gt;0),H1161/G1161,"")</x:f>
        <x:v>78571428.57142857</x:v>
      </x:c>
      <x:c r="J1161" s="2" t="str">
        <x:v>total</x:v>
      </x:c>
      <x:c r="K1161" s="2" t="str">
        <x:v>top_level_area</x:v>
      </x:c>
      <x:c r="L1161" s="2" t="str">
        <x:v>property_type_inferred_from_title</x:v>
      </x:c>
      <x:c r="M1161" s="10" t="n">
        <x:v>0</x:v>
      </x:c>
      <x:c r="N1161" s="10" t="n">
        <x:v>0</x:v>
      </x:c>
      <x:c r="O1161" s="2" t="str">
        <x:v>Tp Hồ Chí Minh|house</x:v>
      </x:c>
      <x:c r="P1161" s="10" t="n">
        <x:v>2</x:v>
      </x:c>
      <x:c r="Q1161" s="13" t="n">
        <x:f>IF(AND(ISNUMBER(H1161),H1161&gt;0),H1161/1000000000,"")</x:f>
        <x:v>7.7</x:v>
      </x:c>
      <x:c r="R1161" s="13" t="n">
        <x:f>IF(ISNUMBER(I1161),I1161/1000000,"")</x:f>
        <x:v>78.57142857142857</x:v>
      </x:c>
      <x:c r="S1161" s="11" t="n">
        <x:f>IF(AND(ISNUMBER(G1161),G1161&gt;0),G1161,"")</x:f>
        <x:v>98</x:v>
      </x:c>
    </x:row>
    <x:row r="1162" ht="21" customHeight="1">
      <x:c r="A1162" s="10" t="n">
        <x:v>1706</x:v>
      </x:c>
      <x:c r="B1162" s="2" t="str">
        <x:v>2b212d281c2b82c3d51a</x:v>
      </x:c>
      <x:c r="C1162" s="2" t="str">
        <x:v>Chưa xác định</x:v>
      </x:c>
      <x:c r="D1162" s="2" t="str">
        <x:v>Chưa xác định</x:v>
      </x:c>
      <x:c r="E1162" s="2" t="str">
        <x:v>house</x:v>
      </x:c>
      <x:c r="F1162" s="2" t="str">
        <x:v>sale_assumed</x:v>
      </x:c>
      <x:c r="G1162" s="11" t="n">
        <x:v>40</x:v>
      </x:c>
      <x:c r="H1162" s="12" t="n">
        <x:v>415000000</x:v>
      </x:c>
      <x:c r="I1162" s="12" t="n">
        <x:f>IF(AND(ISNUMBER(H1162),H1162&gt;0,ISNUMBER(G1162),G1162&gt;0),H1162/G1162,"")</x:f>
        <x:v>10375000</x:v>
      </x:c>
      <x:c r="J1162" s="2" t="str">
        <x:v>total</x:v>
      </x:c>
      <x:c r="K1162" s="2" t="str">
        <x:v>top_level_area</x:v>
      </x:c>
      <x:c r="L1162" s="2" t="str">
        <x:v>property_type_inferred_from_title;transaction_assumed_sale_from_dataset_context;unknown_district;unknown_province</x:v>
      </x:c>
      <x:c r="M1162" s="10" t="n">
        <x:v>0</x:v>
      </x:c>
      <x:c r="N1162" s="10" t="n">
        <x:v>0</x:v>
      </x:c>
      <x:c r="O1162" s="2" t="str">
        <x:v>house</x:v>
      </x:c>
      <x:c r="P1162" s="10" t="n">
        <x:v>2</x:v>
      </x:c>
      <x:c r="Q1162" s="13" t="n">
        <x:f>IF(AND(ISNUMBER(H1162),H1162&gt;0),H1162/1000000000,"")</x:f>
        <x:v>0.415</x:v>
      </x:c>
      <x:c r="R1162" s="13" t="n">
        <x:f>IF(ISNUMBER(I1162),I1162/1000000,"")</x:f>
        <x:v>10.375</x:v>
      </x:c>
      <x:c r="S1162" s="11" t="n">
        <x:f>IF(AND(ISNUMBER(G1162),G1162&gt;0),G1162,"")</x:f>
        <x:v>40</x:v>
      </x:c>
    </x:row>
    <x:row r="1163" ht="21" customHeight="1">
      <x:c r="A1163" s="10" t="n">
        <x:v>1728</x:v>
      </x:c>
      <x:c r="B1163" s="2" t="str">
        <x:v>6e06e984a28a4f436856</x:v>
      </x:c>
      <x:c r="C1163" s="2" t="str">
        <x:v>Đà Nẵng</x:v>
      </x:c>
      <x:c r="D1163" s="2" t="str">
        <x:v>Quận Sơn Trà</x:v>
      </x:c>
      <x:c r="E1163" s="2" t="str">
        <x:v>land</x:v>
      </x:c>
      <x:c r="F1163" s="2" t="str">
        <x:v>sale_assumed</x:v>
      </x:c>
      <x:c r="G1163" s="11" t="n">
        <x:v>125</x:v>
      </x:c>
      <x:c r="H1163" s="12" t="n">
        <x:v>3100000000</x:v>
      </x:c>
      <x:c r="I1163" s="12" t="n">
        <x:f>IF(AND(ISNUMBER(H1163),H1163&gt;0,ISNUMBER(G1163),G1163&gt;0),H1163/G1163,"")</x:f>
        <x:v>24800000</x:v>
      </x:c>
      <x:c r="J1163" s="2" t="str">
        <x:v>total</x:v>
      </x:c>
      <x:c r="K1163" s="2" t="str">
        <x:v>top_level_area</x:v>
      </x:c>
      <x:c r="L1163" s="2" t="str">
        <x:v>property_type_inferred_from_title;transaction_assumed_sale_from_dataset_context</x:v>
      </x:c>
      <x:c r="M1163" s="10" t="n">
        <x:v>0</x:v>
      </x:c>
      <x:c r="N1163" s="10" t="n">
        <x:v>0</x:v>
      </x:c>
      <x:c r="O1163" s="2" t="str">
        <x:v>Đà Nẵng|land</x:v>
      </x:c>
      <x:c r="P1163" s="10" t="n">
        <x:v>2</x:v>
      </x:c>
      <x:c r="Q1163" s="13" t="n">
        <x:f>IF(AND(ISNUMBER(H1163),H1163&gt;0),H1163/1000000000,"")</x:f>
        <x:v>3.1</x:v>
      </x:c>
      <x:c r="R1163" s="13" t="n">
        <x:f>IF(ISNUMBER(I1163),I1163/1000000,"")</x:f>
        <x:v>24.8</x:v>
      </x:c>
      <x:c r="S1163" s="11" t="n">
        <x:f>IF(AND(ISNUMBER(G1163),G1163&gt;0),G1163,"")</x:f>
        <x:v>125</x:v>
      </x:c>
    </x:row>
    <x:row r="1164" ht="21" customHeight="1">
      <x:c r="A1164" s="10" t="n">
        <x:v>1734</x:v>
      </x:c>
      <x:c r="B1164" s="2" t="str">
        <x:v>bbd645a6b98ebdd4a5f7</x:v>
      </x:c>
      <x:c r="C1164" s="2" t="str">
        <x:v>Bình Dương</x:v>
      </x:c>
      <x:c r="D1164" s="2" t="str">
        <x:v>Thị xã Thuận An</x:v>
      </x:c>
      <x:c r="E1164" s="2" t="str">
        <x:v>land</x:v>
      </x:c>
      <x:c r="F1164" s="2" t="str">
        <x:v>sale</x:v>
      </x:c>
      <x:c r="G1164" s="11" t="n">
        <x:v>450</x:v>
      </x:c>
      <x:c r="H1164" s="12" t="n">
        <x:v>1200000000</x:v>
      </x:c>
      <x:c r="I1164" s="12" t="n">
        <x:f>IF(AND(ISNUMBER(H1164),H1164&gt;0,ISNUMBER(G1164),G1164&gt;0),H1164/G1164,"")</x:f>
        <x:v>2666666.6666666665</x:v>
      </x:c>
      <x:c r="J1164" s="2" t="str">
        <x:v>total</x:v>
      </x:c>
      <x:c r="K1164" s="2" t="str">
        <x:v>top_level_area</x:v>
      </x:c>
      <x:c r="L1164" s="2" t="str">
        <x:v>property_type_inferred_from_title</x:v>
      </x:c>
      <x:c r="M1164" s="10" t="n">
        <x:v>0</x:v>
      </x:c>
      <x:c r="N1164" s="10" t="n">
        <x:v>0</x:v>
      </x:c>
      <x:c r="O1164" s="2" t="str">
        <x:v>Bình Dương|land</x:v>
      </x:c>
      <x:c r="P1164" s="10" t="n">
        <x:v>1</x:v>
      </x:c>
      <x:c r="Q1164" s="13" t="n">
        <x:f>IF(AND(ISNUMBER(H1164),H1164&gt;0),H1164/1000000000,"")</x:f>
        <x:v>1.2</x:v>
      </x:c>
      <x:c r="R1164" s="13" t="n">
        <x:f>IF(ISNUMBER(I1164),I1164/1000000,"")</x:f>
        <x:v>2.6666666666666665</x:v>
      </x:c>
      <x:c r="S1164" s="11" t="n">
        <x:f>IF(AND(ISNUMBER(G1164),G1164&gt;0),G1164,"")</x:f>
        <x:v>450</x:v>
      </x:c>
    </x:row>
    <x:row r="1165" ht="21" customHeight="1">
      <x:c r="A1165" s="10" t="n">
        <x:v>1735</x:v>
      </x:c>
      <x:c r="B1165" s="2" t="str">
        <x:v>d65fef3e582f150ed298</x:v>
      </x:c>
      <x:c r="C1165" s="2" t="str">
        <x:v>Tp Hồ Chí Minh</x:v>
      </x:c>
      <x:c r="D1165" s="2" t="str">
        <x:v>Quận 11</x:v>
      </x:c>
      <x:c r="E1165" s="2" t="str">
        <x:v>house</x:v>
      </x:c>
      <x:c r="F1165" s="2" t="str">
        <x:v>sale_assumed</x:v>
      </x:c>
      <x:c r="G1165" s="11" t="n">
        <x:v>37</x:v>
      </x:c>
      <x:c r="H1165" s="12" t="n">
        <x:v>4950000000</x:v>
      </x:c>
      <x:c r="I1165" s="12" t="n">
        <x:f>IF(AND(ISNUMBER(H1165),H1165&gt;0,ISNUMBER(G1165),G1165&gt;0),H1165/G1165,"")</x:f>
        <x:v>133783783.78378378</x:v>
      </x:c>
      <x:c r="J1165" s="2" t="str">
        <x:v>total</x:v>
      </x:c>
      <x:c r="K1165" s="2" t="str">
        <x:v>top_level_area</x:v>
      </x:c>
      <x:c r="L1165" s="2" t="str">
        <x:v>property_type_inferred_from_title;transaction_assumed_sale_from_dataset_context</x:v>
      </x:c>
      <x:c r="M1165" s="10" t="n">
        <x:v>0</x:v>
      </x:c>
      <x:c r="N1165" s="10" t="n">
        <x:v>0</x:v>
      </x:c>
      <x:c r="O1165" s="2" t="str">
        <x:v>Tp Hồ Chí Minh|house</x:v>
      </x:c>
      <x:c r="P1165" s="10" t="n">
        <x:v>2</x:v>
      </x:c>
      <x:c r="Q1165" s="13" t="n">
        <x:f>IF(AND(ISNUMBER(H1165),H1165&gt;0),H1165/1000000000,"")</x:f>
        <x:v>4.95</x:v>
      </x:c>
      <x:c r="R1165" s="13" t="n">
        <x:f>IF(ISNUMBER(I1165),I1165/1000000,"")</x:f>
        <x:v>133.78378378378378</x:v>
      </x:c>
      <x:c r="S1165" s="11" t="n">
        <x:f>IF(AND(ISNUMBER(G1165),G1165&gt;0),G1165,"")</x:f>
        <x:v>37</x:v>
      </x:c>
    </x:row>
    <x:row r="1166" ht="21" customHeight="1">
      <x:c r="A1166" s="10" t="n">
        <x:v>1736</x:v>
      </x:c>
      <x:c r="B1166" s="2" t="str">
        <x:v>7c63bf9ce4d1f83753d6</x:v>
      </x:c>
      <x:c r="C1166" s="2" t="str">
        <x:v>Bình Dương</x:v>
      </x:c>
      <x:c r="D1166" s="2" t="str">
        <x:v>Thị xã Thuận An</x:v>
      </x:c>
      <x:c r="E1166" s="2" t="str">
        <x:v>land</x:v>
      </x:c>
      <x:c r="F1166" s="2" t="str">
        <x:v>sale</x:v>
      </x:c>
      <x:c r="G1166" s="11" t="n">
        <x:v>68</x:v>
      </x:c>
      <x:c r="H1166" s="12" t="n">
        <x:v>1750000000</x:v>
      </x:c>
      <x:c r="I1166" s="12" t="n">
        <x:f>IF(AND(ISNUMBER(H1166),H1166&gt;0,ISNUMBER(G1166),G1166&gt;0),H1166/G1166,"")</x:f>
        <x:v>25735294.11764706</x:v>
      </x:c>
      <x:c r="J1166" s="2" t="str">
        <x:v>total</x:v>
      </x:c>
      <x:c r="K1166" s="2" t="str">
        <x:v>top_level_area</x:v>
      </x:c>
      <x:c r="L1166" s="2" t="str">
        <x:v>property_type_inferred_from_title</x:v>
      </x:c>
      <x:c r="M1166" s="10" t="n">
        <x:v>0</x:v>
      </x:c>
      <x:c r="N1166" s="10" t="n">
        <x:v>0</x:v>
      </x:c>
      <x:c r="O1166" s="2" t="str">
        <x:v>Bình Dương|land</x:v>
      </x:c>
      <x:c r="P1166" s="10" t="n">
        <x:v>2</x:v>
      </x:c>
      <x:c r="Q1166" s="13" t="n">
        <x:f>IF(AND(ISNUMBER(H1166),H1166&gt;0),H1166/1000000000,"")</x:f>
        <x:v>1.75</x:v>
      </x:c>
      <x:c r="R1166" s="13" t="n">
        <x:f>IF(ISNUMBER(I1166),I1166/1000000,"")</x:f>
        <x:v>25.735294117647058</x:v>
      </x:c>
      <x:c r="S1166" s="11" t="n">
        <x:f>IF(AND(ISNUMBER(G1166),G1166&gt;0),G1166,"")</x:f>
        <x:v>68</x:v>
      </x:c>
    </x:row>
    <x:row r="1167" ht="21" customHeight="1">
      <x:c r="A1167" s="10" t="n">
        <x:v>1737</x:v>
      </x:c>
      <x:c r="B1167" s="2" t="str">
        <x:v>462bf8167a102a52c2ea</x:v>
      </x:c>
      <x:c r="C1167" s="2" t="str">
        <x:v>Bình Dương</x:v>
      </x:c>
      <x:c r="D1167" s="2" t="str">
        <x:v>Thị xã Dĩ An</x:v>
      </x:c>
      <x:c r="E1167" s="2" t="str">
        <x:v>other_unknown</x:v>
      </x:c>
      <x:c r="F1167" s="2" t="str">
        <x:v>sale_assumed</x:v>
      </x:c>
      <x:c r="G1167" s="11" t="n">
        <x:v>450</x:v>
      </x:c>
      <x:c r="H1167" s="12" t="n">
        <x:v>1650000000</x:v>
      </x:c>
      <x:c r="I1167" s="12" t="n">
        <x:f>IF(AND(ISNUMBER(H1167),H1167&gt;0,ISNUMBER(G1167),G1167&gt;0),H1167/G1167,"")</x:f>
        <x:v>3666666.6666666665</x:v>
      </x:c>
      <x:c r="J1167" s="2" t="str">
        <x:v>total</x:v>
      </x:c>
      <x:c r="K1167" s="2" t="str">
        <x:v>top_level_area</x:v>
      </x:c>
      <x:c r="L1167" s="2" t="str">
        <x:v>property_type_inferred_from_title;transaction_assumed_sale_from_dataset_context;unknown_property_type</x:v>
      </x:c>
      <x:c r="M1167" s="10" t="n">
        <x:v>0</x:v>
      </x:c>
      <x:c r="N1167" s="10" t="n">
        <x:v>0</x:v>
      </x:c>
      <x:c r="O1167" s="2" t="str">
        <x:v>Bình Dương|other_unknown</x:v>
      </x:c>
      <x:c r="P1167" s="10" t="n">
        <x:v>1</x:v>
      </x:c>
      <x:c r="Q1167" s="13" t="n">
        <x:f>IF(AND(ISNUMBER(H1167),H1167&gt;0),H1167/1000000000,"")</x:f>
        <x:v>1.65</x:v>
      </x:c>
      <x:c r="R1167" s="13" t="n">
        <x:f>IF(ISNUMBER(I1167),I1167/1000000,"")</x:f>
        <x:v>3.6666666666666665</x:v>
      </x:c>
      <x:c r="S1167" s="11" t="n">
        <x:f>IF(AND(ISNUMBER(G1167),G1167&gt;0),G1167,"")</x:f>
        <x:v>450</x:v>
      </x:c>
    </x:row>
    <x:row r="1168" ht="21" customHeight="1">
      <x:c r="A1168" s="10" t="n">
        <x:v>1738</x:v>
      </x:c>
      <x:c r="B1168" s="2" t="str">
        <x:v>71731e95fbcd026a1794</x:v>
      </x:c>
      <x:c r="C1168" s="2" t="str">
        <x:v>Đồng Nai</x:v>
      </x:c>
      <x:c r="D1168" s="2" t="str">
        <x:v>Huyện Long Thành</x:v>
      </x:c>
      <x:c r="E1168" s="2" t="str">
        <x:v>other_unknown</x:v>
      </x:c>
      <x:c r="F1168" s="2" t="str">
        <x:v>sale</x:v>
      </x:c>
      <x:c r="G1168" s="11" t="n">
        <x:v>570</x:v>
      </x:c>
      <x:c r="H1168" s="12" t="n">
        <x:v>6850000000</x:v>
      </x:c>
      <x:c r="I1168" s="12" t="n">
        <x:f>IF(AND(ISNUMBER(H1168),H1168&gt;0,ISNUMBER(G1168),G1168&gt;0),H1168/G1168,"")</x:f>
        <x:v>12017543.859649124</x:v>
      </x:c>
      <x:c r="J1168" s="2" t="str">
        <x:v>total</x:v>
      </x:c>
      <x:c r="K1168" s="2" t="str">
        <x:v>top_level_area</x:v>
      </x:c>
      <x:c r="L1168" s="2" t="str">
        <x:v>property_type_inferred_from_title;unknown_property_type</x:v>
      </x:c>
      <x:c r="M1168" s="10" t="n">
        <x:v>0</x:v>
      </x:c>
      <x:c r="N1168" s="10" t="n">
        <x:v>0</x:v>
      </x:c>
      <x:c r="O1168" s="2" t="str">
        <x:v>Đồng Nai|other_unknown</x:v>
      </x:c>
      <x:c r="P1168" s="10" t="n">
        <x:v>1</x:v>
      </x:c>
      <x:c r="Q1168" s="13" t="n">
        <x:f>IF(AND(ISNUMBER(H1168),H1168&gt;0),H1168/1000000000,"")</x:f>
        <x:v>6.85</x:v>
      </x:c>
      <x:c r="R1168" s="13" t="n">
        <x:f>IF(ISNUMBER(I1168),I1168/1000000,"")</x:f>
        <x:v>12.017543859649123</x:v>
      </x:c>
      <x:c r="S1168" s="11" t="n">
        <x:f>IF(AND(ISNUMBER(G1168),G1168&gt;0),G1168,"")</x:f>
        <x:v>570</x:v>
      </x:c>
    </x:row>
    <x:row r="1169" ht="21" customHeight="1">
      <x:c r="A1169" s="10" t="n">
        <x:v>1739</x:v>
      </x:c>
      <x:c r="B1169" s="2" t="str">
        <x:v>069a9516c1efae6a7ede</x:v>
      </x:c>
      <x:c r="C1169" s="2" t="str">
        <x:v>Tp Hồ Chí Minh</x:v>
      </x:c>
      <x:c r="D1169" s="2" t="str">
        <x:v>Quận Bình Tân</x:v>
      </x:c>
      <x:c r="E1169" s="2" t="str">
        <x:v>land</x:v>
      </x:c>
      <x:c r="F1169" s="2" t="str">
        <x:v>sale</x:v>
      </x:c>
      <x:c r="G1169" s="11" t="n">
        <x:v>61</x:v>
      </x:c>
      <x:c r="H1169" s="12" t="n">
        <x:v>2900000000</x:v>
      </x:c>
      <x:c r="I1169" s="12" t="n">
        <x:f>IF(AND(ISNUMBER(H1169),H1169&gt;0,ISNUMBER(G1169),G1169&gt;0),H1169/G1169,"")</x:f>
        <x:v>47540983.60655738</x:v>
      </x:c>
      <x:c r="J1169" s="2" t="str">
        <x:v>total</x:v>
      </x:c>
      <x:c r="K1169" s="2" t="str">
        <x:v>top_level_area</x:v>
      </x:c>
      <x:c r="L1169" s="2" t="str">
        <x:v>property_type_inferred_from_title</x:v>
      </x:c>
      <x:c r="M1169" s="10" t="n">
        <x:v>0</x:v>
      </x:c>
      <x:c r="N1169" s="10" t="n">
        <x:v>0</x:v>
      </x:c>
      <x:c r="O1169" s="2" t="str">
        <x:v>Tp Hồ Chí Minh|land</x:v>
      </x:c>
      <x:c r="P1169" s="10" t="n">
        <x:v>2</x:v>
      </x:c>
      <x:c r="Q1169" s="13" t="n">
        <x:f>IF(AND(ISNUMBER(H1169),H1169&gt;0),H1169/1000000000,"")</x:f>
        <x:v>2.9</x:v>
      </x:c>
      <x:c r="R1169" s="13" t="n">
        <x:f>IF(ISNUMBER(I1169),I1169/1000000,"")</x:f>
        <x:v>47.540983606557376</x:v>
      </x:c>
      <x:c r="S1169" s="11" t="n">
        <x:f>IF(AND(ISNUMBER(G1169),G1169&gt;0),G1169,"")</x:f>
        <x:v>61</x:v>
      </x:c>
    </x:row>
    <x:row r="1170" ht="21" customHeight="1">
      <x:c r="A1170" s="10" t="n">
        <x:v>1740</x:v>
      </x:c>
      <x:c r="B1170" s="2" t="str">
        <x:v>8e89cae6bae39098a208</x:v>
      </x:c>
      <x:c r="C1170" s="2" t="str">
        <x:v>Tp Hồ Chí Minh</x:v>
      </x:c>
      <x:c r="D1170" s="2" t="str">
        <x:v>Quận Gò Vấp</x:v>
      </x:c>
      <x:c r="E1170" s="2" t="str">
        <x:v>house</x:v>
      </x:c>
      <x:c r="F1170" s="2" t="str">
        <x:v>sale_assumed</x:v>
      </x:c>
      <x:c r="G1170" s="11" t="n">
        <x:v>49</x:v>
      </x:c>
      <x:c r="H1170" s="12" t="n">
        <x:v>4200000000</x:v>
      </x:c>
      <x:c r="I1170" s="12" t="n">
        <x:f>IF(AND(ISNUMBER(H1170),H1170&gt;0,ISNUMBER(G1170),G1170&gt;0),H1170/G1170,"")</x:f>
        <x:v>85714285.71428572</x:v>
      </x:c>
      <x:c r="J1170" s="2" t="str">
        <x:v>total</x:v>
      </x:c>
      <x:c r="K1170" s="2" t="str">
        <x:v>top_level_price_embedded_area</x:v>
      </x:c>
      <x:c r="L1170" s="2" t="str">
        <x:v>area_recovered_from_price_text;property_type_inferred_from_title;transaction_assumed_sale_from_dataset_context</x:v>
      </x:c>
      <x:c r="M1170" s="10" t="n">
        <x:v>0</x:v>
      </x:c>
      <x:c r="N1170" s="10" t="n">
        <x:v>0</x:v>
      </x:c>
      <x:c r="O1170" s="2" t="str">
        <x:v>Tp Hồ Chí Minh|house</x:v>
      </x:c>
      <x:c r="P1170" s="10" t="n">
        <x:v>2</x:v>
      </x:c>
      <x:c r="Q1170" s="13" t="n">
        <x:f>IF(AND(ISNUMBER(H1170),H1170&gt;0),H1170/1000000000,"")</x:f>
        <x:v>4.2</x:v>
      </x:c>
      <x:c r="R1170" s="13" t="n">
        <x:f>IF(ISNUMBER(I1170),I1170/1000000,"")</x:f>
        <x:v>85.71428571428572</x:v>
      </x:c>
      <x:c r="S1170" s="11" t="n">
        <x:f>IF(AND(ISNUMBER(G1170),G1170&gt;0),G1170,"")</x:f>
        <x:v>49</x:v>
      </x:c>
    </x:row>
    <x:row r="1171" ht="21" customHeight="1">
      <x:c r="A1171" s="10" t="n">
        <x:v>1741</x:v>
      </x:c>
      <x:c r="B1171" s="2" t="str">
        <x:v>cb8a9140835d01b12402</x:v>
      </x:c>
      <x:c r="C1171" s="2" t="str">
        <x:v>Tp Hồ Chí Minh</x:v>
      </x:c>
      <x:c r="D1171" s="2" t="str">
        <x:v>Quận Gò Vấp</x:v>
      </x:c>
      <x:c r="E1171" s="2" t="str">
        <x:v>house</x:v>
      </x:c>
      <x:c r="F1171" s="2" t="str">
        <x:v>sale</x:v>
      </x:c>
      <x:c r="G1171" s="11" t="n">
        <x:v>105</x:v>
      </x:c>
      <x:c r="H1171" s="12" t="n">
        <x:v>6000000000</x:v>
      </x:c>
      <x:c r="I1171" s="12" t="n">
        <x:f>IF(AND(ISNUMBER(H1171),H1171&gt;0,ISNUMBER(G1171),G1171&gt;0),H1171/G1171,"")</x:f>
        <x:v>57142857.14285714</x:v>
      </x:c>
      <x:c r="J1171" s="2" t="str">
        <x:v>total</x:v>
      </x:c>
      <x:c r="K1171" s="2" t="str">
        <x:v>top_level_area</x:v>
      </x:c>
      <x:c r="L1171" s="2" t="str">
        <x:v>property_type_inferred_from_title</x:v>
      </x:c>
      <x:c r="M1171" s="10" t="n">
        <x:v>0</x:v>
      </x:c>
      <x:c r="N1171" s="10" t="n">
        <x:v>0</x:v>
      </x:c>
      <x:c r="O1171" s="2" t="str">
        <x:v>Tp Hồ Chí Minh|house</x:v>
      </x:c>
      <x:c r="P1171" s="10" t="n">
        <x:v>2</x:v>
      </x:c>
      <x:c r="Q1171" s="13" t="n">
        <x:f>IF(AND(ISNUMBER(H1171),H1171&gt;0),H1171/1000000000,"")</x:f>
        <x:v>6</x:v>
      </x:c>
      <x:c r="R1171" s="13" t="n">
        <x:f>IF(ISNUMBER(I1171),I1171/1000000,"")</x:f>
        <x:v>57.14285714285714</x:v>
      </x:c>
      <x:c r="S1171" s="11" t="n">
        <x:f>IF(AND(ISNUMBER(G1171),G1171&gt;0),G1171,"")</x:f>
        <x:v>105</x:v>
      </x:c>
    </x:row>
    <x:row r="1172" ht="21" customHeight="1">
      <x:c r="A1172" s="10" t="n">
        <x:v>1742</x:v>
      </x:c>
      <x:c r="B1172" s="2" t="str">
        <x:v>50c32ea05fb2f4e5d058</x:v>
      </x:c>
      <x:c r="C1172" s="2" t="str">
        <x:v>Hà Nội</x:v>
      </x:c>
      <x:c r="D1172" s="2" t="str">
        <x:v>Huyện Gia Lâm</x:v>
      </x:c>
      <x:c r="E1172" s="2" t="str">
        <x:v>house</x:v>
      </x:c>
      <x:c r="F1172" s="2" t="str">
        <x:v>sale</x:v>
      </x:c>
      <x:c r="G1172" s="11" t="n">
        <x:v>60</x:v>
      </x:c>
      <x:c r="H1172" s="12" t="n">
        <x:v>7500000000</x:v>
      </x:c>
      <x:c r="I1172" s="12" t="n">
        <x:f>IF(AND(ISNUMBER(H1172),H1172&gt;0,ISNUMBER(G1172),G1172&gt;0),H1172/G1172,"")</x:f>
        <x:v>125000000</x:v>
      </x:c>
      <x:c r="J1172" s="2" t="str">
        <x:v>total</x:v>
      </x:c>
      <x:c r="K1172" s="2" t="str">
        <x:v>top_level_area</x:v>
      </x:c>
      <x:c r="L1172" s="2" t="str">
        <x:v>property_type_inferred_from_title</x:v>
      </x:c>
      <x:c r="M1172" s="10" t="n">
        <x:v>0</x:v>
      </x:c>
      <x:c r="N1172" s="10" t="n">
        <x:v>0</x:v>
      </x:c>
      <x:c r="O1172" s="2" t="str">
        <x:v>Hà Nội|house</x:v>
      </x:c>
      <x:c r="P1172" s="10" t="n">
        <x:v>2</x:v>
      </x:c>
      <x:c r="Q1172" s="13" t="n">
        <x:f>IF(AND(ISNUMBER(H1172),H1172&gt;0),H1172/1000000000,"")</x:f>
        <x:v>7.5</x:v>
      </x:c>
      <x:c r="R1172" s="13" t="n">
        <x:f>IF(ISNUMBER(I1172),I1172/1000000,"")</x:f>
        <x:v>125</x:v>
      </x:c>
      <x:c r="S1172" s="11" t="n">
        <x:f>IF(AND(ISNUMBER(G1172),G1172&gt;0),G1172,"")</x:f>
        <x:v>60</x:v>
      </x:c>
    </x:row>
    <x:row r="1173" ht="21" customHeight="1">
      <x:c r="A1173" s="10" t="n">
        <x:v>1743</x:v>
      </x:c>
      <x:c r="B1173" s="2" t="str">
        <x:v>7e8be4f7f04e12e38cd6</x:v>
      </x:c>
      <x:c r="C1173" s="2" t="str">
        <x:v>Hà Nội</x:v>
      </x:c>
      <x:c r="D1173" s="2" t="str">
        <x:v>Quận Long Biên</x:v>
      </x:c>
      <x:c r="E1173" s="2" t="str">
        <x:v>house</x:v>
      </x:c>
      <x:c r="F1173" s="2" t="str">
        <x:v>sale_assumed</x:v>
      </x:c>
      <x:c r="G1173" s="11" t="n">
        <x:v>47</x:v>
      </x:c>
      <x:c r="H1173" s="12" t="n">
        <x:v>2980000000</x:v>
      </x:c>
      <x:c r="I1173" s="12" t="n">
        <x:f>IF(AND(ISNUMBER(H1173),H1173&gt;0,ISNUMBER(G1173),G1173&gt;0),H1173/G1173,"")</x:f>
        <x:v>63404255.319148935</x:v>
      </x:c>
      <x:c r="J1173" s="2" t="str">
        <x:v>total</x:v>
      </x:c>
      <x:c r="K1173" s="2" t="str">
        <x:v>top_level_area</x:v>
      </x:c>
      <x:c r="L1173" s="2" t="str">
        <x:v>property_type_inferred_from_title;transaction_assumed_sale_from_dataset_context</x:v>
      </x:c>
      <x:c r="M1173" s="10" t="n">
        <x:v>0</x:v>
      </x:c>
      <x:c r="N1173" s="10" t="n">
        <x:v>0</x:v>
      </x:c>
      <x:c r="O1173" s="2" t="str">
        <x:v>Hà Nội|house</x:v>
      </x:c>
      <x:c r="P1173" s="10" t="n">
        <x:v>2</x:v>
      </x:c>
      <x:c r="Q1173" s="13" t="n">
        <x:f>IF(AND(ISNUMBER(H1173),H1173&gt;0),H1173/1000000000,"")</x:f>
        <x:v>2.98</x:v>
      </x:c>
      <x:c r="R1173" s="13" t="n">
        <x:f>IF(ISNUMBER(I1173),I1173/1000000,"")</x:f>
        <x:v>63.40425531914894</x:v>
      </x:c>
      <x:c r="S1173" s="11" t="n">
        <x:f>IF(AND(ISNUMBER(G1173),G1173&gt;0),G1173,"")</x:f>
        <x:v>47</x:v>
      </x:c>
    </x:row>
    <x:row r="1174" ht="21" customHeight="1">
      <x:c r="A1174" s="10" t="n">
        <x:v>1744</x:v>
      </x:c>
      <x:c r="B1174" s="2" t="str">
        <x:v>9e9a2f57958ed8a8e084</x:v>
      </x:c>
      <x:c r="C1174" s="2" t="str">
        <x:v>Tp Hồ Chí Minh</x:v>
      </x:c>
      <x:c r="D1174" s="2" t="str">
        <x:v>Quận Bình Tân</x:v>
      </x:c>
      <x:c r="E1174" s="2" t="str">
        <x:v>house</x:v>
      </x:c>
      <x:c r="F1174" s="2" t="str">
        <x:v>sale</x:v>
      </x:c>
      <x:c r="G1174" s="11" t="n">
        <x:v>60</x:v>
      </x:c>
      <x:c r="H1174" s="12" t="n">
        <x:v>4900000000</x:v>
      </x:c>
      <x:c r="I1174" s="12" t="n">
        <x:f>IF(AND(ISNUMBER(H1174),H1174&gt;0,ISNUMBER(G1174),G1174&gt;0),H1174/G1174,"")</x:f>
        <x:v>81666666.66666667</x:v>
      </x:c>
      <x:c r="J1174" s="2" t="str">
        <x:v>total</x:v>
      </x:c>
      <x:c r="K1174" s="2" t="str">
        <x:v>top_level_area</x:v>
      </x:c>
      <x:c r="L1174" s="2" t="str">
        <x:v>property_type_inferred_from_title</x:v>
      </x:c>
      <x:c r="M1174" s="10" t="n">
        <x:v>0</x:v>
      </x:c>
      <x:c r="N1174" s="10" t="n">
        <x:v>0</x:v>
      </x:c>
      <x:c r="O1174" s="2" t="str">
        <x:v>Tp Hồ Chí Minh|house</x:v>
      </x:c>
      <x:c r="P1174" s="10" t="n">
        <x:v>2</x:v>
      </x:c>
      <x:c r="Q1174" s="13" t="n">
        <x:f>IF(AND(ISNUMBER(H1174),H1174&gt;0),H1174/1000000000,"")</x:f>
        <x:v>4.9</x:v>
      </x:c>
      <x:c r="R1174" s="13" t="n">
        <x:f>IF(ISNUMBER(I1174),I1174/1000000,"")</x:f>
        <x:v>81.66666666666667</x:v>
      </x:c>
      <x:c r="S1174" s="11" t="n">
        <x:f>IF(AND(ISNUMBER(G1174),G1174&gt;0),G1174,"")</x:f>
        <x:v>60</x:v>
      </x:c>
    </x:row>
    <x:row r="1175" ht="21" customHeight="1">
      <x:c r="A1175" s="10" t="n">
        <x:v>1745</x:v>
      </x:c>
      <x:c r="B1175" s="2" t="str">
        <x:v>721a55790d0b97ac48bd</x:v>
      </x:c>
      <x:c r="C1175" s="2" t="str">
        <x:v>Tp Hồ Chí Minh</x:v>
      </x:c>
      <x:c r="D1175" s="2" t="str">
        <x:v>Quận 10</x:v>
      </x:c>
      <x:c r="E1175" s="2" t="str">
        <x:v>house</x:v>
      </x:c>
      <x:c r="F1175" s="2" t="str">
        <x:v>sale_assumed</x:v>
      </x:c>
      <x:c r="G1175" s="11" t="n">
        <x:v>60</x:v>
      </x:c>
      <x:c r="H1175" s="12" t="n">
        <x:v>11500000000</x:v>
      </x:c>
      <x:c r="I1175" s="12" t="n">
        <x:f>IF(AND(ISNUMBER(H1175),H1175&gt;0,ISNUMBER(G1175),G1175&gt;0),H1175/G1175,"")</x:f>
        <x:v>191666666.66666666</x:v>
      </x:c>
      <x:c r="J1175" s="2" t="str">
        <x:v>total</x:v>
      </x:c>
      <x:c r="K1175" s="2" t="str">
        <x:v>top_level_price_embedded_area</x:v>
      </x:c>
      <x:c r="L1175" s="2" t="str">
        <x:v>area_recovered_from_price_text;property_type_inferred_from_title;transaction_assumed_sale_from_dataset_context</x:v>
      </x:c>
      <x:c r="M1175" s="10" t="n">
        <x:v>1</x:v>
      </x:c>
      <x:c r="N1175" s="10" t="n">
        <x:v>0</x:v>
      </x:c>
      <x:c r="O1175" s="2" t="str">
        <x:v>Tp Hồ Chí Minh|house</x:v>
      </x:c>
      <x:c r="P1175" s="10" t="n">
        <x:v>2</x:v>
      </x:c>
      <x:c r="Q1175" s="13" t="n">
        <x:f>IF(AND(ISNUMBER(H1175),H1175&gt;0),H1175/1000000000,"")</x:f>
        <x:v>11.5</x:v>
      </x:c>
      <x:c r="R1175" s="13" t="n">
        <x:f>IF(ISNUMBER(I1175),I1175/1000000,"")</x:f>
        <x:v>191.66666666666666</x:v>
      </x:c>
      <x:c r="S1175" s="11" t="n">
        <x:f>IF(AND(ISNUMBER(G1175),G1175&gt;0),G1175,"")</x:f>
        <x:v>60</x:v>
      </x:c>
    </x:row>
    <x:row r="1176" ht="21" customHeight="1">
      <x:c r="A1176" s="10" t="n">
        <x:v>1746</x:v>
      </x:c>
      <x:c r="B1176" s="2" t="str">
        <x:v>b5ba55135fb6cebc8efe</x:v>
      </x:c>
      <x:c r="C1176" s="2" t="str">
        <x:v>Tp Hồ Chí Minh</x:v>
      </x:c>
      <x:c r="D1176" s="2" t="str">
        <x:v>Quận Thủ Đức</x:v>
      </x:c>
      <x:c r="E1176" s="2" t="str">
        <x:v>house</x:v>
      </x:c>
      <x:c r="F1176" s="2" t="str">
        <x:v>sale</x:v>
      </x:c>
      <x:c r="G1176" s="11" t="n">
        <x:v>110</x:v>
      </x:c>
      <x:c r="H1176" s="12" t="n">
        <x:v>6660000000</x:v>
      </x:c>
      <x:c r="I1176" s="12" t="n">
        <x:f>IF(AND(ISNUMBER(H1176),H1176&gt;0,ISNUMBER(G1176),G1176&gt;0),H1176/G1176,"")</x:f>
        <x:v>60545454.54545455</x:v>
      </x:c>
      <x:c r="J1176" s="2" t="str">
        <x:v>total</x:v>
      </x:c>
      <x:c r="K1176" s="2" t="str">
        <x:v>top_level_area</x:v>
      </x:c>
      <x:c r="L1176" s="2" t="str">
        <x:v>property_type_inferred_from_title</x:v>
      </x:c>
      <x:c r="M1176" s="10" t="n">
        <x:v>0</x:v>
      </x:c>
      <x:c r="N1176" s="10" t="n">
        <x:v>0</x:v>
      </x:c>
      <x:c r="O1176" s="2" t="str">
        <x:v>Tp Hồ Chí Minh|house</x:v>
      </x:c>
      <x:c r="P1176" s="10" t="n">
        <x:v>2</x:v>
      </x:c>
      <x:c r="Q1176" s="13" t="n">
        <x:f>IF(AND(ISNUMBER(H1176),H1176&gt;0),H1176/1000000000,"")</x:f>
        <x:v>6.66</x:v>
      </x:c>
      <x:c r="R1176" s="13" t="n">
        <x:f>IF(ISNUMBER(I1176),I1176/1000000,"")</x:f>
        <x:v>60.54545454545455</x:v>
      </x:c>
      <x:c r="S1176" s="11" t="n">
        <x:f>IF(AND(ISNUMBER(G1176),G1176&gt;0),G1176,"")</x:f>
        <x:v>110</x:v>
      </x:c>
    </x:row>
    <x:row r="1177" ht="21" customHeight="1">
      <x:c r="A1177" s="10" t="n">
        <x:v>1747</x:v>
      </x:c>
      <x:c r="B1177" s="2" t="str">
        <x:v>43c2cf9a4f03797f7513</x:v>
      </x:c>
      <x:c r="C1177" s="2" t="str">
        <x:v>Bà Rịa - Vũng Tàu</x:v>
      </x:c>
      <x:c r="D1177" s="2" t="str">
        <x:v>Huyện Đất Đỏ</x:v>
      </x:c>
      <x:c r="E1177" s="2" t="str">
        <x:v>land</x:v>
      </x:c>
      <x:c r="F1177" s="2" t="str">
        <x:v>sale</x:v>
      </x:c>
      <x:c r="G1177" s="11" t="n">
        <x:v>118</x:v>
      </x:c>
      <x:c r="H1177" s="12" t="n">
        <x:v>650000000</x:v>
      </x:c>
      <x:c r="I1177" s="12" t="n">
        <x:f>IF(AND(ISNUMBER(H1177),H1177&gt;0,ISNUMBER(G1177),G1177&gt;0),H1177/G1177,"")</x:f>
        <x:v>5508474.576271187</x:v>
      </x:c>
      <x:c r="J1177" s="2" t="str">
        <x:v>total</x:v>
      </x:c>
      <x:c r="K1177" s="2" t="str">
        <x:v>top_level_area</x:v>
      </x:c>
      <x:c r="L1177" s="2" t="str">
        <x:v>property_type_inferred_from_title</x:v>
      </x:c>
      <x:c r="M1177" s="10" t="n">
        <x:v>0</x:v>
      </x:c>
      <x:c r="N1177" s="10" t="n">
        <x:v>0</x:v>
      </x:c>
      <x:c r="O1177" s="2" t="str">
        <x:v>Bà Rịa - Vũng Tàu|land</x:v>
      </x:c>
      <x:c r="P1177" s="10" t="n">
        <x:v>2</x:v>
      </x:c>
      <x:c r="Q1177" s="13" t="n">
        <x:f>IF(AND(ISNUMBER(H1177),H1177&gt;0),H1177/1000000000,"")</x:f>
        <x:v>0.65</x:v>
      </x:c>
      <x:c r="R1177" s="13" t="n">
        <x:f>IF(ISNUMBER(I1177),I1177/1000000,"")</x:f>
        <x:v>5.508474576271187</x:v>
      </x:c>
      <x:c r="S1177" s="11" t="n">
        <x:f>IF(AND(ISNUMBER(G1177),G1177&gt;0),G1177,"")</x:f>
        <x:v>118</x:v>
      </x:c>
    </x:row>
    <x:row r="1178" ht="21" customHeight="1">
      <x:c r="A1178" s="10" t="n">
        <x:v>1748</x:v>
      </x:c>
      <x:c r="B1178" s="2" t="str">
        <x:v>15f958802c6575efa7bf</x:v>
      </x:c>
      <x:c r="C1178" s="2" t="str">
        <x:v>Đồng Nai</x:v>
      </x:c>
      <x:c r="D1178" s="2" t="str">
        <x:v>Thành phố Biên Hòa</x:v>
      </x:c>
      <x:c r="E1178" s="2" t="str">
        <x:v>house</x:v>
      </x:c>
      <x:c r="F1178" s="2" t="str">
        <x:v>sale</x:v>
      </x:c>
      <x:c r="G1178" s="11" t="n">
        <x:v>115</x:v>
      </x:c>
      <x:c r="H1178" s="12" t="n">
        <x:v>820000000</x:v>
      </x:c>
      <x:c r="I1178" s="12" t="n">
        <x:f>IF(AND(ISNUMBER(H1178),H1178&gt;0,ISNUMBER(G1178),G1178&gt;0),H1178/G1178,"")</x:f>
        <x:v>7130434.782608695</x:v>
      </x:c>
      <x:c r="J1178" s="2" t="str">
        <x:v>total</x:v>
      </x:c>
      <x:c r="K1178" s="2" t="str">
        <x:v>top_level_area</x:v>
      </x:c>
      <x:c r="L1178" s="2" t="str">
        <x:v>property_type_inferred_from_title</x:v>
      </x:c>
      <x:c r="M1178" s="10" t="n">
        <x:v>0</x:v>
      </x:c>
      <x:c r="N1178" s="10" t="n">
        <x:v>0</x:v>
      </x:c>
      <x:c r="O1178" s="2" t="str">
        <x:v>Đồng Nai|house</x:v>
      </x:c>
      <x:c r="P1178" s="10" t="n">
        <x:v>2</x:v>
      </x:c>
      <x:c r="Q1178" s="13" t="n">
        <x:f>IF(AND(ISNUMBER(H1178),H1178&gt;0),H1178/1000000000,"")</x:f>
        <x:v>0.82</x:v>
      </x:c>
      <x:c r="R1178" s="13" t="n">
        <x:f>IF(ISNUMBER(I1178),I1178/1000000,"")</x:f>
        <x:v>7.130434782608695</x:v>
      </x:c>
      <x:c r="S1178" s="11" t="n">
        <x:f>IF(AND(ISNUMBER(G1178),G1178&gt;0),G1178,"")</x:f>
        <x:v>115</x:v>
      </x:c>
    </x:row>
    <x:row r="1179" ht="21" customHeight="1">
      <x:c r="A1179" s="10" t="n">
        <x:v>1749</x:v>
      </x:c>
      <x:c r="B1179" s="2" t="str">
        <x:v>6961049aa0a0fd769f80</x:v>
      </x:c>
      <x:c r="C1179" s="2" t="str">
        <x:v>Tp Hồ Chí Minh</x:v>
      </x:c>
      <x:c r="D1179" s="2" t="str">
        <x:v>Huyện Bình Chánh</x:v>
      </x:c>
      <x:c r="E1179" s="2" t="str">
        <x:v>other_unknown</x:v>
      </x:c>
      <x:c r="F1179" s="2" t="str">
        <x:v>sale</x:v>
      </x:c>
      <x:c r="G1179" s="11" t="n">
        <x:v>97</x:v>
      </x:c>
      <x:c r="H1179" s="12" t="n">
        <x:v>3150000000</x:v>
      </x:c>
      <x:c r="I1179" s="12" t="n">
        <x:f>IF(AND(ISNUMBER(H1179),H1179&gt;0,ISNUMBER(G1179),G1179&gt;0),H1179/G1179,"")</x:f>
        <x:v>32474226.80412371</x:v>
      </x:c>
      <x:c r="J1179" s="2" t="str">
        <x:v>total</x:v>
      </x:c>
      <x:c r="K1179" s="2" t="str">
        <x:v>top_level_area</x:v>
      </x:c>
      <x:c r="L1179" s="2" t="str">
        <x:v>property_type_inferred_from_title;unknown_property_type</x:v>
      </x:c>
      <x:c r="M1179" s="10" t="n">
        <x:v>0</x:v>
      </x:c>
      <x:c r="N1179" s="10" t="n">
        <x:v>0</x:v>
      </x:c>
      <x:c r="O1179" s="2" t="str">
        <x:v>Tp Hồ Chí Minh|other_unknown</x:v>
      </x:c>
      <x:c r="P1179" s="10" t="n">
        <x:v>2</x:v>
      </x:c>
      <x:c r="Q1179" s="13" t="n">
        <x:f>IF(AND(ISNUMBER(H1179),H1179&gt;0),H1179/1000000000,"")</x:f>
        <x:v>3.15</x:v>
      </x:c>
      <x:c r="R1179" s="13" t="n">
        <x:f>IF(ISNUMBER(I1179),I1179/1000000,"")</x:f>
        <x:v>32.47422680412371</x:v>
      </x:c>
      <x:c r="S1179" s="11" t="n">
        <x:f>IF(AND(ISNUMBER(G1179),G1179&gt;0),G1179,"")</x:f>
        <x:v>97</x:v>
      </x:c>
    </x:row>
    <x:row r="1180" ht="21" customHeight="1">
      <x:c r="A1180" s="10" t="n">
        <x:v>1751</x:v>
      </x:c>
      <x:c r="B1180" s="2" t="str">
        <x:v>f9bad5364993a89b4c3d</x:v>
      </x:c>
      <x:c r="C1180" s="2" t="str">
        <x:v>Bình Phước</x:v>
      </x:c>
      <x:c r="D1180" s="2" t="str">
        <x:v>Huyện Đồng Phú</x:v>
      </x:c>
      <x:c r="E1180" s="2" t="str">
        <x:v>land</x:v>
      </x:c>
      <x:c r="F1180" s="2" t="str">
        <x:v>sale</x:v>
      </x:c>
      <x:c r="G1180" s="11" t="n">
        <x:v>120</x:v>
      </x:c>
      <x:c r="H1180" s="12" t="n">
        <x:v>450000000</x:v>
      </x:c>
      <x:c r="I1180" s="12" t="n">
        <x:f>IF(AND(ISNUMBER(H1180),H1180&gt;0,ISNUMBER(G1180),G1180&gt;0),H1180/G1180,"")</x:f>
        <x:v>3750000</x:v>
      </x:c>
      <x:c r="J1180" s="2" t="str">
        <x:v>total</x:v>
      </x:c>
      <x:c r="K1180" s="2" t="str">
        <x:v>top_level_area</x:v>
      </x:c>
      <x:c r="L1180" s="2" t="str">
        <x:v>property_type_inferred_from_title</x:v>
      </x:c>
      <x:c r="M1180" s="10" t="n">
        <x:v>0</x:v>
      </x:c>
      <x:c r="N1180" s="10" t="n">
        <x:v>0</x:v>
      </x:c>
      <x:c r="O1180" s="2" t="str">
        <x:v>Bình Phước|land</x:v>
      </x:c>
      <x:c r="P1180" s="10" t="n">
        <x:v>1</x:v>
      </x:c>
      <x:c r="Q1180" s="13" t="n">
        <x:f>IF(AND(ISNUMBER(H1180),H1180&gt;0),H1180/1000000000,"")</x:f>
        <x:v>0.45</x:v>
      </x:c>
      <x:c r="R1180" s="13" t="n">
        <x:f>IF(ISNUMBER(I1180),I1180/1000000,"")</x:f>
        <x:v>3.75</x:v>
      </x:c>
      <x:c r="S1180" s="11" t="n">
        <x:f>IF(AND(ISNUMBER(G1180),G1180&gt;0),G1180,"")</x:f>
        <x:v>120</x:v>
      </x:c>
    </x:row>
    <x:row r="1181" ht="21" customHeight="1">
      <x:c r="A1181" s="10" t="n">
        <x:v>1753</x:v>
      </x:c>
      <x:c r="B1181" s="2" t="str">
        <x:v>1d597114eab2d7f51509</x:v>
      </x:c>
      <x:c r="C1181" s="2" t="str">
        <x:v>Bình Thuận</x:v>
      </x:c>
      <x:c r="D1181" s="2" t="str">
        <x:v>Huyện Hàm Tân</x:v>
      </x:c>
      <x:c r="E1181" s="2" t="str">
        <x:v>other_unknown</x:v>
      </x:c>
      <x:c r="F1181" s="2" t="str">
        <x:v>sale_assumed</x:v>
      </x:c>
      <x:c r="G1181" s="11" t="n">
        <x:v>13445</x:v>
      </x:c>
      <x:c r="H1181" s="12" t="n">
        <x:v>12000000000</x:v>
      </x:c>
      <x:c r="I1181" s="12" t="n">
        <x:f>IF(AND(ISNUMBER(H1181),H1181&gt;0,ISNUMBER(G1181),G1181&gt;0),H1181/G1181,"")</x:f>
        <x:v>892525.1022685013</x:v>
      </x:c>
      <x:c r="J1181" s="2" t="str">
        <x:v>total</x:v>
      </x:c>
      <x:c r="K1181" s="2" t="str">
        <x:v>top_level_area</x:v>
      </x:c>
      <x:c r="L1181" s="2" t="str">
        <x:v>dot_thousands_convention;property_type_inferred_from_title;transaction_assumed_sale_from_dataset_context;unknown_property_type</x:v>
      </x:c>
      <x:c r="M1181" s="10" t="n">
        <x:v>0</x:v>
      </x:c>
      <x:c r="N1181" s="10" t="n">
        <x:v>0</x:v>
      </x:c>
      <x:c r="O1181" s="2" t="str">
        <x:v>other_unknown</x:v>
      </x:c>
      <x:c r="P1181" s="10" t="n">
        <x:v>1</x:v>
      </x:c>
      <x:c r="Q1181" s="13" t="n">
        <x:f>IF(AND(ISNUMBER(H1181),H1181&gt;0),H1181/1000000000,"")</x:f>
        <x:v>12</x:v>
      </x:c>
      <x:c r="R1181" s="13" t="n">
        <x:f>IF(ISNUMBER(I1181),I1181/1000000,"")</x:f>
        <x:v>0.8925251022685013</x:v>
      </x:c>
      <x:c r="S1181" s="11" t="n">
        <x:f>IF(AND(ISNUMBER(G1181),G1181&gt;0),G1181,"")</x:f>
        <x:v>13445</x:v>
      </x:c>
    </x:row>
    <x:row r="1182" ht="21" customHeight="1">
      <x:c r="A1182" s="10" t="n">
        <x:v>1754</x:v>
      </x:c>
      <x:c r="B1182" s="2" t="str">
        <x:v>24b2460a4c59576086f8</x:v>
      </x:c>
      <x:c r="C1182" s="2" t="str">
        <x:v>Tp Hồ Chí Minh</x:v>
      </x:c>
      <x:c r="D1182" s="2" t="str">
        <x:v>Quận 12</x:v>
      </x:c>
      <x:c r="E1182" s="2" t="str">
        <x:v>other_unknown</x:v>
      </x:c>
      <x:c r="F1182" s="2" t="str">
        <x:v>sale_assumed</x:v>
      </x:c>
      <x:c r="G1182" s="11" t="n">
        <x:v>28</x:v>
      </x:c>
      <x:c r="H1182" s="12" t="n">
        <x:v>2220000000</x:v>
      </x:c>
      <x:c r="I1182" s="12" t="n">
        <x:f>IF(AND(ISNUMBER(H1182),H1182&gt;0,ISNUMBER(G1182),G1182&gt;0),H1182/G1182,"")</x:f>
        <x:v>79285714.28571428</x:v>
      </x:c>
      <x:c r="J1182" s="2" t="str">
        <x:v>total</x:v>
      </x:c>
      <x:c r="K1182" s="2" t="str">
        <x:v>top_level_area</x:v>
      </x:c>
      <x:c r="L1182" s="2" t="str">
        <x:v>property_type_inferred_from_title;transaction_assumed_sale_from_dataset_context;unknown_property_type</x:v>
      </x:c>
      <x:c r="M1182" s="10" t="n">
        <x:v>0</x:v>
      </x:c>
      <x:c r="N1182" s="10" t="n">
        <x:v>0</x:v>
      </x:c>
      <x:c r="O1182" s="2" t="str">
        <x:v>Tp Hồ Chí Minh|other_unknown</x:v>
      </x:c>
      <x:c r="P1182" s="10" t="n">
        <x:v>2</x:v>
      </x:c>
      <x:c r="Q1182" s="13" t="n">
        <x:f>IF(AND(ISNUMBER(H1182),H1182&gt;0),H1182/1000000000,"")</x:f>
        <x:v>2.22</x:v>
      </x:c>
      <x:c r="R1182" s="13" t="n">
        <x:f>IF(ISNUMBER(I1182),I1182/1000000,"")</x:f>
        <x:v>79.28571428571428</x:v>
      </x:c>
      <x:c r="S1182" s="11" t="n">
        <x:f>IF(AND(ISNUMBER(G1182),G1182&gt;0),G1182,"")</x:f>
        <x:v>28</x:v>
      </x:c>
    </x:row>
    <x:row r="1183" ht="21" customHeight="1">
      <x:c r="A1183" s="10" t="n">
        <x:v>1755</x:v>
      </x:c>
      <x:c r="B1183" s="2" t="str">
        <x:v>5004328127ab721b020b</x:v>
      </x:c>
      <x:c r="C1183" s="2" t="str">
        <x:v>Long An</x:v>
      </x:c>
      <x:c r="D1183" s="2" t="str">
        <x:v>Huyện Cần Giuộc</x:v>
      </x:c>
      <x:c r="E1183" s="2" t="str">
        <x:v>land</x:v>
      </x:c>
      <x:c r="F1183" s="2" t="str">
        <x:v>sale_assumed</x:v>
      </x:c>
      <x:c r="G1183" s="11" t="n">
        <x:v>90</x:v>
      </x:c>
      <x:c r="H1183" s="12" t="n">
        <x:v>799000000</x:v>
      </x:c>
      <x:c r="I1183" s="12" t="n">
        <x:f>IF(AND(ISNUMBER(H1183),H1183&gt;0,ISNUMBER(G1183),G1183&gt;0),H1183/G1183,"")</x:f>
        <x:v>8877777.777777778</x:v>
      </x:c>
      <x:c r="J1183" s="2" t="str">
        <x:v>total</x:v>
      </x:c>
      <x:c r="K1183" s="2" t="str">
        <x:v>top_level_area</x:v>
      </x:c>
      <x:c r="L1183" s="2" t="str">
        <x:v>property_type_inferred_from_title;transaction_assumed_sale_from_dataset_context</x:v>
      </x:c>
      <x:c r="M1183" s="10" t="n">
        <x:v>0</x:v>
      </x:c>
      <x:c r="N1183" s="10" t="n">
        <x:v>0</x:v>
      </x:c>
      <x:c r="O1183" s="2" t="str">
        <x:v>Long An|land</x:v>
      </x:c>
      <x:c r="P1183" s="10" t="n">
        <x:v>2</x:v>
      </x:c>
      <x:c r="Q1183" s="13" t="n">
        <x:f>IF(AND(ISNUMBER(H1183),H1183&gt;0),H1183/1000000000,"")</x:f>
        <x:v>0.799</x:v>
      </x:c>
      <x:c r="R1183" s="13" t="n">
        <x:f>IF(ISNUMBER(I1183),I1183/1000000,"")</x:f>
        <x:v>8.877777777777778</x:v>
      </x:c>
      <x:c r="S1183" s="11" t="n">
        <x:f>IF(AND(ISNUMBER(G1183),G1183&gt;0),G1183,"")</x:f>
        <x:v>90</x:v>
      </x:c>
    </x:row>
    <x:row r="1184" ht="21" customHeight="1">
      <x:c r="A1184" s="10" t="n">
        <x:v>1756</x:v>
      </x:c>
      <x:c r="B1184" s="2" t="str">
        <x:v>e552e54d6a66609863b5</x:v>
      </x:c>
      <x:c r="C1184" s="2" t="str">
        <x:v>Tp Hồ Chí Minh</x:v>
      </x:c>
      <x:c r="D1184" s="2" t="str">
        <x:v>Quận Bình Thạnh</x:v>
      </x:c>
      <x:c r="E1184" s="2" t="str">
        <x:v>house</x:v>
      </x:c>
      <x:c r="F1184" s="2" t="str">
        <x:v>sale_assumed</x:v>
      </x:c>
      <x:c r="G1184" s="11" t="n">
        <x:v>70</x:v>
      </x:c>
      <x:c r="H1184" s="12" t="n">
        <x:v>7200000000</x:v>
      </x:c>
      <x:c r="I1184" s="12" t="n">
        <x:f>IF(AND(ISNUMBER(H1184),H1184&gt;0,ISNUMBER(G1184),G1184&gt;0),H1184/G1184,"")</x:f>
        <x:v>102857142.85714285</x:v>
      </x:c>
      <x:c r="J1184" s="2" t="str">
        <x:v>total</x:v>
      </x:c>
      <x:c r="K1184" s="2" t="str">
        <x:v>top_level_area</x:v>
      </x:c>
      <x:c r="L1184" s="2" t="str">
        <x:v>property_type_inferred_from_title;transaction_assumed_sale_from_dataset_context</x:v>
      </x:c>
      <x:c r="M1184" s="10" t="n">
        <x:v>0</x:v>
      </x:c>
      <x:c r="N1184" s="10" t="n">
        <x:v>0</x:v>
      </x:c>
      <x:c r="O1184" s="2" t="str">
        <x:v>Tp Hồ Chí Minh|house</x:v>
      </x:c>
      <x:c r="P1184" s="10" t="n">
        <x:v>2</x:v>
      </x:c>
      <x:c r="Q1184" s="13" t="n">
        <x:f>IF(AND(ISNUMBER(H1184),H1184&gt;0),H1184/1000000000,"")</x:f>
        <x:v>7.2</x:v>
      </x:c>
      <x:c r="R1184" s="13" t="n">
        <x:f>IF(ISNUMBER(I1184),I1184/1000000,"")</x:f>
        <x:v>102.85714285714285</x:v>
      </x:c>
      <x:c r="S1184" s="11" t="n">
        <x:f>IF(AND(ISNUMBER(G1184),G1184&gt;0),G1184,"")</x:f>
        <x:v>70</x:v>
      </x:c>
    </x:row>
    <x:row r="1185" ht="21" customHeight="1">
      <x:c r="A1185" s="10" t="n">
        <x:v>1757</x:v>
      </x:c>
      <x:c r="B1185" s="2" t="str">
        <x:v>c94eee8b51332883b3b7</x:v>
      </x:c>
      <x:c r="C1185" s="2" t="str">
        <x:v>Tp Hồ Chí Minh</x:v>
      </x:c>
      <x:c r="D1185" s="2" t="str">
        <x:v>Quận Thủ Đức</x:v>
      </x:c>
      <x:c r="E1185" s="2" t="str">
        <x:v>house</x:v>
      </x:c>
      <x:c r="F1185" s="2" t="str">
        <x:v>sale_assumed</x:v>
      </x:c>
      <x:c r="G1185" s="11" t="n">
        <x:v>51</x:v>
      </x:c>
      <x:c r="H1185" s="12" t="n">
        <x:v>4900000000</x:v>
      </x:c>
      <x:c r="I1185" s="12" t="n">
        <x:f>IF(AND(ISNUMBER(H1185),H1185&gt;0,ISNUMBER(G1185),G1185&gt;0),H1185/G1185,"")</x:f>
        <x:v>96078431.37254901</x:v>
      </x:c>
      <x:c r="J1185" s="2" t="str">
        <x:v>total</x:v>
      </x:c>
      <x:c r="K1185" s="2" t="str">
        <x:v>top_level_area</x:v>
      </x:c>
      <x:c r="L1185" s="2" t="str">
        <x:v>property_type_inferred_from_title;transaction_assumed_sale_from_dataset_context</x:v>
      </x:c>
      <x:c r="M1185" s="10" t="n">
        <x:v>0</x:v>
      </x:c>
      <x:c r="N1185" s="10" t="n">
        <x:v>0</x:v>
      </x:c>
      <x:c r="O1185" s="2" t="str">
        <x:v>Tp Hồ Chí Minh|house</x:v>
      </x:c>
      <x:c r="P1185" s="10" t="n">
        <x:v>2</x:v>
      </x:c>
      <x:c r="Q1185" s="13" t="n">
        <x:f>IF(AND(ISNUMBER(H1185),H1185&gt;0),H1185/1000000000,"")</x:f>
        <x:v>4.9</x:v>
      </x:c>
      <x:c r="R1185" s="13" t="n">
        <x:f>IF(ISNUMBER(I1185),I1185/1000000,"")</x:f>
        <x:v>96.07843137254902</x:v>
      </x:c>
      <x:c r="S1185" s="11" t="n">
        <x:f>IF(AND(ISNUMBER(G1185),G1185&gt;0),G1185,"")</x:f>
        <x:v>51</x:v>
      </x:c>
    </x:row>
    <x:row r="1186" ht="21" customHeight="1">
      <x:c r="A1186" s="10" t="n">
        <x:v>1758</x:v>
      </x:c>
      <x:c r="B1186" s="2" t="str">
        <x:v>65f3c14988ace9e1c4e4</x:v>
      </x:c>
      <x:c r="C1186" s="2" t="str">
        <x:v>Khánh Hòa</x:v>
      </x:c>
      <x:c r="D1186" s="2" t="str">
        <x:v>Huyện Cam Lâm</x:v>
      </x:c>
      <x:c r="E1186" s="2" t="str">
        <x:v>land</x:v>
      </x:c>
      <x:c r="F1186" s="2" t="str">
        <x:v>sale_assumed</x:v>
      </x:c>
      <x:c r="G1186" s="11" t="n">
        <x:v>150</x:v>
      </x:c>
      <x:c r="H1186" s="12" t="n">
        <x:v>1400000000</x:v>
      </x:c>
      <x:c r="I1186" s="12" t="n">
        <x:f>IF(AND(ISNUMBER(H1186),H1186&gt;0,ISNUMBER(G1186),G1186&gt;0),H1186/G1186,"")</x:f>
        <x:v>9333333.333333334</x:v>
      </x:c>
      <x:c r="J1186" s="2" t="str">
        <x:v>total</x:v>
      </x:c>
      <x:c r="K1186" s="2" t="str">
        <x:v>top_level_area</x:v>
      </x:c>
      <x:c r="L1186" s="2" t="str">
        <x:v>property_type_inferred_from_title;transaction_assumed_sale_from_dataset_context</x:v>
      </x:c>
      <x:c r="M1186" s="10" t="n">
        <x:v>0</x:v>
      </x:c>
      <x:c r="N1186" s="10" t="n">
        <x:v>0</x:v>
      </x:c>
      <x:c r="O1186" s="2" t="str">
        <x:v>Khánh Hòa|land</x:v>
      </x:c>
      <x:c r="P1186" s="10" t="n">
        <x:v>2</x:v>
      </x:c>
      <x:c r="Q1186" s="13" t="n">
        <x:f>IF(AND(ISNUMBER(H1186),H1186&gt;0),H1186/1000000000,"")</x:f>
        <x:v>1.4</x:v>
      </x:c>
      <x:c r="R1186" s="13" t="n">
        <x:f>IF(ISNUMBER(I1186),I1186/1000000,"")</x:f>
        <x:v>9.333333333333334</x:v>
      </x:c>
      <x:c r="S1186" s="11" t="n">
        <x:f>IF(AND(ISNUMBER(G1186),G1186&gt;0),G1186,"")</x:f>
        <x:v>150</x:v>
      </x:c>
    </x:row>
    <x:row r="1187" ht="21" customHeight="1">
      <x:c r="A1187" s="10" t="n">
        <x:v>1759</x:v>
      </x:c>
      <x:c r="B1187" s="2" t="str">
        <x:v>61fe25f430916b78d2ef</x:v>
      </x:c>
      <x:c r="C1187" s="2" t="str">
        <x:v>Tp Hồ Chí Minh</x:v>
      </x:c>
      <x:c r="D1187" s="2" t="str">
        <x:v>Quận Thủ Đức</x:v>
      </x:c>
      <x:c r="E1187" s="2" t="str">
        <x:v>land</x:v>
      </x:c>
      <x:c r="F1187" s="2" t="str">
        <x:v>sale_assumed</x:v>
      </x:c>
      <x:c r="G1187" s="11" t="n">
        <x:v>139</x:v>
      </x:c>
      <x:c r="H1187" s="12" t="n">
        <x:v>8000000000</x:v>
      </x:c>
      <x:c r="I1187" s="12" t="n">
        <x:f>IF(AND(ISNUMBER(H1187),H1187&gt;0,ISNUMBER(G1187),G1187&gt;0),H1187/G1187,"")</x:f>
        <x:v>57553956.83453237</x:v>
      </x:c>
      <x:c r="J1187" s="2" t="str">
        <x:v>total</x:v>
      </x:c>
      <x:c r="K1187" s="2" t="str">
        <x:v>top_level_area</x:v>
      </x:c>
      <x:c r="L1187" s="2" t="str">
        <x:v>property_type_inferred_from_title;transaction_assumed_sale_from_dataset_context</x:v>
      </x:c>
      <x:c r="M1187" s="10" t="n">
        <x:v>0</x:v>
      </x:c>
      <x:c r="N1187" s="10" t="n">
        <x:v>0</x:v>
      </x:c>
      <x:c r="O1187" s="2" t="str">
        <x:v>Tp Hồ Chí Minh|land</x:v>
      </x:c>
      <x:c r="P1187" s="10" t="n">
        <x:v>2</x:v>
      </x:c>
      <x:c r="Q1187" s="13" t="n">
        <x:f>IF(AND(ISNUMBER(H1187),H1187&gt;0),H1187/1000000000,"")</x:f>
        <x:v>8</x:v>
      </x:c>
      <x:c r="R1187" s="13" t="n">
        <x:f>IF(ISNUMBER(I1187),I1187/1000000,"")</x:f>
        <x:v>57.55395683453237</x:v>
      </x:c>
      <x:c r="S1187" s="11" t="n">
        <x:f>IF(AND(ISNUMBER(G1187),G1187&gt;0),G1187,"")</x:f>
        <x:v>139</x:v>
      </x:c>
    </x:row>
    <x:row r="1188" ht="21" customHeight="1">
      <x:c r="A1188" s="10" t="n">
        <x:v>1760</x:v>
      </x:c>
      <x:c r="B1188" s="2" t="str">
        <x:v>af6c958b0a31ebf1acf2</x:v>
      </x:c>
      <x:c r="C1188" s="2" t="str">
        <x:v>Tp Hồ Chí Minh</x:v>
      </x:c>
      <x:c r="D1188" s="2" t="str">
        <x:v>Quận Gò Vấp</x:v>
      </x:c>
      <x:c r="E1188" s="2" t="str">
        <x:v>house</x:v>
      </x:c>
      <x:c r="F1188" s="2" t="str">
        <x:v>sale</x:v>
      </x:c>
      <x:c r="G1188" s="11" t="n">
        <x:v>110</x:v>
      </x:c>
      <x:c r="H1188" s="12" t="n">
        <x:v>6990000000</x:v>
      </x:c>
      <x:c r="I1188" s="12" t="n">
        <x:f>IF(AND(ISNUMBER(H1188),H1188&gt;0,ISNUMBER(G1188),G1188&gt;0),H1188/G1188,"")</x:f>
        <x:v>63545454.54545455</x:v>
      </x:c>
      <x:c r="J1188" s="2" t="str">
        <x:v>total</x:v>
      </x:c>
      <x:c r="K1188" s="2" t="str">
        <x:v>top_level_area</x:v>
      </x:c>
      <x:c r="L1188" s="2" t="str">
        <x:v>property_type_inferred_from_title</x:v>
      </x:c>
      <x:c r="M1188" s="10" t="n">
        <x:v>0</x:v>
      </x:c>
      <x:c r="N1188" s="10" t="n">
        <x:v>0</x:v>
      </x:c>
      <x:c r="O1188" s="2" t="str">
        <x:v>Tp Hồ Chí Minh|house</x:v>
      </x:c>
      <x:c r="P1188" s="10" t="n">
        <x:v>2</x:v>
      </x:c>
      <x:c r="Q1188" s="13" t="n">
        <x:f>IF(AND(ISNUMBER(H1188),H1188&gt;0),H1188/1000000000,"")</x:f>
        <x:v>6.99</x:v>
      </x:c>
      <x:c r="R1188" s="13" t="n">
        <x:f>IF(ISNUMBER(I1188),I1188/1000000,"")</x:f>
        <x:v>63.54545454545455</x:v>
      </x:c>
      <x:c r="S1188" s="11" t="n">
        <x:f>IF(AND(ISNUMBER(G1188),G1188&gt;0),G1188,"")</x:f>
        <x:v>110</x:v>
      </x:c>
    </x:row>
    <x:row r="1189" ht="21" customHeight="1">
      <x:c r="A1189" s="10" t="n">
        <x:v>1761</x:v>
      </x:c>
      <x:c r="B1189" s="2" t="str">
        <x:v>6f270fe31197040003f8</x:v>
      </x:c>
      <x:c r="C1189" s="2" t="str">
        <x:v>Tp Hồ Chí Minh</x:v>
      </x:c>
      <x:c r="D1189" s="2" t="str">
        <x:v>Huyện Củ Chi</x:v>
      </x:c>
      <x:c r="E1189" s="2" t="str">
        <x:v>land</x:v>
      </x:c>
      <x:c r="F1189" s="2" t="str">
        <x:v>sale_assumed</x:v>
      </x:c>
      <x:c r="G1189" s="11" t="n">
        <x:v>140</x:v>
      </x:c>
      <x:c r="H1189" s="12" t="n">
        <x:v>1130000000</x:v>
      </x:c>
      <x:c r="I1189" s="12" t="n">
        <x:f>IF(AND(ISNUMBER(H1189),H1189&gt;0,ISNUMBER(G1189),G1189&gt;0),H1189/G1189,"")</x:f>
        <x:v>8071428.571428572</x:v>
      </x:c>
      <x:c r="J1189" s="2" t="str">
        <x:v>total</x:v>
      </x:c>
      <x:c r="K1189" s="2" t="str">
        <x:v>top_level_area</x:v>
      </x:c>
      <x:c r="L1189" s="2" t="str">
        <x:v>property_type_inferred_from_title;transaction_assumed_sale_from_dataset_context</x:v>
      </x:c>
      <x:c r="M1189" s="10" t="n">
        <x:v>0</x:v>
      </x:c>
      <x:c r="N1189" s="10" t="n">
        <x:v>0</x:v>
      </x:c>
      <x:c r="O1189" s="2" t="str">
        <x:v>Tp Hồ Chí Minh|land</x:v>
      </x:c>
      <x:c r="P1189" s="10" t="n">
        <x:v>2</x:v>
      </x:c>
      <x:c r="Q1189" s="13" t="n">
        <x:f>IF(AND(ISNUMBER(H1189),H1189&gt;0),H1189/1000000000,"")</x:f>
        <x:v>1.13</x:v>
      </x:c>
      <x:c r="R1189" s="13" t="n">
        <x:f>IF(ISNUMBER(I1189),I1189/1000000,"")</x:f>
        <x:v>8.071428571428571</x:v>
      </x:c>
      <x:c r="S1189" s="11" t="n">
        <x:f>IF(AND(ISNUMBER(G1189),G1189&gt;0),G1189,"")</x:f>
        <x:v>140</x:v>
      </x:c>
    </x:row>
    <x:row r="1190" ht="21" customHeight="1">
      <x:c r="A1190" s="10" t="n">
        <x:v>1762</x:v>
      </x:c>
      <x:c r="B1190" s="2" t="str">
        <x:v>00a0989979903be18410</x:v>
      </x:c>
      <x:c r="C1190" s="2" t="str">
        <x:v>Tp Hồ Chí Minh</x:v>
      </x:c>
      <x:c r="D1190" s="2" t="str">
        <x:v>Quận Thủ Đức</x:v>
      </x:c>
      <x:c r="E1190" s="2" t="str">
        <x:v>house</x:v>
      </x:c>
      <x:c r="F1190" s="2" t="str">
        <x:v>sale_assumed</x:v>
      </x:c>
      <x:c r="G1190" s="11" t="n">
        <x:v>55</x:v>
      </x:c>
      <x:c r="H1190" s="12" t="n">
        <x:v>4955000000</x:v>
      </x:c>
      <x:c r="I1190" s="12" t="n">
        <x:f>IF(AND(ISNUMBER(H1190),H1190&gt;0,ISNUMBER(G1190),G1190&gt;0),H1190/G1190,"")</x:f>
        <x:v>90090909.0909091</x:v>
      </x:c>
      <x:c r="J1190" s="2" t="str">
        <x:v>total</x:v>
      </x:c>
      <x:c r="K1190" s="2" t="str">
        <x:v>top_level_price_embedded_area</x:v>
      </x:c>
      <x:c r="L1190" s="2" t="str">
        <x:v>area_recovered_from_price_text;property_type_inferred_from_title;transaction_assumed_sale_from_dataset_context</x:v>
      </x:c>
      <x:c r="M1190" s="10" t="n">
        <x:v>0</x:v>
      </x:c>
      <x:c r="N1190" s="10" t="n">
        <x:v>0</x:v>
      </x:c>
      <x:c r="O1190" s="2" t="str">
        <x:v>Tp Hồ Chí Minh|house</x:v>
      </x:c>
      <x:c r="P1190" s="10" t="n">
        <x:v>2</x:v>
      </x:c>
      <x:c r="Q1190" s="13" t="n">
        <x:f>IF(AND(ISNUMBER(H1190),H1190&gt;0),H1190/1000000000,"")</x:f>
        <x:v>4.955</x:v>
      </x:c>
      <x:c r="R1190" s="13" t="n">
        <x:f>IF(ISNUMBER(I1190),I1190/1000000,"")</x:f>
        <x:v>90.0909090909091</x:v>
      </x:c>
      <x:c r="S1190" s="11" t="n">
        <x:f>IF(AND(ISNUMBER(G1190),G1190&gt;0),G1190,"")</x:f>
        <x:v>55</x:v>
      </x:c>
    </x:row>
    <x:row r="1191" ht="21" customHeight="1">
      <x:c r="A1191" s="10" t="n">
        <x:v>1763</x:v>
      </x:c>
      <x:c r="B1191" s="2" t="str">
        <x:v>e392283cc71cae030d1e</x:v>
      </x:c>
      <x:c r="C1191" s="2" t="str">
        <x:v>Hà Nội</x:v>
      </x:c>
      <x:c r="D1191" s="2" t="str">
        <x:v>Quận Hai Bà Trưng</x:v>
      </x:c>
      <x:c r="E1191" s="2" t="str">
        <x:v>house</x:v>
      </x:c>
      <x:c r="F1191" s="2" t="str">
        <x:v>sale_assumed</x:v>
      </x:c>
      <x:c r="G1191" s="11" t="n">
        <x:v>20</x:v>
      </x:c>
      <x:c r="H1191" s="12" t="n">
        <x:v>1360000000</x:v>
      </x:c>
      <x:c r="I1191" s="12" t="n">
        <x:f>IF(AND(ISNUMBER(H1191),H1191&gt;0,ISNUMBER(G1191),G1191&gt;0),H1191/G1191,"")</x:f>
        <x:v>68000000</x:v>
      </x:c>
      <x:c r="J1191" s="2" t="str">
        <x:v>total</x:v>
      </x:c>
      <x:c r="K1191" s="2" t="str">
        <x:v>top_level_area</x:v>
      </x:c>
      <x:c r="L1191" s="2" t="str">
        <x:v>property_type_inferred_from_title;transaction_assumed_sale_from_dataset_context</x:v>
      </x:c>
      <x:c r="M1191" s="10" t="n">
        <x:v>0</x:v>
      </x:c>
      <x:c r="N1191" s="10" t="n">
        <x:v>0</x:v>
      </x:c>
      <x:c r="O1191" s="2" t="str">
        <x:v>Hà Nội|house</x:v>
      </x:c>
      <x:c r="P1191" s="10" t="n">
        <x:v>2</x:v>
      </x:c>
      <x:c r="Q1191" s="13" t="n">
        <x:f>IF(AND(ISNUMBER(H1191),H1191&gt;0),H1191/1000000000,"")</x:f>
        <x:v>1.36</x:v>
      </x:c>
      <x:c r="R1191" s="13" t="n">
        <x:f>IF(ISNUMBER(I1191),I1191/1000000,"")</x:f>
        <x:v>68</x:v>
      </x:c>
      <x:c r="S1191" s="11" t="n">
        <x:f>IF(AND(ISNUMBER(G1191),G1191&gt;0),G1191,"")</x:f>
        <x:v>20</x:v>
      </x:c>
    </x:row>
    <x:row r="1192" ht="21" customHeight="1">
      <x:c r="A1192" s="10" t="n">
        <x:v>1764</x:v>
      </x:c>
      <x:c r="B1192" s="2" t="str">
        <x:v>ff2d5e63f7ba1055180e</x:v>
      </x:c>
      <x:c r="C1192" s="2" t="str">
        <x:v>Tp Hồ Chí Minh</x:v>
      </x:c>
      <x:c r="D1192" s="2" t="str">
        <x:v>Quận Tân Bình</x:v>
      </x:c>
      <x:c r="E1192" s="2" t="str">
        <x:v>house</x:v>
      </x:c>
      <x:c r="F1192" s="2" t="str">
        <x:v>sale</x:v>
      </x:c>
      <x:c r="G1192" s="11" t="n">
        <x:v>30</x:v>
      </x:c>
      <x:c r="H1192" s="12" t="n">
        <x:v>3500000000</x:v>
      </x:c>
      <x:c r="I1192" s="12" t="n">
        <x:f>IF(AND(ISNUMBER(H1192),H1192&gt;0,ISNUMBER(G1192),G1192&gt;0),H1192/G1192,"")</x:f>
        <x:v>116666666.66666667</x:v>
      </x:c>
      <x:c r="J1192" s="2" t="str">
        <x:v>total</x:v>
      </x:c>
      <x:c r="K1192" s="2" t="str">
        <x:v>top_level_area</x:v>
      </x:c>
      <x:c r="L1192" s="2" t="str">
        <x:v>property_type_inferred_from_title</x:v>
      </x:c>
      <x:c r="M1192" s="10" t="n">
        <x:v>0</x:v>
      </x:c>
      <x:c r="N1192" s="10" t="n">
        <x:v>0</x:v>
      </x:c>
      <x:c r="O1192" s="2" t="str">
        <x:v>Tp Hồ Chí Minh|house</x:v>
      </x:c>
      <x:c r="P1192" s="10" t="n">
        <x:v>2</x:v>
      </x:c>
      <x:c r="Q1192" s="13" t="n">
        <x:f>IF(AND(ISNUMBER(H1192),H1192&gt;0),H1192/1000000000,"")</x:f>
        <x:v>3.5</x:v>
      </x:c>
      <x:c r="R1192" s="13" t="n">
        <x:f>IF(ISNUMBER(I1192),I1192/1000000,"")</x:f>
        <x:v>116.66666666666667</x:v>
      </x:c>
      <x:c r="S1192" s="11" t="n">
        <x:f>IF(AND(ISNUMBER(G1192),G1192&gt;0),G1192,"")</x:f>
        <x:v>30</x:v>
      </x:c>
    </x:row>
    <x:row r="1193" ht="21" customHeight="1">
      <x:c r="A1193" s="10" t="n">
        <x:v>1765</x:v>
      </x:c>
      <x:c r="B1193" s="2" t="str">
        <x:v>61e407fd2b67e069238f</x:v>
      </x:c>
      <x:c r="C1193" s="2" t="str">
        <x:v>Tp Hồ Chí Minh</x:v>
      </x:c>
      <x:c r="D1193" s="2" t="str">
        <x:v>Quận 11</x:v>
      </x:c>
      <x:c r="E1193" s="2" t="str">
        <x:v>house</x:v>
      </x:c>
      <x:c r="F1193" s="2" t="str">
        <x:v>sale</x:v>
      </x:c>
      <x:c r="G1193" s="11" t="n">
        <x:v>64</x:v>
      </x:c>
      <x:c r="H1193" s="12" t="n">
        <x:v>1250000000</x:v>
      </x:c>
      <x:c r="I1193" s="12" t="n">
        <x:f>IF(AND(ISNUMBER(H1193),H1193&gt;0,ISNUMBER(G1193),G1193&gt;0),H1193/G1193,"")</x:f>
        <x:v>19531250</x:v>
      </x:c>
      <x:c r="J1193" s="2" t="str">
        <x:v>total</x:v>
      </x:c>
      <x:c r="K1193" s="2" t="str">
        <x:v>top_level_area</x:v>
      </x:c>
      <x:c r="L1193" s="2" t="str">
        <x:v>property_type_inferred_from_title</x:v>
      </x:c>
      <x:c r="M1193" s="10" t="n">
        <x:v>0</x:v>
      </x:c>
      <x:c r="N1193" s="10" t="n">
        <x:v>0</x:v>
      </x:c>
      <x:c r="O1193" s="2" t="str">
        <x:v>Tp Hồ Chí Minh|house</x:v>
      </x:c>
      <x:c r="P1193" s="10" t="n">
        <x:v>2</x:v>
      </x:c>
      <x:c r="Q1193" s="13" t="n">
        <x:f>IF(AND(ISNUMBER(H1193),H1193&gt;0),H1193/1000000000,"")</x:f>
        <x:v>1.25</x:v>
      </x:c>
      <x:c r="R1193" s="13" t="n">
        <x:f>IF(ISNUMBER(I1193),I1193/1000000,"")</x:f>
        <x:v>19.53125</x:v>
      </x:c>
      <x:c r="S1193" s="11" t="n">
        <x:f>IF(AND(ISNUMBER(G1193),G1193&gt;0),G1193,"")</x:f>
        <x:v>64</x:v>
      </x:c>
    </x:row>
    <x:row r="1194" ht="21" customHeight="1">
      <x:c r="A1194" s="10" t="n">
        <x:v>1766</x:v>
      </x:c>
      <x:c r="B1194" s="2" t="str">
        <x:v>f1b65ba0360ff4818013</x:v>
      </x:c>
      <x:c r="C1194" s="2" t="str">
        <x:v>Tp Hồ Chí Minh</x:v>
      </x:c>
      <x:c r="D1194" s="2" t="str">
        <x:v>Quận Thủ Đức</x:v>
      </x:c>
      <x:c r="E1194" s="2" t="str">
        <x:v>apartment</x:v>
      </x:c>
      <x:c r="F1194" s="2" t="str">
        <x:v>sale_assumed</x:v>
      </x:c>
      <x:c r="G1194" s="11" t="n">
        <x:v>61</x:v>
      </x:c>
      <x:c r="H1194" s="12" t="n">
        <x:v>170000000</x:v>
      </x:c>
      <x:c r="I1194" s="12" t="n">
        <x:f>IF(AND(ISNUMBER(H1194),H1194&gt;0,ISNUMBER(G1194),G1194&gt;0),H1194/G1194,"")</x:f>
        <x:v>2786885.2459016396</x:v>
      </x:c>
      <x:c r="J1194" s="2" t="str">
        <x:v>total</x:v>
      </x:c>
      <x:c r="K1194" s="2" t="str">
        <x:v>top_level_area</x:v>
      </x:c>
      <x:c r="L1194" s="2" t="str">
        <x:v>property_type_inferred_from_title;transaction_assumed_sale_from_dataset_context</x:v>
      </x:c>
      <x:c r="M1194" s="10" t="n">
        <x:v>0</x:v>
      </x:c>
      <x:c r="N1194" s="10" t="n">
        <x:v>0</x:v>
      </x:c>
      <x:c r="O1194" s="2" t="str">
        <x:v>Tp Hồ Chí Minh|apartment</x:v>
      </x:c>
      <x:c r="P1194" s="10" t="n">
        <x:v>2</x:v>
      </x:c>
      <x:c r="Q1194" s="13" t="n">
        <x:f>IF(AND(ISNUMBER(H1194),H1194&gt;0),H1194/1000000000,"")</x:f>
        <x:v>0.17</x:v>
      </x:c>
      <x:c r="R1194" s="13" t="n">
        <x:f>IF(ISNUMBER(I1194),I1194/1000000,"")</x:f>
        <x:v>2.7868852459016398</x:v>
      </x:c>
      <x:c r="S1194" s="11" t="n">
        <x:f>IF(AND(ISNUMBER(G1194),G1194&gt;0),G1194,"")</x:f>
        <x:v>61</x:v>
      </x:c>
    </x:row>
    <x:row r="1195" ht="21" customHeight="1">
      <x:c r="A1195" s="10" t="n">
        <x:v>1767</x:v>
      </x:c>
      <x:c r="B1195" s="2" t="str">
        <x:v>8bd4f9c62b3414ba02f7</x:v>
      </x:c>
      <x:c r="C1195" s="2" t="str">
        <x:v>Sóc Trăng</x:v>
      </x:c>
      <x:c r="D1195" s="2" t="str">
        <x:v>Thành phố Sóc Trăng</x:v>
      </x:c>
      <x:c r="E1195" s="2" t="str">
        <x:v>land</x:v>
      </x:c>
      <x:c r="F1195" s="2" t="str">
        <x:v>sale_assumed</x:v>
      </x:c>
      <x:c r="G1195" s="11" t="n">
        <x:v>79</x:v>
      </x:c>
      <x:c r="H1195" s="12" t="n">
        <x:v>450000000</x:v>
      </x:c>
      <x:c r="I1195" s="12" t="n">
        <x:f>IF(AND(ISNUMBER(H1195),H1195&gt;0,ISNUMBER(G1195),G1195&gt;0),H1195/G1195,"")</x:f>
        <x:v>5696202.53164557</x:v>
      </x:c>
      <x:c r="J1195" s="2" t="str">
        <x:v>total</x:v>
      </x:c>
      <x:c r="K1195" s="2" t="str">
        <x:v>top_level_area</x:v>
      </x:c>
      <x:c r="L1195" s="2" t="str">
        <x:v>property_type_inferred_from_title;transaction_assumed_sale_from_dataset_context</x:v>
      </x:c>
      <x:c r="M1195" s="10" t="n">
        <x:v>0</x:v>
      </x:c>
      <x:c r="N1195" s="10" t="n">
        <x:v>0</x:v>
      </x:c>
      <x:c r="O1195" s="2" t="str">
        <x:v>land</x:v>
      </x:c>
      <x:c r="P1195" s="10" t="n">
        <x:v>2</x:v>
      </x:c>
      <x:c r="Q1195" s="13" t="n">
        <x:f>IF(AND(ISNUMBER(H1195),H1195&gt;0),H1195/1000000000,"")</x:f>
        <x:v>0.45</x:v>
      </x:c>
      <x:c r="R1195" s="13" t="n">
        <x:f>IF(ISNUMBER(I1195),I1195/1000000,"")</x:f>
        <x:v>5.69620253164557</x:v>
      </x:c>
      <x:c r="S1195" s="11" t="n">
        <x:f>IF(AND(ISNUMBER(G1195),G1195&gt;0),G1195,"")</x:f>
        <x:v>79</x:v>
      </x:c>
    </x:row>
    <x:row r="1196" ht="21" customHeight="1">
      <x:c r="A1196" s="10" t="n">
        <x:v>1768</x:v>
      </x:c>
      <x:c r="B1196" s="2" t="str">
        <x:v>31020d7efba67398d7f3</x:v>
      </x:c>
      <x:c r="C1196" s="2" t="str">
        <x:v>Tp Hồ Chí Minh</x:v>
      </x:c>
      <x:c r="D1196" s="2" t="str">
        <x:v>Quận Gò Vấp</x:v>
      </x:c>
      <x:c r="E1196" s="2" t="str">
        <x:v>other_unknown</x:v>
      </x:c>
      <x:c r="F1196" s="2" t="str">
        <x:v>sale</x:v>
      </x:c>
      <x:c r="G1196" s="11" t="n">
        <x:v>90</x:v>
      </x:c>
      <x:c r="H1196" s="12" t="n">
        <x:v>1600000000</x:v>
      </x:c>
      <x:c r="I1196" s="12" t="n">
        <x:f>IF(AND(ISNUMBER(H1196),H1196&gt;0,ISNUMBER(G1196),G1196&gt;0),H1196/G1196,"")</x:f>
        <x:v>17777777.777777776</x:v>
      </x:c>
      <x:c r="J1196" s="2" t="str">
        <x:v>total</x:v>
      </x:c>
      <x:c r="K1196" s="2" t="str">
        <x:v>top_level_area</x:v>
      </x:c>
      <x:c r="L1196" s="2" t="str">
        <x:v>property_type_inferred_from_title;unknown_property_type</x:v>
      </x:c>
      <x:c r="M1196" s="10" t="n">
        <x:v>0</x:v>
      </x:c>
      <x:c r="N1196" s="10" t="n">
        <x:v>0</x:v>
      </x:c>
      <x:c r="O1196" s="2" t="str">
        <x:v>Tp Hồ Chí Minh|other_unknown</x:v>
      </x:c>
      <x:c r="P1196" s="10" t="n">
        <x:v>2</x:v>
      </x:c>
      <x:c r="Q1196" s="13" t="n">
        <x:f>IF(AND(ISNUMBER(H1196),H1196&gt;0),H1196/1000000000,"")</x:f>
        <x:v>1.6</x:v>
      </x:c>
      <x:c r="R1196" s="13" t="n">
        <x:f>IF(ISNUMBER(I1196),I1196/1000000,"")</x:f>
        <x:v>17.777777777777775</x:v>
      </x:c>
      <x:c r="S1196" s="11" t="n">
        <x:f>IF(AND(ISNUMBER(G1196),G1196&gt;0),G1196,"")</x:f>
        <x:v>90</x:v>
      </x:c>
    </x:row>
    <x:row r="1197" ht="21" customHeight="1">
      <x:c r="A1197" s="10" t="n">
        <x:v>1769</x:v>
      </x:c>
      <x:c r="B1197" s="2" t="str">
        <x:v>fae0ab456c8c8e6bab19</x:v>
      </x:c>
      <x:c r="C1197" s="2" t="str">
        <x:v>Cần Thơ</x:v>
      </x:c>
      <x:c r="D1197" s="2" t="str">
        <x:v>Quận Ninh Kiều</x:v>
      </x:c>
      <x:c r="E1197" s="2" t="str">
        <x:v>land</x:v>
      </x:c>
      <x:c r="F1197" s="2" t="str">
        <x:v>sale</x:v>
      </x:c>
      <x:c r="G1197" s="11" t="n">
        <x:v>74</x:v>
      </x:c>
      <x:c r="H1197" s="12" t="n">
        <x:v>2190000000</x:v>
      </x:c>
      <x:c r="I1197" s="12" t="n">
        <x:f>IF(AND(ISNUMBER(H1197),H1197&gt;0,ISNUMBER(G1197),G1197&gt;0),H1197/G1197,"")</x:f>
        <x:v>29594594.594594594</x:v>
      </x:c>
      <x:c r="J1197" s="2" t="str">
        <x:v>total</x:v>
      </x:c>
      <x:c r="K1197" s="2" t="str">
        <x:v>top_level_area</x:v>
      </x:c>
      <x:c r="L1197" s="2" t="str">
        <x:v>property_type_inferred_from_title</x:v>
      </x:c>
      <x:c r="M1197" s="10" t="n">
        <x:v>0</x:v>
      </x:c>
      <x:c r="N1197" s="10" t="n">
        <x:v>0</x:v>
      </x:c>
      <x:c r="O1197" s="2" t="str">
        <x:v>Cần Thơ|land</x:v>
      </x:c>
      <x:c r="P1197" s="10" t="n">
        <x:v>2</x:v>
      </x:c>
      <x:c r="Q1197" s="13" t="n">
        <x:f>IF(AND(ISNUMBER(H1197),H1197&gt;0),H1197/1000000000,"")</x:f>
        <x:v>2.19</x:v>
      </x:c>
      <x:c r="R1197" s="13" t="n">
        <x:f>IF(ISNUMBER(I1197),I1197/1000000,"")</x:f>
        <x:v>29.594594594594593</x:v>
      </x:c>
      <x:c r="S1197" s="11" t="n">
        <x:f>IF(AND(ISNUMBER(G1197),G1197&gt;0),G1197,"")</x:f>
        <x:v>74</x:v>
      </x:c>
    </x:row>
    <x:row r="1198" ht="21" customHeight="1">
      <x:c r="A1198" s="10" t="n">
        <x:v>1770</x:v>
      </x:c>
      <x:c r="B1198" s="2" t="str">
        <x:v>e12ea8c296ebf2a1e4b1</x:v>
      </x:c>
      <x:c r="C1198" s="2" t="str">
        <x:v>Đà Nẵng</x:v>
      </x:c>
      <x:c r="D1198" s="2" t="str">
        <x:v>Quận Hải Châu</x:v>
      </x:c>
      <x:c r="E1198" s="2" t="str">
        <x:v>house</x:v>
      </x:c>
      <x:c r="F1198" s="2" t="str">
        <x:v>sale_assumed</x:v>
      </x:c>
      <x:c r="G1198" s="11" t="n">
        <x:v>112</x:v>
      </x:c>
      <x:c r="H1198" s="12" t="n">
        <x:v>4300000000</x:v>
      </x:c>
      <x:c r="I1198" s="12" t="n">
        <x:f>IF(AND(ISNUMBER(H1198),H1198&gt;0,ISNUMBER(G1198),G1198&gt;0),H1198/G1198,"")</x:f>
        <x:v>38392857.14285714</x:v>
      </x:c>
      <x:c r="J1198" s="2" t="str">
        <x:v>total</x:v>
      </x:c>
      <x:c r="K1198" s="2" t="str">
        <x:v>top_level_area</x:v>
      </x:c>
      <x:c r="L1198" s="2" t="str">
        <x:v>property_type_inferred_from_title;transaction_assumed_sale_from_dataset_context</x:v>
      </x:c>
      <x:c r="M1198" s="10" t="n">
        <x:v>0</x:v>
      </x:c>
      <x:c r="N1198" s="10" t="n">
        <x:v>0</x:v>
      </x:c>
      <x:c r="O1198" s="2" t="str">
        <x:v>Đà Nẵng|house</x:v>
      </x:c>
      <x:c r="P1198" s="10" t="n">
        <x:v>2</x:v>
      </x:c>
      <x:c r="Q1198" s="13" t="n">
        <x:f>IF(AND(ISNUMBER(H1198),H1198&gt;0),H1198/1000000000,"")</x:f>
        <x:v>4.3</x:v>
      </x:c>
      <x:c r="R1198" s="13" t="n">
        <x:f>IF(ISNUMBER(I1198),I1198/1000000,"")</x:f>
        <x:v>38.39285714285714</x:v>
      </x:c>
      <x:c r="S1198" s="11" t="n">
        <x:f>IF(AND(ISNUMBER(G1198),G1198&gt;0),G1198,"")</x:f>
        <x:v>112</x:v>
      </x:c>
    </x:row>
    <x:row r="1199" ht="21" customHeight="1">
      <x:c r="A1199" s="10" t="n">
        <x:v>1771</x:v>
      </x:c>
      <x:c r="B1199" s="2" t="str">
        <x:v>b22f03fdcdcae9e5103c</x:v>
      </x:c>
      <x:c r="C1199" s="2" t="str">
        <x:v>Đồng Nai</x:v>
      </x:c>
      <x:c r="D1199" s="2" t="str">
        <x:v>Huyện Nhơn Trạch</x:v>
      </x:c>
      <x:c r="E1199" s="2" t="str">
        <x:v>land</x:v>
      </x:c>
      <x:c r="F1199" s="2" t="str">
        <x:v>sale_assumed</x:v>
      </x:c>
      <x:c r="G1199" s="11" t="n">
        <x:v>1000</x:v>
      </x:c>
      <x:c r="H1199" s="12" t="n">
        <x:v>1350000000</x:v>
      </x:c>
      <x:c r="I1199" s="12" t="n">
        <x:f>IF(AND(ISNUMBER(H1199),H1199&gt;0,ISNUMBER(G1199),G1199&gt;0),H1199/G1199,"")</x:f>
        <x:v>1350000</x:v>
      </x:c>
      <x:c r="J1199" s="2" t="str">
        <x:v>total</x:v>
      </x:c>
      <x:c r="K1199" s="2" t="str">
        <x:v>top_level_price_embedded_area</x:v>
      </x:c>
      <x:c r="L1199" s="2" t="str">
        <x:v>area_recovered_from_price_text;dot_thousands_convention;property_type_inferred_from_title;transaction_assumed_sale_from_dataset_context</x:v>
      </x:c>
      <x:c r="M1199" s="10" t="n">
        <x:v>0</x:v>
      </x:c>
      <x:c r="N1199" s="10" t="n">
        <x:v>0</x:v>
      </x:c>
      <x:c r="O1199" s="2" t="str">
        <x:v>Đồng Nai|land</x:v>
      </x:c>
      <x:c r="P1199" s="10" t="n">
        <x:v>1</x:v>
      </x:c>
      <x:c r="Q1199" s="13" t="n">
        <x:f>IF(AND(ISNUMBER(H1199),H1199&gt;0),H1199/1000000000,"")</x:f>
        <x:v>1.35</x:v>
      </x:c>
      <x:c r="R1199" s="13" t="n">
        <x:f>IF(ISNUMBER(I1199),I1199/1000000,"")</x:f>
        <x:v>1.35</x:v>
      </x:c>
      <x:c r="S1199" s="11" t="n">
        <x:f>IF(AND(ISNUMBER(G1199),G1199&gt;0),G1199,"")</x:f>
        <x:v>1000</x:v>
      </x:c>
    </x:row>
    <x:row r="1200" ht="21" customHeight="1">
      <x:c r="A1200" s="10" t="n">
        <x:v>1772</x:v>
      </x:c>
      <x:c r="B1200" s="2" t="str">
        <x:v>8d470bc7dbba134715ac</x:v>
      </x:c>
      <x:c r="C1200" s="2" t="str">
        <x:v>Long An</x:v>
      </x:c>
      <x:c r="D1200" s="2" t="str">
        <x:v>Huyện Cần Đước</x:v>
      </x:c>
      <x:c r="E1200" s="2" t="str">
        <x:v>house</x:v>
      </x:c>
      <x:c r="F1200" s="2" t="str">
        <x:v>sale</x:v>
      </x:c>
      <x:c r="G1200" s="11" t="n">
        <x:v>105</x:v>
      </x:c>
      <x:c r="H1200" s="12" t="n">
        <x:v>1255000000</x:v>
      </x:c>
      <x:c r="I1200" s="12" t="n">
        <x:f>IF(AND(ISNUMBER(H1200),H1200&gt;0,ISNUMBER(G1200),G1200&gt;0),H1200/G1200,"")</x:f>
        <x:v>11952380.952380951</x:v>
      </x:c>
      <x:c r="J1200" s="2" t="str">
        <x:v>total</x:v>
      </x:c>
      <x:c r="K1200" s="2" t="str">
        <x:v>top_level_area</x:v>
      </x:c>
      <x:c r="L1200" s="2" t="str">
        <x:v>property_type_inferred_from_title</x:v>
      </x:c>
      <x:c r="M1200" s="10" t="n">
        <x:v>0</x:v>
      </x:c>
      <x:c r="N1200" s="10" t="n">
        <x:v>0</x:v>
      </x:c>
      <x:c r="O1200" s="2" t="str">
        <x:v>Long An|house</x:v>
      </x:c>
      <x:c r="P1200" s="10" t="n">
        <x:v>2</x:v>
      </x:c>
      <x:c r="Q1200" s="13" t="n">
        <x:f>IF(AND(ISNUMBER(H1200),H1200&gt;0),H1200/1000000000,"")</x:f>
        <x:v>1.255</x:v>
      </x:c>
      <x:c r="R1200" s="13" t="n">
        <x:f>IF(ISNUMBER(I1200),I1200/1000000,"")</x:f>
        <x:v>11.95238095238095</x:v>
      </x:c>
      <x:c r="S1200" s="11" t="n">
        <x:f>IF(AND(ISNUMBER(G1200),G1200&gt;0),G1200,"")</x:f>
        <x:v>105</x:v>
      </x:c>
    </x:row>
    <x:row r="1201" ht="21" customHeight="1">
      <x:c r="A1201" s="10" t="n">
        <x:v>1775</x:v>
      </x:c>
      <x:c r="B1201" s="2" t="str">
        <x:v>8fedbead1ba30d4e580e</x:v>
      </x:c>
      <x:c r="C1201" s="2" t="str">
        <x:v>Tp Hồ Chí Minh</x:v>
      </x:c>
      <x:c r="D1201" s="2" t="str">
        <x:v>Quận 12</x:v>
      </x:c>
      <x:c r="E1201" s="2" t="str">
        <x:v>house</x:v>
      </x:c>
      <x:c r="F1201" s="2" t="str">
        <x:v>sale_assumed</x:v>
      </x:c>
      <x:c r="G1201" s="11" t="n">
        <x:v>51</x:v>
      </x:c>
      <x:c r="H1201" s="12" t="n">
        <x:v>3900000000</x:v>
      </x:c>
      <x:c r="I1201" s="12" t="n">
        <x:f>IF(AND(ISNUMBER(H1201),H1201&gt;0,ISNUMBER(G1201),G1201&gt;0),H1201/G1201,"")</x:f>
        <x:v>76470588.23529412</x:v>
      </x:c>
      <x:c r="J1201" s="2" t="str">
        <x:v>total</x:v>
      </x:c>
      <x:c r="K1201" s="2" t="str">
        <x:v>top_level_area</x:v>
      </x:c>
      <x:c r="L1201" s="2" t="str">
        <x:v>property_type_inferred_from_title;transaction_assumed_sale_from_dataset_context</x:v>
      </x:c>
      <x:c r="M1201" s="10" t="n">
        <x:v>0</x:v>
      </x:c>
      <x:c r="N1201" s="10" t="n">
        <x:v>0</x:v>
      </x:c>
      <x:c r="O1201" s="2" t="str">
        <x:v>Tp Hồ Chí Minh|house</x:v>
      </x:c>
      <x:c r="P1201" s="10" t="n">
        <x:v>2</x:v>
      </x:c>
      <x:c r="Q1201" s="13" t="n">
        <x:f>IF(AND(ISNUMBER(H1201),H1201&gt;0),H1201/1000000000,"")</x:f>
        <x:v>3.9</x:v>
      </x:c>
      <x:c r="R1201" s="13" t="n">
        <x:f>IF(ISNUMBER(I1201),I1201/1000000,"")</x:f>
        <x:v>76.47058823529412</x:v>
      </x:c>
      <x:c r="S1201" s="11" t="n">
        <x:f>IF(AND(ISNUMBER(G1201),G1201&gt;0),G1201,"")</x:f>
        <x:v>51</x:v>
      </x:c>
    </x:row>
    <x:row r="1202" ht="21" customHeight="1">
      <x:c r="A1202" s="10" t="n">
        <x:v>1776</x:v>
      </x:c>
      <x:c r="B1202" s="2" t="str">
        <x:v>db7a35a2b17f63323415</x:v>
      </x:c>
      <x:c r="C1202" s="2" t="str">
        <x:v>Đà Nẵng</x:v>
      </x:c>
      <x:c r="D1202" s="2" t="str">
        <x:v>Quận Ngũ Hành Sơn</x:v>
      </x:c>
      <x:c r="E1202" s="2" t="str">
        <x:v>house</x:v>
      </x:c>
      <x:c r="F1202" s="2" t="str">
        <x:v>sale_assumed</x:v>
      </x:c>
      <x:c r="G1202" s="11" t="n">
        <x:v>89</x:v>
      </x:c>
      <x:c r="H1202" s="12" t="n">
        <x:v>2400000000</x:v>
      </x:c>
      <x:c r="I1202" s="12" t="n">
        <x:f>IF(AND(ISNUMBER(H1202),H1202&gt;0,ISNUMBER(G1202),G1202&gt;0),H1202/G1202,"")</x:f>
        <x:v>26966292.134831462</x:v>
      </x:c>
      <x:c r="J1202" s="2" t="str">
        <x:v>total</x:v>
      </x:c>
      <x:c r="K1202" s="2" t="str">
        <x:v>top_level_area</x:v>
      </x:c>
      <x:c r="L1202" s="2" t="str">
        <x:v>property_type_inferred_from_title;transaction_assumed_sale_from_dataset_context</x:v>
      </x:c>
      <x:c r="M1202" s="10" t="n">
        <x:v>0</x:v>
      </x:c>
      <x:c r="N1202" s="10" t="n">
        <x:v>0</x:v>
      </x:c>
      <x:c r="O1202" s="2" t="str">
        <x:v>Đà Nẵng|house</x:v>
      </x:c>
      <x:c r="P1202" s="10" t="n">
        <x:v>2</x:v>
      </x:c>
      <x:c r="Q1202" s="13" t="n">
        <x:f>IF(AND(ISNUMBER(H1202),H1202&gt;0),H1202/1000000000,"")</x:f>
        <x:v>2.4</x:v>
      </x:c>
      <x:c r="R1202" s="13" t="n">
        <x:f>IF(ISNUMBER(I1202),I1202/1000000,"")</x:f>
        <x:v>26.966292134831463</x:v>
      </x:c>
      <x:c r="S1202" s="11" t="n">
        <x:f>IF(AND(ISNUMBER(G1202),G1202&gt;0),G1202,"")</x:f>
        <x:v>89</x:v>
      </x:c>
    </x:row>
    <x:row r="1203" ht="21" customHeight="1">
      <x:c r="A1203" s="10" t="n">
        <x:v>1777</x:v>
      </x:c>
      <x:c r="B1203" s="2" t="str">
        <x:v>0f878762e499f6ef0700</x:v>
      </x:c>
      <x:c r="C1203" s="2" t="str">
        <x:v>Tp Hồ Chí Minh</x:v>
      </x:c>
      <x:c r="D1203" s="2" t="str">
        <x:v>Quận Thủ Đức</x:v>
      </x:c>
      <x:c r="E1203" s="2" t="str">
        <x:v>other_unknown</x:v>
      </x:c>
      <x:c r="F1203" s="2" t="str">
        <x:v>sale</x:v>
      </x:c>
      <x:c r="G1203" s="11" t="n">
        <x:v>60</x:v>
      </x:c>
      <x:c r="H1203" s="12" t="n">
        <x:v>4440000000</x:v>
      </x:c>
      <x:c r="I1203" s="12" t="n">
        <x:f>IF(AND(ISNUMBER(H1203),H1203&gt;0,ISNUMBER(G1203),G1203&gt;0),H1203/G1203,"")</x:f>
        <x:v>74000000</x:v>
      </x:c>
      <x:c r="J1203" s="2" t="str">
        <x:v>total</x:v>
      </x:c>
      <x:c r="K1203" s="2" t="str">
        <x:v>top_level_area</x:v>
      </x:c>
      <x:c r="L1203" s="2" t="str">
        <x:v>property_type_inferred_from_title;unknown_property_type</x:v>
      </x:c>
      <x:c r="M1203" s="10" t="n">
        <x:v>0</x:v>
      </x:c>
      <x:c r="N1203" s="10" t="n">
        <x:v>0</x:v>
      </x:c>
      <x:c r="O1203" s="2" t="str">
        <x:v>Tp Hồ Chí Minh|other_unknown</x:v>
      </x:c>
      <x:c r="P1203" s="10" t="n">
        <x:v>2</x:v>
      </x:c>
      <x:c r="Q1203" s="13" t="n">
        <x:f>IF(AND(ISNUMBER(H1203),H1203&gt;0),H1203/1000000000,"")</x:f>
        <x:v>4.44</x:v>
      </x:c>
      <x:c r="R1203" s="13" t="n">
        <x:f>IF(ISNUMBER(I1203),I1203/1000000,"")</x:f>
        <x:v>74</x:v>
      </x:c>
      <x:c r="S1203" s="11" t="n">
        <x:f>IF(AND(ISNUMBER(G1203),G1203&gt;0),G1203,"")</x:f>
        <x:v>60</x:v>
      </x:c>
    </x:row>
    <x:row r="1204" ht="21" customHeight="1">
      <x:c r="A1204" s="10" t="n">
        <x:v>1778</x:v>
      </x:c>
      <x:c r="B1204" s="2" t="str">
        <x:v>4946a875a24a70095b31</x:v>
      </x:c>
      <x:c r="C1204" s="2" t="str">
        <x:v>Tp Hồ Chí Minh</x:v>
      </x:c>
      <x:c r="D1204" s="2" t="str">
        <x:v>Huyện Hóc Môn</x:v>
      </x:c>
      <x:c r="E1204" s="2" t="str">
        <x:v>house</x:v>
      </x:c>
      <x:c r="F1204" s="2" t="str">
        <x:v>sale</x:v>
      </x:c>
      <x:c r="G1204" s="11" t="n">
        <x:v>122</x:v>
      </x:c>
      <x:c r="H1204" s="12" t="n">
        <x:v>2000000000</x:v>
      </x:c>
      <x:c r="I1204" s="12" t="n">
        <x:f>IF(AND(ISNUMBER(H1204),H1204&gt;0,ISNUMBER(G1204),G1204&gt;0),H1204/G1204,"")</x:f>
        <x:v>16393442.62295082</x:v>
      </x:c>
      <x:c r="J1204" s="2" t="str">
        <x:v>total</x:v>
      </x:c>
      <x:c r="K1204" s="2" t="str">
        <x:v>top_level_area</x:v>
      </x:c>
      <x:c r="L1204" s="2" t="str">
        <x:v>property_type_inferred_from_title</x:v>
      </x:c>
      <x:c r="M1204" s="10" t="n">
        <x:v>0</x:v>
      </x:c>
      <x:c r="N1204" s="10" t="n">
        <x:v>0</x:v>
      </x:c>
      <x:c r="O1204" s="2" t="str">
        <x:v>Tp Hồ Chí Minh|house</x:v>
      </x:c>
      <x:c r="P1204" s="10" t="n">
        <x:v>2</x:v>
      </x:c>
      <x:c r="Q1204" s="13" t="n">
        <x:f>IF(AND(ISNUMBER(H1204),H1204&gt;0),H1204/1000000000,"")</x:f>
        <x:v>2</x:v>
      </x:c>
      <x:c r="R1204" s="13" t="n">
        <x:f>IF(ISNUMBER(I1204),I1204/1000000,"")</x:f>
        <x:v>16.393442622950822</x:v>
      </x:c>
      <x:c r="S1204" s="11" t="n">
        <x:f>IF(AND(ISNUMBER(G1204),G1204&gt;0),G1204,"")</x:f>
        <x:v>122</x:v>
      </x:c>
    </x:row>
    <x:row r="1205" ht="21" customHeight="1">
      <x:c r="A1205" s="10" t="n">
        <x:v>1779</x:v>
      </x:c>
      <x:c r="B1205" s="2" t="str">
        <x:v>ae3da2caba56f7e6c5eb</x:v>
      </x:c>
      <x:c r="C1205" s="2" t="str">
        <x:v>Tp Hồ Chí Minh</x:v>
      </x:c>
      <x:c r="D1205" s="2" t="str">
        <x:v>Quận Bình Thạnh</x:v>
      </x:c>
      <x:c r="E1205" s="2" t="str">
        <x:v>other_unknown</x:v>
      </x:c>
      <x:c r="F1205" s="2" t="str">
        <x:v>sale</x:v>
      </x:c>
      <x:c r="G1205" s="11" t="n">
        <x:v>43</x:v>
      </x:c>
      <x:c r="H1205" s="12" t="n">
        <x:v>1830000000</x:v>
      </x:c>
      <x:c r="I1205" s="12" t="n">
        <x:f>IF(AND(ISNUMBER(H1205),H1205&gt;0,ISNUMBER(G1205),G1205&gt;0),H1205/G1205,"")</x:f>
        <x:v>42558139.53488372</x:v>
      </x:c>
      <x:c r="J1205" s="2" t="str">
        <x:v>total</x:v>
      </x:c>
      <x:c r="K1205" s="2" t="str">
        <x:v>top_level_area</x:v>
      </x:c>
      <x:c r="L1205" s="2" t="str">
        <x:v>property_type_inferred_from_title;unknown_property_type</x:v>
      </x:c>
      <x:c r="M1205" s="10" t="n">
        <x:v>0</x:v>
      </x:c>
      <x:c r="N1205" s="10" t="n">
        <x:v>0</x:v>
      </x:c>
      <x:c r="O1205" s="2" t="str">
        <x:v>Tp Hồ Chí Minh|other_unknown</x:v>
      </x:c>
      <x:c r="P1205" s="10" t="n">
        <x:v>2</x:v>
      </x:c>
      <x:c r="Q1205" s="13" t="n">
        <x:f>IF(AND(ISNUMBER(H1205),H1205&gt;0),H1205/1000000000,"")</x:f>
        <x:v>1.83</x:v>
      </x:c>
      <x:c r="R1205" s="13" t="n">
        <x:f>IF(ISNUMBER(I1205),I1205/1000000,"")</x:f>
        <x:v>42.55813953488372</x:v>
      </x:c>
      <x:c r="S1205" s="11" t="n">
        <x:f>IF(AND(ISNUMBER(G1205),G1205&gt;0),G1205,"")</x:f>
        <x:v>43</x:v>
      </x:c>
    </x:row>
    <x:row r="1206" ht="21" customHeight="1">
      <x:c r="A1206" s="10" t="n">
        <x:v>1780</x:v>
      </x:c>
      <x:c r="B1206" s="2" t="str">
        <x:v>feb6e0494ce36f2d2b62</x:v>
      </x:c>
      <x:c r="C1206" s="2" t="str">
        <x:v>Tp Hồ Chí Minh</x:v>
      </x:c>
      <x:c r="D1206" s="2" t="str">
        <x:v>Quận Gò Vấp</x:v>
      </x:c>
      <x:c r="E1206" s="2" t="str">
        <x:v>land</x:v>
      </x:c>
      <x:c r="F1206" s="2" t="str">
        <x:v>sale_assumed</x:v>
      </x:c>
      <x:c r="G1206" s="11" t="n">
        <x:v>58</x:v>
      </x:c>
      <x:c r="H1206" s="12" t="n">
        <x:v>4950000000</x:v>
      </x:c>
      <x:c r="I1206" s="12" t="n">
        <x:f>IF(AND(ISNUMBER(H1206),H1206&gt;0,ISNUMBER(G1206),G1206&gt;0),H1206/G1206,"")</x:f>
        <x:v>85344827.5862069</x:v>
      </x:c>
      <x:c r="J1206" s="2" t="str">
        <x:v>total</x:v>
      </x:c>
      <x:c r="K1206" s="2" t="str">
        <x:v>top_level_area</x:v>
      </x:c>
      <x:c r="L1206" s="2" t="str">
        <x:v>property_type_inferred_from_title;transaction_assumed_sale_from_dataset_context</x:v>
      </x:c>
      <x:c r="M1206" s="10" t="n">
        <x:v>0</x:v>
      </x:c>
      <x:c r="N1206" s="10" t="n">
        <x:v>0</x:v>
      </x:c>
      <x:c r="O1206" s="2" t="str">
        <x:v>Tp Hồ Chí Minh|land</x:v>
      </x:c>
      <x:c r="P1206" s="10" t="n">
        <x:v>2</x:v>
      </x:c>
      <x:c r="Q1206" s="13" t="n">
        <x:f>IF(AND(ISNUMBER(H1206),H1206&gt;0),H1206/1000000000,"")</x:f>
        <x:v>4.95</x:v>
      </x:c>
      <x:c r="R1206" s="13" t="n">
        <x:f>IF(ISNUMBER(I1206),I1206/1000000,"")</x:f>
        <x:v>85.3448275862069</x:v>
      </x:c>
      <x:c r="S1206" s="11" t="n">
        <x:f>IF(AND(ISNUMBER(G1206),G1206&gt;0),G1206,"")</x:f>
        <x:v>58</x:v>
      </x:c>
    </x:row>
    <x:row r="1207" ht="21" customHeight="1">
      <x:c r="A1207" s="10" t="n">
        <x:v>1781</x:v>
      </x:c>
      <x:c r="B1207" s="2" t="str">
        <x:v>842ea0328e8b0fa1fc48</x:v>
      </x:c>
      <x:c r="C1207" s="2" t="str">
        <x:v>Tp Hồ Chí Minh</x:v>
      </x:c>
      <x:c r="D1207" s="2" t="str">
        <x:v>Huyện Bình Chánh</x:v>
      </x:c>
      <x:c r="E1207" s="2" t="str">
        <x:v>house</x:v>
      </x:c>
      <x:c r="F1207" s="2" t="str">
        <x:v>sale_assumed</x:v>
      </x:c>
      <x:c r="G1207" s="11" t="n">
        <x:v>100</x:v>
      </x:c>
      <x:c r="H1207" s="12" t="n">
        <x:v>900000000</x:v>
      </x:c>
      <x:c r="I1207" s="12" t="n">
        <x:f>IF(AND(ISNUMBER(H1207),H1207&gt;0,ISNUMBER(G1207),G1207&gt;0),H1207/G1207,"")</x:f>
        <x:v>9000000</x:v>
      </x:c>
      <x:c r="J1207" s="2" t="str">
        <x:v>total</x:v>
      </x:c>
      <x:c r="K1207" s="2" t="str">
        <x:v>top_level_area</x:v>
      </x:c>
      <x:c r="L1207" s="2" t="str">
        <x:v>property_type_inferred_from_title;transaction_assumed_sale_from_dataset_context</x:v>
      </x:c>
      <x:c r="M1207" s="10" t="n">
        <x:v>0</x:v>
      </x:c>
      <x:c r="N1207" s="10" t="n">
        <x:v>0</x:v>
      </x:c>
      <x:c r="O1207" s="2" t="str">
        <x:v>Tp Hồ Chí Minh|house</x:v>
      </x:c>
      <x:c r="P1207" s="10" t="n">
        <x:v>2</x:v>
      </x:c>
      <x:c r="Q1207" s="13" t="n">
        <x:f>IF(AND(ISNUMBER(H1207),H1207&gt;0),H1207/1000000000,"")</x:f>
        <x:v>0.9</x:v>
      </x:c>
      <x:c r="R1207" s="13" t="n">
        <x:f>IF(ISNUMBER(I1207),I1207/1000000,"")</x:f>
        <x:v>9</x:v>
      </x:c>
      <x:c r="S1207" s="11" t="n">
        <x:f>IF(AND(ISNUMBER(G1207),G1207&gt;0),G1207,"")</x:f>
        <x:v>100</x:v>
      </x:c>
    </x:row>
    <x:row r="1208" ht="21" customHeight="1">
      <x:c r="A1208" s="10" t="n">
        <x:v>1782</x:v>
      </x:c>
      <x:c r="B1208" s="2" t="str">
        <x:v>2f86593a5dbe7bcf5174</x:v>
      </x:c>
      <x:c r="C1208" s="2" t="str">
        <x:v>Long An</x:v>
      </x:c>
      <x:c r="D1208" s="2" t="str">
        <x:v>Huyện Cần Giuộc</x:v>
      </x:c>
      <x:c r="E1208" s="2" t="str">
        <x:v>land</x:v>
      </x:c>
      <x:c r="F1208" s="2" t="str">
        <x:v>sale_assumed</x:v>
      </x:c>
      <x:c r="G1208" s="11" t="n">
        <x:v>96</x:v>
      </x:c>
      <x:c r="H1208" s="12" t="n">
        <x:v>1600000000</x:v>
      </x:c>
      <x:c r="I1208" s="12" t="n">
        <x:f>IF(AND(ISNUMBER(H1208),H1208&gt;0,ISNUMBER(G1208),G1208&gt;0),H1208/G1208,"")</x:f>
        <x:v>16666666.666666666</x:v>
      </x:c>
      <x:c r="J1208" s="2" t="str">
        <x:v>total</x:v>
      </x:c>
      <x:c r="K1208" s="2" t="str">
        <x:v>top_level_area</x:v>
      </x:c>
      <x:c r="L1208" s="2" t="str">
        <x:v>property_type_inferred_from_title;transaction_assumed_sale_from_dataset_context</x:v>
      </x:c>
      <x:c r="M1208" s="10" t="n">
        <x:v>0</x:v>
      </x:c>
      <x:c r="N1208" s="10" t="n">
        <x:v>0</x:v>
      </x:c>
      <x:c r="O1208" s="2" t="str">
        <x:v>Long An|land</x:v>
      </x:c>
      <x:c r="P1208" s="10" t="n">
        <x:v>2</x:v>
      </x:c>
      <x:c r="Q1208" s="13" t="n">
        <x:f>IF(AND(ISNUMBER(H1208),H1208&gt;0),H1208/1000000000,"")</x:f>
        <x:v>1.6</x:v>
      </x:c>
      <x:c r="R1208" s="13" t="n">
        <x:f>IF(ISNUMBER(I1208),I1208/1000000,"")</x:f>
        <x:v>16.666666666666664</x:v>
      </x:c>
      <x:c r="S1208" s="11" t="n">
        <x:f>IF(AND(ISNUMBER(G1208),G1208&gt;0),G1208,"")</x:f>
        <x:v>96</x:v>
      </x:c>
    </x:row>
    <x:row r="1209" ht="21" customHeight="1">
      <x:c r="A1209" s="10" t="n">
        <x:v>1783</x:v>
      </x:c>
      <x:c r="B1209" s="2" t="str">
        <x:v>7d1eed642a70546c5d2e</x:v>
      </x:c>
      <x:c r="C1209" s="2" t="str">
        <x:v>Đắk Lắk</x:v>
      </x:c>
      <x:c r="D1209" s="2" t="str">
        <x:v>Thành phố Buôn Ma Thuột</x:v>
      </x:c>
      <x:c r="E1209" s="2" t="str">
        <x:v>land</x:v>
      </x:c>
      <x:c r="F1209" s="2" t="str">
        <x:v>sale_assumed</x:v>
      </x:c>
      <x:c r="G1209" s="11" t="n">
        <x:v>126</x:v>
      </x:c>
      <x:c r="H1209" s="12" t="n">
        <x:v>775000000</x:v>
      </x:c>
      <x:c r="I1209" s="12" t="n">
        <x:f>IF(AND(ISNUMBER(H1209),H1209&gt;0,ISNUMBER(G1209),G1209&gt;0),H1209/G1209,"")</x:f>
        <x:v>6150793.650793651</x:v>
      </x:c>
      <x:c r="J1209" s="2" t="str">
        <x:v>total</x:v>
      </x:c>
      <x:c r="K1209" s="2" t="str">
        <x:v>top_level_area</x:v>
      </x:c>
      <x:c r="L1209" s="2" t="str">
        <x:v>property_type_inferred_from_title;transaction_assumed_sale_from_dataset_context</x:v>
      </x:c>
      <x:c r="M1209" s="10" t="n">
        <x:v>0</x:v>
      </x:c>
      <x:c r="N1209" s="10" t="n">
        <x:v>0</x:v>
      </x:c>
      <x:c r="O1209" s="2" t="str">
        <x:v>Đắk Lắk|land</x:v>
      </x:c>
      <x:c r="P1209" s="10" t="n">
        <x:v>2</x:v>
      </x:c>
      <x:c r="Q1209" s="13" t="n">
        <x:f>IF(AND(ISNUMBER(H1209),H1209&gt;0),H1209/1000000000,"")</x:f>
        <x:v>0.775</x:v>
      </x:c>
      <x:c r="R1209" s="13" t="n">
        <x:f>IF(ISNUMBER(I1209),I1209/1000000,"")</x:f>
        <x:v>6.150793650793651</x:v>
      </x:c>
      <x:c r="S1209" s="11" t="n">
        <x:f>IF(AND(ISNUMBER(G1209),G1209&gt;0),G1209,"")</x:f>
        <x:v>126</x:v>
      </x:c>
    </x:row>
    <x:row r="1210" ht="21" customHeight="1">
      <x:c r="A1210" s="10" t="n">
        <x:v>1784</x:v>
      </x:c>
      <x:c r="B1210" s="2" t="str">
        <x:v>4a2fab36cfc076e7090a</x:v>
      </x:c>
      <x:c r="C1210" s="2" t="str">
        <x:v>Sóc Trăng</x:v>
      </x:c>
      <x:c r="D1210" s="2" t="str">
        <x:v>Thành phố Sóc Trăng</x:v>
      </x:c>
      <x:c r="E1210" s="2" t="str">
        <x:v>house</x:v>
      </x:c>
      <x:c r="F1210" s="2" t="str">
        <x:v>sale_assumed</x:v>
      </x:c>
      <x:c r="G1210" s="11" t="n">
        <x:v>116</x:v>
      </x:c>
      <x:c r="H1210" s="12" t="n">
        <x:v>1150000000</x:v>
      </x:c>
      <x:c r="I1210" s="12" t="n">
        <x:f>IF(AND(ISNUMBER(H1210),H1210&gt;0,ISNUMBER(G1210),G1210&gt;0),H1210/G1210,"")</x:f>
        <x:v>9913793.103448275</x:v>
      </x:c>
      <x:c r="J1210" s="2" t="str">
        <x:v>total</x:v>
      </x:c>
      <x:c r="K1210" s="2" t="str">
        <x:v>top_level_area</x:v>
      </x:c>
      <x:c r="L1210" s="2" t="str">
        <x:v>property_type_inferred_from_title;transaction_assumed_sale_from_dataset_context</x:v>
      </x:c>
      <x:c r="M1210" s="10" t="n">
        <x:v>0</x:v>
      </x:c>
      <x:c r="N1210" s="10" t="n">
        <x:v>0</x:v>
      </x:c>
      <x:c r="O1210" s="2" t="str">
        <x:v>house</x:v>
      </x:c>
      <x:c r="P1210" s="10" t="n">
        <x:v>2</x:v>
      </x:c>
      <x:c r="Q1210" s="13" t="n">
        <x:f>IF(AND(ISNUMBER(H1210),H1210&gt;0),H1210/1000000000,"")</x:f>
        <x:v>1.15</x:v>
      </x:c>
      <x:c r="R1210" s="13" t="n">
        <x:f>IF(ISNUMBER(I1210),I1210/1000000,"")</x:f>
        <x:v>9.913793103448276</x:v>
      </x:c>
      <x:c r="S1210" s="11" t="n">
        <x:f>IF(AND(ISNUMBER(G1210),G1210&gt;0),G1210,"")</x:f>
        <x:v>116</x:v>
      </x:c>
    </x:row>
    <x:row r="1211" ht="21" customHeight="1">
      <x:c r="A1211" s="10" t="n">
        <x:v>1785</x:v>
      </x:c>
      <x:c r="B1211" s="2" t="str">
        <x:v>2408d5ec833ea4f3121e</x:v>
      </x:c>
      <x:c r="C1211" s="2" t="str">
        <x:v>Hà Nội</x:v>
      </x:c>
      <x:c r="D1211" s="2" t="str">
        <x:v>Huyện Thanh Trì</x:v>
      </x:c>
      <x:c r="E1211" s="2" t="str">
        <x:v>house</x:v>
      </x:c>
      <x:c r="F1211" s="2" t="str">
        <x:v>sale</x:v>
      </x:c>
      <x:c r="G1211" s="11" t="n">
        <x:v>40</x:v>
      </x:c>
      <x:c r="H1211" s="12" t="n">
        <x:v>2300000000</x:v>
      </x:c>
      <x:c r="I1211" s="12" t="n">
        <x:f>IF(AND(ISNUMBER(H1211),H1211&gt;0,ISNUMBER(G1211),G1211&gt;0),H1211/G1211,"")</x:f>
        <x:v>57500000</x:v>
      </x:c>
      <x:c r="J1211" s="2" t="str">
        <x:v>total</x:v>
      </x:c>
      <x:c r="K1211" s="2" t="str">
        <x:v>top_level_area</x:v>
      </x:c>
      <x:c r="L1211" s="2" t="str">
        <x:v>property_type_inferred_from_title</x:v>
      </x:c>
      <x:c r="M1211" s="10" t="n">
        <x:v>0</x:v>
      </x:c>
      <x:c r="N1211" s="10" t="n">
        <x:v>0</x:v>
      </x:c>
      <x:c r="O1211" s="2" t="str">
        <x:v>Hà Nội|house</x:v>
      </x:c>
      <x:c r="P1211" s="10" t="n">
        <x:v>2</x:v>
      </x:c>
      <x:c r="Q1211" s="13" t="n">
        <x:f>IF(AND(ISNUMBER(H1211),H1211&gt;0),H1211/1000000000,"")</x:f>
        <x:v>2.3</x:v>
      </x:c>
      <x:c r="R1211" s="13" t="n">
        <x:f>IF(ISNUMBER(I1211),I1211/1000000,"")</x:f>
        <x:v>57.5</x:v>
      </x:c>
      <x:c r="S1211" s="11" t="n">
        <x:f>IF(AND(ISNUMBER(G1211),G1211&gt;0),G1211,"")</x:f>
        <x:v>40</x:v>
      </x:c>
    </x:row>
    <x:row r="1212" ht="21" customHeight="1">
      <x:c r="A1212" s="10" t="n">
        <x:v>1786</x:v>
      </x:c>
      <x:c r="B1212" s="2" t="str">
        <x:v>016605f4c791b8b8c5c2</x:v>
      </x:c>
      <x:c r="C1212" s="2" t="str">
        <x:v>Tp Hồ Chí Minh</x:v>
      </x:c>
      <x:c r="D1212" s="2" t="str">
        <x:v>Quận Bình Tân</x:v>
      </x:c>
      <x:c r="E1212" s="2" t="str">
        <x:v>house</x:v>
      </x:c>
      <x:c r="F1212" s="2" t="str">
        <x:v>sale_assumed</x:v>
      </x:c>
      <x:c r="G1212" s="11" t="n">
        <x:v>52</x:v>
      </x:c>
      <x:c r="H1212" s="12" t="n">
        <x:v>3300000000</x:v>
      </x:c>
      <x:c r="I1212" s="12" t="n">
        <x:f>IF(AND(ISNUMBER(H1212),H1212&gt;0,ISNUMBER(G1212),G1212&gt;0),H1212/G1212,"")</x:f>
        <x:v>63461538.461538464</x:v>
      </x:c>
      <x:c r="J1212" s="2" t="str">
        <x:v>total</x:v>
      </x:c>
      <x:c r="K1212" s="2" t="str">
        <x:v>top_level_area</x:v>
      </x:c>
      <x:c r="L1212" s="2" t="str">
        <x:v>property_type_inferred_from_title;transaction_assumed_sale_from_dataset_context</x:v>
      </x:c>
      <x:c r="M1212" s="10" t="n">
        <x:v>0</x:v>
      </x:c>
      <x:c r="N1212" s="10" t="n">
        <x:v>0</x:v>
      </x:c>
      <x:c r="O1212" s="2" t="str">
        <x:v>Tp Hồ Chí Minh|house</x:v>
      </x:c>
      <x:c r="P1212" s="10" t="n">
        <x:v>2</x:v>
      </x:c>
      <x:c r="Q1212" s="13" t="n">
        <x:f>IF(AND(ISNUMBER(H1212),H1212&gt;0),H1212/1000000000,"")</x:f>
        <x:v>3.3</x:v>
      </x:c>
      <x:c r="R1212" s="13" t="n">
        <x:f>IF(ISNUMBER(I1212),I1212/1000000,"")</x:f>
        <x:v>63.46153846153847</x:v>
      </x:c>
      <x:c r="S1212" s="11" t="n">
        <x:f>IF(AND(ISNUMBER(G1212),G1212&gt;0),G1212,"")</x:f>
        <x:v>52</x:v>
      </x:c>
    </x:row>
    <x:row r="1213" ht="21" customHeight="1">
      <x:c r="A1213" s="10" t="n">
        <x:v>1787</x:v>
      </x:c>
      <x:c r="B1213" s="2" t="str">
        <x:v>4405e5d2fb58e57ed129</x:v>
      </x:c>
      <x:c r="C1213" s="2" t="str">
        <x:v>Tp Hồ Chí Minh</x:v>
      </x:c>
      <x:c r="D1213" s="2" t="str">
        <x:v>Quận Bình Thạnh</x:v>
      </x:c>
      <x:c r="E1213" s="2" t="str">
        <x:v>house</x:v>
      </x:c>
      <x:c r="F1213" s="2" t="str">
        <x:v>sale_assumed</x:v>
      </x:c>
      <x:c r="G1213" s="11" t="n">
        <x:v>45</x:v>
      </x:c>
      <x:c r="H1213" s="12" t="n">
        <x:v>1490000000</x:v>
      </x:c>
      <x:c r="I1213" s="12" t="n">
        <x:f>IF(AND(ISNUMBER(H1213),H1213&gt;0,ISNUMBER(G1213),G1213&gt;0),H1213/G1213,"")</x:f>
        <x:v>33111111.111111112</x:v>
      </x:c>
      <x:c r="J1213" s="2" t="str">
        <x:v>total</x:v>
      </x:c>
      <x:c r="K1213" s="2" t="str">
        <x:v>top_level_area</x:v>
      </x:c>
      <x:c r="L1213" s="2" t="str">
        <x:v>property_type_inferred_from_title;transaction_assumed_sale_from_dataset_context</x:v>
      </x:c>
      <x:c r="M1213" s="10" t="n">
        <x:v>0</x:v>
      </x:c>
      <x:c r="N1213" s="10" t="n">
        <x:v>0</x:v>
      </x:c>
      <x:c r="O1213" s="2" t="str">
        <x:v>Tp Hồ Chí Minh|house</x:v>
      </x:c>
      <x:c r="P1213" s="10" t="n">
        <x:v>2</x:v>
      </x:c>
      <x:c r="Q1213" s="13" t="n">
        <x:f>IF(AND(ISNUMBER(H1213),H1213&gt;0),H1213/1000000000,"")</x:f>
        <x:v>1.49</x:v>
      </x:c>
      <x:c r="R1213" s="13" t="n">
        <x:f>IF(ISNUMBER(I1213),I1213/1000000,"")</x:f>
        <x:v>33.111111111111114</x:v>
      </x:c>
      <x:c r="S1213" s="11" t="n">
        <x:f>IF(AND(ISNUMBER(G1213),G1213&gt;0),G1213,"")</x:f>
        <x:v>45</x:v>
      </x:c>
    </x:row>
    <x:row r="1214" ht="21" customHeight="1">
      <x:c r="A1214" s="10" t="n">
        <x:v>1788</x:v>
      </x:c>
      <x:c r="B1214" s="2" t="str">
        <x:v>50342fe1bdf790b38035</x:v>
      </x:c>
      <x:c r="C1214" s="2" t="str">
        <x:v>Tp Hồ Chí Minh</x:v>
      </x:c>
      <x:c r="D1214" s="2" t="str">
        <x:v>Quận Tân Phú</x:v>
      </x:c>
      <x:c r="E1214" s="2" t="str">
        <x:v>house</x:v>
      </x:c>
      <x:c r="F1214" s="2" t="str">
        <x:v>sale</x:v>
      </x:c>
      <x:c r="G1214" s="11" t="n">
        <x:v>56</x:v>
      </x:c>
      <x:c r="H1214" s="12" t="n">
        <x:v>3600000000</x:v>
      </x:c>
      <x:c r="I1214" s="12" t="n">
        <x:f>IF(AND(ISNUMBER(H1214),H1214&gt;0,ISNUMBER(G1214),G1214&gt;0),H1214/G1214,"")</x:f>
        <x:v>64285714.28571428</x:v>
      </x:c>
      <x:c r="J1214" s="2" t="str">
        <x:v>total</x:v>
      </x:c>
      <x:c r="K1214" s="2" t="str">
        <x:v>top_level_area</x:v>
      </x:c>
      <x:c r="L1214" s="2" t="str">
        <x:v>property_type_inferred_from_title</x:v>
      </x:c>
      <x:c r="M1214" s="10" t="n">
        <x:v>0</x:v>
      </x:c>
      <x:c r="N1214" s="10" t="n">
        <x:v>0</x:v>
      </x:c>
      <x:c r="O1214" s="2" t="str">
        <x:v>Tp Hồ Chí Minh|house</x:v>
      </x:c>
      <x:c r="P1214" s="10" t="n">
        <x:v>2</x:v>
      </x:c>
      <x:c r="Q1214" s="13" t="n">
        <x:f>IF(AND(ISNUMBER(H1214),H1214&gt;0),H1214/1000000000,"")</x:f>
        <x:v>3.6</x:v>
      </x:c>
      <x:c r="R1214" s="13" t="n">
        <x:f>IF(ISNUMBER(I1214),I1214/1000000,"")</x:f>
        <x:v>64.28571428571428</x:v>
      </x:c>
      <x:c r="S1214" s="11" t="n">
        <x:f>IF(AND(ISNUMBER(G1214),G1214&gt;0),G1214,"")</x:f>
        <x:v>56</x:v>
      </x:c>
    </x:row>
    <x:row r="1215" ht="21" customHeight="1">
      <x:c r="A1215" s="10" t="n">
        <x:v>1789</x:v>
      </x:c>
      <x:c r="B1215" s="2" t="str">
        <x:v>21b7feb73d24b70589ff</x:v>
      </x:c>
      <x:c r="C1215" s="2" t="str">
        <x:v>Tp Hồ Chí Minh</x:v>
      </x:c>
      <x:c r="D1215" s="2" t="str">
        <x:v>Quận Tân Phú</x:v>
      </x:c>
      <x:c r="E1215" s="2" t="str">
        <x:v>house</x:v>
      </x:c>
      <x:c r="F1215" s="2" t="str">
        <x:v>sale</x:v>
      </x:c>
      <x:c r="G1215" s="11" t="n">
        <x:v>60</x:v>
      </x:c>
      <x:c r="H1215" s="12" t="n">
        <x:v>3600000000</x:v>
      </x:c>
      <x:c r="I1215" s="12" t="n">
        <x:f>IF(AND(ISNUMBER(H1215),H1215&gt;0,ISNUMBER(G1215),G1215&gt;0),H1215/G1215,"")</x:f>
        <x:v>60000000</x:v>
      </x:c>
      <x:c r="J1215" s="2" t="str">
        <x:v>total</x:v>
      </x:c>
      <x:c r="K1215" s="2" t="str">
        <x:v>top_level_area</x:v>
      </x:c>
      <x:c r="L1215" s="2" t="str">
        <x:v>property_type_inferred_from_title</x:v>
      </x:c>
      <x:c r="M1215" s="10" t="n">
        <x:v>0</x:v>
      </x:c>
      <x:c r="N1215" s="10" t="n">
        <x:v>0</x:v>
      </x:c>
      <x:c r="O1215" s="2" t="str">
        <x:v>Tp Hồ Chí Minh|house</x:v>
      </x:c>
      <x:c r="P1215" s="10" t="n">
        <x:v>2</x:v>
      </x:c>
      <x:c r="Q1215" s="13" t="n">
        <x:f>IF(AND(ISNUMBER(H1215),H1215&gt;0),H1215/1000000000,"")</x:f>
        <x:v>3.6</x:v>
      </x:c>
      <x:c r="R1215" s="13" t="n">
        <x:f>IF(ISNUMBER(I1215),I1215/1000000,"")</x:f>
        <x:v>60</x:v>
      </x:c>
      <x:c r="S1215" s="11" t="n">
        <x:f>IF(AND(ISNUMBER(G1215),G1215&gt;0),G1215,"")</x:f>
        <x:v>60</x:v>
      </x:c>
    </x:row>
    <x:row r="1216" ht="21" customHeight="1">
      <x:c r="A1216" s="10" t="n">
        <x:v>1790</x:v>
      </x:c>
      <x:c r="B1216" s="2" t="str">
        <x:v>1623ff7a60579049c42d</x:v>
      </x:c>
      <x:c r="C1216" s="2" t="str">
        <x:v>Đà Nẵng</x:v>
      </x:c>
      <x:c r="D1216" s="2" t="str">
        <x:v>Quận Liên Chiểu</x:v>
      </x:c>
      <x:c r="E1216" s="2" t="str">
        <x:v>land</x:v>
      </x:c>
      <x:c r="F1216" s="2" t="str">
        <x:v>sale_assumed</x:v>
      </x:c>
      <x:c r="G1216" s="11" t="n">
        <x:v>54</x:v>
      </x:c>
      <x:c r="H1216" s="12" t="n">
        <x:v>1040000000</x:v>
      </x:c>
      <x:c r="I1216" s="12" t="n">
        <x:f>IF(AND(ISNUMBER(H1216),H1216&gt;0,ISNUMBER(G1216),G1216&gt;0),H1216/G1216,"")</x:f>
        <x:v>19259259.259259257</x:v>
      </x:c>
      <x:c r="J1216" s="2" t="str">
        <x:v>total</x:v>
      </x:c>
      <x:c r="K1216" s="2" t="str">
        <x:v>top_level_area</x:v>
      </x:c>
      <x:c r="L1216" s="2" t="str">
        <x:v>property_type_inferred_from_title;transaction_assumed_sale_from_dataset_context</x:v>
      </x:c>
      <x:c r="M1216" s="10" t="n">
        <x:v>0</x:v>
      </x:c>
      <x:c r="N1216" s="10" t="n">
        <x:v>0</x:v>
      </x:c>
      <x:c r="O1216" s="2" t="str">
        <x:v>Đà Nẵng|land</x:v>
      </x:c>
      <x:c r="P1216" s="10" t="n">
        <x:v>2</x:v>
      </x:c>
      <x:c r="Q1216" s="13" t="n">
        <x:f>IF(AND(ISNUMBER(H1216),H1216&gt;0),H1216/1000000000,"")</x:f>
        <x:v>1.04</x:v>
      </x:c>
      <x:c r="R1216" s="13" t="n">
        <x:f>IF(ISNUMBER(I1216),I1216/1000000,"")</x:f>
        <x:v>19.259259259259256</x:v>
      </x:c>
      <x:c r="S1216" s="11" t="n">
        <x:f>IF(AND(ISNUMBER(G1216),G1216&gt;0),G1216,"")</x:f>
        <x:v>54</x:v>
      </x:c>
    </x:row>
    <x:row r="1217" ht="21" customHeight="1">
      <x:c r="A1217" s="10" t="n">
        <x:v>1791</x:v>
      </x:c>
      <x:c r="B1217" s="2" t="str">
        <x:v>79d2d1b5e3b35b53923f</x:v>
      </x:c>
      <x:c r="C1217" s="2" t="str">
        <x:v>Tp Hồ Chí Minh</x:v>
      </x:c>
      <x:c r="D1217" s="2" t="str">
        <x:v>Quận 12</x:v>
      </x:c>
      <x:c r="E1217" s="2" t="str">
        <x:v>house</x:v>
      </x:c>
      <x:c r="F1217" s="2" t="str">
        <x:v>sale_assumed</x:v>
      </x:c>
      <x:c r="G1217" s="11" t="n">
        <x:v>80</x:v>
      </x:c>
      <x:c r="H1217" s="12" t="n">
        <x:v>1170000000</x:v>
      </x:c>
      <x:c r="I1217" s="12" t="n">
        <x:f>IF(AND(ISNUMBER(H1217),H1217&gt;0,ISNUMBER(G1217),G1217&gt;0),H1217/G1217,"")</x:f>
        <x:v>14625000</x:v>
      </x:c>
      <x:c r="J1217" s="2" t="str">
        <x:v>total</x:v>
      </x:c>
      <x:c r="K1217" s="2" t="str">
        <x:v>top_level_area</x:v>
      </x:c>
      <x:c r="L1217" s="2" t="str">
        <x:v>property_type_inferred_from_title;transaction_assumed_sale_from_dataset_context</x:v>
      </x:c>
      <x:c r="M1217" s="10" t="n">
        <x:v>0</x:v>
      </x:c>
      <x:c r="N1217" s="10" t="n">
        <x:v>0</x:v>
      </x:c>
      <x:c r="O1217" s="2" t="str">
        <x:v>Tp Hồ Chí Minh|house</x:v>
      </x:c>
      <x:c r="P1217" s="10" t="n">
        <x:v>2</x:v>
      </x:c>
      <x:c r="Q1217" s="13" t="n">
        <x:f>IF(AND(ISNUMBER(H1217),H1217&gt;0),H1217/1000000000,"")</x:f>
        <x:v>1.17</x:v>
      </x:c>
      <x:c r="R1217" s="13" t="n">
        <x:f>IF(ISNUMBER(I1217),I1217/1000000,"")</x:f>
        <x:v>14.625</x:v>
      </x:c>
      <x:c r="S1217" s="11" t="n">
        <x:f>IF(AND(ISNUMBER(G1217),G1217&gt;0),G1217,"")</x:f>
        <x:v>80</x:v>
      </x:c>
    </x:row>
    <x:row r="1218" ht="21" customHeight="1">
      <x:c r="A1218" s="10" t="n">
        <x:v>1792</x:v>
      </x:c>
      <x:c r="B1218" s="2" t="str">
        <x:v>40b8902162f34c5f725e</x:v>
      </x:c>
      <x:c r="C1218" s="2" t="str">
        <x:v>Tp Hồ Chí Minh</x:v>
      </x:c>
      <x:c r="D1218" s="2" t="str">
        <x:v>Quận 12</x:v>
      </x:c>
      <x:c r="E1218" s="2" t="str">
        <x:v>house</x:v>
      </x:c>
      <x:c r="F1218" s="2" t="str">
        <x:v>sale_assumed</x:v>
      </x:c>
      <x:c r="G1218" s="11" t="n">
        <x:v>60</x:v>
      </x:c>
      <x:c r="H1218" s="12" t="n">
        <x:v>4300000000</x:v>
      </x:c>
      <x:c r="I1218" s="12" t="n">
        <x:f>IF(AND(ISNUMBER(H1218),H1218&gt;0,ISNUMBER(G1218),G1218&gt;0),H1218/G1218,"")</x:f>
        <x:v>71666666.66666667</x:v>
      </x:c>
      <x:c r="J1218" s="2" t="str">
        <x:v>total</x:v>
      </x:c>
      <x:c r="K1218" s="2" t="str">
        <x:v>top_level_area</x:v>
      </x:c>
      <x:c r="L1218" s="2" t="str">
        <x:v>property_type_inferred_from_title;transaction_assumed_sale_from_dataset_context</x:v>
      </x:c>
      <x:c r="M1218" s="10" t="n">
        <x:v>0</x:v>
      </x:c>
      <x:c r="N1218" s="10" t="n">
        <x:v>0</x:v>
      </x:c>
      <x:c r="O1218" s="2" t="str">
        <x:v>Tp Hồ Chí Minh|house</x:v>
      </x:c>
      <x:c r="P1218" s="10" t="n">
        <x:v>2</x:v>
      </x:c>
      <x:c r="Q1218" s="13" t="n">
        <x:f>IF(AND(ISNUMBER(H1218),H1218&gt;0),H1218/1000000000,"")</x:f>
        <x:v>4.3</x:v>
      </x:c>
      <x:c r="R1218" s="13" t="n">
        <x:f>IF(ISNUMBER(I1218),I1218/1000000,"")</x:f>
        <x:v>71.66666666666667</x:v>
      </x:c>
      <x:c r="S1218" s="11" t="n">
        <x:f>IF(AND(ISNUMBER(G1218),G1218&gt;0),G1218,"")</x:f>
        <x:v>60</x:v>
      </x:c>
    </x:row>
    <x:row r="1219" ht="21" customHeight="1">
      <x:c r="A1219" s="10" t="n">
        <x:v>1793</x:v>
      </x:c>
      <x:c r="B1219" s="2" t="str">
        <x:v>adf159d38d8bb7730f99</x:v>
      </x:c>
      <x:c r="C1219" s="2" t="str">
        <x:v>Tp Hồ Chí Minh</x:v>
      </x:c>
      <x:c r="D1219" s="2" t="str">
        <x:v>Quận Gò Vấp</x:v>
      </x:c>
      <x:c r="E1219" s="2" t="str">
        <x:v>house</x:v>
      </x:c>
      <x:c r="F1219" s="2" t="str">
        <x:v>sale_assumed</x:v>
      </x:c>
      <x:c r="G1219" s="11" t="n">
        <x:v>29</x:v>
      </x:c>
      <x:c r="H1219" s="12" t="n">
        <x:v>2780000000</x:v>
      </x:c>
      <x:c r="I1219" s="12" t="n">
        <x:f>IF(AND(ISNUMBER(H1219),H1219&gt;0,ISNUMBER(G1219),G1219&gt;0),H1219/G1219,"")</x:f>
        <x:v>95862068.96551724</x:v>
      </x:c>
      <x:c r="J1219" s="2" t="str">
        <x:v>total</x:v>
      </x:c>
      <x:c r="K1219" s="2" t="str">
        <x:v>top_level_area</x:v>
      </x:c>
      <x:c r="L1219" s="2" t="str">
        <x:v>property_type_inferred_from_title;transaction_assumed_sale_from_dataset_context</x:v>
      </x:c>
      <x:c r="M1219" s="10" t="n">
        <x:v>0</x:v>
      </x:c>
      <x:c r="N1219" s="10" t="n">
        <x:v>0</x:v>
      </x:c>
      <x:c r="O1219" s="2" t="str">
        <x:v>Tp Hồ Chí Minh|house</x:v>
      </x:c>
      <x:c r="P1219" s="10" t="n">
        <x:v>2</x:v>
      </x:c>
      <x:c r="Q1219" s="13" t="n">
        <x:f>IF(AND(ISNUMBER(H1219),H1219&gt;0),H1219/1000000000,"")</x:f>
        <x:v>2.78</x:v>
      </x:c>
      <x:c r="R1219" s="13" t="n">
        <x:f>IF(ISNUMBER(I1219),I1219/1000000,"")</x:f>
        <x:v>95.86206896551724</x:v>
      </x:c>
      <x:c r="S1219" s="11" t="n">
        <x:f>IF(AND(ISNUMBER(G1219),G1219&gt;0),G1219,"")</x:f>
        <x:v>29</x:v>
      </x:c>
    </x:row>
    <x:row r="1220" ht="21" customHeight="1">
      <x:c r="A1220" s="10" t="n">
        <x:v>1794</x:v>
      </x:c>
      <x:c r="B1220" s="2" t="str">
        <x:v>8b3d358e8737237f669a</x:v>
      </x:c>
      <x:c r="C1220" s="2" t="str">
        <x:v>Lâm Đồng</x:v>
      </x:c>
      <x:c r="D1220" s="2" t="str">
        <x:v>Thành phố Bảo Lộc</x:v>
      </x:c>
      <x:c r="E1220" s="2" t="str">
        <x:v>land</x:v>
      </x:c>
      <x:c r="F1220" s="2" t="str">
        <x:v>sale</x:v>
      </x:c>
      <x:c r="G1220" s="11" t="n">
        <x:v>280</x:v>
      </x:c>
      <x:c r="H1220" s="12" t="n">
        <x:v>1570000000</x:v>
      </x:c>
      <x:c r="I1220" s="12" t="n">
        <x:f>IF(AND(ISNUMBER(H1220),H1220&gt;0,ISNUMBER(G1220),G1220&gt;0),H1220/G1220,"")</x:f>
        <x:v>5607142.857142857</x:v>
      </x:c>
      <x:c r="J1220" s="2" t="str">
        <x:v>total</x:v>
      </x:c>
      <x:c r="K1220" s="2" t="str">
        <x:v>top_level_price_embedded_area</x:v>
      </x:c>
      <x:c r="L1220" s="2" t="str">
        <x:v>area_recovered_from_price_text;property_type_inferred_from_title</x:v>
      </x:c>
      <x:c r="M1220" s="10" t="n">
        <x:v>0</x:v>
      </x:c>
      <x:c r="N1220" s="10" t="n">
        <x:v>0</x:v>
      </x:c>
      <x:c r="O1220" s="2" t="str">
        <x:v>Lâm Đồng|land</x:v>
      </x:c>
      <x:c r="P1220" s="10" t="n">
        <x:v>1</x:v>
      </x:c>
      <x:c r="Q1220" s="13" t="n">
        <x:f>IF(AND(ISNUMBER(H1220),H1220&gt;0),H1220/1000000000,"")</x:f>
        <x:v>1.57</x:v>
      </x:c>
      <x:c r="R1220" s="13" t="n">
        <x:f>IF(ISNUMBER(I1220),I1220/1000000,"")</x:f>
        <x:v>5.607142857142858</x:v>
      </x:c>
      <x:c r="S1220" s="11" t="n">
        <x:f>IF(AND(ISNUMBER(G1220),G1220&gt;0),G1220,"")</x:f>
        <x:v>280</x:v>
      </x:c>
    </x:row>
    <x:row r="1221" ht="21" customHeight="1">
      <x:c r="A1221" s="10" t="n">
        <x:v>1796</x:v>
      </x:c>
      <x:c r="B1221" s="2" t="str">
        <x:v>17416cb7dd854eb3c346</x:v>
      </x:c>
      <x:c r="C1221" s="2" t="str">
        <x:v>Bình Dương</x:v>
      </x:c>
      <x:c r="D1221" s="2" t="str">
        <x:v>Huyện Bàu Bàng</x:v>
      </x:c>
      <x:c r="E1221" s="2" t="str">
        <x:v>other_unknown</x:v>
      </x:c>
      <x:c r="F1221" s="2" t="str">
        <x:v>sale_assumed</x:v>
      </x:c>
      <x:c r="G1221" s="11" t="n">
        <x:v>1000</x:v>
      </x:c>
      <x:c r="H1221" s="12" t="n">
        <x:v>340000000</x:v>
      </x:c>
      <x:c r="I1221" s="12" t="n">
        <x:f>IF(AND(ISNUMBER(H1221),H1221&gt;0,ISNUMBER(G1221),G1221&gt;0),H1221/G1221,"")</x:f>
        <x:v>340000</x:v>
      </x:c>
      <x:c r="J1221" s="2" t="str">
        <x:v>total</x:v>
      </x:c>
      <x:c r="K1221" s="2" t="str">
        <x:v>top_level_area</x:v>
      </x:c>
      <x:c r="L1221" s="2" t="str">
        <x:v>dot_thousands_convention;property_type_inferred_from_title;transaction_assumed_sale_from_dataset_context;unknown_property_type</x:v>
      </x:c>
      <x:c r="M1221" s="10" t="n">
        <x:v>0</x:v>
      </x:c>
      <x:c r="N1221" s="10" t="n">
        <x:v>0</x:v>
      </x:c>
      <x:c r="O1221" s="2" t="str">
        <x:v>Bình Dương|other_unknown</x:v>
      </x:c>
      <x:c r="P1221" s="10" t="n">
        <x:v>1</x:v>
      </x:c>
      <x:c r="Q1221" s="13" t="n">
        <x:f>IF(AND(ISNUMBER(H1221),H1221&gt;0),H1221/1000000000,"")</x:f>
        <x:v>0.34</x:v>
      </x:c>
      <x:c r="R1221" s="13" t="n">
        <x:f>IF(ISNUMBER(I1221),I1221/1000000,"")</x:f>
        <x:v>0.34</x:v>
      </x:c>
      <x:c r="S1221" s="11" t="n">
        <x:f>IF(AND(ISNUMBER(G1221),G1221&gt;0),G1221,"")</x:f>
        <x:v>1000</x:v>
      </x:c>
    </x:row>
    <x:row r="1222" ht="21" customHeight="1">
      <x:c r="A1222" s="10" t="n">
        <x:v>1797</x:v>
      </x:c>
      <x:c r="B1222" s="2" t="str">
        <x:v>0677b2e7846b85b9068c</x:v>
      </x:c>
      <x:c r="C1222" s="2" t="str">
        <x:v>Đà Nẵng</x:v>
      </x:c>
      <x:c r="D1222" s="2" t="str">
        <x:v>Quận Sơn Trà</x:v>
      </x:c>
      <x:c r="E1222" s="2" t="str">
        <x:v>house</x:v>
      </x:c>
      <x:c r="F1222" s="2" t="str">
        <x:v>sale</x:v>
      </x:c>
      <x:c r="G1222" s="11" t="n">
        <x:v>84.4</x:v>
      </x:c>
      <x:c r="H1222" s="12" t="n">
        <x:v>5400000000</x:v>
      </x:c>
      <x:c r="I1222" s="12" t="n">
        <x:f>IF(AND(ISNUMBER(H1222),H1222&gt;0,ISNUMBER(G1222),G1222&gt;0),H1222/G1222,"")</x:f>
        <x:v>63981042.65402843</x:v>
      </x:c>
      <x:c r="J1222" s="2" t="str">
        <x:v>total</x:v>
      </x:c>
      <x:c r="K1222" s="2" t="str">
        <x:v>top_level_area</x:v>
      </x:c>
      <x:c r="L1222" s="2" t="str">
        <x:v>property_type_inferred_from_title</x:v>
      </x:c>
      <x:c r="M1222" s="10" t="n">
        <x:v>0</x:v>
      </x:c>
      <x:c r="N1222" s="10" t="n">
        <x:v>0</x:v>
      </x:c>
      <x:c r="O1222" s="2" t="str">
        <x:v>Đà Nẵng|house</x:v>
      </x:c>
      <x:c r="P1222" s="10" t="n">
        <x:v>2</x:v>
      </x:c>
      <x:c r="Q1222" s="13" t="n">
        <x:f>IF(AND(ISNUMBER(H1222),H1222&gt;0),H1222/1000000000,"")</x:f>
        <x:v>5.4</x:v>
      </x:c>
      <x:c r="R1222" s="13" t="n">
        <x:f>IF(ISNUMBER(I1222),I1222/1000000,"")</x:f>
        <x:v>63.98104265402843</x:v>
      </x:c>
      <x:c r="S1222" s="11" t="n">
        <x:f>IF(AND(ISNUMBER(G1222),G1222&gt;0),G1222,"")</x:f>
        <x:v>84.4</x:v>
      </x:c>
    </x:row>
    <x:row r="1223" ht="21" customHeight="1">
      <x:c r="A1223" s="10" t="n">
        <x:v>1798</x:v>
      </x:c>
      <x:c r="B1223" s="2" t="str">
        <x:v>6264beae9c0a9e0df6e6</x:v>
      </x:c>
      <x:c r="C1223" s="2" t="str">
        <x:v>Lâm Đồng</x:v>
      </x:c>
      <x:c r="D1223" s="2" t="str">
        <x:v>Thành phố Bảo Lộc</x:v>
      </x:c>
      <x:c r="E1223" s="2" t="str">
        <x:v>land</x:v>
      </x:c>
      <x:c r="F1223" s="2" t="str">
        <x:v>sale_assumed</x:v>
      </x:c>
      <x:c r="G1223" s="11" t="n">
        <x:v>190</x:v>
      </x:c>
      <x:c r="H1223" s="12" t="n">
        <x:v>1299000000</x:v>
      </x:c>
      <x:c r="I1223" s="12" t="n">
        <x:f>IF(AND(ISNUMBER(H1223),H1223&gt;0,ISNUMBER(G1223),G1223&gt;0),H1223/G1223,"")</x:f>
        <x:v>6836842.105263158</x:v>
      </x:c>
      <x:c r="J1223" s="2" t="str">
        <x:v>total</x:v>
      </x:c>
      <x:c r="K1223" s="2" t="str">
        <x:v>top_level_area</x:v>
      </x:c>
      <x:c r="L1223" s="2" t="str">
        <x:v>property_type_inferred_from_title;transaction_assumed_sale_from_dataset_context</x:v>
      </x:c>
      <x:c r="M1223" s="10" t="n">
        <x:v>0</x:v>
      </x:c>
      <x:c r="N1223" s="10" t="n">
        <x:v>0</x:v>
      </x:c>
      <x:c r="O1223" s="2" t="str">
        <x:v>Lâm Đồng|land</x:v>
      </x:c>
      <x:c r="P1223" s="10" t="n">
        <x:v>1</x:v>
      </x:c>
      <x:c r="Q1223" s="13" t="n">
        <x:f>IF(AND(ISNUMBER(H1223),H1223&gt;0),H1223/1000000000,"")</x:f>
        <x:v>1.299</x:v>
      </x:c>
      <x:c r="R1223" s="13" t="n">
        <x:f>IF(ISNUMBER(I1223),I1223/1000000,"")</x:f>
        <x:v>6.836842105263158</x:v>
      </x:c>
      <x:c r="S1223" s="11" t="n">
        <x:f>IF(AND(ISNUMBER(G1223),G1223&gt;0),G1223,"")</x:f>
        <x:v>190</x:v>
      </x:c>
    </x:row>
    <x:row r="1224" ht="21" customHeight="1">
      <x:c r="A1224" s="10" t="n">
        <x:v>1799</x:v>
      </x:c>
      <x:c r="B1224" s="2" t="str">
        <x:v>1016a5f2ab73024aed22</x:v>
      </x:c>
      <x:c r="C1224" s="2" t="str">
        <x:v>Tp Hồ Chí Minh</x:v>
      </x:c>
      <x:c r="D1224" s="2" t="str">
        <x:v>Quận Gò Vấp</x:v>
      </x:c>
      <x:c r="E1224" s="2" t="str">
        <x:v>house</x:v>
      </x:c>
      <x:c r="F1224" s="2" t="str">
        <x:v>sale</x:v>
      </x:c>
      <x:c r="G1224" s="11" t="n">
        <x:v>57</x:v>
      </x:c>
      <x:c r="H1224" s="12" t="n">
        <x:v>4450000000</x:v>
      </x:c>
      <x:c r="I1224" s="12" t="n">
        <x:f>IF(AND(ISNUMBER(H1224),H1224&gt;0,ISNUMBER(G1224),G1224&gt;0),H1224/G1224,"")</x:f>
        <x:v>78070175.43859649</x:v>
      </x:c>
      <x:c r="J1224" s="2" t="str">
        <x:v>total</x:v>
      </x:c>
      <x:c r="K1224" s="2" t="str">
        <x:v>top_level_area</x:v>
      </x:c>
      <x:c r="L1224" s="2" t="str">
        <x:v>property_type_inferred_from_title</x:v>
      </x:c>
      <x:c r="M1224" s="10" t="n">
        <x:v>0</x:v>
      </x:c>
      <x:c r="N1224" s="10" t="n">
        <x:v>0</x:v>
      </x:c>
      <x:c r="O1224" s="2" t="str">
        <x:v>Tp Hồ Chí Minh|house</x:v>
      </x:c>
      <x:c r="P1224" s="10" t="n">
        <x:v>2</x:v>
      </x:c>
      <x:c r="Q1224" s="13" t="n">
        <x:f>IF(AND(ISNUMBER(H1224),H1224&gt;0),H1224/1000000000,"")</x:f>
        <x:v>4.45</x:v>
      </x:c>
      <x:c r="R1224" s="13" t="n">
        <x:f>IF(ISNUMBER(I1224),I1224/1000000,"")</x:f>
        <x:v>78.0701754385965</x:v>
      </x:c>
      <x:c r="S1224" s="11" t="n">
        <x:f>IF(AND(ISNUMBER(G1224),G1224&gt;0),G1224,"")</x:f>
        <x:v>57</x:v>
      </x:c>
    </x:row>
    <x:row r="1225" ht="21" customHeight="1">
      <x:c r="A1225" s="10" t="n">
        <x:v>1800</x:v>
      </x:c>
      <x:c r="B1225" s="2" t="str">
        <x:v>ca3bbebcde4ea47026b7</x:v>
      </x:c>
      <x:c r="C1225" s="2" t="str">
        <x:v>Tp Hồ Chí Minh</x:v>
      </x:c>
      <x:c r="D1225" s="2" t="str">
        <x:v>Huyện Hóc Môn</x:v>
      </x:c>
      <x:c r="E1225" s="2" t="str">
        <x:v>other_unknown</x:v>
      </x:c>
      <x:c r="F1225" s="2" t="str">
        <x:v>sale_assumed</x:v>
      </x:c>
      <x:c r="G1225" s="11" t="n">
        <x:v>99</x:v>
      </x:c>
      <x:c r="H1225" s="12" t="n">
        <x:v>2250000000</x:v>
      </x:c>
      <x:c r="I1225" s="12" t="n">
        <x:f>IF(AND(ISNUMBER(H1225),H1225&gt;0,ISNUMBER(G1225),G1225&gt;0),H1225/G1225,"")</x:f>
        <x:v>22727272.727272727</x:v>
      </x:c>
      <x:c r="J1225" s="2" t="str">
        <x:v>total</x:v>
      </x:c>
      <x:c r="K1225" s="2" t="str">
        <x:v>top_level_price_embedded_area</x:v>
      </x:c>
      <x:c r="L1225" s="2" t="str">
        <x:v>area_recovered_from_price_text;property_type_inferred_from_title;transaction_assumed_sale_from_dataset_context;unknown_property_type</x:v>
      </x:c>
      <x:c r="M1225" s="10" t="n">
        <x:v>0</x:v>
      </x:c>
      <x:c r="N1225" s="10" t="n">
        <x:v>0</x:v>
      </x:c>
      <x:c r="O1225" s="2" t="str">
        <x:v>Tp Hồ Chí Minh|other_unknown</x:v>
      </x:c>
      <x:c r="P1225" s="10" t="n">
        <x:v>2</x:v>
      </x:c>
      <x:c r="Q1225" s="13" t="n">
        <x:f>IF(AND(ISNUMBER(H1225),H1225&gt;0),H1225/1000000000,"")</x:f>
        <x:v>2.25</x:v>
      </x:c>
      <x:c r="R1225" s="13" t="n">
        <x:f>IF(ISNUMBER(I1225),I1225/1000000,"")</x:f>
        <x:v>22.727272727272727</x:v>
      </x:c>
      <x:c r="S1225" s="11" t="n">
        <x:f>IF(AND(ISNUMBER(G1225),G1225&gt;0),G1225,"")</x:f>
        <x:v>99</x:v>
      </x:c>
    </x:row>
    <x:row r="1226" ht="21" customHeight="1">
      <x:c r="A1226" s="10" t="n">
        <x:v>1801</x:v>
      </x:c>
      <x:c r="B1226" s="2" t="str">
        <x:v>7c841fee750f31cc4d65</x:v>
      </x:c>
      <x:c r="C1226" s="2" t="str">
        <x:v>Tp Hồ Chí Minh</x:v>
      </x:c>
      <x:c r="D1226" s="2" t="str">
        <x:v>Quận Bình Tân</x:v>
      </x:c>
      <x:c r="E1226" s="2" t="str">
        <x:v>house</x:v>
      </x:c>
      <x:c r="F1226" s="2" t="str">
        <x:v>sale</x:v>
      </x:c>
      <x:c r="G1226" s="11" t="n">
        <x:v>56</x:v>
      </x:c>
      <x:c r="H1226" s="12" t="n">
        <x:v>2750000000</x:v>
      </x:c>
      <x:c r="I1226" s="12" t="n">
        <x:f>IF(AND(ISNUMBER(H1226),H1226&gt;0,ISNUMBER(G1226),G1226&gt;0),H1226/G1226,"")</x:f>
        <x:v>49107142.85714286</x:v>
      </x:c>
      <x:c r="J1226" s="2" t="str">
        <x:v>total</x:v>
      </x:c>
      <x:c r="K1226" s="2" t="str">
        <x:v>top_level_area</x:v>
      </x:c>
      <x:c r="L1226" s="2" t="str">
        <x:v>property_type_inferred_from_title</x:v>
      </x:c>
      <x:c r="M1226" s="10" t="n">
        <x:v>0</x:v>
      </x:c>
      <x:c r="N1226" s="10" t="n">
        <x:v>0</x:v>
      </x:c>
      <x:c r="O1226" s="2" t="str">
        <x:v>Tp Hồ Chí Minh|house</x:v>
      </x:c>
      <x:c r="P1226" s="10" t="n">
        <x:v>2</x:v>
      </x:c>
      <x:c r="Q1226" s="13" t="n">
        <x:f>IF(AND(ISNUMBER(H1226),H1226&gt;0),H1226/1000000000,"")</x:f>
        <x:v>2.75</x:v>
      </x:c>
      <x:c r="R1226" s="13" t="n">
        <x:f>IF(ISNUMBER(I1226),I1226/1000000,"")</x:f>
        <x:v>49.10714285714286</x:v>
      </x:c>
      <x:c r="S1226" s="11" t="n">
        <x:f>IF(AND(ISNUMBER(G1226),G1226&gt;0),G1226,"")</x:f>
        <x:v>56</x:v>
      </x:c>
    </x:row>
    <x:row r="1227" ht="21" customHeight="1">
      <x:c r="A1227" s="10" t="n">
        <x:v>1802</x:v>
      </x:c>
      <x:c r="B1227" s="2" t="str">
        <x:v>9b9c98cd91e147e3d6b6</x:v>
      </x:c>
      <x:c r="C1227" s="2" t="str">
        <x:v>Tp Hồ Chí Minh</x:v>
      </x:c>
      <x:c r="D1227" s="2" t="str">
        <x:v>Quận 7</x:v>
      </x:c>
      <x:c r="E1227" s="2" t="str">
        <x:v>house</x:v>
      </x:c>
      <x:c r="F1227" s="2" t="str">
        <x:v>sale_assumed</x:v>
      </x:c>
      <x:c r="G1227" s="11" t="n">
        <x:v>62</x:v>
      </x:c>
      <x:c r="H1227" s="12" t="n">
        <x:v>6500000000</x:v>
      </x:c>
      <x:c r="I1227" s="12" t="n">
        <x:f>IF(AND(ISNUMBER(H1227),H1227&gt;0,ISNUMBER(G1227),G1227&gt;0),H1227/G1227,"")</x:f>
        <x:v>104838709.67741935</x:v>
      </x:c>
      <x:c r="J1227" s="2" t="str">
        <x:v>total</x:v>
      </x:c>
      <x:c r="K1227" s="2" t="str">
        <x:v>top_level_area</x:v>
      </x:c>
      <x:c r="L1227" s="2" t="str">
        <x:v>property_type_inferred_from_title;transaction_assumed_sale_from_dataset_context</x:v>
      </x:c>
      <x:c r="M1227" s="10" t="n">
        <x:v>0</x:v>
      </x:c>
      <x:c r="N1227" s="10" t="n">
        <x:v>0</x:v>
      </x:c>
      <x:c r="O1227" s="2" t="str">
        <x:v>Tp Hồ Chí Minh|house</x:v>
      </x:c>
      <x:c r="P1227" s="10" t="n">
        <x:v>2</x:v>
      </x:c>
      <x:c r="Q1227" s="13" t="n">
        <x:f>IF(AND(ISNUMBER(H1227),H1227&gt;0),H1227/1000000000,"")</x:f>
        <x:v>6.5</x:v>
      </x:c>
      <x:c r="R1227" s="13" t="n">
        <x:f>IF(ISNUMBER(I1227),I1227/1000000,"")</x:f>
        <x:v>104.83870967741935</x:v>
      </x:c>
      <x:c r="S1227" s="11" t="n">
        <x:f>IF(AND(ISNUMBER(G1227),G1227&gt;0),G1227,"")</x:f>
        <x:v>62</x:v>
      </x:c>
    </x:row>
    <x:row r="1228" ht="21" customHeight="1">
      <x:c r="A1228" s="10" t="n">
        <x:v>1803</x:v>
      </x:c>
      <x:c r="B1228" s="2" t="str">
        <x:v>36531fba084ce77b9f70</x:v>
      </x:c>
      <x:c r="C1228" s="2" t="str">
        <x:v>Tp Hồ Chí Minh</x:v>
      </x:c>
      <x:c r="D1228" s="2" t="str">
        <x:v>Huyện Bình Chánh</x:v>
      </x:c>
      <x:c r="E1228" s="2" t="str">
        <x:v>house</x:v>
      </x:c>
      <x:c r="F1228" s="2" t="str">
        <x:v>sale_assumed</x:v>
      </x:c>
      <x:c r="G1228" s="11" t="n">
        <x:v>72</x:v>
      </x:c>
      <x:c r="H1228" s="12" t="n">
        <x:v>1280000000</x:v>
      </x:c>
      <x:c r="I1228" s="12" t="n">
        <x:f>IF(AND(ISNUMBER(H1228),H1228&gt;0,ISNUMBER(G1228),G1228&gt;0),H1228/G1228,"")</x:f>
        <x:v>17777777.777777776</x:v>
      </x:c>
      <x:c r="J1228" s="2" t="str">
        <x:v>total</x:v>
      </x:c>
      <x:c r="K1228" s="2" t="str">
        <x:v>top_level_area</x:v>
      </x:c>
      <x:c r="L1228" s="2" t="str">
        <x:v>property_type_inferred_from_title;transaction_assumed_sale_from_dataset_context</x:v>
      </x:c>
      <x:c r="M1228" s="10" t="n">
        <x:v>0</x:v>
      </x:c>
      <x:c r="N1228" s="10" t="n">
        <x:v>0</x:v>
      </x:c>
      <x:c r="O1228" s="2" t="str">
        <x:v>Tp Hồ Chí Minh|house</x:v>
      </x:c>
      <x:c r="P1228" s="10" t="n">
        <x:v>2</x:v>
      </x:c>
      <x:c r="Q1228" s="13" t="n">
        <x:f>IF(AND(ISNUMBER(H1228),H1228&gt;0),H1228/1000000000,"")</x:f>
        <x:v>1.28</x:v>
      </x:c>
      <x:c r="R1228" s="13" t="n">
        <x:f>IF(ISNUMBER(I1228),I1228/1000000,"")</x:f>
        <x:v>17.777777777777775</x:v>
      </x:c>
      <x:c r="S1228" s="11" t="n">
        <x:f>IF(AND(ISNUMBER(G1228),G1228&gt;0),G1228,"")</x:f>
        <x:v>72</x:v>
      </x:c>
    </x:row>
    <x:row r="1229" ht="21" customHeight="1">
      <x:c r="A1229" s="10" t="n">
        <x:v>1804</x:v>
      </x:c>
      <x:c r="B1229" s="2" t="str">
        <x:v>db9c0d762180687abfdf</x:v>
      </x:c>
      <x:c r="C1229" s="2" t="str">
        <x:v>Tp Hồ Chí Minh</x:v>
      </x:c>
      <x:c r="D1229" s="2" t="str">
        <x:v>Quận 7</x:v>
      </x:c>
      <x:c r="E1229" s="2" t="str">
        <x:v>house</x:v>
      </x:c>
      <x:c r="F1229" s="2" t="str">
        <x:v>sale</x:v>
      </x:c>
      <x:c r="G1229" s="11" t="n">
        <x:v>18</x:v>
      </x:c>
      <x:c r="H1229" s="12" t="n">
        <x:v>1550000000</x:v>
      </x:c>
      <x:c r="I1229" s="12" t="n">
        <x:f>IF(AND(ISNUMBER(H1229),H1229&gt;0,ISNUMBER(G1229),G1229&gt;0),H1229/G1229,"")</x:f>
        <x:v>86111111.1111111</x:v>
      </x:c>
      <x:c r="J1229" s="2" t="str">
        <x:v>total</x:v>
      </x:c>
      <x:c r="K1229" s="2" t="str">
        <x:v>top_level_area</x:v>
      </x:c>
      <x:c r="L1229" s="2" t="str">
        <x:v>property_type_inferred_from_title</x:v>
      </x:c>
      <x:c r="M1229" s="10" t="n">
        <x:v>0</x:v>
      </x:c>
      <x:c r="N1229" s="10" t="n">
        <x:v>0</x:v>
      </x:c>
      <x:c r="O1229" s="2" t="str">
        <x:v>Tp Hồ Chí Minh|house</x:v>
      </x:c>
      <x:c r="P1229" s="10" t="n">
        <x:v>2</x:v>
      </x:c>
      <x:c r="Q1229" s="13" t="n">
        <x:f>IF(AND(ISNUMBER(H1229),H1229&gt;0),H1229/1000000000,"")</x:f>
        <x:v>1.55</x:v>
      </x:c>
      <x:c r="R1229" s="13" t="n">
        <x:f>IF(ISNUMBER(I1229),I1229/1000000,"")</x:f>
        <x:v>86.1111111111111</x:v>
      </x:c>
      <x:c r="S1229" s="11" t="n">
        <x:f>IF(AND(ISNUMBER(G1229),G1229&gt;0),G1229,"")</x:f>
        <x:v>18</x:v>
      </x:c>
    </x:row>
    <x:row r="1230" ht="21" customHeight="1">
      <x:c r="A1230" s="10" t="n">
        <x:v>1805</x:v>
      </x:c>
      <x:c r="B1230" s="2" t="str">
        <x:v>15e92ace67415564eb12</x:v>
      </x:c>
      <x:c r="C1230" s="2" t="str">
        <x:v>Hà Nội</x:v>
      </x:c>
      <x:c r="D1230" s="2" t="str">
        <x:v>Quận Hoàng Mai</x:v>
      </x:c>
      <x:c r="E1230" s="2" t="str">
        <x:v>other_unknown</x:v>
      </x:c>
      <x:c r="F1230" s="2" t="str">
        <x:v>sale_assumed</x:v>
      </x:c>
      <x:c r="G1230" s="11" t="n">
        <x:v>32</x:v>
      </x:c>
      <x:c r="H1230" s="12" t="n">
        <x:v>2000000000</x:v>
      </x:c>
      <x:c r="I1230" s="12" t="n">
        <x:f>IF(AND(ISNUMBER(H1230),H1230&gt;0,ISNUMBER(G1230),G1230&gt;0),H1230/G1230,"")</x:f>
        <x:v>62500000</x:v>
      </x:c>
      <x:c r="J1230" s="2" t="str">
        <x:v>total</x:v>
      </x:c>
      <x:c r="K1230" s="2" t="str">
        <x:v>top_level_area</x:v>
      </x:c>
      <x:c r="L1230" s="2" t="str">
        <x:v>property_type_inferred_from_title;transaction_assumed_sale_from_dataset_context;unknown_property_type</x:v>
      </x:c>
      <x:c r="M1230" s="10" t="n">
        <x:v>0</x:v>
      </x:c>
      <x:c r="N1230" s="10" t="n">
        <x:v>0</x:v>
      </x:c>
      <x:c r="O1230" s="2" t="str">
        <x:v>Hà Nội|other_unknown</x:v>
      </x:c>
      <x:c r="P1230" s="10" t="n">
        <x:v>2</x:v>
      </x:c>
      <x:c r="Q1230" s="13" t="n">
        <x:f>IF(AND(ISNUMBER(H1230),H1230&gt;0),H1230/1000000000,"")</x:f>
        <x:v>2</x:v>
      </x:c>
      <x:c r="R1230" s="13" t="n">
        <x:f>IF(ISNUMBER(I1230),I1230/1000000,"")</x:f>
        <x:v>62.5</x:v>
      </x:c>
      <x:c r="S1230" s="11" t="n">
        <x:f>IF(AND(ISNUMBER(G1230),G1230&gt;0),G1230,"")</x:f>
        <x:v>32</x:v>
      </x:c>
    </x:row>
    <x:row r="1231" ht="21" customHeight="1">
      <x:c r="A1231" s="10" t="n">
        <x:v>1806</x:v>
      </x:c>
      <x:c r="B1231" s="2" t="str">
        <x:v>cea03da2f84a140cde90</x:v>
      </x:c>
      <x:c r="C1231" s="2" t="str">
        <x:v>Tp Hồ Chí Minh</x:v>
      </x:c>
      <x:c r="D1231" s="2" t="str">
        <x:v>Quận Thủ Đức</x:v>
      </x:c>
      <x:c r="E1231" s="2" t="str">
        <x:v>house</x:v>
      </x:c>
      <x:c r="F1231" s="2" t="str">
        <x:v>sale_assumed</x:v>
      </x:c>
      <x:c r="G1231" s="11" t="n">
        <x:v>145</x:v>
      </x:c>
      <x:c r="H1231" s="12" t="n">
        <x:v>1110000000</x:v>
      </x:c>
      <x:c r="I1231" s="12" t="n">
        <x:f>IF(AND(ISNUMBER(H1231),H1231&gt;0,ISNUMBER(G1231),G1231&gt;0),H1231/G1231,"")</x:f>
        <x:v>7655172.413793104</x:v>
      </x:c>
      <x:c r="J1231" s="2" t="str">
        <x:v>total</x:v>
      </x:c>
      <x:c r="K1231" s="2" t="str">
        <x:v>top_level_area</x:v>
      </x:c>
      <x:c r="L1231" s="2" t="str">
        <x:v>property_type_inferred_from_title;transaction_assumed_sale_from_dataset_context</x:v>
      </x:c>
      <x:c r="M1231" s="10" t="n">
        <x:v>0</x:v>
      </x:c>
      <x:c r="N1231" s="10" t="n">
        <x:v>0</x:v>
      </x:c>
      <x:c r="O1231" s="2" t="str">
        <x:v>Tp Hồ Chí Minh|house</x:v>
      </x:c>
      <x:c r="P1231" s="10" t="n">
        <x:v>2</x:v>
      </x:c>
      <x:c r="Q1231" s="13" t="n">
        <x:f>IF(AND(ISNUMBER(H1231),H1231&gt;0),H1231/1000000000,"")</x:f>
        <x:v>1.11</x:v>
      </x:c>
      <x:c r="R1231" s="13" t="n">
        <x:f>IF(ISNUMBER(I1231),I1231/1000000,"")</x:f>
        <x:v>7.655172413793104</x:v>
      </x:c>
      <x:c r="S1231" s="11" t="n">
        <x:f>IF(AND(ISNUMBER(G1231),G1231&gt;0),G1231,"")</x:f>
        <x:v>145</x:v>
      </x:c>
    </x:row>
    <x:row r="1232" ht="21" customHeight="1">
      <x:c r="A1232" s="10" t="n">
        <x:v>1807</x:v>
      </x:c>
      <x:c r="B1232" s="2" t="str">
        <x:v>4322f2124c6355732aac</x:v>
      </x:c>
      <x:c r="C1232" s="2" t="str">
        <x:v>Hà Nội</x:v>
      </x:c>
      <x:c r="D1232" s="2" t="str">
        <x:v>Quận Hà Đông</x:v>
      </x:c>
      <x:c r="E1232" s="2" t="str">
        <x:v>house</x:v>
      </x:c>
      <x:c r="F1232" s="2" t="str">
        <x:v>sale</x:v>
      </x:c>
      <x:c r="G1232" s="11" t="n">
        <x:v>50</x:v>
      </x:c>
      <x:c r="H1232" s="12" t="n">
        <x:v>6500000000</x:v>
      </x:c>
      <x:c r="I1232" s="12" t="n">
        <x:f>IF(AND(ISNUMBER(H1232),H1232&gt;0,ISNUMBER(G1232),G1232&gt;0),H1232/G1232,"")</x:f>
        <x:v>130000000</x:v>
      </x:c>
      <x:c r="J1232" s="2" t="str">
        <x:v>total</x:v>
      </x:c>
      <x:c r="K1232" s="2" t="str">
        <x:v>top_level_area</x:v>
      </x:c>
      <x:c r="L1232" s="2" t="str">
        <x:v>property_type_inferred_from_title</x:v>
      </x:c>
      <x:c r="M1232" s="10" t="n">
        <x:v>0</x:v>
      </x:c>
      <x:c r="N1232" s="10" t="n">
        <x:v>0</x:v>
      </x:c>
      <x:c r="O1232" s="2" t="str">
        <x:v>Hà Nội|house</x:v>
      </x:c>
      <x:c r="P1232" s="10" t="n">
        <x:v>2</x:v>
      </x:c>
      <x:c r="Q1232" s="13" t="n">
        <x:f>IF(AND(ISNUMBER(H1232),H1232&gt;0),H1232/1000000000,"")</x:f>
        <x:v>6.5</x:v>
      </x:c>
      <x:c r="R1232" s="13" t="n">
        <x:f>IF(ISNUMBER(I1232),I1232/1000000,"")</x:f>
        <x:v>130</x:v>
      </x:c>
      <x:c r="S1232" s="11" t="n">
        <x:f>IF(AND(ISNUMBER(G1232),G1232&gt;0),G1232,"")</x:f>
        <x:v>50</x:v>
      </x:c>
    </x:row>
    <x:row r="1233" ht="21" customHeight="1">
      <x:c r="A1233" s="10" t="n">
        <x:v>1808</x:v>
      </x:c>
      <x:c r="B1233" s="2" t="str">
        <x:v>2bc776669058d3b0130b</x:v>
      </x:c>
      <x:c r="C1233" s="2" t="str">
        <x:v>Đà Nẵng</x:v>
      </x:c>
      <x:c r="D1233" s="2" t="str">
        <x:v>Quận Ngũ Hành Sơn</x:v>
      </x:c>
      <x:c r="E1233" s="2" t="str">
        <x:v>house</x:v>
      </x:c>
      <x:c r="F1233" s="2" t="str">
        <x:v>sale_assumed</x:v>
      </x:c>
      <x:c r="G1233" s="11" t="n">
        <x:v>100</x:v>
      </x:c>
      <x:c r="H1233" s="12" t="n">
        <x:v>4700000000</x:v>
      </x:c>
      <x:c r="I1233" s="12" t="n">
        <x:f>IF(AND(ISNUMBER(H1233),H1233&gt;0,ISNUMBER(G1233),G1233&gt;0),H1233/G1233,"")</x:f>
        <x:v>47000000</x:v>
      </x:c>
      <x:c r="J1233" s="2" t="str">
        <x:v>total</x:v>
      </x:c>
      <x:c r="K1233" s="2" t="str">
        <x:v>top_level_area</x:v>
      </x:c>
      <x:c r="L1233" s="2" t="str">
        <x:v>property_type_inferred_from_title;transaction_assumed_sale_from_dataset_context</x:v>
      </x:c>
      <x:c r="M1233" s="10" t="n">
        <x:v>0</x:v>
      </x:c>
      <x:c r="N1233" s="10" t="n">
        <x:v>0</x:v>
      </x:c>
      <x:c r="O1233" s="2" t="str">
        <x:v>Đà Nẵng|house</x:v>
      </x:c>
      <x:c r="P1233" s="10" t="n">
        <x:v>2</x:v>
      </x:c>
      <x:c r="Q1233" s="13" t="n">
        <x:f>IF(AND(ISNUMBER(H1233),H1233&gt;0),H1233/1000000000,"")</x:f>
        <x:v>4.7</x:v>
      </x:c>
      <x:c r="R1233" s="13" t="n">
        <x:f>IF(ISNUMBER(I1233),I1233/1000000,"")</x:f>
        <x:v>47</x:v>
      </x:c>
      <x:c r="S1233" s="11" t="n">
        <x:f>IF(AND(ISNUMBER(G1233),G1233&gt;0),G1233,"")</x:f>
        <x:v>100</x:v>
      </x:c>
    </x:row>
    <x:row r="1234" ht="21" customHeight="1">
      <x:c r="A1234" s="10" t="n">
        <x:v>1809</x:v>
      </x:c>
      <x:c r="B1234" s="2" t="str">
        <x:v>8f545d6e37ff710c08a4</x:v>
      </x:c>
      <x:c r="C1234" s="2" t="str">
        <x:v>Tp Hồ Chí Minh</x:v>
      </x:c>
      <x:c r="D1234" s="2" t="str">
        <x:v>Huyện Bình Chánh</x:v>
      </x:c>
      <x:c r="E1234" s="2" t="str">
        <x:v>house</x:v>
      </x:c>
      <x:c r="F1234" s="2" t="str">
        <x:v>sale</x:v>
      </x:c>
      <x:c r="G1234" s="11" t="n">
        <x:v>80</x:v>
      </x:c>
      <x:c r="H1234" s="12" t="n">
        <x:v>950000000</x:v>
      </x:c>
      <x:c r="I1234" s="12" t="n">
        <x:f>IF(AND(ISNUMBER(H1234),H1234&gt;0,ISNUMBER(G1234),G1234&gt;0),H1234/G1234,"")</x:f>
        <x:v>11875000</x:v>
      </x:c>
      <x:c r="J1234" s="2" t="str">
        <x:v>total</x:v>
      </x:c>
      <x:c r="K1234" s="2" t="str">
        <x:v>top_level_area</x:v>
      </x:c>
      <x:c r="L1234" s="2" t="str">
        <x:v>property_type_inferred_from_title</x:v>
      </x:c>
      <x:c r="M1234" s="10" t="n">
        <x:v>0</x:v>
      </x:c>
      <x:c r="N1234" s="10" t="n">
        <x:v>0</x:v>
      </x:c>
      <x:c r="O1234" s="2" t="str">
        <x:v>Tp Hồ Chí Minh|house</x:v>
      </x:c>
      <x:c r="P1234" s="10" t="n">
        <x:v>2</x:v>
      </x:c>
      <x:c r="Q1234" s="13" t="n">
        <x:f>IF(AND(ISNUMBER(H1234),H1234&gt;0),H1234/1000000000,"")</x:f>
        <x:v>0.95</x:v>
      </x:c>
      <x:c r="R1234" s="13" t="n">
        <x:f>IF(ISNUMBER(I1234),I1234/1000000,"")</x:f>
        <x:v>11.875</x:v>
      </x:c>
      <x:c r="S1234" s="11" t="n">
        <x:f>IF(AND(ISNUMBER(G1234),G1234&gt;0),G1234,"")</x:f>
        <x:v>80</x:v>
      </x:c>
    </x:row>
    <x:row r="1235" ht="21" customHeight="1">
      <x:c r="A1235" s="10" t="n">
        <x:v>1810</x:v>
      </x:c>
      <x:c r="B1235" s="2" t="str">
        <x:v>d82cb1523d7161146947</x:v>
      </x:c>
      <x:c r="C1235" s="2" t="str">
        <x:v>Đồng Nai</x:v>
      </x:c>
      <x:c r="D1235" s="2" t="str">
        <x:v>Huyện Cẩm Mỹ</x:v>
      </x:c>
      <x:c r="E1235" s="2" t="str">
        <x:v>land</x:v>
      </x:c>
      <x:c r="F1235" s="2" t="str">
        <x:v>sale</x:v>
      </x:c>
      <x:c r="G1235" s="11" t="n">
        <x:v>20814</x:v>
      </x:c>
      <x:c r="H1235" s="12" t="n">
        <x:v>26000000000</x:v>
      </x:c>
      <x:c r="I1235" s="12" t="n">
        <x:f>IF(AND(ISNUMBER(H1235),H1235&gt;0,ISNUMBER(G1235),G1235&gt;0),H1235/G1235,"")</x:f>
        <x:v>1249159.2197559336</x:v>
      </x:c>
      <x:c r="J1235" s="2" t="str">
        <x:v>total</x:v>
      </x:c>
      <x:c r="K1235" s="2" t="str">
        <x:v>top_level_area</x:v>
      </x:c>
      <x:c r="L1235" s="2" t="str">
        <x:v>dot_thousands_convention;property_type_inferred_from_title</x:v>
      </x:c>
      <x:c r="M1235" s="10" t="n">
        <x:v>0</x:v>
      </x:c>
      <x:c r="N1235" s="10" t="n">
        <x:v>0</x:v>
      </x:c>
      <x:c r="O1235" s="2" t="str">
        <x:v>Đồng Nai|land</x:v>
      </x:c>
      <x:c r="P1235" s="10" t="n">
        <x:v>1</x:v>
      </x:c>
      <x:c r="Q1235" s="13" t="n">
        <x:f>IF(AND(ISNUMBER(H1235),H1235&gt;0),H1235/1000000000,"")</x:f>
        <x:v>26</x:v>
      </x:c>
      <x:c r="R1235" s="13" t="n">
        <x:f>IF(ISNUMBER(I1235),I1235/1000000,"")</x:f>
        <x:v>1.2491592197559336</x:v>
      </x:c>
      <x:c r="S1235" s="11" t="n">
        <x:f>IF(AND(ISNUMBER(G1235),G1235&gt;0),G1235,"")</x:f>
        <x:v>20814</x:v>
      </x:c>
    </x:row>
    <x:row r="1236" ht="21" customHeight="1">
      <x:c r="A1236" s="10" t="n">
        <x:v>1811</x:v>
      </x:c>
      <x:c r="B1236" s="2" t="str">
        <x:v>e0da8be80d2d4d1cb42d</x:v>
      </x:c>
      <x:c r="C1236" s="2" t="str">
        <x:v>Tp Hồ Chí Minh</x:v>
      </x:c>
      <x:c r="D1236" s="2" t="str">
        <x:v>Quận Thủ Đức</x:v>
      </x:c>
      <x:c r="E1236" s="2" t="str">
        <x:v>house</x:v>
      </x:c>
      <x:c r="F1236" s="2" t="str">
        <x:v>sale</x:v>
      </x:c>
      <x:c r="G1236" s="11" t="n">
        <x:v>70</x:v>
      </x:c>
      <x:c r="H1236" s="12" t="n">
        <x:v>7000000000</x:v>
      </x:c>
      <x:c r="I1236" s="12" t="n">
        <x:f>IF(AND(ISNUMBER(H1236),H1236&gt;0,ISNUMBER(G1236),G1236&gt;0),H1236/G1236,"")</x:f>
        <x:v>100000000</x:v>
      </x:c>
      <x:c r="J1236" s="2" t="str">
        <x:v>total</x:v>
      </x:c>
      <x:c r="K1236" s="2" t="str">
        <x:v>top_level_area</x:v>
      </x:c>
      <x:c r="L1236" s="2" t="str">
        <x:v>property_type_inferred_from_title</x:v>
      </x:c>
      <x:c r="M1236" s="10" t="n">
        <x:v>0</x:v>
      </x:c>
      <x:c r="N1236" s="10" t="n">
        <x:v>0</x:v>
      </x:c>
      <x:c r="O1236" s="2" t="str">
        <x:v>Tp Hồ Chí Minh|house</x:v>
      </x:c>
      <x:c r="P1236" s="10" t="n">
        <x:v>2</x:v>
      </x:c>
      <x:c r="Q1236" s="13" t="n">
        <x:f>IF(AND(ISNUMBER(H1236),H1236&gt;0),H1236/1000000000,"")</x:f>
        <x:v>7</x:v>
      </x:c>
      <x:c r="R1236" s="13" t="n">
        <x:f>IF(ISNUMBER(I1236),I1236/1000000,"")</x:f>
        <x:v>100</x:v>
      </x:c>
      <x:c r="S1236" s="11" t="n">
        <x:f>IF(AND(ISNUMBER(G1236),G1236&gt;0),G1236,"")</x:f>
        <x:v>70</x:v>
      </x:c>
    </x:row>
    <x:row r="1237" ht="21" customHeight="1">
      <x:c r="A1237" s="10" t="n">
        <x:v>1812</x:v>
      </x:c>
      <x:c r="B1237" s="2" t="str">
        <x:v>8991008ef6e0e2507ddd</x:v>
      </x:c>
      <x:c r="C1237" s="2" t="str">
        <x:v>Tp Hồ Chí Minh</x:v>
      </x:c>
      <x:c r="D1237" s="2" t="str">
        <x:v>Huyện Củ Chi</x:v>
      </x:c>
      <x:c r="E1237" s="2" t="str">
        <x:v>other_unknown</x:v>
      </x:c>
      <x:c r="F1237" s="2" t="str">
        <x:v>sale</x:v>
      </x:c>
      <x:c r="G1237" s="11" t="n">
        <x:v>1055</x:v>
      </x:c>
      <x:c r="H1237" s="12" t="n">
        <x:v>5300000000</x:v>
      </x:c>
      <x:c r="I1237" s="12" t="n">
        <x:f>IF(AND(ISNUMBER(H1237),H1237&gt;0,ISNUMBER(G1237),G1237&gt;0),H1237/G1237,"")</x:f>
        <x:v>5023696.682464455</x:v>
      </x:c>
      <x:c r="J1237" s="2" t="str">
        <x:v>total</x:v>
      </x:c>
      <x:c r="K1237" s="2" t="str">
        <x:v>top_level_price_embedded_area</x:v>
      </x:c>
      <x:c r="L1237" s="2" t="str">
        <x:v>area_recovered_from_price_text;dot_thousands_convention;property_type_inferred_from_title;unknown_property_type</x:v>
      </x:c>
      <x:c r="M1237" s="10" t="n">
        <x:v>0</x:v>
      </x:c>
      <x:c r="N1237" s="10" t="n">
        <x:v>0</x:v>
      </x:c>
      <x:c r="O1237" s="2" t="str">
        <x:v>Tp Hồ Chí Minh|other_unknown</x:v>
      </x:c>
      <x:c r="P1237" s="10" t="n">
        <x:v>1</x:v>
      </x:c>
      <x:c r="Q1237" s="13" t="n">
        <x:f>IF(AND(ISNUMBER(H1237),H1237&gt;0),H1237/1000000000,"")</x:f>
        <x:v>5.3</x:v>
      </x:c>
      <x:c r="R1237" s="13" t="n">
        <x:f>IF(ISNUMBER(I1237),I1237/1000000,"")</x:f>
        <x:v>5.023696682464455</x:v>
      </x:c>
      <x:c r="S1237" s="11" t="n">
        <x:f>IF(AND(ISNUMBER(G1237),G1237&gt;0),G1237,"")</x:f>
        <x:v>1055</x:v>
      </x:c>
    </x:row>
    <x:row r="1238" ht="21" customHeight="1">
      <x:c r="A1238" s="10" t="n">
        <x:v>1813</x:v>
      </x:c>
      <x:c r="B1238" s="2" t="str">
        <x:v>162ef36923a6251ef120</x:v>
      </x:c>
      <x:c r="C1238" s="2" t="str">
        <x:v>Cà Mau</x:v>
      </x:c>
      <x:c r="D1238" s="2" t="str">
        <x:v>Thành phố Cà Mau</x:v>
      </x:c>
      <x:c r="E1238" s="2" t="str">
        <x:v>land</x:v>
      </x:c>
      <x:c r="F1238" s="2" t="str">
        <x:v>sale</x:v>
      </x:c>
      <x:c r="G1238" s="11" t="n">
        <x:v>112</x:v>
      </x:c>
      <x:c r="H1238" s="12" t="n">
        <x:v>775000000</x:v>
      </x:c>
      <x:c r="I1238" s="12" t="n">
        <x:f>IF(AND(ISNUMBER(H1238),H1238&gt;0,ISNUMBER(G1238),G1238&gt;0),H1238/G1238,"")</x:f>
        <x:v>6919642.857142857</x:v>
      </x:c>
      <x:c r="J1238" s="2" t="str">
        <x:v>total</x:v>
      </x:c>
      <x:c r="K1238" s="2" t="str">
        <x:v>top_level_area</x:v>
      </x:c>
      <x:c r="L1238" s="2" t="str">
        <x:v>property_type_inferred_from_title</x:v>
      </x:c>
      <x:c r="M1238" s="10" t="n">
        <x:v>0</x:v>
      </x:c>
      <x:c r="N1238" s="10" t="n">
        <x:v>0</x:v>
      </x:c>
      <x:c r="O1238" s="2" t="str">
        <x:v>land</x:v>
      </x:c>
      <x:c r="P1238" s="10" t="n">
        <x:v>2</x:v>
      </x:c>
      <x:c r="Q1238" s="13" t="n">
        <x:f>IF(AND(ISNUMBER(H1238),H1238&gt;0),H1238/1000000000,"")</x:f>
        <x:v>0.775</x:v>
      </x:c>
      <x:c r="R1238" s="13" t="n">
        <x:f>IF(ISNUMBER(I1238),I1238/1000000,"")</x:f>
        <x:v>6.919642857142858</x:v>
      </x:c>
      <x:c r="S1238" s="11" t="n">
        <x:f>IF(AND(ISNUMBER(G1238),G1238&gt;0),G1238,"")</x:f>
        <x:v>112</x:v>
      </x:c>
    </x:row>
    <x:row r="1239" ht="21" customHeight="1">
      <x:c r="A1239" s="10" t="n">
        <x:v>1862</x:v>
      </x:c>
      <x:c r="B1239" s="2" t="str">
        <x:v>ac86b890cba7d99123d4</x:v>
      </x:c>
      <x:c r="C1239" s="2" t="str">
        <x:v>Tây Ninh</x:v>
      </x:c>
      <x:c r="D1239" s="2" t="str">
        <x:v>Huyện Trảng Bàng</x:v>
      </x:c>
      <x:c r="E1239" s="2" t="str">
        <x:v>house</x:v>
      </x:c>
      <x:c r="F1239" s="2" t="str">
        <x:v>sale</x:v>
      </x:c>
      <x:c r="G1239" s="11" t="n">
        <x:v>70</x:v>
      </x:c>
      <x:c r="H1239" s="12" t="n">
        <x:v>595000000</x:v>
      </x:c>
      <x:c r="I1239" s="12" t="n">
        <x:f>IF(AND(ISNUMBER(H1239),H1239&gt;0,ISNUMBER(G1239),G1239&gt;0),H1239/G1239,"")</x:f>
        <x:v>8500000</x:v>
      </x:c>
      <x:c r="J1239" s="2" t="str">
        <x:v>total</x:v>
      </x:c>
      <x:c r="K1239" s="2" t="str">
        <x:v>top_level_area</x:v>
      </x:c>
      <x:c r="L1239" s="2" t="str">
        <x:v>property_type_inferred_from_title</x:v>
      </x:c>
      <x:c r="M1239" s="10" t="n">
        <x:v>0</x:v>
      </x:c>
      <x:c r="N1239" s="10" t="n">
        <x:v>0</x:v>
      </x:c>
      <x:c r="O1239" s="2" t="str">
        <x:v>house</x:v>
      </x:c>
      <x:c r="P1239" s="10" t="n">
        <x:v>2</x:v>
      </x:c>
      <x:c r="Q1239" s="13" t="n">
        <x:f>IF(AND(ISNUMBER(H1239),H1239&gt;0),H1239/1000000000,"")</x:f>
        <x:v>0.595</x:v>
      </x:c>
      <x:c r="R1239" s="13" t="n">
        <x:f>IF(ISNUMBER(I1239),I1239/1000000,"")</x:f>
        <x:v>8.5</x:v>
      </x:c>
      <x:c r="S1239" s="11" t="n">
        <x:f>IF(AND(ISNUMBER(G1239),G1239&gt;0),G1239,"")</x:f>
        <x:v>70</x:v>
      </x:c>
    </x:row>
    <x:row r="1240" ht="21" customHeight="1">
      <x:c r="A1240" s="10" t="n">
        <x:v>1863</x:v>
      </x:c>
      <x:c r="B1240" s="2" t="str">
        <x:v>642e15ac84e722ab6f2b</x:v>
      </x:c>
      <x:c r="C1240" s="2" t="str">
        <x:v>Nghệ An</x:v>
      </x:c>
      <x:c r="D1240" s="2" t="str">
        <x:v>Thành phố Vinh</x:v>
      </x:c>
      <x:c r="E1240" s="2" t="str">
        <x:v>land</x:v>
      </x:c>
      <x:c r="F1240" s="2" t="str">
        <x:v>sale</x:v>
      </x:c>
      <x:c r="G1240" s="11" t="n">
        <x:v>105</x:v>
      </x:c>
      <x:c r="H1240" s="12" t="n">
        <x:v>3430000000</x:v>
      </x:c>
      <x:c r="I1240" s="12" t="n">
        <x:f>IF(AND(ISNUMBER(H1240),H1240&gt;0,ISNUMBER(G1240),G1240&gt;0),H1240/G1240,"")</x:f>
        <x:v>32666666.666666668</x:v>
      </x:c>
      <x:c r="J1240" s="2" t="str">
        <x:v>total</x:v>
      </x:c>
      <x:c r="K1240" s="2" t="str">
        <x:v>top_level_area</x:v>
      </x:c>
      <x:c r="L1240" s="2" t="str">
        <x:v>property_type_inferred_from_title</x:v>
      </x:c>
      <x:c r="M1240" s="10" t="n">
        <x:v>0</x:v>
      </x:c>
      <x:c r="N1240" s="10" t="n">
        <x:v>0</x:v>
      </x:c>
      <x:c r="O1240" s="2" t="str">
        <x:v>land</x:v>
      </x:c>
      <x:c r="P1240" s="10" t="n">
        <x:v>2</x:v>
      </x:c>
      <x:c r="Q1240" s="13" t="n">
        <x:f>IF(AND(ISNUMBER(H1240),H1240&gt;0),H1240/1000000000,"")</x:f>
        <x:v>3.43</x:v>
      </x:c>
      <x:c r="R1240" s="13" t="n">
        <x:f>IF(ISNUMBER(I1240),I1240/1000000,"")</x:f>
        <x:v>32.66666666666667</x:v>
      </x:c>
      <x:c r="S1240" s="11" t="n">
        <x:f>IF(AND(ISNUMBER(G1240),G1240&gt;0),G1240,"")</x:f>
        <x:v>105</x:v>
      </x:c>
    </x:row>
    <x:row r="1241" ht="21" customHeight="1">
      <x:c r="A1241" s="10" t="n">
        <x:v>1915</x:v>
      </x:c>
      <x:c r="B1241" s="2" t="str">
        <x:v>af052c635bbd5917f10d</x:v>
      </x:c>
      <x:c r="C1241" s="2" t="str">
        <x:v>Hà Nội</x:v>
      </x:c>
      <x:c r="D1241" s="2" t="str">
        <x:v>Quận Hoàng Mai</x:v>
      </x:c>
      <x:c r="E1241" s="2" t="str">
        <x:v>other_unknown</x:v>
      </x:c>
      <x:c r="F1241" s="2" t="str">
        <x:v>sale_assumed</x:v>
      </x:c>
      <x:c r="G1241" s="11" t="n">
        <x:v>50</x:v>
      </x:c>
      <x:c r="H1241" s="12" t="n">
        <x:v>4099999999.9999995</x:v>
      </x:c>
      <x:c r="I1241" s="12" t="n">
        <x:f>IF(AND(ISNUMBER(H1241),H1241&gt;0,ISNUMBER(G1241),G1241&gt;0),H1241/G1241,"")</x:f>
        <x:v>81999999.99999999</x:v>
      </x:c>
      <x:c r="J1241" s="2" t="str">
        <x:v>total</x:v>
      </x:c>
      <x:c r="K1241" s="2" t="str">
        <x:v>top_level_area</x:v>
      </x:c>
      <x:c r="L1241" s="2" t="str">
        <x:v>property_type_inferred_from_title;transaction_assumed_sale_from_dataset_context;unknown_property_type</x:v>
      </x:c>
      <x:c r="M1241" s="10" t="n">
        <x:v>0</x:v>
      </x:c>
      <x:c r="N1241" s="10" t="n">
        <x:v>0</x:v>
      </x:c>
      <x:c r="O1241" s="2" t="str">
        <x:v>Hà Nội|other_unknown</x:v>
      </x:c>
      <x:c r="P1241" s="10" t="n">
        <x:v>2</x:v>
      </x:c>
      <x:c r="Q1241" s="13" t="n">
        <x:f>IF(AND(ISNUMBER(H1241),H1241&gt;0),H1241/1000000000,"")</x:f>
        <x:v>4.1</x:v>
      </x:c>
      <x:c r="R1241" s="13" t="n">
        <x:f>IF(ISNUMBER(I1241),I1241/1000000,"")</x:f>
        <x:v>81.99999999999999</x:v>
      </x:c>
      <x:c r="S1241" s="11" t="n">
        <x:f>IF(AND(ISNUMBER(G1241),G1241&gt;0),G1241,"")</x:f>
        <x:v>50</x:v>
      </x:c>
    </x:row>
    <x:row r="1242" ht="21" customHeight="1">
      <x:c r="A1242" s="10" t="n">
        <x:v>1929</x:v>
      </x:c>
      <x:c r="B1242" s="2" t="str">
        <x:v>e5f7618c5cf26096d5ec</x:v>
      </x:c>
      <x:c r="C1242" s="2" t="str">
        <x:v>Hải Phòng</x:v>
      </x:c>
      <x:c r="D1242" s="2" t="str">
        <x:v>Quận Lê Chân</x:v>
      </x:c>
      <x:c r="E1242" s="2" t="str">
        <x:v>house</x:v>
      </x:c>
      <x:c r="F1242" s="2" t="str">
        <x:v>sale_assumed</x:v>
      </x:c>
      <x:c r="G1242" s="11" t="n">
        <x:v>42.5</x:v>
      </x:c>
      <x:c r="H1242" s="12" t="n">
        <x:v>1450000000</x:v>
      </x:c>
      <x:c r="I1242" s="12" t="n">
        <x:f>IF(AND(ISNUMBER(H1242),H1242&gt;0,ISNUMBER(G1242),G1242&gt;0),H1242/G1242,"")</x:f>
        <x:v>34117647.058823526</x:v>
      </x:c>
      <x:c r="J1242" s="2" t="str">
        <x:v>total</x:v>
      </x:c>
      <x:c r="K1242" s="2" t="str">
        <x:v>top_level_area</x:v>
      </x:c>
      <x:c r="L1242" s="2" t="str">
        <x:v>property_type_inferred_from_title;transaction_assumed_sale_from_dataset_context</x:v>
      </x:c>
      <x:c r="M1242" s="10" t="n">
        <x:v>0</x:v>
      </x:c>
      <x:c r="N1242" s="10" t="n">
        <x:v>0</x:v>
      </x:c>
      <x:c r="O1242" s="2" t="str">
        <x:v>house</x:v>
      </x:c>
      <x:c r="P1242" s="10" t="n">
        <x:v>2</x:v>
      </x:c>
      <x:c r="Q1242" s="13" t="n">
        <x:f>IF(AND(ISNUMBER(H1242),H1242&gt;0),H1242/1000000000,"")</x:f>
        <x:v>1.45</x:v>
      </x:c>
      <x:c r="R1242" s="13" t="n">
        <x:f>IF(ISNUMBER(I1242),I1242/1000000,"")</x:f>
        <x:v>34.11764705882353</x:v>
      </x:c>
      <x:c r="S1242" s="11" t="n">
        <x:f>IF(AND(ISNUMBER(G1242),G1242&gt;0),G1242,"")</x:f>
        <x:v>42.5</x:v>
      </x:c>
    </x:row>
    <x:row r="1243" ht="21" customHeight="1">
      <x:c r="A1243" s="10" t="n">
        <x:v>1952</x:v>
      </x:c>
      <x:c r="B1243" s="2" t="str">
        <x:v>956ad70952f3e6ac5f7e</x:v>
      </x:c>
      <x:c r="C1243" s="2" t="str">
        <x:v>Bình Dương</x:v>
      </x:c>
      <x:c r="D1243" s="2" t="str">
        <x:v>Thị xã Tân Uyên</x:v>
      </x:c>
      <x:c r="E1243" s="2" t="str">
        <x:v>house</x:v>
      </x:c>
      <x:c r="F1243" s="2" t="str">
        <x:v>sale</x:v>
      </x:c>
      <x:c r="G1243" s="11" t="n">
        <x:v>261</x:v>
      </x:c>
      <x:c r="H1243" s="12" t="n">
        <x:v>2400000000</x:v>
      </x:c>
      <x:c r="I1243" s="12" t="n">
        <x:f>IF(AND(ISNUMBER(H1243),H1243&gt;0,ISNUMBER(G1243),G1243&gt;0),H1243/G1243,"")</x:f>
        <x:v>9195402.298850575</x:v>
      </x:c>
      <x:c r="J1243" s="2" t="str">
        <x:v>total</x:v>
      </x:c>
      <x:c r="K1243" s="2" t="str">
        <x:v>top_level_area</x:v>
      </x:c>
      <x:c r="L1243" s="2" t="str">
        <x:v>property_type_inferred_from_title</x:v>
      </x:c>
      <x:c r="M1243" s="10" t="n">
        <x:v>0</x:v>
      </x:c>
      <x:c r="N1243" s="10" t="n">
        <x:v>0</x:v>
      </x:c>
      <x:c r="O1243" s="2" t="str">
        <x:v>Bình Dương|house</x:v>
      </x:c>
      <x:c r="P1243" s="10" t="n">
        <x:v>1</x:v>
      </x:c>
      <x:c r="Q1243" s="13" t="n">
        <x:f>IF(AND(ISNUMBER(H1243),H1243&gt;0),H1243/1000000000,"")</x:f>
        <x:v>2.4</x:v>
      </x:c>
      <x:c r="R1243" s="13" t="n">
        <x:f>IF(ISNUMBER(I1243),I1243/1000000,"")</x:f>
        <x:v>9.195402298850576</x:v>
      </x:c>
      <x:c r="S1243" s="11" t="n">
        <x:f>IF(AND(ISNUMBER(G1243),G1243&gt;0),G1243,"")</x:f>
        <x:v>261</x:v>
      </x:c>
    </x:row>
    <x:row r="1244" ht="21" customHeight="1">
      <x:c r="A1244" s="10" t="n">
        <x:v>2014</x:v>
      </x:c>
      <x:c r="B1244" s="2" t="str">
        <x:v>d085e55e37464e21cc81</x:v>
      </x:c>
      <x:c r="C1244" s="2" t="str">
        <x:v>Tp Hồ Chí Minh</x:v>
      </x:c>
      <x:c r="D1244" s="2" t="str">
        <x:v>Quận Thủ Đức</x:v>
      </x:c>
      <x:c r="E1244" s="2" t="str">
        <x:v>house</x:v>
      </x:c>
      <x:c r="F1244" s="2" t="str">
        <x:v>sale_assumed</x:v>
      </x:c>
      <x:c r="G1244" s="11" t="n">
        <x:v>50</x:v>
      </x:c>
      <x:c r="H1244" s="12" t="n">
        <x:v>900000000</x:v>
      </x:c>
      <x:c r="I1244" s="12" t="n">
        <x:f>IF(AND(ISNUMBER(H1244),H1244&gt;0,ISNUMBER(G1244),G1244&gt;0),H1244/G1244,"")</x:f>
        <x:v>18000000</x:v>
      </x:c>
      <x:c r="J1244" s="2" t="str">
        <x:v>total</x:v>
      </x:c>
      <x:c r="K1244" s="2" t="str">
        <x:v>top_level_area</x:v>
      </x:c>
      <x:c r="L1244" s="2" t="str">
        <x:v>property_type_inferred_from_title;transaction_assumed_sale_from_dataset_context</x:v>
      </x:c>
      <x:c r="M1244" s="10" t="n">
        <x:v>0</x:v>
      </x:c>
      <x:c r="N1244" s="10" t="n">
        <x:v>0</x:v>
      </x:c>
      <x:c r="O1244" s="2" t="str">
        <x:v>Tp Hồ Chí Minh|house</x:v>
      </x:c>
      <x:c r="P1244" s="10" t="n">
        <x:v>2</x:v>
      </x:c>
      <x:c r="Q1244" s="13" t="n">
        <x:f>IF(AND(ISNUMBER(H1244),H1244&gt;0),H1244/1000000000,"")</x:f>
        <x:v>0.9</x:v>
      </x:c>
      <x:c r="R1244" s="13" t="n">
        <x:f>IF(ISNUMBER(I1244),I1244/1000000,"")</x:f>
        <x:v>18</x:v>
      </x:c>
      <x:c r="S1244" s="11" t="n">
        <x:f>IF(AND(ISNUMBER(G1244),G1244&gt;0),G1244,"")</x:f>
        <x:v>50</x:v>
      </x:c>
    </x:row>
    <x:row r="1245" ht="21" customHeight="1">
      <x:c r="A1245" s="10" t="n">
        <x:v>2022</x:v>
      </x:c>
      <x:c r="B1245" s="2" t="str">
        <x:v>e55db194ea824e840692</x:v>
      </x:c>
      <x:c r="C1245" s="2" t="str">
        <x:v>Bình Dương</x:v>
      </x:c>
      <x:c r="D1245" s="2" t="str">
        <x:v>Thị xã Thuận An</x:v>
      </x:c>
      <x:c r="E1245" s="2" t="str">
        <x:v>land</x:v>
      </x:c>
      <x:c r="F1245" s="2" t="str">
        <x:v>sale_assumed</x:v>
      </x:c>
      <x:c r="G1245" s="11" t="n">
        <x:v>179</x:v>
      </x:c>
      <x:c r="H1245" s="12" t="n">
        <x:v>3280000000</x:v>
      </x:c>
      <x:c r="I1245" s="12" t="n">
        <x:f>IF(AND(ISNUMBER(H1245),H1245&gt;0,ISNUMBER(G1245),G1245&gt;0),H1245/G1245,"")</x:f>
        <x:v>18324022.346368715</x:v>
      </x:c>
      <x:c r="J1245" s="2" t="str">
        <x:v>total</x:v>
      </x:c>
      <x:c r="K1245" s="2" t="str">
        <x:v>top_level_area</x:v>
      </x:c>
      <x:c r="L1245" s="2" t="str">
        <x:v>property_type_inferred_from_title;transaction_assumed_sale_from_dataset_context</x:v>
      </x:c>
      <x:c r="M1245" s="10" t="n">
        <x:v>0</x:v>
      </x:c>
      <x:c r="N1245" s="10" t="n">
        <x:v>0</x:v>
      </x:c>
      <x:c r="O1245" s="2" t="str">
        <x:v>Bình Dương|land</x:v>
      </x:c>
      <x:c r="P1245" s="10" t="n">
        <x:v>2</x:v>
      </x:c>
      <x:c r="Q1245" s="13" t="n">
        <x:f>IF(AND(ISNUMBER(H1245),H1245&gt;0),H1245/1000000000,"")</x:f>
        <x:v>3.28</x:v>
      </x:c>
      <x:c r="R1245" s="13" t="n">
        <x:f>IF(ISNUMBER(I1245),I1245/1000000,"")</x:f>
        <x:v>18.324022346368714</x:v>
      </x:c>
      <x:c r="S1245" s="11" t="n">
        <x:f>IF(AND(ISNUMBER(G1245),G1245&gt;0),G1245,"")</x:f>
        <x:v>179</x:v>
      </x:c>
    </x:row>
    <x:row r="1246" ht="21" customHeight="1">
      <x:c r="A1246" s="10" t="n">
        <x:v>2023</x:v>
      </x:c>
      <x:c r="B1246" s="2" t="str">
        <x:v>38ae9db1aaa7269c64d5</x:v>
      </x:c>
      <x:c r="C1246" s="2" t="str">
        <x:v>Tp Hồ Chí Minh</x:v>
      </x:c>
      <x:c r="D1246" s="2" t="str">
        <x:v>Huyện Củ Chi</x:v>
      </x:c>
      <x:c r="E1246" s="2" t="str">
        <x:v>house</x:v>
      </x:c>
      <x:c r="F1246" s="2" t="str">
        <x:v>sale</x:v>
      </x:c>
      <x:c r="G1246" s="11" t="n">
        <x:v>60</x:v>
      </x:c>
      <x:c r="H1246" s="12" t="n">
        <x:v>850000000</x:v>
      </x:c>
      <x:c r="I1246" s="12" t="n">
        <x:f>IF(AND(ISNUMBER(H1246),H1246&gt;0,ISNUMBER(G1246),G1246&gt;0),H1246/G1246,"")</x:f>
        <x:v>14166666.666666666</x:v>
      </x:c>
      <x:c r="J1246" s="2" t="str">
        <x:v>total</x:v>
      </x:c>
      <x:c r="K1246" s="2" t="str">
        <x:v>top_level_price_embedded_area</x:v>
      </x:c>
      <x:c r="L1246" s="2" t="str">
        <x:v>area_recovered_from_price_text;property_type_inferred_from_title</x:v>
      </x:c>
      <x:c r="M1246" s="10" t="n">
        <x:v>0</x:v>
      </x:c>
      <x:c r="N1246" s="10" t="n">
        <x:v>0</x:v>
      </x:c>
      <x:c r="O1246" s="2" t="str">
        <x:v>Tp Hồ Chí Minh|house</x:v>
      </x:c>
      <x:c r="P1246" s="10" t="n">
        <x:v>2</x:v>
      </x:c>
      <x:c r="Q1246" s="13" t="n">
        <x:f>IF(AND(ISNUMBER(H1246),H1246&gt;0),H1246/1000000000,"")</x:f>
        <x:v>0.85</x:v>
      </x:c>
      <x:c r="R1246" s="13" t="n">
        <x:f>IF(ISNUMBER(I1246),I1246/1000000,"")</x:f>
        <x:v>14.166666666666666</x:v>
      </x:c>
      <x:c r="S1246" s="11" t="n">
        <x:f>IF(AND(ISNUMBER(G1246),G1246&gt;0),G1246,"")</x:f>
        <x:v>60</x:v>
      </x:c>
    </x:row>
    <x:row r="1247" ht="21" customHeight="1">
      <x:c r="A1247" s="10" t="n">
        <x:v>2024</x:v>
      </x:c>
      <x:c r="B1247" s="2" t="str">
        <x:v>d29e0515509803a33f8d</x:v>
      </x:c>
      <x:c r="C1247" s="2" t="str">
        <x:v>Tp Hồ Chí Minh</x:v>
      </x:c>
      <x:c r="D1247" s="2" t="str">
        <x:v>Quận Thủ Đức</x:v>
      </x:c>
      <x:c r="E1247" s="2" t="str">
        <x:v>house</x:v>
      </x:c>
      <x:c r="F1247" s="2" t="str">
        <x:v>sale_assumed</x:v>
      </x:c>
      <x:c r="G1247" s="11" t="n">
        <x:v>209</x:v>
      </x:c>
      <x:c r="H1247" s="12" t="n">
        <x:v>16500000000</x:v>
      </x:c>
      <x:c r="I1247" s="12" t="n">
        <x:f>IF(AND(ISNUMBER(H1247),H1247&gt;0,ISNUMBER(G1247),G1247&gt;0),H1247/G1247,"")</x:f>
        <x:v>78947368.42105263</x:v>
      </x:c>
      <x:c r="J1247" s="2" t="str">
        <x:v>total</x:v>
      </x:c>
      <x:c r="K1247" s="2" t="str">
        <x:v>top_level_area</x:v>
      </x:c>
      <x:c r="L1247" s="2" t="str">
        <x:v>property_type_inferred_from_title;transaction_assumed_sale_from_dataset_context</x:v>
      </x:c>
      <x:c r="M1247" s="10" t="n">
        <x:v>0</x:v>
      </x:c>
      <x:c r="N1247" s="10" t="n">
        <x:v>0</x:v>
      </x:c>
      <x:c r="O1247" s="2" t="str">
        <x:v>Tp Hồ Chí Minh|house</x:v>
      </x:c>
      <x:c r="P1247" s="10" t="n">
        <x:v>2</x:v>
      </x:c>
      <x:c r="Q1247" s="13" t="n">
        <x:f>IF(AND(ISNUMBER(H1247),H1247&gt;0),H1247/1000000000,"")</x:f>
        <x:v>16.5</x:v>
      </x:c>
      <x:c r="R1247" s="13" t="n">
        <x:f>IF(ISNUMBER(I1247),I1247/1000000,"")</x:f>
        <x:v>78.94736842105263</x:v>
      </x:c>
      <x:c r="S1247" s="11" t="n">
        <x:f>IF(AND(ISNUMBER(G1247),G1247&gt;0),G1247,"")</x:f>
        <x:v>209</x:v>
      </x:c>
    </x:row>
    <x:row r="1248" ht="21" customHeight="1">
      <x:c r="A1248" s="10" t="n">
        <x:v>2025</x:v>
      </x:c>
      <x:c r="B1248" s="2" t="str">
        <x:v>c9e63b9122a1c41ea1b5</x:v>
      </x:c>
      <x:c r="C1248" s="2" t="str">
        <x:v>Tp Hồ Chí Minh</x:v>
      </x:c>
      <x:c r="D1248" s="2" t="str">
        <x:v>Quận Phú Nhuận</x:v>
      </x:c>
      <x:c r="E1248" s="2" t="str">
        <x:v>house</x:v>
      </x:c>
      <x:c r="F1248" s="2" t="str">
        <x:v>sale_assumed</x:v>
      </x:c>
      <x:c r="G1248" s="11" t="n">
        <x:v>25</x:v>
      </x:c>
      <x:c r="H1248" s="12" t="n">
        <x:v>3950000000</x:v>
      </x:c>
      <x:c r="I1248" s="12" t="n">
        <x:f>IF(AND(ISNUMBER(H1248),H1248&gt;0,ISNUMBER(G1248),G1248&gt;0),H1248/G1248,"")</x:f>
        <x:v>158000000</x:v>
      </x:c>
      <x:c r="J1248" s="2" t="str">
        <x:v>total</x:v>
      </x:c>
      <x:c r="K1248" s="2" t="str">
        <x:v>top_level_area</x:v>
      </x:c>
      <x:c r="L1248" s="2" t="str">
        <x:v>property_type_inferred_from_title;transaction_assumed_sale_from_dataset_context</x:v>
      </x:c>
      <x:c r="M1248" s="10" t="n">
        <x:v>0</x:v>
      </x:c>
      <x:c r="N1248" s="10" t="n">
        <x:v>0</x:v>
      </x:c>
      <x:c r="O1248" s="2" t="str">
        <x:v>Tp Hồ Chí Minh|house</x:v>
      </x:c>
      <x:c r="P1248" s="10" t="n">
        <x:v>2</x:v>
      </x:c>
      <x:c r="Q1248" s="13" t="n">
        <x:f>IF(AND(ISNUMBER(H1248),H1248&gt;0),H1248/1000000000,"")</x:f>
        <x:v>3.95</x:v>
      </x:c>
      <x:c r="R1248" s="13" t="n">
        <x:f>IF(ISNUMBER(I1248),I1248/1000000,"")</x:f>
        <x:v>158</x:v>
      </x:c>
      <x:c r="S1248" s="11" t="n">
        <x:f>IF(AND(ISNUMBER(G1248),G1248&gt;0),G1248,"")</x:f>
        <x:v>25</x:v>
      </x:c>
    </x:row>
    <x:row r="1249" ht="21" customHeight="1">
      <x:c r="A1249" s="10" t="n">
        <x:v>2026</x:v>
      </x:c>
      <x:c r="B1249" s="2" t="str">
        <x:v>e9eb2f1ba7fedbdcd138</x:v>
      </x:c>
      <x:c r="C1249" s="2" t="str">
        <x:v>Tp Hồ Chí Minh</x:v>
      </x:c>
      <x:c r="D1249" s="2" t="str">
        <x:v>Quận Tân Bình</x:v>
      </x:c>
      <x:c r="E1249" s="2" t="str">
        <x:v>apartment</x:v>
      </x:c>
      <x:c r="F1249" s="2" t="str">
        <x:v>sale</x:v>
      </x:c>
      <x:c r="G1249" s="11" t="n">
        <x:v>65</x:v>
      </x:c>
      <x:c r="H1249" s="12" t="n">
        <x:v>2300000000</x:v>
      </x:c>
      <x:c r="I1249" s="12" t="n">
        <x:f>IF(AND(ISNUMBER(H1249),H1249&gt;0,ISNUMBER(G1249),G1249&gt;0),H1249/G1249,"")</x:f>
        <x:v>35384615.384615384</x:v>
      </x:c>
      <x:c r="J1249" s="2" t="str">
        <x:v>total</x:v>
      </x:c>
      <x:c r="K1249" s="2" t="str">
        <x:v>top_level_area</x:v>
      </x:c>
      <x:c r="L1249" s="2" t="str">
        <x:v>property_type_inferred_from_title</x:v>
      </x:c>
      <x:c r="M1249" s="10" t="n">
        <x:v>0</x:v>
      </x:c>
      <x:c r="N1249" s="10" t="n">
        <x:v>0</x:v>
      </x:c>
      <x:c r="O1249" s="2" t="str">
        <x:v>Tp Hồ Chí Minh|apartment</x:v>
      </x:c>
      <x:c r="P1249" s="10" t="n">
        <x:v>2</x:v>
      </x:c>
      <x:c r="Q1249" s="13" t="n">
        <x:f>IF(AND(ISNUMBER(H1249),H1249&gt;0),H1249/1000000000,"")</x:f>
        <x:v>2.3</x:v>
      </x:c>
      <x:c r="R1249" s="13" t="n">
        <x:f>IF(ISNUMBER(I1249),I1249/1000000,"")</x:f>
        <x:v>35.38461538461539</x:v>
      </x:c>
      <x:c r="S1249" s="11" t="n">
        <x:f>IF(AND(ISNUMBER(G1249),G1249&gt;0),G1249,"")</x:f>
        <x:v>65</x:v>
      </x:c>
    </x:row>
    <x:row r="1250" ht="21" customHeight="1">
      <x:c r="A1250" s="10" t="n">
        <x:v>2027</x:v>
      </x:c>
      <x:c r="B1250" s="2" t="str">
        <x:v>fcb28e768f1f169fd2d5</x:v>
      </x:c>
      <x:c r="C1250" s="2" t="str">
        <x:v>Tp Hồ Chí Minh</x:v>
      </x:c>
      <x:c r="D1250" s="2" t="str">
        <x:v>Quận 12</x:v>
      </x:c>
      <x:c r="E1250" s="2" t="str">
        <x:v>land</x:v>
      </x:c>
      <x:c r="F1250" s="2" t="str">
        <x:v>sale_assumed</x:v>
      </x:c>
      <x:c r="G1250" s="11" t="n">
        <x:v>48</x:v>
      </x:c>
      <x:c r="H1250" s="12" t="n">
        <x:v>1100000000</x:v>
      </x:c>
      <x:c r="I1250" s="12" t="n">
        <x:f>IF(AND(ISNUMBER(H1250),H1250&gt;0,ISNUMBER(G1250),G1250&gt;0),H1250/G1250,"")</x:f>
        <x:v>22916666.666666668</x:v>
      </x:c>
      <x:c r="J1250" s="2" t="str">
        <x:v>total</x:v>
      </x:c>
      <x:c r="K1250" s="2" t="str">
        <x:v>top_level_price_embedded_area</x:v>
      </x:c>
      <x:c r="L1250" s="2" t="str">
        <x:v>area_recovered_from_price_text;property_type_inferred_from_title;transaction_assumed_sale_from_dataset_context</x:v>
      </x:c>
      <x:c r="M1250" s="10" t="n">
        <x:v>0</x:v>
      </x:c>
      <x:c r="N1250" s="10" t="n">
        <x:v>0</x:v>
      </x:c>
      <x:c r="O1250" s="2" t="str">
        <x:v>Tp Hồ Chí Minh|land</x:v>
      </x:c>
      <x:c r="P1250" s="10" t="n">
        <x:v>2</x:v>
      </x:c>
      <x:c r="Q1250" s="13" t="n">
        <x:f>IF(AND(ISNUMBER(H1250),H1250&gt;0),H1250/1000000000,"")</x:f>
        <x:v>1.1</x:v>
      </x:c>
      <x:c r="R1250" s="13" t="n">
        <x:f>IF(ISNUMBER(I1250),I1250/1000000,"")</x:f>
        <x:v>22.916666666666668</x:v>
      </x:c>
      <x:c r="S1250" s="11" t="n">
        <x:f>IF(AND(ISNUMBER(G1250),G1250&gt;0),G1250,"")</x:f>
        <x:v>48</x:v>
      </x:c>
    </x:row>
    <x:row r="1251" ht="21" customHeight="1">
      <x:c r="A1251" s="10" t="n">
        <x:v>2028</x:v>
      </x:c>
      <x:c r="B1251" s="2" t="str">
        <x:v>9e13be7e625de9e84ab0</x:v>
      </x:c>
      <x:c r="C1251" s="2" t="str">
        <x:v>Tp Hồ Chí Minh</x:v>
      </x:c>
      <x:c r="D1251" s="2" t="str">
        <x:v>Huyện Hóc Môn</x:v>
      </x:c>
      <x:c r="E1251" s="2" t="str">
        <x:v>house</x:v>
      </x:c>
      <x:c r="F1251" s="2" t="str">
        <x:v>sale_assumed</x:v>
      </x:c>
      <x:c r="G1251" s="11" t="n">
        <x:v>36</x:v>
      </x:c>
      <x:c r="H1251" s="12" t="n">
        <x:v>1150000000</x:v>
      </x:c>
      <x:c r="I1251" s="12" t="n">
        <x:f>IF(AND(ISNUMBER(H1251),H1251&gt;0,ISNUMBER(G1251),G1251&gt;0),H1251/G1251,"")</x:f>
        <x:v>31944444.444444444</x:v>
      </x:c>
      <x:c r="J1251" s="2" t="str">
        <x:v>total</x:v>
      </x:c>
      <x:c r="K1251" s="2" t="str">
        <x:v>top_level_area</x:v>
      </x:c>
      <x:c r="L1251" s="2" t="str">
        <x:v>property_type_inferred_from_title;transaction_assumed_sale_from_dataset_context</x:v>
      </x:c>
      <x:c r="M1251" s="10" t="n">
        <x:v>0</x:v>
      </x:c>
      <x:c r="N1251" s="10" t="n">
        <x:v>0</x:v>
      </x:c>
      <x:c r="O1251" s="2" t="str">
        <x:v>Tp Hồ Chí Minh|house</x:v>
      </x:c>
      <x:c r="P1251" s="10" t="n">
        <x:v>2</x:v>
      </x:c>
      <x:c r="Q1251" s="13" t="n">
        <x:f>IF(AND(ISNUMBER(H1251),H1251&gt;0),H1251/1000000000,"")</x:f>
        <x:v>1.15</x:v>
      </x:c>
      <x:c r="R1251" s="13" t="n">
        <x:f>IF(ISNUMBER(I1251),I1251/1000000,"")</x:f>
        <x:v>31.944444444444443</x:v>
      </x:c>
      <x:c r="S1251" s="11" t="n">
        <x:f>IF(AND(ISNUMBER(G1251),G1251&gt;0),G1251,"")</x:f>
        <x:v>36</x:v>
      </x:c>
    </x:row>
    <x:row r="1252" ht="21" customHeight="1">
      <x:c r="A1252" s="10" t="n">
        <x:v>2029</x:v>
      </x:c>
      <x:c r="B1252" s="2" t="str">
        <x:v>10105ec293a723ef2b25</x:v>
      </x:c>
      <x:c r="C1252" s="2" t="str">
        <x:v>Long An</x:v>
      </x:c>
      <x:c r="D1252" s="2" t="str">
        <x:v>Huyện Cần Đước</x:v>
      </x:c>
      <x:c r="E1252" s="2" t="str">
        <x:v>land</x:v>
      </x:c>
      <x:c r="F1252" s="2" t="str">
        <x:v>sale_assumed</x:v>
      </x:c>
      <x:c r="G1252" s="11" t="n">
        <x:v>101</x:v>
      </x:c>
      <x:c r="H1252" s="12" t="n">
        <x:v>1280000000</x:v>
      </x:c>
      <x:c r="I1252" s="12" t="n">
        <x:f>IF(AND(ISNUMBER(H1252),H1252&gt;0,ISNUMBER(G1252),G1252&gt;0),H1252/G1252,"")</x:f>
        <x:v>12673267.326732673</x:v>
      </x:c>
      <x:c r="J1252" s="2" t="str">
        <x:v>total</x:v>
      </x:c>
      <x:c r="K1252" s="2" t="str">
        <x:v>top_level_area</x:v>
      </x:c>
      <x:c r="L1252" s="2" t="str">
        <x:v>property_type_inferred_from_title;transaction_assumed_sale_from_dataset_context</x:v>
      </x:c>
      <x:c r="M1252" s="10" t="n">
        <x:v>0</x:v>
      </x:c>
      <x:c r="N1252" s="10" t="n">
        <x:v>0</x:v>
      </x:c>
      <x:c r="O1252" s="2" t="str">
        <x:v>Long An|land</x:v>
      </x:c>
      <x:c r="P1252" s="10" t="n">
        <x:v>2</x:v>
      </x:c>
      <x:c r="Q1252" s="13" t="n">
        <x:f>IF(AND(ISNUMBER(H1252),H1252&gt;0),H1252/1000000000,"")</x:f>
        <x:v>1.28</x:v>
      </x:c>
      <x:c r="R1252" s="13" t="n">
        <x:f>IF(ISNUMBER(I1252),I1252/1000000,"")</x:f>
        <x:v>12.673267326732672</x:v>
      </x:c>
      <x:c r="S1252" s="11" t="n">
        <x:f>IF(AND(ISNUMBER(G1252),G1252&gt;0),G1252,"")</x:f>
        <x:v>101</x:v>
      </x:c>
    </x:row>
    <x:row r="1253" ht="21" customHeight="1">
      <x:c r="A1253" s="10" t="n">
        <x:v>2030</x:v>
      </x:c>
      <x:c r="B1253" s="2" t="str">
        <x:v>54a384f01999dcb7d785</x:v>
      </x:c>
      <x:c r="C1253" s="2" t="str">
        <x:v>Tp Hồ Chí Minh</x:v>
      </x:c>
      <x:c r="D1253" s="2" t="str">
        <x:v>Quận Bình Tân</x:v>
      </x:c>
      <x:c r="E1253" s="2" t="str">
        <x:v>house</x:v>
      </x:c>
      <x:c r="F1253" s="2" t="str">
        <x:v>sale_assumed</x:v>
      </x:c>
      <x:c r="G1253" s="11" t="n">
        <x:v>80</x:v>
      </x:c>
      <x:c r="H1253" s="12" t="n">
        <x:v>4300000000</x:v>
      </x:c>
      <x:c r="I1253" s="12" t="n">
        <x:f>IF(AND(ISNUMBER(H1253),H1253&gt;0,ISNUMBER(G1253),G1253&gt;0),H1253/G1253,"")</x:f>
        <x:v>53750000</x:v>
      </x:c>
      <x:c r="J1253" s="2" t="str">
        <x:v>total</x:v>
      </x:c>
      <x:c r="K1253" s="2" t="str">
        <x:v>top_level_area</x:v>
      </x:c>
      <x:c r="L1253" s="2" t="str">
        <x:v>property_type_inferred_from_title;transaction_assumed_sale_from_dataset_context</x:v>
      </x:c>
      <x:c r="M1253" s="10" t="n">
        <x:v>0</x:v>
      </x:c>
      <x:c r="N1253" s="10" t="n">
        <x:v>0</x:v>
      </x:c>
      <x:c r="O1253" s="2" t="str">
        <x:v>Tp Hồ Chí Minh|house</x:v>
      </x:c>
      <x:c r="P1253" s="10" t="n">
        <x:v>2</x:v>
      </x:c>
      <x:c r="Q1253" s="13" t="n">
        <x:f>IF(AND(ISNUMBER(H1253),H1253&gt;0),H1253/1000000000,"")</x:f>
        <x:v>4.3</x:v>
      </x:c>
      <x:c r="R1253" s="13" t="n">
        <x:f>IF(ISNUMBER(I1253),I1253/1000000,"")</x:f>
        <x:v>53.75</x:v>
      </x:c>
      <x:c r="S1253" s="11" t="n">
        <x:f>IF(AND(ISNUMBER(G1253),G1253&gt;0),G1253,"")</x:f>
        <x:v>80</x:v>
      </x:c>
    </x:row>
    <x:row r="1254" ht="21" customHeight="1">
      <x:c r="A1254" s="10" t="n">
        <x:v>2031</x:v>
      </x:c>
      <x:c r="B1254" s="2" t="str">
        <x:v>f6e8a80f6cf15ae54d11</x:v>
      </x:c>
      <x:c r="C1254" s="2" t="str">
        <x:v>Tp Hồ Chí Minh</x:v>
      </x:c>
      <x:c r="D1254" s="2" t="str">
        <x:v>Quận Bình Tân</x:v>
      </x:c>
      <x:c r="E1254" s="2" t="str">
        <x:v>house</x:v>
      </x:c>
      <x:c r="F1254" s="2" t="str">
        <x:v>sale_assumed</x:v>
      </x:c>
      <x:c r="G1254" s="11" t="n">
        <x:v>100</x:v>
      </x:c>
      <x:c r="H1254" s="12" t="n">
        <x:v>900000000</x:v>
      </x:c>
      <x:c r="I1254" s="12" t="n">
        <x:f>IF(AND(ISNUMBER(H1254),H1254&gt;0,ISNUMBER(G1254),G1254&gt;0),H1254/G1254,"")</x:f>
        <x:v>9000000</x:v>
      </x:c>
      <x:c r="J1254" s="2" t="str">
        <x:v>total</x:v>
      </x:c>
      <x:c r="K1254" s="2" t="str">
        <x:v>top_level_price_embedded_area</x:v>
      </x:c>
      <x:c r="L1254" s="2" t="str">
        <x:v>area_recovered_from_price_text;property_type_inferred_from_title;transaction_assumed_sale_from_dataset_context</x:v>
      </x:c>
      <x:c r="M1254" s="10" t="n">
        <x:v>0</x:v>
      </x:c>
      <x:c r="N1254" s="10" t="n">
        <x:v>0</x:v>
      </x:c>
      <x:c r="O1254" s="2" t="str">
        <x:v>Tp Hồ Chí Minh|house</x:v>
      </x:c>
      <x:c r="P1254" s="10" t="n">
        <x:v>2</x:v>
      </x:c>
      <x:c r="Q1254" s="13" t="n">
        <x:f>IF(AND(ISNUMBER(H1254),H1254&gt;0),H1254/1000000000,"")</x:f>
        <x:v>0.9</x:v>
      </x:c>
      <x:c r="R1254" s="13" t="n">
        <x:f>IF(ISNUMBER(I1254),I1254/1000000,"")</x:f>
        <x:v>9</x:v>
      </x:c>
      <x:c r="S1254" s="11" t="n">
        <x:f>IF(AND(ISNUMBER(G1254),G1254&gt;0),G1254,"")</x:f>
        <x:v>100</x:v>
      </x:c>
    </x:row>
    <x:row r="1255" ht="21" customHeight="1">
      <x:c r="A1255" s="10" t="n">
        <x:v>2032</x:v>
      </x:c>
      <x:c r="B1255" s="2" t="str">
        <x:v>0a22dce47bf34db72603</x:v>
      </x:c>
      <x:c r="C1255" s="2" t="str">
        <x:v>Tp Hồ Chí Minh</x:v>
      </x:c>
      <x:c r="D1255" s="2" t="str">
        <x:v>Quận 3</x:v>
      </x:c>
      <x:c r="E1255" s="2" t="str">
        <x:v>other_unknown</x:v>
      </x:c>
      <x:c r="F1255" s="2" t="str">
        <x:v>sale_assumed</x:v>
      </x:c>
      <x:c r="G1255" s="11" t="n">
        <x:v>40</x:v>
      </x:c>
      <x:c r="H1255" s="12" t="n">
        <x:v>3960000000</x:v>
      </x:c>
      <x:c r="I1255" s="12" t="n">
        <x:f>IF(AND(ISNUMBER(H1255),H1255&gt;0,ISNUMBER(G1255),G1255&gt;0),H1255/G1255,"")</x:f>
        <x:v>99000000</x:v>
      </x:c>
      <x:c r="J1255" s="2" t="str">
        <x:v>total</x:v>
      </x:c>
      <x:c r="K1255" s="2" t="str">
        <x:v>top_level_price_embedded_area</x:v>
      </x:c>
      <x:c r="L1255" s="2" t="str">
        <x:v>area_recovered_from_price_text;property_type_inferred_from_title;transaction_assumed_sale_from_dataset_context;unknown_property_type</x:v>
      </x:c>
      <x:c r="M1255" s="10" t="n">
        <x:v>0</x:v>
      </x:c>
      <x:c r="N1255" s="10" t="n">
        <x:v>0</x:v>
      </x:c>
      <x:c r="O1255" s="2" t="str">
        <x:v>Tp Hồ Chí Minh|other_unknown</x:v>
      </x:c>
      <x:c r="P1255" s="10" t="n">
        <x:v>2</x:v>
      </x:c>
      <x:c r="Q1255" s="13" t="n">
        <x:f>IF(AND(ISNUMBER(H1255),H1255&gt;0),H1255/1000000000,"")</x:f>
        <x:v>3.96</x:v>
      </x:c>
      <x:c r="R1255" s="13" t="n">
        <x:f>IF(ISNUMBER(I1255),I1255/1000000,"")</x:f>
        <x:v>99</x:v>
      </x:c>
      <x:c r="S1255" s="11" t="n">
        <x:f>IF(AND(ISNUMBER(G1255),G1255&gt;0),G1255,"")</x:f>
        <x:v>40</x:v>
      </x:c>
    </x:row>
    <x:row r="1256" ht="21" customHeight="1">
      <x:c r="A1256" s="10" t="n">
        <x:v>2033</x:v>
      </x:c>
      <x:c r="B1256" s="2" t="str">
        <x:v>c5904d991454b12ec171</x:v>
      </x:c>
      <x:c r="C1256" s="2" t="str">
        <x:v>Tp Hồ Chí Minh</x:v>
      </x:c>
      <x:c r="D1256" s="2" t="str">
        <x:v>Huyện Củ Chi</x:v>
      </x:c>
      <x:c r="E1256" s="2" t="str">
        <x:v>land</x:v>
      </x:c>
      <x:c r="F1256" s="2" t="str">
        <x:v>sale_assumed</x:v>
      </x:c>
      <x:c r="G1256" s="11" t="n">
        <x:v>171</x:v>
      </x:c>
      <x:c r="H1256" s="12" t="n">
        <x:v>1600000000</x:v>
      </x:c>
      <x:c r="I1256" s="12" t="n">
        <x:f>IF(AND(ISNUMBER(H1256),H1256&gt;0,ISNUMBER(G1256),G1256&gt;0),H1256/G1256,"")</x:f>
        <x:v>9356725.14619883</x:v>
      </x:c>
      <x:c r="J1256" s="2" t="str">
        <x:v>total</x:v>
      </x:c>
      <x:c r="K1256" s="2" t="str">
        <x:v>top_level_area</x:v>
      </x:c>
      <x:c r="L1256" s="2" t="str">
        <x:v>property_type_inferred_from_title;transaction_assumed_sale_from_dataset_context</x:v>
      </x:c>
      <x:c r="M1256" s="10" t="n">
        <x:v>0</x:v>
      </x:c>
      <x:c r="N1256" s="10" t="n">
        <x:v>0</x:v>
      </x:c>
      <x:c r="O1256" s="2" t="str">
        <x:v>Tp Hồ Chí Minh|land</x:v>
      </x:c>
      <x:c r="P1256" s="10" t="n">
        <x:v>2</x:v>
      </x:c>
      <x:c r="Q1256" s="13" t="n">
        <x:f>IF(AND(ISNUMBER(H1256),H1256&gt;0),H1256/1000000000,"")</x:f>
        <x:v>1.6</x:v>
      </x:c>
      <x:c r="R1256" s="13" t="n">
        <x:f>IF(ISNUMBER(I1256),I1256/1000000,"")</x:f>
        <x:v>9.35672514619883</x:v>
      </x:c>
      <x:c r="S1256" s="11" t="n">
        <x:f>IF(AND(ISNUMBER(G1256),G1256&gt;0),G1256,"")</x:f>
        <x:v>171</x:v>
      </x:c>
    </x:row>
    <x:row r="1257" ht="21" customHeight="1">
      <x:c r="A1257" s="10" t="n">
        <x:v>2034</x:v>
      </x:c>
      <x:c r="B1257" s="2" t="str">
        <x:v>b9e447229513890d38c2</x:v>
      </x:c>
      <x:c r="C1257" s="2" t="str">
        <x:v>Tp Hồ Chí Minh</x:v>
      </x:c>
      <x:c r="D1257" s="2" t="str">
        <x:v>Quận 9</x:v>
      </x:c>
      <x:c r="E1257" s="2" t="str">
        <x:v>house</x:v>
      </x:c>
      <x:c r="F1257" s="2" t="str">
        <x:v>sale_assumed</x:v>
      </x:c>
      <x:c r="G1257" s="11" t="n">
        <x:v>100</x:v>
      </x:c>
      <x:c r="H1257" s="12" t="n">
        <x:v>5800000000</x:v>
      </x:c>
      <x:c r="I1257" s="12" t="n">
        <x:f>IF(AND(ISNUMBER(H1257),H1257&gt;0,ISNUMBER(G1257),G1257&gt;0),H1257/G1257,"")</x:f>
        <x:v>58000000</x:v>
      </x:c>
      <x:c r="J1257" s="2" t="str">
        <x:v>total</x:v>
      </x:c>
      <x:c r="K1257" s="2" t="str">
        <x:v>top_level_area</x:v>
      </x:c>
      <x:c r="L1257" s="2" t="str">
        <x:v>property_type_inferred_from_title;transaction_assumed_sale_from_dataset_context</x:v>
      </x:c>
      <x:c r="M1257" s="10" t="n">
        <x:v>0</x:v>
      </x:c>
      <x:c r="N1257" s="10" t="n">
        <x:v>0</x:v>
      </x:c>
      <x:c r="O1257" s="2" t="str">
        <x:v>Tp Hồ Chí Minh|house</x:v>
      </x:c>
      <x:c r="P1257" s="10" t="n">
        <x:v>2</x:v>
      </x:c>
      <x:c r="Q1257" s="13" t="n">
        <x:f>IF(AND(ISNUMBER(H1257),H1257&gt;0),H1257/1000000000,"")</x:f>
        <x:v>5.8</x:v>
      </x:c>
      <x:c r="R1257" s="13" t="n">
        <x:f>IF(ISNUMBER(I1257),I1257/1000000,"")</x:f>
        <x:v>58</x:v>
      </x:c>
      <x:c r="S1257" s="11" t="n">
        <x:f>IF(AND(ISNUMBER(G1257),G1257&gt;0),G1257,"")</x:f>
        <x:v>100</x:v>
      </x:c>
    </x:row>
    <x:row r="1258" ht="21" customHeight="1">
      <x:c r="A1258" s="10" t="n">
        <x:v>2035</x:v>
      </x:c>
      <x:c r="B1258" s="2" t="str">
        <x:v>58855dfc1c816febba95</x:v>
      </x:c>
      <x:c r="C1258" s="2" t="str">
        <x:v>Tp Hồ Chí Minh</x:v>
      </x:c>
      <x:c r="D1258" s="2" t="str">
        <x:v>Huyện Hóc Môn</x:v>
      </x:c>
      <x:c r="E1258" s="2" t="str">
        <x:v>house</x:v>
      </x:c>
      <x:c r="F1258" s="2" t="str">
        <x:v>sale</x:v>
      </x:c>
      <x:c r="G1258" s="11" t="n">
        <x:v>100</x:v>
      </x:c>
      <x:c r="H1258" s="12" t="n">
        <x:v>5250000000</x:v>
      </x:c>
      <x:c r="I1258" s="12" t="n">
        <x:f>IF(AND(ISNUMBER(H1258),H1258&gt;0,ISNUMBER(G1258),G1258&gt;0),H1258/G1258,"")</x:f>
        <x:v>52500000</x:v>
      </x:c>
      <x:c r="J1258" s="2" t="str">
        <x:v>total</x:v>
      </x:c>
      <x:c r="K1258" s="2" t="str">
        <x:v>top_level_area</x:v>
      </x:c>
      <x:c r="L1258" s="2" t="str">
        <x:v>property_type_inferred_from_title</x:v>
      </x:c>
      <x:c r="M1258" s="10" t="n">
        <x:v>0</x:v>
      </x:c>
      <x:c r="N1258" s="10" t="n">
        <x:v>0</x:v>
      </x:c>
      <x:c r="O1258" s="2" t="str">
        <x:v>Tp Hồ Chí Minh|house</x:v>
      </x:c>
      <x:c r="P1258" s="10" t="n">
        <x:v>2</x:v>
      </x:c>
      <x:c r="Q1258" s="13" t="n">
        <x:f>IF(AND(ISNUMBER(H1258),H1258&gt;0),H1258/1000000000,"")</x:f>
        <x:v>5.25</x:v>
      </x:c>
      <x:c r="R1258" s="13" t="n">
        <x:f>IF(ISNUMBER(I1258),I1258/1000000,"")</x:f>
        <x:v>52.5</x:v>
      </x:c>
      <x:c r="S1258" s="11" t="n">
        <x:f>IF(AND(ISNUMBER(G1258),G1258&gt;0),G1258,"")</x:f>
        <x:v>100</x:v>
      </x:c>
    </x:row>
    <x:row r="1259" ht="21" customHeight="1">
      <x:c r="A1259" s="10" t="n">
        <x:v>2036</x:v>
      </x:c>
      <x:c r="B1259" s="2" t="str">
        <x:v>3efaf8de87c15af1d13e</x:v>
      </x:c>
      <x:c r="C1259" s="2" t="str">
        <x:v>Tp Hồ Chí Minh</x:v>
      </x:c>
      <x:c r="D1259" s="2" t="str">
        <x:v>Quận 9</x:v>
      </x:c>
      <x:c r="E1259" s="2" t="str">
        <x:v>other_unknown</x:v>
      </x:c>
      <x:c r="F1259" s="2" t="str">
        <x:v>sale_assumed</x:v>
      </x:c>
      <x:c r="G1259" s="11" t="n">
        <x:v>100</x:v>
      </x:c>
      <x:c r="H1259" s="12" t="n">
        <x:v>5500000000</x:v>
      </x:c>
      <x:c r="I1259" s="12" t="n">
        <x:f>IF(AND(ISNUMBER(H1259),H1259&gt;0,ISNUMBER(G1259),G1259&gt;0),H1259/G1259,"")</x:f>
        <x:v>55000000</x:v>
      </x:c>
      <x:c r="J1259" s="2" t="str">
        <x:v>total</x:v>
      </x:c>
      <x:c r="K1259" s="2" t="str">
        <x:v>top_level_area</x:v>
      </x:c>
      <x:c r="L1259" s="2" t="str">
        <x:v>property_type_inferred_from_title;transaction_assumed_sale_from_dataset_context;unknown_property_type</x:v>
      </x:c>
      <x:c r="M1259" s="10" t="n">
        <x:v>0</x:v>
      </x:c>
      <x:c r="N1259" s="10" t="n">
        <x:v>0</x:v>
      </x:c>
      <x:c r="O1259" s="2" t="str">
        <x:v>Tp Hồ Chí Minh|other_unknown</x:v>
      </x:c>
      <x:c r="P1259" s="10" t="n">
        <x:v>2</x:v>
      </x:c>
      <x:c r="Q1259" s="13" t="n">
        <x:f>IF(AND(ISNUMBER(H1259),H1259&gt;0),H1259/1000000000,"")</x:f>
        <x:v>5.5</x:v>
      </x:c>
      <x:c r="R1259" s="13" t="n">
        <x:f>IF(ISNUMBER(I1259),I1259/1000000,"")</x:f>
        <x:v>55</x:v>
      </x:c>
      <x:c r="S1259" s="11" t="n">
        <x:f>IF(AND(ISNUMBER(G1259),G1259&gt;0),G1259,"")</x:f>
        <x:v>100</x:v>
      </x:c>
    </x:row>
    <x:row r="1260" ht="21" customHeight="1">
      <x:c r="A1260" s="10" t="n">
        <x:v>2037</x:v>
      </x:c>
      <x:c r="B1260" s="2" t="str">
        <x:v>2bb06afdcbce08097d1d</x:v>
      </x:c>
      <x:c r="C1260" s="2" t="str">
        <x:v>Long An</x:v>
      </x:c>
      <x:c r="D1260" s="2" t="str">
        <x:v>Huyện Đức Hòa</x:v>
      </x:c>
      <x:c r="E1260" s="2" t="str">
        <x:v>land</x:v>
      </x:c>
      <x:c r="F1260" s="2" t="str">
        <x:v>sale</x:v>
      </x:c>
      <x:c r="G1260" s="11" t="n">
        <x:v>271</x:v>
      </x:c>
      <x:c r="H1260" s="12" t="n">
        <x:v>3000000000</x:v>
      </x:c>
      <x:c r="I1260" s="12" t="n">
        <x:f>IF(AND(ISNUMBER(H1260),H1260&gt;0,ISNUMBER(G1260),G1260&gt;0),H1260/G1260,"")</x:f>
        <x:v>11070110.70110701</x:v>
      </x:c>
      <x:c r="J1260" s="2" t="str">
        <x:v>total</x:v>
      </x:c>
      <x:c r="K1260" s="2" t="str">
        <x:v>top_level_area</x:v>
      </x:c>
      <x:c r="L1260" s="2" t="str">
        <x:v>property_type_inferred_from_title</x:v>
      </x:c>
      <x:c r="M1260" s="10" t="n">
        <x:v>0</x:v>
      </x:c>
      <x:c r="N1260" s="10" t="n">
        <x:v>0</x:v>
      </x:c>
      <x:c r="O1260" s="2" t="str">
        <x:v>Long An|land</x:v>
      </x:c>
      <x:c r="P1260" s="10" t="n">
        <x:v>1</x:v>
      </x:c>
      <x:c r="Q1260" s="13" t="n">
        <x:f>IF(AND(ISNUMBER(H1260),H1260&gt;0),H1260/1000000000,"")</x:f>
        <x:v>3</x:v>
      </x:c>
      <x:c r="R1260" s="13" t="n">
        <x:f>IF(ISNUMBER(I1260),I1260/1000000,"")</x:f>
        <x:v>11.07011070110701</x:v>
      </x:c>
      <x:c r="S1260" s="11" t="n">
        <x:f>IF(AND(ISNUMBER(G1260),G1260&gt;0),G1260,"")</x:f>
        <x:v>271</x:v>
      </x:c>
    </x:row>
    <x:row r="1261" ht="21" customHeight="1">
      <x:c r="A1261" s="10" t="n">
        <x:v>2038</x:v>
      </x:c>
      <x:c r="B1261" s="2" t="str">
        <x:v>6126e97ac330b5d7c829</x:v>
      </x:c>
      <x:c r="C1261" s="2" t="str">
        <x:v>Tp Hồ Chí Minh</x:v>
      </x:c>
      <x:c r="D1261" s="2" t="str">
        <x:v>Quận Bình Tân</x:v>
      </x:c>
      <x:c r="E1261" s="2" t="str">
        <x:v>house</x:v>
      </x:c>
      <x:c r="F1261" s="2" t="str">
        <x:v>sale_assumed</x:v>
      </x:c>
      <x:c r="G1261" s="11" t="n">
        <x:v>139.5</x:v>
      </x:c>
      <x:c r="H1261" s="12" t="n">
        <x:v>7000000000</x:v>
      </x:c>
      <x:c r="I1261" s="12" t="n">
        <x:f>IF(AND(ISNUMBER(H1261),H1261&gt;0,ISNUMBER(G1261),G1261&gt;0),H1261/G1261,"")</x:f>
        <x:v>50179211.46953405</x:v>
      </x:c>
      <x:c r="J1261" s="2" t="str">
        <x:v>total</x:v>
      </x:c>
      <x:c r="K1261" s="2" t="str">
        <x:v>top_level_area</x:v>
      </x:c>
      <x:c r="L1261" s="2" t="str">
        <x:v>property_type_inferred_from_title;transaction_assumed_sale_from_dataset_context</x:v>
      </x:c>
      <x:c r="M1261" s="10" t="n">
        <x:v>0</x:v>
      </x:c>
      <x:c r="N1261" s="10" t="n">
        <x:v>0</x:v>
      </x:c>
      <x:c r="O1261" s="2" t="str">
        <x:v>Tp Hồ Chí Minh|house</x:v>
      </x:c>
      <x:c r="P1261" s="10" t="n">
        <x:v>2</x:v>
      </x:c>
      <x:c r="Q1261" s="13" t="n">
        <x:f>IF(AND(ISNUMBER(H1261),H1261&gt;0),H1261/1000000000,"")</x:f>
        <x:v>7</x:v>
      </x:c>
      <x:c r="R1261" s="13" t="n">
        <x:f>IF(ISNUMBER(I1261),I1261/1000000,"")</x:f>
        <x:v>50.179211469534046</x:v>
      </x:c>
      <x:c r="S1261" s="11" t="n">
        <x:f>IF(AND(ISNUMBER(G1261),G1261&gt;0),G1261,"")</x:f>
        <x:v>139.5</x:v>
      </x:c>
    </x:row>
    <x:row r="1262" ht="21" customHeight="1">
      <x:c r="A1262" s="10" t="n">
        <x:v>2039</x:v>
      </x:c>
      <x:c r="B1262" s="2" t="str">
        <x:v>9216bb04ffc679e30df3</x:v>
      </x:c>
      <x:c r="C1262" s="2" t="str">
        <x:v>Hà Nội</x:v>
      </x:c>
      <x:c r="D1262" s="2" t="str">
        <x:v>Quận Hà Đông</x:v>
      </x:c>
      <x:c r="E1262" s="2" t="str">
        <x:v>house</x:v>
      </x:c>
      <x:c r="F1262" s="2" t="str">
        <x:v>sale</x:v>
      </x:c>
      <x:c r="G1262" s="11" t="n">
        <x:v>33</x:v>
      </x:c>
      <x:c r="H1262" s="12" t="n">
        <x:v>2520000000</x:v>
      </x:c>
      <x:c r="I1262" s="12" t="n">
        <x:f>IF(AND(ISNUMBER(H1262),H1262&gt;0,ISNUMBER(G1262),G1262&gt;0),H1262/G1262,"")</x:f>
        <x:v>76363636.36363636</x:v>
      </x:c>
      <x:c r="J1262" s="2" t="str">
        <x:v>total</x:v>
      </x:c>
      <x:c r="K1262" s="2" t="str">
        <x:v>top_level_area</x:v>
      </x:c>
      <x:c r="L1262" s="2" t="str">
        <x:v>property_type_inferred_from_title</x:v>
      </x:c>
      <x:c r="M1262" s="10" t="n">
        <x:v>0</x:v>
      </x:c>
      <x:c r="N1262" s="10" t="n">
        <x:v>0</x:v>
      </x:c>
      <x:c r="O1262" s="2" t="str">
        <x:v>Hà Nội|house</x:v>
      </x:c>
      <x:c r="P1262" s="10" t="n">
        <x:v>2</x:v>
      </x:c>
      <x:c r="Q1262" s="13" t="n">
        <x:f>IF(AND(ISNUMBER(H1262),H1262&gt;0),H1262/1000000000,"")</x:f>
        <x:v>2.52</x:v>
      </x:c>
      <x:c r="R1262" s="13" t="n">
        <x:f>IF(ISNUMBER(I1262),I1262/1000000,"")</x:f>
        <x:v>76.36363636363636</x:v>
      </x:c>
      <x:c r="S1262" s="11" t="n">
        <x:f>IF(AND(ISNUMBER(G1262),G1262&gt;0),G1262,"")</x:f>
        <x:v>33</x:v>
      </x:c>
    </x:row>
    <x:row r="1263" ht="21" customHeight="1">
      <x:c r="A1263" s="10" t="n">
        <x:v>2040</x:v>
      </x:c>
      <x:c r="B1263" s="2" t="str">
        <x:v>413ddeae6be478565f30</x:v>
      </x:c>
      <x:c r="C1263" s="2" t="str">
        <x:v>Vĩnh Long</x:v>
      </x:c>
      <x:c r="D1263" s="2" t="str">
        <x:v>Thành phố Vĩnh Long</x:v>
      </x:c>
      <x:c r="E1263" s="2" t="str">
        <x:v>house</x:v>
      </x:c>
      <x:c r="F1263" s="2" t="str">
        <x:v>sale</x:v>
      </x:c>
      <x:c r="G1263" s="11" t="n">
        <x:v>57</x:v>
      </x:c>
      <x:c r="H1263" s="12" t="n">
        <x:v>2900000000</x:v>
      </x:c>
      <x:c r="I1263" s="12" t="n">
        <x:f>IF(AND(ISNUMBER(H1263),H1263&gt;0,ISNUMBER(G1263),G1263&gt;0),H1263/G1263,"")</x:f>
        <x:v>50877192.98245614</x:v>
      </x:c>
      <x:c r="J1263" s="2" t="str">
        <x:v>total</x:v>
      </x:c>
      <x:c r="K1263" s="2" t="str">
        <x:v>top_level_area</x:v>
      </x:c>
      <x:c r="L1263" s="2" t="str">
        <x:v>property_type_inferred_from_title</x:v>
      </x:c>
      <x:c r="M1263" s="10" t="n">
        <x:v>0</x:v>
      </x:c>
      <x:c r="N1263" s="10" t="n">
        <x:v>0</x:v>
      </x:c>
      <x:c r="O1263" s="2" t="str">
        <x:v>house</x:v>
      </x:c>
      <x:c r="P1263" s="10" t="n">
        <x:v>2</x:v>
      </x:c>
      <x:c r="Q1263" s="13" t="n">
        <x:f>IF(AND(ISNUMBER(H1263),H1263&gt;0),H1263/1000000000,"")</x:f>
        <x:v>2.9</x:v>
      </x:c>
      <x:c r="R1263" s="13" t="n">
        <x:f>IF(ISNUMBER(I1263),I1263/1000000,"")</x:f>
        <x:v>50.87719298245614</x:v>
      </x:c>
      <x:c r="S1263" s="11" t="n">
        <x:f>IF(AND(ISNUMBER(G1263),G1263&gt;0),G1263,"")</x:f>
        <x:v>57</x:v>
      </x:c>
    </x:row>
    <x:row r="1264" ht="21" customHeight="1">
      <x:c r="A1264" s="10" t="n">
        <x:v>2041</x:v>
      </x:c>
      <x:c r="B1264" s="2" t="str">
        <x:v>e19241826e08ccded93b</x:v>
      </x:c>
      <x:c r="C1264" s="2" t="str">
        <x:v>Cần Thơ</x:v>
      </x:c>
      <x:c r="D1264" s="2" t="str">
        <x:v>Quận Ninh Kiều</x:v>
      </x:c>
      <x:c r="E1264" s="2" t="str">
        <x:v>house</x:v>
      </x:c>
      <x:c r="F1264" s="2" t="str">
        <x:v>sale_assumed</x:v>
      </x:c>
      <x:c r="G1264" s="11" t="n">
        <x:v>64</x:v>
      </x:c>
      <x:c r="H1264" s="12" t="n">
        <x:v>4350000000</x:v>
      </x:c>
      <x:c r="I1264" s="12" t="n">
        <x:f>IF(AND(ISNUMBER(H1264),H1264&gt;0,ISNUMBER(G1264),G1264&gt;0),H1264/G1264,"")</x:f>
        <x:v>67968750</x:v>
      </x:c>
      <x:c r="J1264" s="2" t="str">
        <x:v>total</x:v>
      </x:c>
      <x:c r="K1264" s="2" t="str">
        <x:v>top_level_area</x:v>
      </x:c>
      <x:c r="L1264" s="2" t="str">
        <x:v>property_type_inferred_from_title;transaction_assumed_sale_from_dataset_context</x:v>
      </x:c>
      <x:c r="M1264" s="10" t="n">
        <x:v>0</x:v>
      </x:c>
      <x:c r="N1264" s="10" t="n">
        <x:v>0</x:v>
      </x:c>
      <x:c r="O1264" s="2" t="str">
        <x:v>Cần Thơ|house</x:v>
      </x:c>
      <x:c r="P1264" s="10" t="n">
        <x:v>2</x:v>
      </x:c>
      <x:c r="Q1264" s="13" t="n">
        <x:f>IF(AND(ISNUMBER(H1264),H1264&gt;0),H1264/1000000000,"")</x:f>
        <x:v>4.35</x:v>
      </x:c>
      <x:c r="R1264" s="13" t="n">
        <x:f>IF(ISNUMBER(I1264),I1264/1000000,"")</x:f>
        <x:v>67.96875</x:v>
      </x:c>
      <x:c r="S1264" s="11" t="n">
        <x:f>IF(AND(ISNUMBER(G1264),G1264&gt;0),G1264,"")</x:f>
        <x:v>64</x:v>
      </x:c>
    </x:row>
    <x:row r="1265" ht="21" customHeight="1">
      <x:c r="A1265" s="10" t="n">
        <x:v>2043</x:v>
      </x:c>
      <x:c r="B1265" s="2" t="str">
        <x:v>40a01c35d5777a898777</x:v>
      </x:c>
      <x:c r="C1265" s="2" t="str">
        <x:v>Tp Hồ Chí Minh</x:v>
      </x:c>
      <x:c r="D1265" s="2" t="str">
        <x:v>Quận Gò Vấp</x:v>
      </x:c>
      <x:c r="E1265" s="2" t="str">
        <x:v>apartment</x:v>
      </x:c>
      <x:c r="F1265" s="2" t="str">
        <x:v>sale_assumed</x:v>
      </x:c>
      <x:c r="G1265" s="11" t="n">
        <x:v>56</x:v>
      </x:c>
      <x:c r="H1265" s="12" t="n">
        <x:v>1550000000</x:v>
      </x:c>
      <x:c r="I1265" s="12" t="n">
        <x:f>IF(AND(ISNUMBER(H1265),H1265&gt;0,ISNUMBER(G1265),G1265&gt;0),H1265/G1265,"")</x:f>
        <x:v>27678571.42857143</x:v>
      </x:c>
      <x:c r="J1265" s="2" t="str">
        <x:v>total</x:v>
      </x:c>
      <x:c r="K1265" s="2" t="str">
        <x:v>top_level_area</x:v>
      </x:c>
      <x:c r="L1265" s="2" t="str">
        <x:v>property_type_inferred_from_title;transaction_assumed_sale_from_dataset_context</x:v>
      </x:c>
      <x:c r="M1265" s="10" t="n">
        <x:v>0</x:v>
      </x:c>
      <x:c r="N1265" s="10" t="n">
        <x:v>0</x:v>
      </x:c>
      <x:c r="O1265" s="2" t="str">
        <x:v>Tp Hồ Chí Minh|apartment</x:v>
      </x:c>
      <x:c r="P1265" s="10" t="n">
        <x:v>2</x:v>
      </x:c>
      <x:c r="Q1265" s="13" t="n">
        <x:f>IF(AND(ISNUMBER(H1265),H1265&gt;0),H1265/1000000000,"")</x:f>
        <x:v>1.55</x:v>
      </x:c>
      <x:c r="R1265" s="13" t="n">
        <x:f>IF(ISNUMBER(I1265),I1265/1000000,"")</x:f>
        <x:v>27.67857142857143</x:v>
      </x:c>
      <x:c r="S1265" s="11" t="n">
        <x:f>IF(AND(ISNUMBER(G1265),G1265&gt;0),G1265,"")</x:f>
        <x:v>56</x:v>
      </x:c>
    </x:row>
    <x:row r="1266" ht="21" customHeight="1">
      <x:c r="A1266" s="10" t="n">
        <x:v>2044</x:v>
      </x:c>
      <x:c r="B1266" s="2" t="str">
        <x:v>281e3469cc2d0ef30363</x:v>
      </x:c>
      <x:c r="C1266" s="2" t="str">
        <x:v>Tp Hồ Chí Minh</x:v>
      </x:c>
      <x:c r="D1266" s="2" t="str">
        <x:v>Quận Gò Vấp</x:v>
      </x:c>
      <x:c r="E1266" s="2" t="str">
        <x:v>house</x:v>
      </x:c>
      <x:c r="F1266" s="2" t="str">
        <x:v>sale_assumed</x:v>
      </x:c>
      <x:c r="G1266" s="11" t="n">
        <x:v>40</x:v>
      </x:c>
      <x:c r="H1266" s="12" t="n">
        <x:v>5400000000</x:v>
      </x:c>
      <x:c r="I1266" s="12" t="n">
        <x:f>IF(AND(ISNUMBER(H1266),H1266&gt;0,ISNUMBER(G1266),G1266&gt;0),H1266/G1266,"")</x:f>
        <x:v>135000000</x:v>
      </x:c>
      <x:c r="J1266" s="2" t="str">
        <x:v>total</x:v>
      </x:c>
      <x:c r="K1266" s="2" t="str">
        <x:v>top_level_area</x:v>
      </x:c>
      <x:c r="L1266" s="2" t="str">
        <x:v>property_type_inferred_from_title;transaction_assumed_sale_from_dataset_context</x:v>
      </x:c>
      <x:c r="M1266" s="10" t="n">
        <x:v>0</x:v>
      </x:c>
      <x:c r="N1266" s="10" t="n">
        <x:v>0</x:v>
      </x:c>
      <x:c r="O1266" s="2" t="str">
        <x:v>Tp Hồ Chí Minh|house</x:v>
      </x:c>
      <x:c r="P1266" s="10" t="n">
        <x:v>2</x:v>
      </x:c>
      <x:c r="Q1266" s="13" t="n">
        <x:f>IF(AND(ISNUMBER(H1266),H1266&gt;0),H1266/1000000000,"")</x:f>
        <x:v>5.4</x:v>
      </x:c>
      <x:c r="R1266" s="13" t="n">
        <x:f>IF(ISNUMBER(I1266),I1266/1000000,"")</x:f>
        <x:v>135</x:v>
      </x:c>
      <x:c r="S1266" s="11" t="n">
        <x:f>IF(AND(ISNUMBER(G1266),G1266&gt;0),G1266,"")</x:f>
        <x:v>40</x:v>
      </x:c>
    </x:row>
    <x:row r="1267" ht="21" customHeight="1">
      <x:c r="A1267" s="10" t="n">
        <x:v>2045</x:v>
      </x:c>
      <x:c r="B1267" s="2" t="str">
        <x:v>fe6e36db5215f22e8005</x:v>
      </x:c>
      <x:c r="C1267" s="2" t="str">
        <x:v>Đồng Nai</x:v>
      </x:c>
      <x:c r="D1267" s="2" t="str">
        <x:v>Thành phố Biên Hòa</x:v>
      </x:c>
      <x:c r="E1267" s="2" t="str">
        <x:v>other_unknown</x:v>
      </x:c>
      <x:c r="F1267" s="2" t="str">
        <x:v>sale_assumed</x:v>
      </x:c>
      <x:c r="G1267" s="11" t="n">
        <x:v>46</x:v>
      </x:c>
      <x:c r="H1267" s="12" t="n">
        <x:v>498000000</x:v>
      </x:c>
      <x:c r="I1267" s="12" t="n">
        <x:f>IF(AND(ISNUMBER(H1267),H1267&gt;0,ISNUMBER(G1267),G1267&gt;0),H1267/G1267,"")</x:f>
        <x:v>10826086.956521738</x:v>
      </x:c>
      <x:c r="J1267" s="2" t="str">
        <x:v>total</x:v>
      </x:c>
      <x:c r="K1267" s="2" t="str">
        <x:v>top_level_price_embedded_area</x:v>
      </x:c>
      <x:c r="L1267" s="2" t="str">
        <x:v>area_recovered_from_price_text;property_type_inferred_from_title;transaction_assumed_sale_from_dataset_context;unknown_property_type</x:v>
      </x:c>
      <x:c r="M1267" s="10" t="n">
        <x:v>0</x:v>
      </x:c>
      <x:c r="N1267" s="10" t="n">
        <x:v>0</x:v>
      </x:c>
      <x:c r="O1267" s="2" t="str">
        <x:v>Đồng Nai|other_unknown</x:v>
      </x:c>
      <x:c r="P1267" s="10" t="n">
        <x:v>2</x:v>
      </x:c>
      <x:c r="Q1267" s="13" t="n">
        <x:f>IF(AND(ISNUMBER(H1267),H1267&gt;0),H1267/1000000000,"")</x:f>
        <x:v>0.498</x:v>
      </x:c>
      <x:c r="R1267" s="13" t="n">
        <x:f>IF(ISNUMBER(I1267),I1267/1000000,"")</x:f>
        <x:v>10.826086956521738</x:v>
      </x:c>
      <x:c r="S1267" s="11" t="n">
        <x:f>IF(AND(ISNUMBER(G1267),G1267&gt;0),G1267,"")</x:f>
        <x:v>46</x:v>
      </x:c>
    </x:row>
    <x:row r="1268" ht="21" customHeight="1">
      <x:c r="A1268" s="10" t="n">
        <x:v>2046</x:v>
      </x:c>
      <x:c r="B1268" s="2" t="str">
        <x:v>bb98ae9a3d21d6e69e70</x:v>
      </x:c>
      <x:c r="C1268" s="2" t="str">
        <x:v>Tp Hồ Chí Minh</x:v>
      </x:c>
      <x:c r="D1268" s="2" t="str">
        <x:v>Huyện Hóc Môn</x:v>
      </x:c>
      <x:c r="E1268" s="2" t="str">
        <x:v>house</x:v>
      </x:c>
      <x:c r="F1268" s="2" t="str">
        <x:v>sale</x:v>
      </x:c>
      <x:c r="G1268" s="11" t="n">
        <x:v>160</x:v>
      </x:c>
      <x:c r="H1268" s="12" t="n">
        <x:v>4970000000</x:v>
      </x:c>
      <x:c r="I1268" s="12" t="n">
        <x:f>IF(AND(ISNUMBER(H1268),H1268&gt;0,ISNUMBER(G1268),G1268&gt;0),H1268/G1268,"")</x:f>
        <x:v>31062500</x:v>
      </x:c>
      <x:c r="J1268" s="2" t="str">
        <x:v>total</x:v>
      </x:c>
      <x:c r="K1268" s="2" t="str">
        <x:v>top_level_area</x:v>
      </x:c>
      <x:c r="L1268" s="2" t="str">
        <x:v>property_type_inferred_from_title</x:v>
      </x:c>
      <x:c r="M1268" s="10" t="n">
        <x:v>0</x:v>
      </x:c>
      <x:c r="N1268" s="10" t="n">
        <x:v>0</x:v>
      </x:c>
      <x:c r="O1268" s="2" t="str">
        <x:v>Tp Hồ Chí Minh|house</x:v>
      </x:c>
      <x:c r="P1268" s="10" t="n">
        <x:v>2</x:v>
      </x:c>
      <x:c r="Q1268" s="13" t="n">
        <x:f>IF(AND(ISNUMBER(H1268),H1268&gt;0),H1268/1000000000,"")</x:f>
        <x:v>4.97</x:v>
      </x:c>
      <x:c r="R1268" s="13" t="n">
        <x:f>IF(ISNUMBER(I1268),I1268/1000000,"")</x:f>
        <x:v>31.0625</x:v>
      </x:c>
      <x:c r="S1268" s="11" t="n">
        <x:f>IF(AND(ISNUMBER(G1268),G1268&gt;0),G1268,"")</x:f>
        <x:v>160</x:v>
      </x:c>
    </x:row>
    <x:row r="1269" ht="21" customHeight="1">
      <x:c r="A1269" s="10" t="n">
        <x:v>2047</x:v>
      </x:c>
      <x:c r="B1269" s="2" t="str">
        <x:v>15cdfebfdaee0314af4c</x:v>
      </x:c>
      <x:c r="C1269" s="2" t="str">
        <x:v>Đà Nẵng</x:v>
      </x:c>
      <x:c r="D1269" s="2" t="str">
        <x:v>Quận Thanh Khê</x:v>
      </x:c>
      <x:c r="E1269" s="2" t="str">
        <x:v>other_unknown</x:v>
      </x:c>
      <x:c r="F1269" s="2" t="str">
        <x:v>sale_assumed</x:v>
      </x:c>
      <x:c r="G1269" s="11" t="n">
        <x:v>57</x:v>
      </x:c>
      <x:c r="H1269" s="12" t="n">
        <x:v>1750000000</x:v>
      </x:c>
      <x:c r="I1269" s="12" t="n">
        <x:f>IF(AND(ISNUMBER(H1269),H1269&gt;0,ISNUMBER(G1269),G1269&gt;0),H1269/G1269,"")</x:f>
        <x:v>30701754.38596491</x:v>
      </x:c>
      <x:c r="J1269" s="2" t="str">
        <x:v>total</x:v>
      </x:c>
      <x:c r="K1269" s="2" t="str">
        <x:v>top_level_area</x:v>
      </x:c>
      <x:c r="L1269" s="2" t="str">
        <x:v>property_type_inferred_from_title;transaction_assumed_sale_from_dataset_context;unknown_property_type</x:v>
      </x:c>
      <x:c r="M1269" s="10" t="n">
        <x:v>0</x:v>
      </x:c>
      <x:c r="N1269" s="10" t="n">
        <x:v>0</x:v>
      </x:c>
      <x:c r="O1269" s="2" t="str">
        <x:v>Đà Nẵng|other_unknown</x:v>
      </x:c>
      <x:c r="P1269" s="10" t="n">
        <x:v>2</x:v>
      </x:c>
      <x:c r="Q1269" s="13" t="n">
        <x:f>IF(AND(ISNUMBER(H1269),H1269&gt;0),H1269/1000000000,"")</x:f>
        <x:v>1.75</x:v>
      </x:c>
      <x:c r="R1269" s="13" t="n">
        <x:f>IF(ISNUMBER(I1269),I1269/1000000,"")</x:f>
        <x:v>30.70175438596491</x:v>
      </x:c>
      <x:c r="S1269" s="11" t="n">
        <x:f>IF(AND(ISNUMBER(G1269),G1269&gt;0),G1269,"")</x:f>
        <x:v>57</x:v>
      </x:c>
    </x:row>
    <x:row r="1270" ht="21" customHeight="1">
      <x:c r="A1270" s="10" t="n">
        <x:v>2048</x:v>
      </x:c>
      <x:c r="B1270" s="2" t="str">
        <x:v>3da681de88f38581af68</x:v>
      </x:c>
      <x:c r="C1270" s="2" t="str">
        <x:v>Tp Hồ Chí Minh</x:v>
      </x:c>
      <x:c r="D1270" s="2" t="str">
        <x:v>Quận 12</x:v>
      </x:c>
      <x:c r="E1270" s="2" t="str">
        <x:v>house</x:v>
      </x:c>
      <x:c r="F1270" s="2" t="str">
        <x:v>sale</x:v>
      </x:c>
      <x:c r="G1270" s="11" t="n">
        <x:v>38</x:v>
      </x:c>
      <x:c r="H1270" s="12" t="n">
        <x:v>830000000</x:v>
      </x:c>
      <x:c r="I1270" s="12" t="n">
        <x:f>IF(AND(ISNUMBER(H1270),H1270&gt;0,ISNUMBER(G1270),G1270&gt;0),H1270/G1270,"")</x:f>
        <x:v>21842105.263157893</x:v>
      </x:c>
      <x:c r="J1270" s="2" t="str">
        <x:v>total</x:v>
      </x:c>
      <x:c r="K1270" s="2" t="str">
        <x:v>top_level_area</x:v>
      </x:c>
      <x:c r="L1270" s="2" t="str">
        <x:v>property_type_inferred_from_title</x:v>
      </x:c>
      <x:c r="M1270" s="10" t="n">
        <x:v>0</x:v>
      </x:c>
      <x:c r="N1270" s="10" t="n">
        <x:v>0</x:v>
      </x:c>
      <x:c r="O1270" s="2" t="str">
        <x:v>Tp Hồ Chí Minh|house</x:v>
      </x:c>
      <x:c r="P1270" s="10" t="n">
        <x:v>2</x:v>
      </x:c>
      <x:c r="Q1270" s="13" t="n">
        <x:f>IF(AND(ISNUMBER(H1270),H1270&gt;0),H1270/1000000000,"")</x:f>
        <x:v>0.83</x:v>
      </x:c>
      <x:c r="R1270" s="13" t="n">
        <x:f>IF(ISNUMBER(I1270),I1270/1000000,"")</x:f>
        <x:v>21.842105263157894</x:v>
      </x:c>
      <x:c r="S1270" s="11" t="n">
        <x:f>IF(AND(ISNUMBER(G1270),G1270&gt;0),G1270,"")</x:f>
        <x:v>38</x:v>
      </x:c>
    </x:row>
    <x:row r="1271" ht="21" customHeight="1">
      <x:c r="A1271" s="10" t="n">
        <x:v>2049</x:v>
      </x:c>
      <x:c r="B1271" s="2" t="str">
        <x:v>cc24467bfc990f043d5f</x:v>
      </x:c>
      <x:c r="C1271" s="2" t="str">
        <x:v>Tp Hồ Chí Minh</x:v>
      </x:c>
      <x:c r="D1271" s="2" t="str">
        <x:v>Quận Bình Tân</x:v>
      </x:c>
      <x:c r="E1271" s="2" t="str">
        <x:v>house</x:v>
      </x:c>
      <x:c r="F1271" s="2" t="str">
        <x:v>sale</x:v>
      </x:c>
      <x:c r="G1271" s="11" t="n">
        <x:v>36</x:v>
      </x:c>
      <x:c r="H1271" s="12" t="n">
        <x:v>1350000000</x:v>
      </x:c>
      <x:c r="I1271" s="12" t="n">
        <x:f>IF(AND(ISNUMBER(H1271),H1271&gt;0,ISNUMBER(G1271),G1271&gt;0),H1271/G1271,"")</x:f>
        <x:v>37500000</x:v>
      </x:c>
      <x:c r="J1271" s="2" t="str">
        <x:v>total</x:v>
      </x:c>
      <x:c r="K1271" s="2" t="str">
        <x:v>top_level_area</x:v>
      </x:c>
      <x:c r="L1271" s="2" t="str">
        <x:v>property_type_inferred_from_title</x:v>
      </x:c>
      <x:c r="M1271" s="10" t="n">
        <x:v>0</x:v>
      </x:c>
      <x:c r="N1271" s="10" t="n">
        <x:v>0</x:v>
      </x:c>
      <x:c r="O1271" s="2" t="str">
        <x:v>Tp Hồ Chí Minh|house</x:v>
      </x:c>
      <x:c r="P1271" s="10" t="n">
        <x:v>2</x:v>
      </x:c>
      <x:c r="Q1271" s="13" t="n">
        <x:f>IF(AND(ISNUMBER(H1271),H1271&gt;0),H1271/1000000000,"")</x:f>
        <x:v>1.35</x:v>
      </x:c>
      <x:c r="R1271" s="13" t="n">
        <x:f>IF(ISNUMBER(I1271),I1271/1000000,"")</x:f>
        <x:v>37.5</x:v>
      </x:c>
      <x:c r="S1271" s="11" t="n">
        <x:f>IF(AND(ISNUMBER(G1271),G1271&gt;0),G1271,"")</x:f>
        <x:v>36</x:v>
      </x:c>
    </x:row>
    <x:row r="1272" ht="21" customHeight="1">
      <x:c r="A1272" s="10" t="n">
        <x:v>2050</x:v>
      </x:c>
      <x:c r="B1272" s="2" t="str">
        <x:v>38dae0060b70434a46e3</x:v>
      </x:c>
      <x:c r="C1272" s="2" t="str">
        <x:v>Đà Nẵng</x:v>
      </x:c>
      <x:c r="D1272" s="2" t="str">
        <x:v>Huyện Hòa Vang</x:v>
      </x:c>
      <x:c r="E1272" s="2" t="str">
        <x:v>land</x:v>
      </x:c>
      <x:c r="F1272" s="2" t="str">
        <x:v>sale_assumed</x:v>
      </x:c>
      <x:c r="G1272" s="11" t="n">
        <x:v>49000</x:v>
      </x:c>
      <x:c r="H1272" s="12" t="n">
        <x:v>10000000000</x:v>
      </x:c>
      <x:c r="I1272" s="12" t="n">
        <x:f>IF(AND(ISNUMBER(H1272),H1272&gt;0,ISNUMBER(G1272),G1272&gt;0),H1272/G1272,"")</x:f>
        <x:v>204081.6326530612</x:v>
      </x:c>
      <x:c r="J1272" s="2" t="str">
        <x:v>total</x:v>
      </x:c>
      <x:c r="K1272" s="2" t="str">
        <x:v>top_level_area</x:v>
      </x:c>
      <x:c r="L1272" s="2" t="str">
        <x:v>dot_thousands_convention;property_type_inferred_from_title;transaction_assumed_sale_from_dataset_context</x:v>
      </x:c>
      <x:c r="M1272" s="10" t="n">
        <x:v>0</x:v>
      </x:c>
      <x:c r="N1272" s="10" t="n">
        <x:v>0</x:v>
      </x:c>
      <x:c r="O1272" s="2" t="str">
        <x:v>Đà Nẵng|land</x:v>
      </x:c>
      <x:c r="P1272" s="10" t="n">
        <x:v>1</x:v>
      </x:c>
      <x:c r="Q1272" s="13" t="n">
        <x:f>IF(AND(ISNUMBER(H1272),H1272&gt;0),H1272/1000000000,"")</x:f>
        <x:v>10</x:v>
      </x:c>
      <x:c r="R1272" s="13" t="n">
        <x:f>IF(ISNUMBER(I1272),I1272/1000000,"")</x:f>
        <x:v>0.2040816326530612</x:v>
      </x:c>
      <x:c r="S1272" s="11" t="n">
        <x:f>IF(AND(ISNUMBER(G1272),G1272&gt;0),G1272,"")</x:f>
        <x:v>49000</x:v>
      </x:c>
    </x:row>
    <x:row r="1273" ht="21" customHeight="1">
      <x:c r="A1273" s="10" t="n">
        <x:v>2052</x:v>
      </x:c>
      <x:c r="B1273" s="2" t="str">
        <x:v>047dd8b9e28cca95f2aa</x:v>
      </x:c>
      <x:c r="C1273" s="2" t="str">
        <x:v>Tp Hồ Chí Minh</x:v>
      </x:c>
      <x:c r="D1273" s="2" t="str">
        <x:v>Quận Bình Tân</x:v>
      </x:c>
      <x:c r="E1273" s="2" t="str">
        <x:v>house</x:v>
      </x:c>
      <x:c r="F1273" s="2" t="str">
        <x:v>sale_assumed</x:v>
      </x:c>
      <x:c r="G1273" s="11" t="n">
        <x:v>76</x:v>
      </x:c>
      <x:c r="H1273" s="12" t="n">
        <x:v>6650000000</x:v>
      </x:c>
      <x:c r="I1273" s="12" t="n">
        <x:f>IF(AND(ISNUMBER(H1273),H1273&gt;0,ISNUMBER(G1273),G1273&gt;0),H1273/G1273,"")</x:f>
        <x:v>87500000</x:v>
      </x:c>
      <x:c r="J1273" s="2" t="str">
        <x:v>total</x:v>
      </x:c>
      <x:c r="K1273" s="2" t="str">
        <x:v>top_level_price_embedded_area</x:v>
      </x:c>
      <x:c r="L1273" s="2" t="str">
        <x:v>area_recovered_from_price_text;property_type_inferred_from_title;transaction_assumed_sale_from_dataset_context</x:v>
      </x:c>
      <x:c r="M1273" s="10" t="n">
        <x:v>0</x:v>
      </x:c>
      <x:c r="N1273" s="10" t="n">
        <x:v>0</x:v>
      </x:c>
      <x:c r="O1273" s="2" t="str">
        <x:v>Tp Hồ Chí Minh|house</x:v>
      </x:c>
      <x:c r="P1273" s="10" t="n">
        <x:v>2</x:v>
      </x:c>
      <x:c r="Q1273" s="13" t="n">
        <x:f>IF(AND(ISNUMBER(H1273),H1273&gt;0),H1273/1000000000,"")</x:f>
        <x:v>6.65</x:v>
      </x:c>
      <x:c r="R1273" s="13" t="n">
        <x:f>IF(ISNUMBER(I1273),I1273/1000000,"")</x:f>
        <x:v>87.5</x:v>
      </x:c>
      <x:c r="S1273" s="11" t="n">
        <x:f>IF(AND(ISNUMBER(G1273),G1273&gt;0),G1273,"")</x:f>
        <x:v>76</x:v>
      </x:c>
    </x:row>
    <x:row r="1274" ht="21" customHeight="1">
      <x:c r="A1274" s="10" t="n">
        <x:v>2053</x:v>
      </x:c>
      <x:c r="B1274" s="2" t="str">
        <x:v>89d132b63e8b1009632d</x:v>
      </x:c>
      <x:c r="C1274" s="2" t="str">
        <x:v>Bình Thuận</x:v>
      </x:c>
      <x:c r="D1274" s="2" t="str">
        <x:v>Thành phố Phan Thiết</x:v>
      </x:c>
      <x:c r="E1274" s="2" t="str">
        <x:v>house</x:v>
      </x:c>
      <x:c r="F1274" s="2" t="str">
        <x:v>sale_assumed</x:v>
      </x:c>
      <x:c r="G1274" s="11" t="n">
        <x:v>170</x:v>
      </x:c>
      <x:c r="H1274" s="12" t="n">
        <x:v>6900000000</x:v>
      </x:c>
      <x:c r="I1274" s="12" t="n">
        <x:f>IF(AND(ISNUMBER(H1274),H1274&gt;0,ISNUMBER(G1274),G1274&gt;0),H1274/G1274,"")</x:f>
        <x:v>40588235.294117644</x:v>
      </x:c>
      <x:c r="J1274" s="2" t="str">
        <x:v>total</x:v>
      </x:c>
      <x:c r="K1274" s="2" t="str">
        <x:v>top_level_area</x:v>
      </x:c>
      <x:c r="L1274" s="2" t="str">
        <x:v>property_type_inferred_from_title;transaction_assumed_sale_from_dataset_context</x:v>
      </x:c>
      <x:c r="M1274" s="10" t="n">
        <x:v>0</x:v>
      </x:c>
      <x:c r="N1274" s="10" t="n">
        <x:v>0</x:v>
      </x:c>
      <x:c r="O1274" s="2" t="str">
        <x:v>house</x:v>
      </x:c>
      <x:c r="P1274" s="10" t="n">
        <x:v>2</x:v>
      </x:c>
      <x:c r="Q1274" s="13" t="n">
        <x:f>IF(AND(ISNUMBER(H1274),H1274&gt;0),H1274/1000000000,"")</x:f>
        <x:v>6.9</x:v>
      </x:c>
      <x:c r="R1274" s="13" t="n">
        <x:f>IF(ISNUMBER(I1274),I1274/1000000,"")</x:f>
        <x:v>40.588235294117645</x:v>
      </x:c>
      <x:c r="S1274" s="11" t="n">
        <x:f>IF(AND(ISNUMBER(G1274),G1274&gt;0),G1274,"")</x:f>
        <x:v>170</x:v>
      </x:c>
    </x:row>
    <x:row r="1275" ht="21" customHeight="1">
      <x:c r="A1275" s="10" t="n">
        <x:v>2054</x:v>
      </x:c>
      <x:c r="B1275" s="2" t="str">
        <x:v>7cd505f620acc614dd96</x:v>
      </x:c>
      <x:c r="C1275" s="2" t="str">
        <x:v>Tp Hồ Chí Minh</x:v>
      </x:c>
      <x:c r="D1275" s="2" t="str">
        <x:v>Quận 6</x:v>
      </x:c>
      <x:c r="E1275" s="2" t="str">
        <x:v>house</x:v>
      </x:c>
      <x:c r="F1275" s="2" t="str">
        <x:v>sale</x:v>
      </x:c>
      <x:c r="G1275" s="11" t="n">
        <x:v>50</x:v>
      </x:c>
      <x:c r="H1275" s="12" t="n">
        <x:v>4700000000</x:v>
      </x:c>
      <x:c r="I1275" s="12" t="n">
        <x:f>IF(AND(ISNUMBER(H1275),H1275&gt;0,ISNUMBER(G1275),G1275&gt;0),H1275/G1275,"")</x:f>
        <x:v>94000000</x:v>
      </x:c>
      <x:c r="J1275" s="2" t="str">
        <x:v>total</x:v>
      </x:c>
      <x:c r="K1275" s="2" t="str">
        <x:v>top_level_area</x:v>
      </x:c>
      <x:c r="L1275" s="2" t="str">
        <x:v>property_type_inferred_from_title</x:v>
      </x:c>
      <x:c r="M1275" s="10" t="n">
        <x:v>0</x:v>
      </x:c>
      <x:c r="N1275" s="10" t="n">
        <x:v>0</x:v>
      </x:c>
      <x:c r="O1275" s="2" t="str">
        <x:v>Tp Hồ Chí Minh|house</x:v>
      </x:c>
      <x:c r="P1275" s="10" t="n">
        <x:v>2</x:v>
      </x:c>
      <x:c r="Q1275" s="13" t="n">
        <x:f>IF(AND(ISNUMBER(H1275),H1275&gt;0),H1275/1000000000,"")</x:f>
        <x:v>4.7</x:v>
      </x:c>
      <x:c r="R1275" s="13" t="n">
        <x:f>IF(ISNUMBER(I1275),I1275/1000000,"")</x:f>
        <x:v>94</x:v>
      </x:c>
      <x:c r="S1275" s="11" t="n">
        <x:f>IF(AND(ISNUMBER(G1275),G1275&gt;0),G1275,"")</x:f>
        <x:v>50</x:v>
      </x:c>
    </x:row>
    <x:row r="1276" ht="21" customHeight="1">
      <x:c r="A1276" s="10" t="n">
        <x:v>2055</x:v>
      </x:c>
      <x:c r="B1276" s="2" t="str">
        <x:v>fd752b0df578f3149371</x:v>
      </x:c>
      <x:c r="C1276" s="2" t="str">
        <x:v>Đồng Nai</x:v>
      </x:c>
      <x:c r="D1276" s="2" t="str">
        <x:v>Huyện Trảng Bom</x:v>
      </x:c>
      <x:c r="E1276" s="2" t="str">
        <x:v>land</x:v>
      </x:c>
      <x:c r="F1276" s="2" t="str">
        <x:v>sale_assumed</x:v>
      </x:c>
      <x:c r="G1276" s="11" t="n">
        <x:v>3334</x:v>
      </x:c>
      <x:c r="H1276" s="12" t="n">
        <x:v>3650000000</x:v>
      </x:c>
      <x:c r="I1276" s="12" t="n">
        <x:f>IF(AND(ISNUMBER(H1276),H1276&gt;0,ISNUMBER(G1276),G1276&gt;0),H1276/G1276,"")</x:f>
        <x:v>1094781.0437912417</x:v>
      </x:c>
      <x:c r="J1276" s="2" t="str">
        <x:v>total</x:v>
      </x:c>
      <x:c r="K1276" s="2" t="str">
        <x:v>top_level_area</x:v>
      </x:c>
      <x:c r="L1276" s="2" t="str">
        <x:v>dot_thousands_convention;property_type_inferred_from_title;transaction_assumed_sale_from_dataset_context</x:v>
      </x:c>
      <x:c r="M1276" s="10" t="n">
        <x:v>0</x:v>
      </x:c>
      <x:c r="N1276" s="10" t="n">
        <x:v>0</x:v>
      </x:c>
      <x:c r="O1276" s="2" t="str">
        <x:v>Đồng Nai|land</x:v>
      </x:c>
      <x:c r="P1276" s="10" t="n">
        <x:v>1</x:v>
      </x:c>
      <x:c r="Q1276" s="13" t="n">
        <x:f>IF(AND(ISNUMBER(H1276),H1276&gt;0),H1276/1000000000,"")</x:f>
        <x:v>3.65</x:v>
      </x:c>
      <x:c r="R1276" s="13" t="n">
        <x:f>IF(ISNUMBER(I1276),I1276/1000000,"")</x:f>
        <x:v>1.0947810437912417</x:v>
      </x:c>
      <x:c r="S1276" s="11" t="n">
        <x:f>IF(AND(ISNUMBER(G1276),G1276&gt;0),G1276,"")</x:f>
        <x:v>3334</x:v>
      </x:c>
    </x:row>
    <x:row r="1277" ht="21" customHeight="1">
      <x:c r="A1277" s="10" t="n">
        <x:v>2058</x:v>
      </x:c>
      <x:c r="B1277" s="2" t="str">
        <x:v>5994f3a0f5bf3df506e7</x:v>
      </x:c>
      <x:c r="C1277" s="2" t="str">
        <x:v>Tp Hồ Chí Minh</x:v>
      </x:c>
      <x:c r="D1277" s="2" t="str">
        <x:v>Quận 9</x:v>
      </x:c>
      <x:c r="E1277" s="2" t="str">
        <x:v>house</x:v>
      </x:c>
      <x:c r="F1277" s="2" t="str">
        <x:v>sale</x:v>
      </x:c>
      <x:c r="G1277" s="11" t="n">
        <x:v>62</x:v>
      </x:c>
      <x:c r="H1277" s="12" t="n">
        <x:v>2600000000</x:v>
      </x:c>
      <x:c r="I1277" s="12" t="n">
        <x:f>IF(AND(ISNUMBER(H1277),H1277&gt;0,ISNUMBER(G1277),G1277&gt;0),H1277/G1277,"")</x:f>
        <x:v>41935483.87096774</x:v>
      </x:c>
      <x:c r="J1277" s="2" t="str">
        <x:v>total</x:v>
      </x:c>
      <x:c r="K1277" s="2" t="str">
        <x:v>top_level_area</x:v>
      </x:c>
      <x:c r="L1277" s="2" t="str">
        <x:v>property_type_inferred_from_title</x:v>
      </x:c>
      <x:c r="M1277" s="10" t="n">
        <x:v>0</x:v>
      </x:c>
      <x:c r="N1277" s="10" t="n">
        <x:v>0</x:v>
      </x:c>
      <x:c r="O1277" s="2" t="str">
        <x:v>Tp Hồ Chí Minh|house</x:v>
      </x:c>
      <x:c r="P1277" s="10" t="n">
        <x:v>2</x:v>
      </x:c>
      <x:c r="Q1277" s="13" t="n">
        <x:f>IF(AND(ISNUMBER(H1277),H1277&gt;0),H1277/1000000000,"")</x:f>
        <x:v>2.6</x:v>
      </x:c>
      <x:c r="R1277" s="13" t="n">
        <x:f>IF(ISNUMBER(I1277),I1277/1000000,"")</x:f>
        <x:v>41.93548387096774</x:v>
      </x:c>
      <x:c r="S1277" s="11" t="n">
        <x:f>IF(AND(ISNUMBER(G1277),G1277&gt;0),G1277,"")</x:f>
        <x:v>62</x:v>
      </x:c>
    </x:row>
    <x:row r="1278" ht="21" customHeight="1">
      <x:c r="A1278" s="10" t="n">
        <x:v>2059</x:v>
      </x:c>
      <x:c r="B1278" s="2" t="str">
        <x:v>6db55665e44b72cca894</x:v>
      </x:c>
      <x:c r="C1278" s="2" t="str">
        <x:v>Đồng Nai</x:v>
      </x:c>
      <x:c r="D1278" s="2" t="str">
        <x:v>Thành phố Biên Hòa</x:v>
      </x:c>
      <x:c r="E1278" s="2" t="str">
        <x:v>house</x:v>
      </x:c>
      <x:c r="F1278" s="2" t="str">
        <x:v>sale</x:v>
      </x:c>
      <x:c r="G1278" s="11" t="n">
        <x:v>110</x:v>
      </x:c>
      <x:c r="H1278" s="12" t="n">
        <x:v>2400000000</x:v>
      </x:c>
      <x:c r="I1278" s="12" t="n">
        <x:f>IF(AND(ISNUMBER(H1278),H1278&gt;0,ISNUMBER(G1278),G1278&gt;0),H1278/G1278,"")</x:f>
        <x:v>21818181.818181816</x:v>
      </x:c>
      <x:c r="J1278" s="2" t="str">
        <x:v>total</x:v>
      </x:c>
      <x:c r="K1278" s="2" t="str">
        <x:v>top_level_area</x:v>
      </x:c>
      <x:c r="L1278" s="2" t="str">
        <x:v>property_type_inferred_from_title</x:v>
      </x:c>
      <x:c r="M1278" s="10" t="n">
        <x:v>0</x:v>
      </x:c>
      <x:c r="N1278" s="10" t="n">
        <x:v>0</x:v>
      </x:c>
      <x:c r="O1278" s="2" t="str">
        <x:v>Đồng Nai|house</x:v>
      </x:c>
      <x:c r="P1278" s="10" t="n">
        <x:v>2</x:v>
      </x:c>
      <x:c r="Q1278" s="13" t="n">
        <x:f>IF(AND(ISNUMBER(H1278),H1278&gt;0),H1278/1000000000,"")</x:f>
        <x:v>2.4</x:v>
      </x:c>
      <x:c r="R1278" s="13" t="n">
        <x:f>IF(ISNUMBER(I1278),I1278/1000000,"")</x:f>
        <x:v>21.818181818181817</x:v>
      </x:c>
      <x:c r="S1278" s="11" t="n">
        <x:f>IF(AND(ISNUMBER(G1278),G1278&gt;0),G1278,"")</x:f>
        <x:v>110</x:v>
      </x:c>
    </x:row>
    <x:row r="1279" ht="21" customHeight="1">
      <x:c r="A1279" s="10" t="n">
        <x:v>2060</x:v>
      </x:c>
      <x:c r="B1279" s="2" t="str">
        <x:v>ef6fb774d5be9d781920</x:v>
      </x:c>
      <x:c r="C1279" s="2" t="str">
        <x:v>Tp Hồ Chí Minh</x:v>
      </x:c>
      <x:c r="D1279" s="2" t="str">
        <x:v>Quận 12</x:v>
      </x:c>
      <x:c r="E1279" s="2" t="str">
        <x:v>house</x:v>
      </x:c>
      <x:c r="F1279" s="2" t="str">
        <x:v>sale_assumed</x:v>
      </x:c>
      <x:c r="G1279" s="11" t="n">
        <x:v>33</x:v>
      </x:c>
      <x:c r="H1279" s="12" t="n">
        <x:v>1080000000</x:v>
      </x:c>
      <x:c r="I1279" s="12" t="n">
        <x:f>IF(AND(ISNUMBER(H1279),H1279&gt;0,ISNUMBER(G1279),G1279&gt;0),H1279/G1279,"")</x:f>
        <x:v>32727272.727272727</x:v>
      </x:c>
      <x:c r="J1279" s="2" t="str">
        <x:v>total</x:v>
      </x:c>
      <x:c r="K1279" s="2" t="str">
        <x:v>top_level_area</x:v>
      </x:c>
      <x:c r="L1279" s="2" t="str">
        <x:v>property_type_inferred_from_title;transaction_assumed_sale_from_dataset_context</x:v>
      </x:c>
      <x:c r="M1279" s="10" t="n">
        <x:v>0</x:v>
      </x:c>
      <x:c r="N1279" s="10" t="n">
        <x:v>0</x:v>
      </x:c>
      <x:c r="O1279" s="2" t="str">
        <x:v>Tp Hồ Chí Minh|house</x:v>
      </x:c>
      <x:c r="P1279" s="10" t="n">
        <x:v>2</x:v>
      </x:c>
      <x:c r="Q1279" s="13" t="n">
        <x:f>IF(AND(ISNUMBER(H1279),H1279&gt;0),H1279/1000000000,"")</x:f>
        <x:v>1.08</x:v>
      </x:c>
      <x:c r="R1279" s="13" t="n">
        <x:f>IF(ISNUMBER(I1279),I1279/1000000,"")</x:f>
        <x:v>32.72727272727273</x:v>
      </x:c>
      <x:c r="S1279" s="11" t="n">
        <x:f>IF(AND(ISNUMBER(G1279),G1279&gt;0),G1279,"")</x:f>
        <x:v>33</x:v>
      </x:c>
    </x:row>
    <x:row r="1280" ht="21" customHeight="1">
      <x:c r="A1280" s="10" t="n">
        <x:v>2061</x:v>
      </x:c>
      <x:c r="B1280" s="2" t="str">
        <x:v>294edd45b1c9d1216abc</x:v>
      </x:c>
      <x:c r="C1280" s="2" t="str">
        <x:v>Hà Nội</x:v>
      </x:c>
      <x:c r="D1280" s="2" t="str">
        <x:v>Quận Long Biên</x:v>
      </x:c>
      <x:c r="E1280" s="2" t="str">
        <x:v>house</x:v>
      </x:c>
      <x:c r="F1280" s="2" t="str">
        <x:v>sale_assumed</x:v>
      </x:c>
      <x:c r="G1280" s="11" t="n">
        <x:v>59</x:v>
      </x:c>
      <x:c r="H1280" s="12" t="n">
        <x:v>5300000000</x:v>
      </x:c>
      <x:c r="I1280" s="12" t="n">
        <x:f>IF(AND(ISNUMBER(H1280),H1280&gt;0,ISNUMBER(G1280),G1280&gt;0),H1280/G1280,"")</x:f>
        <x:v>89830508.47457626</x:v>
      </x:c>
      <x:c r="J1280" s="2" t="str">
        <x:v>total</x:v>
      </x:c>
      <x:c r="K1280" s="2" t="str">
        <x:v>top_level_area</x:v>
      </x:c>
      <x:c r="L1280" s="2" t="str">
        <x:v>property_type_inferred_from_title;transaction_assumed_sale_from_dataset_context</x:v>
      </x:c>
      <x:c r="M1280" s="10" t="n">
        <x:v>0</x:v>
      </x:c>
      <x:c r="N1280" s="10" t="n">
        <x:v>0</x:v>
      </x:c>
      <x:c r="O1280" s="2" t="str">
        <x:v>Hà Nội|house</x:v>
      </x:c>
      <x:c r="P1280" s="10" t="n">
        <x:v>2</x:v>
      </x:c>
      <x:c r="Q1280" s="13" t="n">
        <x:f>IF(AND(ISNUMBER(H1280),H1280&gt;0),H1280/1000000000,"")</x:f>
        <x:v>5.3</x:v>
      </x:c>
      <x:c r="R1280" s="13" t="n">
        <x:f>IF(ISNUMBER(I1280),I1280/1000000,"")</x:f>
        <x:v>89.83050847457626</x:v>
      </x:c>
      <x:c r="S1280" s="11" t="n">
        <x:f>IF(AND(ISNUMBER(G1280),G1280&gt;0),G1280,"")</x:f>
        <x:v>59</x:v>
      </x:c>
    </x:row>
    <x:row r="1281" ht="21" customHeight="1">
      <x:c r="A1281" s="10" t="n">
        <x:v>2062</x:v>
      </x:c>
      <x:c r="B1281" s="2" t="str">
        <x:v>43a5266041b51460b8f4</x:v>
      </x:c>
      <x:c r="C1281" s="2" t="str">
        <x:v>Tp Hồ Chí Minh</x:v>
      </x:c>
      <x:c r="D1281" s="2" t="str">
        <x:v>Quận 7</x:v>
      </x:c>
      <x:c r="E1281" s="2" t="str">
        <x:v>house</x:v>
      </x:c>
      <x:c r="F1281" s="2" t="str">
        <x:v>sale</x:v>
      </x:c>
      <x:c r="G1281" s="11" t="n">
        <x:v>56.9</x:v>
      </x:c>
      <x:c r="H1281" s="12" t="n">
        <x:v>2250000000</x:v>
      </x:c>
      <x:c r="I1281" s="12" t="n">
        <x:f>IF(AND(ISNUMBER(H1281),H1281&gt;0,ISNUMBER(G1281),G1281&gt;0),H1281/G1281,"")</x:f>
        <x:v>39543057.99648506</x:v>
      </x:c>
      <x:c r="J1281" s="2" t="str">
        <x:v>total</x:v>
      </x:c>
      <x:c r="K1281" s="2" t="str">
        <x:v>top_level_area</x:v>
      </x:c>
      <x:c r="L1281" s="2" t="str">
        <x:v>property_type_inferred_from_title</x:v>
      </x:c>
      <x:c r="M1281" s="10" t="n">
        <x:v>0</x:v>
      </x:c>
      <x:c r="N1281" s="10" t="n">
        <x:v>0</x:v>
      </x:c>
      <x:c r="O1281" s="2" t="str">
        <x:v>Tp Hồ Chí Minh|house</x:v>
      </x:c>
      <x:c r="P1281" s="10" t="n">
        <x:v>2</x:v>
      </x:c>
      <x:c r="Q1281" s="13" t="n">
        <x:f>IF(AND(ISNUMBER(H1281),H1281&gt;0),H1281/1000000000,"")</x:f>
        <x:v>2.25</x:v>
      </x:c>
      <x:c r="R1281" s="13" t="n">
        <x:f>IF(ISNUMBER(I1281),I1281/1000000,"")</x:f>
        <x:v>39.54305799648506</x:v>
      </x:c>
      <x:c r="S1281" s="11" t="n">
        <x:f>IF(AND(ISNUMBER(G1281),G1281&gt;0),G1281,"")</x:f>
        <x:v>56.9</x:v>
      </x:c>
    </x:row>
    <x:row r="1282" ht="21" customHeight="1">
      <x:c r="A1282" s="10" t="n">
        <x:v>2064</x:v>
      </x:c>
      <x:c r="B1282" s="2" t="str">
        <x:v>e96a3fd01e44e64fcb46</x:v>
      </x:c>
      <x:c r="C1282" s="2" t="str">
        <x:v>Tp Hồ Chí Minh</x:v>
      </x:c>
      <x:c r="D1282" s="2" t="str">
        <x:v>Huyện Củ Chi</x:v>
      </x:c>
      <x:c r="E1282" s="2" t="str">
        <x:v>land</x:v>
      </x:c>
      <x:c r="F1282" s="2" t="str">
        <x:v>sale</x:v>
      </x:c>
      <x:c r="G1282" s="11" t="n">
        <x:v>1511</x:v>
      </x:c>
      <x:c r="H1282" s="12" t="n">
        <x:v>22665000000</x:v>
      </x:c>
      <x:c r="I1282" s="12" t="n">
        <x:f>IF(AND(ISNUMBER(H1282),H1282&gt;0,ISNUMBER(G1282),G1282&gt;0),H1282/G1282,"")</x:f>
        <x:v>15000000</x:v>
      </x:c>
      <x:c r="J1282" s="2" t="str">
        <x:v>total</x:v>
      </x:c>
      <x:c r="K1282" s="2" t="str">
        <x:v>top_level_area</x:v>
      </x:c>
      <x:c r="L1282" s="2" t="str">
        <x:v>dot_thousands_convention;property_type_inferred_from_title</x:v>
      </x:c>
      <x:c r="M1282" s="10" t="n">
        <x:v>0</x:v>
      </x:c>
      <x:c r="N1282" s="10" t="n">
        <x:v>0</x:v>
      </x:c>
      <x:c r="O1282" s="2" t="str">
        <x:v>Tp Hồ Chí Minh|land</x:v>
      </x:c>
      <x:c r="P1282" s="10" t="n">
        <x:v>1</x:v>
      </x:c>
      <x:c r="Q1282" s="13" t="n">
        <x:f>IF(AND(ISNUMBER(H1282),H1282&gt;0),H1282/1000000000,"")</x:f>
        <x:v>22.665</x:v>
      </x:c>
      <x:c r="R1282" s="13" t="n">
        <x:f>IF(ISNUMBER(I1282),I1282/1000000,"")</x:f>
        <x:v>15</x:v>
      </x:c>
      <x:c r="S1282" s="11" t="n">
        <x:f>IF(AND(ISNUMBER(G1282),G1282&gt;0),G1282,"")</x:f>
        <x:v>1511</x:v>
      </x:c>
    </x:row>
    <x:row r="1283" ht="21" customHeight="1">
      <x:c r="A1283" s="10" t="n">
        <x:v>2065</x:v>
      </x:c>
      <x:c r="B1283" s="2" t="str">
        <x:v>4ff404a3195c366e2497</x:v>
      </x:c>
      <x:c r="C1283" s="2" t="str">
        <x:v>Tp Hồ Chí Minh</x:v>
      </x:c>
      <x:c r="D1283" s="2" t="str">
        <x:v>Quận Bình Tân</x:v>
      </x:c>
      <x:c r="E1283" s="2" t="str">
        <x:v>land</x:v>
      </x:c>
      <x:c r="F1283" s="2" t="str">
        <x:v>sale_assumed</x:v>
      </x:c>
      <x:c r="G1283" s="11" t="n">
        <x:v>90</x:v>
      </x:c>
      <x:c r="H1283" s="12" t="n">
        <x:v>2880000000</x:v>
      </x:c>
      <x:c r="I1283" s="12" t="n">
        <x:f>IF(AND(ISNUMBER(H1283),H1283&gt;0,ISNUMBER(G1283),G1283&gt;0),H1283/G1283,"")</x:f>
        <x:v>32000000</x:v>
      </x:c>
      <x:c r="J1283" s="2" t="str">
        <x:v>total</x:v>
      </x:c>
      <x:c r="K1283" s="2" t="str">
        <x:v>top_level_area</x:v>
      </x:c>
      <x:c r="L1283" s="2" t="str">
        <x:v>property_type_inferred_from_title;transaction_assumed_sale_from_dataset_context</x:v>
      </x:c>
      <x:c r="M1283" s="10" t="n">
        <x:v>0</x:v>
      </x:c>
      <x:c r="N1283" s="10" t="n">
        <x:v>0</x:v>
      </x:c>
      <x:c r="O1283" s="2" t="str">
        <x:v>Tp Hồ Chí Minh|land</x:v>
      </x:c>
      <x:c r="P1283" s="10" t="n">
        <x:v>2</x:v>
      </x:c>
      <x:c r="Q1283" s="13" t="n">
        <x:f>IF(AND(ISNUMBER(H1283),H1283&gt;0),H1283/1000000000,"")</x:f>
        <x:v>2.88</x:v>
      </x:c>
      <x:c r="R1283" s="13" t="n">
        <x:f>IF(ISNUMBER(I1283),I1283/1000000,"")</x:f>
        <x:v>32</x:v>
      </x:c>
      <x:c r="S1283" s="11" t="n">
        <x:f>IF(AND(ISNUMBER(G1283),G1283&gt;0),G1283,"")</x:f>
        <x:v>90</x:v>
      </x:c>
    </x:row>
    <x:row r="1284" ht="21" customHeight="1">
      <x:c r="A1284" s="10" t="n">
        <x:v>2066</x:v>
      </x:c>
      <x:c r="B1284" s="2" t="str">
        <x:v>a30d4c5433e1e93a937d</x:v>
      </x:c>
      <x:c r="C1284" s="2" t="str">
        <x:v>Tp Hồ Chí Minh</x:v>
      </x:c>
      <x:c r="D1284" s="2" t="str">
        <x:v>Huyện Củ Chi</x:v>
      </x:c>
      <x:c r="E1284" s="2" t="str">
        <x:v>land</x:v>
      </x:c>
      <x:c r="F1284" s="2" t="str">
        <x:v>sale_assumed</x:v>
      </x:c>
      <x:c r="G1284" s="11" t="n">
        <x:v>209</x:v>
      </x:c>
      <x:c r="H1284" s="12" t="n">
        <x:v>2700000000</x:v>
      </x:c>
      <x:c r="I1284" s="12" t="n">
        <x:f>IF(AND(ISNUMBER(H1284),H1284&gt;0,ISNUMBER(G1284),G1284&gt;0),H1284/G1284,"")</x:f>
        <x:v>12918660.28708134</x:v>
      </x:c>
      <x:c r="J1284" s="2" t="str">
        <x:v>total</x:v>
      </x:c>
      <x:c r="K1284" s="2" t="str">
        <x:v>top_level_area</x:v>
      </x:c>
      <x:c r="L1284" s="2" t="str">
        <x:v>property_type_inferred_from_title;transaction_assumed_sale_from_dataset_context</x:v>
      </x:c>
      <x:c r="M1284" s="10" t="n">
        <x:v>0</x:v>
      </x:c>
      <x:c r="N1284" s="10" t="n">
        <x:v>0</x:v>
      </x:c>
      <x:c r="O1284" s="2" t="str">
        <x:v>Tp Hồ Chí Minh|land</x:v>
      </x:c>
      <x:c r="P1284" s="10" t="n">
        <x:v>2</x:v>
      </x:c>
      <x:c r="Q1284" s="13" t="n">
        <x:f>IF(AND(ISNUMBER(H1284),H1284&gt;0),H1284/1000000000,"")</x:f>
        <x:v>2.7</x:v>
      </x:c>
      <x:c r="R1284" s="13" t="n">
        <x:f>IF(ISNUMBER(I1284),I1284/1000000,"")</x:f>
        <x:v>12.918660287081341</x:v>
      </x:c>
      <x:c r="S1284" s="11" t="n">
        <x:f>IF(AND(ISNUMBER(G1284),G1284&gt;0),G1284,"")</x:f>
        <x:v>209</x:v>
      </x:c>
    </x:row>
    <x:row r="1285" ht="21" customHeight="1">
      <x:c r="A1285" s="10" t="n">
        <x:v>2067</x:v>
      </x:c>
      <x:c r="B1285" s="2" t="str">
        <x:v>5fd6771493baa54538d8</x:v>
      </x:c>
      <x:c r="C1285" s="2" t="str">
        <x:v>Tp Hồ Chí Minh</x:v>
      </x:c>
      <x:c r="D1285" s="2" t="str">
        <x:v>Quận 9</x:v>
      </x:c>
      <x:c r="E1285" s="2" t="str">
        <x:v>house</x:v>
      </x:c>
      <x:c r="F1285" s="2" t="str">
        <x:v>sale_assumed</x:v>
      </x:c>
      <x:c r="G1285" s="11" t="n">
        <x:v>170</x:v>
      </x:c>
      <x:c r="H1285" s="12" t="n">
        <x:v>4650000000</x:v>
      </x:c>
      <x:c r="I1285" s="12" t="n">
        <x:f>IF(AND(ISNUMBER(H1285),H1285&gt;0,ISNUMBER(G1285),G1285&gt;0),H1285/G1285,"")</x:f>
        <x:v>27352941.17647059</x:v>
      </x:c>
      <x:c r="J1285" s="2" t="str">
        <x:v>total</x:v>
      </x:c>
      <x:c r="K1285" s="2" t="str">
        <x:v>top_level_area</x:v>
      </x:c>
      <x:c r="L1285" s="2" t="str">
        <x:v>property_type_inferred_from_title;transaction_assumed_sale_from_dataset_context</x:v>
      </x:c>
      <x:c r="M1285" s="10" t="n">
        <x:v>0</x:v>
      </x:c>
      <x:c r="N1285" s="10" t="n">
        <x:v>0</x:v>
      </x:c>
      <x:c r="O1285" s="2" t="str">
        <x:v>Tp Hồ Chí Minh|house</x:v>
      </x:c>
      <x:c r="P1285" s="10" t="n">
        <x:v>2</x:v>
      </x:c>
      <x:c r="Q1285" s="13" t="n">
        <x:f>IF(AND(ISNUMBER(H1285),H1285&gt;0),H1285/1000000000,"")</x:f>
        <x:v>4.65</x:v>
      </x:c>
      <x:c r="R1285" s="13" t="n">
        <x:f>IF(ISNUMBER(I1285),I1285/1000000,"")</x:f>
        <x:v>27.35294117647059</x:v>
      </x:c>
      <x:c r="S1285" s="11" t="n">
        <x:f>IF(AND(ISNUMBER(G1285),G1285&gt;0),G1285,"")</x:f>
        <x:v>170</x:v>
      </x:c>
    </x:row>
    <x:row r="1286" ht="21" customHeight="1">
      <x:c r="A1286" s="10" t="n">
        <x:v>2068</x:v>
      </x:c>
      <x:c r="B1286" s="2" t="str">
        <x:v>5533037be6a7b71ec88a</x:v>
      </x:c>
      <x:c r="C1286" s="2" t="str">
        <x:v>Tp Hồ Chí Minh</x:v>
      </x:c>
      <x:c r="D1286" s="2" t="str">
        <x:v>Huyện Củ Chi</x:v>
      </x:c>
      <x:c r="E1286" s="2" t="str">
        <x:v>land</x:v>
      </x:c>
      <x:c r="F1286" s="2" t="str">
        <x:v>sale_assumed</x:v>
      </x:c>
      <x:c r="G1286" s="11" t="n">
        <x:v>1617</x:v>
      </x:c>
      <x:c r="H1286" s="12" t="n">
        <x:v>4500000000</x:v>
      </x:c>
      <x:c r="I1286" s="12" t="n">
        <x:f>IF(AND(ISNUMBER(H1286),H1286&gt;0,ISNUMBER(G1286),G1286&gt;0),H1286/G1286,"")</x:f>
        <x:v>2782931.3543599257</x:v>
      </x:c>
      <x:c r="J1286" s="2" t="str">
        <x:v>total</x:v>
      </x:c>
      <x:c r="K1286" s="2" t="str">
        <x:v>top_level_area</x:v>
      </x:c>
      <x:c r="L1286" s="2" t="str">
        <x:v>dot_thousands_convention;property_type_inferred_from_title;transaction_assumed_sale_from_dataset_context</x:v>
      </x:c>
      <x:c r="M1286" s="10" t="n">
        <x:v>0</x:v>
      </x:c>
      <x:c r="N1286" s="10" t="n">
        <x:v>0</x:v>
      </x:c>
      <x:c r="O1286" s="2" t="str">
        <x:v>Tp Hồ Chí Minh|land</x:v>
      </x:c>
      <x:c r="P1286" s="10" t="n">
        <x:v>1</x:v>
      </x:c>
      <x:c r="Q1286" s="13" t="n">
        <x:f>IF(AND(ISNUMBER(H1286),H1286&gt;0),H1286/1000000000,"")</x:f>
        <x:v>4.5</x:v>
      </x:c>
      <x:c r="R1286" s="13" t="n">
        <x:f>IF(ISNUMBER(I1286),I1286/1000000,"")</x:f>
        <x:v>2.782931354359926</x:v>
      </x:c>
      <x:c r="S1286" s="11" t="n">
        <x:f>IF(AND(ISNUMBER(G1286),G1286&gt;0),G1286,"")</x:f>
        <x:v>1617</x:v>
      </x:c>
    </x:row>
    <x:row r="1287" ht="21" customHeight="1">
      <x:c r="A1287" s="10" t="n">
        <x:v>2069</x:v>
      </x:c>
      <x:c r="B1287" s="2" t="str">
        <x:v>828d27ae4cee80cd6618</x:v>
      </x:c>
      <x:c r="C1287" s="2" t="str">
        <x:v>Đồng Nai</x:v>
      </x:c>
      <x:c r="D1287" s="2" t="str">
        <x:v>Huyện Xuân Lộc</x:v>
      </x:c>
      <x:c r="E1287" s="2" t="str">
        <x:v>land</x:v>
      </x:c>
      <x:c r="F1287" s="2" t="str">
        <x:v>sale_assumed</x:v>
      </x:c>
      <x:c r="G1287" s="11" t="n">
        <x:v>34000</x:v>
      </x:c>
      <x:c r="H1287" s="12" t="n">
        <x:v>9520000000</x:v>
      </x:c>
      <x:c r="I1287" s="12" t="n">
        <x:f>IF(AND(ISNUMBER(H1287),H1287&gt;0,ISNUMBER(G1287),G1287&gt;0),H1287/G1287,"")</x:f>
        <x:v>280000</x:v>
      </x:c>
      <x:c r="J1287" s="2" t="str">
        <x:v>total</x:v>
      </x:c>
      <x:c r="K1287" s="2" t="str">
        <x:v>top_level_area</x:v>
      </x:c>
      <x:c r="L1287" s="2" t="str">
        <x:v>dot_thousands_convention;property_type_inferred_from_title;transaction_assumed_sale_from_dataset_context</x:v>
      </x:c>
      <x:c r="M1287" s="10" t="n">
        <x:v>0</x:v>
      </x:c>
      <x:c r="N1287" s="10" t="n">
        <x:v>0</x:v>
      </x:c>
      <x:c r="O1287" s="2" t="str">
        <x:v>Đồng Nai|land</x:v>
      </x:c>
      <x:c r="P1287" s="10" t="n">
        <x:v>1</x:v>
      </x:c>
      <x:c r="Q1287" s="13" t="n">
        <x:f>IF(AND(ISNUMBER(H1287),H1287&gt;0),H1287/1000000000,"")</x:f>
        <x:v>9.52</x:v>
      </x:c>
      <x:c r="R1287" s="13" t="n">
        <x:f>IF(ISNUMBER(I1287),I1287/1000000,"")</x:f>
        <x:v>0.28</x:v>
      </x:c>
      <x:c r="S1287" s="11" t="n">
        <x:f>IF(AND(ISNUMBER(G1287),G1287&gt;0),G1287,"")</x:f>
        <x:v>34000</x:v>
      </x:c>
    </x:row>
    <x:row r="1288" ht="21" customHeight="1">
      <x:c r="A1288" s="10" t="n">
        <x:v>2070</x:v>
      </x:c>
      <x:c r="B1288" s="2" t="str">
        <x:v>af8ae8b11e3c664b9c47</x:v>
      </x:c>
      <x:c r="C1288" s="2" t="str">
        <x:v>Tp Hồ Chí Minh</x:v>
      </x:c>
      <x:c r="D1288" s="2" t="str">
        <x:v>Quận Bình Tân</x:v>
      </x:c>
      <x:c r="E1288" s="2" t="str">
        <x:v>apartment</x:v>
      </x:c>
      <x:c r="F1288" s="2" t="str">
        <x:v>sale_assumed</x:v>
      </x:c>
      <x:c r="G1288" s="11" t="n">
        <x:v>53</x:v>
      </x:c>
      <x:c r="H1288" s="12" t="n">
        <x:v>1480000000</x:v>
      </x:c>
      <x:c r="I1288" s="12" t="n">
        <x:f>IF(AND(ISNUMBER(H1288),H1288&gt;0,ISNUMBER(G1288),G1288&gt;0),H1288/G1288,"")</x:f>
        <x:v>27924528.301886793</x:v>
      </x:c>
      <x:c r="J1288" s="2" t="str">
        <x:v>total</x:v>
      </x:c>
      <x:c r="K1288" s="2" t="str">
        <x:v>top_level_area</x:v>
      </x:c>
      <x:c r="L1288" s="2" t="str">
        <x:v>property_type_inferred_from_title;transaction_assumed_sale_from_dataset_context</x:v>
      </x:c>
      <x:c r="M1288" s="10" t="n">
        <x:v>0</x:v>
      </x:c>
      <x:c r="N1288" s="10" t="n">
        <x:v>0</x:v>
      </x:c>
      <x:c r="O1288" s="2" t="str">
        <x:v>Tp Hồ Chí Minh|apartment</x:v>
      </x:c>
      <x:c r="P1288" s="10" t="n">
        <x:v>2</x:v>
      </x:c>
      <x:c r="Q1288" s="13" t="n">
        <x:f>IF(AND(ISNUMBER(H1288),H1288&gt;0),H1288/1000000000,"")</x:f>
        <x:v>1.48</x:v>
      </x:c>
      <x:c r="R1288" s="13" t="n">
        <x:f>IF(ISNUMBER(I1288),I1288/1000000,"")</x:f>
        <x:v>27.92452830188679</x:v>
      </x:c>
      <x:c r="S1288" s="11" t="n">
        <x:f>IF(AND(ISNUMBER(G1288),G1288&gt;0),G1288,"")</x:f>
        <x:v>53</x:v>
      </x:c>
    </x:row>
    <x:row r="1289" ht="21" customHeight="1">
      <x:c r="A1289" s="10" t="n">
        <x:v>2071</x:v>
      </x:c>
      <x:c r="B1289" s="2" t="str">
        <x:v>438aac8475ba6a453267</x:v>
      </x:c>
      <x:c r="C1289" s="2" t="str">
        <x:v>Tp Hồ Chí Minh</x:v>
      </x:c>
      <x:c r="D1289" s="2" t="str">
        <x:v>Quận Bình Tân</x:v>
      </x:c>
      <x:c r="E1289" s="2" t="str">
        <x:v>house</x:v>
      </x:c>
      <x:c r="F1289" s="2" t="str">
        <x:v>sale_assumed</x:v>
      </x:c>
      <x:c r="G1289" s="11" t="n">
        <x:v>36</x:v>
      </x:c>
      <x:c r="H1289" s="12" t="n">
        <x:v>2850000000</x:v>
      </x:c>
      <x:c r="I1289" s="12" t="n">
        <x:f>IF(AND(ISNUMBER(H1289),H1289&gt;0,ISNUMBER(G1289),G1289&gt;0),H1289/G1289,"")</x:f>
        <x:v>79166666.66666667</x:v>
      </x:c>
      <x:c r="J1289" s="2" t="str">
        <x:v>total</x:v>
      </x:c>
      <x:c r="K1289" s="2" t="str">
        <x:v>top_level_area</x:v>
      </x:c>
      <x:c r="L1289" s="2" t="str">
        <x:v>property_type_inferred_from_title;transaction_assumed_sale_from_dataset_context</x:v>
      </x:c>
      <x:c r="M1289" s="10" t="n">
        <x:v>0</x:v>
      </x:c>
      <x:c r="N1289" s="10" t="n">
        <x:v>0</x:v>
      </x:c>
      <x:c r="O1289" s="2" t="str">
        <x:v>Tp Hồ Chí Minh|house</x:v>
      </x:c>
      <x:c r="P1289" s="10" t="n">
        <x:v>2</x:v>
      </x:c>
      <x:c r="Q1289" s="13" t="n">
        <x:f>IF(AND(ISNUMBER(H1289),H1289&gt;0),H1289/1000000000,"")</x:f>
        <x:v>2.85</x:v>
      </x:c>
      <x:c r="R1289" s="13" t="n">
        <x:f>IF(ISNUMBER(I1289),I1289/1000000,"")</x:f>
        <x:v>79.16666666666667</x:v>
      </x:c>
      <x:c r="S1289" s="11" t="n">
        <x:f>IF(AND(ISNUMBER(G1289),G1289&gt;0),G1289,"")</x:f>
        <x:v>36</x:v>
      </x:c>
    </x:row>
    <x:row r="1290" ht="21" customHeight="1">
      <x:c r="A1290" s="10" t="n">
        <x:v>2072</x:v>
      </x:c>
      <x:c r="B1290" s="2" t="str">
        <x:v>0fcdb250b54e9524f9ce</x:v>
      </x:c>
      <x:c r="C1290" s="2" t="str">
        <x:v>Tp Hồ Chí Minh</x:v>
      </x:c>
      <x:c r="D1290" s="2" t="str">
        <x:v>Quận Tân Phú</x:v>
      </x:c>
      <x:c r="E1290" s="2" t="str">
        <x:v>house</x:v>
      </x:c>
      <x:c r="F1290" s="2" t="str">
        <x:v>sale_assumed</x:v>
      </x:c>
      <x:c r="G1290" s="11" t="n">
        <x:v>55</x:v>
      </x:c>
      <x:c r="H1290" s="12" t="n">
        <x:v>6100000000</x:v>
      </x:c>
      <x:c r="I1290" s="12" t="n">
        <x:f>IF(AND(ISNUMBER(H1290),H1290&gt;0,ISNUMBER(G1290),G1290&gt;0),H1290/G1290,"")</x:f>
        <x:v>110909090.9090909</x:v>
      </x:c>
      <x:c r="J1290" s="2" t="str">
        <x:v>total</x:v>
      </x:c>
      <x:c r="K1290" s="2" t="str">
        <x:v>top_level_area</x:v>
      </x:c>
      <x:c r="L1290" s="2" t="str">
        <x:v>property_type_inferred_from_title;transaction_assumed_sale_from_dataset_context</x:v>
      </x:c>
      <x:c r="M1290" s="10" t="n">
        <x:v>0</x:v>
      </x:c>
      <x:c r="N1290" s="10" t="n">
        <x:v>0</x:v>
      </x:c>
      <x:c r="O1290" s="2" t="str">
        <x:v>Tp Hồ Chí Minh|house</x:v>
      </x:c>
      <x:c r="P1290" s="10" t="n">
        <x:v>2</x:v>
      </x:c>
      <x:c r="Q1290" s="13" t="n">
        <x:f>IF(AND(ISNUMBER(H1290),H1290&gt;0),H1290/1000000000,"")</x:f>
        <x:v>6.1</x:v>
      </x:c>
      <x:c r="R1290" s="13" t="n">
        <x:f>IF(ISNUMBER(I1290),I1290/1000000,"")</x:f>
        <x:v>110.9090909090909</x:v>
      </x:c>
      <x:c r="S1290" s="11" t="n">
        <x:f>IF(AND(ISNUMBER(G1290),G1290&gt;0),G1290,"")</x:f>
        <x:v>55</x:v>
      </x:c>
    </x:row>
    <x:row r="1291" ht="21" customHeight="1">
      <x:c r="A1291" s="10" t="n">
        <x:v>2073</x:v>
      </x:c>
      <x:c r="B1291" s="2" t="str">
        <x:v>fac0dca4ecd5aaf2f19c</x:v>
      </x:c>
      <x:c r="C1291" s="2" t="str">
        <x:v>Tp Hồ Chí Minh</x:v>
      </x:c>
      <x:c r="D1291" s="2" t="str">
        <x:v>Quận Thủ Đức</x:v>
      </x:c>
      <x:c r="E1291" s="2" t="str">
        <x:v>house</x:v>
      </x:c>
      <x:c r="F1291" s="2" t="str">
        <x:v>sale_assumed</x:v>
      </x:c>
      <x:c r="G1291" s="11" t="n">
        <x:v>112</x:v>
      </x:c>
      <x:c r="H1291" s="12" t="n">
        <x:v>4500000000</x:v>
      </x:c>
      <x:c r="I1291" s="12" t="n">
        <x:f>IF(AND(ISNUMBER(H1291),H1291&gt;0,ISNUMBER(G1291),G1291&gt;0),H1291/G1291,"")</x:f>
        <x:v>40178571.428571425</x:v>
      </x:c>
      <x:c r="J1291" s="2" t="str">
        <x:v>total</x:v>
      </x:c>
      <x:c r="K1291" s="2" t="str">
        <x:v>top_level_area</x:v>
      </x:c>
      <x:c r="L1291" s="2" t="str">
        <x:v>property_type_inferred_from_title;transaction_assumed_sale_from_dataset_context</x:v>
      </x:c>
      <x:c r="M1291" s="10" t="n">
        <x:v>0</x:v>
      </x:c>
      <x:c r="N1291" s="10" t="n">
        <x:v>0</x:v>
      </x:c>
      <x:c r="O1291" s="2" t="str">
        <x:v>Tp Hồ Chí Minh|house</x:v>
      </x:c>
      <x:c r="P1291" s="10" t="n">
        <x:v>2</x:v>
      </x:c>
      <x:c r="Q1291" s="13" t="n">
        <x:f>IF(AND(ISNUMBER(H1291),H1291&gt;0),H1291/1000000000,"")</x:f>
        <x:v>4.5</x:v>
      </x:c>
      <x:c r="R1291" s="13" t="n">
        <x:f>IF(ISNUMBER(I1291),I1291/1000000,"")</x:f>
        <x:v>40.17857142857142</x:v>
      </x:c>
      <x:c r="S1291" s="11" t="n">
        <x:f>IF(AND(ISNUMBER(G1291),G1291&gt;0),G1291,"")</x:f>
        <x:v>112</x:v>
      </x:c>
    </x:row>
    <x:row r="1292" ht="21" customHeight="1">
      <x:c r="A1292" s="10" t="n">
        <x:v>2074</x:v>
      </x:c>
      <x:c r="B1292" s="2" t="str">
        <x:v>4d997b687bbd35d1ecc5</x:v>
      </x:c>
      <x:c r="C1292" s="2" t="str">
        <x:v>Long An</x:v>
      </x:c>
      <x:c r="D1292" s="2" t="str">
        <x:v>Huyện Cần Đước</x:v>
      </x:c>
      <x:c r="E1292" s="2" t="str">
        <x:v>land</x:v>
      </x:c>
      <x:c r="F1292" s="2" t="str">
        <x:v>sale_assumed</x:v>
      </x:c>
      <x:c r="G1292" s="11" t="n">
        <x:v>105</x:v>
      </x:c>
      <x:c r="H1292" s="12" t="n">
        <x:v>520000000</x:v>
      </x:c>
      <x:c r="I1292" s="12" t="n">
        <x:f>IF(AND(ISNUMBER(H1292),H1292&gt;0,ISNUMBER(G1292),G1292&gt;0),H1292/G1292,"")</x:f>
        <x:v>4952380.952380952</x:v>
      </x:c>
      <x:c r="J1292" s="2" t="str">
        <x:v>total</x:v>
      </x:c>
      <x:c r="K1292" s="2" t="str">
        <x:v>top_level_area</x:v>
      </x:c>
      <x:c r="L1292" s="2" t="str">
        <x:v>property_type_inferred_from_title;transaction_assumed_sale_from_dataset_context</x:v>
      </x:c>
      <x:c r="M1292" s="10" t="n">
        <x:v>0</x:v>
      </x:c>
      <x:c r="N1292" s="10" t="n">
        <x:v>0</x:v>
      </x:c>
      <x:c r="O1292" s="2" t="str">
        <x:v>Long An|land</x:v>
      </x:c>
      <x:c r="P1292" s="10" t="n">
        <x:v>2</x:v>
      </x:c>
      <x:c r="Q1292" s="13" t="n">
        <x:f>IF(AND(ISNUMBER(H1292),H1292&gt;0),H1292/1000000000,"")</x:f>
        <x:v>0.52</x:v>
      </x:c>
      <x:c r="R1292" s="13" t="n">
        <x:f>IF(ISNUMBER(I1292),I1292/1000000,"")</x:f>
        <x:v>4.9523809523809526</x:v>
      </x:c>
      <x:c r="S1292" s="11" t="n">
        <x:f>IF(AND(ISNUMBER(G1292),G1292&gt;0),G1292,"")</x:f>
        <x:v>105</x:v>
      </x:c>
    </x:row>
    <x:row r="1293" ht="21" customHeight="1">
      <x:c r="A1293" s="10" t="n">
        <x:v>2075</x:v>
      </x:c>
      <x:c r="B1293" s="2" t="str">
        <x:v>6131cb7ee8d6d1ad592a</x:v>
      </x:c>
      <x:c r="C1293" s="2" t="str">
        <x:v>Đồng Nai</x:v>
      </x:c>
      <x:c r="D1293" s="2" t="str">
        <x:v>Huyện Long Thành</x:v>
      </x:c>
      <x:c r="E1293" s="2" t="str">
        <x:v>land</x:v>
      </x:c>
      <x:c r="F1293" s="2" t="str">
        <x:v>sale</x:v>
      </x:c>
      <x:c r="G1293" s="11" t="n">
        <x:v>244</x:v>
      </x:c>
      <x:c r="H1293" s="12" t="n">
        <x:v>2650000000</x:v>
      </x:c>
      <x:c r="I1293" s="12" t="n">
        <x:f>IF(AND(ISNUMBER(H1293),H1293&gt;0,ISNUMBER(G1293),G1293&gt;0),H1293/G1293,"")</x:f>
        <x:v>10860655.737704918</x:v>
      </x:c>
      <x:c r="J1293" s="2" t="str">
        <x:v>total</x:v>
      </x:c>
      <x:c r="K1293" s="2" t="str">
        <x:v>top_level_area</x:v>
      </x:c>
      <x:c r="L1293" s="2" t="str">
        <x:v>property_type_inferred_from_title</x:v>
      </x:c>
      <x:c r="M1293" s="10" t="n">
        <x:v>0</x:v>
      </x:c>
      <x:c r="N1293" s="10" t="n">
        <x:v>0</x:v>
      </x:c>
      <x:c r="O1293" s="2" t="str">
        <x:v>Đồng Nai|land</x:v>
      </x:c>
      <x:c r="P1293" s="10" t="n">
        <x:v>2</x:v>
      </x:c>
      <x:c r="Q1293" s="13" t="n">
        <x:f>IF(AND(ISNUMBER(H1293),H1293&gt;0),H1293/1000000000,"")</x:f>
        <x:v>2.65</x:v>
      </x:c>
      <x:c r="R1293" s="13" t="n">
        <x:f>IF(ISNUMBER(I1293),I1293/1000000,"")</x:f>
        <x:v>10.860655737704917</x:v>
      </x:c>
      <x:c r="S1293" s="11" t="n">
        <x:f>IF(AND(ISNUMBER(G1293),G1293&gt;0),G1293,"")</x:f>
        <x:v>244</x:v>
      </x:c>
    </x:row>
    <x:row r="1294" ht="21" customHeight="1">
      <x:c r="A1294" s="10" t="n">
        <x:v>2076</x:v>
      </x:c>
      <x:c r="B1294" s="2" t="str">
        <x:v>fa62423dc753c588a62a</x:v>
      </x:c>
      <x:c r="C1294" s="2" t="str">
        <x:v>Tp Hồ Chí Minh</x:v>
      </x:c>
      <x:c r="D1294" s="2" t="str">
        <x:v>Quận 12</x:v>
      </x:c>
      <x:c r="E1294" s="2" t="str">
        <x:v>house</x:v>
      </x:c>
      <x:c r="F1294" s="2" t="str">
        <x:v>sale_assumed</x:v>
      </x:c>
      <x:c r="G1294" s="11" t="n">
        <x:v>63</x:v>
      </x:c>
      <x:c r="H1294" s="12" t="n">
        <x:v>4400000000</x:v>
      </x:c>
      <x:c r="I1294" s="12" t="n">
        <x:f>IF(AND(ISNUMBER(H1294),H1294&gt;0,ISNUMBER(G1294),G1294&gt;0),H1294/G1294,"")</x:f>
        <x:v>69841269.84126984</x:v>
      </x:c>
      <x:c r="J1294" s="2" t="str">
        <x:v>total</x:v>
      </x:c>
      <x:c r="K1294" s="2" t="str">
        <x:v>top_level_area</x:v>
      </x:c>
      <x:c r="L1294" s="2" t="str">
        <x:v>property_type_inferred_from_title;transaction_assumed_sale_from_dataset_context</x:v>
      </x:c>
      <x:c r="M1294" s="10" t="n">
        <x:v>0</x:v>
      </x:c>
      <x:c r="N1294" s="10" t="n">
        <x:v>0</x:v>
      </x:c>
      <x:c r="O1294" s="2" t="str">
        <x:v>Tp Hồ Chí Minh|house</x:v>
      </x:c>
      <x:c r="P1294" s="10" t="n">
        <x:v>2</x:v>
      </x:c>
      <x:c r="Q1294" s="13" t="n">
        <x:f>IF(AND(ISNUMBER(H1294),H1294&gt;0),H1294/1000000000,"")</x:f>
        <x:v>4.4</x:v>
      </x:c>
      <x:c r="R1294" s="13" t="n">
        <x:f>IF(ISNUMBER(I1294),I1294/1000000,"")</x:f>
        <x:v>69.84126984126983</x:v>
      </x:c>
      <x:c r="S1294" s="11" t="n">
        <x:f>IF(AND(ISNUMBER(G1294),G1294&gt;0),G1294,"")</x:f>
        <x:v>63</x:v>
      </x:c>
    </x:row>
    <x:row r="1295" ht="21" customHeight="1">
      <x:c r="A1295" s="10" t="n">
        <x:v>2077</x:v>
      </x:c>
      <x:c r="B1295" s="2" t="str">
        <x:v>5ed11c26d0ac8a69b6ae</x:v>
      </x:c>
      <x:c r="C1295" s="2" t="str">
        <x:v>Tp Hồ Chí Minh</x:v>
      </x:c>
      <x:c r="D1295" s="2" t="str">
        <x:v>Quận 2</x:v>
      </x:c>
      <x:c r="E1295" s="2" t="str">
        <x:v>other_unknown</x:v>
      </x:c>
      <x:c r="F1295" s="2" t="str">
        <x:v>sale</x:v>
      </x:c>
      <x:c r="G1295" s="11" t="n">
        <x:v>56</x:v>
      </x:c>
      <x:c r="H1295" s="12" t="n">
        <x:v>1590000000</x:v>
      </x:c>
      <x:c r="I1295" s="12" t="n">
        <x:f>IF(AND(ISNUMBER(H1295),H1295&gt;0,ISNUMBER(G1295),G1295&gt;0),H1295/G1295,"")</x:f>
        <x:v>28392857.14285714</x:v>
      </x:c>
      <x:c r="J1295" s="2" t="str">
        <x:v>total</x:v>
      </x:c>
      <x:c r="K1295" s="2" t="str">
        <x:v>top_level_area</x:v>
      </x:c>
      <x:c r="L1295" s="2" t="str">
        <x:v>property_type_inferred_from_title;unknown_property_type</x:v>
      </x:c>
      <x:c r="M1295" s="10" t="n">
        <x:v>0</x:v>
      </x:c>
      <x:c r="N1295" s="10" t="n">
        <x:v>0</x:v>
      </x:c>
      <x:c r="O1295" s="2" t="str">
        <x:v>Tp Hồ Chí Minh|other_unknown</x:v>
      </x:c>
      <x:c r="P1295" s="10" t="n">
        <x:v>2</x:v>
      </x:c>
      <x:c r="Q1295" s="13" t="n">
        <x:f>IF(AND(ISNUMBER(H1295),H1295&gt;0),H1295/1000000000,"")</x:f>
        <x:v>1.59</x:v>
      </x:c>
      <x:c r="R1295" s="13" t="n">
        <x:f>IF(ISNUMBER(I1295),I1295/1000000,"")</x:f>
        <x:v>28.392857142857142</x:v>
      </x:c>
      <x:c r="S1295" s="11" t="n">
        <x:f>IF(AND(ISNUMBER(G1295),G1295&gt;0),G1295,"")</x:f>
        <x:v>56</x:v>
      </x:c>
    </x:row>
    <x:row r="1296" ht="21" customHeight="1">
      <x:c r="A1296" s="10" t="n">
        <x:v>2078</x:v>
      </x:c>
      <x:c r="B1296" s="2" t="str">
        <x:v>16213ff8d9eecf1a4524</x:v>
      </x:c>
      <x:c r="C1296" s="2" t="str">
        <x:v>Long An</x:v>
      </x:c>
      <x:c r="D1296" s="2" t="str">
        <x:v>Huyện Cần Giuộc</x:v>
      </x:c>
      <x:c r="E1296" s="2" t="str">
        <x:v>land</x:v>
      </x:c>
      <x:c r="F1296" s="2" t="str">
        <x:v>sale</x:v>
      </x:c>
      <x:c r="G1296" s="11" t="n">
        <x:v>3000</x:v>
      </x:c>
      <x:c r="H1296" s="12" t="n">
        <x:v>3400000000</x:v>
      </x:c>
      <x:c r="I1296" s="12" t="n">
        <x:f>IF(AND(ISNUMBER(H1296),H1296&gt;0,ISNUMBER(G1296),G1296&gt;0),H1296/G1296,"")</x:f>
        <x:v>1133333.3333333333</x:v>
      </x:c>
      <x:c r="J1296" s="2" t="str">
        <x:v>total</x:v>
      </x:c>
      <x:c r="K1296" s="2" t="str">
        <x:v>top_level_area</x:v>
      </x:c>
      <x:c r="L1296" s="2" t="str">
        <x:v>dot_thousands_convention;property_type_inferred_from_title</x:v>
      </x:c>
      <x:c r="M1296" s="10" t="n">
        <x:v>0</x:v>
      </x:c>
      <x:c r="N1296" s="10" t="n">
        <x:v>0</x:v>
      </x:c>
      <x:c r="O1296" s="2" t="str">
        <x:v>Long An|land</x:v>
      </x:c>
      <x:c r="P1296" s="10" t="n">
        <x:v>1</x:v>
      </x:c>
      <x:c r="Q1296" s="13" t="n">
        <x:f>IF(AND(ISNUMBER(H1296),H1296&gt;0),H1296/1000000000,"")</x:f>
        <x:v>3.4</x:v>
      </x:c>
      <x:c r="R1296" s="13" t="n">
        <x:f>IF(ISNUMBER(I1296),I1296/1000000,"")</x:f>
        <x:v>1.1333333333333333</x:v>
      </x:c>
      <x:c r="S1296" s="11" t="n">
        <x:f>IF(AND(ISNUMBER(G1296),G1296&gt;0),G1296,"")</x:f>
        <x:v>3000</x:v>
      </x:c>
    </x:row>
    <x:row r="1297" ht="21" customHeight="1">
      <x:c r="A1297" s="10" t="n">
        <x:v>2079</x:v>
      </x:c>
      <x:c r="B1297" s="2" t="str">
        <x:v>e8651ad7719cd3345c43</x:v>
      </x:c>
      <x:c r="C1297" s="2" t="str">
        <x:v>Tp Hồ Chí Minh</x:v>
      </x:c>
      <x:c r="D1297" s="2" t="str">
        <x:v>Quận Gò Vấp</x:v>
      </x:c>
      <x:c r="E1297" s="2" t="str">
        <x:v>house</x:v>
      </x:c>
      <x:c r="F1297" s="2" t="str">
        <x:v>sale_assumed</x:v>
      </x:c>
      <x:c r="G1297" s="11" t="n">
        <x:v>64</x:v>
      </x:c>
      <x:c r="H1297" s="12" t="n">
        <x:v>11500000000</x:v>
      </x:c>
      <x:c r="I1297" s="12" t="n">
        <x:f>IF(AND(ISNUMBER(H1297),H1297&gt;0,ISNUMBER(G1297),G1297&gt;0),H1297/G1297,"")</x:f>
        <x:v>179687500</x:v>
      </x:c>
      <x:c r="J1297" s="2" t="str">
        <x:v>total</x:v>
      </x:c>
      <x:c r="K1297" s="2" t="str">
        <x:v>top_level_area</x:v>
      </x:c>
      <x:c r="L1297" s="2" t="str">
        <x:v>property_type_inferred_from_title;transaction_assumed_sale_from_dataset_context</x:v>
      </x:c>
      <x:c r="M1297" s="10" t="n">
        <x:v>1</x:v>
      </x:c>
      <x:c r="N1297" s="10" t="n">
        <x:v>0</x:v>
      </x:c>
      <x:c r="O1297" s="2" t="str">
        <x:v>Tp Hồ Chí Minh|house</x:v>
      </x:c>
      <x:c r="P1297" s="10" t="n">
        <x:v>2</x:v>
      </x:c>
      <x:c r="Q1297" s="13" t="n">
        <x:f>IF(AND(ISNUMBER(H1297),H1297&gt;0),H1297/1000000000,"")</x:f>
        <x:v>11.5</x:v>
      </x:c>
      <x:c r="R1297" s="13" t="n">
        <x:f>IF(ISNUMBER(I1297),I1297/1000000,"")</x:f>
        <x:v>179.6875</x:v>
      </x:c>
      <x:c r="S1297" s="11" t="n">
        <x:f>IF(AND(ISNUMBER(G1297),G1297&gt;0),G1297,"")</x:f>
        <x:v>64</x:v>
      </x:c>
    </x:row>
    <x:row r="1298" ht="21" customHeight="1">
      <x:c r="A1298" s="10" t="n">
        <x:v>2080</x:v>
      </x:c>
      <x:c r="B1298" s="2" t="str">
        <x:v>6781a2610cd8d5a04c94</x:v>
      </x:c>
      <x:c r="C1298" s="2" t="str">
        <x:v>Tp Hồ Chí Minh</x:v>
      </x:c>
      <x:c r="D1298" s="2" t="str">
        <x:v>Quận 2</x:v>
      </x:c>
      <x:c r="E1298" s="2" t="str">
        <x:v>house</x:v>
      </x:c>
      <x:c r="F1298" s="2" t="str">
        <x:v>sale</x:v>
      </x:c>
      <x:c r="G1298" s="11" t="n">
        <x:v>58</x:v>
      </x:c>
      <x:c r="H1298" s="12" t="n">
        <x:v>7800000000</x:v>
      </x:c>
      <x:c r="I1298" s="12" t="n">
        <x:f>IF(AND(ISNUMBER(H1298),H1298&gt;0,ISNUMBER(G1298),G1298&gt;0),H1298/G1298,"")</x:f>
        <x:v>134482758.62068966</x:v>
      </x:c>
      <x:c r="J1298" s="2" t="str">
        <x:v>total</x:v>
      </x:c>
      <x:c r="K1298" s="2" t="str">
        <x:v>top_level_area</x:v>
      </x:c>
      <x:c r="L1298" s="2" t="str">
        <x:v>property_type_inferred_from_title</x:v>
      </x:c>
      <x:c r="M1298" s="10" t="n">
        <x:v>0</x:v>
      </x:c>
      <x:c r="N1298" s="10" t="n">
        <x:v>0</x:v>
      </x:c>
      <x:c r="O1298" s="2" t="str">
        <x:v>Tp Hồ Chí Minh|house</x:v>
      </x:c>
      <x:c r="P1298" s="10" t="n">
        <x:v>2</x:v>
      </x:c>
      <x:c r="Q1298" s="13" t="n">
        <x:f>IF(AND(ISNUMBER(H1298),H1298&gt;0),H1298/1000000000,"")</x:f>
        <x:v>7.8</x:v>
      </x:c>
      <x:c r="R1298" s="13" t="n">
        <x:f>IF(ISNUMBER(I1298),I1298/1000000,"")</x:f>
        <x:v>134.48275862068965</x:v>
      </x:c>
      <x:c r="S1298" s="11" t="n">
        <x:f>IF(AND(ISNUMBER(G1298),G1298&gt;0),G1298,"")</x:f>
        <x:v>58</x:v>
      </x:c>
    </x:row>
    <x:row r="1299" ht="21" customHeight="1">
      <x:c r="A1299" s="10" t="n">
        <x:v>2081</x:v>
      </x:c>
      <x:c r="B1299" s="2" t="str">
        <x:v>1b5764f3b1e9508aaa41</x:v>
      </x:c>
      <x:c r="C1299" s="2" t="str">
        <x:v>Tp Hồ Chí Minh</x:v>
      </x:c>
      <x:c r="D1299" s="2" t="str">
        <x:v>Quận Phú Nhuận</x:v>
      </x:c>
      <x:c r="E1299" s="2" t="str">
        <x:v>house</x:v>
      </x:c>
      <x:c r="F1299" s="2" t="str">
        <x:v>sale_assumed</x:v>
      </x:c>
      <x:c r="G1299" s="11" t="n">
        <x:v>24</x:v>
      </x:c>
      <x:c r="H1299" s="12" t="n">
        <x:v>5250000000</x:v>
      </x:c>
      <x:c r="I1299" s="12" t="n">
        <x:f>IF(AND(ISNUMBER(H1299),H1299&gt;0,ISNUMBER(G1299),G1299&gt;0),H1299/G1299,"")</x:f>
        <x:v>218750000</x:v>
      </x:c>
      <x:c r="J1299" s="2" t="str">
        <x:v>total</x:v>
      </x:c>
      <x:c r="K1299" s="2" t="str">
        <x:v>top_level_area</x:v>
      </x:c>
      <x:c r="L1299" s="2" t="str">
        <x:v>property_type_inferred_from_title;transaction_assumed_sale_from_dataset_context</x:v>
      </x:c>
      <x:c r="M1299" s="10" t="n">
        <x:v>1</x:v>
      </x:c>
      <x:c r="N1299" s="10" t="n">
        <x:v>1</x:v>
      </x:c>
      <x:c r="O1299" s="2" t="str">
        <x:v>Tp Hồ Chí Minh|house</x:v>
      </x:c>
      <x:c r="P1299" s="10" t="n">
        <x:v>-1</x:v>
      </x:c>
      <x:c r="Q1299" s="13" t="n">
        <x:f>IF(AND(ISNUMBER(H1299),H1299&gt;0),H1299/1000000000,"")</x:f>
        <x:v>5.25</x:v>
      </x:c>
      <x:c r="R1299" s="13" t="n">
        <x:f>IF(ISNUMBER(I1299),I1299/1000000,"")</x:f>
        <x:v>218.75</x:v>
      </x:c>
      <x:c r="S1299" s="11" t="n">
        <x:f>IF(AND(ISNUMBER(G1299),G1299&gt;0),G1299,"")</x:f>
        <x:v>24</x:v>
      </x:c>
    </x:row>
    <x:row r="1300" ht="21" customHeight="1">
      <x:c r="A1300" s="10" t="n">
        <x:v>2082</x:v>
      </x:c>
      <x:c r="B1300" s="2" t="str">
        <x:v>75ce232ab902aa414e75</x:v>
      </x:c>
      <x:c r="C1300" s="2" t="str">
        <x:v>Đồng Nai</x:v>
      </x:c>
      <x:c r="D1300" s="2" t="str">
        <x:v>Huyện Thống Nhất</x:v>
      </x:c>
      <x:c r="E1300" s="2" t="str">
        <x:v>land</x:v>
      </x:c>
      <x:c r="F1300" s="2" t="str">
        <x:v>sale_assumed</x:v>
      </x:c>
      <x:c r="G1300" s="11" t="n">
        <x:v>90</x:v>
      </x:c>
      <x:c r="H1300" s="12" t="n">
        <x:v>630000000</x:v>
      </x:c>
      <x:c r="I1300" s="12" t="n">
        <x:f>IF(AND(ISNUMBER(H1300),H1300&gt;0,ISNUMBER(G1300),G1300&gt;0),H1300/G1300,"")</x:f>
        <x:v>7000000</x:v>
      </x:c>
      <x:c r="J1300" s="2" t="str">
        <x:v>total</x:v>
      </x:c>
      <x:c r="K1300" s="2" t="str">
        <x:v>top_level_area</x:v>
      </x:c>
      <x:c r="L1300" s="2" t="str">
        <x:v>property_type_inferred_from_title;transaction_assumed_sale_from_dataset_context</x:v>
      </x:c>
      <x:c r="M1300" s="10" t="n">
        <x:v>0</x:v>
      </x:c>
      <x:c r="N1300" s="10" t="n">
        <x:v>0</x:v>
      </x:c>
      <x:c r="O1300" s="2" t="str">
        <x:v>Đồng Nai|land</x:v>
      </x:c>
      <x:c r="P1300" s="10" t="n">
        <x:v>2</x:v>
      </x:c>
      <x:c r="Q1300" s="13" t="n">
        <x:f>IF(AND(ISNUMBER(H1300),H1300&gt;0),H1300/1000000000,"")</x:f>
        <x:v>0.63</x:v>
      </x:c>
      <x:c r="R1300" s="13" t="n">
        <x:f>IF(ISNUMBER(I1300),I1300/1000000,"")</x:f>
        <x:v>7</x:v>
      </x:c>
      <x:c r="S1300" s="11" t="n">
        <x:f>IF(AND(ISNUMBER(G1300),G1300&gt;0),G1300,"")</x:f>
        <x:v>90</x:v>
      </x:c>
    </x:row>
    <x:row r="1301" ht="21" customHeight="1">
      <x:c r="A1301" s="10" t="n">
        <x:v>2083</x:v>
      </x:c>
      <x:c r="B1301" s="2" t="str">
        <x:v>315dfd81b0f2ad728aae</x:v>
      </x:c>
      <x:c r="C1301" s="2" t="str">
        <x:v>Đồng Nai</x:v>
      </x:c>
      <x:c r="D1301" s="2" t="str">
        <x:v>Thành phố Biên Hòa</x:v>
      </x:c>
      <x:c r="E1301" s="2" t="str">
        <x:v>land</x:v>
      </x:c>
      <x:c r="F1301" s="2" t="str">
        <x:v>sale</x:v>
      </x:c>
      <x:c r="G1301" s="11" t="n">
        <x:v>102</x:v>
      </x:c>
      <x:c r="H1301" s="12" t="n">
        <x:v>1650000000</x:v>
      </x:c>
      <x:c r="I1301" s="12" t="n">
        <x:f>IF(AND(ISNUMBER(H1301),H1301&gt;0,ISNUMBER(G1301),G1301&gt;0),H1301/G1301,"")</x:f>
        <x:v>16176470.588235294</x:v>
      </x:c>
      <x:c r="J1301" s="2" t="str">
        <x:v>total</x:v>
      </x:c>
      <x:c r="K1301" s="2" t="str">
        <x:v>top_level_area</x:v>
      </x:c>
      <x:c r="L1301" s="2" t="str">
        <x:v>property_type_inferred_from_title</x:v>
      </x:c>
      <x:c r="M1301" s="10" t="n">
        <x:v>0</x:v>
      </x:c>
      <x:c r="N1301" s="10" t="n">
        <x:v>0</x:v>
      </x:c>
      <x:c r="O1301" s="2" t="str">
        <x:v>Đồng Nai|land</x:v>
      </x:c>
      <x:c r="P1301" s="10" t="n">
        <x:v>2</x:v>
      </x:c>
      <x:c r="Q1301" s="13" t="n">
        <x:f>IF(AND(ISNUMBER(H1301),H1301&gt;0),H1301/1000000000,"")</x:f>
        <x:v>1.65</x:v>
      </x:c>
      <x:c r="R1301" s="13" t="n">
        <x:f>IF(ISNUMBER(I1301),I1301/1000000,"")</x:f>
        <x:v>16.176470588235293</x:v>
      </x:c>
      <x:c r="S1301" s="11" t="n">
        <x:f>IF(AND(ISNUMBER(G1301),G1301&gt;0),G1301,"")</x:f>
        <x:v>102</x:v>
      </x:c>
    </x:row>
    <x:row r="1302" ht="21" customHeight="1">
      <x:c r="A1302" s="10" t="n">
        <x:v>2084</x:v>
      </x:c>
      <x:c r="B1302" s="2" t="str">
        <x:v>54541c3be6dd54e1133e</x:v>
      </x:c>
      <x:c r="C1302" s="2" t="str">
        <x:v>Tp Hồ Chí Minh</x:v>
      </x:c>
      <x:c r="D1302" s="2" t="str">
        <x:v>Quận 7</x:v>
      </x:c>
      <x:c r="E1302" s="2" t="str">
        <x:v>house</x:v>
      </x:c>
      <x:c r="F1302" s="2" t="str">
        <x:v>sale</x:v>
      </x:c>
      <x:c r="G1302" s="11" t="n">
        <x:v>83</x:v>
      </x:c>
      <x:c r="H1302" s="12" t="n">
        <x:v>5200000000</x:v>
      </x:c>
      <x:c r="I1302" s="12" t="n">
        <x:f>IF(AND(ISNUMBER(H1302),H1302&gt;0,ISNUMBER(G1302),G1302&gt;0),H1302/G1302,"")</x:f>
        <x:v>62650602.409638554</x:v>
      </x:c>
      <x:c r="J1302" s="2" t="str">
        <x:v>total</x:v>
      </x:c>
      <x:c r="K1302" s="2" t="str">
        <x:v>top_level_area</x:v>
      </x:c>
      <x:c r="L1302" s="2" t="str">
        <x:v>property_type_inferred_from_title</x:v>
      </x:c>
      <x:c r="M1302" s="10" t="n">
        <x:v>0</x:v>
      </x:c>
      <x:c r="N1302" s="10" t="n">
        <x:v>0</x:v>
      </x:c>
      <x:c r="O1302" s="2" t="str">
        <x:v>Tp Hồ Chí Minh|house</x:v>
      </x:c>
      <x:c r="P1302" s="10" t="n">
        <x:v>2</x:v>
      </x:c>
      <x:c r="Q1302" s="13" t="n">
        <x:f>IF(AND(ISNUMBER(H1302),H1302&gt;0),H1302/1000000000,"")</x:f>
        <x:v>5.2</x:v>
      </x:c>
      <x:c r="R1302" s="13" t="n">
        <x:f>IF(ISNUMBER(I1302),I1302/1000000,"")</x:f>
        <x:v>62.65060240963855</x:v>
      </x:c>
      <x:c r="S1302" s="11" t="n">
        <x:f>IF(AND(ISNUMBER(G1302),G1302&gt;0),G1302,"")</x:f>
        <x:v>83</x:v>
      </x:c>
    </x:row>
    <x:row r="1303" ht="21" customHeight="1">
      <x:c r="A1303" s="10" t="n">
        <x:v>2085</x:v>
      </x:c>
      <x:c r="B1303" s="2" t="str">
        <x:v>7956a08877761a98a98e</x:v>
      </x:c>
      <x:c r="C1303" s="2" t="str">
        <x:v>Tp Hồ Chí Minh</x:v>
      </x:c>
      <x:c r="D1303" s="2" t="str">
        <x:v>Quận Bình Tân</x:v>
      </x:c>
      <x:c r="E1303" s="2" t="str">
        <x:v>other_unknown</x:v>
      </x:c>
      <x:c r="F1303" s="2" t="str">
        <x:v>sale_assumed</x:v>
      </x:c>
      <x:c r="G1303" s="11" t="n">
        <x:v>64</x:v>
      </x:c>
      <x:c r="H1303" s="12" t="n">
        <x:v>10000000000</x:v>
      </x:c>
      <x:c r="I1303" s="12" t="n">
        <x:f>IF(AND(ISNUMBER(H1303),H1303&gt;0,ISNUMBER(G1303),G1303&gt;0),H1303/G1303,"")</x:f>
        <x:v>156250000</x:v>
      </x:c>
      <x:c r="J1303" s="2" t="str">
        <x:v>total</x:v>
      </x:c>
      <x:c r="K1303" s="2" t="str">
        <x:v>top_level_area</x:v>
      </x:c>
      <x:c r="L1303" s="2" t="str">
        <x:v>property_type_inferred_from_title;transaction_assumed_sale_from_dataset_context;unknown_property_type</x:v>
      </x:c>
      <x:c r="M1303" s="10" t="n">
        <x:v>0</x:v>
      </x:c>
      <x:c r="N1303" s="10" t="n">
        <x:v>0</x:v>
      </x:c>
      <x:c r="O1303" s="2" t="str">
        <x:v>Tp Hồ Chí Minh|other_unknown</x:v>
      </x:c>
      <x:c r="P1303" s="10" t="n">
        <x:v>2</x:v>
      </x:c>
      <x:c r="Q1303" s="13" t="n">
        <x:f>IF(AND(ISNUMBER(H1303),H1303&gt;0),H1303/1000000000,"")</x:f>
        <x:v>10</x:v>
      </x:c>
      <x:c r="R1303" s="13" t="n">
        <x:f>IF(ISNUMBER(I1303),I1303/1000000,"")</x:f>
        <x:v>156.25</x:v>
      </x:c>
      <x:c r="S1303" s="11" t="n">
        <x:f>IF(AND(ISNUMBER(G1303),G1303&gt;0),G1303,"")</x:f>
        <x:v>64</x:v>
      </x:c>
    </x:row>
    <x:row r="1304" ht="21" customHeight="1">
      <x:c r="A1304" s="10" t="n">
        <x:v>2090</x:v>
      </x:c>
      <x:c r="B1304" s="2" t="str">
        <x:v>6bbb4e919e0587e4d33d</x:v>
      </x:c>
      <x:c r="C1304" s="2" t="str">
        <x:v>Tp Hồ Chí Minh</x:v>
      </x:c>
      <x:c r="D1304" s="2" t="str">
        <x:v>Quận Tân Phú</x:v>
      </x:c>
      <x:c r="E1304" s="2" t="str">
        <x:v>house</x:v>
      </x:c>
      <x:c r="F1304" s="2" t="str">
        <x:v>sale</x:v>
      </x:c>
      <x:c r="G1304" s="11" t="n">
        <x:v>69</x:v>
      </x:c>
      <x:c r="H1304" s="12" t="n">
        <x:v>2300000000</x:v>
      </x:c>
      <x:c r="I1304" s="12" t="n">
        <x:f>IF(AND(ISNUMBER(H1304),H1304&gt;0,ISNUMBER(G1304),G1304&gt;0),H1304/G1304,"")</x:f>
        <x:v>33333333.333333332</x:v>
      </x:c>
      <x:c r="J1304" s="2" t="str">
        <x:v>total</x:v>
      </x:c>
      <x:c r="K1304" s="2" t="str">
        <x:v>top_level_price_embedded_area</x:v>
      </x:c>
      <x:c r="L1304" s="2" t="str">
        <x:v>area_recovered_from_price_text;property_type_inferred_from_title</x:v>
      </x:c>
      <x:c r="M1304" s="10" t="n">
        <x:v>0</x:v>
      </x:c>
      <x:c r="N1304" s="10" t="n">
        <x:v>0</x:v>
      </x:c>
      <x:c r="O1304" s="2" t="str">
        <x:v>Tp Hồ Chí Minh|house</x:v>
      </x:c>
      <x:c r="P1304" s="10" t="n">
        <x:v>2</x:v>
      </x:c>
      <x:c r="Q1304" s="13" t="n">
        <x:f>IF(AND(ISNUMBER(H1304),H1304&gt;0),H1304/1000000000,"")</x:f>
        <x:v>2.3</x:v>
      </x:c>
      <x:c r="R1304" s="13" t="n">
        <x:f>IF(ISNUMBER(I1304),I1304/1000000,"")</x:f>
        <x:v>33.33333333333333</x:v>
      </x:c>
      <x:c r="S1304" s="11" t="n">
        <x:f>IF(AND(ISNUMBER(G1304),G1304&gt;0),G1304,"")</x:f>
        <x:v>69</x:v>
      </x:c>
    </x:row>
    <x:row r="1305" ht="21" customHeight="1">
      <x:c r="A1305" s="10" t="n">
        <x:v>2091</x:v>
      </x:c>
      <x:c r="B1305" s="2" t="str">
        <x:v>25ac761239c4097e5c61</x:v>
      </x:c>
      <x:c r="C1305" s="2" t="str">
        <x:v>Tp Hồ Chí Minh</x:v>
      </x:c>
      <x:c r="D1305" s="2" t="str">
        <x:v>Quận 9</x:v>
      </x:c>
      <x:c r="E1305" s="2" t="str">
        <x:v>other_unknown</x:v>
      </x:c>
      <x:c r="F1305" s="2" t="str">
        <x:v>sale_assumed</x:v>
      </x:c>
      <x:c r="G1305" s="11" t="n">
        <x:v>85.3</x:v>
      </x:c>
      <x:c r="H1305" s="12" t="n">
        <x:v>1600000000</x:v>
      </x:c>
      <x:c r="I1305" s="12" t="n">
        <x:f>IF(AND(ISNUMBER(H1305),H1305&gt;0,ISNUMBER(G1305),G1305&gt;0),H1305/G1305,"")</x:f>
        <x:v>18757327.080890972</x:v>
      </x:c>
      <x:c r="J1305" s="2" t="str">
        <x:v>total</x:v>
      </x:c>
      <x:c r="K1305" s="2" t="str">
        <x:v>top_level_area</x:v>
      </x:c>
      <x:c r="L1305" s="2" t="str">
        <x:v>property_type_inferred_from_title;transaction_assumed_sale_from_dataset_context;unknown_property_type</x:v>
      </x:c>
      <x:c r="M1305" s="10" t="n">
        <x:v>0</x:v>
      </x:c>
      <x:c r="N1305" s="10" t="n">
        <x:v>0</x:v>
      </x:c>
      <x:c r="O1305" s="2" t="str">
        <x:v>Tp Hồ Chí Minh|other_unknown</x:v>
      </x:c>
      <x:c r="P1305" s="10" t="n">
        <x:v>2</x:v>
      </x:c>
      <x:c r="Q1305" s="13" t="n">
        <x:f>IF(AND(ISNUMBER(H1305),H1305&gt;0),H1305/1000000000,"")</x:f>
        <x:v>1.6</x:v>
      </x:c>
      <x:c r="R1305" s="13" t="n">
        <x:f>IF(ISNUMBER(I1305),I1305/1000000,"")</x:f>
        <x:v>18.75732708089097</x:v>
      </x:c>
      <x:c r="S1305" s="11" t="n">
        <x:f>IF(AND(ISNUMBER(G1305),G1305&gt;0),G1305,"")</x:f>
        <x:v>85.3</x:v>
      </x:c>
    </x:row>
    <x:row r="1306" ht="21" customHeight="1">
      <x:c r="A1306" s="10" t="n">
        <x:v>2092</x:v>
      </x:c>
      <x:c r="B1306" s="2" t="str">
        <x:v>d298dfa9abca7860569b</x:v>
      </x:c>
      <x:c r="C1306" s="2" t="str">
        <x:v>Hà Nội</x:v>
      </x:c>
      <x:c r="D1306" s="2" t="str">
        <x:v>Quận Nam Từ Liêm</x:v>
      </x:c>
      <x:c r="E1306" s="2" t="str">
        <x:v>apartment</x:v>
      </x:c>
      <x:c r="F1306" s="2" t="str">
        <x:v>sale</x:v>
      </x:c>
      <x:c r="G1306" s="11" t="n">
        <x:v>114.5</x:v>
      </x:c>
      <x:c r="H1306" s="12" t="n">
        <x:v>3100000000</x:v>
      </x:c>
      <x:c r="I1306" s="12" t="n">
        <x:f>IF(AND(ISNUMBER(H1306),H1306&gt;0,ISNUMBER(G1306),G1306&gt;0),H1306/G1306,"")</x:f>
        <x:v>27074235.807860263</x:v>
      </x:c>
      <x:c r="J1306" s="2" t="str">
        <x:v>total</x:v>
      </x:c>
      <x:c r="K1306" s="2" t="str">
        <x:v>top_level_area</x:v>
      </x:c>
      <x:c r="L1306" s="2" t="str">
        <x:v>property_type_inferred_from_title</x:v>
      </x:c>
      <x:c r="M1306" s="10" t="n">
        <x:v>0</x:v>
      </x:c>
      <x:c r="N1306" s="10" t="n">
        <x:v>0</x:v>
      </x:c>
      <x:c r="O1306" s="2" t="str">
        <x:v>Hà Nội|apartment</x:v>
      </x:c>
      <x:c r="P1306" s="10" t="n">
        <x:v>2</x:v>
      </x:c>
      <x:c r="Q1306" s="13" t="n">
        <x:f>IF(AND(ISNUMBER(H1306),H1306&gt;0),H1306/1000000000,"")</x:f>
        <x:v>3.1</x:v>
      </x:c>
      <x:c r="R1306" s="13" t="n">
        <x:f>IF(ISNUMBER(I1306),I1306/1000000,"")</x:f>
        <x:v>27.074235807860262</x:v>
      </x:c>
      <x:c r="S1306" s="11" t="n">
        <x:f>IF(AND(ISNUMBER(G1306),G1306&gt;0),G1306,"")</x:f>
        <x:v>114.5</x:v>
      </x:c>
    </x:row>
    <x:row r="1307" ht="21" customHeight="1">
      <x:c r="A1307" s="10" t="n">
        <x:v>2093</x:v>
      </x:c>
      <x:c r="B1307" s="2" t="str">
        <x:v>0cbcd3ac7f1297184155</x:v>
      </x:c>
      <x:c r="C1307" s="2" t="str">
        <x:v>Đà Nẵng</x:v>
      </x:c>
      <x:c r="D1307" s="2" t="str">
        <x:v>Quận Liên Chiểu</x:v>
      </x:c>
      <x:c r="E1307" s="2" t="str">
        <x:v>other_unknown</x:v>
      </x:c>
      <x:c r="F1307" s="2" t="str">
        <x:v>sale_assumed</x:v>
      </x:c>
      <x:c r="G1307" s="11" t="n">
        <x:v>116</x:v>
      </x:c>
      <x:c r="H1307" s="12" t="n">
        <x:v>11000000000</x:v>
      </x:c>
      <x:c r="I1307" s="12" t="n">
        <x:f>IF(AND(ISNUMBER(H1307),H1307&gt;0,ISNUMBER(G1307),G1307&gt;0),H1307/G1307,"")</x:f>
        <x:v>94827586.20689656</x:v>
      </x:c>
      <x:c r="J1307" s="2" t="str">
        <x:v>total</x:v>
      </x:c>
      <x:c r="K1307" s="2" t="str">
        <x:v>top_level_area</x:v>
      </x:c>
      <x:c r="L1307" s="2" t="str">
        <x:v>property_type_inferred_from_title;transaction_assumed_sale_from_dataset_context;unknown_property_type</x:v>
      </x:c>
      <x:c r="M1307" s="10" t="n">
        <x:v>0</x:v>
      </x:c>
      <x:c r="N1307" s="10" t="n">
        <x:v>0</x:v>
      </x:c>
      <x:c r="O1307" s="2" t="str">
        <x:v>Đà Nẵng|other_unknown</x:v>
      </x:c>
      <x:c r="P1307" s="10" t="n">
        <x:v>2</x:v>
      </x:c>
      <x:c r="Q1307" s="13" t="n">
        <x:f>IF(AND(ISNUMBER(H1307),H1307&gt;0),H1307/1000000000,"")</x:f>
        <x:v>11</x:v>
      </x:c>
      <x:c r="R1307" s="13" t="n">
        <x:f>IF(ISNUMBER(I1307),I1307/1000000,"")</x:f>
        <x:v>94.82758620689656</x:v>
      </x:c>
      <x:c r="S1307" s="11" t="n">
        <x:f>IF(AND(ISNUMBER(G1307),G1307&gt;0),G1307,"")</x:f>
        <x:v>116</x:v>
      </x:c>
    </x:row>
    <x:row r="1308" ht="21" customHeight="1">
      <x:c r="A1308" s="10" t="n">
        <x:v>2094</x:v>
      </x:c>
      <x:c r="B1308" s="2" t="str">
        <x:v>cd44a0cef41c44fba87f</x:v>
      </x:c>
      <x:c r="C1308" s="2" t="str">
        <x:v>Bình Dương</x:v>
      </x:c>
      <x:c r="D1308" s="2" t="str">
        <x:v>Thị xã Dĩ An</x:v>
      </x:c>
      <x:c r="E1308" s="2" t="str">
        <x:v>house</x:v>
      </x:c>
      <x:c r="F1308" s="2" t="str">
        <x:v>sale_assumed</x:v>
      </x:c>
      <x:c r="G1308" s="11" t="n">
        <x:v>150</x:v>
      </x:c>
      <x:c r="H1308" s="12" t="n">
        <x:v>3350000000</x:v>
      </x:c>
      <x:c r="I1308" s="12" t="n">
        <x:f>IF(AND(ISNUMBER(H1308),H1308&gt;0,ISNUMBER(G1308),G1308&gt;0),H1308/G1308,"")</x:f>
        <x:v>22333333.333333332</x:v>
      </x:c>
      <x:c r="J1308" s="2" t="str">
        <x:v>total</x:v>
      </x:c>
      <x:c r="K1308" s="2" t="str">
        <x:v>top_level_price_embedded_area</x:v>
      </x:c>
      <x:c r="L1308" s="2" t="str">
        <x:v>area_recovered_from_price_text;property_type_inferred_from_title;transaction_assumed_sale_from_dataset_context</x:v>
      </x:c>
      <x:c r="M1308" s="10" t="n">
        <x:v>0</x:v>
      </x:c>
      <x:c r="N1308" s="10" t="n">
        <x:v>0</x:v>
      </x:c>
      <x:c r="O1308" s="2" t="str">
        <x:v>Bình Dương|house</x:v>
      </x:c>
      <x:c r="P1308" s="10" t="n">
        <x:v>2</x:v>
      </x:c>
      <x:c r="Q1308" s="13" t="n">
        <x:f>IF(AND(ISNUMBER(H1308),H1308&gt;0),H1308/1000000000,"")</x:f>
        <x:v>3.35</x:v>
      </x:c>
      <x:c r="R1308" s="13" t="n">
        <x:f>IF(ISNUMBER(I1308),I1308/1000000,"")</x:f>
        <x:v>22.333333333333332</x:v>
      </x:c>
      <x:c r="S1308" s="11" t="n">
        <x:f>IF(AND(ISNUMBER(G1308),G1308&gt;0),G1308,"")</x:f>
        <x:v>150</x:v>
      </x:c>
    </x:row>
    <x:row r="1309" ht="21" customHeight="1">
      <x:c r="A1309" s="10" t="n">
        <x:v>2095</x:v>
      </x:c>
      <x:c r="B1309" s="2" t="str">
        <x:v>9cf524e154b91b845956</x:v>
      </x:c>
      <x:c r="C1309" s="2" t="str">
        <x:v>Kiên Giang</x:v>
      </x:c>
      <x:c r="D1309" s="2" t="str">
        <x:v>Huyện Phú Quốc</x:v>
      </x:c>
      <x:c r="E1309" s="2" t="str">
        <x:v>land</x:v>
      </x:c>
      <x:c r="F1309" s="2" t="str">
        <x:v>sale</x:v>
      </x:c>
      <x:c r="G1309" s="11" t="n">
        <x:v>108</x:v>
      </x:c>
      <x:c r="H1309" s="12" t="n">
        <x:v>1450000000</x:v>
      </x:c>
      <x:c r="I1309" s="12" t="n">
        <x:f>IF(AND(ISNUMBER(H1309),H1309&gt;0,ISNUMBER(G1309),G1309&gt;0),H1309/G1309,"")</x:f>
        <x:v>13425925.925925925</x:v>
      </x:c>
      <x:c r="J1309" s="2" t="str">
        <x:v>total</x:v>
      </x:c>
      <x:c r="K1309" s="2" t="str">
        <x:v>top_level_area</x:v>
      </x:c>
      <x:c r="L1309" s="2" t="str">
        <x:v>property_type_inferred_from_title</x:v>
      </x:c>
      <x:c r="M1309" s="10" t="n">
        <x:v>0</x:v>
      </x:c>
      <x:c r="N1309" s="10" t="n">
        <x:v>0</x:v>
      </x:c>
      <x:c r="O1309" s="2" t="str">
        <x:v>land</x:v>
      </x:c>
      <x:c r="P1309" s="10" t="n">
        <x:v>2</x:v>
      </x:c>
      <x:c r="Q1309" s="13" t="n">
        <x:f>IF(AND(ISNUMBER(H1309),H1309&gt;0),H1309/1000000000,"")</x:f>
        <x:v>1.45</x:v>
      </x:c>
      <x:c r="R1309" s="13" t="n">
        <x:f>IF(ISNUMBER(I1309),I1309/1000000,"")</x:f>
        <x:v>13.425925925925926</x:v>
      </x:c>
      <x:c r="S1309" s="11" t="n">
        <x:f>IF(AND(ISNUMBER(G1309),G1309&gt;0),G1309,"")</x:f>
        <x:v>108</x:v>
      </x:c>
    </x:row>
    <x:row r="1310" ht="21" customHeight="1">
      <x:c r="A1310" s="10" t="n">
        <x:v>2096</x:v>
      </x:c>
      <x:c r="B1310" s="2" t="str">
        <x:v>c11b52ca5609e8f0d496</x:v>
      </x:c>
      <x:c r="C1310" s="2" t="str">
        <x:v>Tp Hồ Chí Minh</x:v>
      </x:c>
      <x:c r="D1310" s="2" t="str">
        <x:v>Quận Bình Tân</x:v>
      </x:c>
      <x:c r="E1310" s="2" t="str">
        <x:v>other_unknown</x:v>
      </x:c>
      <x:c r="F1310" s="2" t="str">
        <x:v>sale</x:v>
      </x:c>
      <x:c r="G1310" s="11" t="n">
        <x:v>75</x:v>
      </x:c>
      <x:c r="H1310" s="12" t="n">
        <x:v>2554000000</x:v>
      </x:c>
      <x:c r="I1310" s="12" t="n">
        <x:f>IF(AND(ISNUMBER(H1310),H1310&gt;0,ISNUMBER(G1310),G1310&gt;0),H1310/G1310,"")</x:f>
        <x:v>34053333.333333336</x:v>
      </x:c>
      <x:c r="J1310" s="2" t="str">
        <x:v>total</x:v>
      </x:c>
      <x:c r="K1310" s="2" t="str">
        <x:v>top_level_area</x:v>
      </x:c>
      <x:c r="L1310" s="2" t="str">
        <x:v>property_type_inferred_from_title;unknown_property_type</x:v>
      </x:c>
      <x:c r="M1310" s="10" t="n">
        <x:v>0</x:v>
      </x:c>
      <x:c r="N1310" s="10" t="n">
        <x:v>0</x:v>
      </x:c>
      <x:c r="O1310" s="2" t="str">
        <x:v>Tp Hồ Chí Minh|other_unknown</x:v>
      </x:c>
      <x:c r="P1310" s="10" t="n">
        <x:v>2</x:v>
      </x:c>
      <x:c r="Q1310" s="13" t="n">
        <x:f>IF(AND(ISNUMBER(H1310),H1310&gt;0),H1310/1000000000,"")</x:f>
        <x:v>2.554</x:v>
      </x:c>
      <x:c r="R1310" s="13" t="n">
        <x:f>IF(ISNUMBER(I1310),I1310/1000000,"")</x:f>
        <x:v>34.053333333333335</x:v>
      </x:c>
      <x:c r="S1310" s="11" t="n">
        <x:f>IF(AND(ISNUMBER(G1310),G1310&gt;0),G1310,"")</x:f>
        <x:v>75</x:v>
      </x:c>
    </x:row>
    <x:row r="1311" ht="21" customHeight="1">
      <x:c r="A1311" s="10" t="n">
        <x:v>2097</x:v>
      </x:c>
      <x:c r="B1311" s="2" t="str">
        <x:v>4a4b3dcb02135419619f</x:v>
      </x:c>
      <x:c r="C1311" s="2" t="str">
        <x:v>Tp Hồ Chí Minh</x:v>
      </x:c>
      <x:c r="D1311" s="2" t="str">
        <x:v>Quận 5</x:v>
      </x:c>
      <x:c r="E1311" s="2" t="str">
        <x:v>house</x:v>
      </x:c>
      <x:c r="F1311" s="2" t="str">
        <x:v>sale</x:v>
      </x:c>
      <x:c r="G1311" s="11" t="n">
        <x:v>65</x:v>
      </x:c>
      <x:c r="H1311" s="12" t="n">
        <x:v>1200000000</x:v>
      </x:c>
      <x:c r="I1311" s="12" t="n">
        <x:f>IF(AND(ISNUMBER(H1311),H1311&gt;0,ISNUMBER(G1311),G1311&gt;0),H1311/G1311,"")</x:f>
        <x:v>18461538.46153846</x:v>
      </x:c>
      <x:c r="J1311" s="2" t="str">
        <x:v>total</x:v>
      </x:c>
      <x:c r="K1311" s="2" t="str">
        <x:v>top_level_area</x:v>
      </x:c>
      <x:c r="L1311" s="2" t="str">
        <x:v>property_type_inferred_from_title</x:v>
      </x:c>
      <x:c r="M1311" s="10" t="n">
        <x:v>0</x:v>
      </x:c>
      <x:c r="N1311" s="10" t="n">
        <x:v>0</x:v>
      </x:c>
      <x:c r="O1311" s="2" t="str">
        <x:v>Tp Hồ Chí Minh|house</x:v>
      </x:c>
      <x:c r="P1311" s="10" t="n">
        <x:v>2</x:v>
      </x:c>
      <x:c r="Q1311" s="13" t="n">
        <x:f>IF(AND(ISNUMBER(H1311),H1311&gt;0),H1311/1000000000,"")</x:f>
        <x:v>1.2</x:v>
      </x:c>
      <x:c r="R1311" s="13" t="n">
        <x:f>IF(ISNUMBER(I1311),I1311/1000000,"")</x:f>
        <x:v>18.46153846153846</x:v>
      </x:c>
      <x:c r="S1311" s="11" t="n">
        <x:f>IF(AND(ISNUMBER(G1311),G1311&gt;0),G1311,"")</x:f>
        <x:v>65</x:v>
      </x:c>
    </x:row>
    <x:row r="1312" ht="21" customHeight="1">
      <x:c r="A1312" s="10" t="n">
        <x:v>2098</x:v>
      </x:c>
      <x:c r="B1312" s="2" t="str">
        <x:v>bc50fd42fc80ac1537d5</x:v>
      </x:c>
      <x:c r="C1312" s="2" t="str">
        <x:v>Tp Hồ Chí Minh</x:v>
      </x:c>
      <x:c r="D1312" s="2" t="str">
        <x:v>Quận 5</x:v>
      </x:c>
      <x:c r="E1312" s="2" t="str">
        <x:v>other_unknown</x:v>
      </x:c>
      <x:c r="F1312" s="2" t="str">
        <x:v>sale_assumed</x:v>
      </x:c>
      <x:c r="G1312" s="11" t="n">
        <x:v>50</x:v>
      </x:c>
      <x:c r="H1312" s="12" t="n">
        <x:v>13200000000</x:v>
      </x:c>
      <x:c r="I1312" s="12" t="n">
        <x:f>IF(AND(ISNUMBER(H1312),H1312&gt;0,ISNUMBER(G1312),G1312&gt;0),H1312/G1312,"")</x:f>
        <x:v>264000000</x:v>
      </x:c>
      <x:c r="J1312" s="2" t="str">
        <x:v>total</x:v>
      </x:c>
      <x:c r="K1312" s="2" t="str">
        <x:v>top_level_area</x:v>
      </x:c>
      <x:c r="L1312" s="2" t="str">
        <x:v>property_type_inferred_from_title;transaction_assumed_sale_from_dataset_context;unknown_property_type</x:v>
      </x:c>
      <x:c r="M1312" s="10" t="n">
        <x:v>1</x:v>
      </x:c>
      <x:c r="N1312" s="10" t="n">
        <x:v>1</x:v>
      </x:c>
      <x:c r="O1312" s="2" t="str">
        <x:v>Tp Hồ Chí Minh|other_unknown</x:v>
      </x:c>
      <x:c r="P1312" s="10" t="n">
        <x:v>-1</x:v>
      </x:c>
      <x:c r="Q1312" s="13" t="n">
        <x:f>IF(AND(ISNUMBER(H1312),H1312&gt;0),H1312/1000000000,"")</x:f>
        <x:v>13.2</x:v>
      </x:c>
      <x:c r="R1312" s="13" t="n">
        <x:f>IF(ISNUMBER(I1312),I1312/1000000,"")</x:f>
        <x:v>264</x:v>
      </x:c>
      <x:c r="S1312" s="11" t="n">
        <x:f>IF(AND(ISNUMBER(G1312),G1312&gt;0),G1312,"")</x:f>
        <x:v>50</x:v>
      </x:c>
    </x:row>
    <x:row r="1313" ht="21" customHeight="1">
      <x:c r="A1313" s="10" t="n">
        <x:v>2099</x:v>
      </x:c>
      <x:c r="B1313" s="2" t="str">
        <x:v>40fbc39ecbc756b991f1</x:v>
      </x:c>
      <x:c r="C1313" s="2" t="str">
        <x:v>Bà Rịa - Vũng Tàu</x:v>
      </x:c>
      <x:c r="D1313" s="2" t="str">
        <x:v>Thành phố Bà Rịa</x:v>
      </x:c>
      <x:c r="E1313" s="2" t="str">
        <x:v>other_unknown</x:v>
      </x:c>
      <x:c r="F1313" s="2" t="str">
        <x:v>sale</x:v>
      </x:c>
      <x:c r="G1313" s="11" t="n">
        <x:v>100</x:v>
      </x:c>
      <x:c r="H1313" s="12" t="n">
        <x:v>680000000</x:v>
      </x:c>
      <x:c r="I1313" s="12" t="n">
        <x:f>IF(AND(ISNUMBER(H1313),H1313&gt;0,ISNUMBER(G1313),G1313&gt;0),H1313/G1313,"")</x:f>
        <x:v>6800000</x:v>
      </x:c>
      <x:c r="J1313" s="2" t="str">
        <x:v>total</x:v>
      </x:c>
      <x:c r="K1313" s="2" t="str">
        <x:v>top_level_area</x:v>
      </x:c>
      <x:c r="L1313" s="2" t="str">
        <x:v>property_type_inferred_from_title;unknown_property_type</x:v>
      </x:c>
      <x:c r="M1313" s="10" t="n">
        <x:v>0</x:v>
      </x:c>
      <x:c r="N1313" s="10" t="n">
        <x:v>0</x:v>
      </x:c>
      <x:c r="O1313" s="2" t="str">
        <x:v>other_unknown</x:v>
      </x:c>
      <x:c r="P1313" s="10" t="n">
        <x:v>2</x:v>
      </x:c>
      <x:c r="Q1313" s="13" t="n">
        <x:f>IF(AND(ISNUMBER(H1313),H1313&gt;0),H1313/1000000000,"")</x:f>
        <x:v>0.68</x:v>
      </x:c>
      <x:c r="R1313" s="13" t="n">
        <x:f>IF(ISNUMBER(I1313),I1313/1000000,"")</x:f>
        <x:v>6.8</x:v>
      </x:c>
      <x:c r="S1313" s="11" t="n">
        <x:f>IF(AND(ISNUMBER(G1313),G1313&gt;0),G1313,"")</x:f>
        <x:v>100</x:v>
      </x:c>
    </x:row>
    <x:row r="1314" ht="21" customHeight="1">
      <x:c r="A1314" s="10" t="n">
        <x:v>2100</x:v>
      </x:c>
      <x:c r="B1314" s="2" t="str">
        <x:v>bbb5cc87760082ebc828</x:v>
      </x:c>
      <x:c r="C1314" s="2" t="str">
        <x:v>Bình Thuận</x:v>
      </x:c>
      <x:c r="D1314" s="2" t="str">
        <x:v>Huyện Bắc Bình</x:v>
      </x:c>
      <x:c r="E1314" s="2" t="str">
        <x:v>land</x:v>
      </x:c>
      <x:c r="F1314" s="2" t="str">
        <x:v>sale_assumed</x:v>
      </x:c>
      <x:c r="G1314" s="11" t="n">
        <x:v>7700</x:v>
      </x:c>
      <x:c r="H1314" s="12" t="n">
        <x:v>340000000</x:v>
      </x:c>
      <x:c r="I1314" s="12" t="n">
        <x:f>IF(AND(ISNUMBER(H1314),H1314&gt;0,ISNUMBER(G1314),G1314&gt;0),H1314/G1314,"")</x:f>
        <x:v>44155.844155844155</x:v>
      </x:c>
      <x:c r="J1314" s="2" t="str">
        <x:v>total</x:v>
      </x:c>
      <x:c r="K1314" s="2" t="str">
        <x:v>top_level_area</x:v>
      </x:c>
      <x:c r="L1314" s="2" t="str">
        <x:v>dot_thousands_convention;property_type_inferred_from_title;transaction_assumed_sale_from_dataset_context</x:v>
      </x:c>
      <x:c r="M1314" s="10" t="n">
        <x:v>0</x:v>
      </x:c>
      <x:c r="N1314" s="10" t="n">
        <x:v>0</x:v>
      </x:c>
      <x:c r="O1314" s="2" t="str">
        <x:v>land</x:v>
      </x:c>
      <x:c r="P1314" s="10" t="n">
        <x:v>1</x:v>
      </x:c>
      <x:c r="Q1314" s="13" t="n">
        <x:f>IF(AND(ISNUMBER(H1314),H1314&gt;0),H1314/1000000000,"")</x:f>
        <x:v>0.34</x:v>
      </x:c>
      <x:c r="R1314" s="13" t="n">
        <x:f>IF(ISNUMBER(I1314),I1314/1000000,"")</x:f>
        <x:v>0.04415584415584416</x:v>
      </x:c>
      <x:c r="S1314" s="11" t="n">
        <x:f>IF(AND(ISNUMBER(G1314),G1314&gt;0),G1314,"")</x:f>
        <x:v>7700</x:v>
      </x:c>
    </x:row>
    <x:row r="1315" ht="21" customHeight="1">
      <x:c r="A1315" s="10" t="n">
        <x:v>2101</x:v>
      </x:c>
      <x:c r="B1315" s="2" t="str">
        <x:v>a178e293456a85250688</x:v>
      </x:c>
      <x:c r="C1315" s="2" t="str">
        <x:v>Tp Hồ Chí Minh</x:v>
      </x:c>
      <x:c r="D1315" s="2" t="str">
        <x:v>Quận Gò Vấp</x:v>
      </x:c>
      <x:c r="E1315" s="2" t="str">
        <x:v>house</x:v>
      </x:c>
      <x:c r="F1315" s="2" t="str">
        <x:v>sale</x:v>
      </x:c>
      <x:c r="G1315" s="11" t="n">
        <x:v>40</x:v>
      </x:c>
      <x:c r="H1315" s="12" t="n">
        <x:v>5850000000</x:v>
      </x:c>
      <x:c r="I1315" s="12" t="n">
        <x:f>IF(AND(ISNUMBER(H1315),H1315&gt;0,ISNUMBER(G1315),G1315&gt;0),H1315/G1315,"")</x:f>
        <x:v>146250000</x:v>
      </x:c>
      <x:c r="J1315" s="2" t="str">
        <x:v>total</x:v>
      </x:c>
      <x:c r="K1315" s="2" t="str">
        <x:v>top_level_area</x:v>
      </x:c>
      <x:c r="L1315" s="2" t="str">
        <x:v>property_type_inferred_from_title</x:v>
      </x:c>
      <x:c r="M1315" s="10" t="n">
        <x:v>0</x:v>
      </x:c>
      <x:c r="N1315" s="10" t="n">
        <x:v>0</x:v>
      </x:c>
      <x:c r="O1315" s="2" t="str">
        <x:v>Tp Hồ Chí Minh|house</x:v>
      </x:c>
      <x:c r="P1315" s="10" t="n">
        <x:v>2</x:v>
      </x:c>
      <x:c r="Q1315" s="13" t="n">
        <x:f>IF(AND(ISNUMBER(H1315),H1315&gt;0),H1315/1000000000,"")</x:f>
        <x:v>5.85</x:v>
      </x:c>
      <x:c r="R1315" s="13" t="n">
        <x:f>IF(ISNUMBER(I1315),I1315/1000000,"")</x:f>
        <x:v>146.25</x:v>
      </x:c>
      <x:c r="S1315" s="11" t="n">
        <x:f>IF(AND(ISNUMBER(G1315),G1315&gt;0),G1315,"")</x:f>
        <x:v>40</x:v>
      </x:c>
    </x:row>
    <x:row r="1316" ht="21" customHeight="1">
      <x:c r="A1316" s="10" t="n">
        <x:v>2102</x:v>
      </x:c>
      <x:c r="B1316" s="2" t="str">
        <x:v>16c6c42b52c13477ce37</x:v>
      </x:c>
      <x:c r="C1316" s="2" t="str">
        <x:v>Tp Hồ Chí Minh</x:v>
      </x:c>
      <x:c r="D1316" s="2" t="str">
        <x:v>Quận Gò Vấp</x:v>
      </x:c>
      <x:c r="E1316" s="2" t="str">
        <x:v>land</x:v>
      </x:c>
      <x:c r="F1316" s="2" t="str">
        <x:v>sale_assumed</x:v>
      </x:c>
      <x:c r="G1316" s="11" t="n">
        <x:v>30</x:v>
      </x:c>
      <x:c r="H1316" s="12" t="n">
        <x:v>2550000000</x:v>
      </x:c>
      <x:c r="I1316" s="12" t="n">
        <x:f>IF(AND(ISNUMBER(H1316),H1316&gt;0,ISNUMBER(G1316),G1316&gt;0),H1316/G1316,"")</x:f>
        <x:v>85000000</x:v>
      </x:c>
      <x:c r="J1316" s="2" t="str">
        <x:v>total</x:v>
      </x:c>
      <x:c r="K1316" s="2" t="str">
        <x:v>top_level_area</x:v>
      </x:c>
      <x:c r="L1316" s="2" t="str">
        <x:v>property_type_inferred_from_title;transaction_assumed_sale_from_dataset_context</x:v>
      </x:c>
      <x:c r="M1316" s="10" t="n">
        <x:v>0</x:v>
      </x:c>
      <x:c r="N1316" s="10" t="n">
        <x:v>0</x:v>
      </x:c>
      <x:c r="O1316" s="2" t="str">
        <x:v>Tp Hồ Chí Minh|land</x:v>
      </x:c>
      <x:c r="P1316" s="10" t="n">
        <x:v>2</x:v>
      </x:c>
      <x:c r="Q1316" s="13" t="n">
        <x:f>IF(AND(ISNUMBER(H1316),H1316&gt;0),H1316/1000000000,"")</x:f>
        <x:v>2.55</x:v>
      </x:c>
      <x:c r="R1316" s="13" t="n">
        <x:f>IF(ISNUMBER(I1316),I1316/1000000,"")</x:f>
        <x:v>85</x:v>
      </x:c>
      <x:c r="S1316" s="11" t="n">
        <x:f>IF(AND(ISNUMBER(G1316),G1316&gt;0),G1316,"")</x:f>
        <x:v>30</x:v>
      </x:c>
    </x:row>
    <x:row r="1317" ht="21" customHeight="1">
      <x:c r="A1317" s="10" t="n">
        <x:v>2103</x:v>
      </x:c>
      <x:c r="B1317" s="2" t="str">
        <x:v>4e06e2016db612f57665</x:v>
      </x:c>
      <x:c r="C1317" s="2" t="str">
        <x:v>Tp Hồ Chí Minh</x:v>
      </x:c>
      <x:c r="D1317" s="2" t="str">
        <x:v>Quận 2</x:v>
      </x:c>
      <x:c r="E1317" s="2" t="str">
        <x:v>land</x:v>
      </x:c>
      <x:c r="F1317" s="2" t="str">
        <x:v>sale</x:v>
      </x:c>
      <x:c r="G1317" s="11" t="n">
        <x:v>87</x:v>
      </x:c>
      <x:c r="H1317" s="12" t="n">
        <x:v>5150000000</x:v>
      </x:c>
      <x:c r="I1317" s="12" t="n">
        <x:f>IF(AND(ISNUMBER(H1317),H1317&gt;0,ISNUMBER(G1317),G1317&gt;0),H1317/G1317,"")</x:f>
        <x:v>59195402.29885057</x:v>
      </x:c>
      <x:c r="J1317" s="2" t="str">
        <x:v>total</x:v>
      </x:c>
      <x:c r="K1317" s="2" t="str">
        <x:v>top_level_area</x:v>
      </x:c>
      <x:c r="L1317" s="2" t="str">
        <x:v>property_type_inferred_from_title</x:v>
      </x:c>
      <x:c r="M1317" s="10" t="n">
        <x:v>0</x:v>
      </x:c>
      <x:c r="N1317" s="10" t="n">
        <x:v>0</x:v>
      </x:c>
      <x:c r="O1317" s="2" t="str">
        <x:v>Tp Hồ Chí Minh|land</x:v>
      </x:c>
      <x:c r="P1317" s="10" t="n">
        <x:v>2</x:v>
      </x:c>
      <x:c r="Q1317" s="13" t="n">
        <x:f>IF(AND(ISNUMBER(H1317),H1317&gt;0),H1317/1000000000,"")</x:f>
        <x:v>5.15</x:v>
      </x:c>
      <x:c r="R1317" s="13" t="n">
        <x:f>IF(ISNUMBER(I1317),I1317/1000000,"")</x:f>
        <x:v>59.195402298850574</x:v>
      </x:c>
      <x:c r="S1317" s="11" t="n">
        <x:f>IF(AND(ISNUMBER(G1317),G1317&gt;0),G1317,"")</x:f>
        <x:v>87</x:v>
      </x:c>
    </x:row>
    <x:row r="1318" ht="21" customHeight="1">
      <x:c r="A1318" s="10" t="n">
        <x:v>2104</x:v>
      </x:c>
      <x:c r="B1318" s="2" t="str">
        <x:v>afe2dceb7561a14a4eb9</x:v>
      </x:c>
      <x:c r="C1318" s="2" t="str">
        <x:v>Tp Hồ Chí Minh</x:v>
      </x:c>
      <x:c r="D1318" s="2" t="str">
        <x:v>Quận Tân Phú</x:v>
      </x:c>
      <x:c r="E1318" s="2" t="str">
        <x:v>house</x:v>
      </x:c>
      <x:c r="F1318" s="2" t="str">
        <x:v>sale</x:v>
      </x:c>
      <x:c r="G1318" s="11" t="n">
        <x:v>72</x:v>
      </x:c>
      <x:c r="H1318" s="12" t="n">
        <x:v>4600000000</x:v>
      </x:c>
      <x:c r="I1318" s="12" t="n">
        <x:f>IF(AND(ISNUMBER(H1318),H1318&gt;0,ISNUMBER(G1318),G1318&gt;0),H1318/G1318,"")</x:f>
        <x:v>63888888.88888889</x:v>
      </x:c>
      <x:c r="J1318" s="2" t="str">
        <x:v>total</x:v>
      </x:c>
      <x:c r="K1318" s="2" t="str">
        <x:v>top_level_area</x:v>
      </x:c>
      <x:c r="L1318" s="2" t="str">
        <x:v>property_type_inferred_from_title</x:v>
      </x:c>
      <x:c r="M1318" s="10" t="n">
        <x:v>0</x:v>
      </x:c>
      <x:c r="N1318" s="10" t="n">
        <x:v>0</x:v>
      </x:c>
      <x:c r="O1318" s="2" t="str">
        <x:v>Tp Hồ Chí Minh|house</x:v>
      </x:c>
      <x:c r="P1318" s="10" t="n">
        <x:v>2</x:v>
      </x:c>
      <x:c r="Q1318" s="13" t="n">
        <x:f>IF(AND(ISNUMBER(H1318),H1318&gt;0),H1318/1000000000,"")</x:f>
        <x:v>4.6</x:v>
      </x:c>
      <x:c r="R1318" s="13" t="n">
        <x:f>IF(ISNUMBER(I1318),I1318/1000000,"")</x:f>
        <x:v>63.888888888888886</x:v>
      </x:c>
      <x:c r="S1318" s="11" t="n">
        <x:f>IF(AND(ISNUMBER(G1318),G1318&gt;0),G1318,"")</x:f>
        <x:v>72</x:v>
      </x:c>
    </x:row>
    <x:row r="1319" ht="21" customHeight="1">
      <x:c r="A1319" s="10" t="n">
        <x:v>2105</x:v>
      </x:c>
      <x:c r="B1319" s="2" t="str">
        <x:v>746fcc9e645385e6fe83</x:v>
      </x:c>
      <x:c r="C1319" s="2" t="str">
        <x:v>Lâm Đồng</x:v>
      </x:c>
      <x:c r="D1319" s="2" t="str">
        <x:v>Thành phố Bảo Lộc</x:v>
      </x:c>
      <x:c r="E1319" s="2" t="str">
        <x:v>land</x:v>
      </x:c>
      <x:c r="F1319" s="2" t="str">
        <x:v>sale_assumed</x:v>
      </x:c>
      <x:c r="G1319" s="11" t="n">
        <x:v>128</x:v>
      </x:c>
      <x:c r="H1319" s="12" t="n">
        <x:v>900000000</x:v>
      </x:c>
      <x:c r="I1319" s="12" t="n">
        <x:f>IF(AND(ISNUMBER(H1319),H1319&gt;0,ISNUMBER(G1319),G1319&gt;0),H1319/G1319,"")</x:f>
        <x:v>7031250</x:v>
      </x:c>
      <x:c r="J1319" s="2" t="str">
        <x:v>total</x:v>
      </x:c>
      <x:c r="K1319" s="2" t="str">
        <x:v>top_level_area</x:v>
      </x:c>
      <x:c r="L1319" s="2" t="str">
        <x:v>property_type_inferred_from_title;transaction_assumed_sale_from_dataset_context</x:v>
      </x:c>
      <x:c r="M1319" s="10" t="n">
        <x:v>0</x:v>
      </x:c>
      <x:c r="N1319" s="10" t="n">
        <x:v>0</x:v>
      </x:c>
      <x:c r="O1319" s="2" t="str">
        <x:v>Lâm Đồng|land</x:v>
      </x:c>
      <x:c r="P1319" s="10" t="n">
        <x:v>2</x:v>
      </x:c>
      <x:c r="Q1319" s="13" t="n">
        <x:f>IF(AND(ISNUMBER(H1319),H1319&gt;0),H1319/1000000000,"")</x:f>
        <x:v>0.9</x:v>
      </x:c>
      <x:c r="R1319" s="13" t="n">
        <x:f>IF(ISNUMBER(I1319),I1319/1000000,"")</x:f>
        <x:v>7.03125</x:v>
      </x:c>
      <x:c r="S1319" s="11" t="n">
        <x:f>IF(AND(ISNUMBER(G1319),G1319&gt;0),G1319,"")</x:f>
        <x:v>128</x:v>
      </x:c>
    </x:row>
    <x:row r="1320" ht="21" customHeight="1">
      <x:c r="A1320" s="10" t="n">
        <x:v>2106</x:v>
      </x:c>
      <x:c r="B1320" s="2" t="str">
        <x:v>28962d88d18056d3693f</x:v>
      </x:c>
      <x:c r="C1320" s="2" t="str">
        <x:v>Tp Hồ Chí Minh</x:v>
      </x:c>
      <x:c r="D1320" s="2" t="str">
        <x:v>Quận Bình Tân</x:v>
      </x:c>
      <x:c r="E1320" s="2" t="str">
        <x:v>house</x:v>
      </x:c>
      <x:c r="F1320" s="2" t="str">
        <x:v>sale_assumed</x:v>
      </x:c>
      <x:c r="G1320" s="11" t="n">
        <x:v>32</x:v>
      </x:c>
      <x:c r="H1320" s="12" t="n">
        <x:v>2680000000</x:v>
      </x:c>
      <x:c r="I1320" s="12" t="n">
        <x:f>IF(AND(ISNUMBER(H1320),H1320&gt;0,ISNUMBER(G1320),G1320&gt;0),H1320/G1320,"")</x:f>
        <x:v>83750000</x:v>
      </x:c>
      <x:c r="J1320" s="2" t="str">
        <x:v>total</x:v>
      </x:c>
      <x:c r="K1320" s="2" t="str">
        <x:v>top_level_area</x:v>
      </x:c>
      <x:c r="L1320" s="2" t="str">
        <x:v>property_type_inferred_from_title;transaction_assumed_sale_from_dataset_context</x:v>
      </x:c>
      <x:c r="M1320" s="10" t="n">
        <x:v>0</x:v>
      </x:c>
      <x:c r="N1320" s="10" t="n">
        <x:v>0</x:v>
      </x:c>
      <x:c r="O1320" s="2" t="str">
        <x:v>Tp Hồ Chí Minh|house</x:v>
      </x:c>
      <x:c r="P1320" s="10" t="n">
        <x:v>2</x:v>
      </x:c>
      <x:c r="Q1320" s="13" t="n">
        <x:f>IF(AND(ISNUMBER(H1320),H1320&gt;0),H1320/1000000000,"")</x:f>
        <x:v>2.68</x:v>
      </x:c>
      <x:c r="R1320" s="13" t="n">
        <x:f>IF(ISNUMBER(I1320),I1320/1000000,"")</x:f>
        <x:v>83.75</x:v>
      </x:c>
      <x:c r="S1320" s="11" t="n">
        <x:f>IF(AND(ISNUMBER(G1320),G1320&gt;0),G1320,"")</x:f>
        <x:v>32</x:v>
      </x:c>
    </x:row>
    <x:row r="1321" ht="21" customHeight="1">
      <x:c r="A1321" s="10" t="n">
        <x:v>2107</x:v>
      </x:c>
      <x:c r="B1321" s="2" t="str">
        <x:v>ba27eeb99c08c43b58e6</x:v>
      </x:c>
      <x:c r="C1321" s="2" t="str">
        <x:v>Tp Hồ Chí Minh</x:v>
      </x:c>
      <x:c r="D1321" s="2" t="str">
        <x:v>Quận 9</x:v>
      </x:c>
      <x:c r="E1321" s="2" t="str">
        <x:v>land</x:v>
      </x:c>
      <x:c r="F1321" s="2" t="str">
        <x:v>sale</x:v>
      </x:c>
      <x:c r="G1321" s="11" t="n">
        <x:v>65</x:v>
      </x:c>
      <x:c r="H1321" s="12" t="n">
        <x:v>729000000</x:v>
      </x:c>
      <x:c r="I1321" s="12" t="n">
        <x:f>IF(AND(ISNUMBER(H1321),H1321&gt;0,ISNUMBER(G1321),G1321&gt;0),H1321/G1321,"")</x:f>
        <x:v>11215384.615384616</x:v>
      </x:c>
      <x:c r="J1321" s="2" t="str">
        <x:v>total</x:v>
      </x:c>
      <x:c r="K1321" s="2" t="str">
        <x:v>top_level_area</x:v>
      </x:c>
      <x:c r="L1321" s="2" t="str">
        <x:v>property_type_inferred_from_title</x:v>
      </x:c>
      <x:c r="M1321" s="10" t="n">
        <x:v>0</x:v>
      </x:c>
      <x:c r="N1321" s="10" t="n">
        <x:v>0</x:v>
      </x:c>
      <x:c r="O1321" s="2" t="str">
        <x:v>Tp Hồ Chí Minh|land</x:v>
      </x:c>
      <x:c r="P1321" s="10" t="n">
        <x:v>2</x:v>
      </x:c>
      <x:c r="Q1321" s="13" t="n">
        <x:f>IF(AND(ISNUMBER(H1321),H1321&gt;0),H1321/1000000000,"")</x:f>
        <x:v>0.729</x:v>
      </x:c>
      <x:c r="R1321" s="13" t="n">
        <x:f>IF(ISNUMBER(I1321),I1321/1000000,"")</x:f>
        <x:v>11.215384615384616</x:v>
      </x:c>
      <x:c r="S1321" s="11" t="n">
        <x:f>IF(AND(ISNUMBER(G1321),G1321&gt;0),G1321,"")</x:f>
        <x:v>65</x:v>
      </x:c>
    </x:row>
    <x:row r="1322" ht="21" customHeight="1">
      <x:c r="A1322" s="10" t="n">
        <x:v>2108</x:v>
      </x:c>
      <x:c r="B1322" s="2" t="str">
        <x:v>9a00a9fe21ca7b836d7b</x:v>
      </x:c>
      <x:c r="C1322" s="2" t="str">
        <x:v>Hà Nội</x:v>
      </x:c>
      <x:c r="D1322" s="2" t="str">
        <x:v>Quận Long Biên</x:v>
      </x:c>
      <x:c r="E1322" s="2" t="str">
        <x:v>land</x:v>
      </x:c>
      <x:c r="F1322" s="2" t="str">
        <x:v>sale</x:v>
      </x:c>
      <x:c r="G1322" s="11" t="n">
        <x:v>52</x:v>
      </x:c>
      <x:c r="H1322" s="12" t="n">
        <x:v>4500000000</x:v>
      </x:c>
      <x:c r="I1322" s="12" t="n">
        <x:f>IF(AND(ISNUMBER(H1322),H1322&gt;0,ISNUMBER(G1322),G1322&gt;0),H1322/G1322,"")</x:f>
        <x:v>86538461.53846154</x:v>
      </x:c>
      <x:c r="J1322" s="2" t="str">
        <x:v>total</x:v>
      </x:c>
      <x:c r="K1322" s="2" t="str">
        <x:v>top_level_area</x:v>
      </x:c>
      <x:c r="L1322" s="2" t="str">
        <x:v>property_type_inferred_from_title</x:v>
      </x:c>
      <x:c r="M1322" s="10" t="n">
        <x:v>0</x:v>
      </x:c>
      <x:c r="N1322" s="10" t="n">
        <x:v>0</x:v>
      </x:c>
      <x:c r="O1322" s="2" t="str">
        <x:v>Hà Nội|land</x:v>
      </x:c>
      <x:c r="P1322" s="10" t="n">
        <x:v>2</x:v>
      </x:c>
      <x:c r="Q1322" s="13" t="n">
        <x:f>IF(AND(ISNUMBER(H1322),H1322&gt;0),H1322/1000000000,"")</x:f>
        <x:v>4.5</x:v>
      </x:c>
      <x:c r="R1322" s="13" t="n">
        <x:f>IF(ISNUMBER(I1322),I1322/1000000,"")</x:f>
        <x:v>86.53846153846153</x:v>
      </x:c>
      <x:c r="S1322" s="11" t="n">
        <x:f>IF(AND(ISNUMBER(G1322),G1322&gt;0),G1322,"")</x:f>
        <x:v>52</x:v>
      </x:c>
    </x:row>
    <x:row r="1323" ht="21" customHeight="1">
      <x:c r="A1323" s="10" t="n">
        <x:v>2109</x:v>
      </x:c>
      <x:c r="B1323" s="2" t="str">
        <x:v>06328ec63efb6a12a79e</x:v>
      </x:c>
      <x:c r="C1323" s="2" t="str">
        <x:v>Long An</x:v>
      </x:c>
      <x:c r="D1323" s="2" t="str">
        <x:v>Huyện Đức Hòa</x:v>
      </x:c>
      <x:c r="E1323" s="2" t="str">
        <x:v>house</x:v>
      </x:c>
      <x:c r="F1323" s="2" t="str">
        <x:v>sale</x:v>
      </x:c>
      <x:c r="G1323" s="11" t="n">
        <x:v>28</x:v>
      </x:c>
      <x:c r="H1323" s="12" t="n">
        <x:v>450000000</x:v>
      </x:c>
      <x:c r="I1323" s="12" t="n">
        <x:f>IF(AND(ISNUMBER(H1323),H1323&gt;0,ISNUMBER(G1323),G1323&gt;0),H1323/G1323,"")</x:f>
        <x:v>16071428.57142857</x:v>
      </x:c>
      <x:c r="J1323" s="2" t="str">
        <x:v>total</x:v>
      </x:c>
      <x:c r="K1323" s="2" t="str">
        <x:v>top_level_area</x:v>
      </x:c>
      <x:c r="L1323" s="2" t="str">
        <x:v>property_type_inferred_from_title</x:v>
      </x:c>
      <x:c r="M1323" s="10" t="n">
        <x:v>0</x:v>
      </x:c>
      <x:c r="N1323" s="10" t="n">
        <x:v>0</x:v>
      </x:c>
      <x:c r="O1323" s="2" t="str">
        <x:v>Long An|house</x:v>
      </x:c>
      <x:c r="P1323" s="10" t="n">
        <x:v>2</x:v>
      </x:c>
      <x:c r="Q1323" s="13" t="n">
        <x:f>IF(AND(ISNUMBER(H1323),H1323&gt;0),H1323/1000000000,"")</x:f>
        <x:v>0.45</x:v>
      </x:c>
      <x:c r="R1323" s="13" t="n">
        <x:f>IF(ISNUMBER(I1323),I1323/1000000,"")</x:f>
        <x:v>16.07142857142857</x:v>
      </x:c>
      <x:c r="S1323" s="11" t="n">
        <x:f>IF(AND(ISNUMBER(G1323),G1323&gt;0),G1323,"")</x:f>
        <x:v>28</x:v>
      </x:c>
    </x:row>
    <x:row r="1324" ht="21" customHeight="1">
      <x:c r="A1324" s="10" t="n">
        <x:v>2110</x:v>
      </x:c>
      <x:c r="B1324" s="2" t="str">
        <x:v>8e790d36995ebee35aa6</x:v>
      </x:c>
      <x:c r="C1324" s="2" t="str">
        <x:v>Tp Hồ Chí Minh</x:v>
      </x:c>
      <x:c r="D1324" s="2" t="str">
        <x:v>Quận Gò Vấp</x:v>
      </x:c>
      <x:c r="E1324" s="2" t="str">
        <x:v>house</x:v>
      </x:c>
      <x:c r="F1324" s="2" t="str">
        <x:v>sale_assumed</x:v>
      </x:c>
      <x:c r="G1324" s="11" t="n">
        <x:v>60.6</x:v>
      </x:c>
      <x:c r="H1324" s="12" t="n">
        <x:v>6850000000</x:v>
      </x:c>
      <x:c r="I1324" s="12" t="n">
        <x:f>IF(AND(ISNUMBER(H1324),H1324&gt;0,ISNUMBER(G1324),G1324&gt;0),H1324/G1324,"")</x:f>
        <x:v>113036303.63036303</x:v>
      </x:c>
      <x:c r="J1324" s="2" t="str">
        <x:v>total</x:v>
      </x:c>
      <x:c r="K1324" s="2" t="str">
        <x:v>top_level_area</x:v>
      </x:c>
      <x:c r="L1324" s="2" t="str">
        <x:v>property_type_inferred_from_title;transaction_assumed_sale_from_dataset_context</x:v>
      </x:c>
      <x:c r="M1324" s="10" t="n">
        <x:v>0</x:v>
      </x:c>
      <x:c r="N1324" s="10" t="n">
        <x:v>0</x:v>
      </x:c>
      <x:c r="O1324" s="2" t="str">
        <x:v>Tp Hồ Chí Minh|house</x:v>
      </x:c>
      <x:c r="P1324" s="10" t="n">
        <x:v>2</x:v>
      </x:c>
      <x:c r="Q1324" s="13" t="n">
        <x:f>IF(AND(ISNUMBER(H1324),H1324&gt;0),H1324/1000000000,"")</x:f>
        <x:v>6.85</x:v>
      </x:c>
      <x:c r="R1324" s="13" t="n">
        <x:f>IF(ISNUMBER(I1324),I1324/1000000,"")</x:f>
        <x:v>113.03630363036304</x:v>
      </x:c>
      <x:c r="S1324" s="11" t="n">
        <x:f>IF(AND(ISNUMBER(G1324),G1324&gt;0),G1324,"")</x:f>
        <x:v>60.6</x:v>
      </x:c>
    </x:row>
    <x:row r="1325" ht="21" customHeight="1">
      <x:c r="A1325" s="10" t="n">
        <x:v>2111</x:v>
      </x:c>
      <x:c r="B1325" s="2" t="str">
        <x:v>7729770855070c1125e2</x:v>
      </x:c>
      <x:c r="C1325" s="2" t="str">
        <x:v>Tp Hồ Chí Minh</x:v>
      </x:c>
      <x:c r="D1325" s="2" t="str">
        <x:v>Quận Gò Vấp</x:v>
      </x:c>
      <x:c r="E1325" s="2" t="str">
        <x:v>land</x:v>
      </x:c>
      <x:c r="F1325" s="2" t="str">
        <x:v>sale_assumed</x:v>
      </x:c>
      <x:c r="G1325" s="11" t="n">
        <x:v>65.2</x:v>
      </x:c>
      <x:c r="H1325" s="12" t="n">
        <x:v>4000000000</x:v>
      </x:c>
      <x:c r="I1325" s="12" t="n">
        <x:f>IF(AND(ISNUMBER(H1325),H1325&gt;0,ISNUMBER(G1325),G1325&gt;0),H1325/G1325,"")</x:f>
        <x:v>61349693.25153374</x:v>
      </x:c>
      <x:c r="J1325" s="2" t="str">
        <x:v>total</x:v>
      </x:c>
      <x:c r="K1325" s="2" t="str">
        <x:v>top_level_area</x:v>
      </x:c>
      <x:c r="L1325" s="2" t="str">
        <x:v>property_type_inferred_from_title;transaction_assumed_sale_from_dataset_context</x:v>
      </x:c>
      <x:c r="M1325" s="10" t="n">
        <x:v>0</x:v>
      </x:c>
      <x:c r="N1325" s="10" t="n">
        <x:v>0</x:v>
      </x:c>
      <x:c r="O1325" s="2" t="str">
        <x:v>Tp Hồ Chí Minh|land</x:v>
      </x:c>
      <x:c r="P1325" s="10" t="n">
        <x:v>2</x:v>
      </x:c>
      <x:c r="Q1325" s="13" t="n">
        <x:f>IF(AND(ISNUMBER(H1325),H1325&gt;0),H1325/1000000000,"")</x:f>
        <x:v>4</x:v>
      </x:c>
      <x:c r="R1325" s="13" t="n">
        <x:f>IF(ISNUMBER(I1325),I1325/1000000,"")</x:f>
        <x:v>61.349693251533736</x:v>
      </x:c>
      <x:c r="S1325" s="11" t="n">
        <x:f>IF(AND(ISNUMBER(G1325),G1325&gt;0),G1325,"")</x:f>
        <x:v>65.2</x:v>
      </x:c>
    </x:row>
    <x:row r="1326" ht="21" customHeight="1">
      <x:c r="A1326" s="10" t="n">
        <x:v>2113</x:v>
      </x:c>
      <x:c r="B1326" s="2" t="str">
        <x:v>d257604e4baf16529df7</x:v>
      </x:c>
      <x:c r="C1326" s="2" t="str">
        <x:v>Tp Hồ Chí Minh</x:v>
      </x:c>
      <x:c r="D1326" s="2" t="str">
        <x:v>Quận 8</x:v>
      </x:c>
      <x:c r="E1326" s="2" t="str">
        <x:v>other_unknown</x:v>
      </x:c>
      <x:c r="F1326" s="2" t="str">
        <x:v>sale_assumed</x:v>
      </x:c>
      <x:c r="G1326" s="11" t="n">
        <x:v>23</x:v>
      </x:c>
      <x:c r="H1326" s="12" t="n">
        <x:v>839000000</x:v>
      </x:c>
      <x:c r="I1326" s="12" t="n">
        <x:f>IF(AND(ISNUMBER(H1326),H1326&gt;0,ISNUMBER(G1326),G1326&gt;0),H1326/G1326,"")</x:f>
        <x:v>36478260.86956522</x:v>
      </x:c>
      <x:c r="J1326" s="2" t="str">
        <x:v>total</x:v>
      </x:c>
      <x:c r="K1326" s="2" t="str">
        <x:v>top_level_area</x:v>
      </x:c>
      <x:c r="L1326" s="2" t="str">
        <x:v>property_type_inferred_from_title;transaction_assumed_sale_from_dataset_context;unknown_property_type</x:v>
      </x:c>
      <x:c r="M1326" s="10" t="n">
        <x:v>0</x:v>
      </x:c>
      <x:c r="N1326" s="10" t="n">
        <x:v>0</x:v>
      </x:c>
      <x:c r="O1326" s="2" t="str">
        <x:v>Tp Hồ Chí Minh|other_unknown</x:v>
      </x:c>
      <x:c r="P1326" s="10" t="n">
        <x:v>2</x:v>
      </x:c>
      <x:c r="Q1326" s="13" t="n">
        <x:f>IF(AND(ISNUMBER(H1326),H1326&gt;0),H1326/1000000000,"")</x:f>
        <x:v>0.839</x:v>
      </x:c>
      <x:c r="R1326" s="13" t="n">
        <x:f>IF(ISNUMBER(I1326),I1326/1000000,"")</x:f>
        <x:v>36.47826086956522</x:v>
      </x:c>
      <x:c r="S1326" s="11" t="n">
        <x:f>IF(AND(ISNUMBER(G1326),G1326&gt;0),G1326,"")</x:f>
        <x:v>23</x:v>
      </x:c>
    </x:row>
    <x:row r="1327" ht="21" customHeight="1">
      <x:c r="A1327" s="10" t="n">
        <x:v>2114</x:v>
      </x:c>
      <x:c r="B1327" s="2" t="str">
        <x:v>29914bdda5891480d2ba</x:v>
      </x:c>
      <x:c r="C1327" s="2" t="str">
        <x:v>Đồng Nai</x:v>
      </x:c>
      <x:c r="D1327" s="2" t="str">
        <x:v>Thành phố Biên Hòa</x:v>
      </x:c>
      <x:c r="E1327" s="2" t="str">
        <x:v>apartment</x:v>
      </x:c>
      <x:c r="F1327" s="2" t="str">
        <x:v>sale_assumed</x:v>
      </x:c>
      <x:c r="G1327" s="11" t="n">
        <x:v>67</x:v>
      </x:c>
      <x:c r="H1327" s="12" t="n">
        <x:v>2200000000</x:v>
      </x:c>
      <x:c r="I1327" s="12" t="n">
        <x:f>IF(AND(ISNUMBER(H1327),H1327&gt;0,ISNUMBER(G1327),G1327&gt;0),H1327/G1327,"")</x:f>
        <x:v>32835820.89552239</x:v>
      </x:c>
      <x:c r="J1327" s="2" t="str">
        <x:v>total</x:v>
      </x:c>
      <x:c r="K1327" s="2" t="str">
        <x:v>top_level_area</x:v>
      </x:c>
      <x:c r="L1327" s="2" t="str">
        <x:v>property_type_inferred_from_title;transaction_assumed_sale_from_dataset_context</x:v>
      </x:c>
      <x:c r="M1327" s="10" t="n">
        <x:v>0</x:v>
      </x:c>
      <x:c r="N1327" s="10" t="n">
        <x:v>0</x:v>
      </x:c>
      <x:c r="O1327" s="2" t="str">
        <x:v>apartment</x:v>
      </x:c>
      <x:c r="P1327" s="10" t="n">
        <x:v>2</x:v>
      </x:c>
      <x:c r="Q1327" s="13" t="n">
        <x:f>IF(AND(ISNUMBER(H1327),H1327&gt;0),H1327/1000000000,"")</x:f>
        <x:v>2.2</x:v>
      </x:c>
      <x:c r="R1327" s="13" t="n">
        <x:f>IF(ISNUMBER(I1327),I1327/1000000,"")</x:f>
        <x:v>32.83582089552239</x:v>
      </x:c>
      <x:c r="S1327" s="11" t="n">
        <x:f>IF(AND(ISNUMBER(G1327),G1327&gt;0),G1327,"")</x:f>
        <x:v>67</x:v>
      </x:c>
    </x:row>
    <x:row r="1328" ht="21" customHeight="1">
      <x:c r="A1328" s="10" t="n">
        <x:v>2115</x:v>
      </x:c>
      <x:c r="B1328" s="2" t="str">
        <x:v>205d94476993d3975bd2</x:v>
      </x:c>
      <x:c r="C1328" s="2" t="str">
        <x:v>Lâm Đồng</x:v>
      </x:c>
      <x:c r="D1328" s="2" t="str">
        <x:v>Thành phố Bảo Lộc</x:v>
      </x:c>
      <x:c r="E1328" s="2" t="str">
        <x:v>other_unknown</x:v>
      </x:c>
      <x:c r="F1328" s="2" t="str">
        <x:v>sale_assumed</x:v>
      </x:c>
      <x:c r="G1328" s="11" t="n">
        <x:v>150</x:v>
      </x:c>
      <x:c r="H1328" s="12" t="n">
        <x:v>450000000</x:v>
      </x:c>
      <x:c r="I1328" s="12" t="n">
        <x:f>IF(AND(ISNUMBER(H1328),H1328&gt;0,ISNUMBER(G1328),G1328&gt;0),H1328/G1328,"")</x:f>
        <x:v>3000000</x:v>
      </x:c>
      <x:c r="J1328" s="2" t="str">
        <x:v>total</x:v>
      </x:c>
      <x:c r="K1328" s="2" t="str">
        <x:v>top_level_area</x:v>
      </x:c>
      <x:c r="L1328" s="2" t="str">
        <x:v>property_type_inferred_from_title;transaction_assumed_sale_from_dataset_context;unknown_property_type</x:v>
      </x:c>
      <x:c r="M1328" s="10" t="n">
        <x:v>0</x:v>
      </x:c>
      <x:c r="N1328" s="10" t="n">
        <x:v>0</x:v>
      </x:c>
      <x:c r="O1328" s="2" t="str">
        <x:v>other_unknown</x:v>
      </x:c>
      <x:c r="P1328" s="10" t="n">
        <x:v>1</x:v>
      </x:c>
      <x:c r="Q1328" s="13" t="n">
        <x:f>IF(AND(ISNUMBER(H1328),H1328&gt;0),H1328/1000000000,"")</x:f>
        <x:v>0.45</x:v>
      </x:c>
      <x:c r="R1328" s="13" t="n">
        <x:f>IF(ISNUMBER(I1328),I1328/1000000,"")</x:f>
        <x:v>3</x:v>
      </x:c>
      <x:c r="S1328" s="11" t="n">
        <x:f>IF(AND(ISNUMBER(G1328),G1328&gt;0),G1328,"")</x:f>
        <x:v>150</x:v>
      </x:c>
    </x:row>
    <x:row r="1329" ht="21" customHeight="1">
      <x:c r="A1329" s="10" t="n">
        <x:v>2116</x:v>
      </x:c>
      <x:c r="B1329" s="2" t="str">
        <x:v>cb675468193638909f9b</x:v>
      </x:c>
      <x:c r="C1329" s="2" t="str">
        <x:v>Long An</x:v>
      </x:c>
      <x:c r="D1329" s="2" t="str">
        <x:v>Huyện Đức Hòa</x:v>
      </x:c>
      <x:c r="E1329" s="2" t="str">
        <x:v>land</x:v>
      </x:c>
      <x:c r="F1329" s="2" t="str">
        <x:v>sale</x:v>
      </x:c>
      <x:c r="G1329" s="11" t="n">
        <x:v>196</x:v>
      </x:c>
      <x:c r="H1329" s="12" t="n">
        <x:v>1250000000</x:v>
      </x:c>
      <x:c r="I1329" s="12" t="n">
        <x:f>IF(AND(ISNUMBER(H1329),H1329&gt;0,ISNUMBER(G1329),G1329&gt;0),H1329/G1329,"")</x:f>
        <x:v>6377551.020408163</x:v>
      </x:c>
      <x:c r="J1329" s="2" t="str">
        <x:v>total</x:v>
      </x:c>
      <x:c r="K1329" s="2" t="str">
        <x:v>top_level_area</x:v>
      </x:c>
      <x:c r="L1329" s="2" t="str">
        <x:v>property_type_inferred_from_title</x:v>
      </x:c>
      <x:c r="M1329" s="10" t="n">
        <x:v>0</x:v>
      </x:c>
      <x:c r="N1329" s="10" t="n">
        <x:v>0</x:v>
      </x:c>
      <x:c r="O1329" s="2" t="str">
        <x:v>Long An|land</x:v>
      </x:c>
      <x:c r="P1329" s="10" t="n">
        <x:v>1</x:v>
      </x:c>
      <x:c r="Q1329" s="13" t="n">
        <x:f>IF(AND(ISNUMBER(H1329),H1329&gt;0),H1329/1000000000,"")</x:f>
        <x:v>1.25</x:v>
      </x:c>
      <x:c r="R1329" s="13" t="n">
        <x:f>IF(ISNUMBER(I1329),I1329/1000000,"")</x:f>
        <x:v>6.377551020408163</x:v>
      </x:c>
      <x:c r="S1329" s="11" t="n">
        <x:f>IF(AND(ISNUMBER(G1329),G1329&gt;0),G1329,"")</x:f>
        <x:v>196</x:v>
      </x:c>
    </x:row>
    <x:row r="1330" ht="21" customHeight="1">
      <x:c r="A1330" s="10" t="n">
        <x:v>2117</x:v>
      </x:c>
      <x:c r="B1330" s="2" t="str">
        <x:v>18837ec9a3855231b111</x:v>
      </x:c>
      <x:c r="C1330" s="2" t="str">
        <x:v>Tp Hồ Chí Minh</x:v>
      </x:c>
      <x:c r="D1330" s="2" t="str">
        <x:v>Quận 8</x:v>
      </x:c>
      <x:c r="E1330" s="2" t="str">
        <x:v>apartment</x:v>
      </x:c>
      <x:c r="F1330" s="2" t="str">
        <x:v>sale_assumed</x:v>
      </x:c>
      <x:c r="G1330" s="11" t="n">
        <x:v>61</x:v>
      </x:c>
      <x:c r="H1330" s="12" t="n">
        <x:v>1550000000</x:v>
      </x:c>
      <x:c r="I1330" s="12" t="n">
        <x:f>IF(AND(ISNUMBER(H1330),H1330&gt;0,ISNUMBER(G1330),G1330&gt;0),H1330/G1330,"")</x:f>
        <x:v>25409836.06557377</x:v>
      </x:c>
      <x:c r="J1330" s="2" t="str">
        <x:v>total</x:v>
      </x:c>
      <x:c r="K1330" s="2" t="str">
        <x:v>top_level_area</x:v>
      </x:c>
      <x:c r="L1330" s="2" t="str">
        <x:v>property_type_inferred_from_title;transaction_assumed_sale_from_dataset_context</x:v>
      </x:c>
      <x:c r="M1330" s="10" t="n">
        <x:v>0</x:v>
      </x:c>
      <x:c r="N1330" s="10" t="n">
        <x:v>0</x:v>
      </x:c>
      <x:c r="O1330" s="2" t="str">
        <x:v>Tp Hồ Chí Minh|apartment</x:v>
      </x:c>
      <x:c r="P1330" s="10" t="n">
        <x:v>2</x:v>
      </x:c>
      <x:c r="Q1330" s="13" t="n">
        <x:f>IF(AND(ISNUMBER(H1330),H1330&gt;0),H1330/1000000000,"")</x:f>
        <x:v>1.55</x:v>
      </x:c>
      <x:c r="R1330" s="13" t="n">
        <x:f>IF(ISNUMBER(I1330),I1330/1000000,"")</x:f>
        <x:v>25.40983606557377</x:v>
      </x:c>
      <x:c r="S1330" s="11" t="n">
        <x:f>IF(AND(ISNUMBER(G1330),G1330&gt;0),G1330,"")</x:f>
        <x:v>61</x:v>
      </x:c>
    </x:row>
    <x:row r="1331" ht="21" customHeight="1">
      <x:c r="A1331" s="10" t="n">
        <x:v>2118</x:v>
      </x:c>
      <x:c r="B1331" s="2" t="str">
        <x:v>d0426222f6a992c850ac</x:v>
      </x:c>
      <x:c r="C1331" s="2" t="str">
        <x:v>Bình Dương</x:v>
      </x:c>
      <x:c r="D1331" s="2" t="str">
        <x:v>Thị xã Thuận An</x:v>
      </x:c>
      <x:c r="E1331" s="2" t="str">
        <x:v>apartment</x:v>
      </x:c>
      <x:c r="F1331" s="2" t="str">
        <x:v>sale_assumed</x:v>
      </x:c>
      <x:c r="G1331" s="11" t="n">
        <x:v>42</x:v>
      </x:c>
      <x:c r="H1331" s="12" t="n">
        <x:v>839000000</x:v>
      </x:c>
      <x:c r="I1331" s="12" t="n">
        <x:f>IF(AND(ISNUMBER(H1331),H1331&gt;0,ISNUMBER(G1331),G1331&gt;0),H1331/G1331,"")</x:f>
        <x:v>19976190.476190478</x:v>
      </x:c>
      <x:c r="J1331" s="2" t="str">
        <x:v>total</x:v>
      </x:c>
      <x:c r="K1331" s="2" t="str">
        <x:v>top_level_area</x:v>
      </x:c>
      <x:c r="L1331" s="2" t="str">
        <x:v>property_type_inferred_from_title;transaction_assumed_sale_from_dataset_context</x:v>
      </x:c>
      <x:c r="M1331" s="10" t="n">
        <x:v>0</x:v>
      </x:c>
      <x:c r="N1331" s="10" t="n">
        <x:v>0</x:v>
      </x:c>
      <x:c r="O1331" s="2" t="str">
        <x:v>Bình Dương|apartment</x:v>
      </x:c>
      <x:c r="P1331" s="10" t="n">
        <x:v>2</x:v>
      </x:c>
      <x:c r="Q1331" s="13" t="n">
        <x:f>IF(AND(ISNUMBER(H1331),H1331&gt;0),H1331/1000000000,"")</x:f>
        <x:v>0.839</x:v>
      </x:c>
      <x:c r="R1331" s="13" t="n">
        <x:f>IF(ISNUMBER(I1331),I1331/1000000,"")</x:f>
        <x:v>19.976190476190478</x:v>
      </x:c>
      <x:c r="S1331" s="11" t="n">
        <x:f>IF(AND(ISNUMBER(G1331),G1331&gt;0),G1331,"")</x:f>
        <x:v>42</x:v>
      </x:c>
    </x:row>
    <x:row r="1332" ht="21" customHeight="1">
      <x:c r="A1332" s="10" t="n">
        <x:v>2119</x:v>
      </x:c>
      <x:c r="B1332" s="2" t="str">
        <x:v>7cc0011791a7e19484af</x:v>
      </x:c>
      <x:c r="C1332" s="2" t="str">
        <x:v>Tp Hồ Chí Minh</x:v>
      </x:c>
      <x:c r="D1332" s="2" t="str">
        <x:v>Quận Thủ Đức</x:v>
      </x:c>
      <x:c r="E1332" s="2" t="str">
        <x:v>house</x:v>
      </x:c>
      <x:c r="F1332" s="2" t="str">
        <x:v>sale</x:v>
      </x:c>
      <x:c r="G1332" s="11" t="n">
        <x:v>40</x:v>
      </x:c>
      <x:c r="H1332" s="12" t="n">
        <x:v>2300000000</x:v>
      </x:c>
      <x:c r="I1332" s="12" t="n">
        <x:f>IF(AND(ISNUMBER(H1332),H1332&gt;0,ISNUMBER(G1332),G1332&gt;0),H1332/G1332,"")</x:f>
        <x:v>57500000</x:v>
      </x:c>
      <x:c r="J1332" s="2" t="str">
        <x:v>total</x:v>
      </x:c>
      <x:c r="K1332" s="2" t="str">
        <x:v>top_level_price_embedded_area</x:v>
      </x:c>
      <x:c r="L1332" s="2" t="str">
        <x:v>area_recovered_from_price_text;property_type_inferred_from_title</x:v>
      </x:c>
      <x:c r="M1332" s="10" t="n">
        <x:v>0</x:v>
      </x:c>
      <x:c r="N1332" s="10" t="n">
        <x:v>0</x:v>
      </x:c>
      <x:c r="O1332" s="2" t="str">
        <x:v>Tp Hồ Chí Minh|house</x:v>
      </x:c>
      <x:c r="P1332" s="10" t="n">
        <x:v>2</x:v>
      </x:c>
      <x:c r="Q1332" s="13" t="n">
        <x:f>IF(AND(ISNUMBER(H1332),H1332&gt;0),H1332/1000000000,"")</x:f>
        <x:v>2.3</x:v>
      </x:c>
      <x:c r="R1332" s="13" t="n">
        <x:f>IF(ISNUMBER(I1332),I1332/1000000,"")</x:f>
        <x:v>57.5</x:v>
      </x:c>
      <x:c r="S1332" s="11" t="n">
        <x:f>IF(AND(ISNUMBER(G1332),G1332&gt;0),G1332,"")</x:f>
        <x:v>40</x:v>
      </x:c>
    </x:row>
    <x:row r="1333" ht="21" customHeight="1">
      <x:c r="A1333" s="10" t="n">
        <x:v>2120</x:v>
      </x:c>
      <x:c r="B1333" s="2" t="str">
        <x:v>2c682430f13c4afc66c2</x:v>
      </x:c>
      <x:c r="C1333" s="2" t="str">
        <x:v>Nghệ An</x:v>
      </x:c>
      <x:c r="D1333" s="2" t="str">
        <x:v>Thành phố Vinh</x:v>
      </x:c>
      <x:c r="E1333" s="2" t="str">
        <x:v>land</x:v>
      </x:c>
      <x:c r="F1333" s="2" t="str">
        <x:v>sale_assumed</x:v>
      </x:c>
      <x:c r="G1333" s="11" t="n">
        <x:v>108</x:v>
      </x:c>
      <x:c r="H1333" s="12" t="n">
        <x:v>17000000</x:v>
      </x:c>
      <x:c r="I1333" s="12" t="n">
        <x:f>IF(AND(ISNUMBER(H1333),H1333&gt;0,ISNUMBER(G1333),G1333&gt;0),H1333/G1333,"")</x:f>
        <x:v>157407.40740740742</x:v>
      </x:c>
      <x:c r="J1333" s="2" t="str">
        <x:v>total</x:v>
      </x:c>
      <x:c r="K1333" s="2" t="str">
        <x:v>top_level_area</x:v>
      </x:c>
      <x:c r="L1333" s="2" t="str">
        <x:v>property_type_inferred_from_title;transaction_assumed_sale_from_dataset_context</x:v>
      </x:c>
      <x:c r="M1333" s="10" t="n">
        <x:v>0</x:v>
      </x:c>
      <x:c r="N1333" s="10" t="n">
        <x:v>0</x:v>
      </x:c>
      <x:c r="O1333" s="2" t="str">
        <x:v>land</x:v>
      </x:c>
      <x:c r="P1333" s="10" t="n">
        <x:v>1</x:v>
      </x:c>
      <x:c r="Q1333" s="13" t="n">
        <x:f>IF(AND(ISNUMBER(H1333),H1333&gt;0),H1333/1000000000,"")</x:f>
        <x:v>0.017</x:v>
      </x:c>
      <x:c r="R1333" s="13" t="n">
        <x:f>IF(ISNUMBER(I1333),I1333/1000000,"")</x:f>
        <x:v>0.1574074074074074</x:v>
      </x:c>
      <x:c r="S1333" s="11" t="n">
        <x:f>IF(AND(ISNUMBER(G1333),G1333&gt;0),G1333,"")</x:f>
        <x:v>108</x:v>
      </x:c>
    </x:row>
    <x:row r="1334" ht="21" customHeight="1">
      <x:c r="A1334" s="10" t="n">
        <x:v>2121</x:v>
      </x:c>
      <x:c r="B1334" s="2" t="str">
        <x:v>24f09430c7f6e72f82bc</x:v>
      </x:c>
      <x:c r="C1334" s="2" t="str">
        <x:v>Quảng Nam</x:v>
      </x:c>
      <x:c r="D1334" s="2" t="str">
        <x:v>Huyện Duy Xuyên</x:v>
      </x:c>
      <x:c r="E1334" s="2" t="str">
        <x:v>house</x:v>
      </x:c>
      <x:c r="F1334" s="2" t="str">
        <x:v>sale</x:v>
      </x:c>
      <x:c r="G1334" s="11" t="n">
        <x:v>140</x:v>
      </x:c>
      <x:c r="H1334" s="12" t="n">
        <x:v>2600000000</x:v>
      </x:c>
      <x:c r="I1334" s="12" t="n">
        <x:f>IF(AND(ISNUMBER(H1334),H1334&gt;0,ISNUMBER(G1334),G1334&gt;0),H1334/G1334,"")</x:f>
        <x:v>18571428.57142857</x:v>
      </x:c>
      <x:c r="J1334" s="2" t="str">
        <x:v>total</x:v>
      </x:c>
      <x:c r="K1334" s="2" t="str">
        <x:v>top_level_area</x:v>
      </x:c>
      <x:c r="L1334" s="2" t="str">
        <x:v>property_type_inferred_from_title</x:v>
      </x:c>
      <x:c r="M1334" s="10" t="n">
        <x:v>0</x:v>
      </x:c>
      <x:c r="N1334" s="10" t="n">
        <x:v>0</x:v>
      </x:c>
      <x:c r="O1334" s="2" t="str">
        <x:v>house</x:v>
      </x:c>
      <x:c r="P1334" s="10" t="n">
        <x:v>2</x:v>
      </x:c>
      <x:c r="Q1334" s="13" t="n">
        <x:f>IF(AND(ISNUMBER(H1334),H1334&gt;0),H1334/1000000000,"")</x:f>
        <x:v>2.6</x:v>
      </x:c>
      <x:c r="R1334" s="13" t="n">
        <x:f>IF(ISNUMBER(I1334),I1334/1000000,"")</x:f>
        <x:v>18.57142857142857</x:v>
      </x:c>
      <x:c r="S1334" s="11" t="n">
        <x:f>IF(AND(ISNUMBER(G1334),G1334&gt;0),G1334,"")</x:f>
        <x:v>140</x:v>
      </x:c>
    </x:row>
    <x:row r="1335" ht="21" customHeight="1">
      <x:c r="A1335" s="10" t="n">
        <x:v>2122</x:v>
      </x:c>
      <x:c r="B1335" s="2" t="str">
        <x:v>8ca2abbbc5091cfbbc35</x:v>
      </x:c>
      <x:c r="C1335" s="2" t="str">
        <x:v>Tp Hồ Chí Minh</x:v>
      </x:c>
      <x:c r="D1335" s="2" t="str">
        <x:v>Quận 11</x:v>
      </x:c>
      <x:c r="E1335" s="2" t="str">
        <x:v>other_unknown</x:v>
      </x:c>
      <x:c r="F1335" s="2" t="str">
        <x:v>sale_assumed</x:v>
      </x:c>
      <x:c r="G1335" s="11" t="n">
        <x:v>43</x:v>
      </x:c>
      <x:c r="H1335" s="12" t="n">
        <x:v>3000000000</x:v>
      </x:c>
      <x:c r="I1335" s="12" t="n">
        <x:f>IF(AND(ISNUMBER(H1335),H1335&gt;0,ISNUMBER(G1335),G1335&gt;0),H1335/G1335,"")</x:f>
        <x:v>69767441.86046511</x:v>
      </x:c>
      <x:c r="J1335" s="2" t="str">
        <x:v>total</x:v>
      </x:c>
      <x:c r="K1335" s="2" t="str">
        <x:v>top_level_area</x:v>
      </x:c>
      <x:c r="L1335" s="2" t="str">
        <x:v>property_type_inferred_from_title;transaction_assumed_sale_from_dataset_context;unknown_property_type</x:v>
      </x:c>
      <x:c r="M1335" s="10" t="n">
        <x:v>0</x:v>
      </x:c>
      <x:c r="N1335" s="10" t="n">
        <x:v>0</x:v>
      </x:c>
      <x:c r="O1335" s="2" t="str">
        <x:v>Tp Hồ Chí Minh|other_unknown</x:v>
      </x:c>
      <x:c r="P1335" s="10" t="n">
        <x:v>2</x:v>
      </x:c>
      <x:c r="Q1335" s="13" t="n">
        <x:f>IF(AND(ISNUMBER(H1335),H1335&gt;0),H1335/1000000000,"")</x:f>
        <x:v>3</x:v>
      </x:c>
      <x:c r="R1335" s="13" t="n">
        <x:f>IF(ISNUMBER(I1335),I1335/1000000,"")</x:f>
        <x:v>69.76744186046511</x:v>
      </x:c>
      <x:c r="S1335" s="11" t="n">
        <x:f>IF(AND(ISNUMBER(G1335),G1335&gt;0),G1335,"")</x:f>
        <x:v>43</x:v>
      </x:c>
    </x:row>
    <x:row r="1336" ht="21" customHeight="1">
      <x:c r="A1336" s="10" t="n">
        <x:v>2124</x:v>
      </x:c>
      <x:c r="B1336" s="2" t="str">
        <x:v>a2c702908a8038c7b77a</x:v>
      </x:c>
      <x:c r="C1336" s="2" t="str">
        <x:v>Tp Hồ Chí Minh</x:v>
      </x:c>
      <x:c r="D1336" s="2" t="str">
        <x:v>Quận 1</x:v>
      </x:c>
      <x:c r="E1336" s="2" t="str">
        <x:v>house</x:v>
      </x:c>
      <x:c r="F1336" s="2" t="str">
        <x:v>sale</x:v>
      </x:c>
      <x:c r="G1336" s="11" t="n">
        <x:v>52</x:v>
      </x:c>
      <x:c r="H1336" s="12" t="n">
        <x:v>18000000000</x:v>
      </x:c>
      <x:c r="I1336" s="12" t="n">
        <x:f>IF(AND(ISNUMBER(H1336),H1336&gt;0,ISNUMBER(G1336),G1336&gt;0),H1336/G1336,"")</x:f>
        <x:v>346153846.15384614</x:v>
      </x:c>
      <x:c r="J1336" s="2" t="str">
        <x:v>total</x:v>
      </x:c>
      <x:c r="K1336" s="2" t="str">
        <x:v>top_level_price_embedded_area</x:v>
      </x:c>
      <x:c r="L1336" s="2" t="str">
        <x:v>area_recovered_from_price_text;property_type_inferred_from_title</x:v>
      </x:c>
      <x:c r="M1336" s="10" t="n">
        <x:v>1</x:v>
      </x:c>
      <x:c r="N1336" s="10" t="n">
        <x:v>1</x:v>
      </x:c>
      <x:c r="O1336" s="2" t="str">
        <x:v>Tp Hồ Chí Minh|house</x:v>
      </x:c>
      <x:c r="P1336" s="10" t="n">
        <x:v>-1</x:v>
      </x:c>
      <x:c r="Q1336" s="13" t="n">
        <x:f>IF(AND(ISNUMBER(H1336),H1336&gt;0),H1336/1000000000,"")</x:f>
        <x:v>18</x:v>
      </x:c>
      <x:c r="R1336" s="13" t="n">
        <x:f>IF(ISNUMBER(I1336),I1336/1000000,"")</x:f>
        <x:v>346.15384615384613</x:v>
      </x:c>
      <x:c r="S1336" s="11" t="n">
        <x:f>IF(AND(ISNUMBER(G1336),G1336&gt;0),G1336,"")</x:f>
        <x:v>52</x:v>
      </x:c>
    </x:row>
    <x:row r="1337" ht="21" customHeight="1">
      <x:c r="A1337" s="10" t="n">
        <x:v>2125</x:v>
      </x:c>
      <x:c r="B1337" s="2" t="str">
        <x:v>7c791c63a25ce47c9bb2</x:v>
      </x:c>
      <x:c r="C1337" s="2" t="str">
        <x:v>Tp Hồ Chí Minh</x:v>
      </x:c>
      <x:c r="D1337" s="2" t="str">
        <x:v>Quận Thủ Đức</x:v>
      </x:c>
      <x:c r="E1337" s="2" t="str">
        <x:v>house</x:v>
      </x:c>
      <x:c r="F1337" s="2" t="str">
        <x:v>sale</x:v>
      </x:c>
      <x:c r="G1337" s="11" t="n">
        <x:v>21</x:v>
      </x:c>
      <x:c r="H1337" s="12" t="n">
        <x:v>2000000000</x:v>
      </x:c>
      <x:c r="I1337" s="12" t="n">
        <x:f>IF(AND(ISNUMBER(H1337),H1337&gt;0,ISNUMBER(G1337),G1337&gt;0),H1337/G1337,"")</x:f>
        <x:v>95238095.23809524</x:v>
      </x:c>
      <x:c r="J1337" s="2" t="str">
        <x:v>total</x:v>
      </x:c>
      <x:c r="K1337" s="2" t="str">
        <x:v>top_level_area</x:v>
      </x:c>
      <x:c r="L1337" s="2" t="str">
        <x:v>property_type_inferred_from_title</x:v>
      </x:c>
      <x:c r="M1337" s="10" t="n">
        <x:v>0</x:v>
      </x:c>
      <x:c r="N1337" s="10" t="n">
        <x:v>0</x:v>
      </x:c>
      <x:c r="O1337" s="2" t="str">
        <x:v>Tp Hồ Chí Minh|house</x:v>
      </x:c>
      <x:c r="P1337" s="10" t="n">
        <x:v>2</x:v>
      </x:c>
      <x:c r="Q1337" s="13" t="n">
        <x:f>IF(AND(ISNUMBER(H1337),H1337&gt;0),H1337/1000000000,"")</x:f>
        <x:v>2</x:v>
      </x:c>
      <x:c r="R1337" s="13" t="n">
        <x:f>IF(ISNUMBER(I1337),I1337/1000000,"")</x:f>
        <x:v>95.23809523809524</x:v>
      </x:c>
      <x:c r="S1337" s="11" t="n">
        <x:f>IF(AND(ISNUMBER(G1337),G1337&gt;0),G1337,"")</x:f>
        <x:v>21</x:v>
      </x:c>
    </x:row>
    <x:row r="1338" ht="21" customHeight="1">
      <x:c r="A1338" s="10" t="n">
        <x:v>2126</x:v>
      </x:c>
      <x:c r="B1338" s="2" t="str">
        <x:v>b1a9b290962929a0d204</x:v>
      </x:c>
      <x:c r="C1338" s="2" t="str">
        <x:v>Lâm Đồng</x:v>
      </x:c>
      <x:c r="D1338" s="2" t="str">
        <x:v>Thành phố Bảo Lộc</x:v>
      </x:c>
      <x:c r="E1338" s="2" t="str">
        <x:v>land</x:v>
      </x:c>
      <x:c r="F1338" s="2" t="str">
        <x:v>sale_assumed</x:v>
      </x:c>
      <x:c r="G1338" s="11" t="n">
        <x:v>300</x:v>
      </x:c>
      <x:c r="H1338" s="12" t="n">
        <x:v>900000000</x:v>
      </x:c>
      <x:c r="I1338" s="12" t="n">
        <x:f>IF(AND(ISNUMBER(H1338),H1338&gt;0,ISNUMBER(G1338),G1338&gt;0),H1338/G1338,"")</x:f>
        <x:v>3000000</x:v>
      </x:c>
      <x:c r="J1338" s="2" t="str">
        <x:v>total</x:v>
      </x:c>
      <x:c r="K1338" s="2" t="str">
        <x:v>top_level_area</x:v>
      </x:c>
      <x:c r="L1338" s="2" t="str">
        <x:v>property_type_inferred_from_title;transaction_assumed_sale_from_dataset_context</x:v>
      </x:c>
      <x:c r="M1338" s="10" t="n">
        <x:v>0</x:v>
      </x:c>
      <x:c r="N1338" s="10" t="n">
        <x:v>0</x:v>
      </x:c>
      <x:c r="O1338" s="2" t="str">
        <x:v>Lâm Đồng|land</x:v>
      </x:c>
      <x:c r="P1338" s="10" t="n">
        <x:v>1</x:v>
      </x:c>
      <x:c r="Q1338" s="13" t="n">
        <x:f>IF(AND(ISNUMBER(H1338),H1338&gt;0),H1338/1000000000,"")</x:f>
        <x:v>0.9</x:v>
      </x:c>
      <x:c r="R1338" s="13" t="n">
        <x:f>IF(ISNUMBER(I1338),I1338/1000000,"")</x:f>
        <x:v>3</x:v>
      </x:c>
      <x:c r="S1338" s="11" t="n">
        <x:f>IF(AND(ISNUMBER(G1338),G1338&gt;0),G1338,"")</x:f>
        <x:v>300</x:v>
      </x:c>
    </x:row>
    <x:row r="1339" ht="21" customHeight="1">
      <x:c r="A1339" s="10" t="n">
        <x:v>2127</x:v>
      </x:c>
      <x:c r="B1339" s="2" t="str">
        <x:v>0a911a65bd908cf2b329</x:v>
      </x:c>
      <x:c r="C1339" s="2" t="str">
        <x:v>Hà Nội</x:v>
      </x:c>
      <x:c r="D1339" s="2" t="str">
        <x:v>Quận Hoàng Mai</x:v>
      </x:c>
      <x:c r="E1339" s="2" t="str">
        <x:v>land</x:v>
      </x:c>
      <x:c r="F1339" s="2" t="str">
        <x:v>sale_assumed</x:v>
      </x:c>
      <x:c r="G1339" s="11" t="n">
        <x:v>85</x:v>
      </x:c>
      <x:c r="H1339" s="12" t="n">
        <x:v>4000000000</x:v>
      </x:c>
      <x:c r="I1339" s="12" t="n">
        <x:f>IF(AND(ISNUMBER(H1339),H1339&gt;0,ISNUMBER(G1339),G1339&gt;0),H1339/G1339,"")</x:f>
        <x:v>47058823.52941176</x:v>
      </x:c>
      <x:c r="J1339" s="2" t="str">
        <x:v>total</x:v>
      </x:c>
      <x:c r="K1339" s="2" t="str">
        <x:v>top_level_area</x:v>
      </x:c>
      <x:c r="L1339" s="2" t="str">
        <x:v>property_type_inferred_from_title;transaction_assumed_sale_from_dataset_context</x:v>
      </x:c>
      <x:c r="M1339" s="10" t="n">
        <x:v>0</x:v>
      </x:c>
      <x:c r="N1339" s="10" t="n">
        <x:v>0</x:v>
      </x:c>
      <x:c r="O1339" s="2" t="str">
        <x:v>Hà Nội|land</x:v>
      </x:c>
      <x:c r="P1339" s="10" t="n">
        <x:v>2</x:v>
      </x:c>
      <x:c r="Q1339" s="13" t="n">
        <x:f>IF(AND(ISNUMBER(H1339),H1339&gt;0),H1339/1000000000,"")</x:f>
        <x:v>4</x:v>
      </x:c>
      <x:c r="R1339" s="13" t="n">
        <x:f>IF(ISNUMBER(I1339),I1339/1000000,"")</x:f>
        <x:v>47.05882352941176</x:v>
      </x:c>
      <x:c r="S1339" s="11" t="n">
        <x:f>IF(AND(ISNUMBER(G1339),G1339&gt;0),G1339,"")</x:f>
        <x:v>85</x:v>
      </x:c>
    </x:row>
    <x:row r="1340" ht="21" customHeight="1">
      <x:c r="A1340" s="10" t="n">
        <x:v>2128</x:v>
      </x:c>
      <x:c r="B1340" s="2" t="str">
        <x:v>72122fdab8b7b2065a95</x:v>
      </x:c>
      <x:c r="C1340" s="2" t="str">
        <x:v>Tp Hồ Chí Minh</x:v>
      </x:c>
      <x:c r="D1340" s="2" t="str">
        <x:v>Quận Bình Thạnh</x:v>
      </x:c>
      <x:c r="E1340" s="2" t="str">
        <x:v>house</x:v>
      </x:c>
      <x:c r="F1340" s="2" t="str">
        <x:v>sale</x:v>
      </x:c>
      <x:c r="G1340" s="11" t="n">
        <x:v>44</x:v>
      </x:c>
      <x:c r="H1340" s="12" t="n">
        <x:v>4350000000</x:v>
      </x:c>
      <x:c r="I1340" s="12" t="n">
        <x:f>IF(AND(ISNUMBER(H1340),H1340&gt;0,ISNUMBER(G1340),G1340&gt;0),H1340/G1340,"")</x:f>
        <x:v>98863636.36363636</x:v>
      </x:c>
      <x:c r="J1340" s="2" t="str">
        <x:v>total</x:v>
      </x:c>
      <x:c r="K1340" s="2" t="str">
        <x:v>top_level_area</x:v>
      </x:c>
      <x:c r="L1340" s="2" t="str">
        <x:v>property_type_inferred_from_title</x:v>
      </x:c>
      <x:c r="M1340" s="10" t="n">
        <x:v>0</x:v>
      </x:c>
      <x:c r="N1340" s="10" t="n">
        <x:v>0</x:v>
      </x:c>
      <x:c r="O1340" s="2" t="str">
        <x:v>Tp Hồ Chí Minh|house</x:v>
      </x:c>
      <x:c r="P1340" s="10" t="n">
        <x:v>2</x:v>
      </x:c>
      <x:c r="Q1340" s="13" t="n">
        <x:f>IF(AND(ISNUMBER(H1340),H1340&gt;0),H1340/1000000000,"")</x:f>
        <x:v>4.35</x:v>
      </x:c>
      <x:c r="R1340" s="13" t="n">
        <x:f>IF(ISNUMBER(I1340),I1340/1000000,"")</x:f>
        <x:v>98.86363636363636</x:v>
      </x:c>
      <x:c r="S1340" s="11" t="n">
        <x:f>IF(AND(ISNUMBER(G1340),G1340&gt;0),G1340,"")</x:f>
        <x:v>44</x:v>
      </x:c>
    </x:row>
    <x:row r="1341" ht="21" customHeight="1">
      <x:c r="A1341" s="10" t="n">
        <x:v>2129</x:v>
      </x:c>
      <x:c r="B1341" s="2" t="str">
        <x:v>778e963b64c2400040fd</x:v>
      </x:c>
      <x:c r="C1341" s="2" t="str">
        <x:v>Kiên Giang</x:v>
      </x:c>
      <x:c r="D1341" s="2" t="str">
        <x:v>Huyện Phú Quốc</x:v>
      </x:c>
      <x:c r="E1341" s="2" t="str">
        <x:v>land</x:v>
      </x:c>
      <x:c r="F1341" s="2" t="str">
        <x:v>sale_assumed</x:v>
      </x:c>
      <x:c r="G1341" s="11" t="n">
        <x:v>235000</x:v>
      </x:c>
      <x:c r="H1341" s="12" t="n">
        <x:v>9999999999</x:v>
      </x:c>
      <x:c r="I1341" s="12" t="n">
        <x:f>IF(AND(ISNUMBER(H1341),H1341&gt;0,ISNUMBER(G1341),G1341&gt;0),H1341/G1341,"")</x:f>
        <x:v>42553.191485106385</x:v>
      </x:c>
      <x:c r="J1341" s="2" t="str">
        <x:v>total</x:v>
      </x:c>
      <x:c r="K1341" s="2" t="str">
        <x:v>top_level_area</x:v>
      </x:c>
      <x:c r="L1341" s="2" t="str">
        <x:v>dot_thousands_convention;property_type_inferred_from_title;transaction_assumed_sale_from_dataset_context</x:v>
      </x:c>
      <x:c r="M1341" s="10" t="n">
        <x:v>0</x:v>
      </x:c>
      <x:c r="N1341" s="10" t="n">
        <x:v>0</x:v>
      </x:c>
      <x:c r="O1341" s="2" t="str">
        <x:v>land</x:v>
      </x:c>
      <x:c r="P1341" s="10" t="n">
        <x:v>1</x:v>
      </x:c>
      <x:c r="Q1341" s="13" t="n">
        <x:f>IF(AND(ISNUMBER(H1341),H1341&gt;0),H1341/1000000000,"")</x:f>
        <x:v>9.999999999</x:v>
      </x:c>
      <x:c r="R1341" s="13" t="n">
        <x:f>IF(ISNUMBER(I1341),I1341/1000000,"")</x:f>
        <x:v>0.04255319148510638</x:v>
      </x:c>
      <x:c r="S1341" s="11" t="n">
        <x:f>IF(AND(ISNUMBER(G1341),G1341&gt;0),G1341,"")</x:f>
        <x:v>235000</x:v>
      </x:c>
    </x:row>
    <x:row r="1342" ht="21" customHeight="1">
      <x:c r="A1342" s="10" t="n">
        <x:v>2130</x:v>
      </x:c>
      <x:c r="B1342" s="2" t="str">
        <x:v>04b373e2211066244816</x:v>
      </x:c>
      <x:c r="C1342" s="2" t="str">
        <x:v>Tp Hồ Chí Minh</x:v>
      </x:c>
      <x:c r="D1342" s="2" t="str">
        <x:v>Quận Bình Tân</x:v>
      </x:c>
      <x:c r="E1342" s="2" t="str">
        <x:v>house</x:v>
      </x:c>
      <x:c r="F1342" s="2" t="str">
        <x:v>sale</x:v>
      </x:c>
      <x:c r="G1342" s="11" t="n">
        <x:v>68</x:v>
      </x:c>
      <x:c r="H1342" s="12" t="n">
        <x:v>4500000000</x:v>
      </x:c>
      <x:c r="I1342" s="12" t="n">
        <x:f>IF(AND(ISNUMBER(H1342),H1342&gt;0,ISNUMBER(G1342),G1342&gt;0),H1342/G1342,"")</x:f>
        <x:v>66176470.5882353</x:v>
      </x:c>
      <x:c r="J1342" s="2" t="str">
        <x:v>total</x:v>
      </x:c>
      <x:c r="K1342" s="2" t="str">
        <x:v>top_level_area</x:v>
      </x:c>
      <x:c r="L1342" s="2" t="str">
        <x:v>property_type_inferred_from_title</x:v>
      </x:c>
      <x:c r="M1342" s="10" t="n">
        <x:v>0</x:v>
      </x:c>
      <x:c r="N1342" s="10" t="n">
        <x:v>0</x:v>
      </x:c>
      <x:c r="O1342" s="2" t="str">
        <x:v>Tp Hồ Chí Minh|house</x:v>
      </x:c>
      <x:c r="P1342" s="10" t="n">
        <x:v>2</x:v>
      </x:c>
      <x:c r="Q1342" s="13" t="n">
        <x:f>IF(AND(ISNUMBER(H1342),H1342&gt;0),H1342/1000000000,"")</x:f>
        <x:v>4.5</x:v>
      </x:c>
      <x:c r="R1342" s="13" t="n">
        <x:f>IF(ISNUMBER(I1342),I1342/1000000,"")</x:f>
        <x:v>66.17647058823529</x:v>
      </x:c>
      <x:c r="S1342" s="11" t="n">
        <x:f>IF(AND(ISNUMBER(G1342),G1342&gt;0),G1342,"")</x:f>
        <x:v>68</x:v>
      </x:c>
    </x:row>
    <x:row r="1343" ht="21" customHeight="1">
      <x:c r="A1343" s="10" t="n">
        <x:v>2131</x:v>
      </x:c>
      <x:c r="B1343" s="2" t="str">
        <x:v>16158824a5c374883509</x:v>
      </x:c>
      <x:c r="C1343" s="2" t="str">
        <x:v>Đồng Nai</x:v>
      </x:c>
      <x:c r="D1343" s="2" t="str">
        <x:v>Thành phố Biên Hòa</x:v>
      </x:c>
      <x:c r="E1343" s="2" t="str">
        <x:v>house</x:v>
      </x:c>
      <x:c r="F1343" s="2" t="str">
        <x:v>sale</x:v>
      </x:c>
      <x:c r="G1343" s="11" t="n">
        <x:v>110</x:v>
      </x:c>
      <x:c r="H1343" s="12" t="n">
        <x:v>3700000000</x:v>
      </x:c>
      <x:c r="I1343" s="12" t="n">
        <x:f>IF(AND(ISNUMBER(H1343),H1343&gt;0,ISNUMBER(G1343),G1343&gt;0),H1343/G1343,"")</x:f>
        <x:v>33636363.63636363</x:v>
      </x:c>
      <x:c r="J1343" s="2" t="str">
        <x:v>total</x:v>
      </x:c>
      <x:c r="K1343" s="2" t="str">
        <x:v>top_level_area</x:v>
      </x:c>
      <x:c r="L1343" s="2" t="str">
        <x:v>property_type_inferred_from_title</x:v>
      </x:c>
      <x:c r="M1343" s="10" t="n">
        <x:v>0</x:v>
      </x:c>
      <x:c r="N1343" s="10" t="n">
        <x:v>0</x:v>
      </x:c>
      <x:c r="O1343" s="2" t="str">
        <x:v>Đồng Nai|house</x:v>
      </x:c>
      <x:c r="P1343" s="10" t="n">
        <x:v>2</x:v>
      </x:c>
      <x:c r="Q1343" s="13" t="n">
        <x:f>IF(AND(ISNUMBER(H1343),H1343&gt;0),H1343/1000000000,"")</x:f>
        <x:v>3.7</x:v>
      </x:c>
      <x:c r="R1343" s="13" t="n">
        <x:f>IF(ISNUMBER(I1343),I1343/1000000,"")</x:f>
        <x:v>33.63636363636363</x:v>
      </x:c>
      <x:c r="S1343" s="11" t="n">
        <x:f>IF(AND(ISNUMBER(G1343),G1343&gt;0),G1343,"")</x:f>
        <x:v>110</x:v>
      </x:c>
    </x:row>
    <x:row r="1344" ht="21" customHeight="1">
      <x:c r="A1344" s="10" t="n">
        <x:v>2132</x:v>
      </x:c>
      <x:c r="B1344" s="2" t="str">
        <x:v>bd81728c8bba6db6fadb</x:v>
      </x:c>
      <x:c r="C1344" s="2" t="str">
        <x:v>Lâm Đồng</x:v>
      </x:c>
      <x:c r="D1344" s="2" t="str">
        <x:v>Thành phố Bảo Lộc</x:v>
      </x:c>
      <x:c r="E1344" s="2" t="str">
        <x:v>land</x:v>
      </x:c>
      <x:c r="F1344" s="2" t="str">
        <x:v>sale</x:v>
      </x:c>
      <x:c r="G1344" s="11" t="n">
        <x:v>120</x:v>
      </x:c>
      <x:c r="H1344" s="12" t="n">
        <x:v>650000000</x:v>
      </x:c>
      <x:c r="I1344" s="12" t="n">
        <x:f>IF(AND(ISNUMBER(H1344),H1344&gt;0,ISNUMBER(G1344),G1344&gt;0),H1344/G1344,"")</x:f>
        <x:v>5416666.666666667</x:v>
      </x:c>
      <x:c r="J1344" s="2" t="str">
        <x:v>total</x:v>
      </x:c>
      <x:c r="K1344" s="2" t="str">
        <x:v>top_level_area</x:v>
      </x:c>
      <x:c r="L1344" s="2" t="str">
        <x:v>property_type_inferred_from_title</x:v>
      </x:c>
      <x:c r="M1344" s="10" t="n">
        <x:v>0</x:v>
      </x:c>
      <x:c r="N1344" s="10" t="n">
        <x:v>0</x:v>
      </x:c>
      <x:c r="O1344" s="2" t="str">
        <x:v>Lâm Đồng|land</x:v>
      </x:c>
      <x:c r="P1344" s="10" t="n">
        <x:v>2</x:v>
      </x:c>
      <x:c r="Q1344" s="13" t="n">
        <x:f>IF(AND(ISNUMBER(H1344),H1344&gt;0),H1344/1000000000,"")</x:f>
        <x:v>0.65</x:v>
      </x:c>
      <x:c r="R1344" s="13" t="n">
        <x:f>IF(ISNUMBER(I1344),I1344/1000000,"")</x:f>
        <x:v>5.416666666666667</x:v>
      </x:c>
      <x:c r="S1344" s="11" t="n">
        <x:f>IF(AND(ISNUMBER(G1344),G1344&gt;0),G1344,"")</x:f>
        <x:v>120</x:v>
      </x:c>
    </x:row>
    <x:row r="1345" ht="21" customHeight="1">
      <x:c r="A1345" s="10" t="n">
        <x:v>2134</x:v>
      </x:c>
      <x:c r="B1345" s="2" t="str">
        <x:v>a03fc52827d0a50a3a11</x:v>
      </x:c>
      <x:c r="C1345" s="2" t="str">
        <x:v>Đắk Lắk</x:v>
      </x:c>
      <x:c r="D1345" s="2" t="str">
        <x:v>Huyện Cư M'gar</x:v>
      </x:c>
      <x:c r="E1345" s="2" t="str">
        <x:v>land</x:v>
      </x:c>
      <x:c r="F1345" s="2" t="str">
        <x:v>sale_assumed</x:v>
      </x:c>
      <x:c r="G1345" s="11" t="n">
        <x:v>125</x:v>
      </x:c>
      <x:c r="H1345" s="12" t="n">
        <x:v>290000000</x:v>
      </x:c>
      <x:c r="I1345" s="12" t="n">
        <x:f>IF(AND(ISNUMBER(H1345),H1345&gt;0,ISNUMBER(G1345),G1345&gt;0),H1345/G1345,"")</x:f>
        <x:v>2320000</x:v>
      </x:c>
      <x:c r="J1345" s="2" t="str">
        <x:v>total</x:v>
      </x:c>
      <x:c r="K1345" s="2" t="str">
        <x:v>top_level_area</x:v>
      </x:c>
      <x:c r="L1345" s="2" t="str">
        <x:v>property_type_inferred_from_title;transaction_assumed_sale_from_dataset_context</x:v>
      </x:c>
      <x:c r="M1345" s="10" t="n">
        <x:v>0</x:v>
      </x:c>
      <x:c r="N1345" s="10" t="n">
        <x:v>0</x:v>
      </x:c>
      <x:c r="O1345" s="2" t="str">
        <x:v>Đắk Lắk|land</x:v>
      </x:c>
      <x:c r="P1345" s="10" t="n">
        <x:v>1</x:v>
      </x:c>
      <x:c r="Q1345" s="13" t="n">
        <x:f>IF(AND(ISNUMBER(H1345),H1345&gt;0),H1345/1000000000,"")</x:f>
        <x:v>0.29</x:v>
      </x:c>
      <x:c r="R1345" s="13" t="n">
        <x:f>IF(ISNUMBER(I1345),I1345/1000000,"")</x:f>
        <x:v>2.32</x:v>
      </x:c>
      <x:c r="S1345" s="11" t="n">
        <x:f>IF(AND(ISNUMBER(G1345),G1345&gt;0),G1345,"")</x:f>
        <x:v>125</x:v>
      </x:c>
    </x:row>
    <x:row r="1346" ht="21" customHeight="1">
      <x:c r="A1346" s="10" t="n">
        <x:v>2135</x:v>
      </x:c>
      <x:c r="B1346" s="2" t="str">
        <x:v>968fafc379331e0af393</x:v>
      </x:c>
      <x:c r="C1346" s="2" t="str">
        <x:v>Bình Dương</x:v>
      </x:c>
      <x:c r="D1346" s="2" t="str">
        <x:v>Thành phố Thủ Dầu Một</x:v>
      </x:c>
      <x:c r="E1346" s="2" t="str">
        <x:v>other_unknown</x:v>
      </x:c>
      <x:c r="F1346" s="2" t="str">
        <x:v>sale_assumed</x:v>
      </x:c>
      <x:c r="G1346" s="11" t="n">
        <x:v>258</x:v>
      </x:c>
      <x:c r="H1346" s="12" t="n">
        <x:v>7350000000</x:v>
      </x:c>
      <x:c r="I1346" s="12" t="n">
        <x:f>IF(AND(ISNUMBER(H1346),H1346&gt;0,ISNUMBER(G1346),G1346&gt;0),H1346/G1346,"")</x:f>
        <x:v>28488372.093023255</x:v>
      </x:c>
      <x:c r="J1346" s="2" t="str">
        <x:v>total</x:v>
      </x:c>
      <x:c r="K1346" s="2" t="str">
        <x:v>top_level_area</x:v>
      </x:c>
      <x:c r="L1346" s="2" t="str">
        <x:v>property_type_inferred_from_title;transaction_assumed_sale_from_dataset_context;unknown_property_type</x:v>
      </x:c>
      <x:c r="M1346" s="10" t="n">
        <x:v>0</x:v>
      </x:c>
      <x:c r="N1346" s="10" t="n">
        <x:v>0</x:v>
      </x:c>
      <x:c r="O1346" s="2" t="str">
        <x:v>Bình Dương|other_unknown</x:v>
      </x:c>
      <x:c r="P1346" s="10" t="n">
        <x:v>2</x:v>
      </x:c>
      <x:c r="Q1346" s="13" t="n">
        <x:f>IF(AND(ISNUMBER(H1346),H1346&gt;0),H1346/1000000000,"")</x:f>
        <x:v>7.35</x:v>
      </x:c>
      <x:c r="R1346" s="13" t="n">
        <x:f>IF(ISNUMBER(I1346),I1346/1000000,"")</x:f>
        <x:v>28.488372093023255</x:v>
      </x:c>
      <x:c r="S1346" s="11" t="n">
        <x:f>IF(AND(ISNUMBER(G1346),G1346&gt;0),G1346,"")</x:f>
        <x:v>258</x:v>
      </x:c>
    </x:row>
    <x:row r="1347" ht="21" customHeight="1">
      <x:c r="A1347" s="10" t="n">
        <x:v>2136</x:v>
      </x:c>
      <x:c r="B1347" s="2" t="str">
        <x:v>a300971b1fafad3e057c</x:v>
      </x:c>
      <x:c r="C1347" s="2" t="str">
        <x:v>Đà Nẵng</x:v>
      </x:c>
      <x:c r="D1347" s="2" t="str">
        <x:v>Quận Liên Chiểu</x:v>
      </x:c>
      <x:c r="E1347" s="2" t="str">
        <x:v>house</x:v>
      </x:c>
      <x:c r="F1347" s="2" t="str">
        <x:v>sale</x:v>
      </x:c>
      <x:c r="G1347" s="11" t="n">
        <x:v>72</x:v>
      </x:c>
      <x:c r="H1347" s="12" t="n">
        <x:v>2600000000</x:v>
      </x:c>
      <x:c r="I1347" s="12" t="n">
        <x:f>IF(AND(ISNUMBER(H1347),H1347&gt;0,ISNUMBER(G1347),G1347&gt;0),H1347/G1347,"")</x:f>
        <x:v>36111111.11111111</x:v>
      </x:c>
      <x:c r="J1347" s="2" t="str">
        <x:v>total</x:v>
      </x:c>
      <x:c r="K1347" s="2" t="str">
        <x:v>top_level_area</x:v>
      </x:c>
      <x:c r="L1347" s="2" t="str">
        <x:v>property_type_inferred_from_title</x:v>
      </x:c>
      <x:c r="M1347" s="10" t="n">
        <x:v>0</x:v>
      </x:c>
      <x:c r="N1347" s="10" t="n">
        <x:v>0</x:v>
      </x:c>
      <x:c r="O1347" s="2" t="str">
        <x:v>Đà Nẵng|house</x:v>
      </x:c>
      <x:c r="P1347" s="10" t="n">
        <x:v>2</x:v>
      </x:c>
      <x:c r="Q1347" s="13" t="n">
        <x:f>IF(AND(ISNUMBER(H1347),H1347&gt;0),H1347/1000000000,"")</x:f>
        <x:v>2.6</x:v>
      </x:c>
      <x:c r="R1347" s="13" t="n">
        <x:f>IF(ISNUMBER(I1347),I1347/1000000,"")</x:f>
        <x:v>36.111111111111114</x:v>
      </x:c>
      <x:c r="S1347" s="11" t="n">
        <x:f>IF(AND(ISNUMBER(G1347),G1347&gt;0),G1347,"")</x:f>
        <x:v>72</x:v>
      </x:c>
    </x:row>
    <x:row r="1348" ht="21" customHeight="1">
      <x:c r="A1348" s="10" t="n">
        <x:v>2137</x:v>
      </x:c>
      <x:c r="B1348" s="2" t="str">
        <x:v>bfc47917230c284cdfe4</x:v>
      </x:c>
      <x:c r="C1348" s="2" t="str">
        <x:v>Đắk Lắk</x:v>
      </x:c>
      <x:c r="D1348" s="2" t="str">
        <x:v>Thành phố Buôn Ma Thuột</x:v>
      </x:c>
      <x:c r="E1348" s="2" t="str">
        <x:v>land</x:v>
      </x:c>
      <x:c r="F1348" s="2" t="str">
        <x:v>sale</x:v>
      </x:c>
      <x:c r="G1348" s="11" t="n">
        <x:v>125</x:v>
      </x:c>
      <x:c r="H1348" s="12" t="n">
        <x:v>1750000000</x:v>
      </x:c>
      <x:c r="I1348" s="12" t="n">
        <x:f>IF(AND(ISNUMBER(H1348),H1348&gt;0,ISNUMBER(G1348),G1348&gt;0),H1348/G1348,"")</x:f>
        <x:v>14000000</x:v>
      </x:c>
      <x:c r="J1348" s="2" t="str">
        <x:v>total</x:v>
      </x:c>
      <x:c r="K1348" s="2" t="str">
        <x:v>top_level_area</x:v>
      </x:c>
      <x:c r="L1348" s="2" t="str">
        <x:v>property_type_inferred_from_title</x:v>
      </x:c>
      <x:c r="M1348" s="10" t="n">
        <x:v>0</x:v>
      </x:c>
      <x:c r="N1348" s="10" t="n">
        <x:v>0</x:v>
      </x:c>
      <x:c r="O1348" s="2" t="str">
        <x:v>Đắk Lắk|land</x:v>
      </x:c>
      <x:c r="P1348" s="10" t="n">
        <x:v>2</x:v>
      </x:c>
      <x:c r="Q1348" s="13" t="n">
        <x:f>IF(AND(ISNUMBER(H1348),H1348&gt;0),H1348/1000000000,"")</x:f>
        <x:v>1.75</x:v>
      </x:c>
      <x:c r="R1348" s="13" t="n">
        <x:f>IF(ISNUMBER(I1348),I1348/1000000,"")</x:f>
        <x:v>14</x:v>
      </x:c>
      <x:c r="S1348" s="11" t="n">
        <x:f>IF(AND(ISNUMBER(G1348),G1348&gt;0),G1348,"")</x:f>
        <x:v>125</x:v>
      </x:c>
    </x:row>
    <x:row r="1349" ht="21" customHeight="1">
      <x:c r="A1349" s="10" t="n">
        <x:v>2138</x:v>
      </x:c>
      <x:c r="B1349" s="2" t="str">
        <x:v>5103f823f2169a8e2b59</x:v>
      </x:c>
      <x:c r="C1349" s="2" t="str">
        <x:v>Tiền Giang</x:v>
      </x:c>
      <x:c r="D1349" s="2" t="str">
        <x:v>Thị xã Cai Lậy</x:v>
      </x:c>
      <x:c r="E1349" s="2" t="str">
        <x:v>land</x:v>
      </x:c>
      <x:c r="F1349" s="2" t="str">
        <x:v>sale_assumed</x:v>
      </x:c>
      <x:c r="G1349" s="11" t="n">
        <x:v>217</x:v>
      </x:c>
      <x:c r="H1349" s="12" t="n">
        <x:v>900000000</x:v>
      </x:c>
      <x:c r="I1349" s="12" t="n">
        <x:f>IF(AND(ISNUMBER(H1349),H1349&gt;0,ISNUMBER(G1349),G1349&gt;0),H1349/G1349,"")</x:f>
        <x:v>4147465.4377880185</x:v>
      </x:c>
      <x:c r="J1349" s="2" t="str">
        <x:v>total</x:v>
      </x:c>
      <x:c r="K1349" s="2" t="str">
        <x:v>top_level_area</x:v>
      </x:c>
      <x:c r="L1349" s="2" t="str">
        <x:v>property_type_inferred_from_title;transaction_assumed_sale_from_dataset_context</x:v>
      </x:c>
      <x:c r="M1349" s="10" t="n">
        <x:v>0</x:v>
      </x:c>
      <x:c r="N1349" s="10" t="n">
        <x:v>0</x:v>
      </x:c>
      <x:c r="O1349" s="2" t="str">
        <x:v>land</x:v>
      </x:c>
      <x:c r="P1349" s="10" t="n">
        <x:v>1</x:v>
      </x:c>
      <x:c r="Q1349" s="13" t="n">
        <x:f>IF(AND(ISNUMBER(H1349),H1349&gt;0),H1349/1000000000,"")</x:f>
        <x:v>0.9</x:v>
      </x:c>
      <x:c r="R1349" s="13" t="n">
        <x:f>IF(ISNUMBER(I1349),I1349/1000000,"")</x:f>
        <x:v>4.147465437788019</x:v>
      </x:c>
      <x:c r="S1349" s="11" t="n">
        <x:f>IF(AND(ISNUMBER(G1349),G1349&gt;0),G1349,"")</x:f>
        <x:v>217</x:v>
      </x:c>
    </x:row>
    <x:row r="1350" ht="21" customHeight="1">
      <x:c r="A1350" s="10" t="n">
        <x:v>2139</x:v>
      </x:c>
      <x:c r="B1350" s="2" t="str">
        <x:v>eb18d45117f1cf863930</x:v>
      </x:c>
      <x:c r="C1350" s="2" t="str">
        <x:v>Tp Hồ Chí Minh</x:v>
      </x:c>
      <x:c r="D1350" s="2" t="str">
        <x:v>Quận Gò Vấp</x:v>
      </x:c>
      <x:c r="E1350" s="2" t="str">
        <x:v>house</x:v>
      </x:c>
      <x:c r="F1350" s="2" t="str">
        <x:v>sale_assumed</x:v>
      </x:c>
      <x:c r="G1350" s="11" t="n">
        <x:v>22</x:v>
      </x:c>
      <x:c r="H1350" s="12" t="n">
        <x:v>3450000000</x:v>
      </x:c>
      <x:c r="I1350" s="12" t="n">
        <x:f>IF(AND(ISNUMBER(H1350),H1350&gt;0,ISNUMBER(G1350),G1350&gt;0),H1350/G1350,"")</x:f>
        <x:v>156818181.8181818</x:v>
      </x:c>
      <x:c r="J1350" s="2" t="str">
        <x:v>total</x:v>
      </x:c>
      <x:c r="K1350" s="2" t="str">
        <x:v>top_level_price_embedded_area</x:v>
      </x:c>
      <x:c r="L1350" s="2" t="str">
        <x:v>area_recovered_from_price_text;property_type_inferred_from_title;transaction_assumed_sale_from_dataset_context</x:v>
      </x:c>
      <x:c r="M1350" s="10" t="n">
        <x:v>0</x:v>
      </x:c>
      <x:c r="N1350" s="10" t="n">
        <x:v>0</x:v>
      </x:c>
      <x:c r="O1350" s="2" t="str">
        <x:v>Tp Hồ Chí Minh|house</x:v>
      </x:c>
      <x:c r="P1350" s="10" t="n">
        <x:v>2</x:v>
      </x:c>
      <x:c r="Q1350" s="13" t="n">
        <x:f>IF(AND(ISNUMBER(H1350),H1350&gt;0),H1350/1000000000,"")</x:f>
        <x:v>3.45</x:v>
      </x:c>
      <x:c r="R1350" s="13" t="n">
        <x:f>IF(ISNUMBER(I1350),I1350/1000000,"")</x:f>
        <x:v>156.8181818181818</x:v>
      </x:c>
      <x:c r="S1350" s="11" t="n">
        <x:f>IF(AND(ISNUMBER(G1350),G1350&gt;0),G1350,"")</x:f>
        <x:v>22</x:v>
      </x:c>
    </x:row>
    <x:row r="1351" ht="21" customHeight="1">
      <x:c r="A1351" s="10" t="n">
        <x:v>2140</x:v>
      </x:c>
      <x:c r="B1351" s="2" t="str">
        <x:v>596695f5d9528a022957</x:v>
      </x:c>
      <x:c r="C1351" s="2" t="str">
        <x:v>Bình Dương</x:v>
      </x:c>
      <x:c r="D1351" s="2" t="str">
        <x:v>Thị xã Thuận An</x:v>
      </x:c>
      <x:c r="E1351" s="2" t="str">
        <x:v>house</x:v>
      </x:c>
      <x:c r="F1351" s="2" t="str">
        <x:v>sale_assumed</x:v>
      </x:c>
      <x:c r="G1351" s="11" t="n">
        <x:v>98</x:v>
      </x:c>
      <x:c r="H1351" s="12" t="n">
        <x:v>2350000000</x:v>
      </x:c>
      <x:c r="I1351" s="12" t="n">
        <x:f>IF(AND(ISNUMBER(H1351),H1351&gt;0,ISNUMBER(G1351),G1351&gt;0),H1351/G1351,"")</x:f>
        <x:v>23979591.836734693</x:v>
      </x:c>
      <x:c r="J1351" s="2" t="str">
        <x:v>total</x:v>
      </x:c>
      <x:c r="K1351" s="2" t="str">
        <x:v>top_level_area</x:v>
      </x:c>
      <x:c r="L1351" s="2" t="str">
        <x:v>property_type_inferred_from_title;transaction_assumed_sale_from_dataset_context</x:v>
      </x:c>
      <x:c r="M1351" s="10" t="n">
        <x:v>0</x:v>
      </x:c>
      <x:c r="N1351" s="10" t="n">
        <x:v>0</x:v>
      </x:c>
      <x:c r="O1351" s="2" t="str">
        <x:v>Bình Dương|house</x:v>
      </x:c>
      <x:c r="P1351" s="10" t="n">
        <x:v>2</x:v>
      </x:c>
      <x:c r="Q1351" s="13" t="n">
        <x:f>IF(AND(ISNUMBER(H1351),H1351&gt;0),H1351/1000000000,"")</x:f>
        <x:v>2.35</x:v>
      </x:c>
      <x:c r="R1351" s="13" t="n">
        <x:f>IF(ISNUMBER(I1351),I1351/1000000,"")</x:f>
        <x:v>23.979591836734695</x:v>
      </x:c>
      <x:c r="S1351" s="11" t="n">
        <x:f>IF(AND(ISNUMBER(G1351),G1351&gt;0),G1351,"")</x:f>
        <x:v>98</x:v>
      </x:c>
    </x:row>
    <x:row r="1352" ht="21" customHeight="1">
      <x:c r="A1352" s="10" t="n">
        <x:v>2141</x:v>
      </x:c>
      <x:c r="B1352" s="2" t="str">
        <x:v>f390a8f38e90a01fe26a</x:v>
      </x:c>
      <x:c r="C1352" s="2" t="str">
        <x:v>Hà Nội</x:v>
      </x:c>
      <x:c r="D1352" s="2" t="str">
        <x:v>Quận Đống Đa</x:v>
      </x:c>
      <x:c r="E1352" s="2" t="str">
        <x:v>house</x:v>
      </x:c>
      <x:c r="F1352" s="2" t="str">
        <x:v>sale_assumed</x:v>
      </x:c>
      <x:c r="G1352" s="11" t="n">
        <x:v>32</x:v>
      </x:c>
      <x:c r="H1352" s="12" t="n">
        <x:v>6000000000</x:v>
      </x:c>
      <x:c r="I1352" s="12" t="n">
        <x:f>IF(AND(ISNUMBER(H1352),H1352&gt;0,ISNUMBER(G1352),G1352&gt;0),H1352/G1352,"")</x:f>
        <x:v>187500000</x:v>
      </x:c>
      <x:c r="J1352" s="2" t="str">
        <x:v>total</x:v>
      </x:c>
      <x:c r="K1352" s="2" t="str">
        <x:v>top_level_area</x:v>
      </x:c>
      <x:c r="L1352" s="2" t="str">
        <x:v>property_type_inferred_from_title;transaction_assumed_sale_from_dataset_context</x:v>
      </x:c>
      <x:c r="M1352" s="10" t="n">
        <x:v>1</x:v>
      </x:c>
      <x:c r="N1352" s="10" t="n">
        <x:v>1</x:v>
      </x:c>
      <x:c r="O1352" s="2" t="str">
        <x:v>Hà Nội|house</x:v>
      </x:c>
      <x:c r="P1352" s="10" t="n">
        <x:v>-1</x:v>
      </x:c>
      <x:c r="Q1352" s="13" t="n">
        <x:f>IF(AND(ISNUMBER(H1352),H1352&gt;0),H1352/1000000000,"")</x:f>
        <x:v>6</x:v>
      </x:c>
      <x:c r="R1352" s="13" t="n">
        <x:f>IF(ISNUMBER(I1352),I1352/1000000,"")</x:f>
        <x:v>187.5</x:v>
      </x:c>
      <x:c r="S1352" s="11" t="n">
        <x:f>IF(AND(ISNUMBER(G1352),G1352&gt;0),G1352,"")</x:f>
        <x:v>32</x:v>
      </x:c>
    </x:row>
    <x:row r="1353" ht="21" customHeight="1">
      <x:c r="A1353" s="10" t="n">
        <x:v>2142</x:v>
      </x:c>
      <x:c r="B1353" s="2" t="str">
        <x:v>4626ba314f552f07ad8d</x:v>
      </x:c>
      <x:c r="C1353" s="2" t="str">
        <x:v>Tp Hồ Chí Minh</x:v>
      </x:c>
      <x:c r="D1353" s="2" t="str">
        <x:v>Quận 9</x:v>
      </x:c>
      <x:c r="E1353" s="2" t="str">
        <x:v>house</x:v>
      </x:c>
      <x:c r="F1353" s="2" t="str">
        <x:v>sale_assumed</x:v>
      </x:c>
      <x:c r="G1353" s="11" t="n">
        <x:v>50</x:v>
      </x:c>
      <x:c r="H1353" s="12" t="n">
        <x:v>3599000000</x:v>
      </x:c>
      <x:c r="I1353" s="12" t="n">
        <x:f>IF(AND(ISNUMBER(H1353),H1353&gt;0,ISNUMBER(G1353),G1353&gt;0),H1353/G1353,"")</x:f>
        <x:v>71980000</x:v>
      </x:c>
      <x:c r="J1353" s="2" t="str">
        <x:v>total</x:v>
      </x:c>
      <x:c r="K1353" s="2" t="str">
        <x:v>top_level_area</x:v>
      </x:c>
      <x:c r="L1353" s="2" t="str">
        <x:v>property_type_inferred_from_title;transaction_assumed_sale_from_dataset_context</x:v>
      </x:c>
      <x:c r="M1353" s="10" t="n">
        <x:v>0</x:v>
      </x:c>
      <x:c r="N1353" s="10" t="n">
        <x:v>0</x:v>
      </x:c>
      <x:c r="O1353" s="2" t="str">
        <x:v>Tp Hồ Chí Minh|house</x:v>
      </x:c>
      <x:c r="P1353" s="10" t="n">
        <x:v>2</x:v>
      </x:c>
      <x:c r="Q1353" s="13" t="n">
        <x:f>IF(AND(ISNUMBER(H1353),H1353&gt;0),H1353/1000000000,"")</x:f>
        <x:v>3.599</x:v>
      </x:c>
      <x:c r="R1353" s="13" t="n">
        <x:f>IF(ISNUMBER(I1353),I1353/1000000,"")</x:f>
        <x:v>71.98</x:v>
      </x:c>
      <x:c r="S1353" s="11" t="n">
        <x:f>IF(AND(ISNUMBER(G1353),G1353&gt;0),G1353,"")</x:f>
        <x:v>50</x:v>
      </x:c>
    </x:row>
    <x:row r="1354" ht="21" customHeight="1">
      <x:c r="A1354" s="10" t="n">
        <x:v>2143</x:v>
      </x:c>
      <x:c r="B1354" s="2" t="str">
        <x:v>d7a10b319fbcc1c65260</x:v>
      </x:c>
      <x:c r="C1354" s="2" t="str">
        <x:v>Tp Hồ Chí Minh</x:v>
      </x:c>
      <x:c r="D1354" s="2" t="str">
        <x:v>Quận 6</x:v>
      </x:c>
      <x:c r="E1354" s="2" t="str">
        <x:v>apartment</x:v>
      </x:c>
      <x:c r="F1354" s="2" t="str">
        <x:v>sale_assumed</x:v>
      </x:c>
      <x:c r="G1354" s="11" t="n">
        <x:v>71</x:v>
      </x:c>
      <x:c r="H1354" s="12" t="n">
        <x:v>2100000000</x:v>
      </x:c>
      <x:c r="I1354" s="12" t="n">
        <x:f>IF(AND(ISNUMBER(H1354),H1354&gt;0,ISNUMBER(G1354),G1354&gt;0),H1354/G1354,"")</x:f>
        <x:v>29577464.788732395</x:v>
      </x:c>
      <x:c r="J1354" s="2" t="str">
        <x:v>total</x:v>
      </x:c>
      <x:c r="K1354" s="2" t="str">
        <x:v>top_level_area</x:v>
      </x:c>
      <x:c r="L1354" s="2" t="str">
        <x:v>property_type_inferred_from_title;transaction_assumed_sale_from_dataset_context</x:v>
      </x:c>
      <x:c r="M1354" s="10" t="n">
        <x:v>0</x:v>
      </x:c>
      <x:c r="N1354" s="10" t="n">
        <x:v>0</x:v>
      </x:c>
      <x:c r="O1354" s="2" t="str">
        <x:v>Tp Hồ Chí Minh|apartment</x:v>
      </x:c>
      <x:c r="P1354" s="10" t="n">
        <x:v>2</x:v>
      </x:c>
      <x:c r="Q1354" s="13" t="n">
        <x:f>IF(AND(ISNUMBER(H1354),H1354&gt;0),H1354/1000000000,"")</x:f>
        <x:v>2.1</x:v>
      </x:c>
      <x:c r="R1354" s="13" t="n">
        <x:f>IF(ISNUMBER(I1354),I1354/1000000,"")</x:f>
        <x:v>29.577464788732396</x:v>
      </x:c>
      <x:c r="S1354" s="11" t="n">
        <x:f>IF(AND(ISNUMBER(G1354),G1354&gt;0),G1354,"")</x:f>
        <x:v>71</x:v>
      </x:c>
    </x:row>
    <x:row r="1355" ht="21" customHeight="1">
      <x:c r="A1355" s="10" t="n">
        <x:v>2144</x:v>
      </x:c>
      <x:c r="B1355" s="2" t="str">
        <x:v>2c0f74ca3b1a74c1695c</x:v>
      </x:c>
      <x:c r="C1355" s="2" t="str">
        <x:v>Đồng Nai</x:v>
      </x:c>
      <x:c r="D1355" s="2" t="str">
        <x:v>Thành phố Biên Hòa</x:v>
      </x:c>
      <x:c r="E1355" s="2" t="str">
        <x:v>land</x:v>
      </x:c>
      <x:c r="F1355" s="2" t="str">
        <x:v>sale</x:v>
      </x:c>
      <x:c r="G1355" s="11" t="n">
        <x:v>100</x:v>
      </x:c>
      <x:c r="H1355" s="12" t="n">
        <x:v>550000000</x:v>
      </x:c>
      <x:c r="I1355" s="12" t="n">
        <x:f>IF(AND(ISNUMBER(H1355),H1355&gt;0,ISNUMBER(G1355),G1355&gt;0),H1355/G1355,"")</x:f>
        <x:v>5500000</x:v>
      </x:c>
      <x:c r="J1355" s="2" t="str">
        <x:v>total</x:v>
      </x:c>
      <x:c r="K1355" s="2" t="str">
        <x:v>top_level_area</x:v>
      </x:c>
      <x:c r="L1355" s="2" t="str">
        <x:v>property_type_inferred_from_title</x:v>
      </x:c>
      <x:c r="M1355" s="10" t="n">
        <x:v>0</x:v>
      </x:c>
      <x:c r="N1355" s="10" t="n">
        <x:v>0</x:v>
      </x:c>
      <x:c r="O1355" s="2" t="str">
        <x:v>Đồng Nai|land</x:v>
      </x:c>
      <x:c r="P1355" s="10" t="n">
        <x:v>2</x:v>
      </x:c>
      <x:c r="Q1355" s="13" t="n">
        <x:f>IF(AND(ISNUMBER(H1355),H1355&gt;0),H1355/1000000000,"")</x:f>
        <x:v>0.55</x:v>
      </x:c>
      <x:c r="R1355" s="13" t="n">
        <x:f>IF(ISNUMBER(I1355),I1355/1000000,"")</x:f>
        <x:v>5.5</x:v>
      </x:c>
      <x:c r="S1355" s="11" t="n">
        <x:f>IF(AND(ISNUMBER(G1355),G1355&gt;0),G1355,"")</x:f>
        <x:v>100</x:v>
      </x:c>
    </x:row>
    <x:row r="1356" ht="21" customHeight="1">
      <x:c r="A1356" s="10" t="n">
        <x:v>2145</x:v>
      </x:c>
      <x:c r="B1356" s="2" t="str">
        <x:v>78736dbb58a4b4f0b39b</x:v>
      </x:c>
      <x:c r="C1356" s="2" t="str">
        <x:v>Tp Hồ Chí Minh</x:v>
      </x:c>
      <x:c r="D1356" s="2" t="str">
        <x:v>Quận 9</x:v>
      </x:c>
      <x:c r="E1356" s="2" t="str">
        <x:v>house</x:v>
      </x:c>
      <x:c r="F1356" s="2" t="str">
        <x:v>sale</x:v>
      </x:c>
      <x:c r="G1356" s="11" t="n">
        <x:v>80</x:v>
      </x:c>
      <x:c r="H1356" s="12" t="n">
        <x:v>4600000000</x:v>
      </x:c>
      <x:c r="I1356" s="12" t="n">
        <x:f>IF(AND(ISNUMBER(H1356),H1356&gt;0,ISNUMBER(G1356),G1356&gt;0),H1356/G1356,"")</x:f>
        <x:v>57500000</x:v>
      </x:c>
      <x:c r="J1356" s="2" t="str">
        <x:v>total</x:v>
      </x:c>
      <x:c r="K1356" s="2" t="str">
        <x:v>top_level_area</x:v>
      </x:c>
      <x:c r="L1356" s="2" t="str">
        <x:v>property_type_inferred_from_title</x:v>
      </x:c>
      <x:c r="M1356" s="10" t="n">
        <x:v>0</x:v>
      </x:c>
      <x:c r="N1356" s="10" t="n">
        <x:v>0</x:v>
      </x:c>
      <x:c r="O1356" s="2" t="str">
        <x:v>Tp Hồ Chí Minh|house</x:v>
      </x:c>
      <x:c r="P1356" s="10" t="n">
        <x:v>2</x:v>
      </x:c>
      <x:c r="Q1356" s="13" t="n">
        <x:f>IF(AND(ISNUMBER(H1356),H1356&gt;0),H1356/1000000000,"")</x:f>
        <x:v>4.6</x:v>
      </x:c>
      <x:c r="R1356" s="13" t="n">
        <x:f>IF(ISNUMBER(I1356),I1356/1000000,"")</x:f>
        <x:v>57.5</x:v>
      </x:c>
      <x:c r="S1356" s="11" t="n">
        <x:f>IF(AND(ISNUMBER(G1356),G1356&gt;0),G1356,"")</x:f>
        <x:v>80</x:v>
      </x:c>
    </x:row>
    <x:row r="1357" ht="21" customHeight="1">
      <x:c r="A1357" s="10" t="n">
        <x:v>2146</x:v>
      </x:c>
      <x:c r="B1357" s="2" t="str">
        <x:v>9802ec82311b127a270c</x:v>
      </x:c>
      <x:c r="C1357" s="2" t="str">
        <x:v>Bình Dương</x:v>
      </x:c>
      <x:c r="D1357" s="2" t="str">
        <x:v>Thị xã Thuận An</x:v>
      </x:c>
      <x:c r="E1357" s="2" t="str">
        <x:v>land</x:v>
      </x:c>
      <x:c r="F1357" s="2" t="str">
        <x:v>sale</x:v>
      </x:c>
      <x:c r="G1357" s="11" t="n">
        <x:v>2000</x:v>
      </x:c>
      <x:c r="H1357" s="12" t="n">
        <x:v>21000000000</x:v>
      </x:c>
      <x:c r="I1357" s="12" t="n">
        <x:f>IF(AND(ISNUMBER(H1357),H1357&gt;0,ISNUMBER(G1357),G1357&gt;0),H1357/G1357,"")</x:f>
        <x:v>10500000</x:v>
      </x:c>
      <x:c r="J1357" s="2" t="str">
        <x:v>total</x:v>
      </x:c>
      <x:c r="K1357" s="2" t="str">
        <x:v>top_level_area</x:v>
      </x:c>
      <x:c r="L1357" s="2" t="str">
        <x:v>dot_thousands_convention;property_type_inferred_from_title</x:v>
      </x:c>
      <x:c r="M1357" s="10" t="n">
        <x:v>0</x:v>
      </x:c>
      <x:c r="N1357" s="10" t="n">
        <x:v>0</x:v>
      </x:c>
      <x:c r="O1357" s="2" t="str">
        <x:v>Bình Dương|land</x:v>
      </x:c>
      <x:c r="P1357" s="10" t="n">
        <x:v>1</x:v>
      </x:c>
      <x:c r="Q1357" s="13" t="n">
        <x:f>IF(AND(ISNUMBER(H1357),H1357&gt;0),H1357/1000000000,"")</x:f>
        <x:v>21</x:v>
      </x:c>
      <x:c r="R1357" s="13" t="n">
        <x:f>IF(ISNUMBER(I1357),I1357/1000000,"")</x:f>
        <x:v>10.5</x:v>
      </x:c>
      <x:c r="S1357" s="11" t="n">
        <x:f>IF(AND(ISNUMBER(G1357),G1357&gt;0),G1357,"")</x:f>
        <x:v>2000</x:v>
      </x:c>
    </x:row>
    <x:row r="1358" ht="21" customHeight="1">
      <x:c r="A1358" s="10" t="n">
        <x:v>2147</x:v>
      </x:c>
      <x:c r="B1358" s="2" t="str">
        <x:v>16e5df0d79ba91434dae</x:v>
      </x:c>
      <x:c r="C1358" s="2" t="str">
        <x:v>Hà Nội</x:v>
      </x:c>
      <x:c r="D1358" s="2" t="str">
        <x:v>Quận Hà Đông</x:v>
      </x:c>
      <x:c r="E1358" s="2" t="str">
        <x:v>house</x:v>
      </x:c>
      <x:c r="F1358" s="2" t="str">
        <x:v>sale</x:v>
      </x:c>
      <x:c r="G1358" s="11" t="n">
        <x:v>80</x:v>
      </x:c>
      <x:c r="H1358" s="12" t="n">
        <x:v>8000000000</x:v>
      </x:c>
      <x:c r="I1358" s="12" t="n">
        <x:f>IF(AND(ISNUMBER(H1358),H1358&gt;0,ISNUMBER(G1358),G1358&gt;0),H1358/G1358,"")</x:f>
        <x:v>100000000</x:v>
      </x:c>
      <x:c r="J1358" s="2" t="str">
        <x:v>total</x:v>
      </x:c>
      <x:c r="K1358" s="2" t="str">
        <x:v>top_level_area</x:v>
      </x:c>
      <x:c r="L1358" s="2" t="str">
        <x:v>property_type_inferred_from_title</x:v>
      </x:c>
      <x:c r="M1358" s="10" t="n">
        <x:v>0</x:v>
      </x:c>
      <x:c r="N1358" s="10" t="n">
        <x:v>0</x:v>
      </x:c>
      <x:c r="O1358" s="2" t="str">
        <x:v>Hà Nội|house</x:v>
      </x:c>
      <x:c r="P1358" s="10" t="n">
        <x:v>2</x:v>
      </x:c>
      <x:c r="Q1358" s="13" t="n">
        <x:f>IF(AND(ISNUMBER(H1358),H1358&gt;0),H1358/1000000000,"")</x:f>
        <x:v>8</x:v>
      </x:c>
      <x:c r="R1358" s="13" t="n">
        <x:f>IF(ISNUMBER(I1358),I1358/1000000,"")</x:f>
        <x:v>100</x:v>
      </x:c>
      <x:c r="S1358" s="11" t="n">
        <x:f>IF(AND(ISNUMBER(G1358),G1358&gt;0),G1358,"")</x:f>
        <x:v>80</x:v>
      </x:c>
    </x:row>
    <x:row r="1359" ht="21" customHeight="1">
      <x:c r="A1359" s="10" t="n">
        <x:v>2148</x:v>
      </x:c>
      <x:c r="B1359" s="2" t="str">
        <x:v>95bb0c7fd28efd044c13</x:v>
      </x:c>
      <x:c r="C1359" s="2" t="str">
        <x:v>Tp Hồ Chí Minh</x:v>
      </x:c>
      <x:c r="D1359" s="2" t="str">
        <x:v>Huyện Nhà Bè</x:v>
      </x:c>
      <x:c r="E1359" s="2" t="str">
        <x:v>house</x:v>
      </x:c>
      <x:c r="F1359" s="2" t="str">
        <x:v>sale_assumed</x:v>
      </x:c>
      <x:c r="G1359" s="11" t="n">
        <x:v>73</x:v>
      </x:c>
      <x:c r="H1359" s="12" t="n">
        <x:v>5500000000</x:v>
      </x:c>
      <x:c r="I1359" s="12" t="n">
        <x:f>IF(AND(ISNUMBER(H1359),H1359&gt;0,ISNUMBER(G1359),G1359&gt;0),H1359/G1359,"")</x:f>
        <x:v>75342465.75342466</x:v>
      </x:c>
      <x:c r="J1359" s="2" t="str">
        <x:v>total</x:v>
      </x:c>
      <x:c r="K1359" s="2" t="str">
        <x:v>top_level_area</x:v>
      </x:c>
      <x:c r="L1359" s="2" t="str">
        <x:v>property_type_inferred_from_title;transaction_assumed_sale_from_dataset_context</x:v>
      </x:c>
      <x:c r="M1359" s="10" t="n">
        <x:v>0</x:v>
      </x:c>
      <x:c r="N1359" s="10" t="n">
        <x:v>0</x:v>
      </x:c>
      <x:c r="O1359" s="2" t="str">
        <x:v>Tp Hồ Chí Minh|house</x:v>
      </x:c>
      <x:c r="P1359" s="10" t="n">
        <x:v>2</x:v>
      </x:c>
      <x:c r="Q1359" s="13" t="n">
        <x:f>IF(AND(ISNUMBER(H1359),H1359&gt;0),H1359/1000000000,"")</x:f>
        <x:v>5.5</x:v>
      </x:c>
      <x:c r="R1359" s="13" t="n">
        <x:f>IF(ISNUMBER(I1359),I1359/1000000,"")</x:f>
        <x:v>75.34246575342466</x:v>
      </x:c>
      <x:c r="S1359" s="11" t="n">
        <x:f>IF(AND(ISNUMBER(G1359),G1359&gt;0),G1359,"")</x:f>
        <x:v>73</x:v>
      </x:c>
    </x:row>
    <x:row r="1360" ht="21" customHeight="1">
      <x:c r="A1360" s="10" t="n">
        <x:v>2149</x:v>
      </x:c>
      <x:c r="B1360" s="2" t="str">
        <x:v>54b9542c8b5cfa110b01</x:v>
      </x:c>
      <x:c r="C1360" s="2" t="str">
        <x:v>Tp Hồ Chí Minh</x:v>
      </x:c>
      <x:c r="D1360" s="2" t="str">
        <x:v>Huyện Nhà Bè</x:v>
      </x:c>
      <x:c r="E1360" s="2" t="str">
        <x:v>land</x:v>
      </x:c>
      <x:c r="F1360" s="2" t="str">
        <x:v>sale_assumed</x:v>
      </x:c>
      <x:c r="G1360" s="11" t="n">
        <x:v>85</x:v>
      </x:c>
      <x:c r="H1360" s="12" t="n">
        <x:v>2500000000</x:v>
      </x:c>
      <x:c r="I1360" s="12" t="n">
        <x:f>IF(AND(ISNUMBER(H1360),H1360&gt;0,ISNUMBER(G1360),G1360&gt;0),H1360/G1360,"")</x:f>
        <x:v>29411764.70588235</x:v>
      </x:c>
      <x:c r="J1360" s="2" t="str">
        <x:v>total</x:v>
      </x:c>
      <x:c r="K1360" s="2" t="str">
        <x:v>top_level_area</x:v>
      </x:c>
      <x:c r="L1360" s="2" t="str">
        <x:v>property_type_inferred_from_title;transaction_assumed_sale_from_dataset_context</x:v>
      </x:c>
      <x:c r="M1360" s="10" t="n">
        <x:v>0</x:v>
      </x:c>
      <x:c r="N1360" s="10" t="n">
        <x:v>0</x:v>
      </x:c>
      <x:c r="O1360" s="2" t="str">
        <x:v>Tp Hồ Chí Minh|land</x:v>
      </x:c>
      <x:c r="P1360" s="10" t="n">
        <x:v>2</x:v>
      </x:c>
      <x:c r="Q1360" s="13" t="n">
        <x:f>IF(AND(ISNUMBER(H1360),H1360&gt;0),H1360/1000000000,"")</x:f>
        <x:v>2.5</x:v>
      </x:c>
      <x:c r="R1360" s="13" t="n">
        <x:f>IF(ISNUMBER(I1360),I1360/1000000,"")</x:f>
        <x:v>29.41176470588235</x:v>
      </x:c>
      <x:c r="S1360" s="11" t="n">
        <x:f>IF(AND(ISNUMBER(G1360),G1360&gt;0),G1360,"")</x:f>
        <x:v>85</x:v>
      </x:c>
    </x:row>
    <x:row r="1361" ht="21" customHeight="1">
      <x:c r="A1361" s="10" t="n">
        <x:v>2150</x:v>
      </x:c>
      <x:c r="B1361" s="2" t="str">
        <x:v>6b734998b09155fc27bc</x:v>
      </x:c>
      <x:c r="C1361" s="2" t="str">
        <x:v>Hà Nội</x:v>
      </x:c>
      <x:c r="D1361" s="2" t="str">
        <x:v>Quận Long Biên</x:v>
      </x:c>
      <x:c r="E1361" s="2" t="str">
        <x:v>house</x:v>
      </x:c>
      <x:c r="F1361" s="2" t="str">
        <x:v>sale_assumed</x:v>
      </x:c>
      <x:c r="G1361" s="11" t="n">
        <x:v>45</x:v>
      </x:c>
      <x:c r="H1361" s="12" t="n">
        <x:v>3850000000</x:v>
      </x:c>
      <x:c r="I1361" s="12" t="n">
        <x:f>IF(AND(ISNUMBER(H1361),H1361&gt;0,ISNUMBER(G1361),G1361&gt;0),H1361/G1361,"")</x:f>
        <x:v>85555555.55555555</x:v>
      </x:c>
      <x:c r="J1361" s="2" t="str">
        <x:v>total</x:v>
      </x:c>
      <x:c r="K1361" s="2" t="str">
        <x:v>top_level_area</x:v>
      </x:c>
      <x:c r="L1361" s="2" t="str">
        <x:v>property_type_inferred_from_title;transaction_assumed_sale_from_dataset_context</x:v>
      </x:c>
      <x:c r="M1361" s="10" t="n">
        <x:v>0</x:v>
      </x:c>
      <x:c r="N1361" s="10" t="n">
        <x:v>0</x:v>
      </x:c>
      <x:c r="O1361" s="2" t="str">
        <x:v>Hà Nội|house</x:v>
      </x:c>
      <x:c r="P1361" s="10" t="n">
        <x:v>2</x:v>
      </x:c>
      <x:c r="Q1361" s="13" t="n">
        <x:f>IF(AND(ISNUMBER(H1361),H1361&gt;0),H1361/1000000000,"")</x:f>
        <x:v>3.85</x:v>
      </x:c>
      <x:c r="R1361" s="13" t="n">
        <x:f>IF(ISNUMBER(I1361),I1361/1000000,"")</x:f>
        <x:v>85.55555555555556</x:v>
      </x:c>
      <x:c r="S1361" s="11" t="n">
        <x:f>IF(AND(ISNUMBER(G1361),G1361&gt;0),G1361,"")</x:f>
        <x:v>45</x:v>
      </x:c>
    </x:row>
    <x:row r="1362" ht="21" customHeight="1">
      <x:c r="A1362" s="10" t="n">
        <x:v>2151</x:v>
      </x:c>
      <x:c r="B1362" s="2" t="str">
        <x:v>a6f7b2311b78f5f2c0e0</x:v>
      </x:c>
      <x:c r="C1362" s="2" t="str">
        <x:v>Tp Hồ Chí Minh</x:v>
      </x:c>
      <x:c r="D1362" s="2" t="str">
        <x:v>Quận Tân Phú</x:v>
      </x:c>
      <x:c r="E1362" s="2" t="str">
        <x:v>other_unknown</x:v>
      </x:c>
      <x:c r="F1362" s="2" t="str">
        <x:v>sale_assumed</x:v>
      </x:c>
      <x:c r="G1362" s="11" t="n">
        <x:v>85</x:v>
      </x:c>
      <x:c r="H1362" s="12" t="n">
        <x:v>5200000000</x:v>
      </x:c>
      <x:c r="I1362" s="12" t="n">
        <x:f>IF(AND(ISNUMBER(H1362),H1362&gt;0,ISNUMBER(G1362),G1362&gt;0),H1362/G1362,"")</x:f>
        <x:v>61176470.5882353</x:v>
      </x:c>
      <x:c r="J1362" s="2" t="str">
        <x:v>total</x:v>
      </x:c>
      <x:c r="K1362" s="2" t="str">
        <x:v>top_level_price_embedded_area</x:v>
      </x:c>
      <x:c r="L1362" s="2" t="str">
        <x:v>area_recovered_from_price_text;property_type_inferred_from_title;transaction_assumed_sale_from_dataset_context;unknown_property_type</x:v>
      </x:c>
      <x:c r="M1362" s="10" t="n">
        <x:v>0</x:v>
      </x:c>
      <x:c r="N1362" s="10" t="n">
        <x:v>0</x:v>
      </x:c>
      <x:c r="O1362" s="2" t="str">
        <x:v>Tp Hồ Chí Minh|other_unknown</x:v>
      </x:c>
      <x:c r="P1362" s="10" t="n">
        <x:v>2</x:v>
      </x:c>
      <x:c r="Q1362" s="13" t="n">
        <x:f>IF(AND(ISNUMBER(H1362),H1362&gt;0),H1362/1000000000,"")</x:f>
        <x:v>5.2</x:v>
      </x:c>
      <x:c r="R1362" s="13" t="n">
        <x:f>IF(ISNUMBER(I1362),I1362/1000000,"")</x:f>
        <x:v>61.1764705882353</x:v>
      </x:c>
      <x:c r="S1362" s="11" t="n">
        <x:f>IF(AND(ISNUMBER(G1362),G1362&gt;0),G1362,"")</x:f>
        <x:v>85</x:v>
      </x:c>
    </x:row>
    <x:row r="1363" ht="21" customHeight="1">
      <x:c r="A1363" s="10" t="n">
        <x:v>2152</x:v>
      </x:c>
      <x:c r="B1363" s="2" t="str">
        <x:v>7dac899fef27000fc9f4</x:v>
      </x:c>
      <x:c r="C1363" s="2" t="str">
        <x:v>Đồng Nai</x:v>
      </x:c>
      <x:c r="D1363" s="2" t="str">
        <x:v>Huyện Trảng Bom</x:v>
      </x:c>
      <x:c r="E1363" s="2" t="str">
        <x:v>land</x:v>
      </x:c>
      <x:c r="F1363" s="2" t="str">
        <x:v>sale_assumed</x:v>
      </x:c>
      <x:c r="G1363" s="11" t="n">
        <x:v>140</x:v>
      </x:c>
      <x:c r="H1363" s="12" t="n">
        <x:v>630000000</x:v>
      </x:c>
      <x:c r="I1363" s="12" t="n">
        <x:f>IF(AND(ISNUMBER(H1363),H1363&gt;0,ISNUMBER(G1363),G1363&gt;0),H1363/G1363,"")</x:f>
        <x:v>4500000</x:v>
      </x:c>
      <x:c r="J1363" s="2" t="str">
        <x:v>total</x:v>
      </x:c>
      <x:c r="K1363" s="2" t="str">
        <x:v>top_level_area</x:v>
      </x:c>
      <x:c r="L1363" s="2" t="str">
        <x:v>property_type_inferred_from_title;transaction_assumed_sale_from_dataset_context</x:v>
      </x:c>
      <x:c r="M1363" s="10" t="n">
        <x:v>0</x:v>
      </x:c>
      <x:c r="N1363" s="10" t="n">
        <x:v>0</x:v>
      </x:c>
      <x:c r="O1363" s="2" t="str">
        <x:v>Đồng Nai|land</x:v>
      </x:c>
      <x:c r="P1363" s="10" t="n">
        <x:v>1</x:v>
      </x:c>
      <x:c r="Q1363" s="13" t="n">
        <x:f>IF(AND(ISNUMBER(H1363),H1363&gt;0),H1363/1000000000,"")</x:f>
        <x:v>0.63</x:v>
      </x:c>
      <x:c r="R1363" s="13" t="n">
        <x:f>IF(ISNUMBER(I1363),I1363/1000000,"")</x:f>
        <x:v>4.5</x:v>
      </x:c>
      <x:c r="S1363" s="11" t="n">
        <x:f>IF(AND(ISNUMBER(G1363),G1363&gt;0),G1363,"")</x:f>
        <x:v>140</x:v>
      </x:c>
    </x:row>
    <x:row r="1364" ht="21" customHeight="1">
      <x:c r="A1364" s="10" t="n">
        <x:v>2153</x:v>
      </x:c>
      <x:c r="B1364" s="2" t="str">
        <x:v>1ca3e266eb1f74383ed9</x:v>
      </x:c>
      <x:c r="C1364" s="2" t="str">
        <x:v>Tp Hồ Chí Minh</x:v>
      </x:c>
      <x:c r="D1364" s="2" t="str">
        <x:v>Quận Gò Vấp</x:v>
      </x:c>
      <x:c r="E1364" s="2" t="str">
        <x:v>house</x:v>
      </x:c>
      <x:c r="F1364" s="2" t="str">
        <x:v>sale_assumed</x:v>
      </x:c>
      <x:c r="G1364" s="11" t="n">
        <x:v>70</x:v>
      </x:c>
      <x:c r="H1364" s="12" t="n">
        <x:v>8199999999.999999</x:v>
      </x:c>
      <x:c r="I1364" s="12" t="n">
        <x:f>IF(AND(ISNUMBER(H1364),H1364&gt;0,ISNUMBER(G1364),G1364&gt;0),H1364/G1364,"")</x:f>
        <x:v>117142857.14285713</x:v>
      </x:c>
      <x:c r="J1364" s="2" t="str">
        <x:v>total</x:v>
      </x:c>
      <x:c r="K1364" s="2" t="str">
        <x:v>top_level_area</x:v>
      </x:c>
      <x:c r="L1364" s="2" t="str">
        <x:v>property_type_inferred_from_title;transaction_assumed_sale_from_dataset_context</x:v>
      </x:c>
      <x:c r="M1364" s="10" t="n">
        <x:v>0</x:v>
      </x:c>
      <x:c r="N1364" s="10" t="n">
        <x:v>0</x:v>
      </x:c>
      <x:c r="O1364" s="2" t="str">
        <x:v>Tp Hồ Chí Minh|house</x:v>
      </x:c>
      <x:c r="P1364" s="10" t="n">
        <x:v>2</x:v>
      </x:c>
      <x:c r="Q1364" s="13" t="n">
        <x:f>IF(AND(ISNUMBER(H1364),H1364&gt;0),H1364/1000000000,"")</x:f>
        <x:v>8.2</x:v>
      </x:c>
      <x:c r="R1364" s="13" t="n">
        <x:f>IF(ISNUMBER(I1364),I1364/1000000,"")</x:f>
        <x:v>117.14285714285714</x:v>
      </x:c>
      <x:c r="S1364" s="11" t="n">
        <x:f>IF(AND(ISNUMBER(G1364),G1364&gt;0),G1364,"")</x:f>
        <x:v>70</x:v>
      </x:c>
    </x:row>
    <x:row r="1365" ht="21" customHeight="1">
      <x:c r="A1365" s="10" t="n">
        <x:v>2154</x:v>
      </x:c>
      <x:c r="B1365" s="2" t="str">
        <x:v>6b9206a4da871166c944</x:v>
      </x:c>
      <x:c r="C1365" s="2" t="str">
        <x:v>Tp Hồ Chí Minh</x:v>
      </x:c>
      <x:c r="D1365" s="2" t="str">
        <x:v>Quận Bình Tân</x:v>
      </x:c>
      <x:c r="E1365" s="2" t="str">
        <x:v>apartment</x:v>
      </x:c>
      <x:c r="F1365" s="2" t="str">
        <x:v>sale_assumed</x:v>
      </x:c>
      <x:c r="G1365" s="11" t="n">
        <x:v>43.5</x:v>
      </x:c>
      <x:c r="H1365" s="12" t="n">
        <x:v>1050000000</x:v>
      </x:c>
      <x:c r="I1365" s="12" t="n">
        <x:f>IF(AND(ISNUMBER(H1365),H1365&gt;0,ISNUMBER(G1365),G1365&gt;0),H1365/G1365,"")</x:f>
        <x:v>24137931.03448276</x:v>
      </x:c>
      <x:c r="J1365" s="2" t="str">
        <x:v>total</x:v>
      </x:c>
      <x:c r="K1365" s="2" t="str">
        <x:v>top_level_area</x:v>
      </x:c>
      <x:c r="L1365" s="2" t="str">
        <x:v>property_type_inferred_from_title;transaction_assumed_sale_from_dataset_context</x:v>
      </x:c>
      <x:c r="M1365" s="10" t="n">
        <x:v>0</x:v>
      </x:c>
      <x:c r="N1365" s="10" t="n">
        <x:v>0</x:v>
      </x:c>
      <x:c r="O1365" s="2" t="str">
        <x:v>Tp Hồ Chí Minh|apartment</x:v>
      </x:c>
      <x:c r="P1365" s="10" t="n">
        <x:v>2</x:v>
      </x:c>
      <x:c r="Q1365" s="13" t="n">
        <x:f>IF(AND(ISNUMBER(H1365),H1365&gt;0),H1365/1000000000,"")</x:f>
        <x:v>1.05</x:v>
      </x:c>
      <x:c r="R1365" s="13" t="n">
        <x:f>IF(ISNUMBER(I1365),I1365/1000000,"")</x:f>
        <x:v>24.137931034482758</x:v>
      </x:c>
      <x:c r="S1365" s="11" t="n">
        <x:f>IF(AND(ISNUMBER(G1365),G1365&gt;0),G1365,"")</x:f>
        <x:v>43.5</x:v>
      </x:c>
    </x:row>
    <x:row r="1366" ht="21" customHeight="1">
      <x:c r="A1366" s="10" t="n">
        <x:v>2155</x:v>
      </x:c>
      <x:c r="B1366" s="2" t="str">
        <x:v>d1871479c41caa901f37</x:v>
      </x:c>
      <x:c r="C1366" s="2" t="str">
        <x:v>Tp Hồ Chí Minh</x:v>
      </x:c>
      <x:c r="D1366" s="2" t="str">
        <x:v>Quận Tân Phú</x:v>
      </x:c>
      <x:c r="E1366" s="2" t="str">
        <x:v>house</x:v>
      </x:c>
      <x:c r="F1366" s="2" t="str">
        <x:v>sale</x:v>
      </x:c>
      <x:c r="G1366" s="11" t="n">
        <x:v>88</x:v>
      </x:c>
      <x:c r="H1366" s="12" t="n">
        <x:v>9400000000</x:v>
      </x:c>
      <x:c r="I1366" s="12" t="n">
        <x:f>IF(AND(ISNUMBER(H1366),H1366&gt;0,ISNUMBER(G1366),G1366&gt;0),H1366/G1366,"")</x:f>
        <x:v>106818181.81818181</x:v>
      </x:c>
      <x:c r="J1366" s="2" t="str">
        <x:v>total</x:v>
      </x:c>
      <x:c r="K1366" s="2" t="str">
        <x:v>top_level_area</x:v>
      </x:c>
      <x:c r="L1366" s="2" t="str">
        <x:v>property_type_inferred_from_title</x:v>
      </x:c>
      <x:c r="M1366" s="10" t="n">
        <x:v>0</x:v>
      </x:c>
      <x:c r="N1366" s="10" t="n">
        <x:v>0</x:v>
      </x:c>
      <x:c r="O1366" s="2" t="str">
        <x:v>Tp Hồ Chí Minh|house</x:v>
      </x:c>
      <x:c r="P1366" s="10" t="n">
        <x:v>2</x:v>
      </x:c>
      <x:c r="Q1366" s="13" t="n">
        <x:f>IF(AND(ISNUMBER(H1366),H1366&gt;0),H1366/1000000000,"")</x:f>
        <x:v>9.4</x:v>
      </x:c>
      <x:c r="R1366" s="13" t="n">
        <x:f>IF(ISNUMBER(I1366),I1366/1000000,"")</x:f>
        <x:v>106.81818181818181</x:v>
      </x:c>
      <x:c r="S1366" s="11" t="n">
        <x:f>IF(AND(ISNUMBER(G1366),G1366&gt;0),G1366,"")</x:f>
        <x:v>88</x:v>
      </x:c>
    </x:row>
    <x:row r="1367" ht="21" customHeight="1">
      <x:c r="A1367" s="10" t="n">
        <x:v>2159</x:v>
      </x:c>
      <x:c r="B1367" s="2" t="str">
        <x:v>3e267529a3080468da9d</x:v>
      </x:c>
      <x:c r="C1367" s="2" t="str">
        <x:v>Tp Hồ Chí Minh</x:v>
      </x:c>
      <x:c r="D1367" s="2" t="str">
        <x:v>Quận 9</x:v>
      </x:c>
      <x:c r="E1367" s="2" t="str">
        <x:v>house</x:v>
      </x:c>
      <x:c r="F1367" s="2" t="str">
        <x:v>sale</x:v>
      </x:c>
      <x:c r="G1367" s="11" t="n">
        <x:v>70</x:v>
      </x:c>
      <x:c r="H1367" s="12" t="n">
        <x:v>4500000000</x:v>
      </x:c>
      <x:c r="I1367" s="12" t="n">
        <x:f>IF(AND(ISNUMBER(H1367),H1367&gt;0,ISNUMBER(G1367),G1367&gt;0),H1367/G1367,"")</x:f>
        <x:v>64285714.28571428</x:v>
      </x:c>
      <x:c r="J1367" s="2" t="str">
        <x:v>total</x:v>
      </x:c>
      <x:c r="K1367" s="2" t="str">
        <x:v>top_level_area</x:v>
      </x:c>
      <x:c r="L1367" s="2" t="str">
        <x:v>property_type_inferred_from_title</x:v>
      </x:c>
      <x:c r="M1367" s="10" t="n">
        <x:v>0</x:v>
      </x:c>
      <x:c r="N1367" s="10" t="n">
        <x:v>0</x:v>
      </x:c>
      <x:c r="O1367" s="2" t="str">
        <x:v>Tp Hồ Chí Minh|house</x:v>
      </x:c>
      <x:c r="P1367" s="10" t="n">
        <x:v>2</x:v>
      </x:c>
      <x:c r="Q1367" s="13" t="n">
        <x:f>IF(AND(ISNUMBER(H1367),H1367&gt;0),H1367/1000000000,"")</x:f>
        <x:v>4.5</x:v>
      </x:c>
      <x:c r="R1367" s="13" t="n">
        <x:f>IF(ISNUMBER(I1367),I1367/1000000,"")</x:f>
        <x:v>64.28571428571428</x:v>
      </x:c>
      <x:c r="S1367" s="11" t="n">
        <x:f>IF(AND(ISNUMBER(G1367),G1367&gt;0),G1367,"")</x:f>
        <x:v>70</x:v>
      </x:c>
    </x:row>
    <x:row r="1368" ht="21" customHeight="1">
      <x:c r="A1368" s="10" t="n">
        <x:v>2160</x:v>
      </x:c>
      <x:c r="B1368" s="2" t="str">
        <x:v>41f14b239fce02fba80f</x:v>
      </x:c>
      <x:c r="C1368" s="2" t="str">
        <x:v>Tp Hồ Chí Minh</x:v>
      </x:c>
      <x:c r="D1368" s="2" t="str">
        <x:v>Quận 12</x:v>
      </x:c>
      <x:c r="E1368" s="2" t="str">
        <x:v>house</x:v>
      </x:c>
      <x:c r="F1368" s="2" t="str">
        <x:v>sale_assumed</x:v>
      </x:c>
      <x:c r="G1368" s="11" t="n">
        <x:v>96.6</x:v>
      </x:c>
      <x:c r="H1368" s="12" t="n">
        <x:v>5600000000</x:v>
      </x:c>
      <x:c r="I1368" s="12" t="n">
        <x:f>IF(AND(ISNUMBER(H1368),H1368&gt;0,ISNUMBER(G1368),G1368&gt;0),H1368/G1368,"")</x:f>
        <x:v>57971014.492753625</x:v>
      </x:c>
      <x:c r="J1368" s="2" t="str">
        <x:v>total</x:v>
      </x:c>
      <x:c r="K1368" s="2" t="str">
        <x:v>top_level_area</x:v>
      </x:c>
      <x:c r="L1368" s="2" t="str">
        <x:v>property_type_inferred_from_title;transaction_assumed_sale_from_dataset_context</x:v>
      </x:c>
      <x:c r="M1368" s="10" t="n">
        <x:v>0</x:v>
      </x:c>
      <x:c r="N1368" s="10" t="n">
        <x:v>0</x:v>
      </x:c>
      <x:c r="O1368" s="2" t="str">
        <x:v>Tp Hồ Chí Minh|house</x:v>
      </x:c>
      <x:c r="P1368" s="10" t="n">
        <x:v>2</x:v>
      </x:c>
      <x:c r="Q1368" s="13" t="n">
        <x:f>IF(AND(ISNUMBER(H1368),H1368&gt;0),H1368/1000000000,"")</x:f>
        <x:v>5.6</x:v>
      </x:c>
      <x:c r="R1368" s="13" t="n">
        <x:f>IF(ISNUMBER(I1368),I1368/1000000,"")</x:f>
        <x:v>57.971014492753625</x:v>
      </x:c>
      <x:c r="S1368" s="11" t="n">
        <x:f>IF(AND(ISNUMBER(G1368),G1368&gt;0),G1368,"")</x:f>
        <x:v>96.6</x:v>
      </x:c>
    </x:row>
    <x:row r="1369" ht="21" customHeight="1">
      <x:c r="A1369" s="10" t="n">
        <x:v>2161</x:v>
      </x:c>
      <x:c r="B1369" s="2" t="str">
        <x:v>8719d5f77f64a6aa5e95</x:v>
      </x:c>
      <x:c r="C1369" s="2" t="str">
        <x:v>Tp Hồ Chí Minh</x:v>
      </x:c>
      <x:c r="D1369" s="2" t="str">
        <x:v>Quận Gò Vấp</x:v>
      </x:c>
      <x:c r="E1369" s="2" t="str">
        <x:v>house</x:v>
      </x:c>
      <x:c r="F1369" s="2" t="str">
        <x:v>sale</x:v>
      </x:c>
      <x:c r="G1369" s="11" t="n">
        <x:v>54.7</x:v>
      </x:c>
      <x:c r="H1369" s="12" t="n">
        <x:v>6550000000</x:v>
      </x:c>
      <x:c r="I1369" s="12" t="n">
        <x:f>IF(AND(ISNUMBER(H1369),H1369&gt;0,ISNUMBER(G1369),G1369&gt;0),H1369/G1369,"")</x:f>
        <x:v>119744058.50091407</x:v>
      </x:c>
      <x:c r="J1369" s="2" t="str">
        <x:v>total</x:v>
      </x:c>
      <x:c r="K1369" s="2" t="str">
        <x:v>top_level_area</x:v>
      </x:c>
      <x:c r="L1369" s="2" t="str">
        <x:v>property_type_inferred_from_title</x:v>
      </x:c>
      <x:c r="M1369" s="10" t="n">
        <x:v>0</x:v>
      </x:c>
      <x:c r="N1369" s="10" t="n">
        <x:v>0</x:v>
      </x:c>
      <x:c r="O1369" s="2" t="str">
        <x:v>Tp Hồ Chí Minh|house</x:v>
      </x:c>
      <x:c r="P1369" s="10" t="n">
        <x:v>2</x:v>
      </x:c>
      <x:c r="Q1369" s="13" t="n">
        <x:f>IF(AND(ISNUMBER(H1369),H1369&gt;0),H1369/1000000000,"")</x:f>
        <x:v>6.55</x:v>
      </x:c>
      <x:c r="R1369" s="13" t="n">
        <x:f>IF(ISNUMBER(I1369),I1369/1000000,"")</x:f>
        <x:v>119.74405850091406</x:v>
      </x:c>
      <x:c r="S1369" s="11" t="n">
        <x:f>IF(AND(ISNUMBER(G1369),G1369&gt;0),G1369,"")</x:f>
        <x:v>54.7</x:v>
      </x:c>
    </x:row>
    <x:row r="1370" ht="21" customHeight="1">
      <x:c r="A1370" s="10" t="n">
        <x:v>2162</x:v>
      </x:c>
      <x:c r="B1370" s="2" t="str">
        <x:v>30551f0202b5706d51a0</x:v>
      </x:c>
      <x:c r="C1370" s="2" t="str">
        <x:v>Tp Hồ Chí Minh</x:v>
      </x:c>
      <x:c r="D1370" s="2" t="str">
        <x:v>Quận 12</x:v>
      </x:c>
      <x:c r="E1370" s="2" t="str">
        <x:v>house</x:v>
      </x:c>
      <x:c r="F1370" s="2" t="str">
        <x:v>sale_assumed</x:v>
      </x:c>
      <x:c r="G1370" s="11" t="n">
        <x:v>48</x:v>
      </x:c>
      <x:c r="H1370" s="12" t="n">
        <x:v>2650000000</x:v>
      </x:c>
      <x:c r="I1370" s="12" t="n">
        <x:f>IF(AND(ISNUMBER(H1370),H1370&gt;0,ISNUMBER(G1370),G1370&gt;0),H1370/G1370,"")</x:f>
        <x:v>55208333.333333336</x:v>
      </x:c>
      <x:c r="J1370" s="2" t="str">
        <x:v>total</x:v>
      </x:c>
      <x:c r="K1370" s="2" t="str">
        <x:v>top_level_area</x:v>
      </x:c>
      <x:c r="L1370" s="2" t="str">
        <x:v>property_type_inferred_from_title;transaction_assumed_sale_from_dataset_context</x:v>
      </x:c>
      <x:c r="M1370" s="10" t="n">
        <x:v>0</x:v>
      </x:c>
      <x:c r="N1370" s="10" t="n">
        <x:v>0</x:v>
      </x:c>
      <x:c r="O1370" s="2" t="str">
        <x:v>Tp Hồ Chí Minh|house</x:v>
      </x:c>
      <x:c r="P1370" s="10" t="n">
        <x:v>2</x:v>
      </x:c>
      <x:c r="Q1370" s="13" t="n">
        <x:f>IF(AND(ISNUMBER(H1370),H1370&gt;0),H1370/1000000000,"")</x:f>
        <x:v>2.65</x:v>
      </x:c>
      <x:c r="R1370" s="13" t="n">
        <x:f>IF(ISNUMBER(I1370),I1370/1000000,"")</x:f>
        <x:v>55.208333333333336</x:v>
      </x:c>
      <x:c r="S1370" s="11" t="n">
        <x:f>IF(AND(ISNUMBER(G1370),G1370&gt;0),G1370,"")</x:f>
        <x:v>48</x:v>
      </x:c>
    </x:row>
    <x:row r="1371" ht="21" customHeight="1">
      <x:c r="A1371" s="10" t="n">
        <x:v>2163</x:v>
      </x:c>
      <x:c r="B1371" s="2" t="str">
        <x:v>6a572cf7d5dd1d7bb793</x:v>
      </x:c>
      <x:c r="C1371" s="2" t="str">
        <x:v>Tp Hồ Chí Minh</x:v>
      </x:c>
      <x:c r="D1371" s="2" t="str">
        <x:v>Quận 6</x:v>
      </x:c>
      <x:c r="E1371" s="2" t="str">
        <x:v>house</x:v>
      </x:c>
      <x:c r="F1371" s="2" t="str">
        <x:v>sale_assumed</x:v>
      </x:c>
      <x:c r="G1371" s="11" t="n">
        <x:v>49</x:v>
      </x:c>
      <x:c r="H1371" s="12" t="n">
        <x:v>14500000000</x:v>
      </x:c>
      <x:c r="I1371" s="12" t="n">
        <x:f>IF(AND(ISNUMBER(H1371),H1371&gt;0,ISNUMBER(G1371),G1371&gt;0),H1371/G1371,"")</x:f>
        <x:v>295918367.3469388</x:v>
      </x:c>
      <x:c r="J1371" s="2" t="str">
        <x:v>total</x:v>
      </x:c>
      <x:c r="K1371" s="2" t="str">
        <x:v>top_level_area</x:v>
      </x:c>
      <x:c r="L1371" s="2" t="str">
        <x:v>property_type_inferred_from_title;transaction_assumed_sale_from_dataset_context</x:v>
      </x:c>
      <x:c r="M1371" s="10" t="n">
        <x:v>1</x:v>
      </x:c>
      <x:c r="N1371" s="10" t="n">
        <x:v>1</x:v>
      </x:c>
      <x:c r="O1371" s="2" t="str">
        <x:v>Tp Hồ Chí Minh|house</x:v>
      </x:c>
      <x:c r="P1371" s="10" t="n">
        <x:v>-1</x:v>
      </x:c>
      <x:c r="Q1371" s="13" t="n">
        <x:f>IF(AND(ISNUMBER(H1371),H1371&gt;0),H1371/1000000000,"")</x:f>
        <x:v>14.5</x:v>
      </x:c>
      <x:c r="R1371" s="13" t="n">
        <x:f>IF(ISNUMBER(I1371),I1371/1000000,"")</x:f>
        <x:v>295.9183673469388</x:v>
      </x:c>
      <x:c r="S1371" s="11" t="n">
        <x:f>IF(AND(ISNUMBER(G1371),G1371&gt;0),G1371,"")</x:f>
        <x:v>49</x:v>
      </x:c>
    </x:row>
    <x:row r="1372" ht="21" customHeight="1">
      <x:c r="A1372" s="10" t="n">
        <x:v>2164</x:v>
      </x:c>
      <x:c r="B1372" s="2" t="str">
        <x:v>61e17766b20cb6a25805</x:v>
      </x:c>
      <x:c r="C1372" s="2" t="str">
        <x:v>Tp Hồ Chí Minh</x:v>
      </x:c>
      <x:c r="D1372" s="2" t="str">
        <x:v>Quận Gò Vấp</x:v>
      </x:c>
      <x:c r="E1372" s="2" t="str">
        <x:v>land</x:v>
      </x:c>
      <x:c r="F1372" s="2" t="str">
        <x:v>sale</x:v>
      </x:c>
      <x:c r="G1372" s="11" t="n">
        <x:v>100</x:v>
      </x:c>
      <x:c r="H1372" s="12" t="n">
        <x:v>950000000</x:v>
      </x:c>
      <x:c r="I1372" s="12" t="n">
        <x:f>IF(AND(ISNUMBER(H1372),H1372&gt;0,ISNUMBER(G1372),G1372&gt;0),H1372/G1372,"")</x:f>
        <x:v>9500000</x:v>
      </x:c>
      <x:c r="J1372" s="2" t="str">
        <x:v>total</x:v>
      </x:c>
      <x:c r="K1372" s="2" t="str">
        <x:v>top_level_area</x:v>
      </x:c>
      <x:c r="L1372" s="2" t="str">
        <x:v>property_type_inferred_from_title</x:v>
      </x:c>
      <x:c r="M1372" s="10" t="n">
        <x:v>0</x:v>
      </x:c>
      <x:c r="N1372" s="10" t="n">
        <x:v>0</x:v>
      </x:c>
      <x:c r="O1372" s="2" t="str">
        <x:v>Tp Hồ Chí Minh|land</x:v>
      </x:c>
      <x:c r="P1372" s="10" t="n">
        <x:v>2</x:v>
      </x:c>
      <x:c r="Q1372" s="13" t="n">
        <x:f>IF(AND(ISNUMBER(H1372),H1372&gt;0),H1372/1000000000,"")</x:f>
        <x:v>0.95</x:v>
      </x:c>
      <x:c r="R1372" s="13" t="n">
        <x:f>IF(ISNUMBER(I1372),I1372/1000000,"")</x:f>
        <x:v>9.5</x:v>
      </x:c>
      <x:c r="S1372" s="11" t="n">
        <x:f>IF(AND(ISNUMBER(G1372),G1372&gt;0),G1372,"")</x:f>
        <x:v>100</x:v>
      </x:c>
    </x:row>
    <x:row r="1373" ht="21" customHeight="1">
      <x:c r="A1373" s="10" t="n">
        <x:v>2165</x:v>
      </x:c>
      <x:c r="B1373" s="2" t="str">
        <x:v>8388d5f84766acf00111</x:v>
      </x:c>
      <x:c r="C1373" s="2" t="str">
        <x:v>Tp Hồ Chí Minh</x:v>
      </x:c>
      <x:c r="D1373" s="2" t="str">
        <x:v>Quận 12</x:v>
      </x:c>
      <x:c r="E1373" s="2" t="str">
        <x:v>land</x:v>
      </x:c>
      <x:c r="F1373" s="2" t="str">
        <x:v>sale_assumed</x:v>
      </x:c>
      <x:c r="G1373" s="11" t="n">
        <x:v>50.1</x:v>
      </x:c>
      <x:c r="H1373" s="12" t="n">
        <x:v>2796000000</x:v>
      </x:c>
      <x:c r="I1373" s="12" t="n">
        <x:f>IF(AND(ISNUMBER(H1373),H1373&gt;0,ISNUMBER(G1373),G1373&gt;0),H1373/G1373,"")</x:f>
        <x:v>55808383.233532935</x:v>
      </x:c>
      <x:c r="J1373" s="2" t="str">
        <x:v>total</x:v>
      </x:c>
      <x:c r="K1373" s="2" t="str">
        <x:v>top_level_area</x:v>
      </x:c>
      <x:c r="L1373" s="2" t="str">
        <x:v>property_type_inferred_from_title;transaction_assumed_sale_from_dataset_context</x:v>
      </x:c>
      <x:c r="M1373" s="10" t="n">
        <x:v>0</x:v>
      </x:c>
      <x:c r="N1373" s="10" t="n">
        <x:v>0</x:v>
      </x:c>
      <x:c r="O1373" s="2" t="str">
        <x:v>Tp Hồ Chí Minh|land</x:v>
      </x:c>
      <x:c r="P1373" s="10" t="n">
        <x:v>2</x:v>
      </x:c>
      <x:c r="Q1373" s="13" t="n">
        <x:f>IF(AND(ISNUMBER(H1373),H1373&gt;0),H1373/1000000000,"")</x:f>
        <x:v>2.796</x:v>
      </x:c>
      <x:c r="R1373" s="13" t="n">
        <x:f>IF(ISNUMBER(I1373),I1373/1000000,"")</x:f>
        <x:v>55.808383233532936</x:v>
      </x:c>
      <x:c r="S1373" s="11" t="n">
        <x:f>IF(AND(ISNUMBER(G1373),G1373&gt;0),G1373,"")</x:f>
        <x:v>50.1</x:v>
      </x:c>
    </x:row>
    <x:row r="1374" ht="21" customHeight="1">
      <x:c r="A1374" s="10" t="n">
        <x:v>2166</x:v>
      </x:c>
      <x:c r="B1374" s="2" t="str">
        <x:v>1b341f51b8438c931ffa</x:v>
      </x:c>
      <x:c r="C1374" s="2" t="str">
        <x:v>Hà Nội</x:v>
      </x:c>
      <x:c r="D1374" s="2" t="str">
        <x:v>Quận Long Biên</x:v>
      </x:c>
      <x:c r="E1374" s="2" t="str">
        <x:v>house</x:v>
      </x:c>
      <x:c r="F1374" s="2" t="str">
        <x:v>sale_assumed</x:v>
      </x:c>
      <x:c r="G1374" s="11" t="n">
        <x:v>66</x:v>
      </x:c>
      <x:c r="H1374" s="12" t="n">
        <x:v>2450000000</x:v>
      </x:c>
      <x:c r="I1374" s="12" t="n">
        <x:f>IF(AND(ISNUMBER(H1374),H1374&gt;0,ISNUMBER(G1374),G1374&gt;0),H1374/G1374,"")</x:f>
        <x:v>37121212.121212125</x:v>
      </x:c>
      <x:c r="J1374" s="2" t="str">
        <x:v>total</x:v>
      </x:c>
      <x:c r="K1374" s="2" t="str">
        <x:v>top_level_area</x:v>
      </x:c>
      <x:c r="L1374" s="2" t="str">
        <x:v>property_type_inferred_from_title;transaction_assumed_sale_from_dataset_context</x:v>
      </x:c>
      <x:c r="M1374" s="10" t="n">
        <x:v>0</x:v>
      </x:c>
      <x:c r="N1374" s="10" t="n">
        <x:v>0</x:v>
      </x:c>
      <x:c r="O1374" s="2" t="str">
        <x:v>Hà Nội|house</x:v>
      </x:c>
      <x:c r="P1374" s="10" t="n">
        <x:v>2</x:v>
      </x:c>
      <x:c r="Q1374" s="13" t="n">
        <x:f>IF(AND(ISNUMBER(H1374),H1374&gt;0),H1374/1000000000,"")</x:f>
        <x:v>2.45</x:v>
      </x:c>
      <x:c r="R1374" s="13" t="n">
        <x:f>IF(ISNUMBER(I1374),I1374/1000000,"")</x:f>
        <x:v>37.121212121212125</x:v>
      </x:c>
      <x:c r="S1374" s="11" t="n">
        <x:f>IF(AND(ISNUMBER(G1374),G1374&gt;0),G1374,"")</x:f>
        <x:v>66</x:v>
      </x:c>
    </x:row>
    <x:row r="1375" ht="21" customHeight="1">
      <x:c r="A1375" s="10" t="n">
        <x:v>2168</x:v>
      </x:c>
      <x:c r="B1375" s="2" t="str">
        <x:v>7ab09088920b743f0a28</x:v>
      </x:c>
      <x:c r="C1375" s="2" t="str">
        <x:v>Tp Hồ Chí Minh</x:v>
      </x:c>
      <x:c r="D1375" s="2" t="str">
        <x:v>Huyện Củ Chi</x:v>
      </x:c>
      <x:c r="E1375" s="2" t="str">
        <x:v>land</x:v>
      </x:c>
      <x:c r="F1375" s="2" t="str">
        <x:v>sale_assumed</x:v>
      </x:c>
      <x:c r="G1375" s="11" t="n">
        <x:v>500</x:v>
      </x:c>
      <x:c r="H1375" s="12" t="n">
        <x:v>780000000</x:v>
      </x:c>
      <x:c r="I1375" s="12" t="n">
        <x:f>IF(AND(ISNUMBER(H1375),H1375&gt;0,ISNUMBER(G1375),G1375&gt;0),H1375/G1375,"")</x:f>
        <x:v>1560000</x:v>
      </x:c>
      <x:c r="J1375" s="2" t="str">
        <x:v>total</x:v>
      </x:c>
      <x:c r="K1375" s="2" t="str">
        <x:v>top_level_area</x:v>
      </x:c>
      <x:c r="L1375" s="2" t="str">
        <x:v>property_type_inferred_from_title;transaction_assumed_sale_from_dataset_context</x:v>
      </x:c>
      <x:c r="M1375" s="10" t="n">
        <x:v>0</x:v>
      </x:c>
      <x:c r="N1375" s="10" t="n">
        <x:v>0</x:v>
      </x:c>
      <x:c r="O1375" s="2" t="str">
        <x:v>Tp Hồ Chí Minh|land</x:v>
      </x:c>
      <x:c r="P1375" s="10" t="n">
        <x:v>1</x:v>
      </x:c>
      <x:c r="Q1375" s="13" t="n">
        <x:f>IF(AND(ISNUMBER(H1375),H1375&gt;0),H1375/1000000000,"")</x:f>
        <x:v>0.78</x:v>
      </x:c>
      <x:c r="R1375" s="13" t="n">
        <x:f>IF(ISNUMBER(I1375),I1375/1000000,"")</x:f>
        <x:v>1.56</x:v>
      </x:c>
      <x:c r="S1375" s="11" t="n">
        <x:f>IF(AND(ISNUMBER(G1375),G1375&gt;0),G1375,"")</x:f>
        <x:v>500</x:v>
      </x:c>
    </x:row>
    <x:row r="1376" ht="21" customHeight="1">
      <x:c r="A1376" s="10" t="n">
        <x:v>2169</x:v>
      </x:c>
      <x:c r="B1376" s="2" t="str">
        <x:v>db85b405fd7e27c78325</x:v>
      </x:c>
      <x:c r="C1376" s="2" t="str">
        <x:v>Đà Nẵng</x:v>
      </x:c>
      <x:c r="D1376" s="2" t="str">
        <x:v>Quận Liên Chiểu</x:v>
      </x:c>
      <x:c r="E1376" s="2" t="str">
        <x:v>other_unknown</x:v>
      </x:c>
      <x:c r="F1376" s="2" t="str">
        <x:v>sale_assumed</x:v>
      </x:c>
      <x:c r="G1376" s="11" t="n">
        <x:v>100</x:v>
      </x:c>
      <x:c r="H1376" s="12" t="n">
        <x:v>4700000000</x:v>
      </x:c>
      <x:c r="I1376" s="12" t="n">
        <x:f>IF(AND(ISNUMBER(H1376),H1376&gt;0,ISNUMBER(G1376),G1376&gt;0),H1376/G1376,"")</x:f>
        <x:v>47000000</x:v>
      </x:c>
      <x:c r="J1376" s="2" t="str">
        <x:v>total</x:v>
      </x:c>
      <x:c r="K1376" s="2" t="str">
        <x:v>top_level_area</x:v>
      </x:c>
      <x:c r="L1376" s="2" t="str">
        <x:v>property_type_inferred_from_title;transaction_assumed_sale_from_dataset_context;unknown_property_type</x:v>
      </x:c>
      <x:c r="M1376" s="10" t="n">
        <x:v>0</x:v>
      </x:c>
      <x:c r="N1376" s="10" t="n">
        <x:v>0</x:v>
      </x:c>
      <x:c r="O1376" s="2" t="str">
        <x:v>Đà Nẵng|other_unknown</x:v>
      </x:c>
      <x:c r="P1376" s="10" t="n">
        <x:v>2</x:v>
      </x:c>
      <x:c r="Q1376" s="13" t="n">
        <x:f>IF(AND(ISNUMBER(H1376),H1376&gt;0),H1376/1000000000,"")</x:f>
        <x:v>4.7</x:v>
      </x:c>
      <x:c r="R1376" s="13" t="n">
        <x:f>IF(ISNUMBER(I1376),I1376/1000000,"")</x:f>
        <x:v>47</x:v>
      </x:c>
      <x:c r="S1376" s="11" t="n">
        <x:f>IF(AND(ISNUMBER(G1376),G1376&gt;0),G1376,"")</x:f>
        <x:v>100</x:v>
      </x:c>
    </x:row>
    <x:row r="1377" ht="21" customHeight="1">
      <x:c r="A1377" s="10" t="n">
        <x:v>2170</x:v>
      </x:c>
      <x:c r="B1377" s="2" t="str">
        <x:v>5c1d24cbab3bd307c8d5</x:v>
      </x:c>
      <x:c r="C1377" s="2" t="str">
        <x:v>Khánh Hòa</x:v>
      </x:c>
      <x:c r="D1377" s="2" t="str">
        <x:v>Thành phố Nha Trang</x:v>
      </x:c>
      <x:c r="E1377" s="2" t="str">
        <x:v>land</x:v>
      </x:c>
      <x:c r="F1377" s="2" t="str">
        <x:v>sale_assumed</x:v>
      </x:c>
      <x:c r="G1377" s="11" t="n">
        <x:v>600</x:v>
      </x:c>
      <x:c r="H1377" s="12" t="n">
        <x:v>3500000000</x:v>
      </x:c>
      <x:c r="I1377" s="12" t="n">
        <x:f>IF(AND(ISNUMBER(H1377),H1377&gt;0,ISNUMBER(G1377),G1377&gt;0),H1377/G1377,"")</x:f>
        <x:v>5833333.333333333</x:v>
      </x:c>
      <x:c r="J1377" s="2" t="str">
        <x:v>total</x:v>
      </x:c>
      <x:c r="K1377" s="2" t="str">
        <x:v>top_level_price_embedded_area</x:v>
      </x:c>
      <x:c r="L1377" s="2" t="str">
        <x:v>area_recovered_from_price_text;property_type_inferred_from_title;transaction_assumed_sale_from_dataset_context</x:v>
      </x:c>
      <x:c r="M1377" s="10" t="n">
        <x:v>0</x:v>
      </x:c>
      <x:c r="N1377" s="10" t="n">
        <x:v>0</x:v>
      </x:c>
      <x:c r="O1377" s="2" t="str">
        <x:v>Khánh Hòa|land</x:v>
      </x:c>
      <x:c r="P1377" s="10" t="n">
        <x:v>1</x:v>
      </x:c>
      <x:c r="Q1377" s="13" t="n">
        <x:f>IF(AND(ISNUMBER(H1377),H1377&gt;0),H1377/1000000000,"")</x:f>
        <x:v>3.5</x:v>
      </x:c>
      <x:c r="R1377" s="13" t="n">
        <x:f>IF(ISNUMBER(I1377),I1377/1000000,"")</x:f>
        <x:v>5.833333333333333</x:v>
      </x:c>
      <x:c r="S1377" s="11" t="n">
        <x:f>IF(AND(ISNUMBER(G1377),G1377&gt;0),G1377,"")</x:f>
        <x:v>600</x:v>
      </x:c>
    </x:row>
    <x:row r="1378" ht="21" customHeight="1">
      <x:c r="A1378" s="10" t="n">
        <x:v>2171</x:v>
      </x:c>
      <x:c r="B1378" s="2" t="str">
        <x:v>dddc9a7cdcd45ad43c40</x:v>
      </x:c>
      <x:c r="C1378" s="2" t="str">
        <x:v>Tp Hồ Chí Minh</x:v>
      </x:c>
      <x:c r="D1378" s="2" t="str">
        <x:v>Quận Thủ Đức</x:v>
      </x:c>
      <x:c r="E1378" s="2" t="str">
        <x:v>house</x:v>
      </x:c>
      <x:c r="F1378" s="2" t="str">
        <x:v>sale_assumed</x:v>
      </x:c>
      <x:c r="G1378" s="11" t="n">
        <x:v>73</x:v>
      </x:c>
      <x:c r="H1378" s="12" t="n">
        <x:v>3300000000</x:v>
      </x:c>
      <x:c r="I1378" s="12" t="n">
        <x:f>IF(AND(ISNUMBER(H1378),H1378&gt;0,ISNUMBER(G1378),G1378&gt;0),H1378/G1378,"")</x:f>
        <x:v>45205479.45205479</x:v>
      </x:c>
      <x:c r="J1378" s="2" t="str">
        <x:v>total</x:v>
      </x:c>
      <x:c r="K1378" s="2" t="str">
        <x:v>top_level_area</x:v>
      </x:c>
      <x:c r="L1378" s="2" t="str">
        <x:v>property_type_inferred_from_title;transaction_assumed_sale_from_dataset_context</x:v>
      </x:c>
      <x:c r="M1378" s="10" t="n">
        <x:v>0</x:v>
      </x:c>
      <x:c r="N1378" s="10" t="n">
        <x:v>0</x:v>
      </x:c>
      <x:c r="O1378" s="2" t="str">
        <x:v>Tp Hồ Chí Minh|house</x:v>
      </x:c>
      <x:c r="P1378" s="10" t="n">
        <x:v>2</x:v>
      </x:c>
      <x:c r="Q1378" s="13" t="n">
        <x:f>IF(AND(ISNUMBER(H1378),H1378&gt;0),H1378/1000000000,"")</x:f>
        <x:v>3.3</x:v>
      </x:c>
      <x:c r="R1378" s="13" t="n">
        <x:f>IF(ISNUMBER(I1378),I1378/1000000,"")</x:f>
        <x:v>45.20547945205479</x:v>
      </x:c>
      <x:c r="S1378" s="11" t="n">
        <x:f>IF(AND(ISNUMBER(G1378),G1378&gt;0),G1378,"")</x:f>
        <x:v>73</x:v>
      </x:c>
    </x:row>
    <x:row r="1379" ht="21" customHeight="1">
      <x:c r="A1379" s="10" t="n">
        <x:v>2172</x:v>
      </x:c>
      <x:c r="B1379" s="2" t="str">
        <x:v>0b317f9803ad1cc56920</x:v>
      </x:c>
      <x:c r="C1379" s="2" t="str">
        <x:v>Đà Nẵng</x:v>
      </x:c>
      <x:c r="D1379" s="2" t="str">
        <x:v>Quận Cẩm Lệ</x:v>
      </x:c>
      <x:c r="E1379" s="2" t="str">
        <x:v>house</x:v>
      </x:c>
      <x:c r="F1379" s="2" t="str">
        <x:v>sale_assumed</x:v>
      </x:c>
      <x:c r="G1379" s="11" t="n">
        <x:v>100</x:v>
      </x:c>
      <x:c r="H1379" s="12" t="n">
        <x:v>2500000000</x:v>
      </x:c>
      <x:c r="I1379" s="12" t="n">
        <x:f>IF(AND(ISNUMBER(H1379),H1379&gt;0,ISNUMBER(G1379),G1379&gt;0),H1379/G1379,"")</x:f>
        <x:v>25000000</x:v>
      </x:c>
      <x:c r="J1379" s="2" t="str">
        <x:v>total</x:v>
      </x:c>
      <x:c r="K1379" s="2" t="str">
        <x:v>top_level_area</x:v>
      </x:c>
      <x:c r="L1379" s="2" t="str">
        <x:v>property_type_inferred_from_title;transaction_assumed_sale_from_dataset_context</x:v>
      </x:c>
      <x:c r="M1379" s="10" t="n">
        <x:v>0</x:v>
      </x:c>
      <x:c r="N1379" s="10" t="n">
        <x:v>0</x:v>
      </x:c>
      <x:c r="O1379" s="2" t="str">
        <x:v>Đà Nẵng|house</x:v>
      </x:c>
      <x:c r="P1379" s="10" t="n">
        <x:v>2</x:v>
      </x:c>
      <x:c r="Q1379" s="13" t="n">
        <x:f>IF(AND(ISNUMBER(H1379),H1379&gt;0),H1379/1000000000,"")</x:f>
        <x:v>2.5</x:v>
      </x:c>
      <x:c r="R1379" s="13" t="n">
        <x:f>IF(ISNUMBER(I1379),I1379/1000000,"")</x:f>
        <x:v>25</x:v>
      </x:c>
      <x:c r="S1379" s="11" t="n">
        <x:f>IF(AND(ISNUMBER(G1379),G1379&gt;0),G1379,"")</x:f>
        <x:v>100</x:v>
      </x:c>
    </x:row>
    <x:row r="1380" ht="21" customHeight="1">
      <x:c r="A1380" s="10" t="n">
        <x:v>2173</x:v>
      </x:c>
      <x:c r="B1380" s="2" t="str">
        <x:v>64991c5cdbd523ec7b45</x:v>
      </x:c>
      <x:c r="C1380" s="2" t="str">
        <x:v>Tp Hồ Chí Minh</x:v>
      </x:c>
      <x:c r="D1380" s="2" t="str">
        <x:v>Quận Bình Thạnh</x:v>
      </x:c>
      <x:c r="E1380" s="2" t="str">
        <x:v>house</x:v>
      </x:c>
      <x:c r="F1380" s="2" t="str">
        <x:v>sale</x:v>
      </x:c>
      <x:c r="G1380" s="11" t="n">
        <x:v>75</x:v>
      </x:c>
      <x:c r="H1380" s="12" t="n">
        <x:v>1400000000</x:v>
      </x:c>
      <x:c r="I1380" s="12" t="n">
        <x:f>IF(AND(ISNUMBER(H1380),H1380&gt;0,ISNUMBER(G1380),G1380&gt;0),H1380/G1380,"")</x:f>
        <x:v>18666666.666666668</x:v>
      </x:c>
      <x:c r="J1380" s="2" t="str">
        <x:v>total</x:v>
      </x:c>
      <x:c r="K1380" s="2" t="str">
        <x:v>top_level_area</x:v>
      </x:c>
      <x:c r="L1380" s="2" t="str">
        <x:v>property_type_inferred_from_title</x:v>
      </x:c>
      <x:c r="M1380" s="10" t="n">
        <x:v>0</x:v>
      </x:c>
      <x:c r="N1380" s="10" t="n">
        <x:v>0</x:v>
      </x:c>
      <x:c r="O1380" s="2" t="str">
        <x:v>Tp Hồ Chí Minh|house</x:v>
      </x:c>
      <x:c r="P1380" s="10" t="n">
        <x:v>2</x:v>
      </x:c>
      <x:c r="Q1380" s="13" t="n">
        <x:f>IF(AND(ISNUMBER(H1380),H1380&gt;0),H1380/1000000000,"")</x:f>
        <x:v>1.4</x:v>
      </x:c>
      <x:c r="R1380" s="13" t="n">
        <x:f>IF(ISNUMBER(I1380),I1380/1000000,"")</x:f>
        <x:v>18.666666666666668</x:v>
      </x:c>
      <x:c r="S1380" s="11" t="n">
        <x:f>IF(AND(ISNUMBER(G1380),G1380&gt;0),G1380,"")</x:f>
        <x:v>75</x:v>
      </x:c>
    </x:row>
    <x:row r="1381" ht="21" customHeight="1">
      <x:c r="A1381" s="10" t="n">
        <x:v>2174</x:v>
      </x:c>
      <x:c r="B1381" s="2" t="str">
        <x:v>9f4098a0f3552438be4f</x:v>
      </x:c>
      <x:c r="C1381" s="2" t="str">
        <x:v>Tp Hồ Chí Minh</x:v>
      </x:c>
      <x:c r="D1381" s="2" t="str">
        <x:v>Quận Bình Tân</x:v>
      </x:c>
      <x:c r="E1381" s="2" t="str">
        <x:v>apartment</x:v>
      </x:c>
      <x:c r="F1381" s="2" t="str">
        <x:v>sale_assumed</x:v>
      </x:c>
      <x:c r="G1381" s="11" t="n">
        <x:v>40</x:v>
      </x:c>
      <x:c r="H1381" s="12" t="n">
        <x:v>299000000</x:v>
      </x:c>
      <x:c r="I1381" s="12" t="n">
        <x:f>IF(AND(ISNUMBER(H1381),H1381&gt;0,ISNUMBER(G1381),G1381&gt;0),H1381/G1381,"")</x:f>
        <x:v>7475000</x:v>
      </x:c>
      <x:c r="J1381" s="2" t="str">
        <x:v>total</x:v>
      </x:c>
      <x:c r="K1381" s="2" t="str">
        <x:v>top_level_area</x:v>
      </x:c>
      <x:c r="L1381" s="2" t="str">
        <x:v>property_type_inferred_from_title;transaction_assumed_sale_from_dataset_context</x:v>
      </x:c>
      <x:c r="M1381" s="10" t="n">
        <x:v>0</x:v>
      </x:c>
      <x:c r="N1381" s="10" t="n">
        <x:v>0</x:v>
      </x:c>
      <x:c r="O1381" s="2" t="str">
        <x:v>Tp Hồ Chí Minh|apartment</x:v>
      </x:c>
      <x:c r="P1381" s="10" t="n">
        <x:v>2</x:v>
      </x:c>
      <x:c r="Q1381" s="13" t="n">
        <x:f>IF(AND(ISNUMBER(H1381),H1381&gt;0),H1381/1000000000,"")</x:f>
        <x:v>0.299</x:v>
      </x:c>
      <x:c r="R1381" s="13" t="n">
        <x:f>IF(ISNUMBER(I1381),I1381/1000000,"")</x:f>
        <x:v>7.475</x:v>
      </x:c>
      <x:c r="S1381" s="11" t="n">
        <x:f>IF(AND(ISNUMBER(G1381),G1381&gt;0),G1381,"")</x:f>
        <x:v>40</x:v>
      </x:c>
    </x:row>
    <x:row r="1382" ht="21" customHeight="1">
      <x:c r="A1382" s="10" t="n">
        <x:v>2175</x:v>
      </x:c>
      <x:c r="B1382" s="2" t="str">
        <x:v>a837be8ad75c2c49cd87</x:v>
      </x:c>
      <x:c r="C1382" s="2" t="str">
        <x:v>Tp Hồ Chí Minh</x:v>
      </x:c>
      <x:c r="D1382" s="2" t="str">
        <x:v>Huyện Hóc Môn</x:v>
      </x:c>
      <x:c r="E1382" s="2" t="str">
        <x:v>house</x:v>
      </x:c>
      <x:c r="F1382" s="2" t="str">
        <x:v>sale</x:v>
      </x:c>
      <x:c r="G1382" s="11" t="n">
        <x:v>24</x:v>
      </x:c>
      <x:c r="H1382" s="12" t="n">
        <x:v>750000000</x:v>
      </x:c>
      <x:c r="I1382" s="12" t="n">
        <x:f>IF(AND(ISNUMBER(H1382),H1382&gt;0,ISNUMBER(G1382),G1382&gt;0),H1382/G1382,"")</x:f>
        <x:v>31250000</x:v>
      </x:c>
      <x:c r="J1382" s="2" t="str">
        <x:v>total</x:v>
      </x:c>
      <x:c r="K1382" s="2" t="str">
        <x:v>top_level_area</x:v>
      </x:c>
      <x:c r="L1382" s="2" t="str">
        <x:v>property_type_inferred_from_title</x:v>
      </x:c>
      <x:c r="M1382" s="10" t="n">
        <x:v>0</x:v>
      </x:c>
      <x:c r="N1382" s="10" t="n">
        <x:v>0</x:v>
      </x:c>
      <x:c r="O1382" s="2" t="str">
        <x:v>Tp Hồ Chí Minh|house</x:v>
      </x:c>
      <x:c r="P1382" s="10" t="n">
        <x:v>2</x:v>
      </x:c>
      <x:c r="Q1382" s="13" t="n">
        <x:f>IF(AND(ISNUMBER(H1382),H1382&gt;0),H1382/1000000000,"")</x:f>
        <x:v>0.75</x:v>
      </x:c>
      <x:c r="R1382" s="13" t="n">
        <x:f>IF(ISNUMBER(I1382),I1382/1000000,"")</x:f>
        <x:v>31.25</x:v>
      </x:c>
      <x:c r="S1382" s="11" t="n">
        <x:f>IF(AND(ISNUMBER(G1382),G1382&gt;0),G1382,"")</x:f>
        <x:v>24</x:v>
      </x:c>
    </x:row>
    <x:row r="1383" ht="21" customHeight="1">
      <x:c r="A1383" s="10" t="n">
        <x:v>2176</x:v>
      </x:c>
      <x:c r="B1383" s="2" t="str">
        <x:v>f8f0dea9c27567a81663</x:v>
      </x:c>
      <x:c r="C1383" s="2" t="str">
        <x:v>Long An</x:v>
      </x:c>
      <x:c r="D1383" s="2" t="str">
        <x:v>Huyện Bến Lức</x:v>
      </x:c>
      <x:c r="E1383" s="2" t="str">
        <x:v>house</x:v>
      </x:c>
      <x:c r="F1383" s="2" t="str">
        <x:v>sale_assumed</x:v>
      </x:c>
      <x:c r="G1383" s="11" t="n">
        <x:v>90</x:v>
      </x:c>
      <x:c r="H1383" s="12" t="n">
        <x:v>2700000000</x:v>
      </x:c>
      <x:c r="I1383" s="12" t="n">
        <x:f>IF(AND(ISNUMBER(H1383),H1383&gt;0,ISNUMBER(G1383),G1383&gt;0),H1383/G1383,"")</x:f>
        <x:v>30000000</x:v>
      </x:c>
      <x:c r="J1383" s="2" t="str">
        <x:v>total</x:v>
      </x:c>
      <x:c r="K1383" s="2" t="str">
        <x:v>top_level_area</x:v>
      </x:c>
      <x:c r="L1383" s="2" t="str">
        <x:v>property_type_inferred_from_title;transaction_assumed_sale_from_dataset_context</x:v>
      </x:c>
      <x:c r="M1383" s="10" t="n">
        <x:v>0</x:v>
      </x:c>
      <x:c r="N1383" s="10" t="n">
        <x:v>0</x:v>
      </x:c>
      <x:c r="O1383" s="2" t="str">
        <x:v>Long An|house</x:v>
      </x:c>
      <x:c r="P1383" s="10" t="n">
        <x:v>2</x:v>
      </x:c>
      <x:c r="Q1383" s="13" t="n">
        <x:f>IF(AND(ISNUMBER(H1383),H1383&gt;0),H1383/1000000000,"")</x:f>
        <x:v>2.7</x:v>
      </x:c>
      <x:c r="R1383" s="13" t="n">
        <x:f>IF(ISNUMBER(I1383),I1383/1000000,"")</x:f>
        <x:v>30</x:v>
      </x:c>
      <x:c r="S1383" s="11" t="n">
        <x:f>IF(AND(ISNUMBER(G1383),G1383&gt;0),G1383,"")</x:f>
        <x:v>90</x:v>
      </x:c>
    </x:row>
    <x:row r="1384" ht="21" customHeight="1">
      <x:c r="A1384" s="10" t="n">
        <x:v>2177</x:v>
      </x:c>
      <x:c r="B1384" s="2" t="str">
        <x:v>c5327ada14563b35ea06</x:v>
      </x:c>
      <x:c r="C1384" s="2" t="str">
        <x:v>Tp Hồ Chí Minh</x:v>
      </x:c>
      <x:c r="D1384" s="2" t="str">
        <x:v>Quận Bình Tân</x:v>
      </x:c>
      <x:c r="E1384" s="2" t="str">
        <x:v>house</x:v>
      </x:c>
      <x:c r="F1384" s="2" t="str">
        <x:v>sale_assumed</x:v>
      </x:c>
      <x:c r="G1384" s="11" t="n">
        <x:v>38</x:v>
      </x:c>
      <x:c r="H1384" s="12" t="n">
        <x:v>2100000000</x:v>
      </x:c>
      <x:c r="I1384" s="12" t="n">
        <x:f>IF(AND(ISNUMBER(H1384),H1384&gt;0,ISNUMBER(G1384),G1384&gt;0),H1384/G1384,"")</x:f>
        <x:v>55263157.89473684</x:v>
      </x:c>
      <x:c r="J1384" s="2" t="str">
        <x:v>total</x:v>
      </x:c>
      <x:c r="K1384" s="2" t="str">
        <x:v>top_level_area</x:v>
      </x:c>
      <x:c r="L1384" s="2" t="str">
        <x:v>property_type_inferred_from_title;transaction_assumed_sale_from_dataset_context</x:v>
      </x:c>
      <x:c r="M1384" s="10" t="n">
        <x:v>0</x:v>
      </x:c>
      <x:c r="N1384" s="10" t="n">
        <x:v>0</x:v>
      </x:c>
      <x:c r="O1384" s="2" t="str">
        <x:v>Tp Hồ Chí Minh|house</x:v>
      </x:c>
      <x:c r="P1384" s="10" t="n">
        <x:v>2</x:v>
      </x:c>
      <x:c r="Q1384" s="13" t="n">
        <x:f>IF(AND(ISNUMBER(H1384),H1384&gt;0),H1384/1000000000,"")</x:f>
        <x:v>2.1</x:v>
      </x:c>
      <x:c r="R1384" s="13" t="n">
        <x:f>IF(ISNUMBER(I1384),I1384/1000000,"")</x:f>
        <x:v>55.26315789473684</x:v>
      </x:c>
      <x:c r="S1384" s="11" t="n">
        <x:f>IF(AND(ISNUMBER(G1384),G1384&gt;0),G1384,"")</x:f>
        <x:v>38</x:v>
      </x:c>
    </x:row>
    <x:row r="1385" ht="21" customHeight="1">
      <x:c r="A1385" s="10" t="n">
        <x:v>2178</x:v>
      </x:c>
      <x:c r="B1385" s="2" t="str">
        <x:v>d66de0f41ac861cd7d3d</x:v>
      </x:c>
      <x:c r="C1385" s="2" t="str">
        <x:v>Tp Hồ Chí Minh</x:v>
      </x:c>
      <x:c r="D1385" s="2" t="str">
        <x:v>Quận 9</x:v>
      </x:c>
      <x:c r="E1385" s="2" t="str">
        <x:v>other_unknown</x:v>
      </x:c>
      <x:c r="F1385" s="2" t="str">
        <x:v>sale_assumed</x:v>
      </x:c>
      <x:c r="G1385" s="11" t="n">
        <x:v>125</x:v>
      </x:c>
      <x:c r="H1385" s="12" t="n">
        <x:v>14500000000</x:v>
      </x:c>
      <x:c r="I1385" s="12" t="n">
        <x:f>IF(AND(ISNUMBER(H1385),H1385&gt;0,ISNUMBER(G1385),G1385&gt;0),H1385/G1385,"")</x:f>
        <x:v>116000000</x:v>
      </x:c>
      <x:c r="J1385" s="2" t="str">
        <x:v>total</x:v>
      </x:c>
      <x:c r="K1385" s="2" t="str">
        <x:v>top_level_area</x:v>
      </x:c>
      <x:c r="L1385" s="2" t="str">
        <x:v>property_type_inferred_from_title;transaction_assumed_sale_from_dataset_context;unknown_property_type</x:v>
      </x:c>
      <x:c r="M1385" s="10" t="n">
        <x:v>0</x:v>
      </x:c>
      <x:c r="N1385" s="10" t="n">
        <x:v>0</x:v>
      </x:c>
      <x:c r="O1385" s="2" t="str">
        <x:v>Tp Hồ Chí Minh|other_unknown</x:v>
      </x:c>
      <x:c r="P1385" s="10" t="n">
        <x:v>2</x:v>
      </x:c>
      <x:c r="Q1385" s="13" t="n">
        <x:f>IF(AND(ISNUMBER(H1385),H1385&gt;0),H1385/1000000000,"")</x:f>
        <x:v>14.5</x:v>
      </x:c>
      <x:c r="R1385" s="13" t="n">
        <x:f>IF(ISNUMBER(I1385),I1385/1000000,"")</x:f>
        <x:v>116</x:v>
      </x:c>
      <x:c r="S1385" s="11" t="n">
        <x:f>IF(AND(ISNUMBER(G1385),G1385&gt;0),G1385,"")</x:f>
        <x:v>125</x:v>
      </x:c>
    </x:row>
    <x:row r="1386" ht="21" customHeight="1">
      <x:c r="A1386" s="10" t="n">
        <x:v>2182</x:v>
      </x:c>
      <x:c r="B1386" s="2" t="str">
        <x:v>27dbdcf66d9dff52304f</x:v>
      </x:c>
      <x:c r="C1386" s="2" t="str">
        <x:v>Tp Hồ Chí Minh</x:v>
      </x:c>
      <x:c r="D1386" s="2" t="str">
        <x:v>Quận 9</x:v>
      </x:c>
      <x:c r="E1386" s="2" t="str">
        <x:v>other_unknown</x:v>
      </x:c>
      <x:c r="F1386" s="2" t="str">
        <x:v>sale_assumed</x:v>
      </x:c>
      <x:c r="G1386" s="11" t="n">
        <x:v>284</x:v>
      </x:c>
      <x:c r="H1386" s="12" t="n">
        <x:v>41000000000</x:v>
      </x:c>
      <x:c r="I1386" s="12" t="n">
        <x:f>IF(AND(ISNUMBER(H1386),H1386&gt;0,ISNUMBER(G1386),G1386&gt;0),H1386/G1386,"")</x:f>
        <x:v>144366197.18309858</x:v>
      </x:c>
      <x:c r="J1386" s="2" t="str">
        <x:v>total</x:v>
      </x:c>
      <x:c r="K1386" s="2" t="str">
        <x:v>top_level_area</x:v>
      </x:c>
      <x:c r="L1386" s="2" t="str">
        <x:v>property_type_inferred_from_title;transaction_assumed_sale_from_dataset_context;unknown_property_type</x:v>
      </x:c>
      <x:c r="M1386" s="10" t="n">
        <x:v>0</x:v>
      </x:c>
      <x:c r="N1386" s="10" t="n">
        <x:v>0</x:v>
      </x:c>
      <x:c r="O1386" s="2" t="str">
        <x:v>Tp Hồ Chí Minh|other_unknown</x:v>
      </x:c>
      <x:c r="P1386" s="10" t="n">
        <x:v>2</x:v>
      </x:c>
      <x:c r="Q1386" s="13" t="n">
        <x:f>IF(AND(ISNUMBER(H1386),H1386&gt;0),H1386/1000000000,"")</x:f>
        <x:v>41</x:v>
      </x:c>
      <x:c r="R1386" s="13" t="n">
        <x:f>IF(ISNUMBER(I1386),I1386/1000000,"")</x:f>
        <x:v>144.3661971830986</x:v>
      </x:c>
      <x:c r="S1386" s="11" t="n">
        <x:f>IF(AND(ISNUMBER(G1386),G1386&gt;0),G1386,"")</x:f>
        <x:v>284</x:v>
      </x:c>
    </x:row>
    <x:row r="1387" ht="21" customHeight="1">
      <x:c r="A1387" s="10" t="n">
        <x:v>2183</x:v>
      </x:c>
      <x:c r="B1387" s="2" t="str">
        <x:v>277120590aa1f056936c</x:v>
      </x:c>
      <x:c r="C1387" s="2" t="str">
        <x:v>Tp Hồ Chí Minh</x:v>
      </x:c>
      <x:c r="D1387" s="2" t="str">
        <x:v>Quận Gò Vấp</x:v>
      </x:c>
      <x:c r="E1387" s="2" t="str">
        <x:v>apartment</x:v>
      </x:c>
      <x:c r="F1387" s="2" t="str">
        <x:v>sale</x:v>
      </x:c>
      <x:c r="G1387" s="11" t="n">
        <x:v>44</x:v>
      </x:c>
      <x:c r="H1387" s="12" t="n">
        <x:v>3580000000</x:v>
      </x:c>
      <x:c r="I1387" s="12" t="n">
        <x:f>IF(AND(ISNUMBER(H1387),H1387&gt;0,ISNUMBER(G1387),G1387&gt;0),H1387/G1387,"")</x:f>
        <x:v>81363636.36363636</x:v>
      </x:c>
      <x:c r="J1387" s="2" t="str">
        <x:v>total</x:v>
      </x:c>
      <x:c r="K1387" s="2" t="str">
        <x:v>top_level_area</x:v>
      </x:c>
      <x:c r="L1387" s="2" t="str">
        <x:v>property_type_inferred_from_title</x:v>
      </x:c>
      <x:c r="M1387" s="10" t="n">
        <x:v>0</x:v>
      </x:c>
      <x:c r="N1387" s="10" t="n">
        <x:v>1</x:v>
      </x:c>
      <x:c r="O1387" s="2" t="str">
        <x:v>Tp Hồ Chí Minh|apartment</x:v>
      </x:c>
      <x:c r="P1387" s="10" t="n">
        <x:v>-1</x:v>
      </x:c>
      <x:c r="Q1387" s="13" t="n">
        <x:f>IF(AND(ISNUMBER(H1387),H1387&gt;0),H1387/1000000000,"")</x:f>
        <x:v>3.58</x:v>
      </x:c>
      <x:c r="R1387" s="13" t="n">
        <x:f>IF(ISNUMBER(I1387),I1387/1000000,"")</x:f>
        <x:v>81.36363636363636</x:v>
      </x:c>
      <x:c r="S1387" s="11" t="n">
        <x:f>IF(AND(ISNUMBER(G1387),G1387&gt;0),G1387,"")</x:f>
        <x:v>44</x:v>
      </x:c>
    </x:row>
    <x:row r="1388" ht="21" customHeight="1">
      <x:c r="A1388" s="10" t="n">
        <x:v>2184</x:v>
      </x:c>
      <x:c r="B1388" s="2" t="str">
        <x:v>5b4d290e0f2c76e92837</x:v>
      </x:c>
      <x:c r="C1388" s="2" t="str">
        <x:v>Tp Hồ Chí Minh</x:v>
      </x:c>
      <x:c r="D1388" s="2" t="str">
        <x:v>Quận 8</x:v>
      </x:c>
      <x:c r="E1388" s="2" t="str">
        <x:v>house</x:v>
      </x:c>
      <x:c r="F1388" s="2" t="str">
        <x:v>sale</x:v>
      </x:c>
      <x:c r="G1388" s="11" t="n">
        <x:v>77</x:v>
      </x:c>
      <x:c r="H1388" s="12" t="n">
        <x:v>1300000000</x:v>
      </x:c>
      <x:c r="I1388" s="12" t="n">
        <x:f>IF(AND(ISNUMBER(H1388),H1388&gt;0,ISNUMBER(G1388),G1388&gt;0),H1388/G1388,"")</x:f>
        <x:v>16883116.883116882</x:v>
      </x:c>
      <x:c r="J1388" s="2" t="str">
        <x:v>total</x:v>
      </x:c>
      <x:c r="K1388" s="2" t="str">
        <x:v>top_level_area</x:v>
      </x:c>
      <x:c r="L1388" s="2" t="str">
        <x:v>property_type_inferred_from_title</x:v>
      </x:c>
      <x:c r="M1388" s="10" t="n">
        <x:v>0</x:v>
      </x:c>
      <x:c r="N1388" s="10" t="n">
        <x:v>0</x:v>
      </x:c>
      <x:c r="O1388" s="2" t="str">
        <x:v>Tp Hồ Chí Minh|house</x:v>
      </x:c>
      <x:c r="P1388" s="10" t="n">
        <x:v>2</x:v>
      </x:c>
      <x:c r="Q1388" s="13" t="n">
        <x:f>IF(AND(ISNUMBER(H1388),H1388&gt;0),H1388/1000000000,"")</x:f>
        <x:v>1.3</x:v>
      </x:c>
      <x:c r="R1388" s="13" t="n">
        <x:f>IF(ISNUMBER(I1388),I1388/1000000,"")</x:f>
        <x:v>16.883116883116884</x:v>
      </x:c>
      <x:c r="S1388" s="11" t="n">
        <x:f>IF(AND(ISNUMBER(G1388),G1388&gt;0),G1388,"")</x:f>
        <x:v>77</x:v>
      </x:c>
    </x:row>
    <x:row r="1389" ht="21" customHeight="1">
      <x:c r="A1389" s="10" t="n">
        <x:v>2185</x:v>
      </x:c>
      <x:c r="B1389" s="2" t="str">
        <x:v>aa2f575a07bfcff221bd</x:v>
      </x:c>
      <x:c r="C1389" s="2" t="str">
        <x:v>Tp Hồ Chí Minh</x:v>
      </x:c>
      <x:c r="D1389" s="2" t="str">
        <x:v>Quận Bình Thạnh</x:v>
      </x:c>
      <x:c r="E1389" s="2" t="str">
        <x:v>house</x:v>
      </x:c>
      <x:c r="F1389" s="2" t="str">
        <x:v>sale_assumed</x:v>
      </x:c>
      <x:c r="G1389" s="11" t="n">
        <x:v>98</x:v>
      </x:c>
      <x:c r="H1389" s="12" t="n">
        <x:v>2000000000</x:v>
      </x:c>
      <x:c r="I1389" s="12" t="n">
        <x:f>IF(AND(ISNUMBER(H1389),H1389&gt;0,ISNUMBER(G1389),G1389&gt;0),H1389/G1389,"")</x:f>
        <x:v>20408163.265306123</x:v>
      </x:c>
      <x:c r="J1389" s="2" t="str">
        <x:v>total</x:v>
      </x:c>
      <x:c r="K1389" s="2" t="str">
        <x:v>top_level_area</x:v>
      </x:c>
      <x:c r="L1389" s="2" t="str">
        <x:v>property_type_inferred_from_title;transaction_assumed_sale_from_dataset_context</x:v>
      </x:c>
      <x:c r="M1389" s="10" t="n">
        <x:v>0</x:v>
      </x:c>
      <x:c r="N1389" s="10" t="n">
        <x:v>0</x:v>
      </x:c>
      <x:c r="O1389" s="2" t="str">
        <x:v>Tp Hồ Chí Minh|house</x:v>
      </x:c>
      <x:c r="P1389" s="10" t="n">
        <x:v>2</x:v>
      </x:c>
      <x:c r="Q1389" s="13" t="n">
        <x:f>IF(AND(ISNUMBER(H1389),H1389&gt;0),H1389/1000000000,"")</x:f>
        <x:v>2</x:v>
      </x:c>
      <x:c r="R1389" s="13" t="n">
        <x:f>IF(ISNUMBER(I1389),I1389/1000000,"")</x:f>
        <x:v>20.408163265306122</x:v>
      </x:c>
      <x:c r="S1389" s="11" t="n">
        <x:f>IF(AND(ISNUMBER(G1389),G1389&gt;0),G1389,"")</x:f>
        <x:v>98</x:v>
      </x:c>
    </x:row>
    <x:row r="1390" ht="21" customHeight="1">
      <x:c r="A1390" s="10" t="n">
        <x:v>2186</x:v>
      </x:c>
      <x:c r="B1390" s="2" t="str">
        <x:v>78b6782483e7f88dfe35</x:v>
      </x:c>
      <x:c r="C1390" s="2" t="str">
        <x:v>Khánh Hòa</x:v>
      </x:c>
      <x:c r="D1390" s="2" t="str">
        <x:v>Thành phố Nha Trang</x:v>
      </x:c>
      <x:c r="E1390" s="2" t="str">
        <x:v>house</x:v>
      </x:c>
      <x:c r="F1390" s="2" t="str">
        <x:v>sale</x:v>
      </x:c>
      <x:c r="G1390" s="11" t="n">
        <x:v>59</x:v>
      </x:c>
      <x:c r="H1390" s="12" t="n">
        <x:v>1500000000</x:v>
      </x:c>
      <x:c r="I1390" s="12" t="n">
        <x:f>IF(AND(ISNUMBER(H1390),H1390&gt;0,ISNUMBER(G1390),G1390&gt;0),H1390/G1390,"")</x:f>
        <x:v>25423728.813559324</x:v>
      </x:c>
      <x:c r="J1390" s="2" t="str">
        <x:v>total</x:v>
      </x:c>
      <x:c r="K1390" s="2" t="str">
        <x:v>top_level_area</x:v>
      </x:c>
      <x:c r="L1390" s="2" t="str">
        <x:v>property_type_inferred_from_title</x:v>
      </x:c>
      <x:c r="M1390" s="10" t="n">
        <x:v>0</x:v>
      </x:c>
      <x:c r="N1390" s="10" t="n">
        <x:v>0</x:v>
      </x:c>
      <x:c r="O1390" s="2" t="str">
        <x:v>house</x:v>
      </x:c>
      <x:c r="P1390" s="10" t="n">
        <x:v>2</x:v>
      </x:c>
      <x:c r="Q1390" s="13" t="n">
        <x:f>IF(AND(ISNUMBER(H1390),H1390&gt;0),H1390/1000000000,"")</x:f>
        <x:v>1.5</x:v>
      </x:c>
      <x:c r="R1390" s="13" t="n">
        <x:f>IF(ISNUMBER(I1390),I1390/1000000,"")</x:f>
        <x:v>25.423728813559322</x:v>
      </x:c>
      <x:c r="S1390" s="11" t="n">
        <x:f>IF(AND(ISNUMBER(G1390),G1390&gt;0),G1390,"")</x:f>
        <x:v>59</x:v>
      </x:c>
    </x:row>
    <x:row r="1391" ht="21" customHeight="1">
      <x:c r="A1391" s="10" t="n">
        <x:v>2187</x:v>
      </x:c>
      <x:c r="B1391" s="2" t="str">
        <x:v>77eae1c12698346a612a</x:v>
      </x:c>
      <x:c r="C1391" s="2" t="str">
        <x:v>Tp Hồ Chí Minh</x:v>
      </x:c>
      <x:c r="D1391" s="2" t="str">
        <x:v>Quận Gò Vấp</x:v>
      </x:c>
      <x:c r="E1391" s="2" t="str">
        <x:v>other_unknown</x:v>
      </x:c>
      <x:c r="F1391" s="2" t="str">
        <x:v>sale</x:v>
      </x:c>
      <x:c r="G1391" s="11" t="n">
        <x:v>75</x:v>
      </x:c>
      <x:c r="H1391" s="12" t="n">
        <x:v>1150000000</x:v>
      </x:c>
      <x:c r="I1391" s="12" t="n">
        <x:f>IF(AND(ISNUMBER(H1391),H1391&gt;0,ISNUMBER(G1391),G1391&gt;0),H1391/G1391,"")</x:f>
        <x:v>15333333.333333334</x:v>
      </x:c>
      <x:c r="J1391" s="2" t="str">
        <x:v>total</x:v>
      </x:c>
      <x:c r="K1391" s="2" t="str">
        <x:v>top_level_area</x:v>
      </x:c>
      <x:c r="L1391" s="2" t="str">
        <x:v>property_type_inferred_from_title;unknown_property_type</x:v>
      </x:c>
      <x:c r="M1391" s="10" t="n">
        <x:v>0</x:v>
      </x:c>
      <x:c r="N1391" s="10" t="n">
        <x:v>0</x:v>
      </x:c>
      <x:c r="O1391" s="2" t="str">
        <x:v>Tp Hồ Chí Minh|other_unknown</x:v>
      </x:c>
      <x:c r="P1391" s="10" t="n">
        <x:v>2</x:v>
      </x:c>
      <x:c r="Q1391" s="13" t="n">
        <x:f>IF(AND(ISNUMBER(H1391),H1391&gt;0),H1391/1000000000,"")</x:f>
        <x:v>1.15</x:v>
      </x:c>
      <x:c r="R1391" s="13" t="n">
        <x:f>IF(ISNUMBER(I1391),I1391/1000000,"")</x:f>
        <x:v>15.333333333333334</x:v>
      </x:c>
      <x:c r="S1391" s="11" t="n">
        <x:f>IF(AND(ISNUMBER(G1391),G1391&gt;0),G1391,"")</x:f>
        <x:v>75</x:v>
      </x:c>
    </x:row>
    <x:row r="1392" ht="21" customHeight="1">
      <x:c r="A1392" s="10" t="n">
        <x:v>2188</x:v>
      </x:c>
      <x:c r="B1392" s="2" t="str">
        <x:v>b94e20b5afeae33c286d</x:v>
      </x:c>
      <x:c r="C1392" s="2" t="str">
        <x:v>Cần Thơ</x:v>
      </x:c>
      <x:c r="D1392" s="2" t="str">
        <x:v>Quận Bình Thuỷ</x:v>
      </x:c>
      <x:c r="E1392" s="2" t="str">
        <x:v>land</x:v>
      </x:c>
      <x:c r="F1392" s="2" t="str">
        <x:v>sale_assumed</x:v>
      </x:c>
      <x:c r="G1392" s="11" t="n">
        <x:v>220</x:v>
      </x:c>
      <x:c r="H1392" s="12" t="n">
        <x:v>440000000</x:v>
      </x:c>
      <x:c r="I1392" s="12" t="n">
        <x:f>IF(AND(ISNUMBER(H1392),H1392&gt;0,ISNUMBER(G1392),G1392&gt;0),H1392/G1392,"")</x:f>
        <x:v>2000000</x:v>
      </x:c>
      <x:c r="J1392" s="2" t="str">
        <x:v>total</x:v>
      </x:c>
      <x:c r="K1392" s="2" t="str">
        <x:v>top_level_area</x:v>
      </x:c>
      <x:c r="L1392" s="2" t="str">
        <x:v>property_type_inferred_from_title;transaction_assumed_sale_from_dataset_context</x:v>
      </x:c>
      <x:c r="M1392" s="10" t="n">
        <x:v>0</x:v>
      </x:c>
      <x:c r="N1392" s="10" t="n">
        <x:v>0</x:v>
      </x:c>
      <x:c r="O1392" s="2" t="str">
        <x:v>Cần Thơ|land</x:v>
      </x:c>
      <x:c r="P1392" s="10" t="n">
        <x:v>1</x:v>
      </x:c>
      <x:c r="Q1392" s="13" t="n">
        <x:f>IF(AND(ISNUMBER(H1392),H1392&gt;0),H1392/1000000000,"")</x:f>
        <x:v>0.44</x:v>
      </x:c>
      <x:c r="R1392" s="13" t="n">
        <x:f>IF(ISNUMBER(I1392),I1392/1000000,"")</x:f>
        <x:v>2</x:v>
      </x:c>
      <x:c r="S1392" s="11" t="n">
        <x:f>IF(AND(ISNUMBER(G1392),G1392&gt;0),G1392,"")</x:f>
        <x:v>220</x:v>
      </x:c>
    </x:row>
    <x:row r="1393" ht="21" customHeight="1">
      <x:c r="A1393" s="10" t="n">
        <x:v>2189</x:v>
      </x:c>
      <x:c r="B1393" s="2" t="str">
        <x:v>975bdbebdaed99d283a9</x:v>
      </x:c>
      <x:c r="C1393" s="2" t="str">
        <x:v>Tp Hồ Chí Minh</x:v>
      </x:c>
      <x:c r="D1393" s="2" t="str">
        <x:v>Quận 10</x:v>
      </x:c>
      <x:c r="E1393" s="2" t="str">
        <x:v>other_unknown</x:v>
      </x:c>
      <x:c r="F1393" s="2" t="str">
        <x:v>sale</x:v>
      </x:c>
      <x:c r="G1393" s="11" t="n">
        <x:v>71</x:v>
      </x:c>
      <x:c r="H1393" s="12" t="n">
        <x:v>1390000000</x:v>
      </x:c>
      <x:c r="I1393" s="12" t="n">
        <x:f>IF(AND(ISNUMBER(H1393),H1393&gt;0,ISNUMBER(G1393),G1393&gt;0),H1393/G1393,"")</x:f>
        <x:v>19577464.788732395</x:v>
      </x:c>
      <x:c r="J1393" s="2" t="str">
        <x:v>total</x:v>
      </x:c>
      <x:c r="K1393" s="2" t="str">
        <x:v>top_level_area</x:v>
      </x:c>
      <x:c r="L1393" s="2" t="str">
        <x:v>property_type_inferred_from_title;unknown_property_type</x:v>
      </x:c>
      <x:c r="M1393" s="10" t="n">
        <x:v>0</x:v>
      </x:c>
      <x:c r="N1393" s="10" t="n">
        <x:v>0</x:v>
      </x:c>
      <x:c r="O1393" s="2" t="str">
        <x:v>Tp Hồ Chí Minh|other_unknown</x:v>
      </x:c>
      <x:c r="P1393" s="10" t="n">
        <x:v>2</x:v>
      </x:c>
      <x:c r="Q1393" s="13" t="n">
        <x:f>IF(AND(ISNUMBER(H1393),H1393&gt;0),H1393/1000000000,"")</x:f>
        <x:v>1.39</x:v>
      </x:c>
      <x:c r="R1393" s="13" t="n">
        <x:f>IF(ISNUMBER(I1393),I1393/1000000,"")</x:f>
        <x:v>19.577464788732396</x:v>
      </x:c>
      <x:c r="S1393" s="11" t="n">
        <x:f>IF(AND(ISNUMBER(G1393),G1393&gt;0),G1393,"")</x:f>
        <x:v>71</x:v>
      </x:c>
    </x:row>
    <x:row r="1394" ht="21" customHeight="1">
      <x:c r="A1394" s="10" t="n">
        <x:v>2190</x:v>
      </x:c>
      <x:c r="B1394" s="2" t="str">
        <x:v>c0f58aab24568a8c2163</x:v>
      </x:c>
      <x:c r="C1394" s="2" t="str">
        <x:v>Tp Hồ Chí Minh</x:v>
      </x:c>
      <x:c r="D1394" s="2" t="str">
        <x:v>Quận Thủ Đức</x:v>
      </x:c>
      <x:c r="E1394" s="2" t="str">
        <x:v>house</x:v>
      </x:c>
      <x:c r="F1394" s="2" t="str">
        <x:v>sale</x:v>
      </x:c>
      <x:c r="G1394" s="11" t="n">
        <x:v>43</x:v>
      </x:c>
      <x:c r="H1394" s="12" t="n">
        <x:v>1430000000</x:v>
      </x:c>
      <x:c r="I1394" s="12" t="n">
        <x:f>IF(AND(ISNUMBER(H1394),H1394&gt;0,ISNUMBER(G1394),G1394&gt;0),H1394/G1394,"")</x:f>
        <x:v>33255813.953488372</x:v>
      </x:c>
      <x:c r="J1394" s="2" t="str">
        <x:v>total</x:v>
      </x:c>
      <x:c r="K1394" s="2" t="str">
        <x:v>top_level_area</x:v>
      </x:c>
      <x:c r="L1394" s="2" t="str">
        <x:v>property_type_inferred_from_title</x:v>
      </x:c>
      <x:c r="M1394" s="10" t="n">
        <x:v>0</x:v>
      </x:c>
      <x:c r="N1394" s="10" t="n">
        <x:v>0</x:v>
      </x:c>
      <x:c r="O1394" s="2" t="str">
        <x:v>Tp Hồ Chí Minh|house</x:v>
      </x:c>
      <x:c r="P1394" s="10" t="n">
        <x:v>2</x:v>
      </x:c>
      <x:c r="Q1394" s="13" t="n">
        <x:f>IF(AND(ISNUMBER(H1394),H1394&gt;0),H1394/1000000000,"")</x:f>
        <x:v>1.43</x:v>
      </x:c>
      <x:c r="R1394" s="13" t="n">
        <x:f>IF(ISNUMBER(I1394),I1394/1000000,"")</x:f>
        <x:v>33.25581395348837</x:v>
      </x:c>
      <x:c r="S1394" s="11" t="n">
        <x:f>IF(AND(ISNUMBER(G1394),G1394&gt;0),G1394,"")</x:f>
        <x:v>43</x:v>
      </x:c>
    </x:row>
    <x:row r="1395" ht="21" customHeight="1">
      <x:c r="A1395" s="10" t="n">
        <x:v>2191</x:v>
      </x:c>
      <x:c r="B1395" s="2" t="str">
        <x:v>c6a7404273fe5a7319b9</x:v>
      </x:c>
      <x:c r="C1395" s="2" t="str">
        <x:v>Tp Hồ Chí Minh</x:v>
      </x:c>
      <x:c r="D1395" s="2" t="str">
        <x:v>Quận 10</x:v>
      </x:c>
      <x:c r="E1395" s="2" t="str">
        <x:v>apartment</x:v>
      </x:c>
      <x:c r="F1395" s="2" t="str">
        <x:v>sale_assumed</x:v>
      </x:c>
      <x:c r="G1395" s="11" t="n">
        <x:v>48</x:v>
      </x:c>
      <x:c r="H1395" s="12" t="n">
        <x:v>3800000000</x:v>
      </x:c>
      <x:c r="I1395" s="12" t="n">
        <x:f>IF(AND(ISNUMBER(H1395),H1395&gt;0,ISNUMBER(G1395),G1395&gt;0),H1395/G1395,"")</x:f>
        <x:v>79166666.66666667</x:v>
      </x:c>
      <x:c r="J1395" s="2" t="str">
        <x:v>total</x:v>
      </x:c>
      <x:c r="K1395" s="2" t="str">
        <x:v>top_level_area</x:v>
      </x:c>
      <x:c r="L1395" s="2" t="str">
        <x:v>property_type_inferred_from_title;transaction_assumed_sale_from_dataset_context</x:v>
      </x:c>
      <x:c r="M1395" s="10" t="n">
        <x:v>0</x:v>
      </x:c>
      <x:c r="N1395" s="10" t="n">
        <x:v>1</x:v>
      </x:c>
      <x:c r="O1395" s="2" t="str">
        <x:v>Tp Hồ Chí Minh|apartment</x:v>
      </x:c>
      <x:c r="P1395" s="10" t="n">
        <x:v>-1</x:v>
      </x:c>
      <x:c r="Q1395" s="13" t="n">
        <x:f>IF(AND(ISNUMBER(H1395),H1395&gt;0),H1395/1000000000,"")</x:f>
        <x:v>3.8</x:v>
      </x:c>
      <x:c r="R1395" s="13" t="n">
        <x:f>IF(ISNUMBER(I1395),I1395/1000000,"")</x:f>
        <x:v>79.16666666666667</x:v>
      </x:c>
      <x:c r="S1395" s="11" t="n">
        <x:f>IF(AND(ISNUMBER(G1395),G1395&gt;0),G1395,"")</x:f>
        <x:v>48</x:v>
      </x:c>
    </x:row>
    <x:row r="1396" ht="21" customHeight="1">
      <x:c r="A1396" s="10" t="n">
        <x:v>2192</x:v>
      </x:c>
      <x:c r="B1396" s="2" t="str">
        <x:v>1ce77948f00602aa60f1</x:v>
      </x:c>
      <x:c r="C1396" s="2" t="str">
        <x:v>Tp Hồ Chí Minh</x:v>
      </x:c>
      <x:c r="D1396" s="2" t="str">
        <x:v>Quận Bình Thạnh</x:v>
      </x:c>
      <x:c r="E1396" s="2" t="str">
        <x:v>house</x:v>
      </x:c>
      <x:c r="F1396" s="2" t="str">
        <x:v>sale</x:v>
      </x:c>
      <x:c r="G1396" s="11" t="n">
        <x:v>47</x:v>
      </x:c>
      <x:c r="H1396" s="12" t="n">
        <x:v>1650000000</x:v>
      </x:c>
      <x:c r="I1396" s="12" t="n">
        <x:f>IF(AND(ISNUMBER(H1396),H1396&gt;0,ISNUMBER(G1396),G1396&gt;0),H1396/G1396,"")</x:f>
        <x:v>35106382.97872341</x:v>
      </x:c>
      <x:c r="J1396" s="2" t="str">
        <x:v>total</x:v>
      </x:c>
      <x:c r="K1396" s="2" t="str">
        <x:v>top_level_price_embedded_area</x:v>
      </x:c>
      <x:c r="L1396" s="2" t="str">
        <x:v>area_recovered_from_price_text;property_type_inferred_from_title</x:v>
      </x:c>
      <x:c r="M1396" s="10" t="n">
        <x:v>0</x:v>
      </x:c>
      <x:c r="N1396" s="10" t="n">
        <x:v>0</x:v>
      </x:c>
      <x:c r="O1396" s="2" t="str">
        <x:v>Tp Hồ Chí Minh|house</x:v>
      </x:c>
      <x:c r="P1396" s="10" t="n">
        <x:v>2</x:v>
      </x:c>
      <x:c r="Q1396" s="13" t="n">
        <x:f>IF(AND(ISNUMBER(H1396),H1396&gt;0),H1396/1000000000,"")</x:f>
        <x:v>1.65</x:v>
      </x:c>
      <x:c r="R1396" s="13" t="n">
        <x:f>IF(ISNUMBER(I1396),I1396/1000000,"")</x:f>
        <x:v>35.10638297872341</x:v>
      </x:c>
      <x:c r="S1396" s="11" t="n">
        <x:f>IF(AND(ISNUMBER(G1396),G1396&gt;0),G1396,"")</x:f>
        <x:v>47</x:v>
      </x:c>
    </x:row>
    <x:row r="1397" ht="21" customHeight="1">
      <x:c r="A1397" s="10" t="n">
        <x:v>2193</x:v>
      </x:c>
      <x:c r="B1397" s="2" t="str">
        <x:v>fcdee173256721e892e7</x:v>
      </x:c>
      <x:c r="C1397" s="2" t="str">
        <x:v>Đồng Nai</x:v>
      </x:c>
      <x:c r="D1397" s="2" t="str">
        <x:v>Thành phố Biên Hòa</x:v>
      </x:c>
      <x:c r="E1397" s="2" t="str">
        <x:v>other_unknown</x:v>
      </x:c>
      <x:c r="F1397" s="2" t="str">
        <x:v>sale_assumed</x:v>
      </x:c>
      <x:c r="G1397" s="11" t="n">
        <x:v>72</x:v>
      </x:c>
      <x:c r="H1397" s="12" t="n">
        <x:v>1900000000</x:v>
      </x:c>
      <x:c r="I1397" s="12" t="n">
        <x:f>IF(AND(ISNUMBER(H1397),H1397&gt;0,ISNUMBER(G1397),G1397&gt;0),H1397/G1397,"")</x:f>
        <x:v>26388888.888888888</x:v>
      </x:c>
      <x:c r="J1397" s="2" t="str">
        <x:v>total</x:v>
      </x:c>
      <x:c r="K1397" s="2" t="str">
        <x:v>top_level_area</x:v>
      </x:c>
      <x:c r="L1397" s="2" t="str">
        <x:v>property_type_inferred_from_title;transaction_assumed_sale_from_dataset_context;unknown_property_type</x:v>
      </x:c>
      <x:c r="M1397" s="10" t="n">
        <x:v>0</x:v>
      </x:c>
      <x:c r="N1397" s="10" t="n">
        <x:v>0</x:v>
      </x:c>
      <x:c r="O1397" s="2" t="str">
        <x:v>Đồng Nai|other_unknown</x:v>
      </x:c>
      <x:c r="P1397" s="10" t="n">
        <x:v>2</x:v>
      </x:c>
      <x:c r="Q1397" s="13" t="n">
        <x:f>IF(AND(ISNUMBER(H1397),H1397&gt;0),H1397/1000000000,"")</x:f>
        <x:v>1.9</x:v>
      </x:c>
      <x:c r="R1397" s="13" t="n">
        <x:f>IF(ISNUMBER(I1397),I1397/1000000,"")</x:f>
        <x:v>26.38888888888889</x:v>
      </x:c>
      <x:c r="S1397" s="11" t="n">
        <x:f>IF(AND(ISNUMBER(G1397),G1397&gt;0),G1397,"")</x:f>
        <x:v>72</x:v>
      </x:c>
    </x:row>
    <x:row r="1398" ht="21" customHeight="1">
      <x:c r="A1398" s="10" t="n">
        <x:v>2194</x:v>
      </x:c>
      <x:c r="B1398" s="2" t="str">
        <x:v>90d4cc6639e8e43ae277</x:v>
      </x:c>
      <x:c r="C1398" s="2" t="str">
        <x:v>Hà Nội</x:v>
      </x:c>
      <x:c r="D1398" s="2" t="str">
        <x:v>Quận Hai Bà Trưng</x:v>
      </x:c>
      <x:c r="E1398" s="2" t="str">
        <x:v>other_unknown</x:v>
      </x:c>
      <x:c r="F1398" s="2" t="str">
        <x:v>sale_assumed</x:v>
      </x:c>
      <x:c r="G1398" s="11" t="n">
        <x:v>45</x:v>
      </x:c>
      <x:c r="H1398" s="12" t="n">
        <x:v>3844444000</x:v>
      </x:c>
      <x:c r="I1398" s="12" t="n">
        <x:f>IF(AND(ISNUMBER(H1398),H1398&gt;0,ISNUMBER(G1398),G1398&gt;0),H1398/G1398,"")</x:f>
        <x:v>85432088.8888889</x:v>
      </x:c>
      <x:c r="J1398" s="2" t="str">
        <x:v>total</x:v>
      </x:c>
      <x:c r="K1398" s="2" t="str">
        <x:v>top_level_area</x:v>
      </x:c>
      <x:c r="L1398" s="2" t="str">
        <x:v>property_type_inferred_from_title;source_dimension_expression_requires_review;transaction_assumed_sale_from_dataset_context;unknown_property_type</x:v>
      </x:c>
      <x:c r="M1398" s="10" t="n">
        <x:v>0</x:v>
      </x:c>
      <x:c r="N1398" s="10" t="n">
        <x:v>0</x:v>
      </x:c>
      <x:c r="O1398" s="2" t="str">
        <x:v>Hà Nội|other_unknown</x:v>
      </x:c>
      <x:c r="P1398" s="10" t="n">
        <x:v>2</x:v>
      </x:c>
      <x:c r="Q1398" s="13" t="n">
        <x:f>IF(AND(ISNUMBER(H1398),H1398&gt;0),H1398/1000000000,"")</x:f>
        <x:v>3.844444</x:v>
      </x:c>
      <x:c r="R1398" s="13" t="n">
        <x:f>IF(ISNUMBER(I1398),I1398/1000000,"")</x:f>
        <x:v>85.4320888888889</x:v>
      </x:c>
      <x:c r="S1398" s="11" t="n">
        <x:f>IF(AND(ISNUMBER(G1398),G1398&gt;0),G1398,"")</x:f>
        <x:v>45</x:v>
      </x:c>
    </x:row>
    <x:row r="1399" ht="21" customHeight="1">
      <x:c r="A1399" s="10" t="n">
        <x:v>2195</x:v>
      </x:c>
      <x:c r="B1399" s="2" t="str">
        <x:v>796f93070c177c20ba0c</x:v>
      </x:c>
      <x:c r="C1399" s="2" t="str">
        <x:v>Tp Hồ Chí Minh</x:v>
      </x:c>
      <x:c r="D1399" s="2" t="str">
        <x:v>Quận 12</x:v>
      </x:c>
      <x:c r="E1399" s="2" t="str">
        <x:v>house</x:v>
      </x:c>
      <x:c r="F1399" s="2" t="str">
        <x:v>sale_assumed</x:v>
      </x:c>
      <x:c r="G1399" s="11" t="n">
        <x:v>40</x:v>
      </x:c>
      <x:c r="H1399" s="12" t="n">
        <x:v>850000000</x:v>
      </x:c>
      <x:c r="I1399" s="12" t="n">
        <x:f>IF(AND(ISNUMBER(H1399),H1399&gt;0,ISNUMBER(G1399),G1399&gt;0),H1399/G1399,"")</x:f>
        <x:v>21250000</x:v>
      </x:c>
      <x:c r="J1399" s="2" t="str">
        <x:v>total</x:v>
      </x:c>
      <x:c r="K1399" s="2" t="str">
        <x:v>top_level_area</x:v>
      </x:c>
      <x:c r="L1399" s="2" t="str">
        <x:v>property_type_inferred_from_title;transaction_assumed_sale_from_dataset_context</x:v>
      </x:c>
      <x:c r="M1399" s="10" t="n">
        <x:v>0</x:v>
      </x:c>
      <x:c r="N1399" s="10" t="n">
        <x:v>0</x:v>
      </x:c>
      <x:c r="O1399" s="2" t="str">
        <x:v>Tp Hồ Chí Minh|house</x:v>
      </x:c>
      <x:c r="P1399" s="10" t="n">
        <x:v>2</x:v>
      </x:c>
      <x:c r="Q1399" s="13" t="n">
        <x:f>IF(AND(ISNUMBER(H1399),H1399&gt;0),H1399/1000000000,"")</x:f>
        <x:v>0.85</x:v>
      </x:c>
      <x:c r="R1399" s="13" t="n">
        <x:f>IF(ISNUMBER(I1399),I1399/1000000,"")</x:f>
        <x:v>21.25</x:v>
      </x:c>
      <x:c r="S1399" s="11" t="n">
        <x:f>IF(AND(ISNUMBER(G1399),G1399&gt;0),G1399,"")</x:f>
        <x:v>40</x:v>
      </x:c>
    </x:row>
    <x:row r="1400" ht="21" customHeight="1">
      <x:c r="A1400" s="10" t="n">
        <x:v>2196</x:v>
      </x:c>
      <x:c r="B1400" s="2" t="str">
        <x:v>691304801aad8d721f3b</x:v>
      </x:c>
      <x:c r="C1400" s="2" t="str">
        <x:v>Tp Hồ Chí Minh</x:v>
      </x:c>
      <x:c r="D1400" s="2" t="str">
        <x:v>Quận Bình Tân</x:v>
      </x:c>
      <x:c r="E1400" s="2" t="str">
        <x:v>apartment</x:v>
      </x:c>
      <x:c r="F1400" s="2" t="str">
        <x:v>sale_assumed</x:v>
      </x:c>
      <x:c r="G1400" s="11" t="n">
        <x:v>75</x:v>
      </x:c>
      <x:c r="H1400" s="12" t="n">
        <x:v>2500000000</x:v>
      </x:c>
      <x:c r="I1400" s="12" t="n">
        <x:f>IF(AND(ISNUMBER(H1400),H1400&gt;0,ISNUMBER(G1400),G1400&gt;0),H1400/G1400,"")</x:f>
        <x:v>33333333.333333332</x:v>
      </x:c>
      <x:c r="J1400" s="2" t="str">
        <x:v>total</x:v>
      </x:c>
      <x:c r="K1400" s="2" t="str">
        <x:v>top_level_area</x:v>
      </x:c>
      <x:c r="L1400" s="2" t="str">
        <x:v>property_type_inferred_from_title;transaction_assumed_sale_from_dataset_context</x:v>
      </x:c>
      <x:c r="M1400" s="10" t="n">
        <x:v>0</x:v>
      </x:c>
      <x:c r="N1400" s="10" t="n">
        <x:v>0</x:v>
      </x:c>
      <x:c r="O1400" s="2" t="str">
        <x:v>Tp Hồ Chí Minh|apartment</x:v>
      </x:c>
      <x:c r="P1400" s="10" t="n">
        <x:v>2</x:v>
      </x:c>
      <x:c r="Q1400" s="13" t="n">
        <x:f>IF(AND(ISNUMBER(H1400),H1400&gt;0),H1400/1000000000,"")</x:f>
        <x:v>2.5</x:v>
      </x:c>
      <x:c r="R1400" s="13" t="n">
        <x:f>IF(ISNUMBER(I1400),I1400/1000000,"")</x:f>
        <x:v>33.33333333333333</x:v>
      </x:c>
      <x:c r="S1400" s="11" t="n">
        <x:f>IF(AND(ISNUMBER(G1400),G1400&gt;0),G1400,"")</x:f>
        <x:v>75</x:v>
      </x:c>
    </x:row>
    <x:row r="1401" ht="21" customHeight="1">
      <x:c r="A1401" s="10" t="n">
        <x:v>2197</x:v>
      </x:c>
      <x:c r="B1401" s="2" t="str">
        <x:v>a03b9143ee159c950a9c</x:v>
      </x:c>
      <x:c r="C1401" s="2" t="str">
        <x:v>Bình Dương</x:v>
      </x:c>
      <x:c r="D1401" s="2" t="str">
        <x:v>Thành phố Thủ Dầu Một</x:v>
      </x:c>
      <x:c r="E1401" s="2" t="str">
        <x:v>house</x:v>
      </x:c>
      <x:c r="F1401" s="2" t="str">
        <x:v>sale</x:v>
      </x:c>
      <x:c r="G1401" s="11" t="n">
        <x:v>108</x:v>
      </x:c>
      <x:c r="H1401" s="12" t="n">
        <x:v>2350000000</x:v>
      </x:c>
      <x:c r="I1401" s="12" t="n">
        <x:f>IF(AND(ISNUMBER(H1401),H1401&gt;0,ISNUMBER(G1401),G1401&gt;0),H1401/G1401,"")</x:f>
        <x:v>21759259.259259257</x:v>
      </x:c>
      <x:c r="J1401" s="2" t="str">
        <x:v>total</x:v>
      </x:c>
      <x:c r="K1401" s="2" t="str">
        <x:v>top_level_area</x:v>
      </x:c>
      <x:c r="L1401" s="2" t="str">
        <x:v>property_type_inferred_from_title</x:v>
      </x:c>
      <x:c r="M1401" s="10" t="n">
        <x:v>0</x:v>
      </x:c>
      <x:c r="N1401" s="10" t="n">
        <x:v>0</x:v>
      </x:c>
      <x:c r="O1401" s="2" t="str">
        <x:v>Bình Dương|house</x:v>
      </x:c>
      <x:c r="P1401" s="10" t="n">
        <x:v>2</x:v>
      </x:c>
      <x:c r="Q1401" s="13" t="n">
        <x:f>IF(AND(ISNUMBER(H1401),H1401&gt;0),H1401/1000000000,"")</x:f>
        <x:v>2.35</x:v>
      </x:c>
      <x:c r="R1401" s="13" t="n">
        <x:f>IF(ISNUMBER(I1401),I1401/1000000,"")</x:f>
        <x:v>21.759259259259256</x:v>
      </x:c>
      <x:c r="S1401" s="11" t="n">
        <x:f>IF(AND(ISNUMBER(G1401),G1401&gt;0),G1401,"")</x:f>
        <x:v>108</x:v>
      </x:c>
    </x:row>
    <x:row r="1402" ht="21" customHeight="1">
      <x:c r="A1402" s="10" t="n">
        <x:v>2198</x:v>
      </x:c>
      <x:c r="B1402" s="2" t="str">
        <x:v>0db4d9489052f9ed8f6a</x:v>
      </x:c>
      <x:c r="C1402" s="2" t="str">
        <x:v>Hà Nội</x:v>
      </x:c>
      <x:c r="D1402" s="2" t="str">
        <x:v>Quận Đống Đa</x:v>
      </x:c>
      <x:c r="E1402" s="2" t="str">
        <x:v>house</x:v>
      </x:c>
      <x:c r="F1402" s="2" t="str">
        <x:v>sale_assumed</x:v>
      </x:c>
      <x:c r="G1402" s="11" t="n">
        <x:v>41</x:v>
      </x:c>
      <x:c r="H1402" s="12" t="n">
        <x:v>3450000000</x:v>
      </x:c>
      <x:c r="I1402" s="12" t="n">
        <x:f>IF(AND(ISNUMBER(H1402),H1402&gt;0,ISNUMBER(G1402),G1402&gt;0),H1402/G1402,"")</x:f>
        <x:v>84146341.46341464</x:v>
      </x:c>
      <x:c r="J1402" s="2" t="str">
        <x:v>total</x:v>
      </x:c>
      <x:c r="K1402" s="2" t="str">
        <x:v>top_level_area</x:v>
      </x:c>
      <x:c r="L1402" s="2" t="str">
        <x:v>property_type_inferred_from_title;transaction_assumed_sale_from_dataset_context</x:v>
      </x:c>
      <x:c r="M1402" s="10" t="n">
        <x:v>0</x:v>
      </x:c>
      <x:c r="N1402" s="10" t="n">
        <x:v>0</x:v>
      </x:c>
      <x:c r="O1402" s="2" t="str">
        <x:v>Hà Nội|house</x:v>
      </x:c>
      <x:c r="P1402" s="10" t="n">
        <x:v>2</x:v>
      </x:c>
      <x:c r="Q1402" s="13" t="n">
        <x:f>IF(AND(ISNUMBER(H1402),H1402&gt;0),H1402/1000000000,"")</x:f>
        <x:v>3.45</x:v>
      </x:c>
      <x:c r="R1402" s="13" t="n">
        <x:f>IF(ISNUMBER(I1402),I1402/1000000,"")</x:f>
        <x:v>84.14634146341464</x:v>
      </x:c>
      <x:c r="S1402" s="11" t="n">
        <x:f>IF(AND(ISNUMBER(G1402),G1402&gt;0),G1402,"")</x:f>
        <x:v>41</x:v>
      </x:c>
    </x:row>
    <x:row r="1403" ht="21" customHeight="1">
      <x:c r="A1403" s="10" t="n">
        <x:v>2199</x:v>
      </x:c>
      <x:c r="B1403" s="2" t="str">
        <x:v>8a68c8ca9398bfcd7777</x:v>
      </x:c>
      <x:c r="C1403" s="2" t="str">
        <x:v>Đà Nẵng</x:v>
      </x:c>
      <x:c r="D1403" s="2" t="str">
        <x:v>Quận Thanh Khê</x:v>
      </x:c>
      <x:c r="E1403" s="2" t="str">
        <x:v>house</x:v>
      </x:c>
      <x:c r="F1403" s="2" t="str">
        <x:v>sale</x:v>
      </x:c>
      <x:c r="G1403" s="11" t="n">
        <x:v>55</x:v>
      </x:c>
      <x:c r="H1403" s="12" t="n">
        <x:v>3150000000</x:v>
      </x:c>
      <x:c r="I1403" s="12" t="n">
        <x:f>IF(AND(ISNUMBER(H1403),H1403&gt;0,ISNUMBER(G1403),G1403&gt;0),H1403/G1403,"")</x:f>
        <x:v>57272727.27272727</x:v>
      </x:c>
      <x:c r="J1403" s="2" t="str">
        <x:v>total</x:v>
      </x:c>
      <x:c r="K1403" s="2" t="str">
        <x:v>top_level_area</x:v>
      </x:c>
      <x:c r="L1403" s="2" t="str">
        <x:v>property_type_inferred_from_title</x:v>
      </x:c>
      <x:c r="M1403" s="10" t="n">
        <x:v>0</x:v>
      </x:c>
      <x:c r="N1403" s="10" t="n">
        <x:v>0</x:v>
      </x:c>
      <x:c r="O1403" s="2" t="str">
        <x:v>Đà Nẵng|house</x:v>
      </x:c>
      <x:c r="P1403" s="10" t="n">
        <x:v>2</x:v>
      </x:c>
      <x:c r="Q1403" s="13" t="n">
        <x:f>IF(AND(ISNUMBER(H1403),H1403&gt;0),H1403/1000000000,"")</x:f>
        <x:v>3.15</x:v>
      </x:c>
      <x:c r="R1403" s="13" t="n">
        <x:f>IF(ISNUMBER(I1403),I1403/1000000,"")</x:f>
        <x:v>57.27272727272727</x:v>
      </x:c>
      <x:c r="S1403" s="11" t="n">
        <x:f>IF(AND(ISNUMBER(G1403),G1403&gt;0),G1403,"")</x:f>
        <x:v>55</x:v>
      </x:c>
    </x:row>
    <x:row r="1404" ht="21" customHeight="1">
      <x:c r="A1404" s="10" t="n">
        <x:v>2200</x:v>
      </x:c>
      <x:c r="B1404" s="2" t="str">
        <x:v>586fa9a99bb88958685d</x:v>
      </x:c>
      <x:c r="C1404" s="2" t="str">
        <x:v>Bình Dương</x:v>
      </x:c>
      <x:c r="D1404" s="2" t="str">
        <x:v>Huyện Bàu Bàng</x:v>
      </x:c>
      <x:c r="E1404" s="2" t="str">
        <x:v>other_unknown</x:v>
      </x:c>
      <x:c r="F1404" s="2" t="str">
        <x:v>sale_assumed</x:v>
      </x:c>
      <x:c r="G1404" s="11" t="n">
        <x:v>100</x:v>
      </x:c>
      <x:c r="H1404" s="12" t="n">
        <x:v>450000000</x:v>
      </x:c>
      <x:c r="I1404" s="12" t="n">
        <x:f>IF(AND(ISNUMBER(H1404),H1404&gt;0,ISNUMBER(G1404),G1404&gt;0),H1404/G1404,"")</x:f>
        <x:v>4500000</x:v>
      </x:c>
      <x:c r="J1404" s="2" t="str">
        <x:v>total</x:v>
      </x:c>
      <x:c r="K1404" s="2" t="str">
        <x:v>top_level_area</x:v>
      </x:c>
      <x:c r="L1404" s="2" t="str">
        <x:v>property_type_inferred_from_title;transaction_assumed_sale_from_dataset_context;unknown_property_type</x:v>
      </x:c>
      <x:c r="M1404" s="10" t="n">
        <x:v>0</x:v>
      </x:c>
      <x:c r="N1404" s="10" t="n">
        <x:v>0</x:v>
      </x:c>
      <x:c r="O1404" s="2" t="str">
        <x:v>Bình Dương|other_unknown</x:v>
      </x:c>
      <x:c r="P1404" s="10" t="n">
        <x:v>2</x:v>
      </x:c>
      <x:c r="Q1404" s="13" t="n">
        <x:f>IF(AND(ISNUMBER(H1404),H1404&gt;0),H1404/1000000000,"")</x:f>
        <x:v>0.45</x:v>
      </x:c>
      <x:c r="R1404" s="13" t="n">
        <x:f>IF(ISNUMBER(I1404),I1404/1000000,"")</x:f>
        <x:v>4.5</x:v>
      </x:c>
      <x:c r="S1404" s="11" t="n">
        <x:f>IF(AND(ISNUMBER(G1404),G1404&gt;0),G1404,"")</x:f>
        <x:v>100</x:v>
      </x:c>
    </x:row>
    <x:row r="1405" ht="21" customHeight="1">
      <x:c r="A1405" s="10" t="n">
        <x:v>2203</x:v>
      </x:c>
      <x:c r="B1405" s="2" t="str">
        <x:v>c11c61295afbea17ef22</x:v>
      </x:c>
      <x:c r="C1405" s="2" t="str">
        <x:v>Lâm Đồng</x:v>
      </x:c>
      <x:c r="D1405" s="2" t="str">
        <x:v>Huyện Bảo Lâm</x:v>
      </x:c>
      <x:c r="E1405" s="2" t="str">
        <x:v>house</x:v>
      </x:c>
      <x:c r="F1405" s="2" t="str">
        <x:v>sale_assumed</x:v>
      </x:c>
      <x:c r="G1405" s="11" t="n">
        <x:v>279</x:v>
      </x:c>
      <x:c r="H1405" s="12" t="n">
        <x:v>688000000</x:v>
      </x:c>
      <x:c r="I1405" s="12" t="n">
        <x:f>IF(AND(ISNUMBER(H1405),H1405&gt;0,ISNUMBER(G1405),G1405&gt;0),H1405/G1405,"")</x:f>
        <x:v>2465949.8207885306</x:v>
      </x:c>
      <x:c r="J1405" s="2" t="str">
        <x:v>total</x:v>
      </x:c>
      <x:c r="K1405" s="2" t="str">
        <x:v>top_level_area</x:v>
      </x:c>
      <x:c r="L1405" s="2" t="str">
        <x:v>property_type_inferred_from_title;transaction_assumed_sale_from_dataset_context</x:v>
      </x:c>
      <x:c r="M1405" s="10" t="n">
        <x:v>0</x:v>
      </x:c>
      <x:c r="N1405" s="10" t="n">
        <x:v>0</x:v>
      </x:c>
      <x:c r="O1405" s="2" t="str">
        <x:v>house</x:v>
      </x:c>
      <x:c r="P1405" s="10" t="n">
        <x:v>1</x:v>
      </x:c>
      <x:c r="Q1405" s="13" t="n">
        <x:f>IF(AND(ISNUMBER(H1405),H1405&gt;0),H1405/1000000000,"")</x:f>
        <x:v>0.688</x:v>
      </x:c>
      <x:c r="R1405" s="13" t="n">
        <x:f>IF(ISNUMBER(I1405),I1405/1000000,"")</x:f>
        <x:v>2.4659498207885306</x:v>
      </x:c>
      <x:c r="S1405" s="11" t="n">
        <x:f>IF(AND(ISNUMBER(G1405),G1405&gt;0),G1405,"")</x:f>
        <x:v>279</x:v>
      </x:c>
    </x:row>
    <x:row r="1406" ht="21" customHeight="1">
      <x:c r="A1406" s="10" t="n">
        <x:v>2221</x:v>
      </x:c>
      <x:c r="B1406" s="2" t="str">
        <x:v>7248ce573f326646aabc</x:v>
      </x:c>
      <x:c r="C1406" s="2" t="str">
        <x:v>Tp Hồ Chí Minh</x:v>
      </x:c>
      <x:c r="D1406" s="2" t="str">
        <x:v>Huyện Củ Chi</x:v>
      </x:c>
      <x:c r="E1406" s="2" t="str">
        <x:v>land</x:v>
      </x:c>
      <x:c r="F1406" s="2" t="str">
        <x:v>sale_assumed</x:v>
      </x:c>
      <x:c r="G1406" s="11" t="n">
        <x:v>391</x:v>
      </x:c>
      <x:c r="H1406" s="12" t="n">
        <x:v>3300000000</x:v>
      </x:c>
      <x:c r="I1406" s="12" t="n">
        <x:f>IF(AND(ISNUMBER(H1406),H1406&gt;0,ISNUMBER(G1406),G1406&gt;0),H1406/G1406,"")</x:f>
        <x:v>8439897.698209718</x:v>
      </x:c>
      <x:c r="J1406" s="2" t="str">
        <x:v>total</x:v>
      </x:c>
      <x:c r="K1406" s="2" t="str">
        <x:v>top_level_area</x:v>
      </x:c>
      <x:c r="L1406" s="2" t="str">
        <x:v>property_type_inferred_from_title;transaction_assumed_sale_from_dataset_context</x:v>
      </x:c>
      <x:c r="M1406" s="10" t="n">
        <x:v>0</x:v>
      </x:c>
      <x:c r="N1406" s="10" t="n">
        <x:v>0</x:v>
      </x:c>
      <x:c r="O1406" s="2" t="str">
        <x:v>Tp Hồ Chí Minh|land</x:v>
      </x:c>
      <x:c r="P1406" s="10" t="n">
        <x:v>1</x:v>
      </x:c>
      <x:c r="Q1406" s="13" t="n">
        <x:f>IF(AND(ISNUMBER(H1406),H1406&gt;0),H1406/1000000000,"")</x:f>
        <x:v>3.3</x:v>
      </x:c>
      <x:c r="R1406" s="13" t="n">
        <x:f>IF(ISNUMBER(I1406),I1406/1000000,"")</x:f>
        <x:v>8.439897698209718</x:v>
      </x:c>
      <x:c r="S1406" s="11" t="n">
        <x:f>IF(AND(ISNUMBER(G1406),G1406&gt;0),G1406,"")</x:f>
        <x:v>391</x:v>
      </x:c>
    </x:row>
    <x:row r="1407" ht="21" customHeight="1">
      <x:c r="A1407" s="10" t="n">
        <x:v>2222</x:v>
      </x:c>
      <x:c r="B1407" s="2" t="str">
        <x:v>a643d4d6af2bb316cc46</x:v>
      </x:c>
      <x:c r="C1407" s="2" t="str">
        <x:v>Tp Hồ Chí Minh</x:v>
      </x:c>
      <x:c r="D1407" s="2" t="str">
        <x:v>Huyện Nhà Bè</x:v>
      </x:c>
      <x:c r="E1407" s="2" t="str">
        <x:v>land</x:v>
      </x:c>
      <x:c r="F1407" s="2" t="str">
        <x:v>sale_assumed</x:v>
      </x:c>
      <x:c r="G1407" s="11" t="n">
        <x:v>116</x:v>
      </x:c>
      <x:c r="H1407" s="12" t="n">
        <x:v>4300000000</x:v>
      </x:c>
      <x:c r="I1407" s="12" t="n">
        <x:f>IF(AND(ISNUMBER(H1407),H1407&gt;0,ISNUMBER(G1407),G1407&gt;0),H1407/G1407,"")</x:f>
        <x:v>37068965.51724138</x:v>
      </x:c>
      <x:c r="J1407" s="2" t="str">
        <x:v>total</x:v>
      </x:c>
      <x:c r="K1407" s="2" t="str">
        <x:v>top_level_area</x:v>
      </x:c>
      <x:c r="L1407" s="2" t="str">
        <x:v>property_type_inferred_from_title;transaction_assumed_sale_from_dataset_context</x:v>
      </x:c>
      <x:c r="M1407" s="10" t="n">
        <x:v>0</x:v>
      </x:c>
      <x:c r="N1407" s="10" t="n">
        <x:v>0</x:v>
      </x:c>
      <x:c r="O1407" s="2" t="str">
        <x:v>Tp Hồ Chí Minh|land</x:v>
      </x:c>
      <x:c r="P1407" s="10" t="n">
        <x:v>2</x:v>
      </x:c>
      <x:c r="Q1407" s="13" t="n">
        <x:f>IF(AND(ISNUMBER(H1407),H1407&gt;0),H1407/1000000000,"")</x:f>
        <x:v>4.3</x:v>
      </x:c>
      <x:c r="R1407" s="13" t="n">
        <x:f>IF(ISNUMBER(I1407),I1407/1000000,"")</x:f>
        <x:v>37.06896551724138</x:v>
      </x:c>
      <x:c r="S1407" s="11" t="n">
        <x:f>IF(AND(ISNUMBER(G1407),G1407&gt;0),G1407,"")</x:f>
        <x:v>116</x:v>
      </x:c>
    </x:row>
    <x:row r="1408" ht="21" customHeight="1">
      <x:c r="A1408" s="10" t="n">
        <x:v>2225</x:v>
      </x:c>
      <x:c r="B1408" s="2" t="str">
        <x:v>1895ab5f8be3d90e8ec1</x:v>
      </x:c>
      <x:c r="C1408" s="2" t="str">
        <x:v>Tp Hồ Chí Minh</x:v>
      </x:c>
      <x:c r="D1408" s="2" t="str">
        <x:v>Quận 7</x:v>
      </x:c>
      <x:c r="E1408" s="2" t="str">
        <x:v>house</x:v>
      </x:c>
      <x:c r="F1408" s="2" t="str">
        <x:v>sale</x:v>
      </x:c>
      <x:c r="G1408" s="11" t="n">
        <x:v>32</x:v>
      </x:c>
      <x:c r="H1408" s="12" t="n">
        <x:v>1750000000</x:v>
      </x:c>
      <x:c r="I1408" s="12" t="n">
        <x:f>IF(AND(ISNUMBER(H1408),H1408&gt;0,ISNUMBER(G1408),G1408&gt;0),H1408/G1408,"")</x:f>
        <x:v>54687500</x:v>
      </x:c>
      <x:c r="J1408" s="2" t="str">
        <x:v>total</x:v>
      </x:c>
      <x:c r="K1408" s="2" t="str">
        <x:v>top_level_area</x:v>
      </x:c>
      <x:c r="L1408" s="2" t="str">
        <x:v>property_type_inferred_from_title</x:v>
      </x:c>
      <x:c r="M1408" s="10" t="n">
        <x:v>0</x:v>
      </x:c>
      <x:c r="N1408" s="10" t="n">
        <x:v>0</x:v>
      </x:c>
      <x:c r="O1408" s="2" t="str">
        <x:v>Tp Hồ Chí Minh|house</x:v>
      </x:c>
      <x:c r="P1408" s="10" t="n">
        <x:v>2</x:v>
      </x:c>
      <x:c r="Q1408" s="13" t="n">
        <x:f>IF(AND(ISNUMBER(H1408),H1408&gt;0),H1408/1000000000,"")</x:f>
        <x:v>1.75</x:v>
      </x:c>
      <x:c r="R1408" s="13" t="n">
        <x:f>IF(ISNUMBER(I1408),I1408/1000000,"")</x:f>
        <x:v>54.6875</x:v>
      </x:c>
      <x:c r="S1408" s="11" t="n">
        <x:f>IF(AND(ISNUMBER(G1408),G1408&gt;0),G1408,"")</x:f>
        <x:v>32</x:v>
      </x:c>
    </x:row>
    <x:row r="1409" ht="21" customHeight="1">
      <x:c r="A1409" s="10" t="n">
        <x:v>2226</x:v>
      </x:c>
      <x:c r="B1409" s="2" t="str">
        <x:v>e80a5f5ba00337f92e18</x:v>
      </x:c>
      <x:c r="C1409" s="2" t="str">
        <x:v>Tp Hồ Chí Minh</x:v>
      </x:c>
      <x:c r="D1409" s="2" t="str">
        <x:v>Huyện Nhà Bè</x:v>
      </x:c>
      <x:c r="E1409" s="2" t="str">
        <x:v>house</x:v>
      </x:c>
      <x:c r="F1409" s="2" t="str">
        <x:v>sale_assumed</x:v>
      </x:c>
      <x:c r="G1409" s="11" t="n">
        <x:v>54</x:v>
      </x:c>
      <x:c r="H1409" s="12" t="n">
        <x:v>1170000000</x:v>
      </x:c>
      <x:c r="I1409" s="12" t="n">
        <x:f>IF(AND(ISNUMBER(H1409),H1409&gt;0,ISNUMBER(G1409),G1409&gt;0),H1409/G1409,"")</x:f>
        <x:v>21666666.666666668</x:v>
      </x:c>
      <x:c r="J1409" s="2" t="str">
        <x:v>total</x:v>
      </x:c>
      <x:c r="K1409" s="2" t="str">
        <x:v>top_level_area</x:v>
      </x:c>
      <x:c r="L1409" s="2" t="str">
        <x:v>property_type_inferred_from_title;transaction_assumed_sale_from_dataset_context</x:v>
      </x:c>
      <x:c r="M1409" s="10" t="n">
        <x:v>0</x:v>
      </x:c>
      <x:c r="N1409" s="10" t="n">
        <x:v>0</x:v>
      </x:c>
      <x:c r="O1409" s="2" t="str">
        <x:v>Tp Hồ Chí Minh|house</x:v>
      </x:c>
      <x:c r="P1409" s="10" t="n">
        <x:v>2</x:v>
      </x:c>
      <x:c r="Q1409" s="13" t="n">
        <x:f>IF(AND(ISNUMBER(H1409),H1409&gt;0),H1409/1000000000,"")</x:f>
        <x:v>1.17</x:v>
      </x:c>
      <x:c r="R1409" s="13" t="n">
        <x:f>IF(ISNUMBER(I1409),I1409/1000000,"")</x:f>
        <x:v>21.666666666666668</x:v>
      </x:c>
      <x:c r="S1409" s="11" t="n">
        <x:f>IF(AND(ISNUMBER(G1409),G1409&gt;0),G1409,"")</x:f>
        <x:v>54</x:v>
      </x:c>
    </x:row>
    <x:row r="1410" ht="21" customHeight="1">
      <x:c r="A1410" s="10" t="n">
        <x:v>2227</x:v>
      </x:c>
      <x:c r="B1410" s="2" t="str">
        <x:v>1fd086fa3b9b1215bf5a</x:v>
      </x:c>
      <x:c r="C1410" s="2" t="str">
        <x:v>Đắk Lắk</x:v>
      </x:c>
      <x:c r="D1410" s="2" t="str">
        <x:v>Thành phố Buôn Ma Thuột</x:v>
      </x:c>
      <x:c r="E1410" s="2" t="str">
        <x:v>house</x:v>
      </x:c>
      <x:c r="F1410" s="2" t="str">
        <x:v>sale_assumed</x:v>
      </x:c>
      <x:c r="G1410" s="11" t="n">
        <x:v>140</x:v>
      </x:c>
      <x:c r="H1410" s="12" t="n">
        <x:v>1020000000</x:v>
      </x:c>
      <x:c r="I1410" s="12" t="n">
        <x:f>IF(AND(ISNUMBER(H1410),H1410&gt;0,ISNUMBER(G1410),G1410&gt;0),H1410/G1410,"")</x:f>
        <x:v>7285714.285714285</x:v>
      </x:c>
      <x:c r="J1410" s="2" t="str">
        <x:v>total</x:v>
      </x:c>
      <x:c r="K1410" s="2" t="str">
        <x:v>top_level_price_embedded_area</x:v>
      </x:c>
      <x:c r="L1410" s="2" t="str">
        <x:v>area_recovered_from_price_text;property_type_inferred_from_title;transaction_assumed_sale_from_dataset_context</x:v>
      </x:c>
      <x:c r="M1410" s="10" t="n">
        <x:v>0</x:v>
      </x:c>
      <x:c r="N1410" s="10" t="n">
        <x:v>0</x:v>
      </x:c>
      <x:c r="O1410" s="2" t="str">
        <x:v>Đắk Lắk|house</x:v>
      </x:c>
      <x:c r="P1410" s="10" t="n">
        <x:v>2</x:v>
      </x:c>
      <x:c r="Q1410" s="13" t="n">
        <x:f>IF(AND(ISNUMBER(H1410),H1410&gt;0),H1410/1000000000,"")</x:f>
        <x:v>1.02</x:v>
      </x:c>
      <x:c r="R1410" s="13" t="n">
        <x:f>IF(ISNUMBER(I1410),I1410/1000000,"")</x:f>
        <x:v>7.285714285714286</x:v>
      </x:c>
      <x:c r="S1410" s="11" t="n">
        <x:f>IF(AND(ISNUMBER(G1410),G1410&gt;0),G1410,"")</x:f>
        <x:v>140</x:v>
      </x:c>
    </x:row>
    <x:row r="1411" ht="21" customHeight="1">
      <x:c r="A1411" s="10" t="n">
        <x:v>2228</x:v>
      </x:c>
      <x:c r="B1411" s="2" t="str">
        <x:v>4d4f34a5f381fd7a98e3</x:v>
      </x:c>
      <x:c r="C1411" s="2" t="str">
        <x:v>Tp Hồ Chí Minh</x:v>
      </x:c>
      <x:c r="D1411" s="2" t="str">
        <x:v>Quận 11</x:v>
      </x:c>
      <x:c r="E1411" s="2" t="str">
        <x:v>house</x:v>
      </x:c>
      <x:c r="F1411" s="2" t="str">
        <x:v>sale</x:v>
      </x:c>
      <x:c r="G1411" s="11" t="n">
        <x:v>60</x:v>
      </x:c>
      <x:c r="H1411" s="12" t="n">
        <x:v>998000000</x:v>
      </x:c>
      <x:c r="I1411" s="12" t="n">
        <x:f>IF(AND(ISNUMBER(H1411),H1411&gt;0,ISNUMBER(G1411),G1411&gt;0),H1411/G1411,"")</x:f>
        <x:v>16633333.333333334</x:v>
      </x:c>
      <x:c r="J1411" s="2" t="str">
        <x:v>total</x:v>
      </x:c>
      <x:c r="K1411" s="2" t="str">
        <x:v>top_level_area</x:v>
      </x:c>
      <x:c r="L1411" s="2" t="str">
        <x:v>property_type_inferred_from_title</x:v>
      </x:c>
      <x:c r="M1411" s="10" t="n">
        <x:v>0</x:v>
      </x:c>
      <x:c r="N1411" s="10" t="n">
        <x:v>0</x:v>
      </x:c>
      <x:c r="O1411" s="2" t="str">
        <x:v>Tp Hồ Chí Minh|house</x:v>
      </x:c>
      <x:c r="P1411" s="10" t="n">
        <x:v>2</x:v>
      </x:c>
      <x:c r="Q1411" s="13" t="n">
        <x:f>IF(AND(ISNUMBER(H1411),H1411&gt;0),H1411/1000000000,"")</x:f>
        <x:v>0.998</x:v>
      </x:c>
      <x:c r="R1411" s="13" t="n">
        <x:f>IF(ISNUMBER(I1411),I1411/1000000,"")</x:f>
        <x:v>16.633333333333333</x:v>
      </x:c>
      <x:c r="S1411" s="11" t="n">
        <x:f>IF(AND(ISNUMBER(G1411),G1411&gt;0),G1411,"")</x:f>
        <x:v>60</x:v>
      </x:c>
    </x:row>
    <x:row r="1412" ht="21" customHeight="1">
      <x:c r="A1412" s="10" t="n">
        <x:v>2229</x:v>
      </x:c>
      <x:c r="B1412" s="2" t="str">
        <x:v>63b5d155ba0c234c3b99</x:v>
      </x:c>
      <x:c r="C1412" s="2" t="str">
        <x:v>Long An</x:v>
      </x:c>
      <x:c r="D1412" s="2" t="str">
        <x:v>Huyện Cần Giuộc</x:v>
      </x:c>
      <x:c r="E1412" s="2" t="str">
        <x:v>land</x:v>
      </x:c>
      <x:c r="F1412" s="2" t="str">
        <x:v>sale</x:v>
      </x:c>
      <x:c r="G1412" s="11" t="n">
        <x:v>104</x:v>
      </x:c>
      <x:c r="H1412" s="12" t="n">
        <x:v>1120000000</x:v>
      </x:c>
      <x:c r="I1412" s="12" t="n">
        <x:f>IF(AND(ISNUMBER(H1412),H1412&gt;0,ISNUMBER(G1412),G1412&gt;0),H1412/G1412,"")</x:f>
        <x:v>10769230.76923077</x:v>
      </x:c>
      <x:c r="J1412" s="2" t="str">
        <x:v>total</x:v>
      </x:c>
      <x:c r="K1412" s="2" t="str">
        <x:v>top_level_area</x:v>
      </x:c>
      <x:c r="L1412" s="2" t="str">
        <x:v>property_type_inferred_from_title</x:v>
      </x:c>
      <x:c r="M1412" s="10" t="n">
        <x:v>0</x:v>
      </x:c>
      <x:c r="N1412" s="10" t="n">
        <x:v>0</x:v>
      </x:c>
      <x:c r="O1412" s="2" t="str">
        <x:v>Long An|land</x:v>
      </x:c>
      <x:c r="P1412" s="10" t="n">
        <x:v>2</x:v>
      </x:c>
      <x:c r="Q1412" s="13" t="n">
        <x:f>IF(AND(ISNUMBER(H1412),H1412&gt;0),H1412/1000000000,"")</x:f>
        <x:v>1.12</x:v>
      </x:c>
      <x:c r="R1412" s="13" t="n">
        <x:f>IF(ISNUMBER(I1412),I1412/1000000,"")</x:f>
        <x:v>10.76923076923077</x:v>
      </x:c>
      <x:c r="S1412" s="11" t="n">
        <x:f>IF(AND(ISNUMBER(G1412),G1412&gt;0),G1412,"")</x:f>
        <x:v>104</x:v>
      </x:c>
    </x:row>
    <x:row r="1413" ht="21" customHeight="1">
      <x:c r="A1413" s="10" t="n">
        <x:v>2230</x:v>
      </x:c>
      <x:c r="B1413" s="2" t="str">
        <x:v>11997c437b97a5dfb546</x:v>
      </x:c>
      <x:c r="C1413" s="2" t="str">
        <x:v>Long An</x:v>
      </x:c>
      <x:c r="D1413" s="2" t="str">
        <x:v>Huyện Đức Hòa</x:v>
      </x:c>
      <x:c r="E1413" s="2" t="str">
        <x:v>land</x:v>
      </x:c>
      <x:c r="F1413" s="2" t="str">
        <x:v>sale_assumed</x:v>
      </x:c>
      <x:c r="G1413" s="11" t="n">
        <x:v>55</x:v>
      </x:c>
      <x:c r="H1413" s="12" t="n">
        <x:v>190000000</x:v>
      </x:c>
      <x:c r="I1413" s="12" t="n">
        <x:f>IF(AND(ISNUMBER(H1413),H1413&gt;0,ISNUMBER(G1413),G1413&gt;0),H1413/G1413,"")</x:f>
        <x:v>3454545.4545454546</x:v>
      </x:c>
      <x:c r="J1413" s="2" t="str">
        <x:v>total</x:v>
      </x:c>
      <x:c r="K1413" s="2" t="str">
        <x:v>top_level_area</x:v>
      </x:c>
      <x:c r="L1413" s="2" t="str">
        <x:v>property_type_inferred_from_title;transaction_assumed_sale_from_dataset_context</x:v>
      </x:c>
      <x:c r="M1413" s="10" t="n">
        <x:v>0</x:v>
      </x:c>
      <x:c r="N1413" s="10" t="n">
        <x:v>0</x:v>
      </x:c>
      <x:c r="O1413" s="2" t="str">
        <x:v>Long An|land</x:v>
      </x:c>
      <x:c r="P1413" s="10" t="n">
        <x:v>2</x:v>
      </x:c>
      <x:c r="Q1413" s="13" t="n">
        <x:f>IF(AND(ISNUMBER(H1413),H1413&gt;0),H1413/1000000000,"")</x:f>
        <x:v>0.19</x:v>
      </x:c>
      <x:c r="R1413" s="13" t="n">
        <x:f>IF(ISNUMBER(I1413),I1413/1000000,"")</x:f>
        <x:v>3.4545454545454546</x:v>
      </x:c>
      <x:c r="S1413" s="11" t="n">
        <x:f>IF(AND(ISNUMBER(G1413),G1413&gt;0),G1413,"")</x:f>
        <x:v>55</x:v>
      </x:c>
    </x:row>
    <x:row r="1414" ht="21" customHeight="1">
      <x:c r="A1414" s="10" t="n">
        <x:v>2231</x:v>
      </x:c>
      <x:c r="B1414" s="2" t="str">
        <x:v>0d6da59a572905a09e0e</x:v>
      </x:c>
      <x:c r="C1414" s="2" t="str">
        <x:v>Tp Hồ Chí Minh</x:v>
      </x:c>
      <x:c r="D1414" s="2" t="str">
        <x:v>Quận Thủ Đức</x:v>
      </x:c>
      <x:c r="E1414" s="2" t="str">
        <x:v>house</x:v>
      </x:c>
      <x:c r="F1414" s="2" t="str">
        <x:v>sale</x:v>
      </x:c>
      <x:c r="G1414" s="11" t="n">
        <x:v>47</x:v>
      </x:c>
      <x:c r="H1414" s="12" t="n">
        <x:v>3350000000</x:v>
      </x:c>
      <x:c r="I1414" s="12" t="n">
        <x:f>IF(AND(ISNUMBER(H1414),H1414&gt;0,ISNUMBER(G1414),G1414&gt;0),H1414/G1414,"")</x:f>
        <x:v>71276595.74468085</x:v>
      </x:c>
      <x:c r="J1414" s="2" t="str">
        <x:v>total</x:v>
      </x:c>
      <x:c r="K1414" s="2" t="str">
        <x:v>top_level_area</x:v>
      </x:c>
      <x:c r="L1414" s="2" t="str">
        <x:v>property_type_inferred_from_title</x:v>
      </x:c>
      <x:c r="M1414" s="10" t="n">
        <x:v>0</x:v>
      </x:c>
      <x:c r="N1414" s="10" t="n">
        <x:v>0</x:v>
      </x:c>
      <x:c r="O1414" s="2" t="str">
        <x:v>Tp Hồ Chí Minh|house</x:v>
      </x:c>
      <x:c r="P1414" s="10" t="n">
        <x:v>2</x:v>
      </x:c>
      <x:c r="Q1414" s="13" t="n">
        <x:f>IF(AND(ISNUMBER(H1414),H1414&gt;0),H1414/1000000000,"")</x:f>
        <x:v>3.35</x:v>
      </x:c>
      <x:c r="R1414" s="13" t="n">
        <x:f>IF(ISNUMBER(I1414),I1414/1000000,"")</x:f>
        <x:v>71.27659574468085</x:v>
      </x:c>
      <x:c r="S1414" s="11" t="n">
        <x:f>IF(AND(ISNUMBER(G1414),G1414&gt;0),G1414,"")</x:f>
        <x:v>47</x:v>
      </x:c>
    </x:row>
    <x:row r="1415" ht="21" customHeight="1">
      <x:c r="A1415" s="10" t="n">
        <x:v>2232</x:v>
      </x:c>
      <x:c r="B1415" s="2" t="str">
        <x:v>ea34124c2c452f9c276a</x:v>
      </x:c>
      <x:c r="C1415" s="2" t="str">
        <x:v>Cần Thơ</x:v>
      </x:c>
      <x:c r="D1415" s="2" t="str">
        <x:v>Quận Ninh Kiều</x:v>
      </x:c>
      <x:c r="E1415" s="2" t="str">
        <x:v>house</x:v>
      </x:c>
      <x:c r="F1415" s="2" t="str">
        <x:v>sale</x:v>
      </x:c>
      <x:c r="G1415" s="11" t="n">
        <x:v>18</x:v>
      </x:c>
      <x:c r="H1415" s="12" t="n">
        <x:v>360000000</x:v>
      </x:c>
      <x:c r="I1415" s="12" t="n">
        <x:f>IF(AND(ISNUMBER(H1415),H1415&gt;0,ISNUMBER(G1415),G1415&gt;0),H1415/G1415,"")</x:f>
        <x:v>20000000</x:v>
      </x:c>
      <x:c r="J1415" s="2" t="str">
        <x:v>total</x:v>
      </x:c>
      <x:c r="K1415" s="2" t="str">
        <x:v>top_level_area</x:v>
      </x:c>
      <x:c r="L1415" s="2" t="str">
        <x:v>property_type_inferred_from_title</x:v>
      </x:c>
      <x:c r="M1415" s="10" t="n">
        <x:v>0</x:v>
      </x:c>
      <x:c r="N1415" s="10" t="n">
        <x:v>0</x:v>
      </x:c>
      <x:c r="O1415" s="2" t="str">
        <x:v>Cần Thơ|house</x:v>
      </x:c>
      <x:c r="P1415" s="10" t="n">
        <x:v>2</x:v>
      </x:c>
      <x:c r="Q1415" s="13" t="n">
        <x:f>IF(AND(ISNUMBER(H1415),H1415&gt;0),H1415/1000000000,"")</x:f>
        <x:v>0.36</x:v>
      </x:c>
      <x:c r="R1415" s="13" t="n">
        <x:f>IF(ISNUMBER(I1415),I1415/1000000,"")</x:f>
        <x:v>20</x:v>
      </x:c>
      <x:c r="S1415" s="11" t="n">
        <x:f>IF(AND(ISNUMBER(G1415),G1415&gt;0),G1415,"")</x:f>
        <x:v>18</x:v>
      </x:c>
    </x:row>
    <x:row r="1416" ht="21" customHeight="1">
      <x:c r="A1416" s="10" t="n">
        <x:v>2233</x:v>
      </x:c>
      <x:c r="B1416" s="2" t="str">
        <x:v>15747101ca33d8722fd9</x:v>
      </x:c>
      <x:c r="C1416" s="2" t="str">
        <x:v>Hà Nội</x:v>
      </x:c>
      <x:c r="D1416" s="2" t="str">
        <x:v>Huyện Thanh Trì</x:v>
      </x:c>
      <x:c r="E1416" s="2" t="str">
        <x:v>house</x:v>
      </x:c>
      <x:c r="F1416" s="2" t="str">
        <x:v>sale_assumed</x:v>
      </x:c>
      <x:c r="G1416" s="11" t="n">
        <x:v>45</x:v>
      </x:c>
      <x:c r="H1416" s="12" t="n">
        <x:v>2850000000</x:v>
      </x:c>
      <x:c r="I1416" s="12" t="n">
        <x:f>IF(AND(ISNUMBER(H1416),H1416&gt;0,ISNUMBER(G1416),G1416&gt;0),H1416/G1416,"")</x:f>
        <x:v>63333333.333333336</x:v>
      </x:c>
      <x:c r="J1416" s="2" t="str">
        <x:v>total</x:v>
      </x:c>
      <x:c r="K1416" s="2" t="str">
        <x:v>top_level_area</x:v>
      </x:c>
      <x:c r="L1416" s="2" t="str">
        <x:v>property_type_inferred_from_title;transaction_assumed_sale_from_dataset_context</x:v>
      </x:c>
      <x:c r="M1416" s="10" t="n">
        <x:v>0</x:v>
      </x:c>
      <x:c r="N1416" s="10" t="n">
        <x:v>0</x:v>
      </x:c>
      <x:c r="O1416" s="2" t="str">
        <x:v>Hà Nội|house</x:v>
      </x:c>
      <x:c r="P1416" s="10" t="n">
        <x:v>2</x:v>
      </x:c>
      <x:c r="Q1416" s="13" t="n">
        <x:f>IF(AND(ISNUMBER(H1416),H1416&gt;0),H1416/1000000000,"")</x:f>
        <x:v>2.85</x:v>
      </x:c>
      <x:c r="R1416" s="13" t="n">
        <x:f>IF(ISNUMBER(I1416),I1416/1000000,"")</x:f>
        <x:v>63.333333333333336</x:v>
      </x:c>
      <x:c r="S1416" s="11" t="n">
        <x:f>IF(AND(ISNUMBER(G1416),G1416&gt;0),G1416,"")</x:f>
        <x:v>45</x:v>
      </x:c>
    </x:row>
    <x:row r="1417" ht="21" customHeight="1">
      <x:c r="A1417" s="10" t="n">
        <x:v>2234</x:v>
      </x:c>
      <x:c r="B1417" s="2" t="str">
        <x:v>82ee252468b2ca184985</x:v>
      </x:c>
      <x:c r="C1417" s="2" t="str">
        <x:v>Tp Hồ Chí Minh</x:v>
      </x:c>
      <x:c r="D1417" s="2" t="str">
        <x:v>Quận Bình Thạnh</x:v>
      </x:c>
      <x:c r="E1417" s="2" t="str">
        <x:v>other_unknown</x:v>
      </x:c>
      <x:c r="F1417" s="2" t="str">
        <x:v>sale</x:v>
      </x:c>
      <x:c r="G1417" s="11" t="n">
        <x:v>66</x:v>
      </x:c>
      <x:c r="H1417" s="12" t="n">
        <x:v>1420000000</x:v>
      </x:c>
      <x:c r="I1417" s="12" t="n">
        <x:f>IF(AND(ISNUMBER(H1417),H1417&gt;0,ISNUMBER(G1417),G1417&gt;0),H1417/G1417,"")</x:f>
        <x:v>21515151.515151516</x:v>
      </x:c>
      <x:c r="J1417" s="2" t="str">
        <x:v>total</x:v>
      </x:c>
      <x:c r="K1417" s="2" t="str">
        <x:v>top_level_area</x:v>
      </x:c>
      <x:c r="L1417" s="2" t="str">
        <x:v>property_type_inferred_from_title;unknown_property_type</x:v>
      </x:c>
      <x:c r="M1417" s="10" t="n">
        <x:v>0</x:v>
      </x:c>
      <x:c r="N1417" s="10" t="n">
        <x:v>0</x:v>
      </x:c>
      <x:c r="O1417" s="2" t="str">
        <x:v>Tp Hồ Chí Minh|other_unknown</x:v>
      </x:c>
      <x:c r="P1417" s="10" t="n">
        <x:v>2</x:v>
      </x:c>
      <x:c r="Q1417" s="13" t="n">
        <x:f>IF(AND(ISNUMBER(H1417),H1417&gt;0),H1417/1000000000,"")</x:f>
        <x:v>1.42</x:v>
      </x:c>
      <x:c r="R1417" s="13" t="n">
        <x:f>IF(ISNUMBER(I1417),I1417/1000000,"")</x:f>
        <x:v>21.515151515151516</x:v>
      </x:c>
      <x:c r="S1417" s="11" t="n">
        <x:f>IF(AND(ISNUMBER(G1417),G1417&gt;0),G1417,"")</x:f>
        <x:v>66</x:v>
      </x:c>
    </x:row>
    <x:row r="1418" ht="21" customHeight="1">
      <x:c r="A1418" s="10" t="n">
        <x:v>2235</x:v>
      </x:c>
      <x:c r="B1418" s="2" t="str">
        <x:v>bcb46da08a4ead0afd6b</x:v>
      </x:c>
      <x:c r="C1418" s="2" t="str">
        <x:v>Hà Nội</x:v>
      </x:c>
      <x:c r="D1418" s="2" t="str">
        <x:v>Quận Đống Đa</x:v>
      </x:c>
      <x:c r="E1418" s="2" t="str">
        <x:v>other_unknown</x:v>
      </x:c>
      <x:c r="F1418" s="2" t="str">
        <x:v>sale_assumed</x:v>
      </x:c>
      <x:c r="G1418" s="11" t="n">
        <x:v>32</x:v>
      </x:c>
      <x:c r="H1418" s="12" t="n">
        <x:v>2750000000</x:v>
      </x:c>
      <x:c r="I1418" s="12" t="n">
        <x:f>IF(AND(ISNUMBER(H1418),H1418&gt;0,ISNUMBER(G1418),G1418&gt;0),H1418/G1418,"")</x:f>
        <x:v>85937500</x:v>
      </x:c>
      <x:c r="J1418" s="2" t="str">
        <x:v>total</x:v>
      </x:c>
      <x:c r="K1418" s="2" t="str">
        <x:v>top_level_area</x:v>
      </x:c>
      <x:c r="L1418" s="2" t="str">
        <x:v>property_type_inferred_from_title;transaction_assumed_sale_from_dataset_context;unknown_property_type</x:v>
      </x:c>
      <x:c r="M1418" s="10" t="n">
        <x:v>0</x:v>
      </x:c>
      <x:c r="N1418" s="10" t="n">
        <x:v>0</x:v>
      </x:c>
      <x:c r="O1418" s="2" t="str">
        <x:v>Hà Nội|other_unknown</x:v>
      </x:c>
      <x:c r="P1418" s="10" t="n">
        <x:v>2</x:v>
      </x:c>
      <x:c r="Q1418" s="13" t="n">
        <x:f>IF(AND(ISNUMBER(H1418),H1418&gt;0),H1418/1000000000,"")</x:f>
        <x:v>2.75</x:v>
      </x:c>
      <x:c r="R1418" s="13" t="n">
        <x:f>IF(ISNUMBER(I1418),I1418/1000000,"")</x:f>
        <x:v>85.9375</x:v>
      </x:c>
      <x:c r="S1418" s="11" t="n">
        <x:f>IF(AND(ISNUMBER(G1418),G1418&gt;0),G1418,"")</x:f>
        <x:v>32</x:v>
      </x:c>
    </x:row>
    <x:row r="1419" ht="21" customHeight="1">
      <x:c r="A1419" s="10" t="n">
        <x:v>2236</x:v>
      </x:c>
      <x:c r="B1419" s="2" t="str">
        <x:v>a240d9648c02f22f7fa3</x:v>
      </x:c>
      <x:c r="C1419" s="2" t="str">
        <x:v>Tp Hồ Chí Minh</x:v>
      </x:c>
      <x:c r="D1419" s="2" t="str">
        <x:v>Quận Thủ Đức</x:v>
      </x:c>
      <x:c r="E1419" s="2" t="str">
        <x:v>house</x:v>
      </x:c>
      <x:c r="F1419" s="2" t="str">
        <x:v>sale</x:v>
      </x:c>
      <x:c r="G1419" s="11" t="n">
        <x:v>76</x:v>
      </x:c>
      <x:c r="H1419" s="12" t="n">
        <x:v>5100000000</x:v>
      </x:c>
      <x:c r="I1419" s="12" t="n">
        <x:f>IF(AND(ISNUMBER(H1419),H1419&gt;0,ISNUMBER(G1419),G1419&gt;0),H1419/G1419,"")</x:f>
        <x:v>67105263.15789474</x:v>
      </x:c>
      <x:c r="J1419" s="2" t="str">
        <x:v>total</x:v>
      </x:c>
      <x:c r="K1419" s="2" t="str">
        <x:v>top_level_area</x:v>
      </x:c>
      <x:c r="L1419" s="2" t="str">
        <x:v>property_type_inferred_from_title</x:v>
      </x:c>
      <x:c r="M1419" s="10" t="n">
        <x:v>0</x:v>
      </x:c>
      <x:c r="N1419" s="10" t="n">
        <x:v>0</x:v>
      </x:c>
      <x:c r="O1419" s="2" t="str">
        <x:v>Tp Hồ Chí Minh|house</x:v>
      </x:c>
      <x:c r="P1419" s="10" t="n">
        <x:v>2</x:v>
      </x:c>
      <x:c r="Q1419" s="13" t="n">
        <x:f>IF(AND(ISNUMBER(H1419),H1419&gt;0),H1419/1000000000,"")</x:f>
        <x:v>5.1</x:v>
      </x:c>
      <x:c r="R1419" s="13" t="n">
        <x:f>IF(ISNUMBER(I1419),I1419/1000000,"")</x:f>
        <x:v>67.10526315789474</x:v>
      </x:c>
      <x:c r="S1419" s="11" t="n">
        <x:f>IF(AND(ISNUMBER(G1419),G1419&gt;0),G1419,"")</x:f>
        <x:v>76</x:v>
      </x:c>
    </x:row>
    <x:row r="1420" ht="21" customHeight="1">
      <x:c r="A1420" s="10" t="n">
        <x:v>2237</x:v>
      </x:c>
      <x:c r="B1420" s="2" t="str">
        <x:v>9f772bfaf8de552981f4</x:v>
      </x:c>
      <x:c r="C1420" s="2" t="str">
        <x:v>Tp Hồ Chí Minh</x:v>
      </x:c>
      <x:c r="D1420" s="2" t="str">
        <x:v>Quận Thủ Đức</x:v>
      </x:c>
      <x:c r="E1420" s="2" t="str">
        <x:v>house</x:v>
      </x:c>
      <x:c r="F1420" s="2" t="str">
        <x:v>sale_assumed</x:v>
      </x:c>
      <x:c r="G1420" s="11" t="n">
        <x:v>101</x:v>
      </x:c>
      <x:c r="H1420" s="12" t="n">
        <x:v>15000000000</x:v>
      </x:c>
      <x:c r="I1420" s="12" t="n">
        <x:f>IF(AND(ISNUMBER(H1420),H1420&gt;0,ISNUMBER(G1420),G1420&gt;0),H1420/G1420,"")</x:f>
        <x:v>148514851.48514852</x:v>
      </x:c>
      <x:c r="J1420" s="2" t="str">
        <x:v>total</x:v>
      </x:c>
      <x:c r="K1420" s="2" t="str">
        <x:v>top_level_area</x:v>
      </x:c>
      <x:c r="L1420" s="2" t="str">
        <x:v>property_type_inferred_from_title;transaction_assumed_sale_from_dataset_context</x:v>
      </x:c>
      <x:c r="M1420" s="10" t="n">
        <x:v>0</x:v>
      </x:c>
      <x:c r="N1420" s="10" t="n">
        <x:v>0</x:v>
      </x:c>
      <x:c r="O1420" s="2" t="str">
        <x:v>Tp Hồ Chí Minh|house</x:v>
      </x:c>
      <x:c r="P1420" s="10" t="n">
        <x:v>2</x:v>
      </x:c>
      <x:c r="Q1420" s="13" t="n">
        <x:f>IF(AND(ISNUMBER(H1420),H1420&gt;0),H1420/1000000000,"")</x:f>
        <x:v>15</x:v>
      </x:c>
      <x:c r="R1420" s="13" t="n">
        <x:f>IF(ISNUMBER(I1420),I1420/1000000,"")</x:f>
        <x:v>148.5148514851485</x:v>
      </x:c>
      <x:c r="S1420" s="11" t="n">
        <x:f>IF(AND(ISNUMBER(G1420),G1420&gt;0),G1420,"")</x:f>
        <x:v>101</x:v>
      </x:c>
    </x:row>
    <x:row r="1421" ht="21" customHeight="1">
      <x:c r="A1421" s="10" t="n">
        <x:v>2238</x:v>
      </x:c>
      <x:c r="B1421" s="2" t="str">
        <x:v>c216cd4010b20a0e7e55</x:v>
      </x:c>
      <x:c r="C1421" s="2" t="str">
        <x:v>Tp Hồ Chí Minh</x:v>
      </x:c>
      <x:c r="D1421" s="2" t="str">
        <x:v>Quận Bình Thạnh</x:v>
      </x:c>
      <x:c r="E1421" s="2" t="str">
        <x:v>house</x:v>
      </x:c>
      <x:c r="F1421" s="2" t="str">
        <x:v>sale_assumed</x:v>
      </x:c>
      <x:c r="G1421" s="11" t="n">
        <x:v>21.8</x:v>
      </x:c>
      <x:c r="H1421" s="12" t="n">
        <x:v>2980000000</x:v>
      </x:c>
      <x:c r="I1421" s="12" t="n">
        <x:f>IF(AND(ISNUMBER(H1421),H1421&gt;0,ISNUMBER(G1421),G1421&gt;0),H1421/G1421,"")</x:f>
        <x:v>136697247.706422</x:v>
      </x:c>
      <x:c r="J1421" s="2" t="str">
        <x:v>total</x:v>
      </x:c>
      <x:c r="K1421" s="2" t="str">
        <x:v>top_level_area</x:v>
      </x:c>
      <x:c r="L1421" s="2" t="str">
        <x:v>property_type_inferred_from_title;transaction_assumed_sale_from_dataset_context</x:v>
      </x:c>
      <x:c r="M1421" s="10" t="n">
        <x:v>0</x:v>
      </x:c>
      <x:c r="N1421" s="10" t="n">
        <x:v>0</x:v>
      </x:c>
      <x:c r="O1421" s="2" t="str">
        <x:v>Tp Hồ Chí Minh|house</x:v>
      </x:c>
      <x:c r="P1421" s="10" t="n">
        <x:v>2</x:v>
      </x:c>
      <x:c r="Q1421" s="13" t="n">
        <x:f>IF(AND(ISNUMBER(H1421),H1421&gt;0),H1421/1000000000,"")</x:f>
        <x:v>2.98</x:v>
      </x:c>
      <x:c r="R1421" s="13" t="n">
        <x:f>IF(ISNUMBER(I1421),I1421/1000000,"")</x:f>
        <x:v>136.697247706422</x:v>
      </x:c>
      <x:c r="S1421" s="11" t="n">
        <x:f>IF(AND(ISNUMBER(G1421),G1421&gt;0),G1421,"")</x:f>
        <x:v>21.8</x:v>
      </x:c>
    </x:row>
    <x:row r="1422" ht="21" customHeight="1">
      <x:c r="A1422" s="10" t="n">
        <x:v>2239</x:v>
      </x:c>
      <x:c r="B1422" s="2" t="str">
        <x:v>3494c360b6ce3bef7348</x:v>
      </x:c>
      <x:c r="C1422" s="2" t="str">
        <x:v>Tp Hồ Chí Minh</x:v>
      </x:c>
      <x:c r="D1422" s="2" t="str">
        <x:v>Quận 4</x:v>
      </x:c>
      <x:c r="E1422" s="2" t="str">
        <x:v>other_unknown</x:v>
      </x:c>
      <x:c r="F1422" s="2" t="str">
        <x:v>sale_assumed</x:v>
      </x:c>
      <x:c r="G1422" s="11" t="n">
        <x:v>40</x:v>
      </x:c>
      <x:c r="H1422" s="12" t="n">
        <x:v>3400000000</x:v>
      </x:c>
      <x:c r="I1422" s="12" t="n">
        <x:f>IF(AND(ISNUMBER(H1422),H1422&gt;0,ISNUMBER(G1422),G1422&gt;0),H1422/G1422,"")</x:f>
        <x:v>85000000</x:v>
      </x:c>
      <x:c r="J1422" s="2" t="str">
        <x:v>total</x:v>
      </x:c>
      <x:c r="K1422" s="2" t="str">
        <x:v>top_level_area</x:v>
      </x:c>
      <x:c r="L1422" s="2" t="str">
        <x:v>property_type_inferred_from_title;transaction_assumed_sale_from_dataset_context;unknown_property_type</x:v>
      </x:c>
      <x:c r="M1422" s="10" t="n">
        <x:v>0</x:v>
      </x:c>
      <x:c r="N1422" s="10" t="n">
        <x:v>0</x:v>
      </x:c>
      <x:c r="O1422" s="2" t="str">
        <x:v>Tp Hồ Chí Minh|other_unknown</x:v>
      </x:c>
      <x:c r="P1422" s="10" t="n">
        <x:v>2</x:v>
      </x:c>
      <x:c r="Q1422" s="13" t="n">
        <x:f>IF(AND(ISNUMBER(H1422),H1422&gt;0),H1422/1000000000,"")</x:f>
        <x:v>3.4</x:v>
      </x:c>
      <x:c r="R1422" s="13" t="n">
        <x:f>IF(ISNUMBER(I1422),I1422/1000000,"")</x:f>
        <x:v>85</x:v>
      </x:c>
      <x:c r="S1422" s="11" t="n">
        <x:f>IF(AND(ISNUMBER(G1422),G1422&gt;0),G1422,"")</x:f>
        <x:v>40</x:v>
      </x:c>
    </x:row>
    <x:row r="1423" ht="21" customHeight="1">
      <x:c r="A1423" s="10" t="n">
        <x:v>2240</x:v>
      </x:c>
      <x:c r="B1423" s="2" t="str">
        <x:v>a9602122256651c8d9d4</x:v>
      </x:c>
      <x:c r="C1423" s="2" t="str">
        <x:v>Tp Hồ Chí Minh</x:v>
      </x:c>
      <x:c r="D1423" s="2" t="str">
        <x:v>Quận 1</x:v>
      </x:c>
      <x:c r="E1423" s="2" t="str">
        <x:v>house</x:v>
      </x:c>
      <x:c r="F1423" s="2" t="str">
        <x:v>sale</x:v>
      </x:c>
      <x:c r="G1423" s="11" t="n">
        <x:v>48</x:v>
      </x:c>
      <x:c r="H1423" s="12" t="n">
        <x:v>12500000000</x:v>
      </x:c>
      <x:c r="I1423" s="12" t="n">
        <x:f>IF(AND(ISNUMBER(H1423),H1423&gt;0,ISNUMBER(G1423),G1423&gt;0),H1423/G1423,"")</x:f>
        <x:v>260416666.66666666</x:v>
      </x:c>
      <x:c r="J1423" s="2" t="str">
        <x:v>total</x:v>
      </x:c>
      <x:c r="K1423" s="2" t="str">
        <x:v>top_level_area</x:v>
      </x:c>
      <x:c r="L1423" s="2" t="str">
        <x:v>property_type_inferred_from_title</x:v>
      </x:c>
      <x:c r="M1423" s="10" t="n">
        <x:v>1</x:v>
      </x:c>
      <x:c r="N1423" s="10" t="n">
        <x:v>1</x:v>
      </x:c>
      <x:c r="O1423" s="2" t="str">
        <x:v>Tp Hồ Chí Minh|house</x:v>
      </x:c>
      <x:c r="P1423" s="10" t="n">
        <x:v>-1</x:v>
      </x:c>
      <x:c r="Q1423" s="13" t="n">
        <x:f>IF(AND(ISNUMBER(H1423),H1423&gt;0),H1423/1000000000,"")</x:f>
        <x:v>12.5</x:v>
      </x:c>
      <x:c r="R1423" s="13" t="n">
        <x:f>IF(ISNUMBER(I1423),I1423/1000000,"")</x:f>
        <x:v>260.41666666666663</x:v>
      </x:c>
      <x:c r="S1423" s="11" t="n">
        <x:f>IF(AND(ISNUMBER(G1423),G1423&gt;0),G1423,"")</x:f>
        <x:v>48</x:v>
      </x:c>
    </x:row>
    <x:row r="1424" ht="21" customHeight="1">
      <x:c r="A1424" s="10" t="n">
        <x:v>2241</x:v>
      </x:c>
      <x:c r="B1424" s="2" t="str">
        <x:v>9b9d12e348a129d259da</x:v>
      </x:c>
      <x:c r="C1424" s="2" t="str">
        <x:v>Cần Thơ</x:v>
      </x:c>
      <x:c r="D1424" s="2" t="str">
        <x:v>Quận Bình Thuỷ</x:v>
      </x:c>
      <x:c r="E1424" s="2" t="str">
        <x:v>land</x:v>
      </x:c>
      <x:c r="F1424" s="2" t="str">
        <x:v>sale</x:v>
      </x:c>
      <x:c r="G1424" s="11" t="n">
        <x:v>80</x:v>
      </x:c>
      <x:c r="H1424" s="12" t="n">
        <x:v>2049999999.9999998</x:v>
      </x:c>
      <x:c r="I1424" s="12" t="n">
        <x:f>IF(AND(ISNUMBER(H1424),H1424&gt;0,ISNUMBER(G1424),G1424&gt;0),H1424/G1424,"")</x:f>
        <x:v>25624999.999999996</x:v>
      </x:c>
      <x:c r="J1424" s="2" t="str">
        <x:v>total</x:v>
      </x:c>
      <x:c r="K1424" s="2" t="str">
        <x:v>top_level_area</x:v>
      </x:c>
      <x:c r="L1424" s="2" t="str">
        <x:v>property_type_inferred_from_title</x:v>
      </x:c>
      <x:c r="M1424" s="10" t="n">
        <x:v>0</x:v>
      </x:c>
      <x:c r="N1424" s="10" t="n">
        <x:v>0</x:v>
      </x:c>
      <x:c r="O1424" s="2" t="str">
        <x:v>Cần Thơ|land</x:v>
      </x:c>
      <x:c r="P1424" s="10" t="n">
        <x:v>2</x:v>
      </x:c>
      <x:c r="Q1424" s="13" t="n">
        <x:f>IF(AND(ISNUMBER(H1424),H1424&gt;0),H1424/1000000000,"")</x:f>
        <x:v>2.05</x:v>
      </x:c>
      <x:c r="R1424" s="13" t="n">
        <x:f>IF(ISNUMBER(I1424),I1424/1000000,"")</x:f>
        <x:v>25.624999999999996</x:v>
      </x:c>
      <x:c r="S1424" s="11" t="n">
        <x:f>IF(AND(ISNUMBER(G1424),G1424&gt;0),G1424,"")</x:f>
        <x:v>80</x:v>
      </x:c>
    </x:row>
    <x:row r="1425" ht="21" customHeight="1">
      <x:c r="A1425" s="10" t="n">
        <x:v>2242</x:v>
      </x:c>
      <x:c r="B1425" s="2" t="str">
        <x:v>5330e31f0af8c5bb19bc</x:v>
      </x:c>
      <x:c r="C1425" s="2" t="str">
        <x:v>Tp Hồ Chí Minh</x:v>
      </x:c>
      <x:c r="D1425" s="2" t="str">
        <x:v>Quận Gò Vấp</x:v>
      </x:c>
      <x:c r="E1425" s="2" t="str">
        <x:v>house</x:v>
      </x:c>
      <x:c r="F1425" s="2" t="str">
        <x:v>sale_assumed</x:v>
      </x:c>
      <x:c r="G1425" s="11" t="n">
        <x:v>28</x:v>
      </x:c>
      <x:c r="H1425" s="12" t="n">
        <x:v>3980000000</x:v>
      </x:c>
      <x:c r="I1425" s="12" t="n">
        <x:f>IF(AND(ISNUMBER(H1425),H1425&gt;0,ISNUMBER(G1425),G1425&gt;0),H1425/G1425,"")</x:f>
        <x:v>142142857.14285713</x:v>
      </x:c>
      <x:c r="J1425" s="2" t="str">
        <x:v>total</x:v>
      </x:c>
      <x:c r="K1425" s="2" t="str">
        <x:v>top_level_area</x:v>
      </x:c>
      <x:c r="L1425" s="2" t="str">
        <x:v>property_type_inferred_from_title;transaction_assumed_sale_from_dataset_context</x:v>
      </x:c>
      <x:c r="M1425" s="10" t="n">
        <x:v>0</x:v>
      </x:c>
      <x:c r="N1425" s="10" t="n">
        <x:v>0</x:v>
      </x:c>
      <x:c r="O1425" s="2" t="str">
        <x:v>Tp Hồ Chí Minh|house</x:v>
      </x:c>
      <x:c r="P1425" s="10" t="n">
        <x:v>2</x:v>
      </x:c>
      <x:c r="Q1425" s="13" t="n">
        <x:f>IF(AND(ISNUMBER(H1425),H1425&gt;0),H1425/1000000000,"")</x:f>
        <x:v>3.98</x:v>
      </x:c>
      <x:c r="R1425" s="13" t="n">
        <x:f>IF(ISNUMBER(I1425),I1425/1000000,"")</x:f>
        <x:v>142.14285714285714</x:v>
      </x:c>
      <x:c r="S1425" s="11" t="n">
        <x:f>IF(AND(ISNUMBER(G1425),G1425&gt;0),G1425,"")</x:f>
        <x:v>28</x:v>
      </x:c>
    </x:row>
    <x:row r="1426" ht="21" customHeight="1">
      <x:c r="A1426" s="10" t="n">
        <x:v>2243</x:v>
      </x:c>
      <x:c r="B1426" s="2" t="str">
        <x:v>9c36df86ab429723b5d2</x:v>
      </x:c>
      <x:c r="C1426" s="2" t="str">
        <x:v>Tp Hồ Chí Minh</x:v>
      </x:c>
      <x:c r="D1426" s="2" t="str">
        <x:v>Quận Tân Phú</x:v>
      </x:c>
      <x:c r="E1426" s="2" t="str">
        <x:v>house</x:v>
      </x:c>
      <x:c r="F1426" s="2" t="str">
        <x:v>sale</x:v>
      </x:c>
      <x:c r="G1426" s="11" t="n">
        <x:v>36</x:v>
      </x:c>
      <x:c r="H1426" s="12" t="n">
        <x:v>2650000000</x:v>
      </x:c>
      <x:c r="I1426" s="12" t="n">
        <x:f>IF(AND(ISNUMBER(H1426),H1426&gt;0,ISNUMBER(G1426),G1426&gt;0),H1426/G1426,"")</x:f>
        <x:v>73611111.1111111</x:v>
      </x:c>
      <x:c r="J1426" s="2" t="str">
        <x:v>total</x:v>
      </x:c>
      <x:c r="K1426" s="2" t="str">
        <x:v>top_level_area</x:v>
      </x:c>
      <x:c r="L1426" s="2" t="str">
        <x:v>property_type_inferred_from_title</x:v>
      </x:c>
      <x:c r="M1426" s="10" t="n">
        <x:v>0</x:v>
      </x:c>
      <x:c r="N1426" s="10" t="n">
        <x:v>0</x:v>
      </x:c>
      <x:c r="O1426" s="2" t="str">
        <x:v>Tp Hồ Chí Minh|house</x:v>
      </x:c>
      <x:c r="P1426" s="10" t="n">
        <x:v>2</x:v>
      </x:c>
      <x:c r="Q1426" s="13" t="n">
        <x:f>IF(AND(ISNUMBER(H1426),H1426&gt;0),H1426/1000000000,"")</x:f>
        <x:v>2.65</x:v>
      </x:c>
      <x:c r="R1426" s="13" t="n">
        <x:f>IF(ISNUMBER(I1426),I1426/1000000,"")</x:f>
        <x:v>73.6111111111111</x:v>
      </x:c>
      <x:c r="S1426" s="11" t="n">
        <x:f>IF(AND(ISNUMBER(G1426),G1426&gt;0),G1426,"")</x:f>
        <x:v>36</x:v>
      </x:c>
    </x:row>
    <x:row r="1427" ht="21" customHeight="1">
      <x:c r="A1427" s="10" t="n">
        <x:v>2244</x:v>
      </x:c>
      <x:c r="B1427" s="2" t="str">
        <x:v>d4cc69b35d4c2b3a9ef3</x:v>
      </x:c>
      <x:c r="C1427" s="2" t="str">
        <x:v>Tp Hồ Chí Minh</x:v>
      </x:c>
      <x:c r="D1427" s="2" t="str">
        <x:v>Huyện Nhà Bè</x:v>
      </x:c>
      <x:c r="E1427" s="2" t="str">
        <x:v>land</x:v>
      </x:c>
      <x:c r="F1427" s="2" t="str">
        <x:v>sale_assumed</x:v>
      </x:c>
      <x:c r="G1427" s="11" t="n">
        <x:v>130</x:v>
      </x:c>
      <x:c r="H1427" s="12" t="n">
        <x:v>2370000000</x:v>
      </x:c>
      <x:c r="I1427" s="12" t="n">
        <x:f>IF(AND(ISNUMBER(H1427),H1427&gt;0,ISNUMBER(G1427),G1427&gt;0),H1427/G1427,"")</x:f>
        <x:v>18230769.230769232</x:v>
      </x:c>
      <x:c r="J1427" s="2" t="str">
        <x:v>total</x:v>
      </x:c>
      <x:c r="K1427" s="2" t="str">
        <x:v>top_level_area</x:v>
      </x:c>
      <x:c r="L1427" s="2" t="str">
        <x:v>property_type_inferred_from_title;transaction_assumed_sale_from_dataset_context</x:v>
      </x:c>
      <x:c r="M1427" s="10" t="n">
        <x:v>0</x:v>
      </x:c>
      <x:c r="N1427" s="10" t="n">
        <x:v>0</x:v>
      </x:c>
      <x:c r="O1427" s="2" t="str">
        <x:v>Tp Hồ Chí Minh|land</x:v>
      </x:c>
      <x:c r="P1427" s="10" t="n">
        <x:v>2</x:v>
      </x:c>
      <x:c r="Q1427" s="13" t="n">
        <x:f>IF(AND(ISNUMBER(H1427),H1427&gt;0),H1427/1000000000,"")</x:f>
        <x:v>2.37</x:v>
      </x:c>
      <x:c r="R1427" s="13" t="n">
        <x:f>IF(ISNUMBER(I1427),I1427/1000000,"")</x:f>
        <x:v>18.230769230769234</x:v>
      </x:c>
      <x:c r="S1427" s="11" t="n">
        <x:f>IF(AND(ISNUMBER(G1427),G1427&gt;0),G1427,"")</x:f>
        <x:v>130</x:v>
      </x:c>
    </x:row>
    <x:row r="1428" ht="21" customHeight="1">
      <x:c r="A1428" s="10" t="n">
        <x:v>2245</x:v>
      </x:c>
      <x:c r="B1428" s="2" t="str">
        <x:v>7608e185d3abc5ecceb3</x:v>
      </x:c>
      <x:c r="C1428" s="2" t="str">
        <x:v>Tp Hồ Chí Minh</x:v>
      </x:c>
      <x:c r="D1428" s="2" t="str">
        <x:v>Huyện Bình Chánh</x:v>
      </x:c>
      <x:c r="E1428" s="2" t="str">
        <x:v>house</x:v>
      </x:c>
      <x:c r="F1428" s="2" t="str">
        <x:v>sale_assumed</x:v>
      </x:c>
      <x:c r="G1428" s="11" t="n">
        <x:v>102</x:v>
      </x:c>
      <x:c r="H1428" s="12" t="n">
        <x:v>1600000000</x:v>
      </x:c>
      <x:c r="I1428" s="12" t="n">
        <x:f>IF(AND(ISNUMBER(H1428),H1428&gt;0,ISNUMBER(G1428),G1428&gt;0),H1428/G1428,"")</x:f>
        <x:v>15686274.509803921</x:v>
      </x:c>
      <x:c r="J1428" s="2" t="str">
        <x:v>total</x:v>
      </x:c>
      <x:c r="K1428" s="2" t="str">
        <x:v>top_level_area</x:v>
      </x:c>
      <x:c r="L1428" s="2" t="str">
        <x:v>property_type_inferred_from_title;transaction_assumed_sale_from_dataset_context</x:v>
      </x:c>
      <x:c r="M1428" s="10" t="n">
        <x:v>0</x:v>
      </x:c>
      <x:c r="N1428" s="10" t="n">
        <x:v>0</x:v>
      </x:c>
      <x:c r="O1428" s="2" t="str">
        <x:v>Tp Hồ Chí Minh|house</x:v>
      </x:c>
      <x:c r="P1428" s="10" t="n">
        <x:v>2</x:v>
      </x:c>
      <x:c r="Q1428" s="13" t="n">
        <x:f>IF(AND(ISNUMBER(H1428),H1428&gt;0),H1428/1000000000,"")</x:f>
        <x:v>1.6</x:v>
      </x:c>
      <x:c r="R1428" s="13" t="n">
        <x:f>IF(ISNUMBER(I1428),I1428/1000000,"")</x:f>
        <x:v>15.686274509803921</x:v>
      </x:c>
      <x:c r="S1428" s="11" t="n">
        <x:f>IF(AND(ISNUMBER(G1428),G1428&gt;0),G1428,"")</x:f>
        <x:v>102</x:v>
      </x:c>
    </x:row>
    <x:row r="1429" ht="21" customHeight="1">
      <x:c r="A1429" s="10" t="n">
        <x:v>2246</x:v>
      </x:c>
      <x:c r="B1429" s="2" t="str">
        <x:v>68d6b5587bd8c6c3063d</x:v>
      </x:c>
      <x:c r="C1429" s="2" t="str">
        <x:v>Bà Rịa - Vũng Tàu</x:v>
      </x:c>
      <x:c r="D1429" s="2" t="str">
        <x:v>Thị xã Phú Mỹ</x:v>
      </x:c>
      <x:c r="E1429" s="2" t="str">
        <x:v>land</x:v>
      </x:c>
      <x:c r="F1429" s="2" t="str">
        <x:v>sale</x:v>
      </x:c>
      <x:c r="G1429" s="11" t="n">
        <x:v>5000</x:v>
      </x:c>
      <x:c r="H1429" s="12" t="n">
        <x:v>9500000000</x:v>
      </x:c>
      <x:c r="I1429" s="12" t="n">
        <x:f>IF(AND(ISNUMBER(H1429),H1429&gt;0,ISNUMBER(G1429),G1429&gt;0),H1429/G1429,"")</x:f>
        <x:v>1900000</x:v>
      </x:c>
      <x:c r="J1429" s="2" t="str">
        <x:v>total</x:v>
      </x:c>
      <x:c r="K1429" s="2" t="str">
        <x:v>top_level_area</x:v>
      </x:c>
      <x:c r="L1429" s="2" t="str">
        <x:v>dot_thousands_convention;property_type_inferred_from_title</x:v>
      </x:c>
      <x:c r="M1429" s="10" t="n">
        <x:v>0</x:v>
      </x:c>
      <x:c r="N1429" s="10" t="n">
        <x:v>0</x:v>
      </x:c>
      <x:c r="O1429" s="2" t="str">
        <x:v>Bà Rịa - Vũng Tàu|land</x:v>
      </x:c>
      <x:c r="P1429" s="10" t="n">
        <x:v>1</x:v>
      </x:c>
      <x:c r="Q1429" s="13" t="n">
        <x:f>IF(AND(ISNUMBER(H1429),H1429&gt;0),H1429/1000000000,"")</x:f>
        <x:v>9.5</x:v>
      </x:c>
      <x:c r="R1429" s="13" t="n">
        <x:f>IF(ISNUMBER(I1429),I1429/1000000,"")</x:f>
        <x:v>1.9</x:v>
      </x:c>
      <x:c r="S1429" s="11" t="n">
        <x:f>IF(AND(ISNUMBER(G1429),G1429&gt;0),G1429,"")</x:f>
        <x:v>5000</x:v>
      </x:c>
    </x:row>
    <x:row r="1430" ht="21" customHeight="1">
      <x:c r="A1430" s="10" t="n">
        <x:v>2247</x:v>
      </x:c>
      <x:c r="B1430" s="2" t="str">
        <x:v>0cdd45ab12461687f779</x:v>
      </x:c>
      <x:c r="C1430" s="2" t="str">
        <x:v>Đắk Lắk</x:v>
      </x:c>
      <x:c r="D1430" s="2" t="str">
        <x:v>Thành phố Buôn Ma Thuột</x:v>
      </x:c>
      <x:c r="E1430" s="2" t="str">
        <x:v>land</x:v>
      </x:c>
      <x:c r="F1430" s="2" t="str">
        <x:v>sale_assumed</x:v>
      </x:c>
      <x:c r="G1430" s="11" t="n">
        <x:v>90</x:v>
      </x:c>
      <x:c r="H1430" s="12" t="n">
        <x:v>1050000000</x:v>
      </x:c>
      <x:c r="I1430" s="12" t="n">
        <x:f>IF(AND(ISNUMBER(H1430),H1430&gt;0,ISNUMBER(G1430),G1430&gt;0),H1430/G1430,"")</x:f>
        <x:v>11666666.666666666</x:v>
      </x:c>
      <x:c r="J1430" s="2" t="str">
        <x:v>total</x:v>
      </x:c>
      <x:c r="K1430" s="2" t="str">
        <x:v>top_level_area</x:v>
      </x:c>
      <x:c r="L1430" s="2" t="str">
        <x:v>property_type_inferred_from_title;transaction_assumed_sale_from_dataset_context</x:v>
      </x:c>
      <x:c r="M1430" s="10" t="n">
        <x:v>0</x:v>
      </x:c>
      <x:c r="N1430" s="10" t="n">
        <x:v>0</x:v>
      </x:c>
      <x:c r="O1430" s="2" t="str">
        <x:v>Đắk Lắk|land</x:v>
      </x:c>
      <x:c r="P1430" s="10" t="n">
        <x:v>2</x:v>
      </x:c>
      <x:c r="Q1430" s="13" t="n">
        <x:f>IF(AND(ISNUMBER(H1430),H1430&gt;0),H1430/1000000000,"")</x:f>
        <x:v>1.05</x:v>
      </x:c>
      <x:c r="R1430" s="13" t="n">
        <x:f>IF(ISNUMBER(I1430),I1430/1000000,"")</x:f>
        <x:v>11.666666666666666</x:v>
      </x:c>
      <x:c r="S1430" s="11" t="n">
        <x:f>IF(AND(ISNUMBER(G1430),G1430&gt;0),G1430,"")</x:f>
        <x:v>90</x:v>
      </x:c>
    </x:row>
    <x:row r="1431" ht="21" customHeight="1">
      <x:c r="A1431" s="10" t="n">
        <x:v>2267</x:v>
      </x:c>
      <x:c r="B1431" s="2" t="str">
        <x:v>d18711a5d25ceeb3e6fe</x:v>
      </x:c>
      <x:c r="C1431" s="2" t="str">
        <x:v>Tp Hồ Chí Minh</x:v>
      </x:c>
      <x:c r="D1431" s="2" t="str">
        <x:v>Quận 9</x:v>
      </x:c>
      <x:c r="E1431" s="2" t="str">
        <x:v>land</x:v>
      </x:c>
      <x:c r="F1431" s="2" t="str">
        <x:v>sale_assumed</x:v>
      </x:c>
      <x:c r="G1431" s="11" t="n">
        <x:v>60</x:v>
      </x:c>
      <x:c r="H1431" s="12" t="n">
        <x:v>980000000</x:v>
      </x:c>
      <x:c r="I1431" s="12" t="n">
        <x:f>IF(AND(ISNUMBER(H1431),H1431&gt;0,ISNUMBER(G1431),G1431&gt;0),H1431/G1431,"")</x:f>
        <x:v>16333333.333333334</x:v>
      </x:c>
      <x:c r="J1431" s="2" t="str">
        <x:v>total</x:v>
      </x:c>
      <x:c r="K1431" s="2" t="str">
        <x:v>top_level_area</x:v>
      </x:c>
      <x:c r="L1431" s="2" t="str">
        <x:v>property_type_inferred_from_title;transaction_assumed_sale_from_dataset_context</x:v>
      </x:c>
      <x:c r="M1431" s="10" t="n">
        <x:v>0</x:v>
      </x:c>
      <x:c r="N1431" s="10" t="n">
        <x:v>0</x:v>
      </x:c>
      <x:c r="O1431" s="2" t="str">
        <x:v>Tp Hồ Chí Minh|land</x:v>
      </x:c>
      <x:c r="P1431" s="10" t="n">
        <x:v>2</x:v>
      </x:c>
      <x:c r="Q1431" s="13" t="n">
        <x:f>IF(AND(ISNUMBER(H1431),H1431&gt;0),H1431/1000000000,"")</x:f>
        <x:v>0.98</x:v>
      </x:c>
      <x:c r="R1431" s="13" t="n">
        <x:f>IF(ISNUMBER(I1431),I1431/1000000,"")</x:f>
        <x:v>16.333333333333336</x:v>
      </x:c>
      <x:c r="S1431" s="11" t="n">
        <x:f>IF(AND(ISNUMBER(G1431),G1431&gt;0),G1431,"")</x:f>
        <x:v>60</x:v>
      </x:c>
    </x:row>
    <x:row r="1432" ht="21" customHeight="1">
      <x:c r="A1432" s="10" t="n">
        <x:v>2269</x:v>
      </x:c>
      <x:c r="B1432" s="2" t="str">
        <x:v>07a23162b0ee884af229</x:v>
      </x:c>
      <x:c r="C1432" s="2" t="str">
        <x:v>Bình Thuận</x:v>
      </x:c>
      <x:c r="D1432" s="2" t="str">
        <x:v>Huyện Hàm Tân</x:v>
      </x:c>
      <x:c r="E1432" s="2" t="str">
        <x:v>land</x:v>
      </x:c>
      <x:c r="F1432" s="2" t="str">
        <x:v>sale_assumed</x:v>
      </x:c>
      <x:c r="G1432" s="11" t="n">
        <x:v>32944</x:v>
      </x:c>
      <x:c r="H1432" s="12" t="n">
        <x:v>3250000000</x:v>
      </x:c>
      <x:c r="I1432" s="12" t="n">
        <x:f>IF(AND(ISNUMBER(H1432),H1432&gt;0,ISNUMBER(G1432),G1432&gt;0),H1432/G1432,"")</x:f>
        <x:v>98652.25837785333</x:v>
      </x:c>
      <x:c r="J1432" s="2" t="str">
        <x:v>total</x:v>
      </x:c>
      <x:c r="K1432" s="2" t="str">
        <x:v>top_level_area</x:v>
      </x:c>
      <x:c r="L1432" s="2" t="str">
        <x:v>dot_thousands_convention;property_type_inferred_from_title;transaction_assumed_sale_from_dataset_context</x:v>
      </x:c>
      <x:c r="M1432" s="10" t="n">
        <x:v>0</x:v>
      </x:c>
      <x:c r="N1432" s="10" t="n">
        <x:v>0</x:v>
      </x:c>
      <x:c r="O1432" s="2" t="str">
        <x:v>land</x:v>
      </x:c>
      <x:c r="P1432" s="10" t="n">
        <x:v>1</x:v>
      </x:c>
      <x:c r="Q1432" s="13" t="n">
        <x:f>IF(AND(ISNUMBER(H1432),H1432&gt;0),H1432/1000000000,"")</x:f>
        <x:v>3.25</x:v>
      </x:c>
      <x:c r="R1432" s="13" t="n">
        <x:f>IF(ISNUMBER(I1432),I1432/1000000,"")</x:f>
        <x:v>0.09865225837785332</x:v>
      </x:c>
      <x:c r="S1432" s="11" t="n">
        <x:f>IF(AND(ISNUMBER(G1432),G1432&gt;0),G1432,"")</x:f>
        <x:v>32944</x:v>
      </x:c>
    </x:row>
    <x:row r="1433" ht="21" customHeight="1">
      <x:c r="A1433" s="10" t="n">
        <x:v>2270</x:v>
      </x:c>
      <x:c r="B1433" s="2" t="str">
        <x:v>d6703c06255c08eb8534</x:v>
      </x:c>
      <x:c r="C1433" s="2" t="str">
        <x:v>Tp Hồ Chí Minh</x:v>
      </x:c>
      <x:c r="D1433" s="2" t="str">
        <x:v>Quận Tân Phú</x:v>
      </x:c>
      <x:c r="E1433" s="2" t="str">
        <x:v>other_unknown</x:v>
      </x:c>
      <x:c r="F1433" s="2" t="str">
        <x:v>sale_assumed</x:v>
      </x:c>
      <x:c r="G1433" s="11" t="n">
        <x:v>111</x:v>
      </x:c>
      <x:c r="H1433" s="12" t="n">
        <x:v>5500000000</x:v>
      </x:c>
      <x:c r="I1433" s="12" t="n">
        <x:f>IF(AND(ISNUMBER(H1433),H1433&gt;0,ISNUMBER(G1433),G1433&gt;0),H1433/G1433,"")</x:f>
        <x:v>49549549.54954955</x:v>
      </x:c>
      <x:c r="J1433" s="2" t="str">
        <x:v>total</x:v>
      </x:c>
      <x:c r="K1433" s="2" t="str">
        <x:v>top_level_area</x:v>
      </x:c>
      <x:c r="L1433" s="2" t="str">
        <x:v>property_type_inferred_from_title;transaction_assumed_sale_from_dataset_context;unknown_property_type</x:v>
      </x:c>
      <x:c r="M1433" s="10" t="n">
        <x:v>0</x:v>
      </x:c>
      <x:c r="N1433" s="10" t="n">
        <x:v>0</x:v>
      </x:c>
      <x:c r="O1433" s="2" t="str">
        <x:v>Tp Hồ Chí Minh|other_unknown</x:v>
      </x:c>
      <x:c r="P1433" s="10" t="n">
        <x:v>2</x:v>
      </x:c>
      <x:c r="Q1433" s="13" t="n">
        <x:f>IF(AND(ISNUMBER(H1433),H1433&gt;0),H1433/1000000000,"")</x:f>
        <x:v>5.5</x:v>
      </x:c>
      <x:c r="R1433" s="13" t="n">
        <x:f>IF(ISNUMBER(I1433),I1433/1000000,"")</x:f>
        <x:v>49.54954954954955</x:v>
      </x:c>
      <x:c r="S1433" s="11" t="n">
        <x:f>IF(AND(ISNUMBER(G1433),G1433&gt;0),G1433,"")</x:f>
        <x:v>111</x:v>
      </x:c>
    </x:row>
    <x:row r="1434" ht="21" customHeight="1">
      <x:c r="A1434" s="10" t="n">
        <x:v>2271</x:v>
      </x:c>
      <x:c r="B1434" s="2" t="str">
        <x:v>5e1d971d50c5ef036dfc</x:v>
      </x:c>
      <x:c r="C1434" s="2" t="str">
        <x:v>Bình Thuận</x:v>
      </x:c>
      <x:c r="D1434" s="2" t="str">
        <x:v>Huyện Hàm Tân</x:v>
      </x:c>
      <x:c r="E1434" s="2" t="str">
        <x:v>other_unknown</x:v>
      </x:c>
      <x:c r="F1434" s="2" t="str">
        <x:v>sale_assumed</x:v>
      </x:c>
      <x:c r="G1434" s="11" t="n">
        <x:v>7408</x:v>
      </x:c>
      <x:c r="H1434" s="12" t="n">
        <x:v>1000000000</x:v>
      </x:c>
      <x:c r="I1434" s="12" t="n">
        <x:f>IF(AND(ISNUMBER(H1434),H1434&gt;0,ISNUMBER(G1434),G1434&gt;0),H1434/G1434,"")</x:f>
        <x:v>134989.2008639309</x:v>
      </x:c>
      <x:c r="J1434" s="2" t="str">
        <x:v>total</x:v>
      </x:c>
      <x:c r="K1434" s="2" t="str">
        <x:v>top_level_area</x:v>
      </x:c>
      <x:c r="L1434" s="2" t="str">
        <x:v>dot_thousands_convention;property_type_inferred_from_title;transaction_assumed_sale_from_dataset_context;unknown_property_type</x:v>
      </x:c>
      <x:c r="M1434" s="10" t="n">
        <x:v>0</x:v>
      </x:c>
      <x:c r="N1434" s="10" t="n">
        <x:v>0</x:v>
      </x:c>
      <x:c r="O1434" s="2" t="str">
        <x:v>other_unknown</x:v>
      </x:c>
      <x:c r="P1434" s="10" t="n">
        <x:v>1</x:v>
      </x:c>
      <x:c r="Q1434" s="13" t="n">
        <x:f>IF(AND(ISNUMBER(H1434),H1434&gt;0),H1434/1000000000,"")</x:f>
        <x:v>1</x:v>
      </x:c>
      <x:c r="R1434" s="13" t="n">
        <x:f>IF(ISNUMBER(I1434),I1434/1000000,"")</x:f>
        <x:v>0.1349892008639309</x:v>
      </x:c>
      <x:c r="S1434" s="11" t="n">
        <x:f>IF(AND(ISNUMBER(G1434),G1434&gt;0),G1434,"")</x:f>
        <x:v>7408</x:v>
      </x:c>
    </x:row>
    <x:row r="1435" ht="21" customHeight="1">
      <x:c r="A1435" s="10" t="n">
        <x:v>2272</x:v>
      </x:c>
      <x:c r="B1435" s="2" t="str">
        <x:v>f959e0039f2ab2ec1654</x:v>
      </x:c>
      <x:c r="C1435" s="2" t="str">
        <x:v>Tp Hồ Chí Minh</x:v>
      </x:c>
      <x:c r="D1435" s="2" t="str">
        <x:v>Quận Bình Thạnh</x:v>
      </x:c>
      <x:c r="E1435" s="2" t="str">
        <x:v>house</x:v>
      </x:c>
      <x:c r="F1435" s="2" t="str">
        <x:v>sale_assumed</x:v>
      </x:c>
      <x:c r="G1435" s="11" t="n">
        <x:v>68</x:v>
      </x:c>
      <x:c r="H1435" s="12" t="n">
        <x:v>1500000000</x:v>
      </x:c>
      <x:c r="I1435" s="12" t="n">
        <x:f>IF(AND(ISNUMBER(H1435),H1435&gt;0,ISNUMBER(G1435),G1435&gt;0),H1435/G1435,"")</x:f>
        <x:v>22058823.529411763</x:v>
      </x:c>
      <x:c r="J1435" s="2" t="str">
        <x:v>total</x:v>
      </x:c>
      <x:c r="K1435" s="2" t="str">
        <x:v>top_level_area</x:v>
      </x:c>
      <x:c r="L1435" s="2" t="str">
        <x:v>property_type_inferred_from_title;transaction_assumed_sale_from_dataset_context</x:v>
      </x:c>
      <x:c r="M1435" s="10" t="n">
        <x:v>0</x:v>
      </x:c>
      <x:c r="N1435" s="10" t="n">
        <x:v>0</x:v>
      </x:c>
      <x:c r="O1435" s="2" t="str">
        <x:v>Tp Hồ Chí Minh|house</x:v>
      </x:c>
      <x:c r="P1435" s="10" t="n">
        <x:v>2</x:v>
      </x:c>
      <x:c r="Q1435" s="13" t="n">
        <x:f>IF(AND(ISNUMBER(H1435),H1435&gt;0),H1435/1000000000,"")</x:f>
        <x:v>1.5</x:v>
      </x:c>
      <x:c r="R1435" s="13" t="n">
        <x:f>IF(ISNUMBER(I1435),I1435/1000000,"")</x:f>
        <x:v>22.058823529411764</x:v>
      </x:c>
      <x:c r="S1435" s="11" t="n">
        <x:f>IF(AND(ISNUMBER(G1435),G1435&gt;0),G1435,"")</x:f>
        <x:v>68</x:v>
      </x:c>
    </x:row>
    <x:row r="1436" ht="21" customHeight="1">
      <x:c r="A1436" s="10" t="n">
        <x:v>2273</x:v>
      </x:c>
      <x:c r="B1436" s="2" t="str">
        <x:v>446405de26eceecf7c26</x:v>
      </x:c>
      <x:c r="C1436" s="2" t="str">
        <x:v>Tp Hồ Chí Minh</x:v>
      </x:c>
      <x:c r="D1436" s="2" t="str">
        <x:v>Quận Bình Thạnh</x:v>
      </x:c>
      <x:c r="E1436" s="2" t="str">
        <x:v>house</x:v>
      </x:c>
      <x:c r="F1436" s="2" t="str">
        <x:v>sale</x:v>
      </x:c>
      <x:c r="G1436" s="11" t="n">
        <x:v>55</x:v>
      </x:c>
      <x:c r="H1436" s="12" t="n">
        <x:v>2049999999.9999998</x:v>
      </x:c>
      <x:c r="I1436" s="12" t="n">
        <x:f>IF(AND(ISNUMBER(H1436),H1436&gt;0,ISNUMBER(G1436),G1436&gt;0),H1436/G1436,"")</x:f>
        <x:v>37272727.272727266</x:v>
      </x:c>
      <x:c r="J1436" s="2" t="str">
        <x:v>total</x:v>
      </x:c>
      <x:c r="K1436" s="2" t="str">
        <x:v>top_level_area</x:v>
      </x:c>
      <x:c r="L1436" s="2" t="str">
        <x:v>property_type_inferred_from_title</x:v>
      </x:c>
      <x:c r="M1436" s="10" t="n">
        <x:v>0</x:v>
      </x:c>
      <x:c r="N1436" s="10" t="n">
        <x:v>0</x:v>
      </x:c>
      <x:c r="O1436" s="2" t="str">
        <x:v>Tp Hồ Chí Minh|house</x:v>
      </x:c>
      <x:c r="P1436" s="10" t="n">
        <x:v>2</x:v>
      </x:c>
      <x:c r="Q1436" s="13" t="n">
        <x:f>IF(AND(ISNUMBER(H1436),H1436&gt;0),H1436/1000000000,"")</x:f>
        <x:v>2.05</x:v>
      </x:c>
      <x:c r="R1436" s="13" t="n">
        <x:f>IF(ISNUMBER(I1436),I1436/1000000,"")</x:f>
        <x:v>37.272727272727266</x:v>
      </x:c>
      <x:c r="S1436" s="11" t="n">
        <x:f>IF(AND(ISNUMBER(G1436),G1436&gt;0),G1436,"")</x:f>
        <x:v>55</x:v>
      </x:c>
    </x:row>
    <x:row r="1437" ht="21" customHeight="1">
      <x:c r="A1437" s="10" t="n">
        <x:v>2274</x:v>
      </x:c>
      <x:c r="B1437" s="2" t="str">
        <x:v>5e89621b2add55281cd1</x:v>
      </x:c>
      <x:c r="C1437" s="2" t="str">
        <x:v>Tp Hồ Chí Minh</x:v>
      </x:c>
      <x:c r="D1437" s="2" t="str">
        <x:v>Quận 12</x:v>
      </x:c>
      <x:c r="E1437" s="2" t="str">
        <x:v>house</x:v>
      </x:c>
      <x:c r="F1437" s="2" t="str">
        <x:v>sale</x:v>
      </x:c>
      <x:c r="G1437" s="11" t="n">
        <x:v>52</x:v>
      </x:c>
      <x:c r="H1437" s="12" t="n">
        <x:v>995000000</x:v>
      </x:c>
      <x:c r="I1437" s="12" t="n">
        <x:f>IF(AND(ISNUMBER(H1437),H1437&gt;0,ISNUMBER(G1437),G1437&gt;0),H1437/G1437,"")</x:f>
        <x:v>19134615.384615384</x:v>
      </x:c>
      <x:c r="J1437" s="2" t="str">
        <x:v>total</x:v>
      </x:c>
      <x:c r="K1437" s="2" t="str">
        <x:v>top_level_area</x:v>
      </x:c>
      <x:c r="L1437" s="2" t="str">
        <x:v>property_type_inferred_from_title</x:v>
      </x:c>
      <x:c r="M1437" s="10" t="n">
        <x:v>0</x:v>
      </x:c>
      <x:c r="N1437" s="10" t="n">
        <x:v>0</x:v>
      </x:c>
      <x:c r="O1437" s="2" t="str">
        <x:v>Tp Hồ Chí Minh|house</x:v>
      </x:c>
      <x:c r="P1437" s="10" t="n">
        <x:v>2</x:v>
      </x:c>
      <x:c r="Q1437" s="13" t="n">
        <x:f>IF(AND(ISNUMBER(H1437),H1437&gt;0),H1437/1000000000,"")</x:f>
        <x:v>0.995</x:v>
      </x:c>
      <x:c r="R1437" s="13" t="n">
        <x:f>IF(ISNUMBER(I1437),I1437/1000000,"")</x:f>
        <x:v>19.134615384615383</x:v>
      </x:c>
      <x:c r="S1437" s="11" t="n">
        <x:f>IF(AND(ISNUMBER(G1437),G1437&gt;0),G1437,"")</x:f>
        <x:v>52</x:v>
      </x:c>
    </x:row>
    <x:row r="1438" ht="21" customHeight="1">
      <x:c r="A1438" s="10" t="n">
        <x:v>2275</x:v>
      </x:c>
      <x:c r="B1438" s="2" t="str">
        <x:v>1a455de192c9a4e0b9a2</x:v>
      </x:c>
      <x:c r="C1438" s="2" t="str">
        <x:v>Long An</x:v>
      </x:c>
      <x:c r="D1438" s="2" t="str">
        <x:v>Huyện Cần Giuộc</x:v>
      </x:c>
      <x:c r="E1438" s="2" t="str">
        <x:v>land</x:v>
      </x:c>
      <x:c r="F1438" s="2" t="str">
        <x:v>sale_assumed</x:v>
      </x:c>
      <x:c r="G1438" s="11" t="n">
        <x:v>105</x:v>
      </x:c>
      <x:c r="H1438" s="12" t="n">
        <x:v>750000000</x:v>
      </x:c>
      <x:c r="I1438" s="12" t="n">
        <x:f>IF(AND(ISNUMBER(H1438),H1438&gt;0,ISNUMBER(G1438),G1438&gt;0),H1438/G1438,"")</x:f>
        <x:v>7142857.142857143</x:v>
      </x:c>
      <x:c r="J1438" s="2" t="str">
        <x:v>total</x:v>
      </x:c>
      <x:c r="K1438" s="2" t="str">
        <x:v>top_level_area</x:v>
      </x:c>
      <x:c r="L1438" s="2" t="str">
        <x:v>property_type_inferred_from_title;transaction_assumed_sale_from_dataset_context</x:v>
      </x:c>
      <x:c r="M1438" s="10" t="n">
        <x:v>0</x:v>
      </x:c>
      <x:c r="N1438" s="10" t="n">
        <x:v>0</x:v>
      </x:c>
      <x:c r="O1438" s="2" t="str">
        <x:v>Long An|land</x:v>
      </x:c>
      <x:c r="P1438" s="10" t="n">
        <x:v>2</x:v>
      </x:c>
      <x:c r="Q1438" s="13" t="n">
        <x:f>IF(AND(ISNUMBER(H1438),H1438&gt;0),H1438/1000000000,"")</x:f>
        <x:v>0.75</x:v>
      </x:c>
      <x:c r="R1438" s="13" t="n">
        <x:f>IF(ISNUMBER(I1438),I1438/1000000,"")</x:f>
        <x:v>7.142857142857142</x:v>
      </x:c>
      <x:c r="S1438" s="11" t="n">
        <x:f>IF(AND(ISNUMBER(G1438),G1438&gt;0),G1438,"")</x:f>
        <x:v>105</x:v>
      </x:c>
    </x:row>
    <x:row r="1439" ht="21" customHeight="1">
      <x:c r="A1439" s="10" t="n">
        <x:v>2276</x:v>
      </x:c>
      <x:c r="B1439" s="2" t="str">
        <x:v>c2280cd598f695a571d9</x:v>
      </x:c>
      <x:c r="C1439" s="2" t="str">
        <x:v>Tp Hồ Chí Minh</x:v>
      </x:c>
      <x:c r="D1439" s="2" t="str">
        <x:v>Quận Thủ Đức</x:v>
      </x:c>
      <x:c r="E1439" s="2" t="str">
        <x:v>house</x:v>
      </x:c>
      <x:c r="F1439" s="2" t="str">
        <x:v>sale</x:v>
      </x:c>
      <x:c r="G1439" s="11" t="n">
        <x:v>80</x:v>
      </x:c>
      <x:c r="H1439" s="12" t="n">
        <x:v>1700000000</x:v>
      </x:c>
      <x:c r="I1439" s="12" t="n">
        <x:f>IF(AND(ISNUMBER(H1439),H1439&gt;0,ISNUMBER(G1439),G1439&gt;0),H1439/G1439,"")</x:f>
        <x:v>21250000</x:v>
      </x:c>
      <x:c r="J1439" s="2" t="str">
        <x:v>total</x:v>
      </x:c>
      <x:c r="K1439" s="2" t="str">
        <x:v>top_level_area</x:v>
      </x:c>
      <x:c r="L1439" s="2" t="str">
        <x:v>property_type_inferred_from_title</x:v>
      </x:c>
      <x:c r="M1439" s="10" t="n">
        <x:v>0</x:v>
      </x:c>
      <x:c r="N1439" s="10" t="n">
        <x:v>0</x:v>
      </x:c>
      <x:c r="O1439" s="2" t="str">
        <x:v>Tp Hồ Chí Minh|house</x:v>
      </x:c>
      <x:c r="P1439" s="10" t="n">
        <x:v>2</x:v>
      </x:c>
      <x:c r="Q1439" s="13" t="n">
        <x:f>IF(AND(ISNUMBER(H1439),H1439&gt;0),H1439/1000000000,"")</x:f>
        <x:v>1.7</x:v>
      </x:c>
      <x:c r="R1439" s="13" t="n">
        <x:f>IF(ISNUMBER(I1439),I1439/1000000,"")</x:f>
        <x:v>21.25</x:v>
      </x:c>
      <x:c r="S1439" s="11" t="n">
        <x:f>IF(AND(ISNUMBER(G1439),G1439&gt;0),G1439,"")</x:f>
        <x:v>80</x:v>
      </x:c>
    </x:row>
    <x:row r="1440" ht="21" customHeight="1">
      <x:c r="A1440" s="10" t="n">
        <x:v>2277</x:v>
      </x:c>
      <x:c r="B1440" s="2" t="str">
        <x:v>d11f3820ac40ab13ffc2</x:v>
      </x:c>
      <x:c r="C1440" s="2" t="str">
        <x:v>Hà Nội</x:v>
      </x:c>
      <x:c r="D1440" s="2" t="str">
        <x:v>Quận Hai Bà Trưng</x:v>
      </x:c>
      <x:c r="E1440" s="2" t="str">
        <x:v>house</x:v>
      </x:c>
      <x:c r="F1440" s="2" t="str">
        <x:v>sale</x:v>
      </x:c>
      <x:c r="G1440" s="11" t="n">
        <x:v>80</x:v>
      </x:c>
      <x:c r="H1440" s="12" t="n">
        <x:v>7000000000</x:v>
      </x:c>
      <x:c r="I1440" s="12" t="n">
        <x:f>IF(AND(ISNUMBER(H1440),H1440&gt;0,ISNUMBER(G1440),G1440&gt;0),H1440/G1440,"")</x:f>
        <x:v>87500000</x:v>
      </x:c>
      <x:c r="J1440" s="2" t="str">
        <x:v>total</x:v>
      </x:c>
      <x:c r="K1440" s="2" t="str">
        <x:v>top_level_area</x:v>
      </x:c>
      <x:c r="L1440" s="2" t="str">
        <x:v>property_type_inferred_from_title</x:v>
      </x:c>
      <x:c r="M1440" s="10" t="n">
        <x:v>0</x:v>
      </x:c>
      <x:c r="N1440" s="10" t="n">
        <x:v>0</x:v>
      </x:c>
      <x:c r="O1440" s="2" t="str">
        <x:v>Hà Nội|house</x:v>
      </x:c>
      <x:c r="P1440" s="10" t="n">
        <x:v>2</x:v>
      </x:c>
      <x:c r="Q1440" s="13" t="n">
        <x:f>IF(AND(ISNUMBER(H1440),H1440&gt;0),H1440/1000000000,"")</x:f>
        <x:v>7</x:v>
      </x:c>
      <x:c r="R1440" s="13" t="n">
        <x:f>IF(ISNUMBER(I1440),I1440/1000000,"")</x:f>
        <x:v>87.5</x:v>
      </x:c>
      <x:c r="S1440" s="11" t="n">
        <x:f>IF(AND(ISNUMBER(G1440),G1440&gt;0),G1440,"")</x:f>
        <x:v>80</x:v>
      </x:c>
    </x:row>
    <x:row r="1441" ht="21" customHeight="1">
      <x:c r="A1441" s="10" t="n">
        <x:v>2278</x:v>
      </x:c>
      <x:c r="B1441" s="2" t="str">
        <x:v>2aea6e982a6f5e9a8a8c</x:v>
      </x:c>
      <x:c r="C1441" s="2" t="str">
        <x:v>Chưa xác định</x:v>
      </x:c>
      <x:c r="D1441" s="2" t="str">
        <x:v>Chưa xác định</x:v>
      </x:c>
      <x:c r="E1441" s="2" t="str">
        <x:v>apartment</x:v>
      </x:c>
      <x:c r="F1441" s="2" t="str">
        <x:v>sale_assumed</x:v>
      </x:c>
      <x:c r="G1441" s="11" t="n">
        <x:v>93</x:v>
      </x:c>
      <x:c r="H1441" s="12" t="n">
        <x:v>1920000000</x:v>
      </x:c>
      <x:c r="I1441" s="12" t="n">
        <x:f>IF(AND(ISNUMBER(H1441),H1441&gt;0,ISNUMBER(G1441),G1441&gt;0),H1441/G1441,"")</x:f>
        <x:v>20645161.29032258</x:v>
      </x:c>
      <x:c r="J1441" s="2" t="str">
        <x:v>total</x:v>
      </x:c>
      <x:c r="K1441" s="2" t="str">
        <x:v>top_level_area</x:v>
      </x:c>
      <x:c r="L1441" s="2" t="str">
        <x:v>property_type_inferred_from_title;transaction_assumed_sale_from_dataset_context;unknown_district;unknown_province</x:v>
      </x:c>
      <x:c r="M1441" s="10" t="n">
        <x:v>0</x:v>
      </x:c>
      <x:c r="N1441" s="10" t="n">
        <x:v>0</x:v>
      </x:c>
      <x:c r="O1441" s="2" t="str">
        <x:v>apartment</x:v>
      </x:c>
      <x:c r="P1441" s="10" t="n">
        <x:v>2</x:v>
      </x:c>
      <x:c r="Q1441" s="13" t="n">
        <x:f>IF(AND(ISNUMBER(H1441),H1441&gt;0),H1441/1000000000,"")</x:f>
        <x:v>1.92</x:v>
      </x:c>
      <x:c r="R1441" s="13" t="n">
        <x:f>IF(ISNUMBER(I1441),I1441/1000000,"")</x:f>
        <x:v>20.64516129032258</x:v>
      </x:c>
      <x:c r="S1441" s="11" t="n">
        <x:f>IF(AND(ISNUMBER(G1441),G1441&gt;0),G1441,"")</x:f>
        <x:v>93</x:v>
      </x:c>
    </x:row>
    <x:row r="1442" ht="21" customHeight="1">
      <x:c r="A1442" s="10" t="n">
        <x:v>2279</x:v>
      </x:c>
      <x:c r="B1442" s="2" t="str">
        <x:v>5ee7134400ddd93465a3</x:v>
      </x:c>
      <x:c r="C1442" s="2" t="str">
        <x:v>Tp Hồ Chí Minh</x:v>
      </x:c>
      <x:c r="D1442" s="2" t="str">
        <x:v>Quận 12</x:v>
      </x:c>
      <x:c r="E1442" s="2" t="str">
        <x:v>apartment</x:v>
      </x:c>
      <x:c r="F1442" s="2" t="str">
        <x:v>sale_assumed</x:v>
      </x:c>
      <x:c r="G1442" s="11" t="n">
        <x:v>32</x:v>
      </x:c>
      <x:c r="H1442" s="12" t="n">
        <x:v>700000000</x:v>
      </x:c>
      <x:c r="I1442" s="12" t="n">
        <x:f>IF(AND(ISNUMBER(H1442),H1442&gt;0,ISNUMBER(G1442),G1442&gt;0),H1442/G1442,"")</x:f>
        <x:v>21875000</x:v>
      </x:c>
      <x:c r="J1442" s="2" t="str">
        <x:v>total</x:v>
      </x:c>
      <x:c r="K1442" s="2" t="str">
        <x:v>top_level_area</x:v>
      </x:c>
      <x:c r="L1442" s="2" t="str">
        <x:v>property_type_inferred_from_title;transaction_assumed_sale_from_dataset_context</x:v>
      </x:c>
      <x:c r="M1442" s="10" t="n">
        <x:v>0</x:v>
      </x:c>
      <x:c r="N1442" s="10" t="n">
        <x:v>0</x:v>
      </x:c>
      <x:c r="O1442" s="2" t="str">
        <x:v>Tp Hồ Chí Minh|apartment</x:v>
      </x:c>
      <x:c r="P1442" s="10" t="n">
        <x:v>2</x:v>
      </x:c>
      <x:c r="Q1442" s="13" t="n">
        <x:f>IF(AND(ISNUMBER(H1442),H1442&gt;0),H1442/1000000000,"")</x:f>
        <x:v>0.7</x:v>
      </x:c>
      <x:c r="R1442" s="13" t="n">
        <x:f>IF(ISNUMBER(I1442),I1442/1000000,"")</x:f>
        <x:v>21.875</x:v>
      </x:c>
      <x:c r="S1442" s="11" t="n">
        <x:f>IF(AND(ISNUMBER(G1442),G1442&gt;0),G1442,"")</x:f>
        <x:v>32</x:v>
      </x:c>
    </x:row>
    <x:row r="1443" ht="21" customHeight="1">
      <x:c r="A1443" s="10" t="n">
        <x:v>2280</x:v>
      </x:c>
      <x:c r="B1443" s="2" t="str">
        <x:v>bf6a75f9d2e86362abc6</x:v>
      </x:c>
      <x:c r="C1443" s="2" t="str">
        <x:v>Hà Nội</x:v>
      </x:c>
      <x:c r="D1443" s="2" t="str">
        <x:v>Quận Thanh Xuân</x:v>
      </x:c>
      <x:c r="E1443" s="2" t="str">
        <x:v>other_unknown</x:v>
      </x:c>
      <x:c r="F1443" s="2" t="str">
        <x:v>sale_assumed</x:v>
      </x:c>
      <x:c r="G1443" s="11" t="n">
        <x:v>50</x:v>
      </x:c>
      <x:c r="H1443" s="12" t="n">
        <x:v>8500000000</x:v>
      </x:c>
      <x:c r="I1443" s="12" t="n">
        <x:f>IF(AND(ISNUMBER(H1443),H1443&gt;0,ISNUMBER(G1443),G1443&gt;0),H1443/G1443,"")</x:f>
        <x:v>170000000</x:v>
      </x:c>
      <x:c r="J1443" s="2" t="str">
        <x:v>total</x:v>
      </x:c>
      <x:c r="K1443" s="2" t="str">
        <x:v>top_level_area</x:v>
      </x:c>
      <x:c r="L1443" s="2" t="str">
        <x:v>property_type_inferred_from_title;transaction_assumed_sale_from_dataset_context;unknown_property_type</x:v>
      </x:c>
      <x:c r="M1443" s="10" t="n">
        <x:v>1</x:v>
      </x:c>
      <x:c r="N1443" s="10" t="n">
        <x:v>0</x:v>
      </x:c>
      <x:c r="O1443" s="2" t="str">
        <x:v>Hà Nội|other_unknown</x:v>
      </x:c>
      <x:c r="P1443" s="10" t="n">
        <x:v>2</x:v>
      </x:c>
      <x:c r="Q1443" s="13" t="n">
        <x:f>IF(AND(ISNUMBER(H1443),H1443&gt;0),H1443/1000000000,"")</x:f>
        <x:v>8.5</x:v>
      </x:c>
      <x:c r="R1443" s="13" t="n">
        <x:f>IF(ISNUMBER(I1443),I1443/1000000,"")</x:f>
        <x:v>170</x:v>
      </x:c>
      <x:c r="S1443" s="11" t="n">
        <x:f>IF(AND(ISNUMBER(G1443),G1443&gt;0),G1443,"")</x:f>
        <x:v>50</x:v>
      </x:c>
    </x:row>
    <x:row r="1444" ht="21" customHeight="1">
      <x:c r="A1444" s="10" t="n">
        <x:v>2281</x:v>
      </x:c>
      <x:c r="B1444" s="2" t="str">
        <x:v>ee20051e1817dac5f7c8</x:v>
      </x:c>
      <x:c r="C1444" s="2" t="str">
        <x:v>Bà Rịa - Vũng Tàu</x:v>
      </x:c>
      <x:c r="D1444" s="2" t="str">
        <x:v>Huyện Đất Đỏ</x:v>
      </x:c>
      <x:c r="E1444" s="2" t="str">
        <x:v>land</x:v>
      </x:c>
      <x:c r="F1444" s="2" t="str">
        <x:v>sale</x:v>
      </x:c>
      <x:c r="G1444" s="11" t="n">
        <x:v>119</x:v>
      </x:c>
      <x:c r="H1444" s="12" t="n">
        <x:v>495000000</x:v>
      </x:c>
      <x:c r="I1444" s="12" t="n">
        <x:f>IF(AND(ISNUMBER(H1444),H1444&gt;0,ISNUMBER(G1444),G1444&gt;0),H1444/G1444,"")</x:f>
        <x:v>4159663.8655462186</x:v>
      </x:c>
      <x:c r="J1444" s="2" t="str">
        <x:v>total</x:v>
      </x:c>
      <x:c r="K1444" s="2" t="str">
        <x:v>top_level_price_embedded_area</x:v>
      </x:c>
      <x:c r="L1444" s="2" t="str">
        <x:v>area_recovered_from_price_text;property_type_inferred_from_title</x:v>
      </x:c>
      <x:c r="M1444" s="10" t="n">
        <x:v>0</x:v>
      </x:c>
      <x:c r="N1444" s="10" t="n">
        <x:v>0</x:v>
      </x:c>
      <x:c r="O1444" s="2" t="str">
        <x:v>Bà Rịa - Vũng Tàu|land</x:v>
      </x:c>
      <x:c r="P1444" s="10" t="n">
        <x:v>2</x:v>
      </x:c>
      <x:c r="Q1444" s="13" t="n">
        <x:f>IF(AND(ISNUMBER(H1444),H1444&gt;0),H1444/1000000000,"")</x:f>
        <x:v>0.495</x:v>
      </x:c>
      <x:c r="R1444" s="13" t="n">
        <x:f>IF(ISNUMBER(I1444),I1444/1000000,"")</x:f>
        <x:v>4.159663865546219</x:v>
      </x:c>
      <x:c r="S1444" s="11" t="n">
        <x:f>IF(AND(ISNUMBER(G1444),G1444&gt;0),G1444,"")</x:f>
        <x:v>119</x:v>
      </x:c>
    </x:row>
    <x:row r="1445" ht="21" customHeight="1">
      <x:c r="A1445" s="10" t="n">
        <x:v>2282</x:v>
      </x:c>
      <x:c r="B1445" s="2" t="str">
        <x:v>4e075282ef8332f16c33</x:v>
      </x:c>
      <x:c r="C1445" s="2" t="str">
        <x:v>Đà Nẵng</x:v>
      </x:c>
      <x:c r="D1445" s="2" t="str">
        <x:v>Quận Liên Chiểu</x:v>
      </x:c>
      <x:c r="E1445" s="2" t="str">
        <x:v>land</x:v>
      </x:c>
      <x:c r="F1445" s="2" t="str">
        <x:v>sale_assumed</x:v>
      </x:c>
      <x:c r="G1445" s="11" t="n">
        <x:v>110</x:v>
      </x:c>
      <x:c r="H1445" s="12" t="n">
        <x:v>1900000000</x:v>
      </x:c>
      <x:c r="I1445" s="12" t="n">
        <x:f>IF(AND(ISNUMBER(H1445),H1445&gt;0,ISNUMBER(G1445),G1445&gt;0),H1445/G1445,"")</x:f>
        <x:v>17272727.272727273</x:v>
      </x:c>
      <x:c r="J1445" s="2" t="str">
        <x:v>total</x:v>
      </x:c>
      <x:c r="K1445" s="2" t="str">
        <x:v>top_level_area</x:v>
      </x:c>
      <x:c r="L1445" s="2" t="str">
        <x:v>property_type_inferred_from_title;transaction_assumed_sale_from_dataset_context</x:v>
      </x:c>
      <x:c r="M1445" s="10" t="n">
        <x:v>0</x:v>
      </x:c>
      <x:c r="N1445" s="10" t="n">
        <x:v>0</x:v>
      </x:c>
      <x:c r="O1445" s="2" t="str">
        <x:v>Đà Nẵng|land</x:v>
      </x:c>
      <x:c r="P1445" s="10" t="n">
        <x:v>2</x:v>
      </x:c>
      <x:c r="Q1445" s="13" t="n">
        <x:f>IF(AND(ISNUMBER(H1445),H1445&gt;0),H1445/1000000000,"")</x:f>
        <x:v>1.9</x:v>
      </x:c>
      <x:c r="R1445" s="13" t="n">
        <x:f>IF(ISNUMBER(I1445),I1445/1000000,"")</x:f>
        <x:v>17.272727272727273</x:v>
      </x:c>
      <x:c r="S1445" s="11" t="n">
        <x:f>IF(AND(ISNUMBER(G1445),G1445&gt;0),G1445,"")</x:f>
        <x:v>110</x:v>
      </x:c>
    </x:row>
    <x:row r="1446" ht="21" customHeight="1">
      <x:c r="A1446" s="10" t="n">
        <x:v>2283</x:v>
      </x:c>
      <x:c r="B1446" s="2" t="str">
        <x:v>78b4705700723fa159ed</x:v>
      </x:c>
      <x:c r="C1446" s="2" t="str">
        <x:v>Đắk Lắk</x:v>
      </x:c>
      <x:c r="D1446" s="2" t="str">
        <x:v>Thành phố Buôn Ma Thuột</x:v>
      </x:c>
      <x:c r="E1446" s="2" t="str">
        <x:v>land</x:v>
      </x:c>
      <x:c r="F1446" s="2" t="str">
        <x:v>sale_assumed</x:v>
      </x:c>
      <x:c r="G1446" s="11" t="n">
        <x:v>500</x:v>
      </x:c>
      <x:c r="H1446" s="12" t="n">
        <x:v>2500000000</x:v>
      </x:c>
      <x:c r="I1446" s="12" t="n">
        <x:f>IF(AND(ISNUMBER(H1446),H1446&gt;0,ISNUMBER(G1446),G1446&gt;0),H1446/G1446,"")</x:f>
        <x:v>5000000</x:v>
      </x:c>
      <x:c r="J1446" s="2" t="str">
        <x:v>total</x:v>
      </x:c>
      <x:c r="K1446" s="2" t="str">
        <x:v>top_level_area</x:v>
      </x:c>
      <x:c r="L1446" s="2" t="str">
        <x:v>property_type_inferred_from_title;transaction_assumed_sale_from_dataset_context</x:v>
      </x:c>
      <x:c r="M1446" s="10" t="n">
        <x:v>0</x:v>
      </x:c>
      <x:c r="N1446" s="10" t="n">
        <x:v>0</x:v>
      </x:c>
      <x:c r="O1446" s="2" t="str">
        <x:v>Đắk Lắk|land</x:v>
      </x:c>
      <x:c r="P1446" s="10" t="n">
        <x:v>1</x:v>
      </x:c>
      <x:c r="Q1446" s="13" t="n">
        <x:f>IF(AND(ISNUMBER(H1446),H1446&gt;0),H1446/1000000000,"")</x:f>
        <x:v>2.5</x:v>
      </x:c>
      <x:c r="R1446" s="13" t="n">
        <x:f>IF(ISNUMBER(I1446),I1446/1000000,"")</x:f>
        <x:v>5</x:v>
      </x:c>
      <x:c r="S1446" s="11" t="n">
        <x:f>IF(AND(ISNUMBER(G1446),G1446&gt;0),G1446,"")</x:f>
        <x:v>500</x:v>
      </x:c>
    </x:row>
    <x:row r="1447" ht="21" customHeight="1">
      <x:c r="A1447" s="10" t="n">
        <x:v>2284</x:v>
      </x:c>
      <x:c r="B1447" s="2" t="str">
        <x:v>0320a8e9c050eae14653</x:v>
      </x:c>
      <x:c r="C1447" s="2" t="str">
        <x:v>Tp Hồ Chí Minh</x:v>
      </x:c>
      <x:c r="D1447" s="2" t="str">
        <x:v>Quận Tân Phú</x:v>
      </x:c>
      <x:c r="E1447" s="2" t="str">
        <x:v>house</x:v>
      </x:c>
      <x:c r="F1447" s="2" t="str">
        <x:v>sale_assumed</x:v>
      </x:c>
      <x:c r="G1447" s="11" t="n">
        <x:v>107</x:v>
      </x:c>
      <x:c r="H1447" s="12" t="n">
        <x:v>12800000000</x:v>
      </x:c>
      <x:c r="I1447" s="12" t="n">
        <x:f>IF(AND(ISNUMBER(H1447),H1447&gt;0,ISNUMBER(G1447),G1447&gt;0),H1447/G1447,"")</x:f>
        <x:v>119626168.22429906</x:v>
      </x:c>
      <x:c r="J1447" s="2" t="str">
        <x:v>total</x:v>
      </x:c>
      <x:c r="K1447" s="2" t="str">
        <x:v>top_level_area</x:v>
      </x:c>
      <x:c r="L1447" s="2" t="str">
        <x:v>property_type_inferred_from_title;transaction_assumed_sale_from_dataset_context</x:v>
      </x:c>
      <x:c r="M1447" s="10" t="n">
        <x:v>0</x:v>
      </x:c>
      <x:c r="N1447" s="10" t="n">
        <x:v>0</x:v>
      </x:c>
      <x:c r="O1447" s="2" t="str">
        <x:v>Tp Hồ Chí Minh|house</x:v>
      </x:c>
      <x:c r="P1447" s="10" t="n">
        <x:v>2</x:v>
      </x:c>
      <x:c r="Q1447" s="13" t="n">
        <x:f>IF(AND(ISNUMBER(H1447),H1447&gt;0),H1447/1000000000,"")</x:f>
        <x:v>12.8</x:v>
      </x:c>
      <x:c r="R1447" s="13" t="n">
        <x:f>IF(ISNUMBER(I1447),I1447/1000000,"")</x:f>
        <x:v>119.62616822429906</x:v>
      </x:c>
      <x:c r="S1447" s="11" t="n">
        <x:f>IF(AND(ISNUMBER(G1447),G1447&gt;0),G1447,"")</x:f>
        <x:v>107</x:v>
      </x:c>
    </x:row>
    <x:row r="1448" ht="21" customHeight="1">
      <x:c r="A1448" s="10" t="n">
        <x:v>2285</x:v>
      </x:c>
      <x:c r="B1448" s="2" t="str">
        <x:v>7e21cda039f3fddf5211</x:v>
      </x:c>
      <x:c r="C1448" s="2" t="str">
        <x:v>Vĩnh Long</x:v>
      </x:c>
      <x:c r="D1448" s="2" t="str">
        <x:v>Huyện Vũng Liêm</x:v>
      </x:c>
      <x:c r="E1448" s="2" t="str">
        <x:v>land</x:v>
      </x:c>
      <x:c r="F1448" s="2" t="str">
        <x:v>sale</x:v>
      </x:c>
      <x:c r="G1448" s="11" t="n">
        <x:v>2500</x:v>
      </x:c>
      <x:c r="H1448" s="12" t="n">
        <x:v>1750000000</x:v>
      </x:c>
      <x:c r="I1448" s="12" t="n">
        <x:f>IF(AND(ISNUMBER(H1448),H1448&gt;0,ISNUMBER(G1448),G1448&gt;0),H1448/G1448,"")</x:f>
        <x:v>700000</x:v>
      </x:c>
      <x:c r="J1448" s="2" t="str">
        <x:v>total</x:v>
      </x:c>
      <x:c r="K1448" s="2" t="str">
        <x:v>top_level_area</x:v>
      </x:c>
      <x:c r="L1448" s="2" t="str">
        <x:v>dot_thousands_convention;property_type_inferred_from_title</x:v>
      </x:c>
      <x:c r="M1448" s="10" t="n">
        <x:v>0</x:v>
      </x:c>
      <x:c r="N1448" s="10" t="n">
        <x:v>0</x:v>
      </x:c>
      <x:c r="O1448" s="2" t="str">
        <x:v>land</x:v>
      </x:c>
      <x:c r="P1448" s="10" t="n">
        <x:v>1</x:v>
      </x:c>
      <x:c r="Q1448" s="13" t="n">
        <x:f>IF(AND(ISNUMBER(H1448),H1448&gt;0),H1448/1000000000,"")</x:f>
        <x:v>1.75</x:v>
      </x:c>
      <x:c r="R1448" s="13" t="n">
        <x:f>IF(ISNUMBER(I1448),I1448/1000000,"")</x:f>
        <x:v>0.7</x:v>
      </x:c>
      <x:c r="S1448" s="11" t="n">
        <x:f>IF(AND(ISNUMBER(G1448),G1448&gt;0),G1448,"")</x:f>
        <x:v>2500</x:v>
      </x:c>
    </x:row>
    <x:row r="1449" ht="21" customHeight="1">
      <x:c r="A1449" s="10" t="n">
        <x:v>2286</x:v>
      </x:c>
      <x:c r="B1449" s="2" t="str">
        <x:v>ba29b30ead4c2c962ecc</x:v>
      </x:c>
      <x:c r="C1449" s="2" t="str">
        <x:v>Khánh Hòa</x:v>
      </x:c>
      <x:c r="D1449" s="2" t="str">
        <x:v>Thành phố Nha Trang</x:v>
      </x:c>
      <x:c r="E1449" s="2" t="str">
        <x:v>house</x:v>
      </x:c>
      <x:c r="F1449" s="2" t="str">
        <x:v>sale_assumed</x:v>
      </x:c>
      <x:c r="G1449" s="11" t="n">
        <x:v>90</x:v>
      </x:c>
      <x:c r="H1449" s="12" t="n">
        <x:v>2500000000</x:v>
      </x:c>
      <x:c r="I1449" s="12" t="n">
        <x:f>IF(AND(ISNUMBER(H1449),H1449&gt;0,ISNUMBER(G1449),G1449&gt;0),H1449/G1449,"")</x:f>
        <x:v>27777777.777777776</x:v>
      </x:c>
      <x:c r="J1449" s="2" t="str">
        <x:v>total</x:v>
      </x:c>
      <x:c r="K1449" s="2" t="str">
        <x:v>top_level_area</x:v>
      </x:c>
      <x:c r="L1449" s="2" t="str">
        <x:v>property_type_inferred_from_title;transaction_assumed_sale_from_dataset_context</x:v>
      </x:c>
      <x:c r="M1449" s="10" t="n">
        <x:v>0</x:v>
      </x:c>
      <x:c r="N1449" s="10" t="n">
        <x:v>0</x:v>
      </x:c>
      <x:c r="O1449" s="2" t="str">
        <x:v>house</x:v>
      </x:c>
      <x:c r="P1449" s="10" t="n">
        <x:v>2</x:v>
      </x:c>
      <x:c r="Q1449" s="13" t="n">
        <x:f>IF(AND(ISNUMBER(H1449),H1449&gt;0),H1449/1000000000,"")</x:f>
        <x:v>2.5</x:v>
      </x:c>
      <x:c r="R1449" s="13" t="n">
        <x:f>IF(ISNUMBER(I1449),I1449/1000000,"")</x:f>
        <x:v>27.777777777777775</x:v>
      </x:c>
      <x:c r="S1449" s="11" t="n">
        <x:f>IF(AND(ISNUMBER(G1449),G1449&gt;0),G1449,"")</x:f>
        <x:v>90</x:v>
      </x:c>
    </x:row>
    <x:row r="1450" ht="21" customHeight="1">
      <x:c r="A1450" s="10" t="n">
        <x:v>2287</x:v>
      </x:c>
      <x:c r="B1450" s="2" t="str">
        <x:v>dcf683308cd89928e76d</x:v>
      </x:c>
      <x:c r="C1450" s="2" t="str">
        <x:v>Tp Hồ Chí Minh</x:v>
      </x:c>
      <x:c r="D1450" s="2" t="str">
        <x:v>Huyện Củ Chi</x:v>
      </x:c>
      <x:c r="E1450" s="2" t="str">
        <x:v>land</x:v>
      </x:c>
      <x:c r="F1450" s="2" t="str">
        <x:v>sale_assumed</x:v>
      </x:c>
      <x:c r="G1450" s="11" t="n">
        <x:v>94</x:v>
      </x:c>
      <x:c r="H1450" s="12" t="n">
        <x:v>850000000</x:v>
      </x:c>
      <x:c r="I1450" s="12" t="n">
        <x:f>IF(AND(ISNUMBER(H1450),H1450&gt;0,ISNUMBER(G1450),G1450&gt;0),H1450/G1450,"")</x:f>
        <x:v>9042553.191489361</x:v>
      </x:c>
      <x:c r="J1450" s="2" t="str">
        <x:v>total</x:v>
      </x:c>
      <x:c r="K1450" s="2" t="str">
        <x:v>top_level_area</x:v>
      </x:c>
      <x:c r="L1450" s="2" t="str">
        <x:v>property_type_inferred_from_title;transaction_assumed_sale_from_dataset_context</x:v>
      </x:c>
      <x:c r="M1450" s="10" t="n">
        <x:v>0</x:v>
      </x:c>
      <x:c r="N1450" s="10" t="n">
        <x:v>0</x:v>
      </x:c>
      <x:c r="O1450" s="2" t="str">
        <x:v>Tp Hồ Chí Minh|land</x:v>
      </x:c>
      <x:c r="P1450" s="10" t="n">
        <x:v>2</x:v>
      </x:c>
      <x:c r="Q1450" s="13" t="n">
        <x:f>IF(AND(ISNUMBER(H1450),H1450&gt;0),H1450/1000000000,"")</x:f>
        <x:v>0.85</x:v>
      </x:c>
      <x:c r="R1450" s="13" t="n">
        <x:f>IF(ISNUMBER(I1450),I1450/1000000,"")</x:f>
        <x:v>9.042553191489361</x:v>
      </x:c>
      <x:c r="S1450" s="11" t="n">
        <x:f>IF(AND(ISNUMBER(G1450),G1450&gt;0),G1450,"")</x:f>
        <x:v>94</x:v>
      </x:c>
    </x:row>
    <x:row r="1451" ht="21" customHeight="1">
      <x:c r="A1451" s="10" t="n">
        <x:v>2288</x:v>
      </x:c>
      <x:c r="B1451" s="2" t="str">
        <x:v>9a82ea57852ab4d1fd0f</x:v>
      </x:c>
      <x:c r="C1451" s="2" t="str">
        <x:v>Sóc Trăng</x:v>
      </x:c>
      <x:c r="D1451" s="2" t="str">
        <x:v>Thành phố Sóc Trăng</x:v>
      </x:c>
      <x:c r="E1451" s="2" t="str">
        <x:v>house</x:v>
      </x:c>
      <x:c r="F1451" s="2" t="str">
        <x:v>sale</x:v>
      </x:c>
      <x:c r="G1451" s="11" t="n">
        <x:v>100</x:v>
      </x:c>
      <x:c r="H1451" s="12" t="n">
        <x:v>2875000000</x:v>
      </x:c>
      <x:c r="I1451" s="12" t="n">
        <x:f>IF(AND(ISNUMBER(H1451),H1451&gt;0,ISNUMBER(G1451),G1451&gt;0),H1451/G1451,"")</x:f>
        <x:v>28750000</x:v>
      </x:c>
      <x:c r="J1451" s="2" t="str">
        <x:v>total</x:v>
      </x:c>
      <x:c r="K1451" s="2" t="str">
        <x:v>top_level_area</x:v>
      </x:c>
      <x:c r="L1451" s="2" t="str">
        <x:v>property_type_inferred_from_title</x:v>
      </x:c>
      <x:c r="M1451" s="10" t="n">
        <x:v>0</x:v>
      </x:c>
      <x:c r="N1451" s="10" t="n">
        <x:v>0</x:v>
      </x:c>
      <x:c r="O1451" s="2" t="str">
        <x:v>house</x:v>
      </x:c>
      <x:c r="P1451" s="10" t="n">
        <x:v>2</x:v>
      </x:c>
      <x:c r="Q1451" s="13" t="n">
        <x:f>IF(AND(ISNUMBER(H1451),H1451&gt;0),H1451/1000000000,"")</x:f>
        <x:v>2.875</x:v>
      </x:c>
      <x:c r="R1451" s="13" t="n">
        <x:f>IF(ISNUMBER(I1451),I1451/1000000,"")</x:f>
        <x:v>28.75</x:v>
      </x:c>
      <x:c r="S1451" s="11" t="n">
        <x:f>IF(AND(ISNUMBER(G1451),G1451&gt;0),G1451,"")</x:f>
        <x:v>100</x:v>
      </x:c>
    </x:row>
    <x:row r="1452" ht="21" customHeight="1">
      <x:c r="A1452" s="10" t="n">
        <x:v>2291</x:v>
      </x:c>
      <x:c r="B1452" s="2" t="str">
        <x:v>837ebf5c08cf73eae1dc</x:v>
      </x:c>
      <x:c r="C1452" s="2" t="str">
        <x:v>Cần Thơ</x:v>
      </x:c>
      <x:c r="D1452" s="2" t="str">
        <x:v>Quận Ninh Kiều</x:v>
      </x:c>
      <x:c r="E1452" s="2" t="str">
        <x:v>other_unknown</x:v>
      </x:c>
      <x:c r="F1452" s="2" t="str">
        <x:v>sale</x:v>
      </x:c>
      <x:c r="G1452" s="11" t="n">
        <x:v>66</x:v>
      </x:c>
      <x:c r="H1452" s="12" t="n">
        <x:v>1750000000</x:v>
      </x:c>
      <x:c r="I1452" s="12" t="n">
        <x:f>IF(AND(ISNUMBER(H1452),H1452&gt;0,ISNUMBER(G1452),G1452&gt;0),H1452/G1452,"")</x:f>
        <x:v>26515151.515151516</x:v>
      </x:c>
      <x:c r="J1452" s="2" t="str">
        <x:v>total</x:v>
      </x:c>
      <x:c r="K1452" s="2" t="str">
        <x:v>top_level_area</x:v>
      </x:c>
      <x:c r="L1452" s="2" t="str">
        <x:v>property_type_inferred_from_title;unknown_property_type</x:v>
      </x:c>
      <x:c r="M1452" s="10" t="n">
        <x:v>0</x:v>
      </x:c>
      <x:c r="N1452" s="10" t="n">
        <x:v>0</x:v>
      </x:c>
      <x:c r="O1452" s="2" t="str">
        <x:v>other_unknown</x:v>
      </x:c>
      <x:c r="P1452" s="10" t="n">
        <x:v>2</x:v>
      </x:c>
      <x:c r="Q1452" s="13" t="n">
        <x:f>IF(AND(ISNUMBER(H1452),H1452&gt;0),H1452/1000000000,"")</x:f>
        <x:v>1.75</x:v>
      </x:c>
      <x:c r="R1452" s="13" t="n">
        <x:f>IF(ISNUMBER(I1452),I1452/1000000,"")</x:f>
        <x:v>26.515151515151516</x:v>
      </x:c>
      <x:c r="S1452" s="11" t="n">
        <x:f>IF(AND(ISNUMBER(G1452),G1452&gt;0),G1452,"")</x:f>
        <x:v>66</x:v>
      </x:c>
    </x:row>
    <x:row r="1453" ht="21" customHeight="1">
      <x:c r="A1453" s="10" t="n">
        <x:v>2292</x:v>
      </x:c>
      <x:c r="B1453" s="2" t="str">
        <x:v>03aebaf714f4f383c892</x:v>
      </x:c>
      <x:c r="C1453" s="2" t="str">
        <x:v>Bình Dương</x:v>
      </x:c>
      <x:c r="D1453" s="2" t="str">
        <x:v>Thành phố Thủ Dầu Một</x:v>
      </x:c>
      <x:c r="E1453" s="2" t="str">
        <x:v>other_unknown</x:v>
      </x:c>
      <x:c r="F1453" s="2" t="str">
        <x:v>sale</x:v>
      </x:c>
      <x:c r="G1453" s="11" t="n">
        <x:v>110</x:v>
      </x:c>
      <x:c r="H1453" s="12" t="n">
        <x:v>6500000000</x:v>
      </x:c>
      <x:c r="I1453" s="12" t="n">
        <x:f>IF(AND(ISNUMBER(H1453),H1453&gt;0,ISNUMBER(G1453),G1453&gt;0),H1453/G1453,"")</x:f>
        <x:v>59090909.09090909</x:v>
      </x:c>
      <x:c r="J1453" s="2" t="str">
        <x:v>total</x:v>
      </x:c>
      <x:c r="K1453" s="2" t="str">
        <x:v>top_level_area</x:v>
      </x:c>
      <x:c r="L1453" s="2" t="str">
        <x:v>property_type_inferred_from_title;unknown_property_type</x:v>
      </x:c>
      <x:c r="M1453" s="10" t="n">
        <x:v>0</x:v>
      </x:c>
      <x:c r="N1453" s="10" t="n">
        <x:v>1</x:v>
      </x:c>
      <x:c r="O1453" s="2" t="str">
        <x:v>Bình Dương|other_unknown</x:v>
      </x:c>
      <x:c r="P1453" s="10" t="n">
        <x:v>-1</x:v>
      </x:c>
      <x:c r="Q1453" s="13" t="n">
        <x:f>IF(AND(ISNUMBER(H1453),H1453&gt;0),H1453/1000000000,"")</x:f>
        <x:v>6.5</x:v>
      </x:c>
      <x:c r="R1453" s="13" t="n">
        <x:f>IF(ISNUMBER(I1453),I1453/1000000,"")</x:f>
        <x:v>59.09090909090909</x:v>
      </x:c>
      <x:c r="S1453" s="11" t="n">
        <x:f>IF(AND(ISNUMBER(G1453),G1453&gt;0),G1453,"")</x:f>
        <x:v>110</x:v>
      </x:c>
    </x:row>
    <x:row r="1454" ht="21" customHeight="1">
      <x:c r="A1454" s="10" t="n">
        <x:v>2293</x:v>
      </x:c>
      <x:c r="B1454" s="2" t="str">
        <x:v>1ce209ae6ee46d1cd278</x:v>
      </x:c>
      <x:c r="C1454" s="2" t="str">
        <x:v>Bình Dương</x:v>
      </x:c>
      <x:c r="D1454" s="2" t="str">
        <x:v>Thị xã Dĩ An</x:v>
      </x:c>
      <x:c r="E1454" s="2" t="str">
        <x:v>house</x:v>
      </x:c>
      <x:c r="F1454" s="2" t="str">
        <x:v>sale_assumed</x:v>
      </x:c>
      <x:c r="G1454" s="11" t="n">
        <x:v>85</x:v>
      </x:c>
      <x:c r="H1454" s="12" t="n">
        <x:v>1350000000</x:v>
      </x:c>
      <x:c r="I1454" s="12" t="n">
        <x:f>IF(AND(ISNUMBER(H1454),H1454&gt;0,ISNUMBER(G1454),G1454&gt;0),H1454/G1454,"")</x:f>
        <x:v>15882352.94117647</x:v>
      </x:c>
      <x:c r="J1454" s="2" t="str">
        <x:v>total</x:v>
      </x:c>
      <x:c r="K1454" s="2" t="str">
        <x:v>top_level_price_embedded_area</x:v>
      </x:c>
      <x:c r="L1454" s="2" t="str">
        <x:v>area_recovered_from_price_text;property_type_inferred_from_title;transaction_assumed_sale_from_dataset_context</x:v>
      </x:c>
      <x:c r="M1454" s="10" t="n">
        <x:v>0</x:v>
      </x:c>
      <x:c r="N1454" s="10" t="n">
        <x:v>0</x:v>
      </x:c>
      <x:c r="O1454" s="2" t="str">
        <x:v>Bình Dương|house</x:v>
      </x:c>
      <x:c r="P1454" s="10" t="n">
        <x:v>2</x:v>
      </x:c>
      <x:c r="Q1454" s="13" t="n">
        <x:f>IF(AND(ISNUMBER(H1454),H1454&gt;0),H1454/1000000000,"")</x:f>
        <x:v>1.35</x:v>
      </x:c>
      <x:c r="R1454" s="13" t="n">
        <x:f>IF(ISNUMBER(I1454),I1454/1000000,"")</x:f>
        <x:v>15.882352941176471</x:v>
      </x:c>
      <x:c r="S1454" s="11" t="n">
        <x:f>IF(AND(ISNUMBER(G1454),G1454&gt;0),G1454,"")</x:f>
        <x:v>85</x:v>
      </x:c>
    </x:row>
    <x:row r="1455" ht="21" customHeight="1">
      <x:c r="A1455" s="10" t="n">
        <x:v>2294</x:v>
      </x:c>
      <x:c r="B1455" s="2" t="str">
        <x:v>7aa3013eacb741dd4998</x:v>
      </x:c>
      <x:c r="C1455" s="2" t="str">
        <x:v>Đồng Nai</x:v>
      </x:c>
      <x:c r="D1455" s="2" t="str">
        <x:v>Huyện Trảng Bom</x:v>
      </x:c>
      <x:c r="E1455" s="2" t="str">
        <x:v>land</x:v>
      </x:c>
      <x:c r="F1455" s="2" t="str">
        <x:v>sale_assumed</x:v>
      </x:c>
      <x:c r="G1455" s="11" t="n">
        <x:v>100</x:v>
      </x:c>
      <x:c r="H1455" s="12" t="n">
        <x:v>210000000</x:v>
      </x:c>
      <x:c r="I1455" s="12" t="n">
        <x:f>IF(AND(ISNUMBER(H1455),H1455&gt;0,ISNUMBER(G1455),G1455&gt;0),H1455/G1455,"")</x:f>
        <x:v>2100000</x:v>
      </x:c>
      <x:c r="J1455" s="2" t="str">
        <x:v>total</x:v>
      </x:c>
      <x:c r="K1455" s="2" t="str">
        <x:v>top_level_area</x:v>
      </x:c>
      <x:c r="L1455" s="2" t="str">
        <x:v>property_type_inferred_from_title;transaction_assumed_sale_from_dataset_context</x:v>
      </x:c>
      <x:c r="M1455" s="10" t="n">
        <x:v>0</x:v>
      </x:c>
      <x:c r="N1455" s="10" t="n">
        <x:v>0</x:v>
      </x:c>
      <x:c r="O1455" s="2" t="str">
        <x:v>Đồng Nai|land</x:v>
      </x:c>
      <x:c r="P1455" s="10" t="n">
        <x:v>1</x:v>
      </x:c>
      <x:c r="Q1455" s="13" t="n">
        <x:f>IF(AND(ISNUMBER(H1455),H1455&gt;0),H1455/1000000000,"")</x:f>
        <x:v>0.21</x:v>
      </x:c>
      <x:c r="R1455" s="13" t="n">
        <x:f>IF(ISNUMBER(I1455),I1455/1000000,"")</x:f>
        <x:v>2.1</x:v>
      </x:c>
      <x:c r="S1455" s="11" t="n">
        <x:f>IF(AND(ISNUMBER(G1455),G1455&gt;0),G1455,"")</x:f>
        <x:v>100</x:v>
      </x:c>
    </x:row>
    <x:row r="1456" ht="21" customHeight="1">
      <x:c r="A1456" s="10" t="n">
        <x:v>2295</x:v>
      </x:c>
      <x:c r="B1456" s="2" t="str">
        <x:v>34b2db46a845c87e2dc9</x:v>
      </x:c>
      <x:c r="C1456" s="2" t="str">
        <x:v>Tp Hồ Chí Minh</x:v>
      </x:c>
      <x:c r="D1456" s="2" t="str">
        <x:v>Quận 9</x:v>
      </x:c>
      <x:c r="E1456" s="2" t="str">
        <x:v>land</x:v>
      </x:c>
      <x:c r="F1456" s="2" t="str">
        <x:v>sale_assumed</x:v>
      </x:c>
      <x:c r="G1456" s="11" t="n">
        <x:v>55</x:v>
      </x:c>
      <x:c r="H1456" s="12" t="n">
        <x:v>3300000000</x:v>
      </x:c>
      <x:c r="I1456" s="12" t="n">
        <x:f>IF(AND(ISNUMBER(H1456),H1456&gt;0,ISNUMBER(G1456),G1456&gt;0),H1456/G1456,"")</x:f>
        <x:v>60000000</x:v>
      </x:c>
      <x:c r="J1456" s="2" t="str">
        <x:v>total</x:v>
      </x:c>
      <x:c r="K1456" s="2" t="str">
        <x:v>top_level_area</x:v>
      </x:c>
      <x:c r="L1456" s="2" t="str">
        <x:v>property_type_inferred_from_title;transaction_assumed_sale_from_dataset_context</x:v>
      </x:c>
      <x:c r="M1456" s="10" t="n">
        <x:v>0</x:v>
      </x:c>
      <x:c r="N1456" s="10" t="n">
        <x:v>0</x:v>
      </x:c>
      <x:c r="O1456" s="2" t="str">
        <x:v>Tp Hồ Chí Minh|land</x:v>
      </x:c>
      <x:c r="P1456" s="10" t="n">
        <x:v>2</x:v>
      </x:c>
      <x:c r="Q1456" s="13" t="n">
        <x:f>IF(AND(ISNUMBER(H1456),H1456&gt;0),H1456/1000000000,"")</x:f>
        <x:v>3.3</x:v>
      </x:c>
      <x:c r="R1456" s="13" t="n">
        <x:f>IF(ISNUMBER(I1456),I1456/1000000,"")</x:f>
        <x:v>60</x:v>
      </x:c>
      <x:c r="S1456" s="11" t="n">
        <x:f>IF(AND(ISNUMBER(G1456),G1456&gt;0),G1456,"")</x:f>
        <x:v>55</x:v>
      </x:c>
    </x:row>
    <x:row r="1457" ht="21" customHeight="1">
      <x:c r="A1457" s="10" t="n">
        <x:v>2296</x:v>
      </x:c>
      <x:c r="B1457" s="2" t="str">
        <x:v>30199eb53c098f7c48c8</x:v>
      </x:c>
      <x:c r="C1457" s="2" t="str">
        <x:v>Tp Hồ Chí Minh</x:v>
      </x:c>
      <x:c r="D1457" s="2" t="str">
        <x:v>Huyện Củ Chi</x:v>
      </x:c>
      <x:c r="E1457" s="2" t="str">
        <x:v>house</x:v>
      </x:c>
      <x:c r="F1457" s="2" t="str">
        <x:v>sale_assumed</x:v>
      </x:c>
      <x:c r="G1457" s="11" t="n">
        <x:v>48</x:v>
      </x:c>
      <x:c r="H1457" s="12" t="n">
        <x:v>600000000</x:v>
      </x:c>
      <x:c r="I1457" s="12" t="n">
        <x:f>IF(AND(ISNUMBER(H1457),H1457&gt;0,ISNUMBER(G1457),G1457&gt;0),H1457/G1457,"")</x:f>
        <x:v>12500000</x:v>
      </x:c>
      <x:c r="J1457" s="2" t="str">
        <x:v>total</x:v>
      </x:c>
      <x:c r="K1457" s="2" t="str">
        <x:v>top_level_area</x:v>
      </x:c>
      <x:c r="L1457" s="2" t="str">
        <x:v>property_type_inferred_from_title;transaction_assumed_sale_from_dataset_context</x:v>
      </x:c>
      <x:c r="M1457" s="10" t="n">
        <x:v>0</x:v>
      </x:c>
      <x:c r="N1457" s="10" t="n">
        <x:v>0</x:v>
      </x:c>
      <x:c r="O1457" s="2" t="str">
        <x:v>Tp Hồ Chí Minh|house</x:v>
      </x:c>
      <x:c r="P1457" s="10" t="n">
        <x:v>2</x:v>
      </x:c>
      <x:c r="Q1457" s="13" t="n">
        <x:f>IF(AND(ISNUMBER(H1457),H1457&gt;0),H1457/1000000000,"")</x:f>
        <x:v>0.6</x:v>
      </x:c>
      <x:c r="R1457" s="13" t="n">
        <x:f>IF(ISNUMBER(I1457),I1457/1000000,"")</x:f>
        <x:v>12.5</x:v>
      </x:c>
      <x:c r="S1457" s="11" t="n">
        <x:f>IF(AND(ISNUMBER(G1457),G1457&gt;0),G1457,"")</x:f>
        <x:v>48</x:v>
      </x:c>
    </x:row>
    <x:row r="1458" ht="21" customHeight="1">
      <x:c r="A1458" s="10" t="n">
        <x:v>2297</x:v>
      </x:c>
      <x:c r="B1458" s="2" t="str">
        <x:v>602e8a42f541c575e3da</x:v>
      </x:c>
      <x:c r="C1458" s="2" t="str">
        <x:v>Thái Bình</x:v>
      </x:c>
      <x:c r="D1458" s="2" t="str">
        <x:v>Huyện Đông Hưng</x:v>
      </x:c>
      <x:c r="E1458" s="2" t="str">
        <x:v>land</x:v>
      </x:c>
      <x:c r="F1458" s="2" t="str">
        <x:v>sale_assumed</x:v>
      </x:c>
      <x:c r="G1458" s="11" t="n">
        <x:v>150</x:v>
      </x:c>
      <x:c r="H1458" s="12" t="n">
        <x:v>845000000</x:v>
      </x:c>
      <x:c r="I1458" s="12" t="n">
        <x:f>IF(AND(ISNUMBER(H1458),H1458&gt;0,ISNUMBER(G1458),G1458&gt;0),H1458/G1458,"")</x:f>
        <x:v>5633333.333333333</x:v>
      </x:c>
      <x:c r="J1458" s="2" t="str">
        <x:v>total</x:v>
      </x:c>
      <x:c r="K1458" s="2" t="str">
        <x:v>top_level_area</x:v>
      </x:c>
      <x:c r="L1458" s="2" t="str">
        <x:v>property_type_inferred_from_title;transaction_assumed_sale_from_dataset_context</x:v>
      </x:c>
      <x:c r="M1458" s="10" t="n">
        <x:v>0</x:v>
      </x:c>
      <x:c r="N1458" s="10" t="n">
        <x:v>0</x:v>
      </x:c>
      <x:c r="O1458" s="2" t="str">
        <x:v>land</x:v>
      </x:c>
      <x:c r="P1458" s="10" t="n">
        <x:v>2</x:v>
      </x:c>
      <x:c r="Q1458" s="13" t="n">
        <x:f>IF(AND(ISNUMBER(H1458),H1458&gt;0),H1458/1000000000,"")</x:f>
        <x:v>0.845</x:v>
      </x:c>
      <x:c r="R1458" s="13" t="n">
        <x:f>IF(ISNUMBER(I1458),I1458/1000000,"")</x:f>
        <x:v>5.633333333333333</x:v>
      </x:c>
      <x:c r="S1458" s="11" t="n">
        <x:f>IF(AND(ISNUMBER(G1458),G1458&gt;0),G1458,"")</x:f>
        <x:v>150</x:v>
      </x:c>
    </x:row>
    <x:row r="1459" ht="21" customHeight="1">
      <x:c r="A1459" s="10" t="n">
        <x:v>2298</x:v>
      </x:c>
      <x:c r="B1459" s="2" t="str">
        <x:v>135c0247585a924afded</x:v>
      </x:c>
      <x:c r="C1459" s="2" t="str">
        <x:v>Tp Hồ Chí Minh</x:v>
      </x:c>
      <x:c r="D1459" s="2" t="str">
        <x:v>Quận Bình Thạnh</x:v>
      </x:c>
      <x:c r="E1459" s="2" t="str">
        <x:v>house</x:v>
      </x:c>
      <x:c r="F1459" s="2" t="str">
        <x:v>sale</x:v>
      </x:c>
      <x:c r="G1459" s="11" t="n">
        <x:v>45</x:v>
      </x:c>
      <x:c r="H1459" s="12" t="n">
        <x:v>1100000000</x:v>
      </x:c>
      <x:c r="I1459" s="12" t="n">
        <x:f>IF(AND(ISNUMBER(H1459),H1459&gt;0,ISNUMBER(G1459),G1459&gt;0),H1459/G1459,"")</x:f>
        <x:v>24444444.444444444</x:v>
      </x:c>
      <x:c r="J1459" s="2" t="str">
        <x:v>total</x:v>
      </x:c>
      <x:c r="K1459" s="2" t="str">
        <x:v>top_level_area</x:v>
      </x:c>
      <x:c r="L1459" s="2" t="str">
        <x:v>property_type_inferred_from_title</x:v>
      </x:c>
      <x:c r="M1459" s="10" t="n">
        <x:v>0</x:v>
      </x:c>
      <x:c r="N1459" s="10" t="n">
        <x:v>0</x:v>
      </x:c>
      <x:c r="O1459" s="2" t="str">
        <x:v>Tp Hồ Chí Minh|house</x:v>
      </x:c>
      <x:c r="P1459" s="10" t="n">
        <x:v>2</x:v>
      </x:c>
      <x:c r="Q1459" s="13" t="n">
        <x:f>IF(AND(ISNUMBER(H1459),H1459&gt;0),H1459/1000000000,"")</x:f>
        <x:v>1.1</x:v>
      </x:c>
      <x:c r="R1459" s="13" t="n">
        <x:f>IF(ISNUMBER(I1459),I1459/1000000,"")</x:f>
        <x:v>24.444444444444443</x:v>
      </x:c>
      <x:c r="S1459" s="11" t="n">
        <x:f>IF(AND(ISNUMBER(G1459),G1459&gt;0),G1459,"")</x:f>
        <x:v>45</x:v>
      </x:c>
    </x:row>
    <x:row r="1460" ht="21" customHeight="1">
      <x:c r="A1460" s="10" t="n">
        <x:v>2299</x:v>
      </x:c>
      <x:c r="B1460" s="2" t="str">
        <x:v>1c1dd3d608654da8847a</x:v>
      </x:c>
      <x:c r="C1460" s="2" t="str">
        <x:v>Đà Nẵng</x:v>
      </x:c>
      <x:c r="D1460" s="2" t="str">
        <x:v>Quận Hải Châu</x:v>
      </x:c>
      <x:c r="E1460" s="2" t="str">
        <x:v>house</x:v>
      </x:c>
      <x:c r="F1460" s="2" t="str">
        <x:v>sale_assumed</x:v>
      </x:c>
      <x:c r="G1460" s="11" t="n">
        <x:v>50</x:v>
      </x:c>
      <x:c r="H1460" s="12" t="n">
        <x:v>3800000000</x:v>
      </x:c>
      <x:c r="I1460" s="12" t="n">
        <x:f>IF(AND(ISNUMBER(H1460),H1460&gt;0,ISNUMBER(G1460),G1460&gt;0),H1460/G1460,"")</x:f>
        <x:v>76000000</x:v>
      </x:c>
      <x:c r="J1460" s="2" t="str">
        <x:v>total</x:v>
      </x:c>
      <x:c r="K1460" s="2" t="str">
        <x:v>top_level_area</x:v>
      </x:c>
      <x:c r="L1460" s="2" t="str">
        <x:v>property_type_inferred_from_title;transaction_assumed_sale_from_dataset_context</x:v>
      </x:c>
      <x:c r="M1460" s="10" t="n">
        <x:v>0</x:v>
      </x:c>
      <x:c r="N1460" s="10" t="n">
        <x:v>0</x:v>
      </x:c>
      <x:c r="O1460" s="2" t="str">
        <x:v>Đà Nẵng|house</x:v>
      </x:c>
      <x:c r="P1460" s="10" t="n">
        <x:v>2</x:v>
      </x:c>
      <x:c r="Q1460" s="13" t="n">
        <x:f>IF(AND(ISNUMBER(H1460),H1460&gt;0),H1460/1000000000,"")</x:f>
        <x:v>3.8</x:v>
      </x:c>
      <x:c r="R1460" s="13" t="n">
        <x:f>IF(ISNUMBER(I1460),I1460/1000000,"")</x:f>
        <x:v>76</x:v>
      </x:c>
      <x:c r="S1460" s="11" t="n">
        <x:f>IF(AND(ISNUMBER(G1460),G1460&gt;0),G1460,"")</x:f>
        <x:v>50</x:v>
      </x:c>
    </x:row>
    <x:row r="1461" ht="21" customHeight="1">
      <x:c r="A1461" s="10" t="n">
        <x:v>2300</x:v>
      </x:c>
      <x:c r="B1461" s="2" t="str">
        <x:v>35a78271881130206e02</x:v>
      </x:c>
      <x:c r="C1461" s="2" t="str">
        <x:v>Cần Thơ</x:v>
      </x:c>
      <x:c r="D1461" s="2" t="str">
        <x:v>Quận Ninh Kiều</x:v>
      </x:c>
      <x:c r="E1461" s="2" t="str">
        <x:v>house</x:v>
      </x:c>
      <x:c r="F1461" s="2" t="str">
        <x:v>sale_assumed</x:v>
      </x:c>
      <x:c r="G1461" s="11" t="n">
        <x:v>90</x:v>
      </x:c>
      <x:c r="H1461" s="12" t="n">
        <x:v>7000000000</x:v>
      </x:c>
      <x:c r="I1461" s="12" t="n">
        <x:f>IF(AND(ISNUMBER(H1461),H1461&gt;0,ISNUMBER(G1461),G1461&gt;0),H1461/G1461,"")</x:f>
        <x:v>77777777.77777778</x:v>
      </x:c>
      <x:c r="J1461" s="2" t="str">
        <x:v>total</x:v>
      </x:c>
      <x:c r="K1461" s="2" t="str">
        <x:v>top_level_area</x:v>
      </x:c>
      <x:c r="L1461" s="2" t="str">
        <x:v>property_type_inferred_from_title;transaction_assumed_sale_from_dataset_context</x:v>
      </x:c>
      <x:c r="M1461" s="10" t="n">
        <x:v>0</x:v>
      </x:c>
      <x:c r="N1461" s="10" t="n">
        <x:v>0</x:v>
      </x:c>
      <x:c r="O1461" s="2" t="str">
        <x:v>Cần Thơ|house</x:v>
      </x:c>
      <x:c r="P1461" s="10" t="n">
        <x:v>2</x:v>
      </x:c>
      <x:c r="Q1461" s="13" t="n">
        <x:f>IF(AND(ISNUMBER(H1461),H1461&gt;0),H1461/1000000000,"")</x:f>
        <x:v>7</x:v>
      </x:c>
      <x:c r="R1461" s="13" t="n">
        <x:f>IF(ISNUMBER(I1461),I1461/1000000,"")</x:f>
        <x:v>77.77777777777777</x:v>
      </x:c>
      <x:c r="S1461" s="11" t="n">
        <x:f>IF(AND(ISNUMBER(G1461),G1461&gt;0),G1461,"")</x:f>
        <x:v>90</x:v>
      </x:c>
    </x:row>
    <x:row r="1462" ht="21" customHeight="1">
      <x:c r="A1462" s="10" t="n">
        <x:v>2301</x:v>
      </x:c>
      <x:c r="B1462" s="2" t="str">
        <x:v>325b1328e83f773a189b</x:v>
      </x:c>
      <x:c r="C1462" s="2" t="str">
        <x:v>Bình Dương</x:v>
      </x:c>
      <x:c r="D1462" s="2" t="str">
        <x:v>Thị xã Dĩ An</x:v>
      </x:c>
      <x:c r="E1462" s="2" t="str">
        <x:v>house</x:v>
      </x:c>
      <x:c r="F1462" s="2" t="str">
        <x:v>sale_assumed</x:v>
      </x:c>
      <x:c r="G1462" s="11" t="n">
        <x:v>60</x:v>
      </x:c>
      <x:c r="H1462" s="12" t="n">
        <x:v>2780000000</x:v>
      </x:c>
      <x:c r="I1462" s="12" t="n">
        <x:f>IF(AND(ISNUMBER(H1462),H1462&gt;0,ISNUMBER(G1462),G1462&gt;0),H1462/G1462,"")</x:f>
        <x:v>46333333.333333336</x:v>
      </x:c>
      <x:c r="J1462" s="2" t="str">
        <x:v>total</x:v>
      </x:c>
      <x:c r="K1462" s="2" t="str">
        <x:v>top_level_area</x:v>
      </x:c>
      <x:c r="L1462" s="2" t="str">
        <x:v>property_type_inferred_from_title;transaction_assumed_sale_from_dataset_context</x:v>
      </x:c>
      <x:c r="M1462" s="10" t="n">
        <x:v>0</x:v>
      </x:c>
      <x:c r="N1462" s="10" t="n">
        <x:v>0</x:v>
      </x:c>
      <x:c r="O1462" s="2" t="str">
        <x:v>Bình Dương|house</x:v>
      </x:c>
      <x:c r="P1462" s="10" t="n">
        <x:v>2</x:v>
      </x:c>
      <x:c r="Q1462" s="13" t="n">
        <x:f>IF(AND(ISNUMBER(H1462),H1462&gt;0),H1462/1000000000,"")</x:f>
        <x:v>2.78</x:v>
      </x:c>
      <x:c r="R1462" s="13" t="n">
        <x:f>IF(ISNUMBER(I1462),I1462/1000000,"")</x:f>
        <x:v>46.333333333333336</x:v>
      </x:c>
      <x:c r="S1462" s="11" t="n">
        <x:f>IF(AND(ISNUMBER(G1462),G1462&gt;0),G1462,"")</x:f>
        <x:v>60</x:v>
      </x:c>
    </x:row>
    <x:row r="1463" ht="21" customHeight="1">
      <x:c r="A1463" s="10" t="n">
        <x:v>2302</x:v>
      </x:c>
      <x:c r="B1463" s="2" t="str">
        <x:v>2f2afd89eb060d515604</x:v>
      </x:c>
      <x:c r="C1463" s="2" t="str">
        <x:v>Quảng Nam</x:v>
      </x:c>
      <x:c r="D1463" s="2" t="str">
        <x:v>Huyện Đại Lộc</x:v>
      </x:c>
      <x:c r="E1463" s="2" t="str">
        <x:v>other_unknown</x:v>
      </x:c>
      <x:c r="F1463" s="2" t="str">
        <x:v>sale_assumed</x:v>
      </x:c>
      <x:c r="G1463" s="11" t="n">
        <x:v>185</x:v>
      </x:c>
      <x:c r="H1463" s="12" t="n">
        <x:v>430000000</x:v>
      </x:c>
      <x:c r="I1463" s="12" t="n">
        <x:f>IF(AND(ISNUMBER(H1463),H1463&gt;0,ISNUMBER(G1463),G1463&gt;0),H1463/G1463,"")</x:f>
        <x:v>2324324.3243243243</x:v>
      </x:c>
      <x:c r="J1463" s="2" t="str">
        <x:v>total</x:v>
      </x:c>
      <x:c r="K1463" s="2" t="str">
        <x:v>top_level_area</x:v>
      </x:c>
      <x:c r="L1463" s="2" t="str">
        <x:v>property_type_inferred_from_title;transaction_assumed_sale_from_dataset_context;unknown_property_type</x:v>
      </x:c>
      <x:c r="M1463" s="10" t="n">
        <x:v>0</x:v>
      </x:c>
      <x:c r="N1463" s="10" t="n">
        <x:v>0</x:v>
      </x:c>
      <x:c r="O1463" s="2" t="str">
        <x:v>other_unknown</x:v>
      </x:c>
      <x:c r="P1463" s="10" t="n">
        <x:v>1</x:v>
      </x:c>
      <x:c r="Q1463" s="13" t="n">
        <x:f>IF(AND(ISNUMBER(H1463),H1463&gt;0),H1463/1000000000,"")</x:f>
        <x:v>0.43</x:v>
      </x:c>
      <x:c r="R1463" s="13" t="n">
        <x:f>IF(ISNUMBER(I1463),I1463/1000000,"")</x:f>
        <x:v>2.324324324324324</x:v>
      </x:c>
      <x:c r="S1463" s="11" t="n">
        <x:f>IF(AND(ISNUMBER(G1463),G1463&gt;0),G1463,"")</x:f>
        <x:v>185</x:v>
      </x:c>
    </x:row>
    <x:row r="1464" ht="21" customHeight="1">
      <x:c r="A1464" s="10" t="n">
        <x:v>2303</x:v>
      </x:c>
      <x:c r="B1464" s="2" t="str">
        <x:v>ed8cd154e29a4beca00b</x:v>
      </x:c>
      <x:c r="C1464" s="2" t="str">
        <x:v>Tp Hồ Chí Minh</x:v>
      </x:c>
      <x:c r="D1464" s="2" t="str">
        <x:v>Quận 2</x:v>
      </x:c>
      <x:c r="E1464" s="2" t="str">
        <x:v>land</x:v>
      </x:c>
      <x:c r="F1464" s="2" t="str">
        <x:v>sale_assumed</x:v>
      </x:c>
      <x:c r="G1464" s="11" t="n">
        <x:v>75</x:v>
      </x:c>
      <x:c r="H1464" s="12" t="n">
        <x:v>3050000000</x:v>
      </x:c>
      <x:c r="I1464" s="12" t="n">
        <x:f>IF(AND(ISNUMBER(H1464),H1464&gt;0,ISNUMBER(G1464),G1464&gt;0),H1464/G1464,"")</x:f>
        <x:v>40666666.666666664</x:v>
      </x:c>
      <x:c r="J1464" s="2" t="str">
        <x:v>total</x:v>
      </x:c>
      <x:c r="K1464" s="2" t="str">
        <x:v>top_level_area</x:v>
      </x:c>
      <x:c r="L1464" s="2" t="str">
        <x:v>property_type_inferred_from_title;transaction_assumed_sale_from_dataset_context</x:v>
      </x:c>
      <x:c r="M1464" s="10" t="n">
        <x:v>0</x:v>
      </x:c>
      <x:c r="N1464" s="10" t="n">
        <x:v>0</x:v>
      </x:c>
      <x:c r="O1464" s="2" t="str">
        <x:v>Tp Hồ Chí Minh|land</x:v>
      </x:c>
      <x:c r="P1464" s="10" t="n">
        <x:v>2</x:v>
      </x:c>
      <x:c r="Q1464" s="13" t="n">
        <x:f>IF(AND(ISNUMBER(H1464),H1464&gt;0),H1464/1000000000,"")</x:f>
        <x:v>3.05</x:v>
      </x:c>
      <x:c r="R1464" s="13" t="n">
        <x:f>IF(ISNUMBER(I1464),I1464/1000000,"")</x:f>
        <x:v>40.666666666666664</x:v>
      </x:c>
      <x:c r="S1464" s="11" t="n">
        <x:f>IF(AND(ISNUMBER(G1464),G1464&gt;0),G1464,"")</x:f>
        <x:v>75</x:v>
      </x:c>
    </x:row>
    <x:row r="1465" ht="21" customHeight="1">
      <x:c r="A1465" s="10" t="n">
        <x:v>2304</x:v>
      </x:c>
      <x:c r="B1465" s="2" t="str">
        <x:v>89062915326ceb3087c7</x:v>
      </x:c>
      <x:c r="C1465" s="2" t="str">
        <x:v>Đà Nẵng</x:v>
      </x:c>
      <x:c r="D1465" s="2" t="str">
        <x:v>Quận Ngũ Hành Sơn</x:v>
      </x:c>
      <x:c r="E1465" s="2" t="str">
        <x:v>other_unknown</x:v>
      </x:c>
      <x:c r="F1465" s="2" t="str">
        <x:v>sale</x:v>
      </x:c>
      <x:c r="G1465" s="11" t="n">
        <x:v>140</x:v>
      </x:c>
      <x:c r="H1465" s="12" t="n">
        <x:v>33900000000</x:v>
      </x:c>
      <x:c r="I1465" s="12" t="n">
        <x:f>IF(AND(ISNUMBER(H1465),H1465&gt;0,ISNUMBER(G1465),G1465&gt;0),H1465/G1465,"")</x:f>
        <x:v>242142857.14285713</x:v>
      </x:c>
      <x:c r="J1465" s="2" t="str">
        <x:v>total</x:v>
      </x:c>
      <x:c r="K1465" s="2" t="str">
        <x:v>top_level_area</x:v>
      </x:c>
      <x:c r="L1465" s="2" t="str">
        <x:v>property_type_inferred_from_title;unknown_property_type</x:v>
      </x:c>
      <x:c r="M1465" s="10" t="n">
        <x:v>1</x:v>
      </x:c>
      <x:c r="N1465" s="10" t="n">
        <x:v>1</x:v>
      </x:c>
      <x:c r="O1465" s="2" t="str">
        <x:v>Đà Nẵng|other_unknown</x:v>
      </x:c>
      <x:c r="P1465" s="10" t="n">
        <x:v>-1</x:v>
      </x:c>
      <x:c r="Q1465" s="13" t="n">
        <x:f>IF(AND(ISNUMBER(H1465),H1465&gt;0),H1465/1000000000,"")</x:f>
        <x:v>33.9</x:v>
      </x:c>
      <x:c r="R1465" s="13" t="n">
        <x:f>IF(ISNUMBER(I1465),I1465/1000000,"")</x:f>
        <x:v>242.14285714285714</x:v>
      </x:c>
      <x:c r="S1465" s="11" t="n">
        <x:f>IF(AND(ISNUMBER(G1465),G1465&gt;0),G1465,"")</x:f>
        <x:v>140</x:v>
      </x:c>
    </x:row>
    <x:row r="1466" ht="21" customHeight="1">
      <x:c r="A1466" s="10" t="n">
        <x:v>2305</x:v>
      </x:c>
      <x:c r="B1466" s="2" t="str">
        <x:v>292b901dd4a13d1cce0c</x:v>
      </x:c>
      <x:c r="C1466" s="2" t="str">
        <x:v>Tp Hồ Chí Minh</x:v>
      </x:c>
      <x:c r="D1466" s="2" t="str">
        <x:v>Quận 3</x:v>
      </x:c>
      <x:c r="E1466" s="2" t="str">
        <x:v>other_unknown</x:v>
      </x:c>
      <x:c r="F1466" s="2" t="str">
        <x:v>sale_assumed</x:v>
      </x:c>
      <x:c r="G1466" s="11" t="n">
        <x:v>40</x:v>
      </x:c>
      <x:c r="H1466" s="12" t="n">
        <x:v>6650000000</x:v>
      </x:c>
      <x:c r="I1466" s="12" t="n">
        <x:f>IF(AND(ISNUMBER(H1466),H1466&gt;0,ISNUMBER(G1466),G1466&gt;0),H1466/G1466,"")</x:f>
        <x:v>166250000</x:v>
      </x:c>
      <x:c r="J1466" s="2" t="str">
        <x:v>total</x:v>
      </x:c>
      <x:c r="K1466" s="2" t="str">
        <x:v>top_level_price_embedded_area</x:v>
      </x:c>
      <x:c r="L1466" s="2" t="str">
        <x:v>area_recovered_from_price_text;property_type_inferred_from_title;transaction_assumed_sale_from_dataset_context;unknown_property_type</x:v>
      </x:c>
      <x:c r="M1466" s="10" t="n">
        <x:v>1</x:v>
      </x:c>
      <x:c r="N1466" s="10" t="n">
        <x:v>0</x:v>
      </x:c>
      <x:c r="O1466" s="2" t="str">
        <x:v>Tp Hồ Chí Minh|other_unknown</x:v>
      </x:c>
      <x:c r="P1466" s="10" t="n">
        <x:v>2</x:v>
      </x:c>
      <x:c r="Q1466" s="13" t="n">
        <x:f>IF(AND(ISNUMBER(H1466),H1466&gt;0),H1466/1000000000,"")</x:f>
        <x:v>6.65</x:v>
      </x:c>
      <x:c r="R1466" s="13" t="n">
        <x:f>IF(ISNUMBER(I1466),I1466/1000000,"")</x:f>
        <x:v>166.25</x:v>
      </x:c>
      <x:c r="S1466" s="11" t="n">
        <x:f>IF(AND(ISNUMBER(G1466),G1466&gt;0),G1466,"")</x:f>
        <x:v>40</x:v>
      </x:c>
    </x:row>
    <x:row r="1467" ht="21" customHeight="1">
      <x:c r="A1467" s="10" t="n">
        <x:v>2306</x:v>
      </x:c>
      <x:c r="B1467" s="2" t="str">
        <x:v>4ddc98e01741e85148cc</x:v>
      </x:c>
      <x:c r="C1467" s="2" t="str">
        <x:v>Tp Hồ Chí Minh</x:v>
      </x:c>
      <x:c r="D1467" s="2" t="str">
        <x:v>Quận 9</x:v>
      </x:c>
      <x:c r="E1467" s="2" t="str">
        <x:v>house</x:v>
      </x:c>
      <x:c r="F1467" s="2" t="str">
        <x:v>sale_assumed</x:v>
      </x:c>
      <x:c r="G1467" s="11" t="n">
        <x:v>42</x:v>
      </x:c>
      <x:c r="H1467" s="12" t="n">
        <x:v>1200000000</x:v>
      </x:c>
      <x:c r="I1467" s="12" t="n">
        <x:f>IF(AND(ISNUMBER(H1467),H1467&gt;0,ISNUMBER(G1467),G1467&gt;0),H1467/G1467,"")</x:f>
        <x:v>28571428.57142857</x:v>
      </x:c>
      <x:c r="J1467" s="2" t="str">
        <x:v>total</x:v>
      </x:c>
      <x:c r="K1467" s="2" t="str">
        <x:v>top_level_area</x:v>
      </x:c>
      <x:c r="L1467" s="2" t="str">
        <x:v>property_type_inferred_from_title;transaction_assumed_sale_from_dataset_context</x:v>
      </x:c>
      <x:c r="M1467" s="10" t="n">
        <x:v>0</x:v>
      </x:c>
      <x:c r="N1467" s="10" t="n">
        <x:v>0</x:v>
      </x:c>
      <x:c r="O1467" s="2" t="str">
        <x:v>Tp Hồ Chí Minh|house</x:v>
      </x:c>
      <x:c r="P1467" s="10" t="n">
        <x:v>2</x:v>
      </x:c>
      <x:c r="Q1467" s="13" t="n">
        <x:f>IF(AND(ISNUMBER(H1467),H1467&gt;0),H1467/1000000000,"")</x:f>
        <x:v>1.2</x:v>
      </x:c>
      <x:c r="R1467" s="13" t="n">
        <x:f>IF(ISNUMBER(I1467),I1467/1000000,"")</x:f>
        <x:v>28.57142857142857</x:v>
      </x:c>
      <x:c r="S1467" s="11" t="n">
        <x:f>IF(AND(ISNUMBER(G1467),G1467&gt;0),G1467,"")</x:f>
        <x:v>42</x:v>
      </x:c>
    </x:row>
    <x:row r="1468" ht="21" customHeight="1">
      <x:c r="A1468" s="10" t="n">
        <x:v>2307</x:v>
      </x:c>
      <x:c r="B1468" s="2" t="str">
        <x:v>887748c74106324c5d9c</x:v>
      </x:c>
      <x:c r="C1468" s="2" t="str">
        <x:v>Hậu Giang</x:v>
      </x:c>
      <x:c r="D1468" s="2" t="str">
        <x:v>Huyện Châu Thành A</x:v>
      </x:c>
      <x:c r="E1468" s="2" t="str">
        <x:v>land</x:v>
      </x:c>
      <x:c r="F1468" s="2" t="str">
        <x:v>sale</x:v>
      </x:c>
      <x:c r="G1468" s="11" t="n">
        <x:v>100</x:v>
      </x:c>
      <x:c r="H1468" s="12" t="n">
        <x:v>900000000</x:v>
      </x:c>
      <x:c r="I1468" s="12" t="n">
        <x:f>IF(AND(ISNUMBER(H1468),H1468&gt;0,ISNUMBER(G1468),G1468&gt;0),H1468/G1468,"")</x:f>
        <x:v>9000000</x:v>
      </x:c>
      <x:c r="J1468" s="2" t="str">
        <x:v>total</x:v>
      </x:c>
      <x:c r="K1468" s="2" t="str">
        <x:v>top_level_area</x:v>
      </x:c>
      <x:c r="L1468" s="2" t="str">
        <x:v>property_type_inferred_from_title</x:v>
      </x:c>
      <x:c r="M1468" s="10" t="n">
        <x:v>0</x:v>
      </x:c>
      <x:c r="N1468" s="10" t="n">
        <x:v>0</x:v>
      </x:c>
      <x:c r="O1468" s="2" t="str">
        <x:v>land</x:v>
      </x:c>
      <x:c r="P1468" s="10" t="n">
        <x:v>2</x:v>
      </x:c>
      <x:c r="Q1468" s="13" t="n">
        <x:f>IF(AND(ISNUMBER(H1468),H1468&gt;0),H1468/1000000000,"")</x:f>
        <x:v>0.9</x:v>
      </x:c>
      <x:c r="R1468" s="13" t="n">
        <x:f>IF(ISNUMBER(I1468),I1468/1000000,"")</x:f>
        <x:v>9</x:v>
      </x:c>
      <x:c r="S1468" s="11" t="n">
        <x:f>IF(AND(ISNUMBER(G1468),G1468&gt;0),G1468,"")</x:f>
        <x:v>100</x:v>
      </x:c>
    </x:row>
    <x:row r="1469" ht="21" customHeight="1">
      <x:c r="A1469" s="10" t="n">
        <x:v>2308</x:v>
      </x:c>
      <x:c r="B1469" s="2" t="str">
        <x:v>29067a60321972ae8df6</x:v>
      </x:c>
      <x:c r="C1469" s="2" t="str">
        <x:v>Tp Hồ Chí Minh</x:v>
      </x:c>
      <x:c r="D1469" s="2" t="str">
        <x:v>Quận 9</x:v>
      </x:c>
      <x:c r="E1469" s="2" t="str">
        <x:v>apartment</x:v>
      </x:c>
      <x:c r="F1469" s="2" t="str">
        <x:v>sale</x:v>
      </x:c>
      <x:c r="G1469" s="11" t="n">
        <x:v>112</x:v>
      </x:c>
      <x:c r="H1469" s="12" t="n">
        <x:v>3500000000</x:v>
      </x:c>
      <x:c r="I1469" s="12" t="n">
        <x:f>IF(AND(ISNUMBER(H1469),H1469&gt;0,ISNUMBER(G1469),G1469&gt;0),H1469/G1469,"")</x:f>
        <x:v>31250000</x:v>
      </x:c>
      <x:c r="J1469" s="2" t="str">
        <x:v>total</x:v>
      </x:c>
      <x:c r="K1469" s="2" t="str">
        <x:v>top_level_area</x:v>
      </x:c>
      <x:c r="L1469" s="2" t="str">
        <x:v>property_type_inferred_from_title</x:v>
      </x:c>
      <x:c r="M1469" s="10" t="n">
        <x:v>0</x:v>
      </x:c>
      <x:c r="N1469" s="10" t="n">
        <x:v>0</x:v>
      </x:c>
      <x:c r="O1469" s="2" t="str">
        <x:v>Tp Hồ Chí Minh|apartment</x:v>
      </x:c>
      <x:c r="P1469" s="10" t="n">
        <x:v>2</x:v>
      </x:c>
      <x:c r="Q1469" s="13" t="n">
        <x:f>IF(AND(ISNUMBER(H1469),H1469&gt;0),H1469/1000000000,"")</x:f>
        <x:v>3.5</x:v>
      </x:c>
      <x:c r="R1469" s="13" t="n">
        <x:f>IF(ISNUMBER(I1469),I1469/1000000,"")</x:f>
        <x:v>31.25</x:v>
      </x:c>
      <x:c r="S1469" s="11" t="n">
        <x:f>IF(AND(ISNUMBER(G1469),G1469&gt;0),G1469,"")</x:f>
        <x:v>112</x:v>
      </x:c>
    </x:row>
    <x:row r="1470" ht="21" customHeight="1">
      <x:c r="A1470" s="10" t="n">
        <x:v>2309</x:v>
      </x:c>
      <x:c r="B1470" s="2" t="str">
        <x:v>45668ee649e073475cae</x:v>
      </x:c>
      <x:c r="C1470" s="2" t="str">
        <x:v>Đà Nẵng</x:v>
      </x:c>
      <x:c r="D1470" s="2" t="str">
        <x:v>Quận Hải Châu</x:v>
      </x:c>
      <x:c r="E1470" s="2" t="str">
        <x:v>house</x:v>
      </x:c>
      <x:c r="F1470" s="2" t="str">
        <x:v>sale</x:v>
      </x:c>
      <x:c r="G1470" s="11" t="n">
        <x:v>67.3</x:v>
      </x:c>
      <x:c r="H1470" s="12" t="n">
        <x:v>8000000000</x:v>
      </x:c>
      <x:c r="I1470" s="12" t="n">
        <x:f>IF(AND(ISNUMBER(H1470),H1470&gt;0,ISNUMBER(G1470),G1470&gt;0),H1470/G1470,"")</x:f>
        <x:v>118870728.08320951</x:v>
      </x:c>
      <x:c r="J1470" s="2" t="str">
        <x:v>total</x:v>
      </x:c>
      <x:c r="K1470" s="2" t="str">
        <x:v>top_level_area</x:v>
      </x:c>
      <x:c r="L1470" s="2" t="str">
        <x:v>property_type_inferred_from_title</x:v>
      </x:c>
      <x:c r="M1470" s="10" t="n">
        <x:v>0</x:v>
      </x:c>
      <x:c r="N1470" s="10" t="n">
        <x:v>0</x:v>
      </x:c>
      <x:c r="O1470" s="2" t="str">
        <x:v>Đà Nẵng|house</x:v>
      </x:c>
      <x:c r="P1470" s="10" t="n">
        <x:v>2</x:v>
      </x:c>
      <x:c r="Q1470" s="13" t="n">
        <x:f>IF(AND(ISNUMBER(H1470),H1470&gt;0),H1470/1000000000,"")</x:f>
        <x:v>8</x:v>
      </x:c>
      <x:c r="R1470" s="13" t="n">
        <x:f>IF(ISNUMBER(I1470),I1470/1000000,"")</x:f>
        <x:v>118.87072808320951</x:v>
      </x:c>
      <x:c r="S1470" s="11" t="n">
        <x:f>IF(AND(ISNUMBER(G1470),G1470&gt;0),G1470,"")</x:f>
        <x:v>67.3</x:v>
      </x:c>
    </x:row>
    <x:row r="1471" ht="21" customHeight="1">
      <x:c r="A1471" s="10" t="n">
        <x:v>2310</x:v>
      </x:c>
      <x:c r="B1471" s="2" t="str">
        <x:v>0a32da2e57fa9e91ae6a</x:v>
      </x:c>
      <x:c r="C1471" s="2" t="str">
        <x:v>Tp Hồ Chí Minh</x:v>
      </x:c>
      <x:c r="D1471" s="2" t="str">
        <x:v>Quận 12</x:v>
      </x:c>
      <x:c r="E1471" s="2" t="str">
        <x:v>house</x:v>
      </x:c>
      <x:c r="F1471" s="2" t="str">
        <x:v>sale_assumed</x:v>
      </x:c>
      <x:c r="G1471" s="11" t="n">
        <x:v>38</x:v>
      </x:c>
      <x:c r="H1471" s="12" t="n">
        <x:v>820000000</x:v>
      </x:c>
      <x:c r="I1471" s="12" t="n">
        <x:f>IF(AND(ISNUMBER(H1471),H1471&gt;0,ISNUMBER(G1471),G1471&gt;0),H1471/G1471,"")</x:f>
        <x:v>21578947.36842105</x:v>
      </x:c>
      <x:c r="J1471" s="2" t="str">
        <x:v>total</x:v>
      </x:c>
      <x:c r="K1471" s="2" t="str">
        <x:v>top_level_area</x:v>
      </x:c>
      <x:c r="L1471" s="2" t="str">
        <x:v>property_type_inferred_from_title;transaction_assumed_sale_from_dataset_context</x:v>
      </x:c>
      <x:c r="M1471" s="10" t="n">
        <x:v>0</x:v>
      </x:c>
      <x:c r="N1471" s="10" t="n">
        <x:v>0</x:v>
      </x:c>
      <x:c r="O1471" s="2" t="str">
        <x:v>Tp Hồ Chí Minh|house</x:v>
      </x:c>
      <x:c r="P1471" s="10" t="n">
        <x:v>2</x:v>
      </x:c>
      <x:c r="Q1471" s="13" t="n">
        <x:f>IF(AND(ISNUMBER(H1471),H1471&gt;0),H1471/1000000000,"")</x:f>
        <x:v>0.82</x:v>
      </x:c>
      <x:c r="R1471" s="13" t="n">
        <x:f>IF(ISNUMBER(I1471),I1471/1000000,"")</x:f>
        <x:v>21.57894736842105</x:v>
      </x:c>
      <x:c r="S1471" s="11" t="n">
        <x:f>IF(AND(ISNUMBER(G1471),G1471&gt;0),G1471,"")</x:f>
        <x:v>38</x:v>
      </x:c>
    </x:row>
    <x:row r="1472" ht="21" customHeight="1">
      <x:c r="A1472" s="10" t="n">
        <x:v>2311</x:v>
      </x:c>
      <x:c r="B1472" s="2" t="str">
        <x:v>537c70bf9015832b2750</x:v>
      </x:c>
      <x:c r="C1472" s="2" t="str">
        <x:v>Tp Hồ Chí Minh</x:v>
      </x:c>
      <x:c r="D1472" s="2" t="str">
        <x:v>Quận Bình Thạnh</x:v>
      </x:c>
      <x:c r="E1472" s="2" t="str">
        <x:v>house</x:v>
      </x:c>
      <x:c r="F1472" s="2" t="str">
        <x:v>sale</x:v>
      </x:c>
      <x:c r="G1472" s="11" t="n">
        <x:v>25</x:v>
      </x:c>
      <x:c r="H1472" s="12" t="n">
        <x:v>2750000000</x:v>
      </x:c>
      <x:c r="I1472" s="12" t="n">
        <x:f>IF(AND(ISNUMBER(H1472),H1472&gt;0,ISNUMBER(G1472),G1472&gt;0),H1472/G1472,"")</x:f>
        <x:v>110000000</x:v>
      </x:c>
      <x:c r="J1472" s="2" t="str">
        <x:v>total</x:v>
      </x:c>
      <x:c r="K1472" s="2" t="str">
        <x:v>top_level_area</x:v>
      </x:c>
      <x:c r="L1472" s="2" t="str">
        <x:v>property_type_inferred_from_title</x:v>
      </x:c>
      <x:c r="M1472" s="10" t="n">
        <x:v>0</x:v>
      </x:c>
      <x:c r="N1472" s="10" t="n">
        <x:v>0</x:v>
      </x:c>
      <x:c r="O1472" s="2" t="str">
        <x:v>Tp Hồ Chí Minh|house</x:v>
      </x:c>
      <x:c r="P1472" s="10" t="n">
        <x:v>2</x:v>
      </x:c>
      <x:c r="Q1472" s="13" t="n">
        <x:f>IF(AND(ISNUMBER(H1472),H1472&gt;0),H1472/1000000000,"")</x:f>
        <x:v>2.75</x:v>
      </x:c>
      <x:c r="R1472" s="13" t="n">
        <x:f>IF(ISNUMBER(I1472),I1472/1000000,"")</x:f>
        <x:v>110</x:v>
      </x:c>
      <x:c r="S1472" s="11" t="n">
        <x:f>IF(AND(ISNUMBER(G1472),G1472&gt;0),G1472,"")</x:f>
        <x:v>25</x:v>
      </x:c>
    </x:row>
    <x:row r="1473" ht="21" customHeight="1">
      <x:c r="A1473" s="10" t="n">
        <x:v>2314</x:v>
      </x:c>
      <x:c r="B1473" s="2" t="str">
        <x:v>e7389bb76f9bf8c46e6d</x:v>
      </x:c>
      <x:c r="C1473" s="2" t="str">
        <x:v>Tp Hồ Chí Minh</x:v>
      </x:c>
      <x:c r="D1473" s="2" t="str">
        <x:v>Quận 7</x:v>
      </x:c>
      <x:c r="E1473" s="2" t="str">
        <x:v>apartment</x:v>
      </x:c>
      <x:c r="F1473" s="2" t="str">
        <x:v>sale</x:v>
      </x:c>
      <x:c r="G1473" s="11" t="n">
        <x:v>69.5</x:v>
      </x:c>
      <x:c r="H1473" s="12" t="n">
        <x:v>4075000000</x:v>
      </x:c>
      <x:c r="I1473" s="12" t="n">
        <x:f>IF(AND(ISNUMBER(H1473),H1473&gt;0,ISNUMBER(G1473),G1473&gt;0),H1473/G1473,"")</x:f>
        <x:v>58633093.525179856</x:v>
      </x:c>
      <x:c r="J1473" s="2" t="str">
        <x:v>total</x:v>
      </x:c>
      <x:c r="K1473" s="2" t="str">
        <x:v>top_level_area</x:v>
      </x:c>
      <x:c r="L1473" s="2" t="str">
        <x:v>property_type_inferred_from_title</x:v>
      </x:c>
      <x:c r="M1473" s="10" t="n">
        <x:v>0</x:v>
      </x:c>
      <x:c r="N1473" s="10" t="n">
        <x:v>0</x:v>
      </x:c>
      <x:c r="O1473" s="2" t="str">
        <x:v>Tp Hồ Chí Minh|apartment</x:v>
      </x:c>
      <x:c r="P1473" s="10" t="n">
        <x:v>2</x:v>
      </x:c>
      <x:c r="Q1473" s="13" t="n">
        <x:f>IF(AND(ISNUMBER(H1473),H1473&gt;0),H1473/1000000000,"")</x:f>
        <x:v>4.075</x:v>
      </x:c>
      <x:c r="R1473" s="13" t="n">
        <x:f>IF(ISNUMBER(I1473),I1473/1000000,"")</x:f>
        <x:v>58.63309352517985</x:v>
      </x:c>
      <x:c r="S1473" s="11" t="n">
        <x:f>IF(AND(ISNUMBER(G1473),G1473&gt;0),G1473,"")</x:f>
        <x:v>69.5</x:v>
      </x:c>
    </x:row>
    <x:row r="1474" ht="21" customHeight="1">
      <x:c r="A1474" s="10" t="n">
        <x:v>2316</x:v>
      </x:c>
      <x:c r="B1474" s="2" t="str">
        <x:v>fca7e6d9c5e9b06fa0db</x:v>
      </x:c>
      <x:c r="C1474" s="2" t="str">
        <x:v>Tp Hồ Chí Minh</x:v>
      </x:c>
      <x:c r="D1474" s="2" t="str">
        <x:v>Quận 12</x:v>
      </x:c>
      <x:c r="E1474" s="2" t="str">
        <x:v>house</x:v>
      </x:c>
      <x:c r="F1474" s="2" t="str">
        <x:v>sale</x:v>
      </x:c>
      <x:c r="G1474" s="11" t="n">
        <x:v>90</x:v>
      </x:c>
      <x:c r="H1474" s="12" t="n">
        <x:v>870000000</x:v>
      </x:c>
      <x:c r="I1474" s="12" t="n">
        <x:f>IF(AND(ISNUMBER(H1474),H1474&gt;0,ISNUMBER(G1474),G1474&gt;0),H1474/G1474,"")</x:f>
        <x:v>9666666.666666666</x:v>
      </x:c>
      <x:c r="J1474" s="2" t="str">
        <x:v>total</x:v>
      </x:c>
      <x:c r="K1474" s="2" t="str">
        <x:v>top_level_area</x:v>
      </x:c>
      <x:c r="L1474" s="2" t="str">
        <x:v>property_type_inferred_from_title</x:v>
      </x:c>
      <x:c r="M1474" s="10" t="n">
        <x:v>0</x:v>
      </x:c>
      <x:c r="N1474" s="10" t="n">
        <x:v>0</x:v>
      </x:c>
      <x:c r="O1474" s="2" t="str">
        <x:v>Tp Hồ Chí Minh|house</x:v>
      </x:c>
      <x:c r="P1474" s="10" t="n">
        <x:v>2</x:v>
      </x:c>
      <x:c r="Q1474" s="13" t="n">
        <x:f>IF(AND(ISNUMBER(H1474),H1474&gt;0),H1474/1000000000,"")</x:f>
        <x:v>0.87</x:v>
      </x:c>
      <x:c r="R1474" s="13" t="n">
        <x:f>IF(ISNUMBER(I1474),I1474/1000000,"")</x:f>
        <x:v>9.666666666666666</x:v>
      </x:c>
      <x:c r="S1474" s="11" t="n">
        <x:f>IF(AND(ISNUMBER(G1474),G1474&gt;0),G1474,"")</x:f>
        <x:v>90</x:v>
      </x:c>
    </x:row>
    <x:row r="1475" ht="21" customHeight="1">
      <x:c r="A1475" s="10" t="n">
        <x:v>2317</x:v>
      </x:c>
      <x:c r="B1475" s="2" t="str">
        <x:v>714d4c70ce2e896934aa</x:v>
      </x:c>
      <x:c r="C1475" s="2" t="str">
        <x:v>Tp Hồ Chí Minh</x:v>
      </x:c>
      <x:c r="D1475" s="2" t="str">
        <x:v>Quận 11</x:v>
      </x:c>
      <x:c r="E1475" s="2" t="str">
        <x:v>land</x:v>
      </x:c>
      <x:c r="F1475" s="2" t="str">
        <x:v>sale</x:v>
      </x:c>
      <x:c r="G1475" s="11" t="n">
        <x:v>400</x:v>
      </x:c>
      <x:c r="H1475" s="12" t="n">
        <x:v>10990000000</x:v>
      </x:c>
      <x:c r="I1475" s="12" t="n">
        <x:f>IF(AND(ISNUMBER(H1475),H1475&gt;0,ISNUMBER(G1475),G1475&gt;0),H1475/G1475,"")</x:f>
        <x:v>27475000</x:v>
      </x:c>
      <x:c r="J1475" s="2" t="str">
        <x:v>total</x:v>
      </x:c>
      <x:c r="K1475" s="2" t="str">
        <x:v>top_level_area</x:v>
      </x:c>
      <x:c r="L1475" s="2" t="str">
        <x:v>property_type_inferred_from_title</x:v>
      </x:c>
      <x:c r="M1475" s="10" t="n">
        <x:v>0</x:v>
      </x:c>
      <x:c r="N1475" s="10" t="n">
        <x:v>0</x:v>
      </x:c>
      <x:c r="O1475" s="2" t="str">
        <x:v>Tp Hồ Chí Minh|land</x:v>
      </x:c>
      <x:c r="P1475" s="10" t="n">
        <x:v>2</x:v>
      </x:c>
      <x:c r="Q1475" s="13" t="n">
        <x:f>IF(AND(ISNUMBER(H1475),H1475&gt;0),H1475/1000000000,"")</x:f>
        <x:v>10.99</x:v>
      </x:c>
      <x:c r="R1475" s="13" t="n">
        <x:f>IF(ISNUMBER(I1475),I1475/1000000,"")</x:f>
        <x:v>27.475</x:v>
      </x:c>
      <x:c r="S1475" s="11" t="n">
        <x:f>IF(AND(ISNUMBER(G1475),G1475&gt;0),G1475,"")</x:f>
        <x:v>400</x:v>
      </x:c>
    </x:row>
    <x:row r="1476" ht="21" customHeight="1">
      <x:c r="A1476" s="10" t="n">
        <x:v>2318</x:v>
      </x:c>
      <x:c r="B1476" s="2" t="str">
        <x:v>f0dc3e84c3dfa12c5f86</x:v>
      </x:c>
      <x:c r="C1476" s="2" t="str">
        <x:v>Tp Hồ Chí Minh</x:v>
      </x:c>
      <x:c r="D1476" s="2" t="str">
        <x:v>Quận Thủ Đức</x:v>
      </x:c>
      <x:c r="E1476" s="2" t="str">
        <x:v>house</x:v>
      </x:c>
      <x:c r="F1476" s="2" t="str">
        <x:v>sale</x:v>
      </x:c>
      <x:c r="G1476" s="11" t="n">
        <x:v>79</x:v>
      </x:c>
      <x:c r="H1476" s="12" t="n">
        <x:v>6900000000</x:v>
      </x:c>
      <x:c r="I1476" s="12" t="n">
        <x:f>IF(AND(ISNUMBER(H1476),H1476&gt;0,ISNUMBER(G1476),G1476&gt;0),H1476/G1476,"")</x:f>
        <x:v>87341772.15189873</x:v>
      </x:c>
      <x:c r="J1476" s="2" t="str">
        <x:v>total</x:v>
      </x:c>
      <x:c r="K1476" s="2" t="str">
        <x:v>top_level_area</x:v>
      </x:c>
      <x:c r="L1476" s="2" t="str">
        <x:v>property_type_inferred_from_title</x:v>
      </x:c>
      <x:c r="M1476" s="10" t="n">
        <x:v>0</x:v>
      </x:c>
      <x:c r="N1476" s="10" t="n">
        <x:v>0</x:v>
      </x:c>
      <x:c r="O1476" s="2" t="str">
        <x:v>Tp Hồ Chí Minh|house</x:v>
      </x:c>
      <x:c r="P1476" s="10" t="n">
        <x:v>2</x:v>
      </x:c>
      <x:c r="Q1476" s="13" t="n">
        <x:f>IF(AND(ISNUMBER(H1476),H1476&gt;0),H1476/1000000000,"")</x:f>
        <x:v>6.9</x:v>
      </x:c>
      <x:c r="R1476" s="13" t="n">
        <x:f>IF(ISNUMBER(I1476),I1476/1000000,"")</x:f>
        <x:v>87.34177215189872</x:v>
      </x:c>
      <x:c r="S1476" s="11" t="n">
        <x:f>IF(AND(ISNUMBER(G1476),G1476&gt;0),G1476,"")</x:f>
        <x:v>79</x:v>
      </x:c>
    </x:row>
    <x:row r="1477" ht="21" customHeight="1">
      <x:c r="A1477" s="10" t="n">
        <x:v>2319</x:v>
      </x:c>
      <x:c r="B1477" s="2" t="str">
        <x:v>49fcbe8718bd705d557c</x:v>
      </x:c>
      <x:c r="C1477" s="2" t="str">
        <x:v>Đồng Nai</x:v>
      </x:c>
      <x:c r="D1477" s="2" t="str">
        <x:v>Thành phố Biên Hòa</x:v>
      </x:c>
      <x:c r="E1477" s="2" t="str">
        <x:v>land</x:v>
      </x:c>
      <x:c r="F1477" s="2" t="str">
        <x:v>sale_assumed</x:v>
      </x:c>
      <x:c r="G1477" s="11" t="n">
        <x:v>150</x:v>
      </x:c>
      <x:c r="H1477" s="12" t="n">
        <x:v>2350000000</x:v>
      </x:c>
      <x:c r="I1477" s="12" t="n">
        <x:f>IF(AND(ISNUMBER(H1477),H1477&gt;0,ISNUMBER(G1477),G1477&gt;0),H1477/G1477,"")</x:f>
        <x:v>15666666.666666666</x:v>
      </x:c>
      <x:c r="J1477" s="2" t="str">
        <x:v>total</x:v>
      </x:c>
      <x:c r="K1477" s="2" t="str">
        <x:v>top_level_area</x:v>
      </x:c>
      <x:c r="L1477" s="2" t="str">
        <x:v>property_type_inferred_from_title;transaction_assumed_sale_from_dataset_context</x:v>
      </x:c>
      <x:c r="M1477" s="10" t="n">
        <x:v>0</x:v>
      </x:c>
      <x:c r="N1477" s="10" t="n">
        <x:v>0</x:v>
      </x:c>
      <x:c r="O1477" s="2" t="str">
        <x:v>Đồng Nai|land</x:v>
      </x:c>
      <x:c r="P1477" s="10" t="n">
        <x:v>2</x:v>
      </x:c>
      <x:c r="Q1477" s="13" t="n">
        <x:f>IF(AND(ISNUMBER(H1477),H1477&gt;0),H1477/1000000000,"")</x:f>
        <x:v>2.35</x:v>
      </x:c>
      <x:c r="R1477" s="13" t="n">
        <x:f>IF(ISNUMBER(I1477),I1477/1000000,"")</x:f>
        <x:v>15.666666666666666</x:v>
      </x:c>
      <x:c r="S1477" s="11" t="n">
        <x:f>IF(AND(ISNUMBER(G1477),G1477&gt;0),G1477,"")</x:f>
        <x:v>150</x:v>
      </x:c>
    </x:row>
    <x:row r="1478" ht="21" customHeight="1">
      <x:c r="A1478" s="10" t="n">
        <x:v>2320</x:v>
      </x:c>
      <x:c r="B1478" s="2" t="str">
        <x:v>cd8f32c5c74ad9a8dc51</x:v>
      </x:c>
      <x:c r="C1478" s="2" t="str">
        <x:v>Hà Nội</x:v>
      </x:c>
      <x:c r="D1478" s="2" t="str">
        <x:v>Quận Hai Bà Trưng</x:v>
      </x:c>
      <x:c r="E1478" s="2" t="str">
        <x:v>house</x:v>
      </x:c>
      <x:c r="F1478" s="2" t="str">
        <x:v>sale</x:v>
      </x:c>
      <x:c r="G1478" s="11" t="n">
        <x:v>40</x:v>
      </x:c>
      <x:c r="H1478" s="12" t="n">
        <x:v>6400000000</x:v>
      </x:c>
      <x:c r="I1478" s="12" t="n">
        <x:f>IF(AND(ISNUMBER(H1478),H1478&gt;0,ISNUMBER(G1478),G1478&gt;0),H1478/G1478,"")</x:f>
        <x:v>160000000</x:v>
      </x:c>
      <x:c r="J1478" s="2" t="str">
        <x:v>total</x:v>
      </x:c>
      <x:c r="K1478" s="2" t="str">
        <x:v>top_level_area</x:v>
      </x:c>
      <x:c r="L1478" s="2" t="str">
        <x:v>property_type_inferred_from_title</x:v>
      </x:c>
      <x:c r="M1478" s="10" t="n">
        <x:v>0</x:v>
      </x:c>
      <x:c r="N1478" s="10" t="n">
        <x:v>0</x:v>
      </x:c>
      <x:c r="O1478" s="2" t="str">
        <x:v>Hà Nội|house</x:v>
      </x:c>
      <x:c r="P1478" s="10" t="n">
        <x:v>2</x:v>
      </x:c>
      <x:c r="Q1478" s="13" t="n">
        <x:f>IF(AND(ISNUMBER(H1478),H1478&gt;0),H1478/1000000000,"")</x:f>
        <x:v>6.4</x:v>
      </x:c>
      <x:c r="R1478" s="13" t="n">
        <x:f>IF(ISNUMBER(I1478),I1478/1000000,"")</x:f>
        <x:v>160</x:v>
      </x:c>
      <x:c r="S1478" s="11" t="n">
        <x:f>IF(AND(ISNUMBER(G1478),G1478&gt;0),G1478,"")</x:f>
        <x:v>40</x:v>
      </x:c>
    </x:row>
    <x:row r="1479" ht="21" customHeight="1">
      <x:c r="A1479" s="10" t="n">
        <x:v>2321</x:v>
      </x:c>
      <x:c r="B1479" s="2" t="str">
        <x:v>b9fc9438d16eba846c85</x:v>
      </x:c>
      <x:c r="C1479" s="2" t="str">
        <x:v>Đà Nẵng</x:v>
      </x:c>
      <x:c r="D1479" s="2" t="str">
        <x:v>Quận Thanh Khê</x:v>
      </x:c>
      <x:c r="E1479" s="2" t="str">
        <x:v>house</x:v>
      </x:c>
      <x:c r="F1479" s="2" t="str">
        <x:v>sale</x:v>
      </x:c>
      <x:c r="G1479" s="11" t="n">
        <x:v>62</x:v>
      </x:c>
      <x:c r="H1479" s="12" t="n">
        <x:v>1700000000</x:v>
      </x:c>
      <x:c r="I1479" s="12" t="n">
        <x:f>IF(AND(ISNUMBER(H1479),H1479&gt;0,ISNUMBER(G1479),G1479&gt;0),H1479/G1479,"")</x:f>
        <x:v>27419354.83870968</x:v>
      </x:c>
      <x:c r="J1479" s="2" t="str">
        <x:v>total</x:v>
      </x:c>
      <x:c r="K1479" s="2" t="str">
        <x:v>top_level_area</x:v>
      </x:c>
      <x:c r="L1479" s="2" t="str">
        <x:v>property_type_inferred_from_title</x:v>
      </x:c>
      <x:c r="M1479" s="10" t="n">
        <x:v>0</x:v>
      </x:c>
      <x:c r="N1479" s="10" t="n">
        <x:v>0</x:v>
      </x:c>
      <x:c r="O1479" s="2" t="str">
        <x:v>Đà Nẵng|house</x:v>
      </x:c>
      <x:c r="P1479" s="10" t="n">
        <x:v>2</x:v>
      </x:c>
      <x:c r="Q1479" s="13" t="n">
        <x:f>IF(AND(ISNUMBER(H1479),H1479&gt;0),H1479/1000000000,"")</x:f>
        <x:v>1.7</x:v>
      </x:c>
      <x:c r="R1479" s="13" t="n">
        <x:f>IF(ISNUMBER(I1479),I1479/1000000,"")</x:f>
        <x:v>27.41935483870968</x:v>
      </x:c>
      <x:c r="S1479" s="11" t="n">
        <x:f>IF(AND(ISNUMBER(G1479),G1479&gt;0),G1479,"")</x:f>
        <x:v>62</x:v>
      </x:c>
    </x:row>
    <x:row r="1480" ht="21" customHeight="1">
      <x:c r="A1480" s="10" t="n">
        <x:v>2322</x:v>
      </x:c>
      <x:c r="B1480" s="2" t="str">
        <x:v>09ac8b52ea598e0146f1</x:v>
      </x:c>
      <x:c r="C1480" s="2" t="str">
        <x:v>Tp Hồ Chí Minh</x:v>
      </x:c>
      <x:c r="D1480" s="2" t="str">
        <x:v>Quận Bình Thạnh</x:v>
      </x:c>
      <x:c r="E1480" s="2" t="str">
        <x:v>house</x:v>
      </x:c>
      <x:c r="F1480" s="2" t="str">
        <x:v>sale_assumed</x:v>
      </x:c>
      <x:c r="G1480" s="11" t="n">
        <x:v>34</x:v>
      </x:c>
      <x:c r="H1480" s="12" t="n">
        <x:v>2450000000</x:v>
      </x:c>
      <x:c r="I1480" s="12" t="n">
        <x:f>IF(AND(ISNUMBER(H1480),H1480&gt;0,ISNUMBER(G1480),G1480&gt;0),H1480/G1480,"")</x:f>
        <x:v>72058823.52941176</x:v>
      </x:c>
      <x:c r="J1480" s="2" t="str">
        <x:v>total</x:v>
      </x:c>
      <x:c r="K1480" s="2" t="str">
        <x:v>top_level_area</x:v>
      </x:c>
      <x:c r="L1480" s="2" t="str">
        <x:v>property_type_inferred_from_title;transaction_assumed_sale_from_dataset_context</x:v>
      </x:c>
      <x:c r="M1480" s="10" t="n">
        <x:v>0</x:v>
      </x:c>
      <x:c r="N1480" s="10" t="n">
        <x:v>0</x:v>
      </x:c>
      <x:c r="O1480" s="2" t="str">
        <x:v>Tp Hồ Chí Minh|house</x:v>
      </x:c>
      <x:c r="P1480" s="10" t="n">
        <x:v>2</x:v>
      </x:c>
      <x:c r="Q1480" s="13" t="n">
        <x:f>IF(AND(ISNUMBER(H1480),H1480&gt;0),H1480/1000000000,"")</x:f>
        <x:v>2.45</x:v>
      </x:c>
      <x:c r="R1480" s="13" t="n">
        <x:f>IF(ISNUMBER(I1480),I1480/1000000,"")</x:f>
        <x:v>72.05882352941177</x:v>
      </x:c>
      <x:c r="S1480" s="11" t="n">
        <x:f>IF(AND(ISNUMBER(G1480),G1480&gt;0),G1480,"")</x:f>
        <x:v>34</x:v>
      </x:c>
    </x:row>
    <x:row r="1481" ht="21" customHeight="1">
      <x:c r="A1481" s="10" t="n">
        <x:v>2323</x:v>
      </x:c>
      <x:c r="B1481" s="2" t="str">
        <x:v>12532ff3f0732f9f4076</x:v>
      </x:c>
      <x:c r="C1481" s="2" t="str">
        <x:v>Tp Hồ Chí Minh</x:v>
      </x:c>
      <x:c r="D1481" s="2" t="str">
        <x:v>Quận Gò Vấp</x:v>
      </x:c>
      <x:c r="E1481" s="2" t="str">
        <x:v>house</x:v>
      </x:c>
      <x:c r="F1481" s="2" t="str">
        <x:v>sale_assumed</x:v>
      </x:c>
      <x:c r="G1481" s="11" t="n">
        <x:v>50</x:v>
      </x:c>
      <x:c r="H1481" s="12" t="n">
        <x:v>680000000</x:v>
      </x:c>
      <x:c r="I1481" s="12" t="n">
        <x:f>IF(AND(ISNUMBER(H1481),H1481&gt;0,ISNUMBER(G1481),G1481&gt;0),H1481/G1481,"")</x:f>
        <x:v>13600000</x:v>
      </x:c>
      <x:c r="J1481" s="2" t="str">
        <x:v>total</x:v>
      </x:c>
      <x:c r="K1481" s="2" t="str">
        <x:v>top_level_area</x:v>
      </x:c>
      <x:c r="L1481" s="2" t="str">
        <x:v>property_type_inferred_from_title;transaction_assumed_sale_from_dataset_context</x:v>
      </x:c>
      <x:c r="M1481" s="10" t="n">
        <x:v>0</x:v>
      </x:c>
      <x:c r="N1481" s="10" t="n">
        <x:v>0</x:v>
      </x:c>
      <x:c r="O1481" s="2" t="str">
        <x:v>Tp Hồ Chí Minh|house</x:v>
      </x:c>
      <x:c r="P1481" s="10" t="n">
        <x:v>2</x:v>
      </x:c>
      <x:c r="Q1481" s="13" t="n">
        <x:f>IF(AND(ISNUMBER(H1481),H1481&gt;0),H1481/1000000000,"")</x:f>
        <x:v>0.68</x:v>
      </x:c>
      <x:c r="R1481" s="13" t="n">
        <x:f>IF(ISNUMBER(I1481),I1481/1000000,"")</x:f>
        <x:v>13.6</x:v>
      </x:c>
      <x:c r="S1481" s="11" t="n">
        <x:f>IF(AND(ISNUMBER(G1481),G1481&gt;0),G1481,"")</x:f>
        <x:v>50</x:v>
      </x:c>
    </x:row>
    <x:row r="1482" ht="21" customHeight="1">
      <x:c r="A1482" s="10" t="n">
        <x:v>2324</x:v>
      </x:c>
      <x:c r="B1482" s="2" t="str">
        <x:v>4e654d0fe96bbbd0b151</x:v>
      </x:c>
      <x:c r="C1482" s="2" t="str">
        <x:v>Tp Hồ Chí Minh</x:v>
      </x:c>
      <x:c r="D1482" s="2" t="str">
        <x:v>Quận Gò Vấp</x:v>
      </x:c>
      <x:c r="E1482" s="2" t="str">
        <x:v>land</x:v>
      </x:c>
      <x:c r="F1482" s="2" t="str">
        <x:v>sale_assumed</x:v>
      </x:c>
      <x:c r="G1482" s="11" t="n">
        <x:v>37</x:v>
      </x:c>
      <x:c r="H1482" s="12" t="n">
        <x:v>3480000000</x:v>
      </x:c>
      <x:c r="I1482" s="12" t="n">
        <x:f>IF(AND(ISNUMBER(H1482),H1482&gt;0,ISNUMBER(G1482),G1482&gt;0),H1482/G1482,"")</x:f>
        <x:v>94054054.05405405</x:v>
      </x:c>
      <x:c r="J1482" s="2" t="str">
        <x:v>total</x:v>
      </x:c>
      <x:c r="K1482" s="2" t="str">
        <x:v>top_level_area</x:v>
      </x:c>
      <x:c r="L1482" s="2" t="str">
        <x:v>property_type_inferred_from_title;transaction_assumed_sale_from_dataset_context</x:v>
      </x:c>
      <x:c r="M1482" s="10" t="n">
        <x:v>0</x:v>
      </x:c>
      <x:c r="N1482" s="10" t="n">
        <x:v>0</x:v>
      </x:c>
      <x:c r="O1482" s="2" t="str">
        <x:v>Tp Hồ Chí Minh|land</x:v>
      </x:c>
      <x:c r="P1482" s="10" t="n">
        <x:v>2</x:v>
      </x:c>
      <x:c r="Q1482" s="13" t="n">
        <x:f>IF(AND(ISNUMBER(H1482),H1482&gt;0),H1482/1000000000,"")</x:f>
        <x:v>3.48</x:v>
      </x:c>
      <x:c r="R1482" s="13" t="n">
        <x:f>IF(ISNUMBER(I1482),I1482/1000000,"")</x:f>
        <x:v>94.05405405405405</x:v>
      </x:c>
      <x:c r="S1482" s="11" t="n">
        <x:f>IF(AND(ISNUMBER(G1482),G1482&gt;0),G1482,"")</x:f>
        <x:v>37</x:v>
      </x:c>
    </x:row>
    <x:row r="1483" ht="21" customHeight="1">
      <x:c r="A1483" s="10" t="n">
        <x:v>2326</x:v>
      </x:c>
      <x:c r="B1483" s="2" t="str">
        <x:v>6289d54f61f5bf36affa</x:v>
      </x:c>
      <x:c r="C1483" s="2" t="str">
        <x:v>Tp Hồ Chí Minh</x:v>
      </x:c>
      <x:c r="D1483" s="2" t="str">
        <x:v>Quận Bình Tân</x:v>
      </x:c>
      <x:c r="E1483" s="2" t="str">
        <x:v>house</x:v>
      </x:c>
      <x:c r="F1483" s="2" t="str">
        <x:v>sale</x:v>
      </x:c>
      <x:c r="G1483" s="11" t="n">
        <x:v>131</x:v>
      </x:c>
      <x:c r="H1483" s="12" t="n">
        <x:v>1000000000</x:v>
      </x:c>
      <x:c r="I1483" s="12" t="n">
        <x:f>IF(AND(ISNUMBER(H1483),H1483&gt;0,ISNUMBER(G1483),G1483&gt;0),H1483/G1483,"")</x:f>
        <x:v>7633587.786259542</x:v>
      </x:c>
      <x:c r="J1483" s="2" t="str">
        <x:v>total</x:v>
      </x:c>
      <x:c r="K1483" s="2" t="str">
        <x:v>top_level_price_embedded_area</x:v>
      </x:c>
      <x:c r="L1483" s="2" t="str">
        <x:v>area_recovered_from_price_text;property_type_inferred_from_title</x:v>
      </x:c>
      <x:c r="M1483" s="10" t="n">
        <x:v>0</x:v>
      </x:c>
      <x:c r="N1483" s="10" t="n">
        <x:v>0</x:v>
      </x:c>
      <x:c r="O1483" s="2" t="str">
        <x:v>Tp Hồ Chí Minh|house</x:v>
      </x:c>
      <x:c r="P1483" s="10" t="n">
        <x:v>2</x:v>
      </x:c>
      <x:c r="Q1483" s="13" t="n">
        <x:f>IF(AND(ISNUMBER(H1483),H1483&gt;0),H1483/1000000000,"")</x:f>
        <x:v>1</x:v>
      </x:c>
      <x:c r="R1483" s="13" t="n">
        <x:f>IF(ISNUMBER(I1483),I1483/1000000,"")</x:f>
        <x:v>7.633587786259542</x:v>
      </x:c>
      <x:c r="S1483" s="11" t="n">
        <x:f>IF(AND(ISNUMBER(G1483),G1483&gt;0),G1483,"")</x:f>
        <x:v>131</x:v>
      </x:c>
    </x:row>
    <x:row r="1484" ht="21" customHeight="1">
      <x:c r="A1484" s="10" t="n">
        <x:v>2327</x:v>
      </x:c>
      <x:c r="B1484" s="2" t="str">
        <x:v>8b0378b926c31c2a1666</x:v>
      </x:c>
      <x:c r="C1484" s="2" t="str">
        <x:v>Tp Hồ Chí Minh</x:v>
      </x:c>
      <x:c r="D1484" s="2" t="str">
        <x:v>Quận Gò Vấp</x:v>
      </x:c>
      <x:c r="E1484" s="2" t="str">
        <x:v>house</x:v>
      </x:c>
      <x:c r="F1484" s="2" t="str">
        <x:v>sale</x:v>
      </x:c>
      <x:c r="G1484" s="11" t="n">
        <x:v>37</x:v>
      </x:c>
      <x:c r="H1484" s="12" t="n">
        <x:v>4779000000</x:v>
      </x:c>
      <x:c r="I1484" s="12" t="n">
        <x:f>IF(AND(ISNUMBER(H1484),H1484&gt;0,ISNUMBER(G1484),G1484&gt;0),H1484/G1484,"")</x:f>
        <x:v>129162162.16216215</x:v>
      </x:c>
      <x:c r="J1484" s="2" t="str">
        <x:v>total</x:v>
      </x:c>
      <x:c r="K1484" s="2" t="str">
        <x:v>top_level_area</x:v>
      </x:c>
      <x:c r="L1484" s="2" t="str">
        <x:v>property_type_inferred_from_title</x:v>
      </x:c>
      <x:c r="M1484" s="10" t="n">
        <x:v>0</x:v>
      </x:c>
      <x:c r="N1484" s="10" t="n">
        <x:v>0</x:v>
      </x:c>
      <x:c r="O1484" s="2" t="str">
        <x:v>Tp Hồ Chí Minh|house</x:v>
      </x:c>
      <x:c r="P1484" s="10" t="n">
        <x:v>2</x:v>
      </x:c>
      <x:c r="Q1484" s="13" t="n">
        <x:f>IF(AND(ISNUMBER(H1484),H1484&gt;0),H1484/1000000000,"")</x:f>
        <x:v>4.779</x:v>
      </x:c>
      <x:c r="R1484" s="13" t="n">
        <x:f>IF(ISNUMBER(I1484),I1484/1000000,"")</x:f>
        <x:v>129.16216216216216</x:v>
      </x:c>
      <x:c r="S1484" s="11" t="n">
        <x:f>IF(AND(ISNUMBER(G1484),G1484&gt;0),G1484,"")</x:f>
        <x:v>37</x:v>
      </x:c>
    </x:row>
    <x:row r="1485" ht="21" customHeight="1">
      <x:c r="A1485" s="10" t="n">
        <x:v>2328</x:v>
      </x:c>
      <x:c r="B1485" s="2" t="str">
        <x:v>72e0f585820d3db2b697</x:v>
      </x:c>
      <x:c r="C1485" s="2" t="str">
        <x:v>Tp Hồ Chí Minh</x:v>
      </x:c>
      <x:c r="D1485" s="2" t="str">
        <x:v>Quận 9</x:v>
      </x:c>
      <x:c r="E1485" s="2" t="str">
        <x:v>other_unknown</x:v>
      </x:c>
      <x:c r="F1485" s="2" t="str">
        <x:v>sale</x:v>
      </x:c>
      <x:c r="G1485" s="11" t="n">
        <x:v>66</x:v>
      </x:c>
      <x:c r="H1485" s="12" t="n">
        <x:v>3600000000</x:v>
      </x:c>
      <x:c r="I1485" s="12" t="n">
        <x:f>IF(AND(ISNUMBER(H1485),H1485&gt;0,ISNUMBER(G1485),G1485&gt;0),H1485/G1485,"")</x:f>
        <x:v>54545454.54545455</x:v>
      </x:c>
      <x:c r="J1485" s="2" t="str">
        <x:v>total</x:v>
      </x:c>
      <x:c r="K1485" s="2" t="str">
        <x:v>top_level_price_embedded_area</x:v>
      </x:c>
      <x:c r="L1485" s="2" t="str">
        <x:v>area_recovered_from_price_text;property_type_inferred_from_title;unknown_property_type</x:v>
      </x:c>
      <x:c r="M1485" s="10" t="n">
        <x:v>0</x:v>
      </x:c>
      <x:c r="N1485" s="10" t="n">
        <x:v>0</x:v>
      </x:c>
      <x:c r="O1485" s="2" t="str">
        <x:v>Tp Hồ Chí Minh|other_unknown</x:v>
      </x:c>
      <x:c r="P1485" s="10" t="n">
        <x:v>2</x:v>
      </x:c>
      <x:c r="Q1485" s="13" t="n">
        <x:f>IF(AND(ISNUMBER(H1485),H1485&gt;0),H1485/1000000000,"")</x:f>
        <x:v>3.6</x:v>
      </x:c>
      <x:c r="R1485" s="13" t="n">
        <x:f>IF(ISNUMBER(I1485),I1485/1000000,"")</x:f>
        <x:v>54.54545454545455</x:v>
      </x:c>
      <x:c r="S1485" s="11" t="n">
        <x:f>IF(AND(ISNUMBER(G1485),G1485&gt;0),G1485,"")</x:f>
        <x:v>66</x:v>
      </x:c>
    </x:row>
    <x:row r="1486" ht="21" customHeight="1">
      <x:c r="A1486" s="10" t="n">
        <x:v>2329</x:v>
      </x:c>
      <x:c r="B1486" s="2" t="str">
        <x:v>88de33a4f6bf7bde3daa</x:v>
      </x:c>
      <x:c r="C1486" s="2" t="str">
        <x:v>Tp Hồ Chí Minh</x:v>
      </x:c>
      <x:c r="D1486" s="2" t="str">
        <x:v>Quận 3</x:v>
      </x:c>
      <x:c r="E1486" s="2" t="str">
        <x:v>house</x:v>
      </x:c>
      <x:c r="F1486" s="2" t="str">
        <x:v>sale_assumed</x:v>
      </x:c>
      <x:c r="G1486" s="11" t="n">
        <x:v>58</x:v>
      </x:c>
      <x:c r="H1486" s="12" t="n">
        <x:v>1330000000</x:v>
      </x:c>
      <x:c r="I1486" s="12" t="n">
        <x:f>IF(AND(ISNUMBER(H1486),H1486&gt;0,ISNUMBER(G1486),G1486&gt;0),H1486/G1486,"")</x:f>
        <x:v>22931034.48275862</x:v>
      </x:c>
      <x:c r="J1486" s="2" t="str">
        <x:v>total</x:v>
      </x:c>
      <x:c r="K1486" s="2" t="str">
        <x:v>top_level_area</x:v>
      </x:c>
      <x:c r="L1486" s="2" t="str">
        <x:v>property_type_inferred_from_title;transaction_assumed_sale_from_dataset_context</x:v>
      </x:c>
      <x:c r="M1486" s="10" t="n">
        <x:v>0</x:v>
      </x:c>
      <x:c r="N1486" s="10" t="n">
        <x:v>0</x:v>
      </x:c>
      <x:c r="O1486" s="2" t="str">
        <x:v>Tp Hồ Chí Minh|house</x:v>
      </x:c>
      <x:c r="P1486" s="10" t="n">
        <x:v>2</x:v>
      </x:c>
      <x:c r="Q1486" s="13" t="n">
        <x:f>IF(AND(ISNUMBER(H1486),H1486&gt;0),H1486/1000000000,"")</x:f>
        <x:v>1.33</x:v>
      </x:c>
      <x:c r="R1486" s="13" t="n">
        <x:f>IF(ISNUMBER(I1486),I1486/1000000,"")</x:f>
        <x:v>22.93103448275862</x:v>
      </x:c>
      <x:c r="S1486" s="11" t="n">
        <x:f>IF(AND(ISNUMBER(G1486),G1486&gt;0),G1486,"")</x:f>
        <x:v>58</x:v>
      </x:c>
    </x:row>
    <x:row r="1487" ht="21" customHeight="1">
      <x:c r="A1487" s="10" t="n">
        <x:v>2330</x:v>
      </x:c>
      <x:c r="B1487" s="2" t="str">
        <x:v>b7923a97458f60339791</x:v>
      </x:c>
      <x:c r="C1487" s="2" t="str">
        <x:v>Đà Nẵng</x:v>
      </x:c>
      <x:c r="D1487" s="2" t="str">
        <x:v>Quận Sơn Trà</x:v>
      </x:c>
      <x:c r="E1487" s="2" t="str">
        <x:v>apartment</x:v>
      </x:c>
      <x:c r="F1487" s="2" t="str">
        <x:v>sale_assumed</x:v>
      </x:c>
      <x:c r="G1487" s="11" t="n">
        <x:v>73</x:v>
      </x:c>
      <x:c r="H1487" s="12" t="n">
        <x:v>10000000000</x:v>
      </x:c>
      <x:c r="I1487" s="12" t="n">
        <x:f>IF(AND(ISNUMBER(H1487),H1487&gt;0,ISNUMBER(G1487),G1487&gt;0),H1487/G1487,"")</x:f>
        <x:v>136986301.369863</x:v>
      </x:c>
      <x:c r="J1487" s="2" t="str">
        <x:v>total</x:v>
      </x:c>
      <x:c r="K1487" s="2" t="str">
        <x:v>top_level_area</x:v>
      </x:c>
      <x:c r="L1487" s="2" t="str">
        <x:v>property_type_inferred_from_title;transaction_assumed_sale_from_dataset_context</x:v>
      </x:c>
      <x:c r="M1487" s="10" t="n">
        <x:v>0</x:v>
      </x:c>
      <x:c r="N1487" s="10" t="n">
        <x:v>1</x:v>
      </x:c>
      <x:c r="O1487" s="2" t="str">
        <x:v>apartment</x:v>
      </x:c>
      <x:c r="P1487" s="10" t="n">
        <x:v>-1</x:v>
      </x:c>
      <x:c r="Q1487" s="13" t="n">
        <x:f>IF(AND(ISNUMBER(H1487),H1487&gt;0),H1487/1000000000,"")</x:f>
        <x:v>10</x:v>
      </x:c>
      <x:c r="R1487" s="13" t="n">
        <x:f>IF(ISNUMBER(I1487),I1487/1000000,"")</x:f>
        <x:v>136.986301369863</x:v>
      </x:c>
      <x:c r="S1487" s="11" t="n">
        <x:f>IF(AND(ISNUMBER(G1487),G1487&gt;0),G1487,"")</x:f>
        <x:v>73</x:v>
      </x:c>
    </x:row>
    <x:row r="1488" ht="21" customHeight="1">
      <x:c r="A1488" s="10" t="n">
        <x:v>2331</x:v>
      </x:c>
      <x:c r="B1488" s="2" t="str">
        <x:v>c264fd2f941b39d452a4</x:v>
      </x:c>
      <x:c r="C1488" s="2" t="str">
        <x:v>Tp Hồ Chí Minh</x:v>
      </x:c>
      <x:c r="D1488" s="2" t="str">
        <x:v>Quận 12</x:v>
      </x:c>
      <x:c r="E1488" s="2" t="str">
        <x:v>house</x:v>
      </x:c>
      <x:c r="F1488" s="2" t="str">
        <x:v>sale</x:v>
      </x:c>
      <x:c r="G1488" s="11" t="n">
        <x:v>16</x:v>
      </x:c>
      <x:c r="H1488" s="12" t="n">
        <x:v>460000000</x:v>
      </x:c>
      <x:c r="I1488" s="12" t="n">
        <x:f>IF(AND(ISNUMBER(H1488),H1488&gt;0,ISNUMBER(G1488),G1488&gt;0),H1488/G1488,"")</x:f>
        <x:v>28750000</x:v>
      </x:c>
      <x:c r="J1488" s="2" t="str">
        <x:v>total</x:v>
      </x:c>
      <x:c r="K1488" s="2" t="str">
        <x:v>top_level_price_embedded_area</x:v>
      </x:c>
      <x:c r="L1488" s="2" t="str">
        <x:v>area_recovered_from_price_text;property_type_inferred_from_title</x:v>
      </x:c>
      <x:c r="M1488" s="10" t="n">
        <x:v>0</x:v>
      </x:c>
      <x:c r="N1488" s="10" t="n">
        <x:v>0</x:v>
      </x:c>
      <x:c r="O1488" s="2" t="str">
        <x:v>Tp Hồ Chí Minh|house</x:v>
      </x:c>
      <x:c r="P1488" s="10" t="n">
        <x:v>2</x:v>
      </x:c>
      <x:c r="Q1488" s="13" t="n">
        <x:f>IF(AND(ISNUMBER(H1488),H1488&gt;0),H1488/1000000000,"")</x:f>
        <x:v>0.46</x:v>
      </x:c>
      <x:c r="R1488" s="13" t="n">
        <x:f>IF(ISNUMBER(I1488),I1488/1000000,"")</x:f>
        <x:v>28.75</x:v>
      </x:c>
      <x:c r="S1488" s="11" t="n">
        <x:f>IF(AND(ISNUMBER(G1488),G1488&gt;0),G1488,"")</x:f>
        <x:v>16</x:v>
      </x:c>
    </x:row>
    <x:row r="1489" ht="21" customHeight="1">
      <x:c r="A1489" s="10" t="n">
        <x:v>2332</x:v>
      </x:c>
      <x:c r="B1489" s="2" t="str">
        <x:v>e33271139215645ef3aa</x:v>
      </x:c>
      <x:c r="C1489" s="2" t="str">
        <x:v>Tp Hồ Chí Minh</x:v>
      </x:c>
      <x:c r="D1489" s="2" t="str">
        <x:v>Quận 10</x:v>
      </x:c>
      <x:c r="E1489" s="2" t="str">
        <x:v>house</x:v>
      </x:c>
      <x:c r="F1489" s="2" t="str">
        <x:v>sale</x:v>
      </x:c>
      <x:c r="G1489" s="11" t="n">
        <x:v>139</x:v>
      </x:c>
      <x:c r="H1489" s="12" t="n">
        <x:v>24500000000</x:v>
      </x:c>
      <x:c r="I1489" s="12" t="n">
        <x:f>IF(AND(ISNUMBER(H1489),H1489&gt;0,ISNUMBER(G1489),G1489&gt;0),H1489/G1489,"")</x:f>
        <x:v>176258992.8057554</x:v>
      </x:c>
      <x:c r="J1489" s="2" t="str">
        <x:v>total</x:v>
      </x:c>
      <x:c r="K1489" s="2" t="str">
        <x:v>top_level_area</x:v>
      </x:c>
      <x:c r="L1489" s="2" t="str">
        <x:v>property_type_inferred_from_title</x:v>
      </x:c>
      <x:c r="M1489" s="10" t="n">
        <x:v>1</x:v>
      </x:c>
      <x:c r="N1489" s="10" t="n">
        <x:v>0</x:v>
      </x:c>
      <x:c r="O1489" s="2" t="str">
        <x:v>Tp Hồ Chí Minh|house</x:v>
      </x:c>
      <x:c r="P1489" s="10" t="n">
        <x:v>2</x:v>
      </x:c>
      <x:c r="Q1489" s="13" t="n">
        <x:f>IF(AND(ISNUMBER(H1489),H1489&gt;0),H1489/1000000000,"")</x:f>
        <x:v>24.5</x:v>
      </x:c>
      <x:c r="R1489" s="13" t="n">
        <x:f>IF(ISNUMBER(I1489),I1489/1000000,"")</x:f>
        <x:v>176.2589928057554</x:v>
      </x:c>
      <x:c r="S1489" s="11" t="n">
        <x:f>IF(AND(ISNUMBER(G1489),G1489&gt;0),G1489,"")</x:f>
        <x:v>139</x:v>
      </x:c>
    </x:row>
    <x:row r="1490" ht="21" customHeight="1">
      <x:c r="A1490" s="10" t="n">
        <x:v>2333</x:v>
      </x:c>
      <x:c r="B1490" s="2" t="str">
        <x:v>97abda81d9e5b713e50e</x:v>
      </x:c>
      <x:c r="C1490" s="2" t="str">
        <x:v>Lâm Đồng</x:v>
      </x:c>
      <x:c r="D1490" s="2" t="str">
        <x:v>Huyện Đơn Dương</x:v>
      </x:c>
      <x:c r="E1490" s="2" t="str">
        <x:v>house</x:v>
      </x:c>
      <x:c r="F1490" s="2" t="str">
        <x:v>sale</x:v>
      </x:c>
      <x:c r="G1490" s="11" t="n">
        <x:v>120</x:v>
      </x:c>
      <x:c r="H1490" s="12" t="n">
        <x:v>3600000000</x:v>
      </x:c>
      <x:c r="I1490" s="12" t="n">
        <x:f>IF(AND(ISNUMBER(H1490),H1490&gt;0,ISNUMBER(G1490),G1490&gt;0),H1490/G1490,"")</x:f>
        <x:v>30000000</x:v>
      </x:c>
      <x:c r="J1490" s="2" t="str">
        <x:v>total</x:v>
      </x:c>
      <x:c r="K1490" s="2" t="str">
        <x:v>top_level_area</x:v>
      </x:c>
      <x:c r="L1490" s="2" t="str">
        <x:v>property_type_inferred_from_title</x:v>
      </x:c>
      <x:c r="M1490" s="10" t="n">
        <x:v>0</x:v>
      </x:c>
      <x:c r="N1490" s="10" t="n">
        <x:v>0</x:v>
      </x:c>
      <x:c r="O1490" s="2" t="str">
        <x:v>house</x:v>
      </x:c>
      <x:c r="P1490" s="10" t="n">
        <x:v>2</x:v>
      </x:c>
      <x:c r="Q1490" s="13" t="n">
        <x:f>IF(AND(ISNUMBER(H1490),H1490&gt;0),H1490/1000000000,"")</x:f>
        <x:v>3.6</x:v>
      </x:c>
      <x:c r="R1490" s="13" t="n">
        <x:f>IF(ISNUMBER(I1490),I1490/1000000,"")</x:f>
        <x:v>30</x:v>
      </x:c>
      <x:c r="S1490" s="11" t="n">
        <x:f>IF(AND(ISNUMBER(G1490),G1490&gt;0),G1490,"")</x:f>
        <x:v>120</x:v>
      </x:c>
    </x:row>
    <x:row r="1491" ht="21" customHeight="1">
      <x:c r="A1491" s="10" t="n">
        <x:v>2334</x:v>
      </x:c>
      <x:c r="B1491" s="2" t="str">
        <x:v>9c59158ab36d3fe977ca</x:v>
      </x:c>
      <x:c r="C1491" s="2" t="str">
        <x:v>Tp Hồ Chí Minh</x:v>
      </x:c>
      <x:c r="D1491" s="2" t="str">
        <x:v>Quận Bình Thạnh</x:v>
      </x:c>
      <x:c r="E1491" s="2" t="str">
        <x:v>house</x:v>
      </x:c>
      <x:c r="F1491" s="2" t="str">
        <x:v>sale_assumed</x:v>
      </x:c>
      <x:c r="G1491" s="11" t="n">
        <x:v>42</x:v>
      </x:c>
      <x:c r="H1491" s="12" t="n">
        <x:v>3950000000</x:v>
      </x:c>
      <x:c r="I1491" s="12" t="n">
        <x:f>IF(AND(ISNUMBER(H1491),H1491&gt;0,ISNUMBER(G1491),G1491&gt;0),H1491/G1491,"")</x:f>
        <x:v>94047619.04761904</x:v>
      </x:c>
      <x:c r="J1491" s="2" t="str">
        <x:v>total</x:v>
      </x:c>
      <x:c r="K1491" s="2" t="str">
        <x:v>top_level_area</x:v>
      </x:c>
      <x:c r="L1491" s="2" t="str">
        <x:v>property_type_inferred_from_title;transaction_assumed_sale_from_dataset_context</x:v>
      </x:c>
      <x:c r="M1491" s="10" t="n">
        <x:v>0</x:v>
      </x:c>
      <x:c r="N1491" s="10" t="n">
        <x:v>0</x:v>
      </x:c>
      <x:c r="O1491" s="2" t="str">
        <x:v>Tp Hồ Chí Minh|house</x:v>
      </x:c>
      <x:c r="P1491" s="10" t="n">
        <x:v>2</x:v>
      </x:c>
      <x:c r="Q1491" s="13" t="n">
        <x:f>IF(AND(ISNUMBER(H1491),H1491&gt;0),H1491/1000000000,"")</x:f>
        <x:v>3.95</x:v>
      </x:c>
      <x:c r="R1491" s="13" t="n">
        <x:f>IF(ISNUMBER(I1491),I1491/1000000,"")</x:f>
        <x:v>94.04761904761905</x:v>
      </x:c>
      <x:c r="S1491" s="11" t="n">
        <x:f>IF(AND(ISNUMBER(G1491),G1491&gt;0),G1491,"")</x:f>
        <x:v>42</x:v>
      </x:c>
    </x:row>
    <x:row r="1492" ht="21" customHeight="1">
      <x:c r="A1492" s="10" t="n">
        <x:v>2335</x:v>
      </x:c>
      <x:c r="B1492" s="2" t="str">
        <x:v>089e321d08d8cbae2f79</x:v>
      </x:c>
      <x:c r="C1492" s="2" t="str">
        <x:v>Tp Hồ Chí Minh</x:v>
      </x:c>
      <x:c r="D1492" s="2" t="str">
        <x:v>Huyện Bình Chánh</x:v>
      </x:c>
      <x:c r="E1492" s="2" t="str">
        <x:v>house</x:v>
      </x:c>
      <x:c r="F1492" s="2" t="str">
        <x:v>sale</x:v>
      </x:c>
      <x:c r="G1492" s="11" t="n">
        <x:v>100</x:v>
      </x:c>
      <x:c r="H1492" s="12" t="n">
        <x:v>1950000000</x:v>
      </x:c>
      <x:c r="I1492" s="12" t="n">
        <x:f>IF(AND(ISNUMBER(H1492),H1492&gt;0,ISNUMBER(G1492),G1492&gt;0),H1492/G1492,"")</x:f>
        <x:v>19500000</x:v>
      </x:c>
      <x:c r="J1492" s="2" t="str">
        <x:v>total</x:v>
      </x:c>
      <x:c r="K1492" s="2" t="str">
        <x:v>top_level_area</x:v>
      </x:c>
      <x:c r="L1492" s="2" t="str">
        <x:v>property_type_inferred_from_title</x:v>
      </x:c>
      <x:c r="M1492" s="10" t="n">
        <x:v>0</x:v>
      </x:c>
      <x:c r="N1492" s="10" t="n">
        <x:v>0</x:v>
      </x:c>
      <x:c r="O1492" s="2" t="str">
        <x:v>Tp Hồ Chí Minh|house</x:v>
      </x:c>
      <x:c r="P1492" s="10" t="n">
        <x:v>2</x:v>
      </x:c>
      <x:c r="Q1492" s="13" t="n">
        <x:f>IF(AND(ISNUMBER(H1492),H1492&gt;0),H1492/1000000000,"")</x:f>
        <x:v>1.95</x:v>
      </x:c>
      <x:c r="R1492" s="13" t="n">
        <x:f>IF(ISNUMBER(I1492),I1492/1000000,"")</x:f>
        <x:v>19.5</x:v>
      </x:c>
      <x:c r="S1492" s="11" t="n">
        <x:f>IF(AND(ISNUMBER(G1492),G1492&gt;0),G1492,"")</x:f>
        <x:v>100</x:v>
      </x:c>
    </x:row>
    <x:row r="1493" ht="21" customHeight="1">
      <x:c r="A1493" s="10" t="n">
        <x:v>2338</x:v>
      </x:c>
      <x:c r="B1493" s="2" t="str">
        <x:v>3e1ec17da675196e76c7</x:v>
      </x:c>
      <x:c r="C1493" s="2" t="str">
        <x:v>Tp Hồ Chí Minh</x:v>
      </x:c>
      <x:c r="D1493" s="2" t="str">
        <x:v>Huyện Củ Chi</x:v>
      </x:c>
      <x:c r="E1493" s="2" t="str">
        <x:v>land</x:v>
      </x:c>
      <x:c r="F1493" s="2" t="str">
        <x:v>sale_assumed</x:v>
      </x:c>
      <x:c r="G1493" s="11" t="n">
        <x:v>347</x:v>
      </x:c>
      <x:c r="H1493" s="12" t="n">
        <x:v>8199999999.999999</x:v>
      </x:c>
      <x:c r="I1493" s="12" t="n">
        <x:f>IF(AND(ISNUMBER(H1493),H1493&gt;0,ISNUMBER(G1493),G1493&gt;0),H1493/G1493,"")</x:f>
        <x:v>23631123.919308353</x:v>
      </x:c>
      <x:c r="J1493" s="2" t="str">
        <x:v>total</x:v>
      </x:c>
      <x:c r="K1493" s="2" t="str">
        <x:v>top_level_area</x:v>
      </x:c>
      <x:c r="L1493" s="2" t="str">
        <x:v>property_type_inferred_from_title;transaction_assumed_sale_from_dataset_context</x:v>
      </x:c>
      <x:c r="M1493" s="10" t="n">
        <x:v>0</x:v>
      </x:c>
      <x:c r="N1493" s="10" t="n">
        <x:v>0</x:v>
      </x:c>
      <x:c r="O1493" s="2" t="str">
        <x:v>Tp Hồ Chí Minh|land</x:v>
      </x:c>
      <x:c r="P1493" s="10" t="n">
        <x:v>2</x:v>
      </x:c>
      <x:c r="Q1493" s="13" t="n">
        <x:f>IF(AND(ISNUMBER(H1493),H1493&gt;0),H1493/1000000000,"")</x:f>
        <x:v>8.2</x:v>
      </x:c>
      <x:c r="R1493" s="13" t="n">
        <x:f>IF(ISNUMBER(I1493),I1493/1000000,"")</x:f>
        <x:v>23.631123919308354</x:v>
      </x:c>
      <x:c r="S1493" s="11" t="n">
        <x:f>IF(AND(ISNUMBER(G1493),G1493&gt;0),G1493,"")</x:f>
        <x:v>347</x:v>
      </x:c>
    </x:row>
    <x:row r="1494" ht="21" customHeight="1">
      <x:c r="A1494" s="10" t="n">
        <x:v>2339</x:v>
      </x:c>
      <x:c r="B1494" s="2" t="str">
        <x:v>dc11fa7b97f521db15c8</x:v>
      </x:c>
      <x:c r="C1494" s="2" t="str">
        <x:v>Tp Hồ Chí Minh</x:v>
      </x:c>
      <x:c r="D1494" s="2" t="str">
        <x:v>Quận 12</x:v>
      </x:c>
      <x:c r="E1494" s="2" t="str">
        <x:v>other_unknown</x:v>
      </x:c>
      <x:c r="F1494" s="2" t="str">
        <x:v>sale</x:v>
      </x:c>
      <x:c r="G1494" s="11" t="n">
        <x:v>250</x:v>
      </x:c>
      <x:c r="H1494" s="12" t="n">
        <x:v>25000000000</x:v>
      </x:c>
      <x:c r="I1494" s="12" t="n">
        <x:f>IF(AND(ISNUMBER(H1494),H1494&gt;0,ISNUMBER(G1494),G1494&gt;0),H1494/G1494,"")</x:f>
        <x:v>100000000</x:v>
      </x:c>
      <x:c r="J1494" s="2" t="str">
        <x:v>total</x:v>
      </x:c>
      <x:c r="K1494" s="2" t="str">
        <x:v>top_level_area</x:v>
      </x:c>
      <x:c r="L1494" s="2" t="str">
        <x:v>property_type_inferred_from_title;unknown_property_type</x:v>
      </x:c>
      <x:c r="M1494" s="10" t="n">
        <x:v>0</x:v>
      </x:c>
      <x:c r="N1494" s="10" t="n">
        <x:v>0</x:v>
      </x:c>
      <x:c r="O1494" s="2" t="str">
        <x:v>Tp Hồ Chí Minh|other_unknown</x:v>
      </x:c>
      <x:c r="P1494" s="10" t="n">
        <x:v>2</x:v>
      </x:c>
      <x:c r="Q1494" s="13" t="n">
        <x:f>IF(AND(ISNUMBER(H1494),H1494&gt;0),H1494/1000000000,"")</x:f>
        <x:v>25</x:v>
      </x:c>
      <x:c r="R1494" s="13" t="n">
        <x:f>IF(ISNUMBER(I1494),I1494/1000000,"")</x:f>
        <x:v>100</x:v>
      </x:c>
      <x:c r="S1494" s="11" t="n">
        <x:f>IF(AND(ISNUMBER(G1494),G1494&gt;0),G1494,"")</x:f>
        <x:v>250</x:v>
      </x:c>
    </x:row>
    <x:row r="1495" ht="21" customHeight="1">
      <x:c r="A1495" s="10" t="n">
        <x:v>2340</x:v>
      </x:c>
      <x:c r="B1495" s="2" t="str">
        <x:v>db214bc836643a4224ac</x:v>
      </x:c>
      <x:c r="C1495" s="2" t="str">
        <x:v>Tp Hồ Chí Minh</x:v>
      </x:c>
      <x:c r="D1495" s="2" t="str">
        <x:v>Quận 3</x:v>
      </x:c>
      <x:c r="E1495" s="2" t="str">
        <x:v>other_unknown</x:v>
      </x:c>
      <x:c r="F1495" s="2" t="str">
        <x:v>sale</x:v>
      </x:c>
      <x:c r="G1495" s="11" t="n">
        <x:v>57</x:v>
      </x:c>
      <x:c r="H1495" s="12" t="n">
        <x:v>1320000000</x:v>
      </x:c>
      <x:c r="I1495" s="12" t="n">
        <x:f>IF(AND(ISNUMBER(H1495),H1495&gt;0,ISNUMBER(G1495),G1495&gt;0),H1495/G1495,"")</x:f>
        <x:v>23157894.736842107</x:v>
      </x:c>
      <x:c r="J1495" s="2" t="str">
        <x:v>total</x:v>
      </x:c>
      <x:c r="K1495" s="2" t="str">
        <x:v>top_level_area</x:v>
      </x:c>
      <x:c r="L1495" s="2" t="str">
        <x:v>property_type_inferred_from_title;unknown_property_type</x:v>
      </x:c>
      <x:c r="M1495" s="10" t="n">
        <x:v>0</x:v>
      </x:c>
      <x:c r="N1495" s="10" t="n">
        <x:v>0</x:v>
      </x:c>
      <x:c r="O1495" s="2" t="str">
        <x:v>Tp Hồ Chí Minh|other_unknown</x:v>
      </x:c>
      <x:c r="P1495" s="10" t="n">
        <x:v>2</x:v>
      </x:c>
      <x:c r="Q1495" s="13" t="n">
        <x:f>IF(AND(ISNUMBER(H1495),H1495&gt;0),H1495/1000000000,"")</x:f>
        <x:v>1.32</x:v>
      </x:c>
      <x:c r="R1495" s="13" t="n">
        <x:f>IF(ISNUMBER(I1495),I1495/1000000,"")</x:f>
        <x:v>23.157894736842106</x:v>
      </x:c>
      <x:c r="S1495" s="11" t="n">
        <x:f>IF(AND(ISNUMBER(G1495),G1495&gt;0),G1495,"")</x:f>
        <x:v>57</x:v>
      </x:c>
    </x:row>
    <x:row r="1496" ht="21" customHeight="1">
      <x:c r="A1496" s="10" t="n">
        <x:v>2341</x:v>
      </x:c>
      <x:c r="B1496" s="2" t="str">
        <x:v>c2499f8b770eaf6aa26a</x:v>
      </x:c>
      <x:c r="C1496" s="2" t="str">
        <x:v>Tp Hồ Chí Minh</x:v>
      </x:c>
      <x:c r="D1496" s="2" t="str">
        <x:v>Quận Thủ Đức</x:v>
      </x:c>
      <x:c r="E1496" s="2" t="str">
        <x:v>house</x:v>
      </x:c>
      <x:c r="F1496" s="2" t="str">
        <x:v>sale_assumed</x:v>
      </x:c>
      <x:c r="G1496" s="11" t="n">
        <x:v>47</x:v>
      </x:c>
      <x:c r="H1496" s="12" t="n">
        <x:v>3350000000</x:v>
      </x:c>
      <x:c r="I1496" s="12" t="n">
        <x:f>IF(AND(ISNUMBER(H1496),H1496&gt;0,ISNUMBER(G1496),G1496&gt;0),H1496/G1496,"")</x:f>
        <x:v>71276595.74468085</x:v>
      </x:c>
      <x:c r="J1496" s="2" t="str">
        <x:v>total</x:v>
      </x:c>
      <x:c r="K1496" s="2" t="str">
        <x:v>top_level_area</x:v>
      </x:c>
      <x:c r="L1496" s="2" t="str">
        <x:v>property_type_inferred_from_title;transaction_assumed_sale_from_dataset_context</x:v>
      </x:c>
      <x:c r="M1496" s="10" t="n">
        <x:v>0</x:v>
      </x:c>
      <x:c r="N1496" s="10" t="n">
        <x:v>0</x:v>
      </x:c>
      <x:c r="O1496" s="2" t="str">
        <x:v>Tp Hồ Chí Minh|house</x:v>
      </x:c>
      <x:c r="P1496" s="10" t="n">
        <x:v>2</x:v>
      </x:c>
      <x:c r="Q1496" s="13" t="n">
        <x:f>IF(AND(ISNUMBER(H1496),H1496&gt;0),H1496/1000000000,"")</x:f>
        <x:v>3.35</x:v>
      </x:c>
      <x:c r="R1496" s="13" t="n">
        <x:f>IF(ISNUMBER(I1496),I1496/1000000,"")</x:f>
        <x:v>71.27659574468085</x:v>
      </x:c>
      <x:c r="S1496" s="11" t="n">
        <x:f>IF(AND(ISNUMBER(G1496),G1496&gt;0),G1496,"")</x:f>
        <x:v>47</x:v>
      </x:c>
    </x:row>
    <x:row r="1497" ht="21" customHeight="1">
      <x:c r="A1497" s="10" t="n">
        <x:v>2342</x:v>
      </x:c>
      <x:c r="B1497" s="2" t="str">
        <x:v>ba1852900b3c52fa1459</x:v>
      </x:c>
      <x:c r="C1497" s="2" t="str">
        <x:v>Tp Hồ Chí Minh</x:v>
      </x:c>
      <x:c r="D1497" s="2" t="str">
        <x:v>Quận 8</x:v>
      </x:c>
      <x:c r="E1497" s="2" t="str">
        <x:v>apartment</x:v>
      </x:c>
      <x:c r="F1497" s="2" t="str">
        <x:v>sale_assumed</x:v>
      </x:c>
      <x:c r="G1497" s="11" t="n">
        <x:v>100</x:v>
      </x:c>
      <x:c r="H1497" s="12" t="n">
        <x:v>1980000000</x:v>
      </x:c>
      <x:c r="I1497" s="12" t="n">
        <x:f>IF(AND(ISNUMBER(H1497),H1497&gt;0,ISNUMBER(G1497),G1497&gt;0),H1497/G1497,"")</x:f>
        <x:v>19800000</x:v>
      </x:c>
      <x:c r="J1497" s="2" t="str">
        <x:v>total</x:v>
      </x:c>
      <x:c r="K1497" s="2" t="str">
        <x:v>top_level_area</x:v>
      </x:c>
      <x:c r="L1497" s="2" t="str">
        <x:v>property_type_inferred_from_title;transaction_assumed_sale_from_dataset_context</x:v>
      </x:c>
      <x:c r="M1497" s="10" t="n">
        <x:v>0</x:v>
      </x:c>
      <x:c r="N1497" s="10" t="n">
        <x:v>0</x:v>
      </x:c>
      <x:c r="O1497" s="2" t="str">
        <x:v>Tp Hồ Chí Minh|apartment</x:v>
      </x:c>
      <x:c r="P1497" s="10" t="n">
        <x:v>2</x:v>
      </x:c>
      <x:c r="Q1497" s="13" t="n">
        <x:f>IF(AND(ISNUMBER(H1497),H1497&gt;0),H1497/1000000000,"")</x:f>
        <x:v>1.98</x:v>
      </x:c>
      <x:c r="R1497" s="13" t="n">
        <x:f>IF(ISNUMBER(I1497),I1497/1000000,"")</x:f>
        <x:v>19.8</x:v>
      </x:c>
      <x:c r="S1497" s="11" t="n">
        <x:f>IF(AND(ISNUMBER(G1497),G1497&gt;0),G1497,"")</x:f>
        <x:v>100</x:v>
      </x:c>
    </x:row>
    <x:row r="1498" ht="21" customHeight="1">
      <x:c r="A1498" s="10" t="n">
        <x:v>2343</x:v>
      </x:c>
      <x:c r="B1498" s="2" t="str">
        <x:v>126c0eb45514289287e8</x:v>
      </x:c>
      <x:c r="C1498" s="2" t="str">
        <x:v>Đồng Nai</x:v>
      </x:c>
      <x:c r="D1498" s="2" t="str">
        <x:v>Huyện Cẩm Mỹ</x:v>
      </x:c>
      <x:c r="E1498" s="2" t="str">
        <x:v>land</x:v>
      </x:c>
      <x:c r="F1498" s="2" t="str">
        <x:v>sale</x:v>
      </x:c>
      <x:c r="G1498" s="11" t="n">
        <x:v>2745</x:v>
      </x:c>
      <x:c r="H1498" s="12" t="n">
        <x:v>600000000</x:v>
      </x:c>
      <x:c r="I1498" s="12" t="n">
        <x:f>IF(AND(ISNUMBER(H1498),H1498&gt;0,ISNUMBER(G1498),G1498&gt;0),H1498/G1498,"")</x:f>
        <x:v>218579.2349726776</x:v>
      </x:c>
      <x:c r="J1498" s="2" t="str">
        <x:v>total</x:v>
      </x:c>
      <x:c r="K1498" s="2" t="str">
        <x:v>top_level_area</x:v>
      </x:c>
      <x:c r="L1498" s="2" t="str">
        <x:v>dot_thousands_convention;property_type_inferred_from_title</x:v>
      </x:c>
      <x:c r="M1498" s="10" t="n">
        <x:v>0</x:v>
      </x:c>
      <x:c r="N1498" s="10" t="n">
        <x:v>0</x:v>
      </x:c>
      <x:c r="O1498" s="2" t="str">
        <x:v>Đồng Nai|land</x:v>
      </x:c>
      <x:c r="P1498" s="10" t="n">
        <x:v>1</x:v>
      </x:c>
      <x:c r="Q1498" s="13" t="n">
        <x:f>IF(AND(ISNUMBER(H1498),H1498&gt;0),H1498/1000000000,"")</x:f>
        <x:v>0.6</x:v>
      </x:c>
      <x:c r="R1498" s="13" t="n">
        <x:f>IF(ISNUMBER(I1498),I1498/1000000,"")</x:f>
        <x:v>0.2185792349726776</x:v>
      </x:c>
      <x:c r="S1498" s="11" t="n">
        <x:f>IF(AND(ISNUMBER(G1498),G1498&gt;0),G1498,"")</x:f>
        <x:v>2745</x:v>
      </x:c>
    </x:row>
    <x:row r="1499" ht="21" customHeight="1">
      <x:c r="A1499" s="10" t="n">
        <x:v>2344</x:v>
      </x:c>
      <x:c r="B1499" s="2" t="str">
        <x:v>322caf112ef4f2a87846</x:v>
      </x:c>
      <x:c r="C1499" s="2" t="str">
        <x:v>Tp Hồ Chí Minh</x:v>
      </x:c>
      <x:c r="D1499" s="2" t="str">
        <x:v>Quận Gò Vấp</x:v>
      </x:c>
      <x:c r="E1499" s="2" t="str">
        <x:v>house</x:v>
      </x:c>
      <x:c r="F1499" s="2" t="str">
        <x:v>sale_assumed</x:v>
      </x:c>
      <x:c r="G1499" s="11" t="n">
        <x:v>31.5</x:v>
      </x:c>
      <x:c r="H1499" s="12" t="n">
        <x:v>3990000000</x:v>
      </x:c>
      <x:c r="I1499" s="12" t="n">
        <x:f>IF(AND(ISNUMBER(H1499),H1499&gt;0,ISNUMBER(G1499),G1499&gt;0),H1499/G1499,"")</x:f>
        <x:v>126666666.66666667</x:v>
      </x:c>
      <x:c r="J1499" s="2" t="str">
        <x:v>total</x:v>
      </x:c>
      <x:c r="K1499" s="2" t="str">
        <x:v>top_level_area</x:v>
      </x:c>
      <x:c r="L1499" s="2" t="str">
        <x:v>property_type_inferred_from_title;transaction_assumed_sale_from_dataset_context</x:v>
      </x:c>
      <x:c r="M1499" s="10" t="n">
        <x:v>0</x:v>
      </x:c>
      <x:c r="N1499" s="10" t="n">
        <x:v>0</x:v>
      </x:c>
      <x:c r="O1499" s="2" t="str">
        <x:v>Tp Hồ Chí Minh|house</x:v>
      </x:c>
      <x:c r="P1499" s="10" t="n">
        <x:v>2</x:v>
      </x:c>
      <x:c r="Q1499" s="13" t="n">
        <x:f>IF(AND(ISNUMBER(H1499),H1499&gt;0),H1499/1000000000,"")</x:f>
        <x:v>3.99</x:v>
      </x:c>
      <x:c r="R1499" s="13" t="n">
        <x:f>IF(ISNUMBER(I1499),I1499/1000000,"")</x:f>
        <x:v>126.66666666666667</x:v>
      </x:c>
      <x:c r="S1499" s="11" t="n">
        <x:f>IF(AND(ISNUMBER(G1499),G1499&gt;0),G1499,"")</x:f>
        <x:v>31.5</x:v>
      </x:c>
    </x:row>
    <x:row r="1500" ht="21" customHeight="1">
      <x:c r="A1500" s="10" t="n">
        <x:v>2345</x:v>
      </x:c>
      <x:c r="B1500" s="2" t="str">
        <x:v>a0f76caa479bb932b067</x:v>
      </x:c>
      <x:c r="C1500" s="2" t="str">
        <x:v>Đà Nẵng</x:v>
      </x:c>
      <x:c r="D1500" s="2" t="str">
        <x:v>Quận Hải Châu</x:v>
      </x:c>
      <x:c r="E1500" s="2" t="str">
        <x:v>house</x:v>
      </x:c>
      <x:c r="F1500" s="2" t="str">
        <x:v>sale</x:v>
      </x:c>
      <x:c r="G1500" s="11" t="n">
        <x:v>41</x:v>
      </x:c>
      <x:c r="H1500" s="12" t="n">
        <x:v>3500000000</x:v>
      </x:c>
      <x:c r="I1500" s="12" t="n">
        <x:f>IF(AND(ISNUMBER(H1500),H1500&gt;0,ISNUMBER(G1500),G1500&gt;0),H1500/G1500,"")</x:f>
        <x:v>85365853.65853658</x:v>
      </x:c>
      <x:c r="J1500" s="2" t="str">
        <x:v>total</x:v>
      </x:c>
      <x:c r="K1500" s="2" t="str">
        <x:v>top_level_area</x:v>
      </x:c>
      <x:c r="L1500" s="2" t="str">
        <x:v>property_type_inferred_from_title</x:v>
      </x:c>
      <x:c r="M1500" s="10" t="n">
        <x:v>0</x:v>
      </x:c>
      <x:c r="N1500" s="10" t="n">
        <x:v>0</x:v>
      </x:c>
      <x:c r="O1500" s="2" t="str">
        <x:v>Đà Nẵng|house</x:v>
      </x:c>
      <x:c r="P1500" s="10" t="n">
        <x:v>2</x:v>
      </x:c>
      <x:c r="Q1500" s="13" t="n">
        <x:f>IF(AND(ISNUMBER(H1500),H1500&gt;0),H1500/1000000000,"")</x:f>
        <x:v>3.5</x:v>
      </x:c>
      <x:c r="R1500" s="13" t="n">
        <x:f>IF(ISNUMBER(I1500),I1500/1000000,"")</x:f>
        <x:v>85.36585365853658</x:v>
      </x:c>
      <x:c r="S1500" s="11" t="n">
        <x:f>IF(AND(ISNUMBER(G1500),G1500&gt;0),G1500,"")</x:f>
        <x:v>41</x:v>
      </x:c>
    </x:row>
    <x:row r="1501" ht="21" customHeight="1">
      <x:c r="A1501" s="10" t="n">
        <x:v>2346</x:v>
      </x:c>
      <x:c r="B1501" s="2" t="str">
        <x:v>00f992ef084ab18a1295</x:v>
      </x:c>
      <x:c r="C1501" s="2" t="str">
        <x:v>Hà Nội</x:v>
      </x:c>
      <x:c r="D1501" s="2" t="str">
        <x:v>Quận Hà Đông</x:v>
      </x:c>
      <x:c r="E1501" s="2" t="str">
        <x:v>house</x:v>
      </x:c>
      <x:c r="F1501" s="2" t="str">
        <x:v>sale_assumed</x:v>
      </x:c>
      <x:c r="G1501" s="11" t="n">
        <x:v>56</x:v>
      </x:c>
      <x:c r="H1501" s="12" t="n">
        <x:v>4500000000</x:v>
      </x:c>
      <x:c r="I1501" s="12" t="n">
        <x:f>IF(AND(ISNUMBER(H1501),H1501&gt;0,ISNUMBER(G1501),G1501&gt;0),H1501/G1501,"")</x:f>
        <x:v>80357142.85714285</x:v>
      </x:c>
      <x:c r="J1501" s="2" t="str">
        <x:v>total</x:v>
      </x:c>
      <x:c r="K1501" s="2" t="str">
        <x:v>top_level_area</x:v>
      </x:c>
      <x:c r="L1501" s="2" t="str">
        <x:v>property_type_inferred_from_title;transaction_assumed_sale_from_dataset_context</x:v>
      </x:c>
      <x:c r="M1501" s="10" t="n">
        <x:v>0</x:v>
      </x:c>
      <x:c r="N1501" s="10" t="n">
        <x:v>0</x:v>
      </x:c>
      <x:c r="O1501" s="2" t="str">
        <x:v>Hà Nội|house</x:v>
      </x:c>
      <x:c r="P1501" s="10" t="n">
        <x:v>2</x:v>
      </x:c>
      <x:c r="Q1501" s="13" t="n">
        <x:f>IF(AND(ISNUMBER(H1501),H1501&gt;0),H1501/1000000000,"")</x:f>
        <x:v>4.5</x:v>
      </x:c>
      <x:c r="R1501" s="13" t="n">
        <x:f>IF(ISNUMBER(I1501),I1501/1000000,"")</x:f>
        <x:v>80.35714285714285</x:v>
      </x:c>
      <x:c r="S1501" s="11" t="n">
        <x:f>IF(AND(ISNUMBER(G1501),G1501&gt;0),G1501,"")</x:f>
        <x:v>56</x:v>
      </x:c>
    </x:row>
    <x:row r="1502" ht="21" customHeight="1">
      <x:c r="A1502" s="10" t="n">
        <x:v>2347</x:v>
      </x:c>
      <x:c r="B1502" s="2" t="str">
        <x:v>b9bb105460e3824c9d55</x:v>
      </x:c>
      <x:c r="C1502" s="2" t="str">
        <x:v>Tp Hồ Chí Minh</x:v>
      </x:c>
      <x:c r="D1502" s="2" t="str">
        <x:v>Quận 3</x:v>
      </x:c>
      <x:c r="E1502" s="2" t="str">
        <x:v>house</x:v>
      </x:c>
      <x:c r="F1502" s="2" t="str">
        <x:v>sale_assumed</x:v>
      </x:c>
      <x:c r="G1502" s="11" t="n">
        <x:v>43</x:v>
      </x:c>
      <x:c r="H1502" s="12" t="n">
        <x:v>5000000000</x:v>
      </x:c>
      <x:c r="I1502" s="12" t="n">
        <x:f>IF(AND(ISNUMBER(H1502),H1502&gt;0,ISNUMBER(G1502),G1502&gt;0),H1502/G1502,"")</x:f>
        <x:v>116279069.76744185</x:v>
      </x:c>
      <x:c r="J1502" s="2" t="str">
        <x:v>total</x:v>
      </x:c>
      <x:c r="K1502" s="2" t="str">
        <x:v>top_level_area</x:v>
      </x:c>
      <x:c r="L1502" s="2" t="str">
        <x:v>property_type_inferred_from_title;transaction_assumed_sale_from_dataset_context</x:v>
      </x:c>
      <x:c r="M1502" s="10" t="n">
        <x:v>0</x:v>
      </x:c>
      <x:c r="N1502" s="10" t="n">
        <x:v>0</x:v>
      </x:c>
      <x:c r="O1502" s="2" t="str">
        <x:v>Tp Hồ Chí Minh|house</x:v>
      </x:c>
      <x:c r="P1502" s="10" t="n">
        <x:v>2</x:v>
      </x:c>
      <x:c r="Q1502" s="13" t="n">
        <x:f>IF(AND(ISNUMBER(H1502),H1502&gt;0),H1502/1000000000,"")</x:f>
        <x:v>5</x:v>
      </x:c>
      <x:c r="R1502" s="13" t="n">
        <x:f>IF(ISNUMBER(I1502),I1502/1000000,"")</x:f>
        <x:v>116.27906976744185</x:v>
      </x:c>
      <x:c r="S1502" s="11" t="n">
        <x:f>IF(AND(ISNUMBER(G1502),G1502&gt;0),G1502,"")</x:f>
        <x:v>43</x:v>
      </x:c>
    </x:row>
    <x:row r="1503" ht="21" customHeight="1">
      <x:c r="A1503" s="10" t="n">
        <x:v>2348</x:v>
      </x:c>
      <x:c r="B1503" s="2" t="str">
        <x:v>7f308f89b23ebbefed04</x:v>
      </x:c>
      <x:c r="C1503" s="2" t="str">
        <x:v>Tp Hồ Chí Minh</x:v>
      </x:c>
      <x:c r="D1503" s="2" t="str">
        <x:v>Huyện Bình Chánh</x:v>
      </x:c>
      <x:c r="E1503" s="2" t="str">
        <x:v>land</x:v>
      </x:c>
      <x:c r="F1503" s="2" t="str">
        <x:v>sale</x:v>
      </x:c>
      <x:c r="G1503" s="11" t="n">
        <x:v>180</x:v>
      </x:c>
      <x:c r="H1503" s="12" t="n">
        <x:v>1720000000</x:v>
      </x:c>
      <x:c r="I1503" s="12" t="n">
        <x:f>IF(AND(ISNUMBER(H1503),H1503&gt;0,ISNUMBER(G1503),G1503&gt;0),H1503/G1503,"")</x:f>
        <x:v>9555555.555555556</x:v>
      </x:c>
      <x:c r="J1503" s="2" t="str">
        <x:v>total</x:v>
      </x:c>
      <x:c r="K1503" s="2" t="str">
        <x:v>top_level_area</x:v>
      </x:c>
      <x:c r="L1503" s="2" t="str">
        <x:v>property_type_inferred_from_title</x:v>
      </x:c>
      <x:c r="M1503" s="10" t="n">
        <x:v>0</x:v>
      </x:c>
      <x:c r="N1503" s="10" t="n">
        <x:v>0</x:v>
      </x:c>
      <x:c r="O1503" s="2" t="str">
        <x:v>Tp Hồ Chí Minh|land</x:v>
      </x:c>
      <x:c r="P1503" s="10" t="n">
        <x:v>2</x:v>
      </x:c>
      <x:c r="Q1503" s="13" t="n">
        <x:f>IF(AND(ISNUMBER(H1503),H1503&gt;0),H1503/1000000000,"")</x:f>
        <x:v>1.72</x:v>
      </x:c>
      <x:c r="R1503" s="13" t="n">
        <x:f>IF(ISNUMBER(I1503),I1503/1000000,"")</x:f>
        <x:v>9.555555555555555</x:v>
      </x:c>
      <x:c r="S1503" s="11" t="n">
        <x:f>IF(AND(ISNUMBER(G1503),G1503&gt;0),G1503,"")</x:f>
        <x:v>180</x:v>
      </x:c>
    </x:row>
    <x:row r="1504" ht="21" customHeight="1">
      <x:c r="A1504" s="10" t="n">
        <x:v>2349</x:v>
      </x:c>
      <x:c r="B1504" s="2" t="str">
        <x:v>cc3b1351cabb948e754a</x:v>
      </x:c>
      <x:c r="C1504" s="2" t="str">
        <x:v>Tp Hồ Chí Minh</x:v>
      </x:c>
      <x:c r="D1504" s="2" t="str">
        <x:v>Quận Gò Vấp</x:v>
      </x:c>
      <x:c r="E1504" s="2" t="str">
        <x:v>house</x:v>
      </x:c>
      <x:c r="F1504" s="2" t="str">
        <x:v>sale_assumed</x:v>
      </x:c>
      <x:c r="G1504" s="11" t="n">
        <x:v>162</x:v>
      </x:c>
      <x:c r="H1504" s="12" t="n">
        <x:v>2000000000</x:v>
      </x:c>
      <x:c r="I1504" s="12" t="n">
        <x:f>IF(AND(ISNUMBER(H1504),H1504&gt;0,ISNUMBER(G1504),G1504&gt;0),H1504/G1504,"")</x:f>
        <x:v>12345679.01234568</x:v>
      </x:c>
      <x:c r="J1504" s="2" t="str">
        <x:v>total</x:v>
      </x:c>
      <x:c r="K1504" s="2" t="str">
        <x:v>top_level_area</x:v>
      </x:c>
      <x:c r="L1504" s="2" t="str">
        <x:v>property_type_inferred_from_title;transaction_assumed_sale_from_dataset_context</x:v>
      </x:c>
      <x:c r="M1504" s="10" t="n">
        <x:v>0</x:v>
      </x:c>
      <x:c r="N1504" s="10" t="n">
        <x:v>0</x:v>
      </x:c>
      <x:c r="O1504" s="2" t="str">
        <x:v>Tp Hồ Chí Minh|house</x:v>
      </x:c>
      <x:c r="P1504" s="10" t="n">
        <x:v>2</x:v>
      </x:c>
      <x:c r="Q1504" s="13" t="n">
        <x:f>IF(AND(ISNUMBER(H1504),H1504&gt;0),H1504/1000000000,"")</x:f>
        <x:v>2</x:v>
      </x:c>
      <x:c r="R1504" s="13" t="n">
        <x:f>IF(ISNUMBER(I1504),I1504/1000000,"")</x:f>
        <x:v>12.345679012345679</x:v>
      </x:c>
      <x:c r="S1504" s="11" t="n">
        <x:f>IF(AND(ISNUMBER(G1504),G1504&gt;0),G1504,"")</x:f>
        <x:v>162</x:v>
      </x:c>
    </x:row>
    <x:row r="1505" ht="21" customHeight="1">
      <x:c r="A1505" s="10" t="n">
        <x:v>2350</x:v>
      </x:c>
      <x:c r="B1505" s="2" t="str">
        <x:v>ed2429131f9bb88a57b3</x:v>
      </x:c>
      <x:c r="C1505" s="2" t="str">
        <x:v>Cần Thơ</x:v>
      </x:c>
      <x:c r="D1505" s="2" t="str">
        <x:v>Quận Ninh Kiều</x:v>
      </x:c>
      <x:c r="E1505" s="2" t="str">
        <x:v>house</x:v>
      </x:c>
      <x:c r="F1505" s="2" t="str">
        <x:v>sale_assumed</x:v>
      </x:c>
      <x:c r="G1505" s="11" t="n">
        <x:v>70</x:v>
      </x:c>
      <x:c r="H1505" s="12" t="n">
        <x:v>4600000000</x:v>
      </x:c>
      <x:c r="I1505" s="12" t="n">
        <x:f>IF(AND(ISNUMBER(H1505),H1505&gt;0,ISNUMBER(G1505),G1505&gt;0),H1505/G1505,"")</x:f>
        <x:v>65714285.71428572</x:v>
      </x:c>
      <x:c r="J1505" s="2" t="str">
        <x:v>total</x:v>
      </x:c>
      <x:c r="K1505" s="2" t="str">
        <x:v>top_level_area</x:v>
      </x:c>
      <x:c r="L1505" s="2" t="str">
        <x:v>property_type_inferred_from_title;transaction_assumed_sale_from_dataset_context</x:v>
      </x:c>
      <x:c r="M1505" s="10" t="n">
        <x:v>0</x:v>
      </x:c>
      <x:c r="N1505" s="10" t="n">
        <x:v>0</x:v>
      </x:c>
      <x:c r="O1505" s="2" t="str">
        <x:v>Cần Thơ|house</x:v>
      </x:c>
      <x:c r="P1505" s="10" t="n">
        <x:v>2</x:v>
      </x:c>
      <x:c r="Q1505" s="13" t="n">
        <x:f>IF(AND(ISNUMBER(H1505),H1505&gt;0),H1505/1000000000,"")</x:f>
        <x:v>4.6</x:v>
      </x:c>
      <x:c r="R1505" s="13" t="n">
        <x:f>IF(ISNUMBER(I1505),I1505/1000000,"")</x:f>
        <x:v>65.71428571428572</x:v>
      </x:c>
      <x:c r="S1505" s="11" t="n">
        <x:f>IF(AND(ISNUMBER(G1505),G1505&gt;0),G1505,"")</x:f>
        <x:v>70</x:v>
      </x:c>
    </x:row>
    <x:row r="1506" ht="21" customHeight="1">
      <x:c r="A1506" s="10" t="n">
        <x:v>2351</x:v>
      </x:c>
      <x:c r="B1506" s="2" t="str">
        <x:v>029c0847edd1cca31ef9</x:v>
      </x:c>
      <x:c r="C1506" s="2" t="str">
        <x:v>Long An</x:v>
      </x:c>
      <x:c r="D1506" s="2" t="str">
        <x:v>Huyện Châu Thành</x:v>
      </x:c>
      <x:c r="E1506" s="2" t="str">
        <x:v>land</x:v>
      </x:c>
      <x:c r="F1506" s="2" t="str">
        <x:v>sale</x:v>
      </x:c>
      <x:c r="G1506" s="11" t="n">
        <x:v>80</x:v>
      </x:c>
      <x:c r="H1506" s="12" t="n">
        <x:v>210000000</x:v>
      </x:c>
      <x:c r="I1506" s="12" t="n">
        <x:f>IF(AND(ISNUMBER(H1506),H1506&gt;0,ISNUMBER(G1506),G1506&gt;0),H1506/G1506,"")</x:f>
        <x:v>2625000</x:v>
      </x:c>
      <x:c r="J1506" s="2" t="str">
        <x:v>total</x:v>
      </x:c>
      <x:c r="K1506" s="2" t="str">
        <x:v>top_level_area</x:v>
      </x:c>
      <x:c r="L1506" s="2" t="str">
        <x:v>property_type_inferred_from_title</x:v>
      </x:c>
      <x:c r="M1506" s="10" t="n">
        <x:v>0</x:v>
      </x:c>
      <x:c r="N1506" s="10" t="n">
        <x:v>0</x:v>
      </x:c>
      <x:c r="O1506" s="2" t="str">
        <x:v>Long An|land</x:v>
      </x:c>
      <x:c r="P1506" s="10" t="n">
        <x:v>2</x:v>
      </x:c>
      <x:c r="Q1506" s="13" t="n">
        <x:f>IF(AND(ISNUMBER(H1506),H1506&gt;0),H1506/1000000000,"")</x:f>
        <x:v>0.21</x:v>
      </x:c>
      <x:c r="R1506" s="13" t="n">
        <x:f>IF(ISNUMBER(I1506),I1506/1000000,"")</x:f>
        <x:v>2.625</x:v>
      </x:c>
      <x:c r="S1506" s="11" t="n">
        <x:f>IF(AND(ISNUMBER(G1506),G1506&gt;0),G1506,"")</x:f>
        <x:v>80</x:v>
      </x:c>
    </x:row>
    <x:row r="1507" ht="21" customHeight="1">
      <x:c r="A1507" s="10" t="n">
        <x:v>2352</x:v>
      </x:c>
      <x:c r="B1507" s="2" t="str">
        <x:v>6b00be506d139494eb45</x:v>
      </x:c>
      <x:c r="C1507" s="2" t="str">
        <x:v>Đồng Nai</x:v>
      </x:c>
      <x:c r="D1507" s="2" t="str">
        <x:v>Thành phố Biên Hòa</x:v>
      </x:c>
      <x:c r="E1507" s="2" t="str">
        <x:v>house</x:v>
      </x:c>
      <x:c r="F1507" s="2" t="str">
        <x:v>sale</x:v>
      </x:c>
      <x:c r="G1507" s="11" t="n">
        <x:v>132</x:v>
      </x:c>
      <x:c r="H1507" s="12" t="n">
        <x:v>2500000000</x:v>
      </x:c>
      <x:c r="I1507" s="12" t="n">
        <x:f>IF(AND(ISNUMBER(H1507),H1507&gt;0,ISNUMBER(G1507),G1507&gt;0),H1507/G1507,"")</x:f>
        <x:v>18939393.939393938</x:v>
      </x:c>
      <x:c r="J1507" s="2" t="str">
        <x:v>total</x:v>
      </x:c>
      <x:c r="K1507" s="2" t="str">
        <x:v>top_level_area</x:v>
      </x:c>
      <x:c r="L1507" s="2" t="str">
        <x:v>property_type_inferred_from_title</x:v>
      </x:c>
      <x:c r="M1507" s="10" t="n">
        <x:v>0</x:v>
      </x:c>
      <x:c r="N1507" s="10" t="n">
        <x:v>0</x:v>
      </x:c>
      <x:c r="O1507" s="2" t="str">
        <x:v>Đồng Nai|house</x:v>
      </x:c>
      <x:c r="P1507" s="10" t="n">
        <x:v>2</x:v>
      </x:c>
      <x:c r="Q1507" s="13" t="n">
        <x:f>IF(AND(ISNUMBER(H1507),H1507&gt;0),H1507/1000000000,"")</x:f>
        <x:v>2.5</x:v>
      </x:c>
      <x:c r="R1507" s="13" t="n">
        <x:f>IF(ISNUMBER(I1507),I1507/1000000,"")</x:f>
        <x:v>18.939393939393938</x:v>
      </x:c>
      <x:c r="S1507" s="11" t="n">
        <x:f>IF(AND(ISNUMBER(G1507),G1507&gt;0),G1507,"")</x:f>
        <x:v>132</x:v>
      </x:c>
    </x:row>
    <x:row r="1508" ht="21" customHeight="1">
      <x:c r="A1508" s="10" t="n">
        <x:v>2353</x:v>
      </x:c>
      <x:c r="B1508" s="2" t="str">
        <x:v>4805edef703aa0a91c63</x:v>
      </x:c>
      <x:c r="C1508" s="2" t="str">
        <x:v>Tp Hồ Chí Minh</x:v>
      </x:c>
      <x:c r="D1508" s="2" t="str">
        <x:v>Quận 10</x:v>
      </x:c>
      <x:c r="E1508" s="2" t="str">
        <x:v>other_unknown</x:v>
      </x:c>
      <x:c r="F1508" s="2" t="str">
        <x:v>sale_assumed</x:v>
      </x:c>
      <x:c r="G1508" s="11" t="n">
        <x:v>103</x:v>
      </x:c>
      <x:c r="H1508" s="12" t="n">
        <x:v>8000000000</x:v>
      </x:c>
      <x:c r="I1508" s="12" t="n">
        <x:f>IF(AND(ISNUMBER(H1508),H1508&gt;0,ISNUMBER(G1508),G1508&gt;0),H1508/G1508,"")</x:f>
        <x:v>77669902.91262136</x:v>
      </x:c>
      <x:c r="J1508" s="2" t="str">
        <x:v>total</x:v>
      </x:c>
      <x:c r="K1508" s="2" t="str">
        <x:v>top_level_area</x:v>
      </x:c>
      <x:c r="L1508" s="2" t="str">
        <x:v>property_type_inferred_from_title;transaction_assumed_sale_from_dataset_context;unknown_property_type</x:v>
      </x:c>
      <x:c r="M1508" s="10" t="n">
        <x:v>0</x:v>
      </x:c>
      <x:c r="N1508" s="10" t="n">
        <x:v>0</x:v>
      </x:c>
      <x:c r="O1508" s="2" t="str">
        <x:v>Tp Hồ Chí Minh|other_unknown</x:v>
      </x:c>
      <x:c r="P1508" s="10" t="n">
        <x:v>2</x:v>
      </x:c>
      <x:c r="Q1508" s="13" t="n">
        <x:f>IF(AND(ISNUMBER(H1508),H1508&gt;0),H1508/1000000000,"")</x:f>
        <x:v>8</x:v>
      </x:c>
      <x:c r="R1508" s="13" t="n">
        <x:f>IF(ISNUMBER(I1508),I1508/1000000,"")</x:f>
        <x:v>77.66990291262137</x:v>
      </x:c>
      <x:c r="S1508" s="11" t="n">
        <x:f>IF(AND(ISNUMBER(G1508),G1508&gt;0),G1508,"")</x:f>
        <x:v>103</x:v>
      </x:c>
    </x:row>
    <x:row r="1509" ht="21" customHeight="1">
      <x:c r="A1509" s="10" t="n">
        <x:v>2354</x:v>
      </x:c>
      <x:c r="B1509" s="2" t="str">
        <x:v>780f83f32904b45bcfa1</x:v>
      </x:c>
      <x:c r="C1509" s="2" t="str">
        <x:v>Tp Hồ Chí Minh</x:v>
      </x:c>
      <x:c r="D1509" s="2" t="str">
        <x:v>Quận Gò Vấp</x:v>
      </x:c>
      <x:c r="E1509" s="2" t="str">
        <x:v>house</x:v>
      </x:c>
      <x:c r="F1509" s="2" t="str">
        <x:v>sale_assumed</x:v>
      </x:c>
      <x:c r="G1509" s="11" t="n">
        <x:v>43</x:v>
      </x:c>
      <x:c r="H1509" s="12" t="n">
        <x:v>5700000000</x:v>
      </x:c>
      <x:c r="I1509" s="12" t="n">
        <x:f>IF(AND(ISNUMBER(H1509),H1509&gt;0,ISNUMBER(G1509),G1509&gt;0),H1509/G1509,"")</x:f>
        <x:v>132558139.53488372</x:v>
      </x:c>
      <x:c r="J1509" s="2" t="str">
        <x:v>total</x:v>
      </x:c>
      <x:c r="K1509" s="2" t="str">
        <x:v>top_level_area</x:v>
      </x:c>
      <x:c r="L1509" s="2" t="str">
        <x:v>property_type_inferred_from_title;transaction_assumed_sale_from_dataset_context</x:v>
      </x:c>
      <x:c r="M1509" s="10" t="n">
        <x:v>0</x:v>
      </x:c>
      <x:c r="N1509" s="10" t="n">
        <x:v>0</x:v>
      </x:c>
      <x:c r="O1509" s="2" t="str">
        <x:v>Tp Hồ Chí Minh|house</x:v>
      </x:c>
      <x:c r="P1509" s="10" t="n">
        <x:v>2</x:v>
      </x:c>
      <x:c r="Q1509" s="13" t="n">
        <x:f>IF(AND(ISNUMBER(H1509),H1509&gt;0),H1509/1000000000,"")</x:f>
        <x:v>5.7</x:v>
      </x:c>
      <x:c r="R1509" s="13" t="n">
        <x:f>IF(ISNUMBER(I1509),I1509/1000000,"")</x:f>
        <x:v>132.55813953488374</x:v>
      </x:c>
      <x:c r="S1509" s="11" t="n">
        <x:f>IF(AND(ISNUMBER(G1509),G1509&gt;0),G1509,"")</x:f>
        <x:v>43</x:v>
      </x:c>
    </x:row>
    <x:row r="1510" ht="21" customHeight="1">
      <x:c r="A1510" s="10" t="n">
        <x:v>2355</x:v>
      </x:c>
      <x:c r="B1510" s="2" t="str">
        <x:v>729b9045c90ae39841c3</x:v>
      </x:c>
      <x:c r="C1510" s="2" t="str">
        <x:v>Bình Thuận</x:v>
      </x:c>
      <x:c r="D1510" s="2" t="str">
        <x:v>Huyện Hàm Tân</x:v>
      </x:c>
      <x:c r="E1510" s="2" t="str">
        <x:v>other_unknown</x:v>
      </x:c>
      <x:c r="F1510" s="2" t="str">
        <x:v>sale_assumed</x:v>
      </x:c>
      <x:c r="G1510" s="11" t="n">
        <x:v>13445</x:v>
      </x:c>
      <x:c r="H1510" s="12" t="n">
        <x:v>12000000000</x:v>
      </x:c>
      <x:c r="I1510" s="12" t="n">
        <x:f>IF(AND(ISNUMBER(H1510),H1510&gt;0,ISNUMBER(G1510),G1510&gt;0),H1510/G1510,"")</x:f>
        <x:v>892525.1022685013</x:v>
      </x:c>
      <x:c r="J1510" s="2" t="str">
        <x:v>total</x:v>
      </x:c>
      <x:c r="K1510" s="2" t="str">
        <x:v>top_level_area</x:v>
      </x:c>
      <x:c r="L1510" s="2" t="str">
        <x:v>dot_thousands_convention;property_type_inferred_from_title;transaction_assumed_sale_from_dataset_context;unknown_property_type</x:v>
      </x:c>
      <x:c r="M1510" s="10" t="n">
        <x:v>0</x:v>
      </x:c>
      <x:c r="N1510" s="10" t="n">
        <x:v>0</x:v>
      </x:c>
      <x:c r="O1510" s="2" t="str">
        <x:v>other_unknown</x:v>
      </x:c>
      <x:c r="P1510" s="10" t="n">
        <x:v>1</x:v>
      </x:c>
      <x:c r="Q1510" s="13" t="n">
        <x:f>IF(AND(ISNUMBER(H1510),H1510&gt;0),H1510/1000000000,"")</x:f>
        <x:v>12</x:v>
      </x:c>
      <x:c r="R1510" s="13" t="n">
        <x:f>IF(ISNUMBER(I1510),I1510/1000000,"")</x:f>
        <x:v>0.8925251022685013</x:v>
      </x:c>
      <x:c r="S1510" s="11" t="n">
        <x:f>IF(AND(ISNUMBER(G1510),G1510&gt;0),G1510,"")</x:f>
        <x:v>13445</x:v>
      </x:c>
    </x:row>
    <x:row r="1511" ht="21" customHeight="1">
      <x:c r="A1511" s="10" t="n">
        <x:v>2356</x:v>
      </x:c>
      <x:c r="B1511" s="2" t="str">
        <x:v>172a3465669859f88922</x:v>
      </x:c>
      <x:c r="C1511" s="2" t="str">
        <x:v>Bình Dương</x:v>
      </x:c>
      <x:c r="D1511" s="2" t="str">
        <x:v>Thị xã Dĩ An</x:v>
      </x:c>
      <x:c r="E1511" s="2" t="str">
        <x:v>land</x:v>
      </x:c>
      <x:c r="F1511" s="2" t="str">
        <x:v>sale_assumed</x:v>
      </x:c>
      <x:c r="G1511" s="11" t="n">
        <x:v>75</x:v>
      </x:c>
      <x:c r="H1511" s="12" t="n">
        <x:v>2500000000</x:v>
      </x:c>
      <x:c r="I1511" s="12" t="n">
        <x:f>IF(AND(ISNUMBER(H1511),H1511&gt;0,ISNUMBER(G1511),G1511&gt;0),H1511/G1511,"")</x:f>
        <x:v>33333333.333333332</x:v>
      </x:c>
      <x:c r="J1511" s="2" t="str">
        <x:v>total</x:v>
      </x:c>
      <x:c r="K1511" s="2" t="str">
        <x:v>top_level_area</x:v>
      </x:c>
      <x:c r="L1511" s="2" t="str">
        <x:v>property_type_inferred_from_title;transaction_assumed_sale_from_dataset_context</x:v>
      </x:c>
      <x:c r="M1511" s="10" t="n">
        <x:v>0</x:v>
      </x:c>
      <x:c r="N1511" s="10" t="n">
        <x:v>1</x:v>
      </x:c>
      <x:c r="O1511" s="2" t="str">
        <x:v>Bình Dương|land</x:v>
      </x:c>
      <x:c r="P1511" s="10" t="n">
        <x:v>-1</x:v>
      </x:c>
      <x:c r="Q1511" s="13" t="n">
        <x:f>IF(AND(ISNUMBER(H1511),H1511&gt;0),H1511/1000000000,"")</x:f>
        <x:v>2.5</x:v>
      </x:c>
      <x:c r="R1511" s="13" t="n">
        <x:f>IF(ISNUMBER(I1511),I1511/1000000,"")</x:f>
        <x:v>33.33333333333333</x:v>
      </x:c>
      <x:c r="S1511" s="11" t="n">
        <x:f>IF(AND(ISNUMBER(G1511),G1511&gt;0),G1511,"")</x:f>
        <x:v>75</x:v>
      </x:c>
    </x:row>
    <x:row r="1512" ht="21" customHeight="1">
      <x:c r="A1512" s="10" t="n">
        <x:v>2357</x:v>
      </x:c>
      <x:c r="B1512" s="2" t="str">
        <x:v>13b199cb4abb8d8de459</x:v>
      </x:c>
      <x:c r="C1512" s="2" t="str">
        <x:v>Sóc Trăng</x:v>
      </x:c>
      <x:c r="D1512" s="2" t="str">
        <x:v>Thành phố Sóc Trăng</x:v>
      </x:c>
      <x:c r="E1512" s="2" t="str">
        <x:v>house</x:v>
      </x:c>
      <x:c r="F1512" s="2" t="str">
        <x:v>sale_assumed</x:v>
      </x:c>
      <x:c r="G1512" s="11" t="n">
        <x:v>62</x:v>
      </x:c>
      <x:c r="H1512" s="12" t="n">
        <x:v>6500000000</x:v>
      </x:c>
      <x:c r="I1512" s="12" t="n">
        <x:f>IF(AND(ISNUMBER(H1512),H1512&gt;0,ISNUMBER(G1512),G1512&gt;0),H1512/G1512,"")</x:f>
        <x:v>104838709.67741935</x:v>
      </x:c>
      <x:c r="J1512" s="2" t="str">
        <x:v>total</x:v>
      </x:c>
      <x:c r="K1512" s="2" t="str">
        <x:v>top_level_area</x:v>
      </x:c>
      <x:c r="L1512" s="2" t="str">
        <x:v>property_type_inferred_from_title;transaction_assumed_sale_from_dataset_context</x:v>
      </x:c>
      <x:c r="M1512" s="10" t="n">
        <x:v>0</x:v>
      </x:c>
      <x:c r="N1512" s="10" t="n">
        <x:v>0</x:v>
      </x:c>
      <x:c r="O1512" s="2" t="str">
        <x:v>house</x:v>
      </x:c>
      <x:c r="P1512" s="10" t="n">
        <x:v>2</x:v>
      </x:c>
      <x:c r="Q1512" s="13" t="n">
        <x:f>IF(AND(ISNUMBER(H1512),H1512&gt;0),H1512/1000000000,"")</x:f>
        <x:v>6.5</x:v>
      </x:c>
      <x:c r="R1512" s="13" t="n">
        <x:f>IF(ISNUMBER(I1512),I1512/1000000,"")</x:f>
        <x:v>104.83870967741935</x:v>
      </x:c>
      <x:c r="S1512" s="11" t="n">
        <x:f>IF(AND(ISNUMBER(G1512),G1512&gt;0),G1512,"")</x:f>
        <x:v>62</x:v>
      </x:c>
    </x:row>
    <x:row r="1513" ht="21" customHeight="1">
      <x:c r="A1513" s="10" t="n">
        <x:v>2358</x:v>
      </x:c>
      <x:c r="B1513" s="2" t="str">
        <x:v>e645580273281c69b3db</x:v>
      </x:c>
      <x:c r="C1513" s="2" t="str">
        <x:v>Bình Thuận</x:v>
      </x:c>
      <x:c r="D1513" s="2" t="str">
        <x:v>Huyện Hàm Thuận Nam</x:v>
      </x:c>
      <x:c r="E1513" s="2" t="str">
        <x:v>other_unknown</x:v>
      </x:c>
      <x:c r="F1513" s="2" t="str">
        <x:v>sale_assumed</x:v>
      </x:c>
      <x:c r="G1513" s="11" t="n">
        <x:v>68000</x:v>
      </x:c>
      <x:c r="H1513" s="12" t="n">
        <x:v>7000000000</x:v>
      </x:c>
      <x:c r="I1513" s="12" t="n">
        <x:f>IF(AND(ISNUMBER(H1513),H1513&gt;0,ISNUMBER(G1513),G1513&gt;0),H1513/G1513,"")</x:f>
        <x:v>102941.17647058824</x:v>
      </x:c>
      <x:c r="J1513" s="2" t="str">
        <x:v>total</x:v>
      </x:c>
      <x:c r="K1513" s="2" t="str">
        <x:v>top_level_area</x:v>
      </x:c>
      <x:c r="L1513" s="2" t="str">
        <x:v>dot_thousands_convention;property_type_inferred_from_title;transaction_assumed_sale_from_dataset_context;unknown_property_type</x:v>
      </x:c>
      <x:c r="M1513" s="10" t="n">
        <x:v>0</x:v>
      </x:c>
      <x:c r="N1513" s="10" t="n">
        <x:v>0</x:v>
      </x:c>
      <x:c r="O1513" s="2" t="str">
        <x:v>other_unknown</x:v>
      </x:c>
      <x:c r="P1513" s="10" t="n">
        <x:v>1</x:v>
      </x:c>
      <x:c r="Q1513" s="13" t="n">
        <x:f>IF(AND(ISNUMBER(H1513),H1513&gt;0),H1513/1000000000,"")</x:f>
        <x:v>7</x:v>
      </x:c>
      <x:c r="R1513" s="13" t="n">
        <x:f>IF(ISNUMBER(I1513),I1513/1000000,"")</x:f>
        <x:v>0.10294117647058824</x:v>
      </x:c>
      <x:c r="S1513" s="11" t="n">
        <x:f>IF(AND(ISNUMBER(G1513),G1513&gt;0),G1513,"")</x:f>
        <x:v>68000</x:v>
      </x:c>
    </x:row>
    <x:row r="1514" ht="21" customHeight="1">
      <x:c r="A1514" s="10" t="n">
        <x:v>2359</x:v>
      </x:c>
      <x:c r="B1514" s="2" t="str">
        <x:v>3d89e3e844d5c21f249f</x:v>
      </x:c>
      <x:c r="C1514" s="2" t="str">
        <x:v>Bình Dương</x:v>
      </x:c>
      <x:c r="D1514" s="2" t="str">
        <x:v>Thị xã Thuận An</x:v>
      </x:c>
      <x:c r="E1514" s="2" t="str">
        <x:v>house</x:v>
      </x:c>
      <x:c r="F1514" s="2" t="str">
        <x:v>sale</x:v>
      </x:c>
      <x:c r="G1514" s="11" t="n">
        <x:v>45</x:v>
      </x:c>
      <x:c r="H1514" s="12" t="n">
        <x:v>1350000000</x:v>
      </x:c>
      <x:c r="I1514" s="12" t="n">
        <x:f>IF(AND(ISNUMBER(H1514),H1514&gt;0,ISNUMBER(G1514),G1514&gt;0),H1514/G1514,"")</x:f>
        <x:v>30000000</x:v>
      </x:c>
      <x:c r="J1514" s="2" t="str">
        <x:v>total</x:v>
      </x:c>
      <x:c r="K1514" s="2" t="str">
        <x:v>top_level_area</x:v>
      </x:c>
      <x:c r="L1514" s="2" t="str">
        <x:v>property_type_inferred_from_title</x:v>
      </x:c>
      <x:c r="M1514" s="10" t="n">
        <x:v>0</x:v>
      </x:c>
      <x:c r="N1514" s="10" t="n">
        <x:v>0</x:v>
      </x:c>
      <x:c r="O1514" s="2" t="str">
        <x:v>Bình Dương|house</x:v>
      </x:c>
      <x:c r="P1514" s="10" t="n">
        <x:v>2</x:v>
      </x:c>
      <x:c r="Q1514" s="13" t="n">
        <x:f>IF(AND(ISNUMBER(H1514),H1514&gt;0),H1514/1000000000,"")</x:f>
        <x:v>1.35</x:v>
      </x:c>
      <x:c r="R1514" s="13" t="n">
        <x:f>IF(ISNUMBER(I1514),I1514/1000000,"")</x:f>
        <x:v>30</x:v>
      </x:c>
      <x:c r="S1514" s="11" t="n">
        <x:f>IF(AND(ISNUMBER(G1514),G1514&gt;0),G1514,"")</x:f>
        <x:v>45</x:v>
      </x:c>
    </x:row>
    <x:row r="1515" ht="21" customHeight="1">
      <x:c r="A1515" s="10" t="n">
        <x:v>2361</x:v>
      </x:c>
      <x:c r="B1515" s="2" t="str">
        <x:v>9f89101fd8e4d7e023b2</x:v>
      </x:c>
      <x:c r="C1515" s="2" t="str">
        <x:v>Đắk Lắk</x:v>
      </x:c>
      <x:c r="D1515" s="2" t="str">
        <x:v>Thị Xã Buôn Hồ</x:v>
      </x:c>
      <x:c r="E1515" s="2" t="str">
        <x:v>land</x:v>
      </x:c>
      <x:c r="F1515" s="2" t="str">
        <x:v>sale</x:v>
      </x:c>
      <x:c r="G1515" s="11" t="n">
        <x:v>155</x:v>
      </x:c>
      <x:c r="H1515" s="12" t="n">
        <x:v>99000000</x:v>
      </x:c>
      <x:c r="I1515" s="12" t="n">
        <x:f>IF(AND(ISNUMBER(H1515),H1515&gt;0,ISNUMBER(G1515),G1515&gt;0),H1515/G1515,"")</x:f>
        <x:v>638709.6774193548</x:v>
      </x:c>
      <x:c r="J1515" s="2" t="str">
        <x:v>total</x:v>
      </x:c>
      <x:c r="K1515" s="2" t="str">
        <x:v>top_level_area</x:v>
      </x:c>
      <x:c r="L1515" s="2" t="str">
        <x:v>property_type_inferred_from_title</x:v>
      </x:c>
      <x:c r="M1515" s="10" t="n">
        <x:v>0</x:v>
      </x:c>
      <x:c r="N1515" s="10" t="n">
        <x:v>0</x:v>
      </x:c>
      <x:c r="O1515" s="2" t="str">
        <x:v>Đắk Lắk|land</x:v>
      </x:c>
      <x:c r="P1515" s="10" t="n">
        <x:v>1</x:v>
      </x:c>
      <x:c r="Q1515" s="13" t="n">
        <x:f>IF(AND(ISNUMBER(H1515),H1515&gt;0),H1515/1000000000,"")</x:f>
        <x:v>0.099</x:v>
      </x:c>
      <x:c r="R1515" s="13" t="n">
        <x:f>IF(ISNUMBER(I1515),I1515/1000000,"")</x:f>
        <x:v>0.6387096774193548</x:v>
      </x:c>
      <x:c r="S1515" s="11" t="n">
        <x:f>IF(AND(ISNUMBER(G1515),G1515&gt;0),G1515,"")</x:f>
        <x:v>155</x:v>
      </x:c>
    </x:row>
    <x:row r="1516" ht="21" customHeight="1">
      <x:c r="A1516" s="10" t="n">
        <x:v>2362</x:v>
      </x:c>
      <x:c r="B1516" s="2" t="str">
        <x:v>5203dc7a208ce3cdd5db</x:v>
      </x:c>
      <x:c r="C1516" s="2" t="str">
        <x:v>Bình Dương</x:v>
      </x:c>
      <x:c r="D1516" s="2" t="str">
        <x:v>Thị xã Dĩ An</x:v>
      </x:c>
      <x:c r="E1516" s="2" t="str">
        <x:v>house</x:v>
      </x:c>
      <x:c r="F1516" s="2" t="str">
        <x:v>sale_assumed</x:v>
      </x:c>
      <x:c r="G1516" s="11" t="n">
        <x:v>51</x:v>
      </x:c>
      <x:c r="H1516" s="12" t="n">
        <x:v>2250000000</x:v>
      </x:c>
      <x:c r="I1516" s="12" t="n">
        <x:f>IF(AND(ISNUMBER(H1516),H1516&gt;0,ISNUMBER(G1516),G1516&gt;0),H1516/G1516,"")</x:f>
        <x:v>44117647.058823526</x:v>
      </x:c>
      <x:c r="J1516" s="2" t="str">
        <x:v>total</x:v>
      </x:c>
      <x:c r="K1516" s="2" t="str">
        <x:v>top_level_area</x:v>
      </x:c>
      <x:c r="L1516" s="2" t="str">
        <x:v>property_type_inferred_from_title;transaction_assumed_sale_from_dataset_context</x:v>
      </x:c>
      <x:c r="M1516" s="10" t="n">
        <x:v>0</x:v>
      </x:c>
      <x:c r="N1516" s="10" t="n">
        <x:v>0</x:v>
      </x:c>
      <x:c r="O1516" s="2" t="str">
        <x:v>Bình Dương|house</x:v>
      </x:c>
      <x:c r="P1516" s="10" t="n">
        <x:v>2</x:v>
      </x:c>
      <x:c r="Q1516" s="13" t="n">
        <x:f>IF(AND(ISNUMBER(H1516),H1516&gt;0),H1516/1000000000,"")</x:f>
        <x:v>2.25</x:v>
      </x:c>
      <x:c r="R1516" s="13" t="n">
        <x:f>IF(ISNUMBER(I1516),I1516/1000000,"")</x:f>
        <x:v>44.11764705882353</x:v>
      </x:c>
      <x:c r="S1516" s="11" t="n">
        <x:f>IF(AND(ISNUMBER(G1516),G1516&gt;0),G1516,"")</x:f>
        <x:v>51</x:v>
      </x:c>
    </x:row>
    <x:row r="1517" ht="21" customHeight="1">
      <x:c r="A1517" s="10" t="n">
        <x:v>2363</x:v>
      </x:c>
      <x:c r="B1517" s="2" t="str">
        <x:v>bc394586cc30c79d3b0c</x:v>
      </x:c>
      <x:c r="C1517" s="2" t="str">
        <x:v>An Giang</x:v>
      </x:c>
      <x:c r="D1517" s="2" t="str">
        <x:v>Thành phố Long Xuyên</x:v>
      </x:c>
      <x:c r="E1517" s="2" t="str">
        <x:v>land</x:v>
      </x:c>
      <x:c r="F1517" s="2" t="str">
        <x:v>sale_assumed</x:v>
      </x:c>
      <x:c r="G1517" s="11" t="n">
        <x:v>507</x:v>
      </x:c>
      <x:c r="H1517" s="12" t="n">
        <x:v>330000000</x:v>
      </x:c>
      <x:c r="I1517" s="12" t="n">
        <x:f>IF(AND(ISNUMBER(H1517),H1517&gt;0,ISNUMBER(G1517),G1517&gt;0),H1517/G1517,"")</x:f>
        <x:v>650887.5739644971</x:v>
      </x:c>
      <x:c r="J1517" s="2" t="str">
        <x:v>total</x:v>
      </x:c>
      <x:c r="K1517" s="2" t="str">
        <x:v>top_level_area</x:v>
      </x:c>
      <x:c r="L1517" s="2" t="str">
        <x:v>property_type_inferred_from_title;transaction_assumed_sale_from_dataset_context</x:v>
      </x:c>
      <x:c r="M1517" s="10" t="n">
        <x:v>0</x:v>
      </x:c>
      <x:c r="N1517" s="10" t="n">
        <x:v>0</x:v>
      </x:c>
      <x:c r="O1517" s="2" t="str">
        <x:v>land</x:v>
      </x:c>
      <x:c r="P1517" s="10" t="n">
        <x:v>1</x:v>
      </x:c>
      <x:c r="Q1517" s="13" t="n">
        <x:f>IF(AND(ISNUMBER(H1517),H1517&gt;0),H1517/1000000000,"")</x:f>
        <x:v>0.33</x:v>
      </x:c>
      <x:c r="R1517" s="13" t="n">
        <x:f>IF(ISNUMBER(I1517),I1517/1000000,"")</x:f>
        <x:v>0.650887573964497</x:v>
      </x:c>
      <x:c r="S1517" s="11" t="n">
        <x:f>IF(AND(ISNUMBER(G1517),G1517&gt;0),G1517,"")</x:f>
        <x:v>507</x:v>
      </x:c>
    </x:row>
    <x:row r="1518" ht="21" customHeight="1">
      <x:c r="A1518" s="10" t="n">
        <x:v>2364</x:v>
      </x:c>
      <x:c r="B1518" s="2" t="str">
        <x:v>b1fd6459d0cbc6599e36</x:v>
      </x:c>
      <x:c r="C1518" s="2" t="str">
        <x:v>Cần Thơ</x:v>
      </x:c>
      <x:c r="D1518" s="2" t="str">
        <x:v>Huyện Phong Điền</x:v>
      </x:c>
      <x:c r="E1518" s="2" t="str">
        <x:v>land</x:v>
      </x:c>
      <x:c r="F1518" s="2" t="str">
        <x:v>sale_assumed</x:v>
      </x:c>
      <x:c r="G1518" s="11" t="n">
        <x:v>300</x:v>
      </x:c>
      <x:c r="H1518" s="12" t="n">
        <x:v>720000000</x:v>
      </x:c>
      <x:c r="I1518" s="12" t="n">
        <x:f>IF(AND(ISNUMBER(H1518),H1518&gt;0,ISNUMBER(G1518),G1518&gt;0),H1518/G1518,"")</x:f>
        <x:v>2400000</x:v>
      </x:c>
      <x:c r="J1518" s="2" t="str">
        <x:v>total</x:v>
      </x:c>
      <x:c r="K1518" s="2" t="str">
        <x:v>top_level_area</x:v>
      </x:c>
      <x:c r="L1518" s="2" t="str">
        <x:v>property_type_inferred_from_title;transaction_assumed_sale_from_dataset_context</x:v>
      </x:c>
      <x:c r="M1518" s="10" t="n">
        <x:v>0</x:v>
      </x:c>
      <x:c r="N1518" s="10" t="n">
        <x:v>0</x:v>
      </x:c>
      <x:c r="O1518" s="2" t="str">
        <x:v>Cần Thơ|land</x:v>
      </x:c>
      <x:c r="P1518" s="10" t="n">
        <x:v>1</x:v>
      </x:c>
      <x:c r="Q1518" s="13" t="n">
        <x:f>IF(AND(ISNUMBER(H1518),H1518&gt;0),H1518/1000000000,"")</x:f>
        <x:v>0.72</x:v>
      </x:c>
      <x:c r="R1518" s="13" t="n">
        <x:f>IF(ISNUMBER(I1518),I1518/1000000,"")</x:f>
        <x:v>2.4</x:v>
      </x:c>
      <x:c r="S1518" s="11" t="n">
        <x:f>IF(AND(ISNUMBER(G1518),G1518&gt;0),G1518,"")</x:f>
        <x:v>300</x:v>
      </x:c>
    </x:row>
    <x:row r="1519" ht="21" customHeight="1">
      <x:c r="A1519" s="10" t="n">
        <x:v>2365</x:v>
      </x:c>
      <x:c r="B1519" s="2" t="str">
        <x:v>603675e99f89ec5649e4</x:v>
      </x:c>
      <x:c r="C1519" s="2" t="str">
        <x:v>Bình Dương</x:v>
      </x:c>
      <x:c r="D1519" s="2" t="str">
        <x:v>Thị xã Dĩ An</x:v>
      </x:c>
      <x:c r="E1519" s="2" t="str">
        <x:v>land</x:v>
      </x:c>
      <x:c r="F1519" s="2" t="str">
        <x:v>sale_assumed</x:v>
      </x:c>
      <x:c r="G1519" s="11" t="n">
        <x:v>201</x:v>
      </x:c>
      <x:c r="H1519" s="12" t="n">
        <x:v>3700000000</x:v>
      </x:c>
      <x:c r="I1519" s="12" t="n">
        <x:f>IF(AND(ISNUMBER(H1519),H1519&gt;0,ISNUMBER(G1519),G1519&gt;0),H1519/G1519,"")</x:f>
        <x:v>18407960.199004974</x:v>
      </x:c>
      <x:c r="J1519" s="2" t="str">
        <x:v>total</x:v>
      </x:c>
      <x:c r="K1519" s="2" t="str">
        <x:v>top_level_area</x:v>
      </x:c>
      <x:c r="L1519" s="2" t="str">
        <x:v>property_type_inferred_from_title;transaction_assumed_sale_from_dataset_context</x:v>
      </x:c>
      <x:c r="M1519" s="10" t="n">
        <x:v>0</x:v>
      </x:c>
      <x:c r="N1519" s="10" t="n">
        <x:v>0</x:v>
      </x:c>
      <x:c r="O1519" s="2" t="str">
        <x:v>Bình Dương|land</x:v>
      </x:c>
      <x:c r="P1519" s="10" t="n">
        <x:v>2</x:v>
      </x:c>
      <x:c r="Q1519" s="13" t="n">
        <x:f>IF(AND(ISNUMBER(H1519),H1519&gt;0),H1519/1000000000,"")</x:f>
        <x:v>3.7</x:v>
      </x:c>
      <x:c r="R1519" s="13" t="n">
        <x:f>IF(ISNUMBER(I1519),I1519/1000000,"")</x:f>
        <x:v>18.407960199004975</x:v>
      </x:c>
      <x:c r="S1519" s="11" t="n">
        <x:f>IF(AND(ISNUMBER(G1519),G1519&gt;0),G1519,"")</x:f>
        <x:v>201</x:v>
      </x:c>
    </x:row>
    <x:row r="1520" ht="21" customHeight="1">
      <x:c r="A1520" s="10" t="n">
        <x:v>2366</x:v>
      </x:c>
      <x:c r="B1520" s="2" t="str">
        <x:v>75fa45529fa702e63c4b</x:v>
      </x:c>
      <x:c r="C1520" s="2" t="str">
        <x:v>Tp Hồ Chí Minh</x:v>
      </x:c>
      <x:c r="D1520" s="2" t="str">
        <x:v>Quận Bình Thạnh</x:v>
      </x:c>
      <x:c r="E1520" s="2" t="str">
        <x:v>house</x:v>
      </x:c>
      <x:c r="F1520" s="2" t="str">
        <x:v>sale</x:v>
      </x:c>
      <x:c r="G1520" s="11" t="n">
        <x:v>114</x:v>
      </x:c>
      <x:c r="H1520" s="12" t="n">
        <x:v>14500000000</x:v>
      </x:c>
      <x:c r="I1520" s="12" t="n">
        <x:f>IF(AND(ISNUMBER(H1520),H1520&gt;0,ISNUMBER(G1520),G1520&gt;0),H1520/G1520,"")</x:f>
        <x:v>127192982.45614035</x:v>
      </x:c>
      <x:c r="J1520" s="2" t="str">
        <x:v>total</x:v>
      </x:c>
      <x:c r="K1520" s="2" t="str">
        <x:v>top_level_area</x:v>
      </x:c>
      <x:c r="L1520" s="2" t="str">
        <x:v>property_type_inferred_from_title</x:v>
      </x:c>
      <x:c r="M1520" s="10" t="n">
        <x:v>0</x:v>
      </x:c>
      <x:c r="N1520" s="10" t="n">
        <x:v>0</x:v>
      </x:c>
      <x:c r="O1520" s="2" t="str">
        <x:v>Tp Hồ Chí Minh|house</x:v>
      </x:c>
      <x:c r="P1520" s="10" t="n">
        <x:v>2</x:v>
      </x:c>
      <x:c r="Q1520" s="13" t="n">
        <x:f>IF(AND(ISNUMBER(H1520),H1520&gt;0),H1520/1000000000,"")</x:f>
        <x:v>14.5</x:v>
      </x:c>
      <x:c r="R1520" s="13" t="n">
        <x:f>IF(ISNUMBER(I1520),I1520/1000000,"")</x:f>
        <x:v>127.19298245614036</x:v>
      </x:c>
      <x:c r="S1520" s="11" t="n">
        <x:f>IF(AND(ISNUMBER(G1520),G1520&gt;0),G1520,"")</x:f>
        <x:v>114</x:v>
      </x:c>
    </x:row>
    <x:row r="1521" ht="21" customHeight="1">
      <x:c r="A1521" s="10" t="n">
        <x:v>2367</x:v>
      </x:c>
      <x:c r="B1521" s="2" t="str">
        <x:v>b4ae7d6806b52b28ce75</x:v>
      </x:c>
      <x:c r="C1521" s="2" t="str">
        <x:v>Hà Nội</x:v>
      </x:c>
      <x:c r="D1521" s="2" t="str">
        <x:v>Quận Tây Hồ</x:v>
      </x:c>
      <x:c r="E1521" s="2" t="str">
        <x:v>house</x:v>
      </x:c>
      <x:c r="F1521" s="2" t="str">
        <x:v>sale_assumed</x:v>
      </x:c>
      <x:c r="G1521" s="11" t="n">
        <x:v>132</x:v>
      </x:c>
      <x:c r="H1521" s="12" t="n">
        <x:v>18600000000</x:v>
      </x:c>
      <x:c r="I1521" s="12" t="n">
        <x:f>IF(AND(ISNUMBER(H1521),H1521&gt;0,ISNUMBER(G1521),G1521&gt;0),H1521/G1521,"")</x:f>
        <x:v>140909090.9090909</x:v>
      </x:c>
      <x:c r="J1521" s="2" t="str">
        <x:v>total</x:v>
      </x:c>
      <x:c r="K1521" s="2" t="str">
        <x:v>top_level_area</x:v>
      </x:c>
      <x:c r="L1521" s="2" t="str">
        <x:v>property_type_inferred_from_title;transaction_assumed_sale_from_dataset_context</x:v>
      </x:c>
      <x:c r="M1521" s="10" t="n">
        <x:v>0</x:v>
      </x:c>
      <x:c r="N1521" s="10" t="n">
        <x:v>0</x:v>
      </x:c>
      <x:c r="O1521" s="2" t="str">
        <x:v>Hà Nội|house</x:v>
      </x:c>
      <x:c r="P1521" s="10" t="n">
        <x:v>2</x:v>
      </x:c>
      <x:c r="Q1521" s="13" t="n">
        <x:f>IF(AND(ISNUMBER(H1521),H1521&gt;0),H1521/1000000000,"")</x:f>
        <x:v>18.6</x:v>
      </x:c>
      <x:c r="R1521" s="13" t="n">
        <x:f>IF(ISNUMBER(I1521),I1521/1000000,"")</x:f>
        <x:v>140.9090909090909</x:v>
      </x:c>
      <x:c r="S1521" s="11" t="n">
        <x:f>IF(AND(ISNUMBER(G1521),G1521&gt;0),G1521,"")</x:f>
        <x:v>132</x:v>
      </x:c>
    </x:row>
    <x:row r="1522" ht="21" customHeight="1">
      <x:c r="A1522" s="10" t="n">
        <x:v>2368</x:v>
      </x:c>
      <x:c r="B1522" s="2" t="str">
        <x:v>bb2ef28c0aa9fcf76839</x:v>
      </x:c>
      <x:c r="C1522" s="2" t="str">
        <x:v>Tp Hồ Chí Minh</x:v>
      </x:c>
      <x:c r="D1522" s="2" t="str">
        <x:v>Quận 9</x:v>
      </x:c>
      <x:c r="E1522" s="2" t="str">
        <x:v>other_unknown</x:v>
      </x:c>
      <x:c r="F1522" s="2" t="str">
        <x:v>sale_assumed</x:v>
      </x:c>
      <x:c r="G1522" s="11" t="n">
        <x:v>80</x:v>
      </x:c>
      <x:c r="H1522" s="12" t="n">
        <x:v>12000000000</x:v>
      </x:c>
      <x:c r="I1522" s="12" t="n">
        <x:f>IF(AND(ISNUMBER(H1522),H1522&gt;0,ISNUMBER(G1522),G1522&gt;0),H1522/G1522,"")</x:f>
        <x:v>150000000</x:v>
      </x:c>
      <x:c r="J1522" s="2" t="str">
        <x:v>total</x:v>
      </x:c>
      <x:c r="K1522" s="2" t="str">
        <x:v>top_level_area</x:v>
      </x:c>
      <x:c r="L1522" s="2" t="str">
        <x:v>property_type_inferred_from_title;transaction_assumed_sale_from_dataset_context;unknown_property_type</x:v>
      </x:c>
      <x:c r="M1522" s="10" t="n">
        <x:v>0</x:v>
      </x:c>
      <x:c r="N1522" s="10" t="n">
        <x:v>0</x:v>
      </x:c>
      <x:c r="O1522" s="2" t="str">
        <x:v>Tp Hồ Chí Minh|other_unknown</x:v>
      </x:c>
      <x:c r="P1522" s="10" t="n">
        <x:v>2</x:v>
      </x:c>
      <x:c r="Q1522" s="13" t="n">
        <x:f>IF(AND(ISNUMBER(H1522),H1522&gt;0),H1522/1000000000,"")</x:f>
        <x:v>12</x:v>
      </x:c>
      <x:c r="R1522" s="13" t="n">
        <x:f>IF(ISNUMBER(I1522),I1522/1000000,"")</x:f>
        <x:v>150</x:v>
      </x:c>
      <x:c r="S1522" s="11" t="n">
        <x:f>IF(AND(ISNUMBER(G1522),G1522&gt;0),G1522,"")</x:f>
        <x:v>80</x:v>
      </x:c>
    </x:row>
    <x:row r="1523" ht="21" customHeight="1">
      <x:c r="A1523" s="10" t="n">
        <x:v>2369</x:v>
      </x:c>
      <x:c r="B1523" s="2" t="str">
        <x:v>71ef3ca5d7049a6f2cb3</x:v>
      </x:c>
      <x:c r="C1523" s="2" t="str">
        <x:v>Đắk Lắk</x:v>
      </x:c>
      <x:c r="D1523" s="2" t="str">
        <x:v>Thành phố Buôn Ma Thuột</x:v>
      </x:c>
      <x:c r="E1523" s="2" t="str">
        <x:v>other_unknown</x:v>
      </x:c>
      <x:c r="F1523" s="2" t="str">
        <x:v>sale_assumed</x:v>
      </x:c>
      <x:c r="G1523" s="11" t="n">
        <x:v>120</x:v>
      </x:c>
      <x:c r="H1523" s="12" t="n">
        <x:v>1500000000</x:v>
      </x:c>
      <x:c r="I1523" s="12" t="n">
        <x:f>IF(AND(ISNUMBER(H1523),H1523&gt;0,ISNUMBER(G1523),G1523&gt;0),H1523/G1523,"")</x:f>
        <x:v>12500000</x:v>
      </x:c>
      <x:c r="J1523" s="2" t="str">
        <x:v>total</x:v>
      </x:c>
      <x:c r="K1523" s="2" t="str">
        <x:v>top_level_area</x:v>
      </x:c>
      <x:c r="L1523" s="2" t="str">
        <x:v>property_type_inferred_from_title;transaction_assumed_sale_from_dataset_context;unknown_property_type</x:v>
      </x:c>
      <x:c r="M1523" s="10" t="n">
        <x:v>0</x:v>
      </x:c>
      <x:c r="N1523" s="10" t="n">
        <x:v>0</x:v>
      </x:c>
      <x:c r="O1523" s="2" t="str">
        <x:v>other_unknown</x:v>
      </x:c>
      <x:c r="P1523" s="10" t="n">
        <x:v>2</x:v>
      </x:c>
      <x:c r="Q1523" s="13" t="n">
        <x:f>IF(AND(ISNUMBER(H1523),H1523&gt;0),H1523/1000000000,"")</x:f>
        <x:v>1.5</x:v>
      </x:c>
      <x:c r="R1523" s="13" t="n">
        <x:f>IF(ISNUMBER(I1523),I1523/1000000,"")</x:f>
        <x:v>12.5</x:v>
      </x:c>
      <x:c r="S1523" s="11" t="n">
        <x:f>IF(AND(ISNUMBER(G1523),G1523&gt;0),G1523,"")</x:f>
        <x:v>120</x:v>
      </x:c>
    </x:row>
    <x:row r="1524" ht="21" customHeight="1">
      <x:c r="A1524" s="10" t="n">
        <x:v>2370</x:v>
      </x:c>
      <x:c r="B1524" s="2" t="str">
        <x:v>399ef87267373857218e</x:v>
      </x:c>
      <x:c r="C1524" s="2" t="str">
        <x:v>Tp Hồ Chí Minh</x:v>
      </x:c>
      <x:c r="D1524" s="2" t="str">
        <x:v>Quận 2</x:v>
      </x:c>
      <x:c r="E1524" s="2" t="str">
        <x:v>other_unknown</x:v>
      </x:c>
      <x:c r="F1524" s="2" t="str">
        <x:v>sale_assumed</x:v>
      </x:c>
      <x:c r="G1524" s="11" t="n">
        <x:v>63</x:v>
      </x:c>
      <x:c r="H1524" s="12" t="n">
        <x:v>2400000000</x:v>
      </x:c>
      <x:c r="I1524" s="12" t="n">
        <x:f>IF(AND(ISNUMBER(H1524),H1524&gt;0,ISNUMBER(G1524),G1524&gt;0),H1524/G1524,"")</x:f>
        <x:v>38095238.0952381</x:v>
      </x:c>
      <x:c r="J1524" s="2" t="str">
        <x:v>total</x:v>
      </x:c>
      <x:c r="K1524" s="2" t="str">
        <x:v>top_level_area</x:v>
      </x:c>
      <x:c r="L1524" s="2" t="str">
        <x:v>property_type_inferred_from_title;transaction_assumed_sale_from_dataset_context;unknown_property_type</x:v>
      </x:c>
      <x:c r="M1524" s="10" t="n">
        <x:v>0</x:v>
      </x:c>
      <x:c r="N1524" s="10" t="n">
        <x:v>0</x:v>
      </x:c>
      <x:c r="O1524" s="2" t="str">
        <x:v>Tp Hồ Chí Minh|other_unknown</x:v>
      </x:c>
      <x:c r="P1524" s="10" t="n">
        <x:v>2</x:v>
      </x:c>
      <x:c r="Q1524" s="13" t="n">
        <x:f>IF(AND(ISNUMBER(H1524),H1524&gt;0),H1524/1000000000,"")</x:f>
        <x:v>2.4</x:v>
      </x:c>
      <x:c r="R1524" s="13" t="n">
        <x:f>IF(ISNUMBER(I1524),I1524/1000000,"")</x:f>
        <x:v>38.095238095238095</x:v>
      </x:c>
      <x:c r="S1524" s="11" t="n">
        <x:f>IF(AND(ISNUMBER(G1524),G1524&gt;0),G1524,"")</x:f>
        <x:v>63</x:v>
      </x:c>
    </x:row>
    <x:row r="1525" ht="21" customHeight="1">
      <x:c r="A1525" s="10" t="n">
        <x:v>2371</x:v>
      </x:c>
      <x:c r="B1525" s="2" t="str">
        <x:v>fd909ea02947338f175d</x:v>
      </x:c>
      <x:c r="C1525" s="2" t="str">
        <x:v>Tp Hồ Chí Minh</x:v>
      </x:c>
      <x:c r="D1525" s="2" t="str">
        <x:v>Huyện Hóc Môn</x:v>
      </x:c>
      <x:c r="E1525" s="2" t="str">
        <x:v>house</x:v>
      </x:c>
      <x:c r="F1525" s="2" t="str">
        <x:v>sale_assumed</x:v>
      </x:c>
      <x:c r="G1525" s="11" t="n">
        <x:v>112</x:v>
      </x:c>
      <x:c r="H1525" s="12" t="n">
        <x:v>1750000000</x:v>
      </x:c>
      <x:c r="I1525" s="12" t="n">
        <x:f>IF(AND(ISNUMBER(H1525),H1525&gt;0,ISNUMBER(G1525),G1525&gt;0),H1525/G1525,"")</x:f>
        <x:v>15625000</x:v>
      </x:c>
      <x:c r="J1525" s="2" t="str">
        <x:v>total</x:v>
      </x:c>
      <x:c r="K1525" s="2" t="str">
        <x:v>top_level_area</x:v>
      </x:c>
      <x:c r="L1525" s="2" t="str">
        <x:v>property_type_inferred_from_title;transaction_assumed_sale_from_dataset_context</x:v>
      </x:c>
      <x:c r="M1525" s="10" t="n">
        <x:v>0</x:v>
      </x:c>
      <x:c r="N1525" s="10" t="n">
        <x:v>0</x:v>
      </x:c>
      <x:c r="O1525" s="2" t="str">
        <x:v>Tp Hồ Chí Minh|house</x:v>
      </x:c>
      <x:c r="P1525" s="10" t="n">
        <x:v>2</x:v>
      </x:c>
      <x:c r="Q1525" s="13" t="n">
        <x:f>IF(AND(ISNUMBER(H1525),H1525&gt;0),H1525/1000000000,"")</x:f>
        <x:v>1.75</x:v>
      </x:c>
      <x:c r="R1525" s="13" t="n">
        <x:f>IF(ISNUMBER(I1525),I1525/1000000,"")</x:f>
        <x:v>15.625</x:v>
      </x:c>
      <x:c r="S1525" s="11" t="n">
        <x:f>IF(AND(ISNUMBER(G1525),G1525&gt;0),G1525,"")</x:f>
        <x:v>112</x:v>
      </x:c>
    </x:row>
    <x:row r="1526" ht="21" customHeight="1">
      <x:c r="A1526" s="10" t="n">
        <x:v>2372</x:v>
      </x:c>
      <x:c r="B1526" s="2" t="str">
        <x:v>5e988b73f75dca53bede</x:v>
      </x:c>
      <x:c r="C1526" s="2" t="str">
        <x:v>Đà Nẵng</x:v>
      </x:c>
      <x:c r="D1526" s="2" t="str">
        <x:v>Quận Hải Châu</x:v>
      </x:c>
      <x:c r="E1526" s="2" t="str">
        <x:v>house</x:v>
      </x:c>
      <x:c r="F1526" s="2" t="str">
        <x:v>sale</x:v>
      </x:c>
      <x:c r="G1526" s="11" t="n">
        <x:v>40</x:v>
      </x:c>
      <x:c r="H1526" s="12" t="n">
        <x:v>3900000000</x:v>
      </x:c>
      <x:c r="I1526" s="12" t="n">
        <x:f>IF(AND(ISNUMBER(H1526),H1526&gt;0,ISNUMBER(G1526),G1526&gt;0),H1526/G1526,"")</x:f>
        <x:v>97500000</x:v>
      </x:c>
      <x:c r="J1526" s="2" t="str">
        <x:v>total</x:v>
      </x:c>
      <x:c r="K1526" s="2" t="str">
        <x:v>top_level_area</x:v>
      </x:c>
      <x:c r="L1526" s="2" t="str">
        <x:v>property_type_inferred_from_title</x:v>
      </x:c>
      <x:c r="M1526" s="10" t="n">
        <x:v>0</x:v>
      </x:c>
      <x:c r="N1526" s="10" t="n">
        <x:v>0</x:v>
      </x:c>
      <x:c r="O1526" s="2" t="str">
        <x:v>Đà Nẵng|house</x:v>
      </x:c>
      <x:c r="P1526" s="10" t="n">
        <x:v>2</x:v>
      </x:c>
      <x:c r="Q1526" s="13" t="n">
        <x:f>IF(AND(ISNUMBER(H1526),H1526&gt;0),H1526/1000000000,"")</x:f>
        <x:v>3.9</x:v>
      </x:c>
      <x:c r="R1526" s="13" t="n">
        <x:f>IF(ISNUMBER(I1526),I1526/1000000,"")</x:f>
        <x:v>97.5</x:v>
      </x:c>
      <x:c r="S1526" s="11" t="n">
        <x:f>IF(AND(ISNUMBER(G1526),G1526&gt;0),G1526,"")</x:f>
        <x:v>40</x:v>
      </x:c>
    </x:row>
    <x:row r="1527" ht="21" customHeight="1">
      <x:c r="A1527" s="10" t="n">
        <x:v>2373</x:v>
      </x:c>
      <x:c r="B1527" s="2" t="str">
        <x:v>a8c25a2b365be53c7d7d</x:v>
      </x:c>
      <x:c r="C1527" s="2" t="str">
        <x:v>Trà Vinh</x:v>
      </x:c>
      <x:c r="D1527" s="2" t="str">
        <x:v>Thành phố Trà Vinh</x:v>
      </x:c>
      <x:c r="E1527" s="2" t="str">
        <x:v>house</x:v>
      </x:c>
      <x:c r="F1527" s="2" t="str">
        <x:v>sale_assumed</x:v>
      </x:c>
      <x:c r="G1527" s="11" t="n">
        <x:v>700</x:v>
      </x:c>
      <x:c r="H1527" s="12" t="n">
        <x:v>1800000000</x:v>
      </x:c>
      <x:c r="I1527" s="12" t="n">
        <x:f>IF(AND(ISNUMBER(H1527),H1527&gt;0,ISNUMBER(G1527),G1527&gt;0),H1527/G1527,"")</x:f>
        <x:v>2571428.5714285714</x:v>
      </x:c>
      <x:c r="J1527" s="2" t="str">
        <x:v>total</x:v>
      </x:c>
      <x:c r="K1527" s="2" t="str">
        <x:v>top_level_area</x:v>
      </x:c>
      <x:c r="L1527" s="2" t="str">
        <x:v>property_type_inferred_from_title;transaction_assumed_sale_from_dataset_context</x:v>
      </x:c>
      <x:c r="M1527" s="10" t="n">
        <x:v>0</x:v>
      </x:c>
      <x:c r="N1527" s="10" t="n">
        <x:v>0</x:v>
      </x:c>
      <x:c r="O1527" s="2" t="str">
        <x:v>house</x:v>
      </x:c>
      <x:c r="P1527" s="10" t="n">
        <x:v>1</x:v>
      </x:c>
      <x:c r="Q1527" s="13" t="n">
        <x:f>IF(AND(ISNUMBER(H1527),H1527&gt;0),H1527/1000000000,"")</x:f>
        <x:v>1.8</x:v>
      </x:c>
      <x:c r="R1527" s="13" t="n">
        <x:f>IF(ISNUMBER(I1527),I1527/1000000,"")</x:f>
        <x:v>2.571428571428571</x:v>
      </x:c>
      <x:c r="S1527" s="11" t="n">
        <x:f>IF(AND(ISNUMBER(G1527),G1527&gt;0),G1527,"")</x:f>
        <x:v>700</x:v>
      </x:c>
    </x:row>
    <x:row r="1528" ht="21" customHeight="1">
      <x:c r="A1528" s="10" t="n">
        <x:v>2374</x:v>
      </x:c>
      <x:c r="B1528" s="2" t="str">
        <x:v>04f2957b49ed31dba07c</x:v>
      </x:c>
      <x:c r="C1528" s="2" t="str">
        <x:v>Tp Hồ Chí Minh</x:v>
      </x:c>
      <x:c r="D1528" s="2" t="str">
        <x:v>Quận Gò Vấp</x:v>
      </x:c>
      <x:c r="E1528" s="2" t="str">
        <x:v>house</x:v>
      </x:c>
      <x:c r="F1528" s="2" t="str">
        <x:v>sale</x:v>
      </x:c>
      <x:c r="G1528" s="11" t="n">
        <x:v>48</x:v>
      </x:c>
      <x:c r="H1528" s="12" t="n">
        <x:v>850000000</x:v>
      </x:c>
      <x:c r="I1528" s="12" t="n">
        <x:f>IF(AND(ISNUMBER(H1528),H1528&gt;0,ISNUMBER(G1528),G1528&gt;0),H1528/G1528,"")</x:f>
        <x:v>17708333.333333332</x:v>
      </x:c>
      <x:c r="J1528" s="2" t="str">
        <x:v>total</x:v>
      </x:c>
      <x:c r="K1528" s="2" t="str">
        <x:v>top_level_area</x:v>
      </x:c>
      <x:c r="L1528" s="2" t="str">
        <x:v>property_type_inferred_from_title</x:v>
      </x:c>
      <x:c r="M1528" s="10" t="n">
        <x:v>0</x:v>
      </x:c>
      <x:c r="N1528" s="10" t="n">
        <x:v>0</x:v>
      </x:c>
      <x:c r="O1528" s="2" t="str">
        <x:v>Tp Hồ Chí Minh|house</x:v>
      </x:c>
      <x:c r="P1528" s="10" t="n">
        <x:v>2</x:v>
      </x:c>
      <x:c r="Q1528" s="13" t="n">
        <x:f>IF(AND(ISNUMBER(H1528),H1528&gt;0),H1528/1000000000,"")</x:f>
        <x:v>0.85</x:v>
      </x:c>
      <x:c r="R1528" s="13" t="n">
        <x:f>IF(ISNUMBER(I1528),I1528/1000000,"")</x:f>
        <x:v>17.708333333333332</x:v>
      </x:c>
      <x:c r="S1528" s="11" t="n">
        <x:f>IF(AND(ISNUMBER(G1528),G1528&gt;0),G1528,"")</x:f>
        <x:v>48</x:v>
      </x:c>
    </x:row>
    <x:row r="1529" ht="21" customHeight="1">
      <x:c r="A1529" s="10" t="n">
        <x:v>2375</x:v>
      </x:c>
      <x:c r="B1529" s="2" t="str">
        <x:v>648cb88c16345f29331c</x:v>
      </x:c>
      <x:c r="C1529" s="2" t="str">
        <x:v>Long An</x:v>
      </x:c>
      <x:c r="D1529" s="2" t="str">
        <x:v>Thành phố Tân An</x:v>
      </x:c>
      <x:c r="E1529" s="2" t="str">
        <x:v>land</x:v>
      </x:c>
      <x:c r="F1529" s="2" t="str">
        <x:v>sale</x:v>
      </x:c>
      <x:c r="G1529" s="11" t="n">
        <x:v>100</x:v>
      </x:c>
      <x:c r="H1529" s="12" t="n">
        <x:v>45000000</x:v>
      </x:c>
      <x:c r="I1529" s="12" t="n">
        <x:f>IF(AND(ISNUMBER(H1529),H1529&gt;0,ISNUMBER(G1529),G1529&gt;0),H1529/G1529,"")</x:f>
        <x:v>450000</x:v>
      </x:c>
      <x:c r="J1529" s="2" t="str">
        <x:v>total</x:v>
      </x:c>
      <x:c r="K1529" s="2" t="str">
        <x:v>top_level_area</x:v>
      </x:c>
      <x:c r="L1529" s="2" t="str">
        <x:v>property_type_inferred_from_title</x:v>
      </x:c>
      <x:c r="M1529" s="10" t="n">
        <x:v>0</x:v>
      </x:c>
      <x:c r="N1529" s="10" t="n">
        <x:v>0</x:v>
      </x:c>
      <x:c r="O1529" s="2" t="str">
        <x:v>Long An|land</x:v>
      </x:c>
      <x:c r="P1529" s="10" t="n">
        <x:v>1</x:v>
      </x:c>
      <x:c r="Q1529" s="13" t="n">
        <x:f>IF(AND(ISNUMBER(H1529),H1529&gt;0),H1529/1000000000,"")</x:f>
        <x:v>0.045</x:v>
      </x:c>
      <x:c r="R1529" s="13" t="n">
        <x:f>IF(ISNUMBER(I1529),I1529/1000000,"")</x:f>
        <x:v>0.45</x:v>
      </x:c>
      <x:c r="S1529" s="11" t="n">
        <x:f>IF(AND(ISNUMBER(G1529),G1529&gt;0),G1529,"")</x:f>
        <x:v>100</x:v>
      </x:c>
    </x:row>
    <x:row r="1530" ht="21" customHeight="1">
      <x:c r="A1530" s="10" t="n">
        <x:v>2376</x:v>
      </x:c>
      <x:c r="B1530" s="2" t="str">
        <x:v>73a8531d19a2a1994437</x:v>
      </x:c>
      <x:c r="C1530" s="2" t="str">
        <x:v>Bình Dương</x:v>
      </x:c>
      <x:c r="D1530" s="2" t="str">
        <x:v>Thành phố Thủ Dầu Một</x:v>
      </x:c>
      <x:c r="E1530" s="2" t="str">
        <x:v>house</x:v>
      </x:c>
      <x:c r="F1530" s="2" t="str">
        <x:v>sale</x:v>
      </x:c>
      <x:c r="G1530" s="11" t="n">
        <x:v>80</x:v>
      </x:c>
      <x:c r="H1530" s="12" t="n">
        <x:v>2650000000</x:v>
      </x:c>
      <x:c r="I1530" s="12" t="n">
        <x:f>IF(AND(ISNUMBER(H1530),H1530&gt;0,ISNUMBER(G1530),G1530&gt;0),H1530/G1530,"")</x:f>
        <x:v>33125000</x:v>
      </x:c>
      <x:c r="J1530" s="2" t="str">
        <x:v>total</x:v>
      </x:c>
      <x:c r="K1530" s="2" t="str">
        <x:v>top_level_area</x:v>
      </x:c>
      <x:c r="L1530" s="2" t="str">
        <x:v>property_type_inferred_from_title</x:v>
      </x:c>
      <x:c r="M1530" s="10" t="n">
        <x:v>0</x:v>
      </x:c>
      <x:c r="N1530" s="10" t="n">
        <x:v>0</x:v>
      </x:c>
      <x:c r="O1530" s="2" t="str">
        <x:v>Bình Dương|house</x:v>
      </x:c>
      <x:c r="P1530" s="10" t="n">
        <x:v>2</x:v>
      </x:c>
      <x:c r="Q1530" s="13" t="n">
        <x:f>IF(AND(ISNUMBER(H1530),H1530&gt;0),H1530/1000000000,"")</x:f>
        <x:v>2.65</x:v>
      </x:c>
      <x:c r="R1530" s="13" t="n">
        <x:f>IF(ISNUMBER(I1530),I1530/1000000,"")</x:f>
        <x:v>33.125</x:v>
      </x:c>
      <x:c r="S1530" s="11" t="n">
        <x:f>IF(AND(ISNUMBER(G1530),G1530&gt;0),G1530,"")</x:f>
        <x:v>80</x:v>
      </x:c>
    </x:row>
    <x:row r="1531" ht="21" customHeight="1">
      <x:c r="A1531" s="10" t="n">
        <x:v>2377</x:v>
      </x:c>
      <x:c r="B1531" s="2" t="str">
        <x:v>0b2636407c26efa9bdd3</x:v>
      </x:c>
      <x:c r="C1531" s="2" t="str">
        <x:v>Đồng Nai</x:v>
      </x:c>
      <x:c r="D1531" s="2" t="str">
        <x:v>Thành phố Biên Hòa</x:v>
      </x:c>
      <x:c r="E1531" s="2" t="str">
        <x:v>apartment</x:v>
      </x:c>
      <x:c r="F1531" s="2" t="str">
        <x:v>sale_assumed</x:v>
      </x:c>
      <x:c r="G1531" s="11" t="n">
        <x:v>48</x:v>
      </x:c>
      <x:c r="H1531" s="12" t="n">
        <x:v>1490000000</x:v>
      </x:c>
      <x:c r="I1531" s="12" t="n">
        <x:f>IF(AND(ISNUMBER(H1531),H1531&gt;0,ISNUMBER(G1531),G1531&gt;0),H1531/G1531,"")</x:f>
        <x:v>31041666.666666668</x:v>
      </x:c>
      <x:c r="J1531" s="2" t="str">
        <x:v>total</x:v>
      </x:c>
      <x:c r="K1531" s="2" t="str">
        <x:v>top_level_area</x:v>
      </x:c>
      <x:c r="L1531" s="2" t="str">
        <x:v>property_type_inferred_from_title;transaction_assumed_sale_from_dataset_context</x:v>
      </x:c>
      <x:c r="M1531" s="10" t="n">
        <x:v>0</x:v>
      </x:c>
      <x:c r="N1531" s="10" t="n">
        <x:v>0</x:v>
      </x:c>
      <x:c r="O1531" s="2" t="str">
        <x:v>apartment</x:v>
      </x:c>
      <x:c r="P1531" s="10" t="n">
        <x:v>2</x:v>
      </x:c>
      <x:c r="Q1531" s="13" t="n">
        <x:f>IF(AND(ISNUMBER(H1531),H1531&gt;0),H1531/1000000000,"")</x:f>
        <x:v>1.49</x:v>
      </x:c>
      <x:c r="R1531" s="13" t="n">
        <x:f>IF(ISNUMBER(I1531),I1531/1000000,"")</x:f>
        <x:v>31.041666666666668</x:v>
      </x:c>
      <x:c r="S1531" s="11" t="n">
        <x:f>IF(AND(ISNUMBER(G1531),G1531&gt;0),G1531,"")</x:f>
        <x:v>48</x:v>
      </x:c>
    </x:row>
    <x:row r="1532" ht="21" customHeight="1">
      <x:c r="A1532" s="10" t="n">
        <x:v>2378</x:v>
      </x:c>
      <x:c r="B1532" s="2" t="str">
        <x:v>e72a6e04b92793ff58e8</x:v>
      </x:c>
      <x:c r="C1532" s="2" t="str">
        <x:v>Tp Hồ Chí Minh</x:v>
      </x:c>
      <x:c r="D1532" s="2" t="str">
        <x:v>Quận Bình Thạnh</x:v>
      </x:c>
      <x:c r="E1532" s="2" t="str">
        <x:v>other_unknown</x:v>
      </x:c>
      <x:c r="F1532" s="2" t="str">
        <x:v>sale_assumed</x:v>
      </x:c>
      <x:c r="G1532" s="11" t="n">
        <x:v>25</x:v>
      </x:c>
      <x:c r="H1532" s="12" t="n">
        <x:v>2750000000</x:v>
      </x:c>
      <x:c r="I1532" s="12" t="n">
        <x:f>IF(AND(ISNUMBER(H1532),H1532&gt;0,ISNUMBER(G1532),G1532&gt;0),H1532/G1532,"")</x:f>
        <x:v>110000000</x:v>
      </x:c>
      <x:c r="J1532" s="2" t="str">
        <x:v>total</x:v>
      </x:c>
      <x:c r="K1532" s="2" t="str">
        <x:v>top_level_area</x:v>
      </x:c>
      <x:c r="L1532" s="2" t="str">
        <x:v>property_type_inferred_from_title;transaction_assumed_sale_from_dataset_context;unknown_property_type</x:v>
      </x:c>
      <x:c r="M1532" s="10" t="n">
        <x:v>0</x:v>
      </x:c>
      <x:c r="N1532" s="10" t="n">
        <x:v>0</x:v>
      </x:c>
      <x:c r="O1532" s="2" t="str">
        <x:v>Tp Hồ Chí Minh|other_unknown</x:v>
      </x:c>
      <x:c r="P1532" s="10" t="n">
        <x:v>2</x:v>
      </x:c>
      <x:c r="Q1532" s="13" t="n">
        <x:f>IF(AND(ISNUMBER(H1532),H1532&gt;0),H1532/1000000000,"")</x:f>
        <x:v>2.75</x:v>
      </x:c>
      <x:c r="R1532" s="13" t="n">
        <x:f>IF(ISNUMBER(I1532),I1532/1000000,"")</x:f>
        <x:v>110</x:v>
      </x:c>
      <x:c r="S1532" s="11" t="n">
        <x:f>IF(AND(ISNUMBER(G1532),G1532&gt;0),G1532,"")</x:f>
        <x:v>25</x:v>
      </x:c>
    </x:row>
    <x:row r="1533" ht="21" customHeight="1">
      <x:c r="A1533" s="10" t="n">
        <x:v>2379</x:v>
      </x:c>
      <x:c r="B1533" s="2" t="str">
        <x:v>e0ac994a091eeec1e096</x:v>
      </x:c>
      <x:c r="C1533" s="2" t="str">
        <x:v>Tp Hồ Chí Minh</x:v>
      </x:c>
      <x:c r="D1533" s="2" t="str">
        <x:v>Quận 9</x:v>
      </x:c>
      <x:c r="E1533" s="2" t="str">
        <x:v>land</x:v>
      </x:c>
      <x:c r="F1533" s="2" t="str">
        <x:v>sale_assumed</x:v>
      </x:c>
      <x:c r="G1533" s="11" t="n">
        <x:v>65</x:v>
      </x:c>
      <x:c r="H1533" s="12" t="n">
        <x:v>1590000000</x:v>
      </x:c>
      <x:c r="I1533" s="12" t="n">
        <x:f>IF(AND(ISNUMBER(H1533),H1533&gt;0,ISNUMBER(G1533),G1533&gt;0),H1533/G1533,"")</x:f>
        <x:v>24461538.46153846</x:v>
      </x:c>
      <x:c r="J1533" s="2" t="str">
        <x:v>total</x:v>
      </x:c>
      <x:c r="K1533" s="2" t="str">
        <x:v>top_level_area</x:v>
      </x:c>
      <x:c r="L1533" s="2" t="str">
        <x:v>property_type_inferred_from_title;transaction_assumed_sale_from_dataset_context</x:v>
      </x:c>
      <x:c r="M1533" s="10" t="n">
        <x:v>0</x:v>
      </x:c>
      <x:c r="N1533" s="10" t="n">
        <x:v>0</x:v>
      </x:c>
      <x:c r="O1533" s="2" t="str">
        <x:v>Tp Hồ Chí Minh|land</x:v>
      </x:c>
      <x:c r="P1533" s="10" t="n">
        <x:v>2</x:v>
      </x:c>
      <x:c r="Q1533" s="13" t="n">
        <x:f>IF(AND(ISNUMBER(H1533),H1533&gt;0),H1533/1000000000,"")</x:f>
        <x:v>1.59</x:v>
      </x:c>
      <x:c r="R1533" s="13" t="n">
        <x:f>IF(ISNUMBER(I1533),I1533/1000000,"")</x:f>
        <x:v>24.46153846153846</x:v>
      </x:c>
      <x:c r="S1533" s="11" t="n">
        <x:f>IF(AND(ISNUMBER(G1533),G1533&gt;0),G1533,"")</x:f>
        <x:v>65</x:v>
      </x:c>
    </x:row>
    <x:row r="1534" ht="21" customHeight="1">
      <x:c r="A1534" s="10" t="n">
        <x:v>2395</x:v>
      </x:c>
      <x:c r="B1534" s="2" t="str">
        <x:v>b0b34e0289e8b0d5091f</x:v>
      </x:c>
      <x:c r="C1534" s="2" t="str">
        <x:v>Khánh Hòa</x:v>
      </x:c>
      <x:c r="D1534" s="2" t="str">
        <x:v>Huyện Diên Khánh</x:v>
      </x:c>
      <x:c r="E1534" s="2" t="str">
        <x:v>land</x:v>
      </x:c>
      <x:c r="F1534" s="2" t="str">
        <x:v>sale_assumed</x:v>
      </x:c>
      <x:c r="G1534" s="11" t="n">
        <x:v>106</x:v>
      </x:c>
      <x:c r="H1534" s="12" t="n">
        <x:v>565000000</x:v>
      </x:c>
      <x:c r="I1534" s="12" t="n">
        <x:f>IF(AND(ISNUMBER(H1534),H1534&gt;0,ISNUMBER(G1534),G1534&gt;0),H1534/G1534,"")</x:f>
        <x:v>5330188.679245283</x:v>
      </x:c>
      <x:c r="J1534" s="2" t="str">
        <x:v>total</x:v>
      </x:c>
      <x:c r="K1534" s="2" t="str">
        <x:v>top_level_area</x:v>
      </x:c>
      <x:c r="L1534" s="2" t="str">
        <x:v>property_type_inferred_from_title;transaction_assumed_sale_from_dataset_context</x:v>
      </x:c>
      <x:c r="M1534" s="10" t="n">
        <x:v>0</x:v>
      </x:c>
      <x:c r="N1534" s="10" t="n">
        <x:v>0</x:v>
      </x:c>
      <x:c r="O1534" s="2" t="str">
        <x:v>Khánh Hòa|land</x:v>
      </x:c>
      <x:c r="P1534" s="10" t="n">
        <x:v>2</x:v>
      </x:c>
      <x:c r="Q1534" s="13" t="n">
        <x:f>IF(AND(ISNUMBER(H1534),H1534&gt;0),H1534/1000000000,"")</x:f>
        <x:v>0.565</x:v>
      </x:c>
      <x:c r="R1534" s="13" t="n">
        <x:f>IF(ISNUMBER(I1534),I1534/1000000,"")</x:f>
        <x:v>5.330188679245283</x:v>
      </x:c>
      <x:c r="S1534" s="11" t="n">
        <x:f>IF(AND(ISNUMBER(G1534),G1534&gt;0),G1534,"")</x:f>
        <x:v>106</x:v>
      </x:c>
    </x:row>
    <x:row r="1535" ht="21" customHeight="1">
      <x:c r="A1535" s="10" t="n">
        <x:v>2396</x:v>
      </x:c>
      <x:c r="B1535" s="2" t="str">
        <x:v>29ddc0a8012fddd097a3</x:v>
      </x:c>
      <x:c r="C1535" s="2" t="str">
        <x:v>Đắk Lắk</x:v>
      </x:c>
      <x:c r="D1535" s="2" t="str">
        <x:v>Thành phố Buôn Ma Thuột</x:v>
      </x:c>
      <x:c r="E1535" s="2" t="str">
        <x:v>house</x:v>
      </x:c>
      <x:c r="F1535" s="2" t="str">
        <x:v>sale_assumed</x:v>
      </x:c>
      <x:c r="G1535" s="11" t="n">
        <x:v>97</x:v>
      </x:c>
      <x:c r="H1535" s="12" t="n">
        <x:v>1750000000</x:v>
      </x:c>
      <x:c r="I1535" s="12" t="n">
        <x:f>IF(AND(ISNUMBER(H1535),H1535&gt;0,ISNUMBER(G1535),G1535&gt;0),H1535/G1535,"")</x:f>
        <x:v>18041237.11340206</x:v>
      </x:c>
      <x:c r="J1535" s="2" t="str">
        <x:v>total</x:v>
      </x:c>
      <x:c r="K1535" s="2" t="str">
        <x:v>top_level_area</x:v>
      </x:c>
      <x:c r="L1535" s="2" t="str">
        <x:v>property_type_inferred_from_title;transaction_assumed_sale_from_dataset_context</x:v>
      </x:c>
      <x:c r="M1535" s="10" t="n">
        <x:v>0</x:v>
      </x:c>
      <x:c r="N1535" s="10" t="n">
        <x:v>0</x:v>
      </x:c>
      <x:c r="O1535" s="2" t="str">
        <x:v>Đắk Lắk|house</x:v>
      </x:c>
      <x:c r="P1535" s="10" t="n">
        <x:v>2</x:v>
      </x:c>
      <x:c r="Q1535" s="13" t="n">
        <x:f>IF(AND(ISNUMBER(H1535),H1535&gt;0),H1535/1000000000,"")</x:f>
        <x:v>1.75</x:v>
      </x:c>
      <x:c r="R1535" s="13" t="n">
        <x:f>IF(ISNUMBER(I1535),I1535/1000000,"")</x:f>
        <x:v>18.04123711340206</x:v>
      </x:c>
      <x:c r="S1535" s="11" t="n">
        <x:f>IF(AND(ISNUMBER(G1535),G1535&gt;0),G1535,"")</x:f>
        <x:v>97</x:v>
      </x:c>
    </x:row>
    <x:row r="1536" ht="21" customHeight="1">
      <x:c r="A1536" s="10" t="n">
        <x:v>2397</x:v>
      </x:c>
      <x:c r="B1536" s="2" t="str">
        <x:v>32cb4a246e47fef2e1d3</x:v>
      </x:c>
      <x:c r="C1536" s="2" t="str">
        <x:v>Tp Hồ Chí Minh</x:v>
      </x:c>
      <x:c r="D1536" s="2" t="str">
        <x:v>Quận 10</x:v>
      </x:c>
      <x:c r="E1536" s="2" t="str">
        <x:v>house</x:v>
      </x:c>
      <x:c r="F1536" s="2" t="str">
        <x:v>sale</x:v>
      </x:c>
      <x:c r="G1536" s="11" t="n">
        <x:v>24</x:v>
      </x:c>
      <x:c r="H1536" s="12" t="n">
        <x:v>3450000000</x:v>
      </x:c>
      <x:c r="I1536" s="12" t="n">
        <x:f>IF(AND(ISNUMBER(H1536),H1536&gt;0,ISNUMBER(G1536),G1536&gt;0),H1536/G1536,"")</x:f>
        <x:v>143750000</x:v>
      </x:c>
      <x:c r="J1536" s="2" t="str">
        <x:v>total</x:v>
      </x:c>
      <x:c r="K1536" s="2" t="str">
        <x:v>top_level_area</x:v>
      </x:c>
      <x:c r="L1536" s="2" t="str">
        <x:v>property_type_inferred_from_title</x:v>
      </x:c>
      <x:c r="M1536" s="10" t="n">
        <x:v>0</x:v>
      </x:c>
      <x:c r="N1536" s="10" t="n">
        <x:v>0</x:v>
      </x:c>
      <x:c r="O1536" s="2" t="str">
        <x:v>Tp Hồ Chí Minh|house</x:v>
      </x:c>
      <x:c r="P1536" s="10" t="n">
        <x:v>2</x:v>
      </x:c>
      <x:c r="Q1536" s="13" t="n">
        <x:f>IF(AND(ISNUMBER(H1536),H1536&gt;0),H1536/1000000000,"")</x:f>
        <x:v>3.45</x:v>
      </x:c>
      <x:c r="R1536" s="13" t="n">
        <x:f>IF(ISNUMBER(I1536),I1536/1000000,"")</x:f>
        <x:v>143.75</x:v>
      </x:c>
      <x:c r="S1536" s="11" t="n">
        <x:f>IF(AND(ISNUMBER(G1536),G1536&gt;0),G1536,"")</x:f>
        <x:v>24</x:v>
      </x:c>
    </x:row>
    <x:row r="1537" ht="21" customHeight="1">
      <x:c r="A1537" s="10" t="n">
        <x:v>2398</x:v>
      </x:c>
      <x:c r="B1537" s="2" t="str">
        <x:v>1425ba5919d532894341</x:v>
      </x:c>
      <x:c r="C1537" s="2" t="str">
        <x:v>Lâm Đồng</x:v>
      </x:c>
      <x:c r="D1537" s="2" t="str">
        <x:v>Thành phố Bảo Lộc</x:v>
      </x:c>
      <x:c r="E1537" s="2" t="str">
        <x:v>land</x:v>
      </x:c>
      <x:c r="F1537" s="2" t="str">
        <x:v>sale_assumed</x:v>
      </x:c>
      <x:c r="G1537" s="11" t="n">
        <x:v>183</x:v>
      </x:c>
      <x:c r="H1537" s="12" t="n">
        <x:v>850000000</x:v>
      </x:c>
      <x:c r="I1537" s="12" t="n">
        <x:f>IF(AND(ISNUMBER(H1537),H1537&gt;0,ISNUMBER(G1537),G1537&gt;0),H1537/G1537,"")</x:f>
        <x:v>4644808.743169399</x:v>
      </x:c>
      <x:c r="J1537" s="2" t="str">
        <x:v>total</x:v>
      </x:c>
      <x:c r="K1537" s="2" t="str">
        <x:v>top_level_area</x:v>
      </x:c>
      <x:c r="L1537" s="2" t="str">
        <x:v>property_type_inferred_from_title;transaction_assumed_sale_from_dataset_context</x:v>
      </x:c>
      <x:c r="M1537" s="10" t="n">
        <x:v>0</x:v>
      </x:c>
      <x:c r="N1537" s="10" t="n">
        <x:v>0</x:v>
      </x:c>
      <x:c r="O1537" s="2" t="str">
        <x:v>Lâm Đồng|land</x:v>
      </x:c>
      <x:c r="P1537" s="10" t="n">
        <x:v>1</x:v>
      </x:c>
      <x:c r="Q1537" s="13" t="n">
        <x:f>IF(AND(ISNUMBER(H1537),H1537&gt;0),H1537/1000000000,"")</x:f>
        <x:v>0.85</x:v>
      </x:c>
      <x:c r="R1537" s="13" t="n">
        <x:f>IF(ISNUMBER(I1537),I1537/1000000,"")</x:f>
        <x:v>4.644808743169399</x:v>
      </x:c>
      <x:c r="S1537" s="11" t="n">
        <x:f>IF(AND(ISNUMBER(G1537),G1537&gt;0),G1537,"")</x:f>
        <x:v>183</x:v>
      </x:c>
    </x:row>
    <x:row r="1538" ht="21" customHeight="1">
      <x:c r="A1538" s="10" t="n">
        <x:v>2399</x:v>
      </x:c>
      <x:c r="B1538" s="2" t="str">
        <x:v>cf748f61ff21d4851bd3</x:v>
      </x:c>
      <x:c r="C1538" s="2" t="str">
        <x:v>Long An</x:v>
      </x:c>
      <x:c r="D1538" s="2" t="str">
        <x:v>Huyện Cần Giuộc</x:v>
      </x:c>
      <x:c r="E1538" s="2" t="str">
        <x:v>house</x:v>
      </x:c>
      <x:c r="F1538" s="2" t="str">
        <x:v>sale</x:v>
      </x:c>
      <x:c r="G1538" s="11" t="n">
        <x:v>37</x:v>
      </x:c>
      <x:c r="H1538" s="12" t="n">
        <x:v>950000000</x:v>
      </x:c>
      <x:c r="I1538" s="12" t="n">
        <x:f>IF(AND(ISNUMBER(H1538),H1538&gt;0,ISNUMBER(G1538),G1538&gt;0),H1538/G1538,"")</x:f>
        <x:v>25675675.675675675</x:v>
      </x:c>
      <x:c r="J1538" s="2" t="str">
        <x:v>total</x:v>
      </x:c>
      <x:c r="K1538" s="2" t="str">
        <x:v>top_level_area</x:v>
      </x:c>
      <x:c r="L1538" s="2" t="str">
        <x:v>property_type_inferred_from_title</x:v>
      </x:c>
      <x:c r="M1538" s="10" t="n">
        <x:v>0</x:v>
      </x:c>
      <x:c r="N1538" s="10" t="n">
        <x:v>0</x:v>
      </x:c>
      <x:c r="O1538" s="2" t="str">
        <x:v>Long An|house</x:v>
      </x:c>
      <x:c r="P1538" s="10" t="n">
        <x:v>2</x:v>
      </x:c>
      <x:c r="Q1538" s="13" t="n">
        <x:f>IF(AND(ISNUMBER(H1538),H1538&gt;0),H1538/1000000000,"")</x:f>
        <x:v>0.95</x:v>
      </x:c>
      <x:c r="R1538" s="13" t="n">
        <x:f>IF(ISNUMBER(I1538),I1538/1000000,"")</x:f>
        <x:v>25.675675675675674</x:v>
      </x:c>
      <x:c r="S1538" s="11" t="n">
        <x:f>IF(AND(ISNUMBER(G1538),G1538&gt;0),G1538,"")</x:f>
        <x:v>37</x:v>
      </x:c>
    </x:row>
    <x:row r="1539" ht="21" customHeight="1">
      <x:c r="A1539" s="10" t="n">
        <x:v>2400</x:v>
      </x:c>
      <x:c r="B1539" s="2" t="str">
        <x:v>707cacd81c43de841d08</x:v>
      </x:c>
      <x:c r="C1539" s="2" t="str">
        <x:v>Tp Hồ Chí Minh</x:v>
      </x:c>
      <x:c r="D1539" s="2" t="str">
        <x:v>Quận Bình Tân</x:v>
      </x:c>
      <x:c r="E1539" s="2" t="str">
        <x:v>house</x:v>
      </x:c>
      <x:c r="F1539" s="2" t="str">
        <x:v>sale</x:v>
      </x:c>
      <x:c r="G1539" s="11" t="n">
        <x:v>51</x:v>
      </x:c>
      <x:c r="H1539" s="12" t="n">
        <x:v>3500000000</x:v>
      </x:c>
      <x:c r="I1539" s="12" t="n">
        <x:f>IF(AND(ISNUMBER(H1539),H1539&gt;0,ISNUMBER(G1539),G1539&gt;0),H1539/G1539,"")</x:f>
        <x:v>68627450.98039216</x:v>
      </x:c>
      <x:c r="J1539" s="2" t="str">
        <x:v>total</x:v>
      </x:c>
      <x:c r="K1539" s="2" t="str">
        <x:v>top_level_area</x:v>
      </x:c>
      <x:c r="L1539" s="2" t="str">
        <x:v>property_type_inferred_from_title</x:v>
      </x:c>
      <x:c r="M1539" s="10" t="n">
        <x:v>0</x:v>
      </x:c>
      <x:c r="N1539" s="10" t="n">
        <x:v>0</x:v>
      </x:c>
      <x:c r="O1539" s="2" t="str">
        <x:v>Tp Hồ Chí Minh|house</x:v>
      </x:c>
      <x:c r="P1539" s="10" t="n">
        <x:v>2</x:v>
      </x:c>
      <x:c r="Q1539" s="13" t="n">
        <x:f>IF(AND(ISNUMBER(H1539),H1539&gt;0),H1539/1000000000,"")</x:f>
        <x:v>3.5</x:v>
      </x:c>
      <x:c r="R1539" s="13" t="n">
        <x:f>IF(ISNUMBER(I1539),I1539/1000000,"")</x:f>
        <x:v>68.62745098039215</x:v>
      </x:c>
      <x:c r="S1539" s="11" t="n">
        <x:f>IF(AND(ISNUMBER(G1539),G1539&gt;0),G1539,"")</x:f>
        <x:v>51</x:v>
      </x:c>
    </x:row>
    <x:row r="1540" ht="21" customHeight="1">
      <x:c r="A1540" s="10" t="n">
        <x:v>2402</x:v>
      </x:c>
      <x:c r="B1540" s="2" t="str">
        <x:v>087632123eea840e414d</x:v>
      </x:c>
      <x:c r="C1540" s="2" t="str">
        <x:v>Tp Hồ Chí Minh</x:v>
      </x:c>
      <x:c r="D1540" s="2" t="str">
        <x:v>Quận Tân Phú</x:v>
      </x:c>
      <x:c r="E1540" s="2" t="str">
        <x:v>house</x:v>
      </x:c>
      <x:c r="F1540" s="2" t="str">
        <x:v>sale</x:v>
      </x:c>
      <x:c r="G1540" s="11" t="n">
        <x:v>45</x:v>
      </x:c>
      <x:c r="H1540" s="12" t="n">
        <x:v>990000000</x:v>
      </x:c>
      <x:c r="I1540" s="12" t="n">
        <x:f>IF(AND(ISNUMBER(H1540),H1540&gt;0,ISNUMBER(G1540),G1540&gt;0),H1540/G1540,"")</x:f>
        <x:v>22000000</x:v>
      </x:c>
      <x:c r="J1540" s="2" t="str">
        <x:v>total</x:v>
      </x:c>
      <x:c r="K1540" s="2" t="str">
        <x:v>top_level_area</x:v>
      </x:c>
      <x:c r="L1540" s="2" t="str">
        <x:v>property_type_inferred_from_title</x:v>
      </x:c>
      <x:c r="M1540" s="10" t="n">
        <x:v>0</x:v>
      </x:c>
      <x:c r="N1540" s="10" t="n">
        <x:v>0</x:v>
      </x:c>
      <x:c r="O1540" s="2" t="str">
        <x:v>Tp Hồ Chí Minh|house</x:v>
      </x:c>
      <x:c r="P1540" s="10" t="n">
        <x:v>2</x:v>
      </x:c>
      <x:c r="Q1540" s="13" t="n">
        <x:f>IF(AND(ISNUMBER(H1540),H1540&gt;0),H1540/1000000000,"")</x:f>
        <x:v>0.99</x:v>
      </x:c>
      <x:c r="R1540" s="13" t="n">
        <x:f>IF(ISNUMBER(I1540),I1540/1000000,"")</x:f>
        <x:v>22</x:v>
      </x:c>
      <x:c r="S1540" s="11" t="n">
        <x:f>IF(AND(ISNUMBER(G1540),G1540&gt;0),G1540,"")</x:f>
        <x:v>45</x:v>
      </x:c>
    </x:row>
    <x:row r="1541" ht="21" customHeight="1">
      <x:c r="A1541" s="10" t="n">
        <x:v>2403</x:v>
      </x:c>
      <x:c r="B1541" s="2" t="str">
        <x:v>f31d9ffd34c6895ea9b7</x:v>
      </x:c>
      <x:c r="C1541" s="2" t="str">
        <x:v>Tp Hồ Chí Minh</x:v>
      </x:c>
      <x:c r="D1541" s="2" t="str">
        <x:v>Quận 9</x:v>
      </x:c>
      <x:c r="E1541" s="2" t="str">
        <x:v>apartment</x:v>
      </x:c>
      <x:c r="F1541" s="2" t="str">
        <x:v>sale</x:v>
      </x:c>
      <x:c r="G1541" s="11" t="n">
        <x:v>69</x:v>
      </x:c>
      <x:c r="H1541" s="12" t="n">
        <x:v>2450000000</x:v>
      </x:c>
      <x:c r="I1541" s="12" t="n">
        <x:f>IF(AND(ISNUMBER(H1541),H1541&gt;0,ISNUMBER(G1541),G1541&gt;0),H1541/G1541,"")</x:f>
        <x:v>35507246.376811594</x:v>
      </x:c>
      <x:c r="J1541" s="2" t="str">
        <x:v>total</x:v>
      </x:c>
      <x:c r="K1541" s="2" t="str">
        <x:v>top_level_area</x:v>
      </x:c>
      <x:c r="L1541" s="2" t="str">
        <x:v>property_type_inferred_from_title</x:v>
      </x:c>
      <x:c r="M1541" s="10" t="n">
        <x:v>0</x:v>
      </x:c>
      <x:c r="N1541" s="10" t="n">
        <x:v>0</x:v>
      </x:c>
      <x:c r="O1541" s="2" t="str">
        <x:v>Tp Hồ Chí Minh|apartment</x:v>
      </x:c>
      <x:c r="P1541" s="10" t="n">
        <x:v>2</x:v>
      </x:c>
      <x:c r="Q1541" s="13" t="n">
        <x:f>IF(AND(ISNUMBER(H1541),H1541&gt;0),H1541/1000000000,"")</x:f>
        <x:v>2.45</x:v>
      </x:c>
      <x:c r="R1541" s="13" t="n">
        <x:f>IF(ISNUMBER(I1541),I1541/1000000,"")</x:f>
        <x:v>35.507246376811594</x:v>
      </x:c>
      <x:c r="S1541" s="11" t="n">
        <x:f>IF(AND(ISNUMBER(G1541),G1541&gt;0),G1541,"")</x:f>
        <x:v>69</x:v>
      </x:c>
    </x:row>
    <x:row r="1542" ht="21" customHeight="1">
      <x:c r="A1542" s="10" t="n">
        <x:v>2406</x:v>
      </x:c>
      <x:c r="B1542" s="2" t="str">
        <x:v>4f06eab748250de14aae</x:v>
      </x:c>
      <x:c r="C1542" s="2" t="str">
        <x:v>Bình Dương</x:v>
      </x:c>
      <x:c r="D1542" s="2" t="str">
        <x:v>Thị xã Bến Cát</x:v>
      </x:c>
      <x:c r="E1542" s="2" t="str">
        <x:v>house</x:v>
      </x:c>
      <x:c r="F1542" s="2" t="str">
        <x:v>sale</x:v>
      </x:c>
      <x:c r="G1542" s="11" t="n">
        <x:v>150</x:v>
      </x:c>
      <x:c r="H1542" s="12" t="n">
        <x:v>1450000000</x:v>
      </x:c>
      <x:c r="I1542" s="12" t="n">
        <x:f>IF(AND(ISNUMBER(H1542),H1542&gt;0,ISNUMBER(G1542),G1542&gt;0),H1542/G1542,"")</x:f>
        <x:v>9666666.666666666</x:v>
      </x:c>
      <x:c r="J1542" s="2" t="str">
        <x:v>total</x:v>
      </x:c>
      <x:c r="K1542" s="2" t="str">
        <x:v>top_level_area</x:v>
      </x:c>
      <x:c r="L1542" s="2" t="str">
        <x:v>property_type_inferred_from_title</x:v>
      </x:c>
      <x:c r="M1542" s="10" t="n">
        <x:v>0</x:v>
      </x:c>
      <x:c r="N1542" s="10" t="n">
        <x:v>0</x:v>
      </x:c>
      <x:c r="O1542" s="2" t="str">
        <x:v>Bình Dương|house</x:v>
      </x:c>
      <x:c r="P1542" s="10" t="n">
        <x:v>2</x:v>
      </x:c>
      <x:c r="Q1542" s="13" t="n">
        <x:f>IF(AND(ISNUMBER(H1542),H1542&gt;0),H1542/1000000000,"")</x:f>
        <x:v>1.45</x:v>
      </x:c>
      <x:c r="R1542" s="13" t="n">
        <x:f>IF(ISNUMBER(I1542),I1542/1000000,"")</x:f>
        <x:v>9.666666666666666</x:v>
      </x:c>
      <x:c r="S1542" s="11" t="n">
        <x:f>IF(AND(ISNUMBER(G1542),G1542&gt;0),G1542,"")</x:f>
        <x:v>150</x:v>
      </x:c>
    </x:row>
    <x:row r="1543" ht="21" customHeight="1">
      <x:c r="A1543" s="10" t="n">
        <x:v>2407</x:v>
      </x:c>
      <x:c r="B1543" s="2" t="str">
        <x:v>1f1b564144db307120d4</x:v>
      </x:c>
      <x:c r="C1543" s="2" t="str">
        <x:v>Đắk Lắk</x:v>
      </x:c>
      <x:c r="D1543" s="2" t="str">
        <x:v>Thành phố Buôn Ma Thuột</x:v>
      </x:c>
      <x:c r="E1543" s="2" t="str">
        <x:v>land</x:v>
      </x:c>
      <x:c r="F1543" s="2" t="str">
        <x:v>sale</x:v>
      </x:c>
      <x:c r="G1543" s="11" t="n">
        <x:v>120</x:v>
      </x:c>
      <x:c r="H1543" s="12" t="n">
        <x:v>1200000000</x:v>
      </x:c>
      <x:c r="I1543" s="12" t="n">
        <x:f>IF(AND(ISNUMBER(H1543),H1543&gt;0,ISNUMBER(G1543),G1543&gt;0),H1543/G1543,"")</x:f>
        <x:v>10000000</x:v>
      </x:c>
      <x:c r="J1543" s="2" t="str">
        <x:v>total</x:v>
      </x:c>
      <x:c r="K1543" s="2" t="str">
        <x:v>top_level_area</x:v>
      </x:c>
      <x:c r="L1543" s="2" t="str">
        <x:v>property_type_inferred_from_title</x:v>
      </x:c>
      <x:c r="M1543" s="10" t="n">
        <x:v>0</x:v>
      </x:c>
      <x:c r="N1543" s="10" t="n">
        <x:v>0</x:v>
      </x:c>
      <x:c r="O1543" s="2" t="str">
        <x:v>Đắk Lắk|land</x:v>
      </x:c>
      <x:c r="P1543" s="10" t="n">
        <x:v>2</x:v>
      </x:c>
      <x:c r="Q1543" s="13" t="n">
        <x:f>IF(AND(ISNUMBER(H1543),H1543&gt;0),H1543/1000000000,"")</x:f>
        <x:v>1.2</x:v>
      </x:c>
      <x:c r="R1543" s="13" t="n">
        <x:f>IF(ISNUMBER(I1543),I1543/1000000,"")</x:f>
        <x:v>10</x:v>
      </x:c>
      <x:c r="S1543" s="11" t="n">
        <x:f>IF(AND(ISNUMBER(G1543),G1543&gt;0),G1543,"")</x:f>
        <x:v>120</x:v>
      </x:c>
    </x:row>
    <x:row r="1544" ht="21" customHeight="1">
      <x:c r="A1544" s="10" t="n">
        <x:v>2408</x:v>
      </x:c>
      <x:c r="B1544" s="2" t="str">
        <x:v>c7bae06fd99aaeddb6de</x:v>
      </x:c>
      <x:c r="C1544" s="2" t="str">
        <x:v>Bình Phước</x:v>
      </x:c>
      <x:c r="D1544" s="2" t="str">
        <x:v>Thành phố Đồng Xoài</x:v>
      </x:c>
      <x:c r="E1544" s="2" t="str">
        <x:v>other_unknown</x:v>
      </x:c>
      <x:c r="F1544" s="2" t="str">
        <x:v>sale</x:v>
      </x:c>
      <x:c r="G1544" s="11" t="n">
        <x:v>240</x:v>
      </x:c>
      <x:c r="H1544" s="12" t="n">
        <x:v>615000000</x:v>
      </x:c>
      <x:c r="I1544" s="12" t="n">
        <x:f>IF(AND(ISNUMBER(H1544),H1544&gt;0,ISNUMBER(G1544),G1544&gt;0),H1544/G1544,"")</x:f>
        <x:v>2562500</x:v>
      </x:c>
      <x:c r="J1544" s="2" t="str">
        <x:v>total</x:v>
      </x:c>
      <x:c r="K1544" s="2" t="str">
        <x:v>top_level_area</x:v>
      </x:c>
      <x:c r="L1544" s="2" t="str">
        <x:v>property_type_inferred_from_title;unknown_property_type</x:v>
      </x:c>
      <x:c r="M1544" s="10" t="n">
        <x:v>0</x:v>
      </x:c>
      <x:c r="N1544" s="10" t="n">
        <x:v>0</x:v>
      </x:c>
      <x:c r="O1544" s="2" t="str">
        <x:v>other_unknown</x:v>
      </x:c>
      <x:c r="P1544" s="10" t="n">
        <x:v>1</x:v>
      </x:c>
      <x:c r="Q1544" s="13" t="n">
        <x:f>IF(AND(ISNUMBER(H1544),H1544&gt;0),H1544/1000000000,"")</x:f>
        <x:v>0.615</x:v>
      </x:c>
      <x:c r="R1544" s="13" t="n">
        <x:f>IF(ISNUMBER(I1544),I1544/1000000,"")</x:f>
        <x:v>2.5625</x:v>
      </x:c>
      <x:c r="S1544" s="11" t="n">
        <x:f>IF(AND(ISNUMBER(G1544),G1544&gt;0),G1544,"")</x:f>
        <x:v>240</x:v>
      </x:c>
    </x:row>
    <x:row r="1545" ht="21" customHeight="1">
      <x:c r="A1545" s="10" t="n">
        <x:v>2410</x:v>
      </x:c>
      <x:c r="B1545" s="2" t="str">
        <x:v>007b9a8713022ada405f</x:v>
      </x:c>
      <x:c r="C1545" s="2" t="str">
        <x:v>Tp Hồ Chí Minh</x:v>
      </x:c>
      <x:c r="D1545" s="2" t="str">
        <x:v>Quận 12</x:v>
      </x:c>
      <x:c r="E1545" s="2" t="str">
        <x:v>house</x:v>
      </x:c>
      <x:c r="F1545" s="2" t="str">
        <x:v>sale</x:v>
      </x:c>
      <x:c r="G1545" s="11" t="n">
        <x:v>40</x:v>
      </x:c>
      <x:c r="H1545" s="12" t="n">
        <x:v>830000000</x:v>
      </x:c>
      <x:c r="I1545" s="12" t="n">
        <x:f>IF(AND(ISNUMBER(H1545),H1545&gt;0,ISNUMBER(G1545),G1545&gt;0),H1545/G1545,"")</x:f>
        <x:v>20750000</x:v>
      </x:c>
      <x:c r="J1545" s="2" t="str">
        <x:v>total</x:v>
      </x:c>
      <x:c r="K1545" s="2" t="str">
        <x:v>top_level_area</x:v>
      </x:c>
      <x:c r="L1545" s="2" t="str">
        <x:v>property_type_inferred_from_title</x:v>
      </x:c>
      <x:c r="M1545" s="10" t="n">
        <x:v>0</x:v>
      </x:c>
      <x:c r="N1545" s="10" t="n">
        <x:v>0</x:v>
      </x:c>
      <x:c r="O1545" s="2" t="str">
        <x:v>Tp Hồ Chí Minh|house</x:v>
      </x:c>
      <x:c r="P1545" s="10" t="n">
        <x:v>2</x:v>
      </x:c>
      <x:c r="Q1545" s="13" t="n">
        <x:f>IF(AND(ISNUMBER(H1545),H1545&gt;0),H1545/1000000000,"")</x:f>
        <x:v>0.83</x:v>
      </x:c>
      <x:c r="R1545" s="13" t="n">
        <x:f>IF(ISNUMBER(I1545),I1545/1000000,"")</x:f>
        <x:v>20.75</x:v>
      </x:c>
      <x:c r="S1545" s="11" t="n">
        <x:f>IF(AND(ISNUMBER(G1545),G1545&gt;0),G1545,"")</x:f>
        <x:v>40</x:v>
      </x:c>
    </x:row>
    <x:row r="1546" ht="21" customHeight="1">
      <x:c r="A1546" s="10" t="n">
        <x:v>2411</x:v>
      </x:c>
      <x:c r="B1546" s="2" t="str">
        <x:v>d7d1da7f63aa61235470</x:v>
      </x:c>
      <x:c r="C1546" s="2" t="str">
        <x:v>Long An</x:v>
      </x:c>
      <x:c r="D1546" s="2" t="str">
        <x:v>Huyện Cần Giuộc</x:v>
      </x:c>
      <x:c r="E1546" s="2" t="str">
        <x:v>land</x:v>
      </x:c>
      <x:c r="F1546" s="2" t="str">
        <x:v>sale</x:v>
      </x:c>
      <x:c r="G1546" s="11" t="n">
        <x:v>82</x:v>
      </x:c>
      <x:c r="H1546" s="12" t="n">
        <x:v>800000000</x:v>
      </x:c>
      <x:c r="I1546" s="12" t="n">
        <x:f>IF(AND(ISNUMBER(H1546),H1546&gt;0,ISNUMBER(G1546),G1546&gt;0),H1546/G1546,"")</x:f>
        <x:v>9756097.56097561</x:v>
      </x:c>
      <x:c r="J1546" s="2" t="str">
        <x:v>total</x:v>
      </x:c>
      <x:c r="K1546" s="2" t="str">
        <x:v>top_level_area</x:v>
      </x:c>
      <x:c r="L1546" s="2" t="str">
        <x:v>property_type_inferred_from_title</x:v>
      </x:c>
      <x:c r="M1546" s="10" t="n">
        <x:v>0</x:v>
      </x:c>
      <x:c r="N1546" s="10" t="n">
        <x:v>0</x:v>
      </x:c>
      <x:c r="O1546" s="2" t="str">
        <x:v>Long An|land</x:v>
      </x:c>
      <x:c r="P1546" s="10" t="n">
        <x:v>2</x:v>
      </x:c>
      <x:c r="Q1546" s="13" t="n">
        <x:f>IF(AND(ISNUMBER(H1546),H1546&gt;0),H1546/1000000000,"")</x:f>
        <x:v>0.8</x:v>
      </x:c>
      <x:c r="R1546" s="13" t="n">
        <x:f>IF(ISNUMBER(I1546),I1546/1000000,"")</x:f>
        <x:v>9.75609756097561</x:v>
      </x:c>
      <x:c r="S1546" s="11" t="n">
        <x:f>IF(AND(ISNUMBER(G1546),G1546&gt;0),G1546,"")</x:f>
        <x:v>82</x:v>
      </x:c>
    </x:row>
    <x:row r="1547" ht="21" customHeight="1">
      <x:c r="A1547" s="10" t="n">
        <x:v>2412</x:v>
      </x:c>
      <x:c r="B1547" s="2" t="str">
        <x:v>2633f1892f92645d44c0</x:v>
      </x:c>
      <x:c r="C1547" s="2" t="str">
        <x:v>Đồng Nai</x:v>
      </x:c>
      <x:c r="D1547" s="2" t="str">
        <x:v>Thành phố Biên Hòa</x:v>
      </x:c>
      <x:c r="E1547" s="2" t="str">
        <x:v>house</x:v>
      </x:c>
      <x:c r="F1547" s="2" t="str">
        <x:v>sale_assumed</x:v>
      </x:c>
      <x:c r="G1547" s="11" t="n">
        <x:v>116</x:v>
      </x:c>
      <x:c r="H1547" s="12" t="n">
        <x:v>2650000000</x:v>
      </x:c>
      <x:c r="I1547" s="12" t="n">
        <x:f>IF(AND(ISNUMBER(H1547),H1547&gt;0,ISNUMBER(G1547),G1547&gt;0),H1547/G1547,"")</x:f>
        <x:v>22844827.586206898</x:v>
      </x:c>
      <x:c r="J1547" s="2" t="str">
        <x:v>total</x:v>
      </x:c>
      <x:c r="K1547" s="2" t="str">
        <x:v>top_level_area</x:v>
      </x:c>
      <x:c r="L1547" s="2" t="str">
        <x:v>property_type_inferred_from_title;transaction_assumed_sale_from_dataset_context</x:v>
      </x:c>
      <x:c r="M1547" s="10" t="n">
        <x:v>0</x:v>
      </x:c>
      <x:c r="N1547" s="10" t="n">
        <x:v>0</x:v>
      </x:c>
      <x:c r="O1547" s="2" t="str">
        <x:v>Đồng Nai|house</x:v>
      </x:c>
      <x:c r="P1547" s="10" t="n">
        <x:v>2</x:v>
      </x:c>
      <x:c r="Q1547" s="13" t="n">
        <x:f>IF(AND(ISNUMBER(H1547),H1547&gt;0),H1547/1000000000,"")</x:f>
        <x:v>2.65</x:v>
      </x:c>
      <x:c r="R1547" s="13" t="n">
        <x:f>IF(ISNUMBER(I1547),I1547/1000000,"")</x:f>
        <x:v>22.844827586206897</x:v>
      </x:c>
      <x:c r="S1547" s="11" t="n">
        <x:f>IF(AND(ISNUMBER(G1547),G1547&gt;0),G1547,"")</x:f>
        <x:v>116</x:v>
      </x:c>
    </x:row>
    <x:row r="1548" ht="21" customHeight="1">
      <x:c r="A1548" s="10" t="n">
        <x:v>2413</x:v>
      </x:c>
      <x:c r="B1548" s="2" t="str">
        <x:v>e957b398a0ad5ac7ad61</x:v>
      </x:c>
      <x:c r="C1548" s="2" t="str">
        <x:v>Tp Hồ Chí Minh</x:v>
      </x:c>
      <x:c r="D1548" s="2" t="str">
        <x:v>Quận 9</x:v>
      </x:c>
      <x:c r="E1548" s="2" t="str">
        <x:v>other_unknown</x:v>
      </x:c>
      <x:c r="F1548" s="2" t="str">
        <x:v>sale_assumed</x:v>
      </x:c>
      <x:c r="G1548" s="11" t="n">
        <x:v>56</x:v>
      </x:c>
      <x:c r="H1548" s="12" t="n">
        <x:v>2200000000</x:v>
      </x:c>
      <x:c r="I1548" s="12" t="n">
        <x:f>IF(AND(ISNUMBER(H1548),H1548&gt;0,ISNUMBER(G1548),G1548&gt;0),H1548/G1548,"")</x:f>
        <x:v>39285714.28571428</x:v>
      </x:c>
      <x:c r="J1548" s="2" t="str">
        <x:v>total</x:v>
      </x:c>
      <x:c r="K1548" s="2" t="str">
        <x:v>top_level_area</x:v>
      </x:c>
      <x:c r="L1548" s="2" t="str">
        <x:v>property_type_inferred_from_title;transaction_assumed_sale_from_dataset_context;unknown_property_type</x:v>
      </x:c>
      <x:c r="M1548" s="10" t="n">
        <x:v>0</x:v>
      </x:c>
      <x:c r="N1548" s="10" t="n">
        <x:v>0</x:v>
      </x:c>
      <x:c r="O1548" s="2" t="str">
        <x:v>Tp Hồ Chí Minh|other_unknown</x:v>
      </x:c>
      <x:c r="P1548" s="10" t="n">
        <x:v>2</x:v>
      </x:c>
      <x:c r="Q1548" s="13" t="n">
        <x:f>IF(AND(ISNUMBER(H1548),H1548&gt;0),H1548/1000000000,"")</x:f>
        <x:v>2.2</x:v>
      </x:c>
      <x:c r="R1548" s="13" t="n">
        <x:f>IF(ISNUMBER(I1548),I1548/1000000,"")</x:f>
        <x:v>39.285714285714285</x:v>
      </x:c>
      <x:c r="S1548" s="11" t="n">
        <x:f>IF(AND(ISNUMBER(G1548),G1548&gt;0),G1548,"")</x:f>
        <x:v>56</x:v>
      </x:c>
    </x:row>
    <x:row r="1549" ht="21" customHeight="1">
      <x:c r="A1549" s="10" t="n">
        <x:v>2414</x:v>
      </x:c>
      <x:c r="B1549" s="2" t="str">
        <x:v>8c2d9eb41ddf81c96ca2</x:v>
      </x:c>
      <x:c r="C1549" s="2" t="str">
        <x:v>Tp Hồ Chí Minh</x:v>
      </x:c>
      <x:c r="D1549" s="2" t="str">
        <x:v>Quận Bình Tân</x:v>
      </x:c>
      <x:c r="E1549" s="2" t="str">
        <x:v>land</x:v>
      </x:c>
      <x:c r="F1549" s="2" t="str">
        <x:v>sale</x:v>
      </x:c>
      <x:c r="G1549" s="11" t="n">
        <x:v>100</x:v>
      </x:c>
      <x:c r="H1549" s="12" t="n">
        <x:v>3200000000</x:v>
      </x:c>
      <x:c r="I1549" s="12" t="n">
        <x:f>IF(AND(ISNUMBER(H1549),H1549&gt;0,ISNUMBER(G1549),G1549&gt;0),H1549/G1549,"")</x:f>
        <x:v>32000000</x:v>
      </x:c>
      <x:c r="J1549" s="2" t="str">
        <x:v>total</x:v>
      </x:c>
      <x:c r="K1549" s="2" t="str">
        <x:v>top_level_area</x:v>
      </x:c>
      <x:c r="L1549" s="2" t="str">
        <x:v>property_type_inferred_from_title</x:v>
      </x:c>
      <x:c r="M1549" s="10" t="n">
        <x:v>0</x:v>
      </x:c>
      <x:c r="N1549" s="10" t="n">
        <x:v>0</x:v>
      </x:c>
      <x:c r="O1549" s="2" t="str">
        <x:v>Tp Hồ Chí Minh|land</x:v>
      </x:c>
      <x:c r="P1549" s="10" t="n">
        <x:v>2</x:v>
      </x:c>
      <x:c r="Q1549" s="13" t="n">
        <x:f>IF(AND(ISNUMBER(H1549),H1549&gt;0),H1549/1000000000,"")</x:f>
        <x:v>3.2</x:v>
      </x:c>
      <x:c r="R1549" s="13" t="n">
        <x:f>IF(ISNUMBER(I1549),I1549/1000000,"")</x:f>
        <x:v>32</x:v>
      </x:c>
      <x:c r="S1549" s="11" t="n">
        <x:f>IF(AND(ISNUMBER(G1549),G1549&gt;0),G1549,"")</x:f>
        <x:v>100</x:v>
      </x:c>
    </x:row>
    <x:row r="1550" ht="21" customHeight="1">
      <x:c r="A1550" s="10" t="n">
        <x:v>2415</x:v>
      </x:c>
      <x:c r="B1550" s="2" t="str">
        <x:v>ba3eb3108fbfd04da5e5</x:v>
      </x:c>
      <x:c r="C1550" s="2" t="str">
        <x:v>Bình Dương</x:v>
      </x:c>
      <x:c r="D1550" s="2" t="str">
        <x:v>Huyện Bàu Bàng</x:v>
      </x:c>
      <x:c r="E1550" s="2" t="str">
        <x:v>land</x:v>
      </x:c>
      <x:c r="F1550" s="2" t="str">
        <x:v>sale_assumed</x:v>
      </x:c>
      <x:c r="G1550" s="11" t="n">
        <x:v>225</x:v>
      </x:c>
      <x:c r="H1550" s="12" t="n">
        <x:v>690000000</x:v>
      </x:c>
      <x:c r="I1550" s="12" t="n">
        <x:f>IF(AND(ISNUMBER(H1550),H1550&gt;0,ISNUMBER(G1550),G1550&gt;0),H1550/G1550,"")</x:f>
        <x:v>3066666.6666666665</x:v>
      </x:c>
      <x:c r="J1550" s="2" t="str">
        <x:v>total</x:v>
      </x:c>
      <x:c r="K1550" s="2" t="str">
        <x:v>top_level_area</x:v>
      </x:c>
      <x:c r="L1550" s="2" t="str">
        <x:v>property_type_inferred_from_title;transaction_assumed_sale_from_dataset_context</x:v>
      </x:c>
      <x:c r="M1550" s="10" t="n">
        <x:v>0</x:v>
      </x:c>
      <x:c r="N1550" s="10" t="n">
        <x:v>0</x:v>
      </x:c>
      <x:c r="O1550" s="2" t="str">
        <x:v>Bình Dương|land</x:v>
      </x:c>
      <x:c r="P1550" s="10" t="n">
        <x:v>1</x:v>
      </x:c>
      <x:c r="Q1550" s="13" t="n">
        <x:f>IF(AND(ISNUMBER(H1550),H1550&gt;0),H1550/1000000000,"")</x:f>
        <x:v>0.69</x:v>
      </x:c>
      <x:c r="R1550" s="13" t="n">
        <x:f>IF(ISNUMBER(I1550),I1550/1000000,"")</x:f>
        <x:v>3.0666666666666664</x:v>
      </x:c>
      <x:c r="S1550" s="11" t="n">
        <x:f>IF(AND(ISNUMBER(G1550),G1550&gt;0),G1550,"")</x:f>
        <x:v>225</x:v>
      </x:c>
    </x:row>
    <x:row r="1551" ht="21" customHeight="1">
      <x:c r="A1551" s="10" t="n">
        <x:v>2416</x:v>
      </x:c>
      <x:c r="B1551" s="2" t="str">
        <x:v>b9baffc972851b14cf28</x:v>
      </x:c>
      <x:c r="C1551" s="2" t="str">
        <x:v>Đồng Nai</x:v>
      </x:c>
      <x:c r="D1551" s="2" t="str">
        <x:v>Thành phố Biên Hòa</x:v>
      </x:c>
      <x:c r="E1551" s="2" t="str">
        <x:v>house</x:v>
      </x:c>
      <x:c r="F1551" s="2" t="str">
        <x:v>sale_assumed</x:v>
      </x:c>
      <x:c r="G1551" s="11" t="n">
        <x:v>65</x:v>
      </x:c>
      <x:c r="H1551" s="12" t="n">
        <x:v>2600000000</x:v>
      </x:c>
      <x:c r="I1551" s="12" t="n">
        <x:f>IF(AND(ISNUMBER(H1551),H1551&gt;0,ISNUMBER(G1551),G1551&gt;0),H1551/G1551,"")</x:f>
        <x:v>40000000</x:v>
      </x:c>
      <x:c r="J1551" s="2" t="str">
        <x:v>total</x:v>
      </x:c>
      <x:c r="K1551" s="2" t="str">
        <x:v>top_level_area</x:v>
      </x:c>
      <x:c r="L1551" s="2" t="str">
        <x:v>property_type_inferred_from_title;transaction_assumed_sale_from_dataset_context</x:v>
      </x:c>
      <x:c r="M1551" s="10" t="n">
        <x:v>0</x:v>
      </x:c>
      <x:c r="N1551" s="10" t="n">
        <x:v>0</x:v>
      </x:c>
      <x:c r="O1551" s="2" t="str">
        <x:v>Đồng Nai|house</x:v>
      </x:c>
      <x:c r="P1551" s="10" t="n">
        <x:v>2</x:v>
      </x:c>
      <x:c r="Q1551" s="13" t="n">
        <x:f>IF(AND(ISNUMBER(H1551),H1551&gt;0),H1551/1000000000,"")</x:f>
        <x:v>2.6</x:v>
      </x:c>
      <x:c r="R1551" s="13" t="n">
        <x:f>IF(ISNUMBER(I1551),I1551/1000000,"")</x:f>
        <x:v>40</x:v>
      </x:c>
      <x:c r="S1551" s="11" t="n">
        <x:f>IF(AND(ISNUMBER(G1551),G1551&gt;0),G1551,"")</x:f>
        <x:v>65</x:v>
      </x:c>
    </x:row>
    <x:row r="1552" ht="21" customHeight="1">
      <x:c r="A1552" s="10" t="n">
        <x:v>2417</x:v>
      </x:c>
      <x:c r="B1552" s="2" t="str">
        <x:v>912ccba4f3d3d16dba6a</x:v>
      </x:c>
      <x:c r="C1552" s="2" t="str">
        <x:v>Tp Hồ Chí Minh</x:v>
      </x:c>
      <x:c r="D1552" s="2" t="str">
        <x:v>Quận 12</x:v>
      </x:c>
      <x:c r="E1552" s="2" t="str">
        <x:v>house</x:v>
      </x:c>
      <x:c r="F1552" s="2" t="str">
        <x:v>sale_assumed</x:v>
      </x:c>
      <x:c r="G1552" s="11" t="n">
        <x:v>52</x:v>
      </x:c>
      <x:c r="H1552" s="12" t="n">
        <x:v>2750000000</x:v>
      </x:c>
      <x:c r="I1552" s="12" t="n">
        <x:f>IF(AND(ISNUMBER(H1552),H1552&gt;0,ISNUMBER(G1552),G1552&gt;0),H1552/G1552,"")</x:f>
        <x:v>52884615.384615384</x:v>
      </x:c>
      <x:c r="J1552" s="2" t="str">
        <x:v>total</x:v>
      </x:c>
      <x:c r="K1552" s="2" t="str">
        <x:v>top_level_area</x:v>
      </x:c>
      <x:c r="L1552" s="2" t="str">
        <x:v>property_type_inferred_from_title;transaction_assumed_sale_from_dataset_context</x:v>
      </x:c>
      <x:c r="M1552" s="10" t="n">
        <x:v>0</x:v>
      </x:c>
      <x:c r="N1552" s="10" t="n">
        <x:v>0</x:v>
      </x:c>
      <x:c r="O1552" s="2" t="str">
        <x:v>Tp Hồ Chí Minh|house</x:v>
      </x:c>
      <x:c r="P1552" s="10" t="n">
        <x:v>2</x:v>
      </x:c>
      <x:c r="Q1552" s="13" t="n">
        <x:f>IF(AND(ISNUMBER(H1552),H1552&gt;0),H1552/1000000000,"")</x:f>
        <x:v>2.75</x:v>
      </x:c>
      <x:c r="R1552" s="13" t="n">
        <x:f>IF(ISNUMBER(I1552),I1552/1000000,"")</x:f>
        <x:v>52.88461538461539</x:v>
      </x:c>
      <x:c r="S1552" s="11" t="n">
        <x:f>IF(AND(ISNUMBER(G1552),G1552&gt;0),G1552,"")</x:f>
        <x:v>52</x:v>
      </x:c>
    </x:row>
    <x:row r="1553" ht="21" customHeight="1">
      <x:c r="A1553" s="10" t="n">
        <x:v>2418</x:v>
      </x:c>
      <x:c r="B1553" s="2" t="str">
        <x:v>02b4c51c0da5efb41261</x:v>
      </x:c>
      <x:c r="C1553" s="2" t="str">
        <x:v>Hà Nội</x:v>
      </x:c>
      <x:c r="D1553" s="2" t="str">
        <x:v>Huyện Đông Anh</x:v>
      </x:c>
      <x:c r="E1553" s="2" t="str">
        <x:v>land</x:v>
      </x:c>
      <x:c r="F1553" s="2" t="str">
        <x:v>sale</x:v>
      </x:c>
      <x:c r="G1553" s="11" t="n">
        <x:v>47</x:v>
      </x:c>
      <x:c r="H1553" s="12" t="n">
        <x:v>2120000000</x:v>
      </x:c>
      <x:c r="I1553" s="12" t="n">
        <x:f>IF(AND(ISNUMBER(H1553),H1553&gt;0,ISNUMBER(G1553),G1553&gt;0),H1553/G1553,"")</x:f>
        <x:v>45106382.97872341</x:v>
      </x:c>
      <x:c r="J1553" s="2" t="str">
        <x:v>total</x:v>
      </x:c>
      <x:c r="K1553" s="2" t="str">
        <x:v>top_level_area</x:v>
      </x:c>
      <x:c r="L1553" s="2" t="str">
        <x:v>property_type_inferred_from_title</x:v>
      </x:c>
      <x:c r="M1553" s="10" t="n">
        <x:v>0</x:v>
      </x:c>
      <x:c r="N1553" s="10" t="n">
        <x:v>0</x:v>
      </x:c>
      <x:c r="O1553" s="2" t="str">
        <x:v>Hà Nội|land</x:v>
      </x:c>
      <x:c r="P1553" s="10" t="n">
        <x:v>2</x:v>
      </x:c>
      <x:c r="Q1553" s="13" t="n">
        <x:f>IF(AND(ISNUMBER(H1553),H1553&gt;0),H1553/1000000000,"")</x:f>
        <x:v>2.12</x:v>
      </x:c>
      <x:c r="R1553" s="13" t="n">
        <x:f>IF(ISNUMBER(I1553),I1553/1000000,"")</x:f>
        <x:v>45.10638297872341</x:v>
      </x:c>
      <x:c r="S1553" s="11" t="n">
        <x:f>IF(AND(ISNUMBER(G1553),G1553&gt;0),G1553,"")</x:f>
        <x:v>47</x:v>
      </x:c>
    </x:row>
    <x:row r="1554" ht="21" customHeight="1">
      <x:c r="A1554" s="10" t="n">
        <x:v>2419</x:v>
      </x:c>
      <x:c r="B1554" s="2" t="str">
        <x:v>1bda34b814cc4e44e3f5</x:v>
      </x:c>
      <x:c r="C1554" s="2" t="str">
        <x:v>Tp Hồ Chí Minh</x:v>
      </x:c>
      <x:c r="D1554" s="2" t="str">
        <x:v>Quận 12</x:v>
      </x:c>
      <x:c r="E1554" s="2" t="str">
        <x:v>apartment</x:v>
      </x:c>
      <x:c r="F1554" s="2" t="str">
        <x:v>sale_assumed</x:v>
      </x:c>
      <x:c r="G1554" s="11" t="n">
        <x:v>57</x:v>
      </x:c>
      <x:c r="H1554" s="12" t="n">
        <x:v>1720000000</x:v>
      </x:c>
      <x:c r="I1554" s="12" t="n">
        <x:f>IF(AND(ISNUMBER(H1554),H1554&gt;0,ISNUMBER(G1554),G1554&gt;0),H1554/G1554,"")</x:f>
        <x:v>30175438.59649123</x:v>
      </x:c>
      <x:c r="J1554" s="2" t="str">
        <x:v>total</x:v>
      </x:c>
      <x:c r="K1554" s="2" t="str">
        <x:v>top_level_price_embedded_area</x:v>
      </x:c>
      <x:c r="L1554" s="2" t="str">
        <x:v>area_recovered_from_price_text;property_type_inferred_from_title;transaction_assumed_sale_from_dataset_context</x:v>
      </x:c>
      <x:c r="M1554" s="10" t="n">
        <x:v>0</x:v>
      </x:c>
      <x:c r="N1554" s="10" t="n">
        <x:v>0</x:v>
      </x:c>
      <x:c r="O1554" s="2" t="str">
        <x:v>Tp Hồ Chí Minh|apartment</x:v>
      </x:c>
      <x:c r="P1554" s="10" t="n">
        <x:v>2</x:v>
      </x:c>
      <x:c r="Q1554" s="13" t="n">
        <x:f>IF(AND(ISNUMBER(H1554),H1554&gt;0),H1554/1000000000,"")</x:f>
        <x:v>1.72</x:v>
      </x:c>
      <x:c r="R1554" s="13" t="n">
        <x:f>IF(ISNUMBER(I1554),I1554/1000000,"")</x:f>
        <x:v>30.17543859649123</x:v>
      </x:c>
      <x:c r="S1554" s="11" t="n">
        <x:f>IF(AND(ISNUMBER(G1554),G1554&gt;0),G1554,"")</x:f>
        <x:v>57</x:v>
      </x:c>
    </x:row>
    <x:row r="1555" ht="21" customHeight="1">
      <x:c r="A1555" s="10" t="n">
        <x:v>2420</x:v>
      </x:c>
      <x:c r="B1555" s="2" t="str">
        <x:v>2068324e065ba14d3f7a</x:v>
      </x:c>
      <x:c r="C1555" s="2" t="str">
        <x:v>Tp Hồ Chí Minh</x:v>
      </x:c>
      <x:c r="D1555" s="2" t="str">
        <x:v>Quận 9</x:v>
      </x:c>
      <x:c r="E1555" s="2" t="str">
        <x:v>house</x:v>
      </x:c>
      <x:c r="F1555" s="2" t="str">
        <x:v>sale_assumed</x:v>
      </x:c>
      <x:c r="G1555" s="11" t="n">
        <x:v>89</x:v>
      </x:c>
      <x:c r="H1555" s="12" t="n">
        <x:v>3750000000</x:v>
      </x:c>
      <x:c r="I1555" s="12" t="n">
        <x:f>IF(AND(ISNUMBER(H1555),H1555&gt;0,ISNUMBER(G1555),G1555&gt;0),H1555/G1555,"")</x:f>
        <x:v>42134831.46067416</x:v>
      </x:c>
      <x:c r="J1555" s="2" t="str">
        <x:v>total</x:v>
      </x:c>
      <x:c r="K1555" s="2" t="str">
        <x:v>top_level_price_embedded_area</x:v>
      </x:c>
      <x:c r="L1555" s="2" t="str">
        <x:v>area_recovered_from_price_text;property_type_inferred_from_title;transaction_assumed_sale_from_dataset_context</x:v>
      </x:c>
      <x:c r="M1555" s="10" t="n">
        <x:v>0</x:v>
      </x:c>
      <x:c r="N1555" s="10" t="n">
        <x:v>0</x:v>
      </x:c>
      <x:c r="O1555" s="2" t="str">
        <x:v>Tp Hồ Chí Minh|house</x:v>
      </x:c>
      <x:c r="P1555" s="10" t="n">
        <x:v>2</x:v>
      </x:c>
      <x:c r="Q1555" s="13" t="n">
        <x:f>IF(AND(ISNUMBER(H1555),H1555&gt;0),H1555/1000000000,"")</x:f>
        <x:v>3.75</x:v>
      </x:c>
      <x:c r="R1555" s="13" t="n">
        <x:f>IF(ISNUMBER(I1555),I1555/1000000,"")</x:f>
        <x:v>42.13483146067416</x:v>
      </x:c>
      <x:c r="S1555" s="11" t="n">
        <x:f>IF(AND(ISNUMBER(G1555),G1555&gt;0),G1555,"")</x:f>
        <x:v>89</x:v>
      </x:c>
    </x:row>
    <x:row r="1556" ht="21" customHeight="1">
      <x:c r="A1556" s="10" t="n">
        <x:v>2421</x:v>
      </x:c>
      <x:c r="B1556" s="2" t="str">
        <x:v>fd28cb88036fb2872154</x:v>
      </x:c>
      <x:c r="C1556" s="2" t="str">
        <x:v>Tp Hồ Chí Minh</x:v>
      </x:c>
      <x:c r="D1556" s="2" t="str">
        <x:v>Quận 12</x:v>
      </x:c>
      <x:c r="E1556" s="2" t="str">
        <x:v>house</x:v>
      </x:c>
      <x:c r="F1556" s="2" t="str">
        <x:v>sale</x:v>
      </x:c>
      <x:c r="G1556" s="11" t="n">
        <x:v>19</x:v>
      </x:c>
      <x:c r="H1556" s="12" t="n">
        <x:v>1300000000</x:v>
      </x:c>
      <x:c r="I1556" s="12" t="n">
        <x:f>IF(AND(ISNUMBER(H1556),H1556&gt;0,ISNUMBER(G1556),G1556&gt;0),H1556/G1556,"")</x:f>
        <x:v>68421052.63157895</x:v>
      </x:c>
      <x:c r="J1556" s="2" t="str">
        <x:v>total</x:v>
      </x:c>
      <x:c r="K1556" s="2" t="str">
        <x:v>top_level_area</x:v>
      </x:c>
      <x:c r="L1556" s="2" t="str">
        <x:v>property_type_inferred_from_title</x:v>
      </x:c>
      <x:c r="M1556" s="10" t="n">
        <x:v>0</x:v>
      </x:c>
      <x:c r="N1556" s="10" t="n">
        <x:v>0</x:v>
      </x:c>
      <x:c r="O1556" s="2" t="str">
        <x:v>Tp Hồ Chí Minh|house</x:v>
      </x:c>
      <x:c r="P1556" s="10" t="n">
        <x:v>2</x:v>
      </x:c>
      <x:c r="Q1556" s="13" t="n">
        <x:f>IF(AND(ISNUMBER(H1556),H1556&gt;0),H1556/1000000000,"")</x:f>
        <x:v>1.3</x:v>
      </x:c>
      <x:c r="R1556" s="13" t="n">
        <x:f>IF(ISNUMBER(I1556),I1556/1000000,"")</x:f>
        <x:v>68.42105263157895</x:v>
      </x:c>
      <x:c r="S1556" s="11" t="n">
        <x:f>IF(AND(ISNUMBER(G1556),G1556&gt;0),G1556,"")</x:f>
        <x:v>19</x:v>
      </x:c>
    </x:row>
    <x:row r="1557" ht="21" customHeight="1">
      <x:c r="A1557" s="10" t="n">
        <x:v>2422</x:v>
      </x:c>
      <x:c r="B1557" s="2" t="str">
        <x:v>b9c8b00b01f0f7ac255c</x:v>
      </x:c>
      <x:c r="C1557" s="2" t="str">
        <x:v>Lâm Đồng</x:v>
      </x:c>
      <x:c r="D1557" s="2" t="str">
        <x:v>Huyện Bảo Lâm</x:v>
      </x:c>
      <x:c r="E1557" s="2" t="str">
        <x:v>land</x:v>
      </x:c>
      <x:c r="F1557" s="2" t="str">
        <x:v>sale_assumed</x:v>
      </x:c>
      <x:c r="G1557" s="11" t="n">
        <x:v>200</x:v>
      </x:c>
      <x:c r="H1557" s="12" t="n">
        <x:v>468000000</x:v>
      </x:c>
      <x:c r="I1557" s="12" t="n">
        <x:f>IF(AND(ISNUMBER(H1557),H1557&gt;0,ISNUMBER(G1557),G1557&gt;0),H1557/G1557,"")</x:f>
        <x:v>2340000</x:v>
      </x:c>
      <x:c r="J1557" s="2" t="str">
        <x:v>total</x:v>
      </x:c>
      <x:c r="K1557" s="2" t="str">
        <x:v>top_level_area</x:v>
      </x:c>
      <x:c r="L1557" s="2" t="str">
        <x:v>property_type_inferred_from_title;transaction_assumed_sale_from_dataset_context</x:v>
      </x:c>
      <x:c r="M1557" s="10" t="n">
        <x:v>0</x:v>
      </x:c>
      <x:c r="N1557" s="10" t="n">
        <x:v>0</x:v>
      </x:c>
      <x:c r="O1557" s="2" t="str">
        <x:v>Lâm Đồng|land</x:v>
      </x:c>
      <x:c r="P1557" s="10" t="n">
        <x:v>1</x:v>
      </x:c>
      <x:c r="Q1557" s="13" t="n">
        <x:f>IF(AND(ISNUMBER(H1557),H1557&gt;0),H1557/1000000000,"")</x:f>
        <x:v>0.468</x:v>
      </x:c>
      <x:c r="R1557" s="13" t="n">
        <x:f>IF(ISNUMBER(I1557),I1557/1000000,"")</x:f>
        <x:v>2.34</x:v>
      </x:c>
      <x:c r="S1557" s="11" t="n">
        <x:f>IF(AND(ISNUMBER(G1557),G1557&gt;0),G1557,"")</x:f>
        <x:v>200</x:v>
      </x:c>
    </x:row>
    <x:row r="1558" ht="21" customHeight="1">
      <x:c r="A1558" s="10" t="n">
        <x:v>2423</x:v>
      </x:c>
      <x:c r="B1558" s="2" t="str">
        <x:v>b5bd75de4bfe1aaae464</x:v>
      </x:c>
      <x:c r="C1558" s="2" t="str">
        <x:v>Tp Hồ Chí Minh</x:v>
      </x:c>
      <x:c r="D1558" s="2" t="str">
        <x:v>Huyện Hóc Môn</x:v>
      </x:c>
      <x:c r="E1558" s="2" t="str">
        <x:v>house</x:v>
      </x:c>
      <x:c r="F1558" s="2" t="str">
        <x:v>sale</x:v>
      </x:c>
      <x:c r="G1558" s="11" t="n">
        <x:v>100</x:v>
      </x:c>
      <x:c r="H1558" s="12" t="n">
        <x:v>290000000</x:v>
      </x:c>
      <x:c r="I1558" s="12" t="n">
        <x:f>IF(AND(ISNUMBER(H1558),H1558&gt;0,ISNUMBER(G1558),G1558&gt;0),H1558/G1558,"")</x:f>
        <x:v>2900000</x:v>
      </x:c>
      <x:c r="J1558" s="2" t="str">
        <x:v>total</x:v>
      </x:c>
      <x:c r="K1558" s="2" t="str">
        <x:v>top_level_area</x:v>
      </x:c>
      <x:c r="L1558" s="2" t="str">
        <x:v>property_type_inferred_from_title</x:v>
      </x:c>
      <x:c r="M1558" s="10" t="n">
        <x:v>0</x:v>
      </x:c>
      <x:c r="N1558" s="10" t="n">
        <x:v>0</x:v>
      </x:c>
      <x:c r="O1558" s="2" t="str">
        <x:v>Tp Hồ Chí Minh|house</x:v>
      </x:c>
      <x:c r="P1558" s="10" t="n">
        <x:v>1</x:v>
      </x:c>
      <x:c r="Q1558" s="13" t="n">
        <x:f>IF(AND(ISNUMBER(H1558),H1558&gt;0),H1558/1000000000,"")</x:f>
        <x:v>0.29</x:v>
      </x:c>
      <x:c r="R1558" s="13" t="n">
        <x:f>IF(ISNUMBER(I1558),I1558/1000000,"")</x:f>
        <x:v>2.9</x:v>
      </x:c>
      <x:c r="S1558" s="11" t="n">
        <x:f>IF(AND(ISNUMBER(G1558),G1558&gt;0),G1558,"")</x:f>
        <x:v>100</x:v>
      </x:c>
    </x:row>
    <x:row r="1559" ht="21" customHeight="1">
      <x:c r="A1559" s="10" t="n">
        <x:v>2424</x:v>
      </x:c>
      <x:c r="B1559" s="2" t="str">
        <x:v>95bb20997e3a2a800bfb</x:v>
      </x:c>
      <x:c r="C1559" s="2" t="str">
        <x:v>Tp Hồ Chí Minh</x:v>
      </x:c>
      <x:c r="D1559" s="2" t="str">
        <x:v>Quận Thủ Đức</x:v>
      </x:c>
      <x:c r="E1559" s="2" t="str">
        <x:v>house</x:v>
      </x:c>
      <x:c r="F1559" s="2" t="str">
        <x:v>sale_assumed</x:v>
      </x:c>
      <x:c r="G1559" s="11" t="n">
        <x:v>60</x:v>
      </x:c>
      <x:c r="H1559" s="12" t="n">
        <x:v>5600000000</x:v>
      </x:c>
      <x:c r="I1559" s="12" t="n">
        <x:f>IF(AND(ISNUMBER(H1559),H1559&gt;0,ISNUMBER(G1559),G1559&gt;0),H1559/G1559,"")</x:f>
        <x:v>93333333.33333333</x:v>
      </x:c>
      <x:c r="J1559" s="2" t="str">
        <x:v>total</x:v>
      </x:c>
      <x:c r="K1559" s="2" t="str">
        <x:v>top_level_area</x:v>
      </x:c>
      <x:c r="L1559" s="2" t="str">
        <x:v>property_type_inferred_from_title;transaction_assumed_sale_from_dataset_context</x:v>
      </x:c>
      <x:c r="M1559" s="10" t="n">
        <x:v>0</x:v>
      </x:c>
      <x:c r="N1559" s="10" t="n">
        <x:v>0</x:v>
      </x:c>
      <x:c r="O1559" s="2" t="str">
        <x:v>Tp Hồ Chí Minh|house</x:v>
      </x:c>
      <x:c r="P1559" s="10" t="n">
        <x:v>2</x:v>
      </x:c>
      <x:c r="Q1559" s="13" t="n">
        <x:f>IF(AND(ISNUMBER(H1559),H1559&gt;0),H1559/1000000000,"")</x:f>
        <x:v>5.6</x:v>
      </x:c>
      <x:c r="R1559" s="13" t="n">
        <x:f>IF(ISNUMBER(I1559),I1559/1000000,"")</x:f>
        <x:v>93.33333333333333</x:v>
      </x:c>
      <x:c r="S1559" s="11" t="n">
        <x:f>IF(AND(ISNUMBER(G1559),G1559&gt;0),G1559,"")</x:f>
        <x:v>60</x:v>
      </x:c>
    </x:row>
    <x:row r="1560" ht="21" customHeight="1">
      <x:c r="A1560" s="10" t="n">
        <x:v>2425</x:v>
      </x:c>
      <x:c r="B1560" s="2" t="str">
        <x:v>1f5f5828a2bd8baaac9e</x:v>
      </x:c>
      <x:c r="C1560" s="2" t="str">
        <x:v>Bình Dương</x:v>
      </x:c>
      <x:c r="D1560" s="2" t="str">
        <x:v>Thị xã Dĩ An</x:v>
      </x:c>
      <x:c r="E1560" s="2" t="str">
        <x:v>house</x:v>
      </x:c>
      <x:c r="F1560" s="2" t="str">
        <x:v>sale</x:v>
      </x:c>
      <x:c r="G1560" s="11" t="n">
        <x:v>423</x:v>
      </x:c>
      <x:c r="H1560" s="12" t="n">
        <x:v>8800000000</x:v>
      </x:c>
      <x:c r="I1560" s="12" t="n">
        <x:f>IF(AND(ISNUMBER(H1560),H1560&gt;0,ISNUMBER(G1560),G1560&gt;0),H1560/G1560,"")</x:f>
        <x:v>20803782.505910166</x:v>
      </x:c>
      <x:c r="J1560" s="2" t="str">
        <x:v>total</x:v>
      </x:c>
      <x:c r="K1560" s="2" t="str">
        <x:v>top_level_area</x:v>
      </x:c>
      <x:c r="L1560" s="2" t="str">
        <x:v>property_type_inferred_from_title</x:v>
      </x:c>
      <x:c r="M1560" s="10" t="n">
        <x:v>0</x:v>
      </x:c>
      <x:c r="N1560" s="10" t="n">
        <x:v>0</x:v>
      </x:c>
      <x:c r="O1560" s="2" t="str">
        <x:v>Bình Dương|house</x:v>
      </x:c>
      <x:c r="P1560" s="10" t="n">
        <x:v>1</x:v>
      </x:c>
      <x:c r="Q1560" s="13" t="n">
        <x:f>IF(AND(ISNUMBER(H1560),H1560&gt;0),H1560/1000000000,"")</x:f>
        <x:v>8.8</x:v>
      </x:c>
      <x:c r="R1560" s="13" t="n">
        <x:f>IF(ISNUMBER(I1560),I1560/1000000,"")</x:f>
        <x:v>20.803782505910167</x:v>
      </x:c>
      <x:c r="S1560" s="11" t="n">
        <x:f>IF(AND(ISNUMBER(G1560),G1560&gt;0),G1560,"")</x:f>
        <x:v>423</x:v>
      </x:c>
    </x:row>
    <x:row r="1561" ht="21" customHeight="1">
      <x:c r="A1561" s="10" t="n">
        <x:v>2428</x:v>
      </x:c>
      <x:c r="B1561" s="2" t="str">
        <x:v>a83e35a6c5837cbcc8f1</x:v>
      </x:c>
      <x:c r="C1561" s="2" t="str">
        <x:v>Bình Dương</x:v>
      </x:c>
      <x:c r="D1561" s="2" t="str">
        <x:v>Thành phố Thủ Dầu Một</x:v>
      </x:c>
      <x:c r="E1561" s="2" t="str">
        <x:v>land</x:v>
      </x:c>
      <x:c r="F1561" s="2" t="str">
        <x:v>sale_assumed</x:v>
      </x:c>
      <x:c r="G1561" s="11" t="n">
        <x:v>200</x:v>
      </x:c>
      <x:c r="H1561" s="12" t="n">
        <x:v>1180000000</x:v>
      </x:c>
      <x:c r="I1561" s="12" t="n">
        <x:f>IF(AND(ISNUMBER(H1561),H1561&gt;0,ISNUMBER(G1561),G1561&gt;0),H1561/G1561,"")</x:f>
        <x:v>5900000</x:v>
      </x:c>
      <x:c r="J1561" s="2" t="str">
        <x:v>total</x:v>
      </x:c>
      <x:c r="K1561" s="2" t="str">
        <x:v>top_level_area</x:v>
      </x:c>
      <x:c r="L1561" s="2" t="str">
        <x:v>property_type_inferred_from_title;transaction_assumed_sale_from_dataset_context</x:v>
      </x:c>
      <x:c r="M1561" s="10" t="n">
        <x:v>0</x:v>
      </x:c>
      <x:c r="N1561" s="10" t="n">
        <x:v>0</x:v>
      </x:c>
      <x:c r="O1561" s="2" t="str">
        <x:v>Bình Dương|land</x:v>
      </x:c>
      <x:c r="P1561" s="10" t="n">
        <x:v>1</x:v>
      </x:c>
      <x:c r="Q1561" s="13" t="n">
        <x:f>IF(AND(ISNUMBER(H1561),H1561&gt;0),H1561/1000000000,"")</x:f>
        <x:v>1.18</x:v>
      </x:c>
      <x:c r="R1561" s="13" t="n">
        <x:f>IF(ISNUMBER(I1561),I1561/1000000,"")</x:f>
        <x:v>5.9</x:v>
      </x:c>
      <x:c r="S1561" s="11" t="n">
        <x:f>IF(AND(ISNUMBER(G1561),G1561&gt;0),G1561,"")</x:f>
        <x:v>200</x:v>
      </x:c>
    </x:row>
    <x:row r="1562" ht="21" customHeight="1">
      <x:c r="A1562" s="10" t="n">
        <x:v>2429</x:v>
      </x:c>
      <x:c r="B1562" s="2" t="str">
        <x:v>5221d51ddcd2ec12c00d</x:v>
      </x:c>
      <x:c r="C1562" s="2" t="str">
        <x:v>Bà Rịa - Vũng Tàu</x:v>
      </x:c>
      <x:c r="D1562" s="2" t="str">
        <x:v>Thị xã Phú Mỹ</x:v>
      </x:c>
      <x:c r="E1562" s="2" t="str">
        <x:v>other_unknown</x:v>
      </x:c>
      <x:c r="F1562" s="2" t="str">
        <x:v>sale_assumed</x:v>
      </x:c>
      <x:c r="G1562" s="11" t="n">
        <x:v>125</x:v>
      </x:c>
      <x:c r="H1562" s="12" t="n">
        <x:v>400000000</x:v>
      </x:c>
      <x:c r="I1562" s="12" t="n">
        <x:f>IF(AND(ISNUMBER(H1562),H1562&gt;0,ISNUMBER(G1562),G1562&gt;0),H1562/G1562,"")</x:f>
        <x:v>3200000</x:v>
      </x:c>
      <x:c r="J1562" s="2" t="str">
        <x:v>total</x:v>
      </x:c>
      <x:c r="K1562" s="2" t="str">
        <x:v>top_level_area</x:v>
      </x:c>
      <x:c r="L1562" s="2" t="str">
        <x:v>property_type_inferred_from_title;transaction_assumed_sale_from_dataset_context;unknown_property_type</x:v>
      </x:c>
      <x:c r="M1562" s="10" t="n">
        <x:v>0</x:v>
      </x:c>
      <x:c r="N1562" s="10" t="n">
        <x:v>0</x:v>
      </x:c>
      <x:c r="O1562" s="2" t="str">
        <x:v>other_unknown</x:v>
      </x:c>
      <x:c r="P1562" s="10" t="n">
        <x:v>1</x:v>
      </x:c>
      <x:c r="Q1562" s="13" t="n">
        <x:f>IF(AND(ISNUMBER(H1562),H1562&gt;0),H1562/1000000000,"")</x:f>
        <x:v>0.4</x:v>
      </x:c>
      <x:c r="R1562" s="13" t="n">
        <x:f>IF(ISNUMBER(I1562),I1562/1000000,"")</x:f>
        <x:v>3.2</x:v>
      </x:c>
      <x:c r="S1562" s="11" t="n">
        <x:f>IF(AND(ISNUMBER(G1562),G1562&gt;0),G1562,"")</x:f>
        <x:v>125</x:v>
      </x:c>
    </x:row>
    <x:row r="1563" ht="21" customHeight="1">
      <x:c r="A1563" s="10" t="n">
        <x:v>2430</x:v>
      </x:c>
      <x:c r="B1563" s="2" t="str">
        <x:v>61ed579aa727b55d7ea1</x:v>
      </x:c>
      <x:c r="C1563" s="2" t="str">
        <x:v>Tp Hồ Chí Minh</x:v>
      </x:c>
      <x:c r="D1563" s="2" t="str">
        <x:v>Quận 5</x:v>
      </x:c>
      <x:c r="E1563" s="2" t="str">
        <x:v>house</x:v>
      </x:c>
      <x:c r="F1563" s="2" t="str">
        <x:v>sale</x:v>
      </x:c>
      <x:c r="G1563" s="11" t="n">
        <x:v>70</x:v>
      </x:c>
      <x:c r="H1563" s="12" t="n">
        <x:v>980000000</x:v>
      </x:c>
      <x:c r="I1563" s="12" t="n">
        <x:f>IF(AND(ISNUMBER(H1563),H1563&gt;0,ISNUMBER(G1563),G1563&gt;0),H1563/G1563,"")</x:f>
        <x:v>14000000</x:v>
      </x:c>
      <x:c r="J1563" s="2" t="str">
        <x:v>total</x:v>
      </x:c>
      <x:c r="K1563" s="2" t="str">
        <x:v>top_level_area</x:v>
      </x:c>
      <x:c r="L1563" s="2" t="str">
        <x:v>property_type_inferred_from_title</x:v>
      </x:c>
      <x:c r="M1563" s="10" t="n">
        <x:v>0</x:v>
      </x:c>
      <x:c r="N1563" s="10" t="n">
        <x:v>0</x:v>
      </x:c>
      <x:c r="O1563" s="2" t="str">
        <x:v>Tp Hồ Chí Minh|house</x:v>
      </x:c>
      <x:c r="P1563" s="10" t="n">
        <x:v>2</x:v>
      </x:c>
      <x:c r="Q1563" s="13" t="n">
        <x:f>IF(AND(ISNUMBER(H1563),H1563&gt;0),H1563/1000000000,"")</x:f>
        <x:v>0.98</x:v>
      </x:c>
      <x:c r="R1563" s="13" t="n">
        <x:f>IF(ISNUMBER(I1563),I1563/1000000,"")</x:f>
        <x:v>14</x:v>
      </x:c>
      <x:c r="S1563" s="11" t="n">
        <x:f>IF(AND(ISNUMBER(G1563),G1563&gt;0),G1563,"")</x:f>
        <x:v>70</x:v>
      </x:c>
    </x:row>
    <x:row r="1564" ht="21" customHeight="1">
      <x:c r="A1564" s="10" t="n">
        <x:v>2431</x:v>
      </x:c>
      <x:c r="B1564" s="2" t="str">
        <x:v>1d33a64e4e796ab5bfdd</x:v>
      </x:c>
      <x:c r="C1564" s="2" t="str">
        <x:v>Đà Nẵng</x:v>
      </x:c>
      <x:c r="D1564" s="2" t="str">
        <x:v>Quận Hải Châu</x:v>
      </x:c>
      <x:c r="E1564" s="2" t="str">
        <x:v>house</x:v>
      </x:c>
      <x:c r="F1564" s="2" t="str">
        <x:v>sale</x:v>
      </x:c>
      <x:c r="G1564" s="11" t="n">
        <x:v>62</x:v>
      </x:c>
      <x:c r="H1564" s="12" t="n">
        <x:v>4550000000</x:v>
      </x:c>
      <x:c r="I1564" s="12" t="n">
        <x:f>IF(AND(ISNUMBER(H1564),H1564&gt;0,ISNUMBER(G1564),G1564&gt;0),H1564/G1564,"")</x:f>
        <x:v>73387096.77419356</x:v>
      </x:c>
      <x:c r="J1564" s="2" t="str">
        <x:v>total</x:v>
      </x:c>
      <x:c r="K1564" s="2" t="str">
        <x:v>top_level_area</x:v>
      </x:c>
      <x:c r="L1564" s="2" t="str">
        <x:v>property_type_inferred_from_title</x:v>
      </x:c>
      <x:c r="M1564" s="10" t="n">
        <x:v>0</x:v>
      </x:c>
      <x:c r="N1564" s="10" t="n">
        <x:v>0</x:v>
      </x:c>
      <x:c r="O1564" s="2" t="str">
        <x:v>Đà Nẵng|house</x:v>
      </x:c>
      <x:c r="P1564" s="10" t="n">
        <x:v>2</x:v>
      </x:c>
      <x:c r="Q1564" s="13" t="n">
        <x:f>IF(AND(ISNUMBER(H1564),H1564&gt;0),H1564/1000000000,"")</x:f>
        <x:v>4.55</x:v>
      </x:c>
      <x:c r="R1564" s="13" t="n">
        <x:f>IF(ISNUMBER(I1564),I1564/1000000,"")</x:f>
        <x:v>73.38709677419355</x:v>
      </x:c>
      <x:c r="S1564" s="11" t="n">
        <x:f>IF(AND(ISNUMBER(G1564),G1564&gt;0),G1564,"")</x:f>
        <x:v>62</x:v>
      </x:c>
    </x:row>
    <x:row r="1565" ht="21" customHeight="1">
      <x:c r="A1565" s="10" t="n">
        <x:v>2432</x:v>
      </x:c>
      <x:c r="B1565" s="2" t="str">
        <x:v>6f202a3a79f01886597e</x:v>
      </x:c>
      <x:c r="C1565" s="2" t="str">
        <x:v>Tp Hồ Chí Minh</x:v>
      </x:c>
      <x:c r="D1565" s="2" t="str">
        <x:v>Quận 8</x:v>
      </x:c>
      <x:c r="E1565" s="2" t="str">
        <x:v>other_unknown</x:v>
      </x:c>
      <x:c r="F1565" s="2" t="str">
        <x:v>sale_assumed</x:v>
      </x:c>
      <x:c r="G1565" s="11" t="n">
        <x:v>16</x:v>
      </x:c>
      <x:c r="H1565" s="12" t="n">
        <x:v>50000000</x:v>
      </x:c>
      <x:c r="I1565" s="12" t="n">
        <x:f>IF(AND(ISNUMBER(H1565),H1565&gt;0,ISNUMBER(G1565),G1565&gt;0),H1565/G1565,"")</x:f>
        <x:v>3125000</x:v>
      </x:c>
      <x:c r="J1565" s="2" t="str">
        <x:v>total</x:v>
      </x:c>
      <x:c r="K1565" s="2" t="str">
        <x:v>top_level_area</x:v>
      </x:c>
      <x:c r="L1565" s="2" t="str">
        <x:v>property_type_inferred_from_title;transaction_assumed_sale_from_dataset_context;unknown_property_type</x:v>
      </x:c>
      <x:c r="M1565" s="10" t="n">
        <x:v>0</x:v>
      </x:c>
      <x:c r="N1565" s="10" t="n">
        <x:v>0</x:v>
      </x:c>
      <x:c r="O1565" s="2" t="str">
        <x:v>Tp Hồ Chí Minh|other_unknown</x:v>
      </x:c>
      <x:c r="P1565" s="10" t="n">
        <x:v>2</x:v>
      </x:c>
      <x:c r="Q1565" s="13" t="n">
        <x:f>IF(AND(ISNUMBER(H1565),H1565&gt;0),H1565/1000000000,"")</x:f>
        <x:v>0.05</x:v>
      </x:c>
      <x:c r="R1565" s="13" t="n">
        <x:f>IF(ISNUMBER(I1565),I1565/1000000,"")</x:f>
        <x:v>3.125</x:v>
      </x:c>
      <x:c r="S1565" s="11" t="n">
        <x:f>IF(AND(ISNUMBER(G1565),G1565&gt;0),G1565,"")</x:f>
        <x:v>16</x:v>
      </x:c>
    </x:row>
    <x:row r="1566" ht="21" customHeight="1">
      <x:c r="A1566" s="10" t="n">
        <x:v>2433</x:v>
      </x:c>
      <x:c r="B1566" s="2" t="str">
        <x:v>16fa6e73d55a4142cf62</x:v>
      </x:c>
      <x:c r="C1566" s="2" t="str">
        <x:v>Tp Hồ Chí Minh</x:v>
      </x:c>
      <x:c r="D1566" s="2" t="str">
        <x:v>Huyện Bình Chánh</x:v>
      </x:c>
      <x:c r="E1566" s="2" t="str">
        <x:v>house</x:v>
      </x:c>
      <x:c r="F1566" s="2" t="str">
        <x:v>sale</x:v>
      </x:c>
      <x:c r="G1566" s="11" t="n">
        <x:v>97</x:v>
      </x:c>
      <x:c r="H1566" s="12" t="n">
        <x:v>860000000</x:v>
      </x:c>
      <x:c r="I1566" s="12" t="n">
        <x:f>IF(AND(ISNUMBER(H1566),H1566&gt;0,ISNUMBER(G1566),G1566&gt;0),H1566/G1566,"")</x:f>
        <x:v>8865979.3814433</x:v>
      </x:c>
      <x:c r="J1566" s="2" t="str">
        <x:v>total</x:v>
      </x:c>
      <x:c r="K1566" s="2" t="str">
        <x:v>top_level_area</x:v>
      </x:c>
      <x:c r="L1566" s="2" t="str">
        <x:v>property_type_inferred_from_title</x:v>
      </x:c>
      <x:c r="M1566" s="10" t="n">
        <x:v>0</x:v>
      </x:c>
      <x:c r="N1566" s="10" t="n">
        <x:v>0</x:v>
      </x:c>
      <x:c r="O1566" s="2" t="str">
        <x:v>Tp Hồ Chí Minh|house</x:v>
      </x:c>
      <x:c r="P1566" s="10" t="n">
        <x:v>2</x:v>
      </x:c>
      <x:c r="Q1566" s="13" t="n">
        <x:f>IF(AND(ISNUMBER(H1566),H1566&gt;0),H1566/1000000000,"")</x:f>
        <x:v>0.86</x:v>
      </x:c>
      <x:c r="R1566" s="13" t="n">
        <x:f>IF(ISNUMBER(I1566),I1566/1000000,"")</x:f>
        <x:v>8.8659793814433</x:v>
      </x:c>
      <x:c r="S1566" s="11" t="n">
        <x:f>IF(AND(ISNUMBER(G1566),G1566&gt;0),G1566,"")</x:f>
        <x:v>97</x:v>
      </x:c>
    </x:row>
    <x:row r="1567" ht="21" customHeight="1">
      <x:c r="A1567" s="10" t="n">
        <x:v>2434</x:v>
      </x:c>
      <x:c r="B1567" s="2" t="str">
        <x:v>5ed81b29178c15967312</x:v>
      </x:c>
      <x:c r="C1567" s="2" t="str">
        <x:v>Tp Hồ Chí Minh</x:v>
      </x:c>
      <x:c r="D1567" s="2" t="str">
        <x:v>Quận 3</x:v>
      </x:c>
      <x:c r="E1567" s="2" t="str">
        <x:v>house</x:v>
      </x:c>
      <x:c r="F1567" s="2" t="str">
        <x:v>sale_assumed</x:v>
      </x:c>
      <x:c r="G1567" s="11" t="n">
        <x:v>60</x:v>
      </x:c>
      <x:c r="H1567" s="12" t="n">
        <x:v>18500000000</x:v>
      </x:c>
      <x:c r="I1567" s="12" t="n">
        <x:f>IF(AND(ISNUMBER(H1567),H1567&gt;0,ISNUMBER(G1567),G1567&gt;0),H1567/G1567,"")</x:f>
        <x:v>308333333.3333333</x:v>
      </x:c>
      <x:c r="J1567" s="2" t="str">
        <x:v>total</x:v>
      </x:c>
      <x:c r="K1567" s="2" t="str">
        <x:v>top_level_area</x:v>
      </x:c>
      <x:c r="L1567" s="2" t="str">
        <x:v>property_type_inferred_from_title;transaction_assumed_sale_from_dataset_context</x:v>
      </x:c>
      <x:c r="M1567" s="10" t="n">
        <x:v>1</x:v>
      </x:c>
      <x:c r="N1567" s="10" t="n">
        <x:v>1</x:v>
      </x:c>
      <x:c r="O1567" s="2" t="str">
        <x:v>Tp Hồ Chí Minh|house</x:v>
      </x:c>
      <x:c r="P1567" s="10" t="n">
        <x:v>-1</x:v>
      </x:c>
      <x:c r="Q1567" s="13" t="n">
        <x:f>IF(AND(ISNUMBER(H1567),H1567&gt;0),H1567/1000000000,"")</x:f>
        <x:v>18.5</x:v>
      </x:c>
      <x:c r="R1567" s="13" t="n">
        <x:f>IF(ISNUMBER(I1567),I1567/1000000,"")</x:f>
        <x:v>308.3333333333333</x:v>
      </x:c>
      <x:c r="S1567" s="11" t="n">
        <x:f>IF(AND(ISNUMBER(G1567),G1567&gt;0),G1567,"")</x:f>
        <x:v>60</x:v>
      </x:c>
    </x:row>
    <x:row r="1568" ht="21" customHeight="1">
      <x:c r="A1568" s="10" t="n">
        <x:v>2435</x:v>
      </x:c>
      <x:c r="B1568" s="2" t="str">
        <x:v>856422429a77061c67db</x:v>
      </x:c>
      <x:c r="C1568" s="2" t="str">
        <x:v>Tp Hồ Chí Minh</x:v>
      </x:c>
      <x:c r="D1568" s="2" t="str">
        <x:v>Quận 12</x:v>
      </x:c>
      <x:c r="E1568" s="2" t="str">
        <x:v>house</x:v>
      </x:c>
      <x:c r="F1568" s="2" t="str">
        <x:v>sale_assumed</x:v>
      </x:c>
      <x:c r="G1568" s="11" t="n">
        <x:v>30</x:v>
      </x:c>
      <x:c r="H1568" s="12" t="n">
        <x:v>1600000000</x:v>
      </x:c>
      <x:c r="I1568" s="12" t="n">
        <x:f>IF(AND(ISNUMBER(H1568),H1568&gt;0,ISNUMBER(G1568),G1568&gt;0),H1568/G1568,"")</x:f>
        <x:v>53333333.333333336</x:v>
      </x:c>
      <x:c r="J1568" s="2" t="str">
        <x:v>total</x:v>
      </x:c>
      <x:c r="K1568" s="2" t="str">
        <x:v>top_level_area</x:v>
      </x:c>
      <x:c r="L1568" s="2" t="str">
        <x:v>property_type_inferred_from_title;transaction_assumed_sale_from_dataset_context</x:v>
      </x:c>
      <x:c r="M1568" s="10" t="n">
        <x:v>0</x:v>
      </x:c>
      <x:c r="N1568" s="10" t="n">
        <x:v>0</x:v>
      </x:c>
      <x:c r="O1568" s="2" t="str">
        <x:v>Tp Hồ Chí Minh|house</x:v>
      </x:c>
      <x:c r="P1568" s="10" t="n">
        <x:v>2</x:v>
      </x:c>
      <x:c r="Q1568" s="13" t="n">
        <x:f>IF(AND(ISNUMBER(H1568),H1568&gt;0),H1568/1000000000,"")</x:f>
        <x:v>1.6</x:v>
      </x:c>
      <x:c r="R1568" s="13" t="n">
        <x:f>IF(ISNUMBER(I1568),I1568/1000000,"")</x:f>
        <x:v>53.333333333333336</x:v>
      </x:c>
      <x:c r="S1568" s="11" t="n">
        <x:f>IF(AND(ISNUMBER(G1568),G1568&gt;0),G1568,"")</x:f>
        <x:v>30</x:v>
      </x:c>
    </x:row>
    <x:row r="1569" ht="21" customHeight="1">
      <x:c r="A1569" s="10" t="n">
        <x:v>2436</x:v>
      </x:c>
      <x:c r="B1569" s="2" t="str">
        <x:v>dba27711153cc3930e51</x:v>
      </x:c>
      <x:c r="C1569" s="2" t="str">
        <x:v>Long An</x:v>
      </x:c>
      <x:c r="D1569" s="2" t="str">
        <x:v>Huyện Đức Hòa</x:v>
      </x:c>
      <x:c r="E1569" s="2" t="str">
        <x:v>house</x:v>
      </x:c>
      <x:c r="F1569" s="2" t="str">
        <x:v>sale</x:v>
      </x:c>
      <x:c r="G1569" s="11" t="n">
        <x:v>51</x:v>
      </x:c>
      <x:c r="H1569" s="12" t="n">
        <x:v>1100000000</x:v>
      </x:c>
      <x:c r="I1569" s="12" t="n">
        <x:f>IF(AND(ISNUMBER(H1569),H1569&gt;0,ISNUMBER(G1569),G1569&gt;0),H1569/G1569,"")</x:f>
        <x:v>21568627.45098039</x:v>
      </x:c>
      <x:c r="J1569" s="2" t="str">
        <x:v>total</x:v>
      </x:c>
      <x:c r="K1569" s="2" t="str">
        <x:v>top_level_area</x:v>
      </x:c>
      <x:c r="L1569" s="2" t="str">
        <x:v>property_type_inferred_from_title</x:v>
      </x:c>
      <x:c r="M1569" s="10" t="n">
        <x:v>0</x:v>
      </x:c>
      <x:c r="N1569" s="10" t="n">
        <x:v>0</x:v>
      </x:c>
      <x:c r="O1569" s="2" t="str">
        <x:v>Long An|house</x:v>
      </x:c>
      <x:c r="P1569" s="10" t="n">
        <x:v>2</x:v>
      </x:c>
      <x:c r="Q1569" s="13" t="n">
        <x:f>IF(AND(ISNUMBER(H1569),H1569&gt;0),H1569/1000000000,"")</x:f>
        <x:v>1.1</x:v>
      </x:c>
      <x:c r="R1569" s="13" t="n">
        <x:f>IF(ISNUMBER(I1569),I1569/1000000,"")</x:f>
        <x:v>21.56862745098039</x:v>
      </x:c>
      <x:c r="S1569" s="11" t="n">
        <x:f>IF(AND(ISNUMBER(G1569),G1569&gt;0),G1569,"")</x:f>
        <x:v>51</x:v>
      </x:c>
    </x:row>
    <x:row r="1570" ht="21" customHeight="1">
      <x:c r="A1570" s="10" t="n">
        <x:v>2437</x:v>
      </x:c>
      <x:c r="B1570" s="2" t="str">
        <x:v>8b742c7afe33936af101</x:v>
      </x:c>
      <x:c r="C1570" s="2" t="str">
        <x:v>Tp Hồ Chí Minh</x:v>
      </x:c>
      <x:c r="D1570" s="2" t="str">
        <x:v>Quận 2</x:v>
      </x:c>
      <x:c r="E1570" s="2" t="str">
        <x:v>other_unknown</x:v>
      </x:c>
      <x:c r="F1570" s="2" t="str">
        <x:v>sale</x:v>
      </x:c>
      <x:c r="G1570" s="11" t="n">
        <x:v>68</x:v>
      </x:c>
      <x:c r="H1570" s="12" t="n">
        <x:v>3910000000</x:v>
      </x:c>
      <x:c r="I1570" s="12" t="n">
        <x:f>IF(AND(ISNUMBER(H1570),H1570&gt;0,ISNUMBER(G1570),G1570&gt;0),H1570/G1570,"")</x:f>
        <x:v>57500000</x:v>
      </x:c>
      <x:c r="J1570" s="2" t="str">
        <x:v>total</x:v>
      </x:c>
      <x:c r="K1570" s="2" t="str">
        <x:v>top_level_area</x:v>
      </x:c>
      <x:c r="L1570" s="2" t="str">
        <x:v>property_type_inferred_from_title;unknown_property_type</x:v>
      </x:c>
      <x:c r="M1570" s="10" t="n">
        <x:v>0</x:v>
      </x:c>
      <x:c r="N1570" s="10" t="n">
        <x:v>0</x:v>
      </x:c>
      <x:c r="O1570" s="2" t="str">
        <x:v>Tp Hồ Chí Minh|other_unknown</x:v>
      </x:c>
      <x:c r="P1570" s="10" t="n">
        <x:v>2</x:v>
      </x:c>
      <x:c r="Q1570" s="13" t="n">
        <x:f>IF(AND(ISNUMBER(H1570),H1570&gt;0),H1570/1000000000,"")</x:f>
        <x:v>3.91</x:v>
      </x:c>
      <x:c r="R1570" s="13" t="n">
        <x:f>IF(ISNUMBER(I1570),I1570/1000000,"")</x:f>
        <x:v>57.5</x:v>
      </x:c>
      <x:c r="S1570" s="11" t="n">
        <x:f>IF(AND(ISNUMBER(G1570),G1570&gt;0),G1570,"")</x:f>
        <x:v>68</x:v>
      </x:c>
    </x:row>
    <x:row r="1571" ht="21" customHeight="1">
      <x:c r="A1571" s="10" t="n">
        <x:v>2438</x:v>
      </x:c>
      <x:c r="B1571" s="2" t="str">
        <x:v>7f01aa2f52232720c15b</x:v>
      </x:c>
      <x:c r="C1571" s="2" t="str">
        <x:v>Đà Nẵng</x:v>
      </x:c>
      <x:c r="D1571" s="2" t="str">
        <x:v>Quận Ngũ Hành Sơn</x:v>
      </x:c>
      <x:c r="E1571" s="2" t="str">
        <x:v>other_unknown</x:v>
      </x:c>
      <x:c r="F1571" s="2" t="str">
        <x:v>sale</x:v>
      </x:c>
      <x:c r="G1571" s="11" t="n">
        <x:v>60</x:v>
      </x:c>
      <x:c r="H1571" s="12" t="n">
        <x:v>4900000000</x:v>
      </x:c>
      <x:c r="I1571" s="12" t="n">
        <x:f>IF(AND(ISNUMBER(H1571),H1571&gt;0,ISNUMBER(G1571),G1571&gt;0),H1571/G1571,"")</x:f>
        <x:v>81666666.66666667</x:v>
      </x:c>
      <x:c r="J1571" s="2" t="str">
        <x:v>total</x:v>
      </x:c>
      <x:c r="K1571" s="2" t="str">
        <x:v>top_level_area</x:v>
      </x:c>
      <x:c r="L1571" s="2" t="str">
        <x:v>property_type_inferred_from_title;unknown_property_type</x:v>
      </x:c>
      <x:c r="M1571" s="10" t="n">
        <x:v>0</x:v>
      </x:c>
      <x:c r="N1571" s="10" t="n">
        <x:v>0</x:v>
      </x:c>
      <x:c r="O1571" s="2" t="str">
        <x:v>Đà Nẵng|other_unknown</x:v>
      </x:c>
      <x:c r="P1571" s="10" t="n">
        <x:v>2</x:v>
      </x:c>
      <x:c r="Q1571" s="13" t="n">
        <x:f>IF(AND(ISNUMBER(H1571),H1571&gt;0),H1571/1000000000,"")</x:f>
        <x:v>4.9</x:v>
      </x:c>
      <x:c r="R1571" s="13" t="n">
        <x:f>IF(ISNUMBER(I1571),I1571/1000000,"")</x:f>
        <x:v>81.66666666666667</x:v>
      </x:c>
      <x:c r="S1571" s="11" t="n">
        <x:f>IF(AND(ISNUMBER(G1571),G1571&gt;0),G1571,"")</x:f>
        <x:v>60</x:v>
      </x:c>
    </x:row>
    <x:row r="1572" ht="21" customHeight="1">
      <x:c r="A1572" s="10" t="n">
        <x:v>2439</x:v>
      </x:c>
      <x:c r="B1572" s="2" t="str">
        <x:v>1158fdfdd2a43837fc60</x:v>
      </x:c>
      <x:c r="C1572" s="2" t="str">
        <x:v>Tp Hồ Chí Minh</x:v>
      </x:c>
      <x:c r="D1572" s="2" t="str">
        <x:v>Quận Bình Tân</x:v>
      </x:c>
      <x:c r="E1572" s="2" t="str">
        <x:v>other_unknown</x:v>
      </x:c>
      <x:c r="F1572" s="2" t="str">
        <x:v>sale_assumed</x:v>
      </x:c>
      <x:c r="G1572" s="11" t="n">
        <x:v>63</x:v>
      </x:c>
      <x:c r="H1572" s="12" t="n">
        <x:v>3150000000</x:v>
      </x:c>
      <x:c r="I1572" s="12" t="n">
        <x:f>IF(AND(ISNUMBER(H1572),H1572&gt;0,ISNUMBER(G1572),G1572&gt;0),H1572/G1572,"")</x:f>
        <x:v>50000000</x:v>
      </x:c>
      <x:c r="J1572" s="2" t="str">
        <x:v>total</x:v>
      </x:c>
      <x:c r="K1572" s="2" t="str">
        <x:v>top_level_area</x:v>
      </x:c>
      <x:c r="L1572" s="2" t="str">
        <x:v>property_type_inferred_from_title;transaction_assumed_sale_from_dataset_context;unknown_property_type</x:v>
      </x:c>
      <x:c r="M1572" s="10" t="n">
        <x:v>0</x:v>
      </x:c>
      <x:c r="N1572" s="10" t="n">
        <x:v>0</x:v>
      </x:c>
      <x:c r="O1572" s="2" t="str">
        <x:v>Tp Hồ Chí Minh|other_unknown</x:v>
      </x:c>
      <x:c r="P1572" s="10" t="n">
        <x:v>2</x:v>
      </x:c>
      <x:c r="Q1572" s="13" t="n">
        <x:f>IF(AND(ISNUMBER(H1572),H1572&gt;0),H1572/1000000000,"")</x:f>
        <x:v>3.15</x:v>
      </x:c>
      <x:c r="R1572" s="13" t="n">
        <x:f>IF(ISNUMBER(I1572),I1572/1000000,"")</x:f>
        <x:v>50</x:v>
      </x:c>
      <x:c r="S1572" s="11" t="n">
        <x:f>IF(AND(ISNUMBER(G1572),G1572&gt;0),G1572,"")</x:f>
        <x:v>63</x:v>
      </x:c>
    </x:row>
    <x:row r="1573" ht="21" customHeight="1">
      <x:c r="A1573" s="10" t="n">
        <x:v>2440</x:v>
      </x:c>
      <x:c r="B1573" s="2" t="str">
        <x:v>902c08eb317ca8220079</x:v>
      </x:c>
      <x:c r="C1573" s="2" t="str">
        <x:v>Bình Dương</x:v>
      </x:c>
      <x:c r="D1573" s="2" t="str">
        <x:v>Thị xã Bến Cát</x:v>
      </x:c>
      <x:c r="E1573" s="2" t="str">
        <x:v>land</x:v>
      </x:c>
      <x:c r="F1573" s="2" t="str">
        <x:v>sale_assumed</x:v>
      </x:c>
      <x:c r="G1573" s="11" t="n">
        <x:v>132</x:v>
      </x:c>
      <x:c r="H1573" s="12" t="n">
        <x:v>650000000</x:v>
      </x:c>
      <x:c r="I1573" s="12" t="n">
        <x:f>IF(AND(ISNUMBER(H1573),H1573&gt;0,ISNUMBER(G1573),G1573&gt;0),H1573/G1573,"")</x:f>
        <x:v>4924242.424242424</x:v>
      </x:c>
      <x:c r="J1573" s="2" t="str">
        <x:v>total</x:v>
      </x:c>
      <x:c r="K1573" s="2" t="str">
        <x:v>top_level_area</x:v>
      </x:c>
      <x:c r="L1573" s="2" t="str">
        <x:v>property_type_inferred_from_title;transaction_assumed_sale_from_dataset_context</x:v>
      </x:c>
      <x:c r="M1573" s="10" t="n">
        <x:v>0</x:v>
      </x:c>
      <x:c r="N1573" s="10" t="n">
        <x:v>0</x:v>
      </x:c>
      <x:c r="O1573" s="2" t="str">
        <x:v>Bình Dương|land</x:v>
      </x:c>
      <x:c r="P1573" s="10" t="n">
        <x:v>2</x:v>
      </x:c>
      <x:c r="Q1573" s="13" t="n">
        <x:f>IF(AND(ISNUMBER(H1573),H1573&gt;0),H1573/1000000000,"")</x:f>
        <x:v>0.65</x:v>
      </x:c>
      <x:c r="R1573" s="13" t="n">
        <x:f>IF(ISNUMBER(I1573),I1573/1000000,"")</x:f>
        <x:v>4.924242424242424</x:v>
      </x:c>
      <x:c r="S1573" s="11" t="n">
        <x:f>IF(AND(ISNUMBER(G1573),G1573&gt;0),G1573,"")</x:f>
        <x:v>132</x:v>
      </x:c>
    </x:row>
    <x:row r="1574" ht="21" customHeight="1">
      <x:c r="A1574" s="10" t="n">
        <x:v>2441</x:v>
      </x:c>
      <x:c r="B1574" s="2" t="str">
        <x:v>088ba68edbadc6379bc2</x:v>
      </x:c>
      <x:c r="C1574" s="2" t="str">
        <x:v>Bình Dương</x:v>
      </x:c>
      <x:c r="D1574" s="2" t="str">
        <x:v>Thị xã Tân Uyên</x:v>
      </x:c>
      <x:c r="E1574" s="2" t="str">
        <x:v>land</x:v>
      </x:c>
      <x:c r="F1574" s="2" t="str">
        <x:v>sale</x:v>
      </x:c>
      <x:c r="G1574" s="11" t="n">
        <x:v>140</x:v>
      </x:c>
      <x:c r="H1574" s="12" t="n">
        <x:v>500000000</x:v>
      </x:c>
      <x:c r="I1574" s="12" t="n">
        <x:f>IF(AND(ISNUMBER(H1574),H1574&gt;0,ISNUMBER(G1574),G1574&gt;0),H1574/G1574,"")</x:f>
        <x:v>3571428.5714285714</x:v>
      </x:c>
      <x:c r="J1574" s="2" t="str">
        <x:v>total</x:v>
      </x:c>
      <x:c r="K1574" s="2" t="str">
        <x:v>top_level_area</x:v>
      </x:c>
      <x:c r="L1574" s="2" t="str">
        <x:v>property_type_inferred_from_title</x:v>
      </x:c>
      <x:c r="M1574" s="10" t="n">
        <x:v>0</x:v>
      </x:c>
      <x:c r="N1574" s="10" t="n">
        <x:v>0</x:v>
      </x:c>
      <x:c r="O1574" s="2" t="str">
        <x:v>Bình Dương|land</x:v>
      </x:c>
      <x:c r="P1574" s="10" t="n">
        <x:v>1</x:v>
      </x:c>
      <x:c r="Q1574" s="13" t="n">
        <x:f>IF(AND(ISNUMBER(H1574),H1574&gt;0),H1574/1000000000,"")</x:f>
        <x:v>0.5</x:v>
      </x:c>
      <x:c r="R1574" s="13" t="n">
        <x:f>IF(ISNUMBER(I1574),I1574/1000000,"")</x:f>
        <x:v>3.571428571428571</x:v>
      </x:c>
      <x:c r="S1574" s="11" t="n">
        <x:f>IF(AND(ISNUMBER(G1574),G1574&gt;0),G1574,"")</x:f>
        <x:v>140</x:v>
      </x:c>
    </x:row>
    <x:row r="1575" ht="21" customHeight="1">
      <x:c r="A1575" s="10" t="n">
        <x:v>2442</x:v>
      </x:c>
      <x:c r="B1575" s="2" t="str">
        <x:v>27e03823b70a9829776f</x:v>
      </x:c>
      <x:c r="C1575" s="2" t="str">
        <x:v>Bình Dương</x:v>
      </x:c>
      <x:c r="D1575" s="2" t="str">
        <x:v>Thị xã Thuận An</x:v>
      </x:c>
      <x:c r="E1575" s="2" t="str">
        <x:v>house</x:v>
      </x:c>
      <x:c r="F1575" s="2" t="str">
        <x:v>sale</x:v>
      </x:c>
      <x:c r="G1575" s="11" t="n">
        <x:v>100</x:v>
      </x:c>
      <x:c r="H1575" s="12" t="n">
        <x:v>2500000000</x:v>
      </x:c>
      <x:c r="I1575" s="12" t="n">
        <x:f>IF(AND(ISNUMBER(H1575),H1575&gt;0,ISNUMBER(G1575),G1575&gt;0),H1575/G1575,"")</x:f>
        <x:v>25000000</x:v>
      </x:c>
      <x:c r="J1575" s="2" t="str">
        <x:v>total</x:v>
      </x:c>
      <x:c r="K1575" s="2" t="str">
        <x:v>top_level_area</x:v>
      </x:c>
      <x:c r="L1575" s="2" t="str">
        <x:v>property_type_inferred_from_title</x:v>
      </x:c>
      <x:c r="M1575" s="10" t="n">
        <x:v>0</x:v>
      </x:c>
      <x:c r="N1575" s="10" t="n">
        <x:v>0</x:v>
      </x:c>
      <x:c r="O1575" s="2" t="str">
        <x:v>Bình Dương|house</x:v>
      </x:c>
      <x:c r="P1575" s="10" t="n">
        <x:v>2</x:v>
      </x:c>
      <x:c r="Q1575" s="13" t="n">
        <x:f>IF(AND(ISNUMBER(H1575),H1575&gt;0),H1575/1000000000,"")</x:f>
        <x:v>2.5</x:v>
      </x:c>
      <x:c r="R1575" s="13" t="n">
        <x:f>IF(ISNUMBER(I1575),I1575/1000000,"")</x:f>
        <x:v>25</x:v>
      </x:c>
      <x:c r="S1575" s="11" t="n">
        <x:f>IF(AND(ISNUMBER(G1575),G1575&gt;0),G1575,"")</x:f>
        <x:v>100</x:v>
      </x:c>
    </x:row>
    <x:row r="1576" ht="21" customHeight="1">
      <x:c r="A1576" s="10" t="n">
        <x:v>2443</x:v>
      </x:c>
      <x:c r="B1576" s="2" t="str">
        <x:v>dc47849268e481ee304b</x:v>
      </x:c>
      <x:c r="C1576" s="2" t="str">
        <x:v>Tp Hồ Chí Minh</x:v>
      </x:c>
      <x:c r="D1576" s="2" t="str">
        <x:v>Quận Thủ Đức</x:v>
      </x:c>
      <x:c r="E1576" s="2" t="str">
        <x:v>house</x:v>
      </x:c>
      <x:c r="F1576" s="2" t="str">
        <x:v>sale_assumed</x:v>
      </x:c>
      <x:c r="G1576" s="11" t="n">
        <x:v>52</x:v>
      </x:c>
      <x:c r="H1576" s="12" t="n">
        <x:v>4099999999.9999995</x:v>
      </x:c>
      <x:c r="I1576" s="12" t="n">
        <x:f>IF(AND(ISNUMBER(H1576),H1576&gt;0,ISNUMBER(G1576),G1576&gt;0),H1576/G1576,"")</x:f>
        <x:v>78846153.84615384</x:v>
      </x:c>
      <x:c r="J1576" s="2" t="str">
        <x:v>total</x:v>
      </x:c>
      <x:c r="K1576" s="2" t="str">
        <x:v>top_level_area</x:v>
      </x:c>
      <x:c r="L1576" s="2" t="str">
        <x:v>property_type_inferred_from_title;transaction_assumed_sale_from_dataset_context</x:v>
      </x:c>
      <x:c r="M1576" s="10" t="n">
        <x:v>0</x:v>
      </x:c>
      <x:c r="N1576" s="10" t="n">
        <x:v>0</x:v>
      </x:c>
      <x:c r="O1576" s="2" t="str">
        <x:v>Tp Hồ Chí Minh|house</x:v>
      </x:c>
      <x:c r="P1576" s="10" t="n">
        <x:v>2</x:v>
      </x:c>
      <x:c r="Q1576" s="13" t="n">
        <x:f>IF(AND(ISNUMBER(H1576),H1576&gt;0),H1576/1000000000,"")</x:f>
        <x:v>4.1</x:v>
      </x:c>
      <x:c r="R1576" s="13" t="n">
        <x:f>IF(ISNUMBER(I1576),I1576/1000000,"")</x:f>
        <x:v>78.84615384615384</x:v>
      </x:c>
      <x:c r="S1576" s="11" t="n">
        <x:f>IF(AND(ISNUMBER(G1576),G1576&gt;0),G1576,"")</x:f>
        <x:v>52</x:v>
      </x:c>
    </x:row>
    <x:row r="1577" ht="21" customHeight="1">
      <x:c r="A1577" s="10" t="n">
        <x:v>2444</x:v>
      </x:c>
      <x:c r="B1577" s="2" t="str">
        <x:v>43c443adc315421b90ba</x:v>
      </x:c>
      <x:c r="C1577" s="2" t="str">
        <x:v>Tp Hồ Chí Minh</x:v>
      </x:c>
      <x:c r="D1577" s="2" t="str">
        <x:v>Huyện Hóc Môn</x:v>
      </x:c>
      <x:c r="E1577" s="2" t="str">
        <x:v>house</x:v>
      </x:c>
      <x:c r="F1577" s="2" t="str">
        <x:v>sale</x:v>
      </x:c>
      <x:c r="G1577" s="11" t="n">
        <x:v>60</x:v>
      </x:c>
      <x:c r="H1577" s="12" t="n">
        <x:v>315000000</x:v>
      </x:c>
      <x:c r="I1577" s="12" t="n">
        <x:f>IF(AND(ISNUMBER(H1577),H1577&gt;0,ISNUMBER(G1577),G1577&gt;0),H1577/G1577,"")</x:f>
        <x:v>5250000</x:v>
      </x:c>
      <x:c r="J1577" s="2" t="str">
        <x:v>total</x:v>
      </x:c>
      <x:c r="K1577" s="2" t="str">
        <x:v>top_level_area</x:v>
      </x:c>
      <x:c r="L1577" s="2" t="str">
        <x:v>property_type_inferred_from_title</x:v>
      </x:c>
      <x:c r="M1577" s="10" t="n">
        <x:v>0</x:v>
      </x:c>
      <x:c r="N1577" s="10" t="n">
        <x:v>0</x:v>
      </x:c>
      <x:c r="O1577" s="2" t="str">
        <x:v>Tp Hồ Chí Minh|house</x:v>
      </x:c>
      <x:c r="P1577" s="10" t="n">
        <x:v>2</x:v>
      </x:c>
      <x:c r="Q1577" s="13" t="n">
        <x:f>IF(AND(ISNUMBER(H1577),H1577&gt;0),H1577/1000000000,"")</x:f>
        <x:v>0.315</x:v>
      </x:c>
      <x:c r="R1577" s="13" t="n">
        <x:f>IF(ISNUMBER(I1577),I1577/1000000,"")</x:f>
        <x:v>5.25</x:v>
      </x:c>
      <x:c r="S1577" s="11" t="n">
        <x:f>IF(AND(ISNUMBER(G1577),G1577&gt;0),G1577,"")</x:f>
        <x:v>60</x:v>
      </x:c>
    </x:row>
    <x:row r="1578" ht="21" customHeight="1">
      <x:c r="A1578" s="10" t="n">
        <x:v>2445</x:v>
      </x:c>
      <x:c r="B1578" s="2" t="str">
        <x:v>2866c10c488b5eb7ffa9</x:v>
      </x:c>
      <x:c r="C1578" s="2" t="str">
        <x:v>Khánh Hòa</x:v>
      </x:c>
      <x:c r="D1578" s="2" t="str">
        <x:v>Huyện Cam Lâm</x:v>
      </x:c>
      <x:c r="E1578" s="2" t="str">
        <x:v>land</x:v>
      </x:c>
      <x:c r="F1578" s="2" t="str">
        <x:v>sale_assumed</x:v>
      </x:c>
      <x:c r="G1578" s="11" t="n">
        <x:v>150</x:v>
      </x:c>
      <x:c r="H1578" s="12" t="n">
        <x:v>1300000000</x:v>
      </x:c>
      <x:c r="I1578" s="12" t="n">
        <x:f>IF(AND(ISNUMBER(H1578),H1578&gt;0,ISNUMBER(G1578),G1578&gt;0),H1578/G1578,"")</x:f>
        <x:v>8666666.666666666</x:v>
      </x:c>
      <x:c r="J1578" s="2" t="str">
        <x:v>total</x:v>
      </x:c>
      <x:c r="K1578" s="2" t="str">
        <x:v>top_level_area</x:v>
      </x:c>
      <x:c r="L1578" s="2" t="str">
        <x:v>property_type_inferred_from_title;transaction_assumed_sale_from_dataset_context</x:v>
      </x:c>
      <x:c r="M1578" s="10" t="n">
        <x:v>0</x:v>
      </x:c>
      <x:c r="N1578" s="10" t="n">
        <x:v>0</x:v>
      </x:c>
      <x:c r="O1578" s="2" t="str">
        <x:v>Khánh Hòa|land</x:v>
      </x:c>
      <x:c r="P1578" s="10" t="n">
        <x:v>2</x:v>
      </x:c>
      <x:c r="Q1578" s="13" t="n">
        <x:f>IF(AND(ISNUMBER(H1578),H1578&gt;0),H1578/1000000000,"")</x:f>
        <x:v>1.3</x:v>
      </x:c>
      <x:c r="R1578" s="13" t="n">
        <x:f>IF(ISNUMBER(I1578),I1578/1000000,"")</x:f>
        <x:v>8.666666666666666</x:v>
      </x:c>
      <x:c r="S1578" s="11" t="n">
        <x:f>IF(AND(ISNUMBER(G1578),G1578&gt;0),G1578,"")</x:f>
        <x:v>150</x:v>
      </x:c>
    </x:row>
    <x:row r="1579" ht="21" customHeight="1">
      <x:c r="A1579" s="10" t="n">
        <x:v>2446</x:v>
      </x:c>
      <x:c r="B1579" s="2" t="str">
        <x:v>13e24aad805d5fef6c60</x:v>
      </x:c>
      <x:c r="C1579" s="2" t="str">
        <x:v>Đồng Nai</x:v>
      </x:c>
      <x:c r="D1579" s="2" t="str">
        <x:v>Thành phố Biên Hòa</x:v>
      </x:c>
      <x:c r="E1579" s="2" t="str">
        <x:v>land</x:v>
      </x:c>
      <x:c r="F1579" s="2" t="str">
        <x:v>sale_assumed</x:v>
      </x:c>
      <x:c r="G1579" s="11" t="n">
        <x:v>243</x:v>
      </x:c>
      <x:c r="H1579" s="12" t="n">
        <x:v>1250000000</x:v>
      </x:c>
      <x:c r="I1579" s="12" t="n">
        <x:f>IF(AND(ISNUMBER(H1579),H1579&gt;0,ISNUMBER(G1579),G1579&gt;0),H1579/G1579,"")</x:f>
        <x:v>5144032.9218107</x:v>
      </x:c>
      <x:c r="J1579" s="2" t="str">
        <x:v>total</x:v>
      </x:c>
      <x:c r="K1579" s="2" t="str">
        <x:v>top_level_area</x:v>
      </x:c>
      <x:c r="L1579" s="2" t="str">
        <x:v>property_type_inferred_from_title;transaction_assumed_sale_from_dataset_context</x:v>
      </x:c>
      <x:c r="M1579" s="10" t="n">
        <x:v>0</x:v>
      </x:c>
      <x:c r="N1579" s="10" t="n">
        <x:v>0</x:v>
      </x:c>
      <x:c r="O1579" s="2" t="str">
        <x:v>Đồng Nai|land</x:v>
      </x:c>
      <x:c r="P1579" s="10" t="n">
        <x:v>1</x:v>
      </x:c>
      <x:c r="Q1579" s="13" t="n">
        <x:f>IF(AND(ISNUMBER(H1579),H1579&gt;0),H1579/1000000000,"")</x:f>
        <x:v>1.25</x:v>
      </x:c>
      <x:c r="R1579" s="13" t="n">
        <x:f>IF(ISNUMBER(I1579),I1579/1000000,"")</x:f>
        <x:v>5.1440329218107</x:v>
      </x:c>
      <x:c r="S1579" s="11" t="n">
        <x:f>IF(AND(ISNUMBER(G1579),G1579&gt;0),G1579,"")</x:f>
        <x:v>243</x:v>
      </x:c>
    </x:row>
    <x:row r="1580" ht="21" customHeight="1">
      <x:c r="A1580" s="10" t="n">
        <x:v>2447</x:v>
      </x:c>
      <x:c r="B1580" s="2" t="str">
        <x:v>ffcd1f4e72dcd58351be</x:v>
      </x:c>
      <x:c r="C1580" s="2" t="str">
        <x:v>Tp Hồ Chí Minh</x:v>
      </x:c>
      <x:c r="D1580" s="2" t="str">
        <x:v>Quận Gò Vấp</x:v>
      </x:c>
      <x:c r="E1580" s="2" t="str">
        <x:v>house</x:v>
      </x:c>
      <x:c r="F1580" s="2" t="str">
        <x:v>sale_assumed</x:v>
      </x:c>
      <x:c r="G1580" s="11" t="n">
        <x:v>75.3</x:v>
      </x:c>
      <x:c r="H1580" s="12" t="n">
        <x:v>8500000000</x:v>
      </x:c>
      <x:c r="I1580" s="12" t="n">
        <x:f>IF(AND(ISNUMBER(H1580),H1580&gt;0,ISNUMBER(G1580),G1580&gt;0),H1580/G1580,"")</x:f>
        <x:v>112881806.10889775</x:v>
      </x:c>
      <x:c r="J1580" s="2" t="str">
        <x:v>total</x:v>
      </x:c>
      <x:c r="K1580" s="2" t="str">
        <x:v>top_level_area</x:v>
      </x:c>
      <x:c r="L1580" s="2" t="str">
        <x:v>property_type_inferred_from_title;transaction_assumed_sale_from_dataset_context</x:v>
      </x:c>
      <x:c r="M1580" s="10" t="n">
        <x:v>0</x:v>
      </x:c>
      <x:c r="N1580" s="10" t="n">
        <x:v>0</x:v>
      </x:c>
      <x:c r="O1580" s="2" t="str">
        <x:v>Tp Hồ Chí Minh|house</x:v>
      </x:c>
      <x:c r="P1580" s="10" t="n">
        <x:v>2</x:v>
      </x:c>
      <x:c r="Q1580" s="13" t="n">
        <x:f>IF(AND(ISNUMBER(H1580),H1580&gt;0),H1580/1000000000,"")</x:f>
        <x:v>8.5</x:v>
      </x:c>
      <x:c r="R1580" s="13" t="n">
        <x:f>IF(ISNUMBER(I1580),I1580/1000000,"")</x:f>
        <x:v>112.88180610889775</x:v>
      </x:c>
      <x:c r="S1580" s="11" t="n">
        <x:f>IF(AND(ISNUMBER(G1580),G1580&gt;0),G1580,"")</x:f>
        <x:v>75.3</x:v>
      </x:c>
    </x:row>
    <x:row r="1581" ht="21" customHeight="1">
      <x:c r="A1581" s="10" t="n">
        <x:v>2450</x:v>
      </x:c>
      <x:c r="B1581" s="2" t="str">
        <x:v>17297a70248660a7143f</x:v>
      </x:c>
      <x:c r="C1581" s="2" t="str">
        <x:v>Tp Hồ Chí Minh</x:v>
      </x:c>
      <x:c r="D1581" s="2" t="str">
        <x:v>Quận 2</x:v>
      </x:c>
      <x:c r="E1581" s="2" t="str">
        <x:v>other_unknown</x:v>
      </x:c>
      <x:c r="F1581" s="2" t="str">
        <x:v>sale_assumed</x:v>
      </x:c>
      <x:c r="G1581" s="11" t="n">
        <x:v>171</x:v>
      </x:c>
      <x:c r="H1581" s="12" t="n">
        <x:v>1800000000</x:v>
      </x:c>
      <x:c r="I1581" s="12" t="n">
        <x:f>IF(AND(ISNUMBER(H1581),H1581&gt;0,ISNUMBER(G1581),G1581&gt;0),H1581/G1581,"")</x:f>
        <x:v>10526315.789473685</x:v>
      </x:c>
      <x:c r="J1581" s="2" t="str">
        <x:v>total</x:v>
      </x:c>
      <x:c r="K1581" s="2" t="str">
        <x:v>top_level_area</x:v>
      </x:c>
      <x:c r="L1581" s="2" t="str">
        <x:v>property_type_inferred_from_title;transaction_assumed_sale_from_dataset_context;unknown_property_type</x:v>
      </x:c>
      <x:c r="M1581" s="10" t="n">
        <x:v>0</x:v>
      </x:c>
      <x:c r="N1581" s="10" t="n">
        <x:v>0</x:v>
      </x:c>
      <x:c r="O1581" s="2" t="str">
        <x:v>Tp Hồ Chí Minh|other_unknown</x:v>
      </x:c>
      <x:c r="P1581" s="10" t="n">
        <x:v>2</x:v>
      </x:c>
      <x:c r="Q1581" s="13" t="n">
        <x:f>IF(AND(ISNUMBER(H1581),H1581&gt;0),H1581/1000000000,"")</x:f>
        <x:v>1.8</x:v>
      </x:c>
      <x:c r="R1581" s="13" t="n">
        <x:f>IF(ISNUMBER(I1581),I1581/1000000,"")</x:f>
        <x:v>10.526315789473685</x:v>
      </x:c>
      <x:c r="S1581" s="11" t="n">
        <x:f>IF(AND(ISNUMBER(G1581),G1581&gt;0),G1581,"")</x:f>
        <x:v>171</x:v>
      </x:c>
    </x:row>
    <x:row r="1582" ht="21" customHeight="1">
      <x:c r="A1582" s="10" t="n">
        <x:v>2451</x:v>
      </x:c>
      <x:c r="B1582" s="2" t="str">
        <x:v>6201d13d17dbdc142cce</x:v>
      </x:c>
      <x:c r="C1582" s="2" t="str">
        <x:v>Cần Thơ</x:v>
      </x:c>
      <x:c r="D1582" s="2" t="str">
        <x:v>Huyện Phong Điền</x:v>
      </x:c>
      <x:c r="E1582" s="2" t="str">
        <x:v>land</x:v>
      </x:c>
      <x:c r="F1582" s="2" t="str">
        <x:v>sale_assumed</x:v>
      </x:c>
      <x:c r="G1582" s="11" t="n">
        <x:v>1300</x:v>
      </x:c>
      <x:c r="H1582" s="12" t="n">
        <x:v>1000000000</x:v>
      </x:c>
      <x:c r="I1582" s="12" t="n">
        <x:f>IF(AND(ISNUMBER(H1582),H1582&gt;0,ISNUMBER(G1582),G1582&gt;0),H1582/G1582,"")</x:f>
        <x:v>769230.7692307692</x:v>
      </x:c>
      <x:c r="J1582" s="2" t="str">
        <x:v>total</x:v>
      </x:c>
      <x:c r="K1582" s="2" t="str">
        <x:v>top_level_area</x:v>
      </x:c>
      <x:c r="L1582" s="2" t="str">
        <x:v>dot_thousands_convention;property_type_inferred_from_title;transaction_assumed_sale_from_dataset_context</x:v>
      </x:c>
      <x:c r="M1582" s="10" t="n">
        <x:v>0</x:v>
      </x:c>
      <x:c r="N1582" s="10" t="n">
        <x:v>0</x:v>
      </x:c>
      <x:c r="O1582" s="2" t="str">
        <x:v>Cần Thơ|land</x:v>
      </x:c>
      <x:c r="P1582" s="10" t="n">
        <x:v>1</x:v>
      </x:c>
      <x:c r="Q1582" s="13" t="n">
        <x:f>IF(AND(ISNUMBER(H1582),H1582&gt;0),H1582/1000000000,"")</x:f>
        <x:v>1</x:v>
      </x:c>
      <x:c r="R1582" s="13" t="n">
        <x:f>IF(ISNUMBER(I1582),I1582/1000000,"")</x:f>
        <x:v>0.7692307692307693</x:v>
      </x:c>
      <x:c r="S1582" s="11" t="n">
        <x:f>IF(AND(ISNUMBER(G1582),G1582&gt;0),G1582,"")</x:f>
        <x:v>1300</x:v>
      </x:c>
    </x:row>
    <x:row r="1583" ht="21" customHeight="1">
      <x:c r="A1583" s="10" t="n">
        <x:v>2452</x:v>
      </x:c>
      <x:c r="B1583" s="2" t="str">
        <x:v>f52c57d26680bbeb8a92</x:v>
      </x:c>
      <x:c r="C1583" s="2" t="str">
        <x:v>Đà Nẵng</x:v>
      </x:c>
      <x:c r="D1583" s="2" t="str">
        <x:v>Quận Liên Chiểu</x:v>
      </x:c>
      <x:c r="E1583" s="2" t="str">
        <x:v>land</x:v>
      </x:c>
      <x:c r="F1583" s="2" t="str">
        <x:v>sale</x:v>
      </x:c>
      <x:c r="G1583" s="11" t="n">
        <x:v>90</x:v>
      </x:c>
      <x:c r="H1583" s="12" t="n">
        <x:v>1650000000</x:v>
      </x:c>
      <x:c r="I1583" s="12" t="n">
        <x:f>IF(AND(ISNUMBER(H1583),H1583&gt;0,ISNUMBER(G1583),G1583&gt;0),H1583/G1583,"")</x:f>
        <x:v>18333333.333333332</x:v>
      </x:c>
      <x:c r="J1583" s="2" t="str">
        <x:v>total</x:v>
      </x:c>
      <x:c r="K1583" s="2" t="str">
        <x:v>top_level_area</x:v>
      </x:c>
      <x:c r="L1583" s="2" t="str">
        <x:v>property_type_inferred_from_title</x:v>
      </x:c>
      <x:c r="M1583" s="10" t="n">
        <x:v>0</x:v>
      </x:c>
      <x:c r="N1583" s="10" t="n">
        <x:v>0</x:v>
      </x:c>
      <x:c r="O1583" s="2" t="str">
        <x:v>Đà Nẵng|land</x:v>
      </x:c>
      <x:c r="P1583" s="10" t="n">
        <x:v>2</x:v>
      </x:c>
      <x:c r="Q1583" s="13" t="n">
        <x:f>IF(AND(ISNUMBER(H1583),H1583&gt;0),H1583/1000000000,"")</x:f>
        <x:v>1.65</x:v>
      </x:c>
      <x:c r="R1583" s="13" t="n">
        <x:f>IF(ISNUMBER(I1583),I1583/1000000,"")</x:f>
        <x:v>18.333333333333332</x:v>
      </x:c>
      <x:c r="S1583" s="11" t="n">
        <x:f>IF(AND(ISNUMBER(G1583),G1583&gt;0),G1583,"")</x:f>
        <x:v>90</x:v>
      </x:c>
    </x:row>
    <x:row r="1584" ht="21" customHeight="1">
      <x:c r="A1584" s="10" t="n">
        <x:v>2453</x:v>
      </x:c>
      <x:c r="B1584" s="2" t="str">
        <x:v>b04d48eaed6adf0948a9</x:v>
      </x:c>
      <x:c r="C1584" s="2" t="str">
        <x:v>Tp Hồ Chí Minh</x:v>
      </x:c>
      <x:c r="D1584" s="2" t="str">
        <x:v>Huyện Nhà Bè</x:v>
      </x:c>
      <x:c r="E1584" s="2" t="str">
        <x:v>house</x:v>
      </x:c>
      <x:c r="F1584" s="2" t="str">
        <x:v>sale</x:v>
      </x:c>
      <x:c r="G1584" s="11" t="n">
        <x:v>30</x:v>
      </x:c>
      <x:c r="H1584" s="12" t="n">
        <x:v>1500000000</x:v>
      </x:c>
      <x:c r="I1584" s="12" t="n">
        <x:f>IF(AND(ISNUMBER(H1584),H1584&gt;0,ISNUMBER(G1584),G1584&gt;0),H1584/G1584,"")</x:f>
        <x:v>50000000</x:v>
      </x:c>
      <x:c r="J1584" s="2" t="str">
        <x:v>total</x:v>
      </x:c>
      <x:c r="K1584" s="2" t="str">
        <x:v>top_level_area</x:v>
      </x:c>
      <x:c r="L1584" s="2" t="str">
        <x:v>property_type_inferred_from_title</x:v>
      </x:c>
      <x:c r="M1584" s="10" t="n">
        <x:v>0</x:v>
      </x:c>
      <x:c r="N1584" s="10" t="n">
        <x:v>0</x:v>
      </x:c>
      <x:c r="O1584" s="2" t="str">
        <x:v>Tp Hồ Chí Minh|house</x:v>
      </x:c>
      <x:c r="P1584" s="10" t="n">
        <x:v>2</x:v>
      </x:c>
      <x:c r="Q1584" s="13" t="n">
        <x:f>IF(AND(ISNUMBER(H1584),H1584&gt;0),H1584/1000000000,"")</x:f>
        <x:v>1.5</x:v>
      </x:c>
      <x:c r="R1584" s="13" t="n">
        <x:f>IF(ISNUMBER(I1584),I1584/1000000,"")</x:f>
        <x:v>50</x:v>
      </x:c>
      <x:c r="S1584" s="11" t="n">
        <x:f>IF(AND(ISNUMBER(G1584),G1584&gt;0),G1584,"")</x:f>
        <x:v>30</x:v>
      </x:c>
    </x:row>
    <x:row r="1585" ht="21" customHeight="1">
      <x:c r="A1585" s="10" t="n">
        <x:v>2454</x:v>
      </x:c>
      <x:c r="B1585" s="2" t="str">
        <x:v>401b4bf1670950902971</x:v>
      </x:c>
      <x:c r="C1585" s="2" t="str">
        <x:v>Hà Nội</x:v>
      </x:c>
      <x:c r="D1585" s="2" t="str">
        <x:v>Quận Long Biên</x:v>
      </x:c>
      <x:c r="E1585" s="2" t="str">
        <x:v>house</x:v>
      </x:c>
      <x:c r="F1585" s="2" t="str">
        <x:v>sale_assumed</x:v>
      </x:c>
      <x:c r="G1585" s="11" t="n">
        <x:v>40</x:v>
      </x:c>
      <x:c r="H1585" s="12" t="n">
        <x:v>2850000000</x:v>
      </x:c>
      <x:c r="I1585" s="12" t="n">
        <x:f>IF(AND(ISNUMBER(H1585),H1585&gt;0,ISNUMBER(G1585),G1585&gt;0),H1585/G1585,"")</x:f>
        <x:v>71250000</x:v>
      </x:c>
      <x:c r="J1585" s="2" t="str">
        <x:v>total</x:v>
      </x:c>
      <x:c r="K1585" s="2" t="str">
        <x:v>top_level_area</x:v>
      </x:c>
      <x:c r="L1585" s="2" t="str">
        <x:v>property_type_inferred_from_title;transaction_assumed_sale_from_dataset_context</x:v>
      </x:c>
      <x:c r="M1585" s="10" t="n">
        <x:v>0</x:v>
      </x:c>
      <x:c r="N1585" s="10" t="n">
        <x:v>0</x:v>
      </x:c>
      <x:c r="O1585" s="2" t="str">
        <x:v>Hà Nội|house</x:v>
      </x:c>
      <x:c r="P1585" s="10" t="n">
        <x:v>2</x:v>
      </x:c>
      <x:c r="Q1585" s="13" t="n">
        <x:f>IF(AND(ISNUMBER(H1585),H1585&gt;0),H1585/1000000000,"")</x:f>
        <x:v>2.85</x:v>
      </x:c>
      <x:c r="R1585" s="13" t="n">
        <x:f>IF(ISNUMBER(I1585),I1585/1000000,"")</x:f>
        <x:v>71.25</x:v>
      </x:c>
      <x:c r="S1585" s="11" t="n">
        <x:f>IF(AND(ISNUMBER(G1585),G1585&gt;0),G1585,"")</x:f>
        <x:v>40</x:v>
      </x:c>
    </x:row>
    <x:row r="1586" ht="21" customHeight="1">
      <x:c r="A1586" s="10" t="n">
        <x:v>2456</x:v>
      </x:c>
      <x:c r="B1586" s="2" t="str">
        <x:v>2d3f760f8b8b35bfdc42</x:v>
      </x:c>
      <x:c r="C1586" s="2" t="str">
        <x:v>Hà Nội</x:v>
      </x:c>
      <x:c r="D1586" s="2" t="str">
        <x:v>Quận Thanh Xuân</x:v>
      </x:c>
      <x:c r="E1586" s="2" t="str">
        <x:v>other_unknown</x:v>
      </x:c>
      <x:c r="F1586" s="2" t="str">
        <x:v>sale_assumed</x:v>
      </x:c>
      <x:c r="G1586" s="11" t="n">
        <x:v>38</x:v>
      </x:c>
      <x:c r="H1586" s="12" t="n">
        <x:v>3550000000</x:v>
      </x:c>
      <x:c r="I1586" s="12" t="n">
        <x:f>IF(AND(ISNUMBER(H1586),H1586&gt;0,ISNUMBER(G1586),G1586&gt;0),H1586/G1586,"")</x:f>
        <x:v>93421052.63157895</x:v>
      </x:c>
      <x:c r="J1586" s="2" t="str">
        <x:v>total</x:v>
      </x:c>
      <x:c r="K1586" s="2" t="str">
        <x:v>top_level_area</x:v>
      </x:c>
      <x:c r="L1586" s="2" t="str">
        <x:v>property_type_inferred_from_title;transaction_assumed_sale_from_dataset_context;unknown_property_type</x:v>
      </x:c>
      <x:c r="M1586" s="10" t="n">
        <x:v>0</x:v>
      </x:c>
      <x:c r="N1586" s="10" t="n">
        <x:v>0</x:v>
      </x:c>
      <x:c r="O1586" s="2" t="str">
        <x:v>Hà Nội|other_unknown</x:v>
      </x:c>
      <x:c r="P1586" s="10" t="n">
        <x:v>2</x:v>
      </x:c>
      <x:c r="Q1586" s="13" t="n">
        <x:f>IF(AND(ISNUMBER(H1586),H1586&gt;0),H1586/1000000000,"")</x:f>
        <x:v>3.55</x:v>
      </x:c>
      <x:c r="R1586" s="13" t="n">
        <x:f>IF(ISNUMBER(I1586),I1586/1000000,"")</x:f>
        <x:v>93.42105263157895</x:v>
      </x:c>
      <x:c r="S1586" s="11" t="n">
        <x:f>IF(AND(ISNUMBER(G1586),G1586&gt;0),G1586,"")</x:f>
        <x:v>38</x:v>
      </x:c>
    </x:row>
    <x:row r="1587" ht="21" customHeight="1">
      <x:c r="A1587" s="10" t="n">
        <x:v>2457</x:v>
      </x:c>
      <x:c r="B1587" s="2" t="str">
        <x:v>d0a8e232d0c6dfc7237f</x:v>
      </x:c>
      <x:c r="C1587" s="2" t="str">
        <x:v>Tp Hồ Chí Minh</x:v>
      </x:c>
      <x:c r="D1587" s="2" t="str">
        <x:v>Quận Bình Tân</x:v>
      </x:c>
      <x:c r="E1587" s="2" t="str">
        <x:v>house</x:v>
      </x:c>
      <x:c r="F1587" s="2" t="str">
        <x:v>sale_assumed</x:v>
      </x:c>
      <x:c r="G1587" s="11" t="n">
        <x:v>32</x:v>
      </x:c>
      <x:c r="H1587" s="12" t="n">
        <x:v>2800000000</x:v>
      </x:c>
      <x:c r="I1587" s="12" t="n">
        <x:f>IF(AND(ISNUMBER(H1587),H1587&gt;0,ISNUMBER(G1587),G1587&gt;0),H1587/G1587,"")</x:f>
        <x:v>87500000</x:v>
      </x:c>
      <x:c r="J1587" s="2" t="str">
        <x:v>total</x:v>
      </x:c>
      <x:c r="K1587" s="2" t="str">
        <x:v>top_level_area</x:v>
      </x:c>
      <x:c r="L1587" s="2" t="str">
        <x:v>property_type_inferred_from_title;transaction_assumed_sale_from_dataset_context</x:v>
      </x:c>
      <x:c r="M1587" s="10" t="n">
        <x:v>0</x:v>
      </x:c>
      <x:c r="N1587" s="10" t="n">
        <x:v>0</x:v>
      </x:c>
      <x:c r="O1587" s="2" t="str">
        <x:v>Tp Hồ Chí Minh|house</x:v>
      </x:c>
      <x:c r="P1587" s="10" t="n">
        <x:v>2</x:v>
      </x:c>
      <x:c r="Q1587" s="13" t="n">
        <x:f>IF(AND(ISNUMBER(H1587),H1587&gt;0),H1587/1000000000,"")</x:f>
        <x:v>2.8</x:v>
      </x:c>
      <x:c r="R1587" s="13" t="n">
        <x:f>IF(ISNUMBER(I1587),I1587/1000000,"")</x:f>
        <x:v>87.5</x:v>
      </x:c>
      <x:c r="S1587" s="11" t="n">
        <x:f>IF(AND(ISNUMBER(G1587),G1587&gt;0),G1587,"")</x:f>
        <x:v>32</x:v>
      </x:c>
    </x:row>
    <x:row r="1588" ht="21" customHeight="1">
      <x:c r="A1588" s="10" t="n">
        <x:v>2458</x:v>
      </x:c>
      <x:c r="B1588" s="2" t="str">
        <x:v>e36be7047115fd619122</x:v>
      </x:c>
      <x:c r="C1588" s="2" t="str">
        <x:v>Tp Hồ Chí Minh</x:v>
      </x:c>
      <x:c r="D1588" s="2" t="str">
        <x:v>Huyện Nhà Bè</x:v>
      </x:c>
      <x:c r="E1588" s="2" t="str">
        <x:v>land</x:v>
      </x:c>
      <x:c r="F1588" s="2" t="str">
        <x:v>sale</x:v>
      </x:c>
      <x:c r="G1588" s="11" t="n">
        <x:v>60</x:v>
      </x:c>
      <x:c r="H1588" s="12" t="n">
        <x:v>750000000</x:v>
      </x:c>
      <x:c r="I1588" s="12" t="n">
        <x:f>IF(AND(ISNUMBER(H1588),H1588&gt;0,ISNUMBER(G1588),G1588&gt;0),H1588/G1588,"")</x:f>
        <x:v>12500000</x:v>
      </x:c>
      <x:c r="J1588" s="2" t="str">
        <x:v>total</x:v>
      </x:c>
      <x:c r="K1588" s="2" t="str">
        <x:v>top_level_area</x:v>
      </x:c>
      <x:c r="L1588" s="2" t="str">
        <x:v>property_type_inferred_from_title</x:v>
      </x:c>
      <x:c r="M1588" s="10" t="n">
        <x:v>0</x:v>
      </x:c>
      <x:c r="N1588" s="10" t="n">
        <x:v>0</x:v>
      </x:c>
      <x:c r="O1588" s="2" t="str">
        <x:v>Tp Hồ Chí Minh|land</x:v>
      </x:c>
      <x:c r="P1588" s="10" t="n">
        <x:v>2</x:v>
      </x:c>
      <x:c r="Q1588" s="13" t="n">
        <x:f>IF(AND(ISNUMBER(H1588),H1588&gt;0),H1588/1000000000,"")</x:f>
        <x:v>0.75</x:v>
      </x:c>
      <x:c r="R1588" s="13" t="n">
        <x:f>IF(ISNUMBER(I1588),I1588/1000000,"")</x:f>
        <x:v>12.5</x:v>
      </x:c>
      <x:c r="S1588" s="11" t="n">
        <x:f>IF(AND(ISNUMBER(G1588),G1588&gt;0),G1588,"")</x:f>
        <x:v>60</x:v>
      </x:c>
    </x:row>
    <x:row r="1589" ht="21" customHeight="1">
      <x:c r="A1589" s="10" t="n">
        <x:v>2459</x:v>
      </x:c>
      <x:c r="B1589" s="2" t="str">
        <x:v>37c64ba0aebef87064c6</x:v>
      </x:c>
      <x:c r="C1589" s="2" t="str">
        <x:v>Tp Hồ Chí Minh</x:v>
      </x:c>
      <x:c r="D1589" s="2" t="str">
        <x:v>Quận 7</x:v>
      </x:c>
      <x:c r="E1589" s="2" t="str">
        <x:v>house</x:v>
      </x:c>
      <x:c r="F1589" s="2" t="str">
        <x:v>sale</x:v>
      </x:c>
      <x:c r="G1589" s="11" t="n">
        <x:v>65</x:v>
      </x:c>
      <x:c r="H1589" s="12" t="n">
        <x:v>1300000000</x:v>
      </x:c>
      <x:c r="I1589" s="12" t="n">
        <x:f>IF(AND(ISNUMBER(H1589),H1589&gt;0,ISNUMBER(G1589),G1589&gt;0),H1589/G1589,"")</x:f>
        <x:v>20000000</x:v>
      </x:c>
      <x:c r="J1589" s="2" t="str">
        <x:v>total</x:v>
      </x:c>
      <x:c r="K1589" s="2" t="str">
        <x:v>top_level_area</x:v>
      </x:c>
      <x:c r="L1589" s="2" t="str">
        <x:v>property_type_inferred_from_title</x:v>
      </x:c>
      <x:c r="M1589" s="10" t="n">
        <x:v>0</x:v>
      </x:c>
      <x:c r="N1589" s="10" t="n">
        <x:v>0</x:v>
      </x:c>
      <x:c r="O1589" s="2" t="str">
        <x:v>Tp Hồ Chí Minh|house</x:v>
      </x:c>
      <x:c r="P1589" s="10" t="n">
        <x:v>2</x:v>
      </x:c>
      <x:c r="Q1589" s="13" t="n">
        <x:f>IF(AND(ISNUMBER(H1589),H1589&gt;0),H1589/1000000000,"")</x:f>
        <x:v>1.3</x:v>
      </x:c>
      <x:c r="R1589" s="13" t="n">
        <x:f>IF(ISNUMBER(I1589),I1589/1000000,"")</x:f>
        <x:v>20</x:v>
      </x:c>
      <x:c r="S1589" s="11" t="n">
        <x:f>IF(AND(ISNUMBER(G1589),G1589&gt;0),G1589,"")</x:f>
        <x:v>65</x:v>
      </x:c>
    </x:row>
    <x:row r="1590" ht="21" customHeight="1">
      <x:c r="A1590" s="10" t="n">
        <x:v>2460</x:v>
      </x:c>
      <x:c r="B1590" s="2" t="str">
        <x:v>cff730b251eb8eedca63</x:v>
      </x:c>
      <x:c r="C1590" s="2" t="str">
        <x:v>Bình Thuận</x:v>
      </x:c>
      <x:c r="D1590" s="2" t="str">
        <x:v>Huyện Hàm Thuận Nam</x:v>
      </x:c>
      <x:c r="E1590" s="2" t="str">
        <x:v>other_unknown</x:v>
      </x:c>
      <x:c r="F1590" s="2" t="str">
        <x:v>sale_assumed</x:v>
      </x:c>
      <x:c r="G1590" s="11" t="n">
        <x:v>68000</x:v>
      </x:c>
      <x:c r="H1590" s="12" t="n">
        <x:v>7000000000</x:v>
      </x:c>
      <x:c r="I1590" s="12" t="n">
        <x:f>IF(AND(ISNUMBER(H1590),H1590&gt;0,ISNUMBER(G1590),G1590&gt;0),H1590/G1590,"")</x:f>
        <x:v>102941.17647058824</x:v>
      </x:c>
      <x:c r="J1590" s="2" t="str">
        <x:v>total</x:v>
      </x:c>
      <x:c r="K1590" s="2" t="str">
        <x:v>top_level_area</x:v>
      </x:c>
      <x:c r="L1590" s="2" t="str">
        <x:v>dot_thousands_convention;property_type_inferred_from_title;transaction_assumed_sale_from_dataset_context;unknown_property_type</x:v>
      </x:c>
      <x:c r="M1590" s="10" t="n">
        <x:v>0</x:v>
      </x:c>
      <x:c r="N1590" s="10" t="n">
        <x:v>0</x:v>
      </x:c>
      <x:c r="O1590" s="2" t="str">
        <x:v>other_unknown</x:v>
      </x:c>
      <x:c r="P1590" s="10" t="n">
        <x:v>1</x:v>
      </x:c>
      <x:c r="Q1590" s="13" t="n">
        <x:f>IF(AND(ISNUMBER(H1590),H1590&gt;0),H1590/1000000000,"")</x:f>
        <x:v>7</x:v>
      </x:c>
      <x:c r="R1590" s="13" t="n">
        <x:f>IF(ISNUMBER(I1590),I1590/1000000,"")</x:f>
        <x:v>0.10294117647058824</x:v>
      </x:c>
      <x:c r="S1590" s="11" t="n">
        <x:f>IF(AND(ISNUMBER(G1590),G1590&gt;0),G1590,"")</x:f>
        <x:v>68000</x:v>
      </x:c>
    </x:row>
    <x:row r="1591" ht="21" customHeight="1">
      <x:c r="A1591" s="10" t="n">
        <x:v>2461</x:v>
      </x:c>
      <x:c r="B1591" s="2" t="str">
        <x:v>18358d9e64c8ea57a76e</x:v>
      </x:c>
      <x:c r="C1591" s="2" t="str">
        <x:v>Tp Hồ Chí Minh</x:v>
      </x:c>
      <x:c r="D1591" s="2" t="str">
        <x:v>Quận 12</x:v>
      </x:c>
      <x:c r="E1591" s="2" t="str">
        <x:v>house</x:v>
      </x:c>
      <x:c r="F1591" s="2" t="str">
        <x:v>sale_assumed</x:v>
      </x:c>
      <x:c r="G1591" s="11" t="n">
        <x:v>56</x:v>
      </x:c>
      <x:c r="H1591" s="12" t="n">
        <x:v>4250000000</x:v>
      </x:c>
      <x:c r="I1591" s="12" t="n">
        <x:f>IF(AND(ISNUMBER(H1591),H1591&gt;0,ISNUMBER(G1591),G1591&gt;0),H1591/G1591,"")</x:f>
        <x:v>75892857.14285715</x:v>
      </x:c>
      <x:c r="J1591" s="2" t="str">
        <x:v>total</x:v>
      </x:c>
      <x:c r="K1591" s="2" t="str">
        <x:v>top_level_area</x:v>
      </x:c>
      <x:c r="L1591" s="2" t="str">
        <x:v>property_type_inferred_from_title;transaction_assumed_sale_from_dataset_context</x:v>
      </x:c>
      <x:c r="M1591" s="10" t="n">
        <x:v>0</x:v>
      </x:c>
      <x:c r="N1591" s="10" t="n">
        <x:v>0</x:v>
      </x:c>
      <x:c r="O1591" s="2" t="str">
        <x:v>Tp Hồ Chí Minh|house</x:v>
      </x:c>
      <x:c r="P1591" s="10" t="n">
        <x:v>2</x:v>
      </x:c>
      <x:c r="Q1591" s="13" t="n">
        <x:f>IF(AND(ISNUMBER(H1591),H1591&gt;0),H1591/1000000000,"")</x:f>
        <x:v>4.25</x:v>
      </x:c>
      <x:c r="R1591" s="13" t="n">
        <x:f>IF(ISNUMBER(I1591),I1591/1000000,"")</x:f>
        <x:v>75.89285714285715</x:v>
      </x:c>
      <x:c r="S1591" s="11" t="n">
        <x:f>IF(AND(ISNUMBER(G1591),G1591&gt;0),G1591,"")</x:f>
        <x:v>56</x:v>
      </x:c>
    </x:row>
    <x:row r="1592" ht="21" customHeight="1">
      <x:c r="A1592" s="10" t="n">
        <x:v>2462</x:v>
      </x:c>
      <x:c r="B1592" s="2" t="str">
        <x:v>e4b7ecbd0ec646949173</x:v>
      </x:c>
      <x:c r="C1592" s="2" t="str">
        <x:v>Tp Hồ Chí Minh</x:v>
      </x:c>
      <x:c r="D1592" s="2" t="str">
        <x:v>Quận 9</x:v>
      </x:c>
      <x:c r="E1592" s="2" t="str">
        <x:v>other_unknown</x:v>
      </x:c>
      <x:c r="F1592" s="2" t="str">
        <x:v>sale</x:v>
      </x:c>
      <x:c r="G1592" s="11" t="n">
        <x:v>77.2</x:v>
      </x:c>
      <x:c r="H1592" s="12" t="n">
        <x:v>1285000000</x:v>
      </x:c>
      <x:c r="I1592" s="12" t="n">
        <x:f>IF(AND(ISNUMBER(H1592),H1592&gt;0,ISNUMBER(G1592),G1592&gt;0),H1592/G1592,"")</x:f>
        <x:v>16645077.720207253</x:v>
      </x:c>
      <x:c r="J1592" s="2" t="str">
        <x:v>total</x:v>
      </x:c>
      <x:c r="K1592" s="2" t="str">
        <x:v>top_level_area</x:v>
      </x:c>
      <x:c r="L1592" s="2" t="str">
        <x:v>property_type_inferred_from_title;unknown_property_type</x:v>
      </x:c>
      <x:c r="M1592" s="10" t="n">
        <x:v>0</x:v>
      </x:c>
      <x:c r="N1592" s="10" t="n">
        <x:v>0</x:v>
      </x:c>
      <x:c r="O1592" s="2" t="str">
        <x:v>Tp Hồ Chí Minh|other_unknown</x:v>
      </x:c>
      <x:c r="P1592" s="10" t="n">
        <x:v>2</x:v>
      </x:c>
      <x:c r="Q1592" s="13" t="n">
        <x:f>IF(AND(ISNUMBER(H1592),H1592&gt;0),H1592/1000000000,"")</x:f>
        <x:v>1.285</x:v>
      </x:c>
      <x:c r="R1592" s="13" t="n">
        <x:f>IF(ISNUMBER(I1592),I1592/1000000,"")</x:f>
        <x:v>16.645077720207254</x:v>
      </x:c>
      <x:c r="S1592" s="11" t="n">
        <x:f>IF(AND(ISNUMBER(G1592),G1592&gt;0),G1592,"")</x:f>
        <x:v>77.2</x:v>
      </x:c>
    </x:row>
    <x:row r="1593" ht="21" customHeight="1">
      <x:c r="A1593" s="10" t="n">
        <x:v>2463</x:v>
      </x:c>
      <x:c r="B1593" s="2" t="str">
        <x:v>49f8b82319f8320bace3</x:v>
      </x:c>
      <x:c r="C1593" s="2" t="str">
        <x:v>Đà Nẵng</x:v>
      </x:c>
      <x:c r="D1593" s="2" t="str">
        <x:v>Quận Hải Châu</x:v>
      </x:c>
      <x:c r="E1593" s="2" t="str">
        <x:v>house</x:v>
      </x:c>
      <x:c r="F1593" s="2" t="str">
        <x:v>sale</x:v>
      </x:c>
      <x:c r="G1593" s="11" t="n">
        <x:v>58</x:v>
      </x:c>
      <x:c r="H1593" s="12" t="n">
        <x:v>4590000000</x:v>
      </x:c>
      <x:c r="I1593" s="12" t="n">
        <x:f>IF(AND(ISNUMBER(H1593),H1593&gt;0,ISNUMBER(G1593),G1593&gt;0),H1593/G1593,"")</x:f>
        <x:v>79137931.03448276</x:v>
      </x:c>
      <x:c r="J1593" s="2" t="str">
        <x:v>total</x:v>
      </x:c>
      <x:c r="K1593" s="2" t="str">
        <x:v>top_level_area</x:v>
      </x:c>
      <x:c r="L1593" s="2" t="str">
        <x:v>property_type_inferred_from_title</x:v>
      </x:c>
      <x:c r="M1593" s="10" t="n">
        <x:v>0</x:v>
      </x:c>
      <x:c r="N1593" s="10" t="n">
        <x:v>0</x:v>
      </x:c>
      <x:c r="O1593" s="2" t="str">
        <x:v>Đà Nẵng|house</x:v>
      </x:c>
      <x:c r="P1593" s="10" t="n">
        <x:v>2</x:v>
      </x:c>
      <x:c r="Q1593" s="13" t="n">
        <x:f>IF(AND(ISNUMBER(H1593),H1593&gt;0),H1593/1000000000,"")</x:f>
        <x:v>4.59</x:v>
      </x:c>
      <x:c r="R1593" s="13" t="n">
        <x:f>IF(ISNUMBER(I1593),I1593/1000000,"")</x:f>
        <x:v>79.13793103448276</x:v>
      </x:c>
      <x:c r="S1593" s="11" t="n">
        <x:f>IF(AND(ISNUMBER(G1593),G1593&gt;0),G1593,"")</x:f>
        <x:v>58</x:v>
      </x:c>
    </x:row>
    <x:row r="1594" ht="21" customHeight="1">
      <x:c r="A1594" s="10" t="n">
        <x:v>2464</x:v>
      </x:c>
      <x:c r="B1594" s="2" t="str">
        <x:v>1e11cfbdee97d5f2bde1</x:v>
      </x:c>
      <x:c r="C1594" s="2" t="str">
        <x:v>Đà Nẵng</x:v>
      </x:c>
      <x:c r="D1594" s="2" t="str">
        <x:v>Quận Thanh Khê</x:v>
      </x:c>
      <x:c r="E1594" s="2" t="str">
        <x:v>land</x:v>
      </x:c>
      <x:c r="F1594" s="2" t="str">
        <x:v>sale</x:v>
      </x:c>
      <x:c r="G1594" s="11" t="n">
        <x:v>125</x:v>
      </x:c>
      <x:c r="H1594" s="12" t="n">
        <x:v>9000000000</x:v>
      </x:c>
      <x:c r="I1594" s="12" t="n">
        <x:f>IF(AND(ISNUMBER(H1594),H1594&gt;0,ISNUMBER(G1594),G1594&gt;0),H1594/G1594,"")</x:f>
        <x:v>72000000</x:v>
      </x:c>
      <x:c r="J1594" s="2" t="str">
        <x:v>total</x:v>
      </x:c>
      <x:c r="K1594" s="2" t="str">
        <x:v>top_level_area</x:v>
      </x:c>
      <x:c r="L1594" s="2" t="str">
        <x:v>property_type_inferred_from_title</x:v>
      </x:c>
      <x:c r="M1594" s="10" t="n">
        <x:v>0</x:v>
      </x:c>
      <x:c r="N1594" s="10" t="n">
        <x:v>1</x:v>
      </x:c>
      <x:c r="O1594" s="2" t="str">
        <x:v>Đà Nẵng|land</x:v>
      </x:c>
      <x:c r="P1594" s="10" t="n">
        <x:v>-1</x:v>
      </x:c>
      <x:c r="Q1594" s="13" t="n">
        <x:f>IF(AND(ISNUMBER(H1594),H1594&gt;0),H1594/1000000000,"")</x:f>
        <x:v>9</x:v>
      </x:c>
      <x:c r="R1594" s="13" t="n">
        <x:f>IF(ISNUMBER(I1594),I1594/1000000,"")</x:f>
        <x:v>72</x:v>
      </x:c>
      <x:c r="S1594" s="11" t="n">
        <x:f>IF(AND(ISNUMBER(G1594),G1594&gt;0),G1594,"")</x:f>
        <x:v>125</x:v>
      </x:c>
    </x:row>
    <x:row r="1595" ht="21" customHeight="1">
      <x:c r="A1595" s="10" t="n">
        <x:v>2465</x:v>
      </x:c>
      <x:c r="B1595" s="2" t="str">
        <x:v>9917c3b68c52017e565c</x:v>
      </x:c>
      <x:c r="C1595" s="2" t="str">
        <x:v>Sóc Trăng</x:v>
      </x:c>
      <x:c r="D1595" s="2" t="str">
        <x:v>Thành phố Sóc Trăng</x:v>
      </x:c>
      <x:c r="E1595" s="2" t="str">
        <x:v>land</x:v>
      </x:c>
      <x:c r="F1595" s="2" t="str">
        <x:v>sale</x:v>
      </x:c>
      <x:c r="G1595" s="11" t="n">
        <x:v>1199</x:v>
      </x:c>
      <x:c r="H1595" s="12" t="n">
        <x:v>750000000</x:v>
      </x:c>
      <x:c r="I1595" s="12" t="n">
        <x:f>IF(AND(ISNUMBER(H1595),H1595&gt;0,ISNUMBER(G1595),G1595&gt;0),H1595/G1595,"")</x:f>
        <x:v>625521.2677231026</x:v>
      </x:c>
      <x:c r="J1595" s="2" t="str">
        <x:v>total</x:v>
      </x:c>
      <x:c r="K1595" s="2" t="str">
        <x:v>top_level_area</x:v>
      </x:c>
      <x:c r="L1595" s="2" t="str">
        <x:v>dot_thousands_convention;property_type_inferred_from_title</x:v>
      </x:c>
      <x:c r="M1595" s="10" t="n">
        <x:v>0</x:v>
      </x:c>
      <x:c r="N1595" s="10" t="n">
        <x:v>0</x:v>
      </x:c>
      <x:c r="O1595" s="2" t="str">
        <x:v>land</x:v>
      </x:c>
      <x:c r="P1595" s="10" t="n">
        <x:v>1</x:v>
      </x:c>
      <x:c r="Q1595" s="13" t="n">
        <x:f>IF(AND(ISNUMBER(H1595),H1595&gt;0),H1595/1000000000,"")</x:f>
        <x:v>0.75</x:v>
      </x:c>
      <x:c r="R1595" s="13" t="n">
        <x:f>IF(ISNUMBER(I1595),I1595/1000000,"")</x:f>
        <x:v>0.6255212677231026</x:v>
      </x:c>
      <x:c r="S1595" s="11" t="n">
        <x:f>IF(AND(ISNUMBER(G1595),G1595&gt;0),G1595,"")</x:f>
        <x:v>1199</x:v>
      </x:c>
    </x:row>
    <x:row r="1596" ht="21" customHeight="1">
      <x:c r="A1596" s="10" t="n">
        <x:v>2466</x:v>
      </x:c>
      <x:c r="B1596" s="2" t="str">
        <x:v>f1c8f726a2aac247dc14</x:v>
      </x:c>
      <x:c r="C1596" s="2" t="str">
        <x:v>Đà Nẵng</x:v>
      </x:c>
      <x:c r="D1596" s="2" t="str">
        <x:v>Quận Thanh Khê</x:v>
      </x:c>
      <x:c r="E1596" s="2" t="str">
        <x:v>house</x:v>
      </x:c>
      <x:c r="F1596" s="2" t="str">
        <x:v>sale_assumed</x:v>
      </x:c>
      <x:c r="G1596" s="11" t="n">
        <x:v>81</x:v>
      </x:c>
      <x:c r="H1596" s="12" t="n">
        <x:v>2950000000</x:v>
      </x:c>
      <x:c r="I1596" s="12" t="n">
        <x:f>IF(AND(ISNUMBER(H1596),H1596&gt;0,ISNUMBER(G1596),G1596&gt;0),H1596/G1596,"")</x:f>
        <x:v>36419753.086419754</x:v>
      </x:c>
      <x:c r="J1596" s="2" t="str">
        <x:v>total</x:v>
      </x:c>
      <x:c r="K1596" s="2" t="str">
        <x:v>top_level_area</x:v>
      </x:c>
      <x:c r="L1596" s="2" t="str">
        <x:v>property_type_inferred_from_title;transaction_assumed_sale_from_dataset_context</x:v>
      </x:c>
      <x:c r="M1596" s="10" t="n">
        <x:v>0</x:v>
      </x:c>
      <x:c r="N1596" s="10" t="n">
        <x:v>0</x:v>
      </x:c>
      <x:c r="O1596" s="2" t="str">
        <x:v>Đà Nẵng|house</x:v>
      </x:c>
      <x:c r="P1596" s="10" t="n">
        <x:v>2</x:v>
      </x:c>
      <x:c r="Q1596" s="13" t="n">
        <x:f>IF(AND(ISNUMBER(H1596),H1596&gt;0),H1596/1000000000,"")</x:f>
        <x:v>2.95</x:v>
      </x:c>
      <x:c r="R1596" s="13" t="n">
        <x:f>IF(ISNUMBER(I1596),I1596/1000000,"")</x:f>
        <x:v>36.41975308641975</x:v>
      </x:c>
      <x:c r="S1596" s="11" t="n">
        <x:f>IF(AND(ISNUMBER(G1596),G1596&gt;0),G1596,"")</x:f>
        <x:v>81</x:v>
      </x:c>
    </x:row>
    <x:row r="1597" ht="21" customHeight="1">
      <x:c r="A1597" s="10" t="n">
        <x:v>2467</x:v>
      </x:c>
      <x:c r="B1597" s="2" t="str">
        <x:v>bdaabb601af8f0cc4347</x:v>
      </x:c>
      <x:c r="C1597" s="2" t="str">
        <x:v>Tp Hồ Chí Minh</x:v>
      </x:c>
      <x:c r="D1597" s="2" t="str">
        <x:v>Quận 4</x:v>
      </x:c>
      <x:c r="E1597" s="2" t="str">
        <x:v>other_unknown</x:v>
      </x:c>
      <x:c r="F1597" s="2" t="str">
        <x:v>sale_assumed</x:v>
      </x:c>
      <x:c r="G1597" s="11" t="n">
        <x:v>75</x:v>
      </x:c>
      <x:c r="H1597" s="12" t="n">
        <x:v>1250000000</x:v>
      </x:c>
      <x:c r="I1597" s="12" t="n">
        <x:f>IF(AND(ISNUMBER(H1597),H1597&gt;0,ISNUMBER(G1597),G1597&gt;0),H1597/G1597,"")</x:f>
        <x:v>16666666.666666666</x:v>
      </x:c>
      <x:c r="J1597" s="2" t="str">
        <x:v>total</x:v>
      </x:c>
      <x:c r="K1597" s="2" t="str">
        <x:v>top_level_area</x:v>
      </x:c>
      <x:c r="L1597" s="2" t="str">
        <x:v>property_type_inferred_from_title;transaction_assumed_sale_from_dataset_context;unknown_property_type</x:v>
      </x:c>
      <x:c r="M1597" s="10" t="n">
        <x:v>0</x:v>
      </x:c>
      <x:c r="N1597" s="10" t="n">
        <x:v>0</x:v>
      </x:c>
      <x:c r="O1597" s="2" t="str">
        <x:v>Tp Hồ Chí Minh|other_unknown</x:v>
      </x:c>
      <x:c r="P1597" s="10" t="n">
        <x:v>2</x:v>
      </x:c>
      <x:c r="Q1597" s="13" t="n">
        <x:f>IF(AND(ISNUMBER(H1597),H1597&gt;0),H1597/1000000000,"")</x:f>
        <x:v>1.25</x:v>
      </x:c>
      <x:c r="R1597" s="13" t="n">
        <x:f>IF(ISNUMBER(I1597),I1597/1000000,"")</x:f>
        <x:v>16.666666666666664</x:v>
      </x:c>
      <x:c r="S1597" s="11" t="n">
        <x:f>IF(AND(ISNUMBER(G1597),G1597&gt;0),G1597,"")</x:f>
        <x:v>75</x:v>
      </x:c>
    </x:row>
    <x:row r="1598" ht="21" customHeight="1">
      <x:c r="A1598" s="10" t="n">
        <x:v>2468</x:v>
      </x:c>
      <x:c r="B1598" s="2" t="str">
        <x:v>754964670c9a0a3bafb3</x:v>
      </x:c>
      <x:c r="C1598" s="2" t="str">
        <x:v>Tp Hồ Chí Minh</x:v>
      </x:c>
      <x:c r="D1598" s="2" t="str">
        <x:v>Huyện Nhà Bè</x:v>
      </x:c>
      <x:c r="E1598" s="2" t="str">
        <x:v>house</x:v>
      </x:c>
      <x:c r="F1598" s="2" t="str">
        <x:v>sale</x:v>
      </x:c>
      <x:c r="G1598" s="11" t="n">
        <x:v>50</x:v>
      </x:c>
      <x:c r="H1598" s="12" t="n">
        <x:v>1050000000</x:v>
      </x:c>
      <x:c r="I1598" s="12" t="n">
        <x:f>IF(AND(ISNUMBER(H1598),H1598&gt;0,ISNUMBER(G1598),G1598&gt;0),H1598/G1598,"")</x:f>
        <x:v>21000000</x:v>
      </x:c>
      <x:c r="J1598" s="2" t="str">
        <x:v>total</x:v>
      </x:c>
      <x:c r="K1598" s="2" t="str">
        <x:v>top_level_area</x:v>
      </x:c>
      <x:c r="L1598" s="2" t="str">
        <x:v>property_type_inferred_from_title</x:v>
      </x:c>
      <x:c r="M1598" s="10" t="n">
        <x:v>0</x:v>
      </x:c>
      <x:c r="N1598" s="10" t="n">
        <x:v>0</x:v>
      </x:c>
      <x:c r="O1598" s="2" t="str">
        <x:v>Tp Hồ Chí Minh|house</x:v>
      </x:c>
      <x:c r="P1598" s="10" t="n">
        <x:v>2</x:v>
      </x:c>
      <x:c r="Q1598" s="13" t="n">
        <x:f>IF(AND(ISNUMBER(H1598),H1598&gt;0),H1598/1000000000,"")</x:f>
        <x:v>1.05</x:v>
      </x:c>
      <x:c r="R1598" s="13" t="n">
        <x:f>IF(ISNUMBER(I1598),I1598/1000000,"")</x:f>
        <x:v>21</x:v>
      </x:c>
      <x:c r="S1598" s="11" t="n">
        <x:f>IF(AND(ISNUMBER(G1598),G1598&gt;0),G1598,"")</x:f>
        <x:v>50</x:v>
      </x:c>
    </x:row>
    <x:row r="1599" ht="21" customHeight="1">
      <x:c r="A1599" s="10" t="n">
        <x:v>2469</x:v>
      </x:c>
      <x:c r="B1599" s="2" t="str">
        <x:v>c969e7b560a6e4af2d8a</x:v>
      </x:c>
      <x:c r="C1599" s="2" t="str">
        <x:v>Tp Hồ Chí Minh</x:v>
      </x:c>
      <x:c r="D1599" s="2" t="str">
        <x:v>Quận 11</x:v>
      </x:c>
      <x:c r="E1599" s="2" t="str">
        <x:v>house</x:v>
      </x:c>
      <x:c r="F1599" s="2" t="str">
        <x:v>sale</x:v>
      </x:c>
      <x:c r="G1599" s="11" t="n">
        <x:v>75</x:v>
      </x:c>
      <x:c r="H1599" s="12" t="n">
        <x:v>1350000000</x:v>
      </x:c>
      <x:c r="I1599" s="12" t="n">
        <x:f>IF(AND(ISNUMBER(H1599),H1599&gt;0,ISNUMBER(G1599),G1599&gt;0),H1599/G1599,"")</x:f>
        <x:v>18000000</x:v>
      </x:c>
      <x:c r="J1599" s="2" t="str">
        <x:v>total</x:v>
      </x:c>
      <x:c r="K1599" s="2" t="str">
        <x:v>top_level_area</x:v>
      </x:c>
      <x:c r="L1599" s="2" t="str">
        <x:v>property_type_inferred_from_title</x:v>
      </x:c>
      <x:c r="M1599" s="10" t="n">
        <x:v>0</x:v>
      </x:c>
      <x:c r="N1599" s="10" t="n">
        <x:v>0</x:v>
      </x:c>
      <x:c r="O1599" s="2" t="str">
        <x:v>Tp Hồ Chí Minh|house</x:v>
      </x:c>
      <x:c r="P1599" s="10" t="n">
        <x:v>2</x:v>
      </x:c>
      <x:c r="Q1599" s="13" t="n">
        <x:f>IF(AND(ISNUMBER(H1599),H1599&gt;0),H1599/1000000000,"")</x:f>
        <x:v>1.35</x:v>
      </x:c>
      <x:c r="R1599" s="13" t="n">
        <x:f>IF(ISNUMBER(I1599),I1599/1000000,"")</x:f>
        <x:v>18</x:v>
      </x:c>
      <x:c r="S1599" s="11" t="n">
        <x:f>IF(AND(ISNUMBER(G1599),G1599&gt;0),G1599,"")</x:f>
        <x:v>75</x:v>
      </x:c>
    </x:row>
    <x:row r="1600" ht="21" customHeight="1">
      <x:c r="A1600" s="10" t="n">
        <x:v>2471</x:v>
      </x:c>
      <x:c r="B1600" s="2" t="str">
        <x:v>b2b0cd02214436bfd46c</x:v>
      </x:c>
      <x:c r="C1600" s="2" t="str">
        <x:v>Hà Nội</x:v>
      </x:c>
      <x:c r="D1600" s="2" t="str">
        <x:v>Huyện Thạch Thất</x:v>
      </x:c>
      <x:c r="E1600" s="2" t="str">
        <x:v>other_unknown</x:v>
      </x:c>
      <x:c r="F1600" s="2" t="str">
        <x:v>sale</x:v>
      </x:c>
      <x:c r="G1600" s="11" t="n">
        <x:v>100</x:v>
      </x:c>
      <x:c r="H1600" s="12" t="n">
        <x:v>1300000000</x:v>
      </x:c>
      <x:c r="I1600" s="12" t="n">
        <x:f>IF(AND(ISNUMBER(H1600),H1600&gt;0,ISNUMBER(G1600),G1600&gt;0),H1600/G1600,"")</x:f>
        <x:v>13000000</x:v>
      </x:c>
      <x:c r="J1600" s="2" t="str">
        <x:v>total</x:v>
      </x:c>
      <x:c r="K1600" s="2" t="str">
        <x:v>top_level_area</x:v>
      </x:c>
      <x:c r="L1600" s="2" t="str">
        <x:v>property_type_inferred_from_title;unknown_property_type</x:v>
      </x:c>
      <x:c r="M1600" s="10" t="n">
        <x:v>0</x:v>
      </x:c>
      <x:c r="N1600" s="10" t="n">
        <x:v>0</x:v>
      </x:c>
      <x:c r="O1600" s="2" t="str">
        <x:v>Hà Nội|other_unknown</x:v>
      </x:c>
      <x:c r="P1600" s="10" t="n">
        <x:v>2</x:v>
      </x:c>
      <x:c r="Q1600" s="13" t="n">
        <x:f>IF(AND(ISNUMBER(H1600),H1600&gt;0),H1600/1000000000,"")</x:f>
        <x:v>1.3</x:v>
      </x:c>
      <x:c r="R1600" s="13" t="n">
        <x:f>IF(ISNUMBER(I1600),I1600/1000000,"")</x:f>
        <x:v>13</x:v>
      </x:c>
      <x:c r="S1600" s="11" t="n">
        <x:f>IF(AND(ISNUMBER(G1600),G1600&gt;0),G1600,"")</x:f>
        <x:v>100</x:v>
      </x:c>
    </x:row>
    <x:row r="1601" ht="21" customHeight="1">
      <x:c r="A1601" s="10" t="n">
        <x:v>2473</x:v>
      </x:c>
      <x:c r="B1601" s="2" t="str">
        <x:v>6c9a3022b7dd04b3901f</x:v>
      </x:c>
      <x:c r="C1601" s="2" t="str">
        <x:v>Tp Hồ Chí Minh</x:v>
      </x:c>
      <x:c r="D1601" s="2" t="str">
        <x:v>Quận 8</x:v>
      </x:c>
      <x:c r="E1601" s="2" t="str">
        <x:v>house</x:v>
      </x:c>
      <x:c r="F1601" s="2" t="str">
        <x:v>sale</x:v>
      </x:c>
      <x:c r="G1601" s="11" t="n">
        <x:v>28</x:v>
      </x:c>
      <x:c r="H1601" s="12" t="n">
        <x:v>1450000000</x:v>
      </x:c>
      <x:c r="I1601" s="12" t="n">
        <x:f>IF(AND(ISNUMBER(H1601),H1601&gt;0,ISNUMBER(G1601),G1601&gt;0),H1601/G1601,"")</x:f>
        <x:v>51785714.28571428</x:v>
      </x:c>
      <x:c r="J1601" s="2" t="str">
        <x:v>total</x:v>
      </x:c>
      <x:c r="K1601" s="2" t="str">
        <x:v>top_level_area</x:v>
      </x:c>
      <x:c r="L1601" s="2" t="str">
        <x:v>property_type_inferred_from_title</x:v>
      </x:c>
      <x:c r="M1601" s="10" t="n">
        <x:v>0</x:v>
      </x:c>
      <x:c r="N1601" s="10" t="n">
        <x:v>0</x:v>
      </x:c>
      <x:c r="O1601" s="2" t="str">
        <x:v>Tp Hồ Chí Minh|house</x:v>
      </x:c>
      <x:c r="P1601" s="10" t="n">
        <x:v>2</x:v>
      </x:c>
      <x:c r="Q1601" s="13" t="n">
        <x:f>IF(AND(ISNUMBER(H1601),H1601&gt;0),H1601/1000000000,"")</x:f>
        <x:v>1.45</x:v>
      </x:c>
      <x:c r="R1601" s="13" t="n">
        <x:f>IF(ISNUMBER(I1601),I1601/1000000,"")</x:f>
        <x:v>51.785714285714285</x:v>
      </x:c>
      <x:c r="S1601" s="11" t="n">
        <x:f>IF(AND(ISNUMBER(G1601),G1601&gt;0),G1601,"")</x:f>
        <x:v>28</x:v>
      </x:c>
    </x:row>
    <x:row r="1602" ht="21" customHeight="1">
      <x:c r="A1602" s="10" t="n">
        <x:v>2474</x:v>
      </x:c>
      <x:c r="B1602" s="2" t="str">
        <x:v>ddcc9883c6b099245931</x:v>
      </x:c>
      <x:c r="C1602" s="2" t="str">
        <x:v>Tp Hồ Chí Minh</x:v>
      </x:c>
      <x:c r="D1602" s="2" t="str">
        <x:v>Huyện Củ Chi</x:v>
      </x:c>
      <x:c r="E1602" s="2" t="str">
        <x:v>other_unknown</x:v>
      </x:c>
      <x:c r="F1602" s="2" t="str">
        <x:v>sale_assumed</x:v>
      </x:c>
      <x:c r="G1602" s="11" t="n">
        <x:v>100</x:v>
      </x:c>
      <x:c r="H1602" s="12" t="n">
        <x:v>990000000</x:v>
      </x:c>
      <x:c r="I1602" s="12" t="n">
        <x:f>IF(AND(ISNUMBER(H1602),H1602&gt;0,ISNUMBER(G1602),G1602&gt;0),H1602/G1602,"")</x:f>
        <x:v>9900000</x:v>
      </x:c>
      <x:c r="J1602" s="2" t="str">
        <x:v>total</x:v>
      </x:c>
      <x:c r="K1602" s="2" t="str">
        <x:v>top_level_area</x:v>
      </x:c>
      <x:c r="L1602" s="2" t="str">
        <x:v>property_type_inferred_from_title;transaction_assumed_sale_from_dataset_context;unknown_property_type</x:v>
      </x:c>
      <x:c r="M1602" s="10" t="n">
        <x:v>0</x:v>
      </x:c>
      <x:c r="N1602" s="10" t="n">
        <x:v>0</x:v>
      </x:c>
      <x:c r="O1602" s="2" t="str">
        <x:v>Tp Hồ Chí Minh|other_unknown</x:v>
      </x:c>
      <x:c r="P1602" s="10" t="n">
        <x:v>2</x:v>
      </x:c>
      <x:c r="Q1602" s="13" t="n">
        <x:f>IF(AND(ISNUMBER(H1602),H1602&gt;0),H1602/1000000000,"")</x:f>
        <x:v>0.99</x:v>
      </x:c>
      <x:c r="R1602" s="13" t="n">
        <x:f>IF(ISNUMBER(I1602),I1602/1000000,"")</x:f>
        <x:v>9.9</x:v>
      </x:c>
      <x:c r="S1602" s="11" t="n">
        <x:f>IF(AND(ISNUMBER(G1602),G1602&gt;0),G1602,"")</x:f>
        <x:v>100</x:v>
      </x:c>
    </x:row>
    <x:row r="1603" ht="21" customHeight="1">
      <x:c r="A1603" s="10" t="n">
        <x:v>2475</x:v>
      </x:c>
      <x:c r="B1603" s="2" t="str">
        <x:v>3dca991f24927dce1103</x:v>
      </x:c>
      <x:c r="C1603" s="2" t="str">
        <x:v>Tp Hồ Chí Minh</x:v>
      </x:c>
      <x:c r="D1603" s="2" t="str">
        <x:v>Quận 2</x:v>
      </x:c>
      <x:c r="E1603" s="2" t="str">
        <x:v>apartment</x:v>
      </x:c>
      <x:c r="F1603" s="2" t="str">
        <x:v>sale_assumed</x:v>
      </x:c>
      <x:c r="G1603" s="11" t="n">
        <x:v>50</x:v>
      </x:c>
      <x:c r="H1603" s="12" t="n">
        <x:v>3300000000</x:v>
      </x:c>
      <x:c r="I1603" s="12" t="n">
        <x:f>IF(AND(ISNUMBER(H1603),H1603&gt;0,ISNUMBER(G1603),G1603&gt;0),H1603/G1603,"")</x:f>
        <x:v>66000000</x:v>
      </x:c>
      <x:c r="J1603" s="2" t="str">
        <x:v>total</x:v>
      </x:c>
      <x:c r="K1603" s="2" t="str">
        <x:v>top_level_area</x:v>
      </x:c>
      <x:c r="L1603" s="2" t="str">
        <x:v>property_type_inferred_from_title;transaction_assumed_sale_from_dataset_context</x:v>
      </x:c>
      <x:c r="M1603" s="10" t="n">
        <x:v>0</x:v>
      </x:c>
      <x:c r="N1603" s="10" t="n">
        <x:v>1</x:v>
      </x:c>
      <x:c r="O1603" s="2" t="str">
        <x:v>Tp Hồ Chí Minh|apartment</x:v>
      </x:c>
      <x:c r="P1603" s="10" t="n">
        <x:v>-1</x:v>
      </x:c>
      <x:c r="Q1603" s="13" t="n">
        <x:f>IF(AND(ISNUMBER(H1603),H1603&gt;0),H1603/1000000000,"")</x:f>
        <x:v>3.3</x:v>
      </x:c>
      <x:c r="R1603" s="13" t="n">
        <x:f>IF(ISNUMBER(I1603),I1603/1000000,"")</x:f>
        <x:v>66</x:v>
      </x:c>
      <x:c r="S1603" s="11" t="n">
        <x:f>IF(AND(ISNUMBER(G1603),G1603&gt;0),G1603,"")</x:f>
        <x:v>50</x:v>
      </x:c>
    </x:row>
    <x:row r="1604" ht="21" customHeight="1">
      <x:c r="A1604" s="10" t="n">
        <x:v>2476</x:v>
      </x:c>
      <x:c r="B1604" s="2" t="str">
        <x:v>cd0319c3ea4ec73beeef</x:v>
      </x:c>
      <x:c r="C1604" s="2" t="str">
        <x:v>Tp Hồ Chí Minh</x:v>
      </x:c>
      <x:c r="D1604" s="2" t="str">
        <x:v>Quận 5</x:v>
      </x:c>
      <x:c r="E1604" s="2" t="str">
        <x:v>house</x:v>
      </x:c>
      <x:c r="F1604" s="2" t="str">
        <x:v>sale_assumed</x:v>
      </x:c>
      <x:c r="G1604" s="11" t="n">
        <x:v>62</x:v>
      </x:c>
      <x:c r="H1604" s="12" t="n">
        <x:v>8199999999.999999</x:v>
      </x:c>
      <x:c r="I1604" s="12" t="n">
        <x:f>IF(AND(ISNUMBER(H1604),H1604&gt;0,ISNUMBER(G1604),G1604&gt;0),H1604/G1604,"")</x:f>
        <x:v>132258064.51612902</x:v>
      </x:c>
      <x:c r="J1604" s="2" t="str">
        <x:v>total</x:v>
      </x:c>
      <x:c r="K1604" s="2" t="str">
        <x:v>top_level_price_embedded_area</x:v>
      </x:c>
      <x:c r="L1604" s="2" t="str">
        <x:v>area_recovered_from_price_text;property_type_inferred_from_title;transaction_assumed_sale_from_dataset_context</x:v>
      </x:c>
      <x:c r="M1604" s="10" t="n">
        <x:v>0</x:v>
      </x:c>
      <x:c r="N1604" s="10" t="n">
        <x:v>0</x:v>
      </x:c>
      <x:c r="O1604" s="2" t="str">
        <x:v>Tp Hồ Chí Minh|house</x:v>
      </x:c>
      <x:c r="P1604" s="10" t="n">
        <x:v>2</x:v>
      </x:c>
      <x:c r="Q1604" s="13" t="n">
        <x:f>IF(AND(ISNUMBER(H1604),H1604&gt;0),H1604/1000000000,"")</x:f>
        <x:v>8.2</x:v>
      </x:c>
      <x:c r="R1604" s="13" t="n">
        <x:f>IF(ISNUMBER(I1604),I1604/1000000,"")</x:f>
        <x:v>132.25806451612902</x:v>
      </x:c>
      <x:c r="S1604" s="11" t="n">
        <x:f>IF(AND(ISNUMBER(G1604),G1604&gt;0),G1604,"")</x:f>
        <x:v>62</x:v>
      </x:c>
    </x:row>
    <x:row r="1605" ht="21" customHeight="1">
      <x:c r="A1605" s="10" t="n">
        <x:v>2477</x:v>
      </x:c>
      <x:c r="B1605" s="2" t="str">
        <x:v>a391fa12ff0dd7c825fc</x:v>
      </x:c>
      <x:c r="C1605" s="2" t="str">
        <x:v>Tp Hồ Chí Minh</x:v>
      </x:c>
      <x:c r="D1605" s="2" t="str">
        <x:v>Huyện Củ Chi</x:v>
      </x:c>
      <x:c r="E1605" s="2" t="str">
        <x:v>other_unknown</x:v>
      </x:c>
      <x:c r="F1605" s="2" t="str">
        <x:v>sale_assumed</x:v>
      </x:c>
      <x:c r="G1605" s="11" t="n">
        <x:v>19</x:v>
      </x:c>
      <x:c r="H1605" s="12" t="n">
        <x:v>1250000000</x:v>
      </x:c>
      <x:c r="I1605" s="12" t="n">
        <x:f>IF(AND(ISNUMBER(H1605),H1605&gt;0,ISNUMBER(G1605),G1605&gt;0),H1605/G1605,"")</x:f>
        <x:v>65789473.684210524</x:v>
      </x:c>
      <x:c r="J1605" s="2" t="str">
        <x:v>total</x:v>
      </x:c>
      <x:c r="K1605" s="2" t="str">
        <x:v>top_level_area</x:v>
      </x:c>
      <x:c r="L1605" s="2" t="str">
        <x:v>property_type_inferred_from_title;transaction_assumed_sale_from_dataset_context;unknown_property_type</x:v>
      </x:c>
      <x:c r="M1605" s="10" t="n">
        <x:v>0</x:v>
      </x:c>
      <x:c r="N1605" s="10" t="n">
        <x:v>0</x:v>
      </x:c>
      <x:c r="O1605" s="2" t="str">
        <x:v>Tp Hồ Chí Minh|other_unknown</x:v>
      </x:c>
      <x:c r="P1605" s="10" t="n">
        <x:v>2</x:v>
      </x:c>
      <x:c r="Q1605" s="13" t="n">
        <x:f>IF(AND(ISNUMBER(H1605),H1605&gt;0),H1605/1000000000,"")</x:f>
        <x:v>1.25</x:v>
      </x:c>
      <x:c r="R1605" s="13" t="n">
        <x:f>IF(ISNUMBER(I1605),I1605/1000000,"")</x:f>
        <x:v>65.78947368421052</x:v>
      </x:c>
      <x:c r="S1605" s="11" t="n">
        <x:f>IF(AND(ISNUMBER(G1605),G1605&gt;0),G1605,"")</x:f>
        <x:v>19</x:v>
      </x:c>
    </x:row>
    <x:row r="1606" ht="21" customHeight="1">
      <x:c r="A1606" s="10" t="n">
        <x:v>2478</x:v>
      </x:c>
      <x:c r="B1606" s="2" t="str">
        <x:v>58fee714f37089c829f5</x:v>
      </x:c>
      <x:c r="C1606" s="2" t="str">
        <x:v>Tp Hồ Chí Minh</x:v>
      </x:c>
      <x:c r="D1606" s="2" t="str">
        <x:v>Quận 3</x:v>
      </x:c>
      <x:c r="E1606" s="2" t="str">
        <x:v>house</x:v>
      </x:c>
      <x:c r="F1606" s="2" t="str">
        <x:v>sale_assumed</x:v>
      </x:c>
      <x:c r="G1606" s="11" t="n">
        <x:v>30</x:v>
      </x:c>
      <x:c r="H1606" s="12" t="n">
        <x:v>7000000000</x:v>
      </x:c>
      <x:c r="I1606" s="12" t="n">
        <x:f>IF(AND(ISNUMBER(H1606),H1606&gt;0,ISNUMBER(G1606),G1606&gt;0),H1606/G1606,"")</x:f>
        <x:v>233333333.33333334</x:v>
      </x:c>
      <x:c r="J1606" s="2" t="str">
        <x:v>total</x:v>
      </x:c>
      <x:c r="K1606" s="2" t="str">
        <x:v>top_level_area</x:v>
      </x:c>
      <x:c r="L1606" s="2" t="str">
        <x:v>property_type_inferred_from_title;transaction_assumed_sale_from_dataset_context</x:v>
      </x:c>
      <x:c r="M1606" s="10" t="n">
        <x:v>1</x:v>
      </x:c>
      <x:c r="N1606" s="10" t="n">
        <x:v>1</x:v>
      </x:c>
      <x:c r="O1606" s="2" t="str">
        <x:v>Tp Hồ Chí Minh|house</x:v>
      </x:c>
      <x:c r="P1606" s="10" t="n">
        <x:v>-1</x:v>
      </x:c>
      <x:c r="Q1606" s="13" t="n">
        <x:f>IF(AND(ISNUMBER(H1606),H1606&gt;0),H1606/1000000000,"")</x:f>
        <x:v>7</x:v>
      </x:c>
      <x:c r="R1606" s="13" t="n">
        <x:f>IF(ISNUMBER(I1606),I1606/1000000,"")</x:f>
        <x:v>233.33333333333334</x:v>
      </x:c>
      <x:c r="S1606" s="11" t="n">
        <x:f>IF(AND(ISNUMBER(G1606),G1606&gt;0),G1606,"")</x:f>
        <x:v>30</x:v>
      </x:c>
    </x:row>
    <x:row r="1607" ht="21" customHeight="1">
      <x:c r="A1607" s="10" t="n">
        <x:v>2479</x:v>
      </x:c>
      <x:c r="B1607" s="2" t="str">
        <x:v>f7fff2777725f3ed5f25</x:v>
      </x:c>
      <x:c r="C1607" s="2" t="str">
        <x:v>Bình Dương</x:v>
      </x:c>
      <x:c r="D1607" s="2" t="str">
        <x:v>Thị xã Bến Cát</x:v>
      </x:c>
      <x:c r="E1607" s="2" t="str">
        <x:v>land</x:v>
      </x:c>
      <x:c r="F1607" s="2" t="str">
        <x:v>sale_assumed</x:v>
      </x:c>
      <x:c r="G1607" s="11" t="n">
        <x:v>90</x:v>
      </x:c>
      <x:c r="H1607" s="12" t="n">
        <x:v>570000000</x:v>
      </x:c>
      <x:c r="I1607" s="12" t="n">
        <x:f>IF(AND(ISNUMBER(H1607),H1607&gt;0,ISNUMBER(G1607),G1607&gt;0),H1607/G1607,"")</x:f>
        <x:v>6333333.333333333</x:v>
      </x:c>
      <x:c r="J1607" s="2" t="str">
        <x:v>total</x:v>
      </x:c>
      <x:c r="K1607" s="2" t="str">
        <x:v>top_level_area</x:v>
      </x:c>
      <x:c r="L1607" s="2" t="str">
        <x:v>property_type_inferred_from_title;transaction_assumed_sale_from_dataset_context</x:v>
      </x:c>
      <x:c r="M1607" s="10" t="n">
        <x:v>0</x:v>
      </x:c>
      <x:c r="N1607" s="10" t="n">
        <x:v>0</x:v>
      </x:c>
      <x:c r="O1607" s="2" t="str">
        <x:v>Bình Dương|land</x:v>
      </x:c>
      <x:c r="P1607" s="10" t="n">
        <x:v>2</x:v>
      </x:c>
      <x:c r="Q1607" s="13" t="n">
        <x:f>IF(AND(ISNUMBER(H1607),H1607&gt;0),H1607/1000000000,"")</x:f>
        <x:v>0.57</x:v>
      </x:c>
      <x:c r="R1607" s="13" t="n">
        <x:f>IF(ISNUMBER(I1607),I1607/1000000,"")</x:f>
        <x:v>6.333333333333333</x:v>
      </x:c>
      <x:c r="S1607" s="11" t="n">
        <x:f>IF(AND(ISNUMBER(G1607),G1607&gt;0),G1607,"")</x:f>
        <x:v>90</x:v>
      </x:c>
    </x:row>
    <x:row r="1608" ht="21" customHeight="1">
      <x:c r="A1608" s="10" t="n">
        <x:v>2481</x:v>
      </x:c>
      <x:c r="B1608" s="2" t="str">
        <x:v>f5cc04fa499938645145</x:v>
      </x:c>
      <x:c r="C1608" s="2" t="str">
        <x:v>Tp Hồ Chí Minh</x:v>
      </x:c>
      <x:c r="D1608" s="2" t="str">
        <x:v>Quận 9</x:v>
      </x:c>
      <x:c r="E1608" s="2" t="str">
        <x:v>house</x:v>
      </x:c>
      <x:c r="F1608" s="2" t="str">
        <x:v>sale_assumed</x:v>
      </x:c>
      <x:c r="G1608" s="11" t="n">
        <x:v>250</x:v>
      </x:c>
      <x:c r="H1608" s="12" t="n">
        <x:v>6000000000</x:v>
      </x:c>
      <x:c r="I1608" s="12" t="n">
        <x:f>IF(AND(ISNUMBER(H1608),H1608&gt;0,ISNUMBER(G1608),G1608&gt;0),H1608/G1608,"")</x:f>
        <x:v>24000000</x:v>
      </x:c>
      <x:c r="J1608" s="2" t="str">
        <x:v>total</x:v>
      </x:c>
      <x:c r="K1608" s="2" t="str">
        <x:v>top_level_area</x:v>
      </x:c>
      <x:c r="L1608" s="2" t="str">
        <x:v>property_type_inferred_from_title;transaction_assumed_sale_from_dataset_context</x:v>
      </x:c>
      <x:c r="M1608" s="10" t="n">
        <x:v>0</x:v>
      </x:c>
      <x:c r="N1608" s="10" t="n">
        <x:v>0</x:v>
      </x:c>
      <x:c r="O1608" s="2" t="str">
        <x:v>Tp Hồ Chí Minh|house</x:v>
      </x:c>
      <x:c r="P1608" s="10" t="n">
        <x:v>2</x:v>
      </x:c>
      <x:c r="Q1608" s="13" t="n">
        <x:f>IF(AND(ISNUMBER(H1608),H1608&gt;0),H1608/1000000000,"")</x:f>
        <x:v>6</x:v>
      </x:c>
      <x:c r="R1608" s="13" t="n">
        <x:f>IF(ISNUMBER(I1608),I1608/1000000,"")</x:f>
        <x:v>24</x:v>
      </x:c>
      <x:c r="S1608" s="11" t="n">
        <x:f>IF(AND(ISNUMBER(G1608),G1608&gt;0),G1608,"")</x:f>
        <x:v>250</x:v>
      </x:c>
    </x:row>
    <x:row r="1609" ht="21" customHeight="1">
      <x:c r="A1609" s="10" t="n">
        <x:v>2484</x:v>
      </x:c>
      <x:c r="B1609" s="2" t="str">
        <x:v>b5f81d91bd40bcadd45d</x:v>
      </x:c>
      <x:c r="C1609" s="2" t="str">
        <x:v>Tp Hồ Chí Minh</x:v>
      </x:c>
      <x:c r="D1609" s="2" t="str">
        <x:v>Quận 11</x:v>
      </x:c>
      <x:c r="E1609" s="2" t="str">
        <x:v>house</x:v>
      </x:c>
      <x:c r="F1609" s="2" t="str">
        <x:v>sale_assumed</x:v>
      </x:c>
      <x:c r="G1609" s="11" t="n">
        <x:v>29</x:v>
      </x:c>
      <x:c r="H1609" s="12" t="n">
        <x:v>3200000000</x:v>
      </x:c>
      <x:c r="I1609" s="12" t="n">
        <x:f>IF(AND(ISNUMBER(H1609),H1609&gt;0,ISNUMBER(G1609),G1609&gt;0),H1609/G1609,"")</x:f>
        <x:v>110344827.5862069</x:v>
      </x:c>
      <x:c r="J1609" s="2" t="str">
        <x:v>total</x:v>
      </x:c>
      <x:c r="K1609" s="2" t="str">
        <x:v>top_level_area</x:v>
      </x:c>
      <x:c r="L1609" s="2" t="str">
        <x:v>property_type_inferred_from_title;transaction_assumed_sale_from_dataset_context</x:v>
      </x:c>
      <x:c r="M1609" s="10" t="n">
        <x:v>0</x:v>
      </x:c>
      <x:c r="N1609" s="10" t="n">
        <x:v>0</x:v>
      </x:c>
      <x:c r="O1609" s="2" t="str">
        <x:v>Tp Hồ Chí Minh|house</x:v>
      </x:c>
      <x:c r="P1609" s="10" t="n">
        <x:v>2</x:v>
      </x:c>
      <x:c r="Q1609" s="13" t="n">
        <x:f>IF(AND(ISNUMBER(H1609),H1609&gt;0),H1609/1000000000,"")</x:f>
        <x:v>3.2</x:v>
      </x:c>
      <x:c r="R1609" s="13" t="n">
        <x:f>IF(ISNUMBER(I1609),I1609/1000000,"")</x:f>
        <x:v>110.3448275862069</x:v>
      </x:c>
      <x:c r="S1609" s="11" t="n">
        <x:f>IF(AND(ISNUMBER(G1609),G1609&gt;0),G1609,"")</x:f>
        <x:v>29</x:v>
      </x:c>
    </x:row>
    <x:row r="1610" ht="21" customHeight="1">
      <x:c r="A1610" s="10" t="n">
        <x:v>2485</x:v>
      </x:c>
      <x:c r="B1610" s="2" t="str">
        <x:v>720652a76c65e30adc68</x:v>
      </x:c>
      <x:c r="C1610" s="2" t="str">
        <x:v>Tp Hồ Chí Minh</x:v>
      </x:c>
      <x:c r="D1610" s="2" t="str">
        <x:v>Quận 12</x:v>
      </x:c>
      <x:c r="E1610" s="2" t="str">
        <x:v>house</x:v>
      </x:c>
      <x:c r="F1610" s="2" t="str">
        <x:v>sale</x:v>
      </x:c>
      <x:c r="G1610" s="11" t="n">
        <x:v>36</x:v>
      </x:c>
      <x:c r="H1610" s="12" t="n">
        <x:v>830000000</x:v>
      </x:c>
      <x:c r="I1610" s="12" t="n">
        <x:f>IF(AND(ISNUMBER(H1610),H1610&gt;0,ISNUMBER(G1610),G1610&gt;0),H1610/G1610,"")</x:f>
        <x:v>23055555.555555556</x:v>
      </x:c>
      <x:c r="J1610" s="2" t="str">
        <x:v>total</x:v>
      </x:c>
      <x:c r="K1610" s="2" t="str">
        <x:v>top_level_area</x:v>
      </x:c>
      <x:c r="L1610" s="2" t="str">
        <x:v>property_type_inferred_from_title</x:v>
      </x:c>
      <x:c r="M1610" s="10" t="n">
        <x:v>0</x:v>
      </x:c>
      <x:c r="N1610" s="10" t="n">
        <x:v>0</x:v>
      </x:c>
      <x:c r="O1610" s="2" t="str">
        <x:v>Tp Hồ Chí Minh|house</x:v>
      </x:c>
      <x:c r="P1610" s="10" t="n">
        <x:v>2</x:v>
      </x:c>
      <x:c r="Q1610" s="13" t="n">
        <x:f>IF(AND(ISNUMBER(H1610),H1610&gt;0),H1610/1000000000,"")</x:f>
        <x:v>0.83</x:v>
      </x:c>
      <x:c r="R1610" s="13" t="n">
        <x:f>IF(ISNUMBER(I1610),I1610/1000000,"")</x:f>
        <x:v>23.055555555555557</x:v>
      </x:c>
      <x:c r="S1610" s="11" t="n">
        <x:f>IF(AND(ISNUMBER(G1610),G1610&gt;0),G1610,"")</x:f>
        <x:v>36</x:v>
      </x:c>
    </x:row>
    <x:row r="1611" ht="21" customHeight="1">
      <x:c r="A1611" s="10" t="n">
        <x:v>2486</x:v>
      </x:c>
      <x:c r="B1611" s="2" t="str">
        <x:v>4e84d9995dc09561c85b</x:v>
      </x:c>
      <x:c r="C1611" s="2" t="str">
        <x:v>Bình Dương</x:v>
      </x:c>
      <x:c r="D1611" s="2" t="str">
        <x:v>Thị xã Bến Cát</x:v>
      </x:c>
      <x:c r="E1611" s="2" t="str">
        <x:v>house</x:v>
      </x:c>
      <x:c r="F1611" s="2" t="str">
        <x:v>sale_assumed</x:v>
      </x:c>
      <x:c r="G1611" s="11" t="n">
        <x:v>300</x:v>
      </x:c>
      <x:c r="H1611" s="12" t="n">
        <x:v>1200000000</x:v>
      </x:c>
      <x:c r="I1611" s="12" t="n">
        <x:f>IF(AND(ISNUMBER(H1611),H1611&gt;0,ISNUMBER(G1611),G1611&gt;0),H1611/G1611,"")</x:f>
        <x:v>4000000</x:v>
      </x:c>
      <x:c r="J1611" s="2" t="str">
        <x:v>total</x:v>
      </x:c>
      <x:c r="K1611" s="2" t="str">
        <x:v>top_level_area</x:v>
      </x:c>
      <x:c r="L1611" s="2" t="str">
        <x:v>property_type_inferred_from_title;transaction_assumed_sale_from_dataset_context</x:v>
      </x:c>
      <x:c r="M1611" s="10" t="n">
        <x:v>0</x:v>
      </x:c>
      <x:c r="N1611" s="10" t="n">
        <x:v>0</x:v>
      </x:c>
      <x:c r="O1611" s="2" t="str">
        <x:v>Bình Dương|house</x:v>
      </x:c>
      <x:c r="P1611" s="10" t="n">
        <x:v>1</x:v>
      </x:c>
      <x:c r="Q1611" s="13" t="n">
        <x:f>IF(AND(ISNUMBER(H1611),H1611&gt;0),H1611/1000000000,"")</x:f>
        <x:v>1.2</x:v>
      </x:c>
      <x:c r="R1611" s="13" t="n">
        <x:f>IF(ISNUMBER(I1611),I1611/1000000,"")</x:f>
        <x:v>4</x:v>
      </x:c>
      <x:c r="S1611" s="11" t="n">
        <x:f>IF(AND(ISNUMBER(G1611),G1611&gt;0),G1611,"")</x:f>
        <x:v>300</x:v>
      </x:c>
    </x:row>
    <x:row r="1612" ht="21" customHeight="1">
      <x:c r="A1612" s="10" t="n">
        <x:v>2487</x:v>
      </x:c>
      <x:c r="B1612" s="2" t="str">
        <x:v>fc721e6684e45a5a2e2a</x:v>
      </x:c>
      <x:c r="C1612" s="2" t="str">
        <x:v>Tp Hồ Chí Minh</x:v>
      </x:c>
      <x:c r="D1612" s="2" t="str">
        <x:v>Quận 12</x:v>
      </x:c>
      <x:c r="E1612" s="2" t="str">
        <x:v>house</x:v>
      </x:c>
      <x:c r="F1612" s="2" t="str">
        <x:v>sale_assumed</x:v>
      </x:c>
      <x:c r="G1612" s="11" t="n">
        <x:v>80</x:v>
      </x:c>
      <x:c r="H1612" s="12" t="n">
        <x:v>3600000000</x:v>
      </x:c>
      <x:c r="I1612" s="12" t="n">
        <x:f>IF(AND(ISNUMBER(H1612),H1612&gt;0,ISNUMBER(G1612),G1612&gt;0),H1612/G1612,"")</x:f>
        <x:v>45000000</x:v>
      </x:c>
      <x:c r="J1612" s="2" t="str">
        <x:v>total</x:v>
      </x:c>
      <x:c r="K1612" s="2" t="str">
        <x:v>top_level_area</x:v>
      </x:c>
      <x:c r="L1612" s="2" t="str">
        <x:v>property_type_inferred_from_title;transaction_assumed_sale_from_dataset_context</x:v>
      </x:c>
      <x:c r="M1612" s="10" t="n">
        <x:v>0</x:v>
      </x:c>
      <x:c r="N1612" s="10" t="n">
        <x:v>0</x:v>
      </x:c>
      <x:c r="O1612" s="2" t="str">
        <x:v>Tp Hồ Chí Minh|house</x:v>
      </x:c>
      <x:c r="P1612" s="10" t="n">
        <x:v>2</x:v>
      </x:c>
      <x:c r="Q1612" s="13" t="n">
        <x:f>IF(AND(ISNUMBER(H1612),H1612&gt;0),H1612/1000000000,"")</x:f>
        <x:v>3.6</x:v>
      </x:c>
      <x:c r="R1612" s="13" t="n">
        <x:f>IF(ISNUMBER(I1612),I1612/1000000,"")</x:f>
        <x:v>45</x:v>
      </x:c>
      <x:c r="S1612" s="11" t="n">
        <x:f>IF(AND(ISNUMBER(G1612),G1612&gt;0),G1612,"")</x:f>
        <x:v>80</x:v>
      </x:c>
    </x:row>
    <x:row r="1613" ht="21" customHeight="1">
      <x:c r="A1613" s="10" t="n">
        <x:v>2488</x:v>
      </x:c>
      <x:c r="B1613" s="2" t="str">
        <x:v>fd6944336f6bd62d376f</x:v>
      </x:c>
      <x:c r="C1613" s="2" t="str">
        <x:v>Tp Hồ Chí Minh</x:v>
      </x:c>
      <x:c r="D1613" s="2" t="str">
        <x:v>Quận Thủ Đức</x:v>
      </x:c>
      <x:c r="E1613" s="2" t="str">
        <x:v>house</x:v>
      </x:c>
      <x:c r="F1613" s="2" t="str">
        <x:v>sale</x:v>
      </x:c>
      <x:c r="G1613" s="11" t="n">
        <x:v>92</x:v>
      </x:c>
      <x:c r="H1613" s="12" t="n">
        <x:v>4498000000</x:v>
      </x:c>
      <x:c r="I1613" s="12" t="n">
        <x:f>IF(AND(ISNUMBER(H1613),H1613&gt;0,ISNUMBER(G1613),G1613&gt;0),H1613/G1613,"")</x:f>
        <x:v>48891304.347826086</x:v>
      </x:c>
      <x:c r="J1613" s="2" t="str">
        <x:v>total</x:v>
      </x:c>
      <x:c r="K1613" s="2" t="str">
        <x:v>top_level_area</x:v>
      </x:c>
      <x:c r="L1613" s="2" t="str">
        <x:v>property_type_inferred_from_title</x:v>
      </x:c>
      <x:c r="M1613" s="10" t="n">
        <x:v>0</x:v>
      </x:c>
      <x:c r="N1613" s="10" t="n">
        <x:v>0</x:v>
      </x:c>
      <x:c r="O1613" s="2" t="str">
        <x:v>Tp Hồ Chí Minh|house</x:v>
      </x:c>
      <x:c r="P1613" s="10" t="n">
        <x:v>2</x:v>
      </x:c>
      <x:c r="Q1613" s="13" t="n">
        <x:f>IF(AND(ISNUMBER(H1613),H1613&gt;0),H1613/1000000000,"")</x:f>
        <x:v>4.498</x:v>
      </x:c>
      <x:c r="R1613" s="13" t="n">
        <x:f>IF(ISNUMBER(I1613),I1613/1000000,"")</x:f>
        <x:v>48.891304347826086</x:v>
      </x:c>
      <x:c r="S1613" s="11" t="n">
        <x:f>IF(AND(ISNUMBER(G1613),G1613&gt;0),G1613,"")</x:f>
        <x:v>92</x:v>
      </x:c>
    </x:row>
    <x:row r="1614" ht="21" customHeight="1">
      <x:c r="A1614" s="10" t="n">
        <x:v>2489</x:v>
      </x:c>
      <x:c r="B1614" s="2" t="str">
        <x:v>6979a260e65005920759</x:v>
      </x:c>
      <x:c r="C1614" s="2" t="str">
        <x:v>Lâm Đồng</x:v>
      </x:c>
      <x:c r="D1614" s="2" t="str">
        <x:v>Thành phố Bảo Lộc</x:v>
      </x:c>
      <x:c r="E1614" s="2" t="str">
        <x:v>land</x:v>
      </x:c>
      <x:c r="F1614" s="2" t="str">
        <x:v>sale_assumed</x:v>
      </x:c>
      <x:c r="G1614" s="11" t="n">
        <x:v>380</x:v>
      </x:c>
      <x:c r="H1614" s="12" t="n">
        <x:v>1679000000</x:v>
      </x:c>
      <x:c r="I1614" s="12" t="n">
        <x:f>IF(AND(ISNUMBER(H1614),H1614&gt;0,ISNUMBER(G1614),G1614&gt;0),H1614/G1614,"")</x:f>
        <x:v>4418421.052631579</x:v>
      </x:c>
      <x:c r="J1614" s="2" t="str">
        <x:v>total</x:v>
      </x:c>
      <x:c r="K1614" s="2" t="str">
        <x:v>top_level_area</x:v>
      </x:c>
      <x:c r="L1614" s="2" t="str">
        <x:v>property_type_inferred_from_title;transaction_assumed_sale_from_dataset_context</x:v>
      </x:c>
      <x:c r="M1614" s="10" t="n">
        <x:v>0</x:v>
      </x:c>
      <x:c r="N1614" s="10" t="n">
        <x:v>0</x:v>
      </x:c>
      <x:c r="O1614" s="2" t="str">
        <x:v>Lâm Đồng|land</x:v>
      </x:c>
      <x:c r="P1614" s="10" t="n">
        <x:v>1</x:v>
      </x:c>
      <x:c r="Q1614" s="13" t="n">
        <x:f>IF(AND(ISNUMBER(H1614),H1614&gt;0),H1614/1000000000,"")</x:f>
        <x:v>1.679</x:v>
      </x:c>
      <x:c r="R1614" s="13" t="n">
        <x:f>IF(ISNUMBER(I1614),I1614/1000000,"")</x:f>
        <x:v>4.4184210526315795</x:v>
      </x:c>
      <x:c r="S1614" s="11" t="n">
        <x:f>IF(AND(ISNUMBER(G1614),G1614&gt;0),G1614,"")</x:f>
        <x:v>380</x:v>
      </x:c>
    </x:row>
    <x:row r="1615" ht="21" customHeight="1">
      <x:c r="A1615" s="10" t="n">
        <x:v>2490</x:v>
      </x:c>
      <x:c r="B1615" s="2" t="str">
        <x:v>8208f0d26692063f7e06</x:v>
      </x:c>
      <x:c r="C1615" s="2" t="str">
        <x:v>Tp Hồ Chí Minh</x:v>
      </x:c>
      <x:c r="D1615" s="2" t="str">
        <x:v>Quận Thủ Đức</x:v>
      </x:c>
      <x:c r="E1615" s="2" t="str">
        <x:v>house</x:v>
      </x:c>
      <x:c r="F1615" s="2" t="str">
        <x:v>sale</x:v>
      </x:c>
      <x:c r="G1615" s="11" t="n">
        <x:v>62</x:v>
      </x:c>
      <x:c r="H1615" s="12" t="n">
        <x:v>1500000000</x:v>
      </x:c>
      <x:c r="I1615" s="12" t="n">
        <x:f>IF(AND(ISNUMBER(H1615),H1615&gt;0,ISNUMBER(G1615),G1615&gt;0),H1615/G1615,"")</x:f>
        <x:v>24193548.387096774</x:v>
      </x:c>
      <x:c r="J1615" s="2" t="str">
        <x:v>total</x:v>
      </x:c>
      <x:c r="K1615" s="2" t="str">
        <x:v>top_level_area</x:v>
      </x:c>
      <x:c r="L1615" s="2" t="str">
        <x:v>property_type_inferred_from_title</x:v>
      </x:c>
      <x:c r="M1615" s="10" t="n">
        <x:v>0</x:v>
      </x:c>
      <x:c r="N1615" s="10" t="n">
        <x:v>0</x:v>
      </x:c>
      <x:c r="O1615" s="2" t="str">
        <x:v>Tp Hồ Chí Minh|house</x:v>
      </x:c>
      <x:c r="P1615" s="10" t="n">
        <x:v>2</x:v>
      </x:c>
      <x:c r="Q1615" s="13" t="n">
        <x:f>IF(AND(ISNUMBER(H1615),H1615&gt;0),H1615/1000000000,"")</x:f>
        <x:v>1.5</x:v>
      </x:c>
      <x:c r="R1615" s="13" t="n">
        <x:f>IF(ISNUMBER(I1615),I1615/1000000,"")</x:f>
        <x:v>24.193548387096772</x:v>
      </x:c>
      <x:c r="S1615" s="11" t="n">
        <x:f>IF(AND(ISNUMBER(G1615),G1615&gt;0),G1615,"")</x:f>
        <x:v>62</x:v>
      </x:c>
    </x:row>
    <x:row r="1616" ht="21" customHeight="1">
      <x:c r="A1616" s="10" t="n">
        <x:v>2491</x:v>
      </x:c>
      <x:c r="B1616" s="2" t="str">
        <x:v>5096eca917df8714ad3e</x:v>
      </x:c>
      <x:c r="C1616" s="2" t="str">
        <x:v>Tp Hồ Chí Minh</x:v>
      </x:c>
      <x:c r="D1616" s="2" t="str">
        <x:v>Huyện Hóc Môn</x:v>
      </x:c>
      <x:c r="E1616" s="2" t="str">
        <x:v>house</x:v>
      </x:c>
      <x:c r="F1616" s="2" t="str">
        <x:v>sale</x:v>
      </x:c>
      <x:c r="G1616" s="11" t="n">
        <x:v>175</x:v>
      </x:c>
      <x:c r="H1616" s="12" t="n">
        <x:v>7100000000</x:v>
      </x:c>
      <x:c r="I1616" s="12" t="n">
        <x:f>IF(AND(ISNUMBER(H1616),H1616&gt;0,ISNUMBER(G1616),G1616&gt;0),H1616/G1616,"")</x:f>
        <x:v>40571428.571428575</x:v>
      </x:c>
      <x:c r="J1616" s="2" t="str">
        <x:v>total</x:v>
      </x:c>
      <x:c r="K1616" s="2" t="str">
        <x:v>top_level_area</x:v>
      </x:c>
      <x:c r="L1616" s="2" t="str">
        <x:v>property_type_inferred_from_title</x:v>
      </x:c>
      <x:c r="M1616" s="10" t="n">
        <x:v>0</x:v>
      </x:c>
      <x:c r="N1616" s="10" t="n">
        <x:v>0</x:v>
      </x:c>
      <x:c r="O1616" s="2" t="str">
        <x:v>Tp Hồ Chí Minh|house</x:v>
      </x:c>
      <x:c r="P1616" s="10" t="n">
        <x:v>2</x:v>
      </x:c>
      <x:c r="Q1616" s="13" t="n">
        <x:f>IF(AND(ISNUMBER(H1616),H1616&gt;0),H1616/1000000000,"")</x:f>
        <x:v>7.1</x:v>
      </x:c>
      <x:c r="R1616" s="13" t="n">
        <x:f>IF(ISNUMBER(I1616),I1616/1000000,"")</x:f>
        <x:v>40.57142857142858</x:v>
      </x:c>
      <x:c r="S1616" s="11" t="n">
        <x:f>IF(AND(ISNUMBER(G1616),G1616&gt;0),G1616,"")</x:f>
        <x:v>175</x:v>
      </x:c>
    </x:row>
    <x:row r="1617" ht="21" customHeight="1">
      <x:c r="A1617" s="10" t="n">
        <x:v>2492</x:v>
      </x:c>
      <x:c r="B1617" s="2" t="str">
        <x:v>23735ac38ead3ed18cf5</x:v>
      </x:c>
      <x:c r="C1617" s="2" t="str">
        <x:v>Tp Hồ Chí Minh</x:v>
      </x:c>
      <x:c r="D1617" s="2" t="str">
        <x:v>Quận 10</x:v>
      </x:c>
      <x:c r="E1617" s="2" t="str">
        <x:v>house</x:v>
      </x:c>
      <x:c r="F1617" s="2" t="str">
        <x:v>sale</x:v>
      </x:c>
      <x:c r="G1617" s="11" t="n">
        <x:v>80</x:v>
      </x:c>
      <x:c r="H1617" s="12" t="n">
        <x:v>15000000000</x:v>
      </x:c>
      <x:c r="I1617" s="12" t="n">
        <x:f>IF(AND(ISNUMBER(H1617),H1617&gt;0,ISNUMBER(G1617),G1617&gt;0),H1617/G1617,"")</x:f>
        <x:v>187500000</x:v>
      </x:c>
      <x:c r="J1617" s="2" t="str">
        <x:v>total</x:v>
      </x:c>
      <x:c r="K1617" s="2" t="str">
        <x:v>top_level_area</x:v>
      </x:c>
      <x:c r="L1617" s="2" t="str">
        <x:v>property_type_inferred_from_title</x:v>
      </x:c>
      <x:c r="M1617" s="10" t="n">
        <x:v>1</x:v>
      </x:c>
      <x:c r="N1617" s="10" t="n">
        <x:v>0</x:v>
      </x:c>
      <x:c r="O1617" s="2" t="str">
        <x:v>Tp Hồ Chí Minh|house</x:v>
      </x:c>
      <x:c r="P1617" s="10" t="n">
        <x:v>2</x:v>
      </x:c>
      <x:c r="Q1617" s="13" t="n">
        <x:f>IF(AND(ISNUMBER(H1617),H1617&gt;0),H1617/1000000000,"")</x:f>
        <x:v>15</x:v>
      </x:c>
      <x:c r="R1617" s="13" t="n">
        <x:f>IF(ISNUMBER(I1617),I1617/1000000,"")</x:f>
        <x:v>187.5</x:v>
      </x:c>
      <x:c r="S1617" s="11" t="n">
        <x:f>IF(AND(ISNUMBER(G1617),G1617&gt;0),G1617,"")</x:f>
        <x:v>80</x:v>
      </x:c>
    </x:row>
    <x:row r="1618" ht="21" customHeight="1">
      <x:c r="A1618" s="10" t="n">
        <x:v>2495</x:v>
      </x:c>
      <x:c r="B1618" s="2" t="str">
        <x:v>9e9995ff1abb436b7d5b</x:v>
      </x:c>
      <x:c r="C1618" s="2" t="str">
        <x:v>Quảng Nam</x:v>
      </x:c>
      <x:c r="D1618" s="2" t="str">
        <x:v>Thị xã Điện Bàn</x:v>
      </x:c>
      <x:c r="E1618" s="2" t="str">
        <x:v>other_unknown</x:v>
      </x:c>
      <x:c r="F1618" s="2" t="str">
        <x:v>sale_assumed</x:v>
      </x:c>
      <x:c r="G1618" s="11" t="n">
        <x:v>100</x:v>
      </x:c>
      <x:c r="H1618" s="12" t="n">
        <x:v>1423000000</x:v>
      </x:c>
      <x:c r="I1618" s="12" t="n">
        <x:f>IF(AND(ISNUMBER(H1618),H1618&gt;0,ISNUMBER(G1618),G1618&gt;0),H1618/G1618,"")</x:f>
        <x:v>14230000</x:v>
      </x:c>
      <x:c r="J1618" s="2" t="str">
        <x:v>total</x:v>
      </x:c>
      <x:c r="K1618" s="2" t="str">
        <x:v>top_level_area</x:v>
      </x:c>
      <x:c r="L1618" s="2" t="str">
        <x:v>property_type_inferred_from_title;transaction_assumed_sale_from_dataset_context;unknown_property_type</x:v>
      </x:c>
      <x:c r="M1618" s="10" t="n">
        <x:v>0</x:v>
      </x:c>
      <x:c r="N1618" s="10" t="n">
        <x:v>0</x:v>
      </x:c>
      <x:c r="O1618" s="2" t="str">
        <x:v>other_unknown</x:v>
      </x:c>
      <x:c r="P1618" s="10" t="n">
        <x:v>2</x:v>
      </x:c>
      <x:c r="Q1618" s="13" t="n">
        <x:f>IF(AND(ISNUMBER(H1618),H1618&gt;0),H1618/1000000000,"")</x:f>
        <x:v>1.423</x:v>
      </x:c>
      <x:c r="R1618" s="13" t="n">
        <x:f>IF(ISNUMBER(I1618),I1618/1000000,"")</x:f>
        <x:v>14.23</x:v>
      </x:c>
      <x:c r="S1618" s="11" t="n">
        <x:f>IF(AND(ISNUMBER(G1618),G1618&gt;0),G1618,"")</x:f>
        <x:v>100</x:v>
      </x:c>
    </x:row>
    <x:row r="1619" ht="21" customHeight="1">
      <x:c r="A1619" s="10" t="n">
        <x:v>2496</x:v>
      </x:c>
      <x:c r="B1619" s="2" t="str">
        <x:v>dcbd087a407ebebe44be</x:v>
      </x:c>
      <x:c r="C1619" s="2" t="str">
        <x:v>Đà Nẵng</x:v>
      </x:c>
      <x:c r="D1619" s="2" t="str">
        <x:v>Quận Liên Chiểu</x:v>
      </x:c>
      <x:c r="E1619" s="2" t="str">
        <x:v>house</x:v>
      </x:c>
      <x:c r="F1619" s="2" t="str">
        <x:v>sale_assumed</x:v>
      </x:c>
      <x:c r="G1619" s="11" t="n">
        <x:v>67</x:v>
      </x:c>
      <x:c r="H1619" s="12" t="n">
        <x:v>3150000000</x:v>
      </x:c>
      <x:c r="I1619" s="12" t="n">
        <x:f>IF(AND(ISNUMBER(H1619),H1619&gt;0,ISNUMBER(G1619),G1619&gt;0),H1619/G1619,"")</x:f>
        <x:v>47014925.37313433</x:v>
      </x:c>
      <x:c r="J1619" s="2" t="str">
        <x:v>total</x:v>
      </x:c>
      <x:c r="K1619" s="2" t="str">
        <x:v>top_level_area</x:v>
      </x:c>
      <x:c r="L1619" s="2" t="str">
        <x:v>property_type_inferred_from_title;transaction_assumed_sale_from_dataset_context</x:v>
      </x:c>
      <x:c r="M1619" s="10" t="n">
        <x:v>0</x:v>
      </x:c>
      <x:c r="N1619" s="10" t="n">
        <x:v>0</x:v>
      </x:c>
      <x:c r="O1619" s="2" t="str">
        <x:v>Đà Nẵng|house</x:v>
      </x:c>
      <x:c r="P1619" s="10" t="n">
        <x:v>2</x:v>
      </x:c>
      <x:c r="Q1619" s="13" t="n">
        <x:f>IF(AND(ISNUMBER(H1619),H1619&gt;0),H1619/1000000000,"")</x:f>
        <x:v>3.15</x:v>
      </x:c>
      <x:c r="R1619" s="13" t="n">
        <x:f>IF(ISNUMBER(I1619),I1619/1000000,"")</x:f>
        <x:v>47.01492537313433</x:v>
      </x:c>
      <x:c r="S1619" s="11" t="n">
        <x:f>IF(AND(ISNUMBER(G1619),G1619&gt;0),G1619,"")</x:f>
        <x:v>67</x:v>
      </x:c>
    </x:row>
    <x:row r="1620" ht="21" customHeight="1">
      <x:c r="A1620" s="10" t="n">
        <x:v>2497</x:v>
      </x:c>
      <x:c r="B1620" s="2" t="str">
        <x:v>2dc21603be7ed6693c55</x:v>
      </x:c>
      <x:c r="C1620" s="2" t="str">
        <x:v>Đà Nẵng</x:v>
      </x:c>
      <x:c r="D1620" s="2" t="str">
        <x:v>Quận Thanh Khê</x:v>
      </x:c>
      <x:c r="E1620" s="2" t="str">
        <x:v>house</x:v>
      </x:c>
      <x:c r="F1620" s="2" t="str">
        <x:v>sale</x:v>
      </x:c>
      <x:c r="G1620" s="11" t="n">
        <x:v>60</x:v>
      </x:c>
      <x:c r="H1620" s="12" t="n">
        <x:v>5500000000</x:v>
      </x:c>
      <x:c r="I1620" s="12" t="n">
        <x:f>IF(AND(ISNUMBER(H1620),H1620&gt;0,ISNUMBER(G1620),G1620&gt;0),H1620/G1620,"")</x:f>
        <x:v>91666666.66666667</x:v>
      </x:c>
      <x:c r="J1620" s="2" t="str">
        <x:v>total</x:v>
      </x:c>
      <x:c r="K1620" s="2" t="str">
        <x:v>top_level_area</x:v>
      </x:c>
      <x:c r="L1620" s="2" t="str">
        <x:v>property_type_inferred_from_title</x:v>
      </x:c>
      <x:c r="M1620" s="10" t="n">
        <x:v>0</x:v>
      </x:c>
      <x:c r="N1620" s="10" t="n">
        <x:v>0</x:v>
      </x:c>
      <x:c r="O1620" s="2" t="str">
        <x:v>Đà Nẵng|house</x:v>
      </x:c>
      <x:c r="P1620" s="10" t="n">
        <x:v>2</x:v>
      </x:c>
      <x:c r="Q1620" s="13" t="n">
        <x:f>IF(AND(ISNUMBER(H1620),H1620&gt;0),H1620/1000000000,"")</x:f>
        <x:v>5.5</x:v>
      </x:c>
      <x:c r="R1620" s="13" t="n">
        <x:f>IF(ISNUMBER(I1620),I1620/1000000,"")</x:f>
        <x:v>91.66666666666667</x:v>
      </x:c>
      <x:c r="S1620" s="11" t="n">
        <x:f>IF(AND(ISNUMBER(G1620),G1620&gt;0),G1620,"")</x:f>
        <x:v>60</x:v>
      </x:c>
    </x:row>
    <x:row r="1621" ht="21" customHeight="1">
      <x:c r="A1621" s="10" t="n">
        <x:v>2498</x:v>
      </x:c>
      <x:c r="B1621" s="2" t="str">
        <x:v>81d2dae1023f1d71c01e</x:v>
      </x:c>
      <x:c r="C1621" s="2" t="str">
        <x:v>Tp Hồ Chí Minh</x:v>
      </x:c>
      <x:c r="D1621" s="2" t="str">
        <x:v>Quận Gò Vấp</x:v>
      </x:c>
      <x:c r="E1621" s="2" t="str">
        <x:v>other_unknown</x:v>
      </x:c>
      <x:c r="F1621" s="2" t="str">
        <x:v>sale_assumed</x:v>
      </x:c>
      <x:c r="G1621" s="11" t="n">
        <x:v>32</x:v>
      </x:c>
      <x:c r="H1621" s="12" t="n">
        <x:v>3390000000</x:v>
      </x:c>
      <x:c r="I1621" s="12" t="n">
        <x:f>IF(AND(ISNUMBER(H1621),H1621&gt;0,ISNUMBER(G1621),G1621&gt;0),H1621/G1621,"")</x:f>
        <x:v>105937500</x:v>
      </x:c>
      <x:c r="J1621" s="2" t="str">
        <x:v>total</x:v>
      </x:c>
      <x:c r="K1621" s="2" t="str">
        <x:v>top_level_area</x:v>
      </x:c>
      <x:c r="L1621" s="2" t="str">
        <x:v>property_type_inferred_from_title;transaction_assumed_sale_from_dataset_context;unknown_property_type</x:v>
      </x:c>
      <x:c r="M1621" s="10" t="n">
        <x:v>0</x:v>
      </x:c>
      <x:c r="N1621" s="10" t="n">
        <x:v>0</x:v>
      </x:c>
      <x:c r="O1621" s="2" t="str">
        <x:v>Tp Hồ Chí Minh|other_unknown</x:v>
      </x:c>
      <x:c r="P1621" s="10" t="n">
        <x:v>2</x:v>
      </x:c>
      <x:c r="Q1621" s="13" t="n">
        <x:f>IF(AND(ISNUMBER(H1621),H1621&gt;0),H1621/1000000000,"")</x:f>
        <x:v>3.39</x:v>
      </x:c>
      <x:c r="R1621" s="13" t="n">
        <x:f>IF(ISNUMBER(I1621),I1621/1000000,"")</x:f>
        <x:v>105.9375</x:v>
      </x:c>
      <x:c r="S1621" s="11" t="n">
        <x:f>IF(AND(ISNUMBER(G1621),G1621&gt;0),G1621,"")</x:f>
        <x:v>32</x:v>
      </x:c>
    </x:row>
    <x:row r="1622" ht="21" customHeight="1">
      <x:c r="A1622" s="10" t="n">
        <x:v>2499</x:v>
      </x:c>
      <x:c r="B1622" s="2" t="str">
        <x:v>2ccdc709a0068d4a53c9</x:v>
      </x:c>
      <x:c r="C1622" s="2" t="str">
        <x:v>Bình Dương</x:v>
      </x:c>
      <x:c r="D1622" s="2" t="str">
        <x:v>Thị xã Dĩ An</x:v>
      </x:c>
      <x:c r="E1622" s="2" t="str">
        <x:v>land</x:v>
      </x:c>
      <x:c r="F1622" s="2" t="str">
        <x:v>sale_assumed</x:v>
      </x:c>
      <x:c r="G1622" s="11" t="n">
        <x:v>100</x:v>
      </x:c>
      <x:c r="H1622" s="12" t="n">
        <x:v>3750000000</x:v>
      </x:c>
      <x:c r="I1622" s="12" t="n">
        <x:f>IF(AND(ISNUMBER(H1622),H1622&gt;0,ISNUMBER(G1622),G1622&gt;0),H1622/G1622,"")</x:f>
        <x:v>37500000</x:v>
      </x:c>
      <x:c r="J1622" s="2" t="str">
        <x:v>total</x:v>
      </x:c>
      <x:c r="K1622" s="2" t="str">
        <x:v>top_level_price_embedded_area</x:v>
      </x:c>
      <x:c r="L1622" s="2" t="str">
        <x:v>area_recovered_from_price_text;property_type_inferred_from_title;transaction_assumed_sale_from_dataset_context</x:v>
      </x:c>
      <x:c r="M1622" s="10" t="n">
        <x:v>0</x:v>
      </x:c>
      <x:c r="N1622" s="10" t="n">
        <x:v>1</x:v>
      </x:c>
      <x:c r="O1622" s="2" t="str">
        <x:v>Bình Dương|land</x:v>
      </x:c>
      <x:c r="P1622" s="10" t="n">
        <x:v>-1</x:v>
      </x:c>
      <x:c r="Q1622" s="13" t="n">
        <x:f>IF(AND(ISNUMBER(H1622),H1622&gt;0),H1622/1000000000,"")</x:f>
        <x:v>3.75</x:v>
      </x:c>
      <x:c r="R1622" s="13" t="n">
        <x:f>IF(ISNUMBER(I1622),I1622/1000000,"")</x:f>
        <x:v>37.5</x:v>
      </x:c>
      <x:c r="S1622" s="11" t="n">
        <x:f>IF(AND(ISNUMBER(G1622),G1622&gt;0),G1622,"")</x:f>
        <x:v>100</x:v>
      </x:c>
    </x:row>
    <x:row r="1623" ht="21" customHeight="1">
      <x:c r="A1623" s="10" t="n">
        <x:v>2500</x:v>
      </x:c>
      <x:c r="B1623" s="2" t="str">
        <x:v>c0d3123ffbf1162f1d3b</x:v>
      </x:c>
      <x:c r="C1623" s="2" t="str">
        <x:v>Tp Hồ Chí Minh</x:v>
      </x:c>
      <x:c r="D1623" s="2" t="str">
        <x:v>Quận 12</x:v>
      </x:c>
      <x:c r="E1623" s="2" t="str">
        <x:v>house</x:v>
      </x:c>
      <x:c r="F1623" s="2" t="str">
        <x:v>sale_assumed</x:v>
      </x:c>
      <x:c r="G1623" s="11" t="n">
        <x:v>45</x:v>
      </x:c>
      <x:c r="H1623" s="12" t="n">
        <x:v>2780000000</x:v>
      </x:c>
      <x:c r="I1623" s="12" t="n">
        <x:f>IF(AND(ISNUMBER(H1623),H1623&gt;0,ISNUMBER(G1623),G1623&gt;0),H1623/G1623,"")</x:f>
        <x:v>61777777.777777776</x:v>
      </x:c>
      <x:c r="J1623" s="2" t="str">
        <x:v>total</x:v>
      </x:c>
      <x:c r="K1623" s="2" t="str">
        <x:v>top_level_area</x:v>
      </x:c>
      <x:c r="L1623" s="2" t="str">
        <x:v>property_type_inferred_from_title;transaction_assumed_sale_from_dataset_context</x:v>
      </x:c>
      <x:c r="M1623" s="10" t="n">
        <x:v>0</x:v>
      </x:c>
      <x:c r="N1623" s="10" t="n">
        <x:v>0</x:v>
      </x:c>
      <x:c r="O1623" s="2" t="str">
        <x:v>Tp Hồ Chí Minh|house</x:v>
      </x:c>
      <x:c r="P1623" s="10" t="n">
        <x:v>2</x:v>
      </x:c>
      <x:c r="Q1623" s="13" t="n">
        <x:f>IF(AND(ISNUMBER(H1623),H1623&gt;0),H1623/1000000000,"")</x:f>
        <x:v>2.78</x:v>
      </x:c>
      <x:c r="R1623" s="13" t="n">
        <x:f>IF(ISNUMBER(I1623),I1623/1000000,"")</x:f>
        <x:v>61.77777777777778</x:v>
      </x:c>
      <x:c r="S1623" s="11" t="n">
        <x:f>IF(AND(ISNUMBER(G1623),G1623&gt;0),G1623,"")</x:f>
        <x:v>45</x:v>
      </x:c>
    </x:row>
    <x:row r="1624" ht="21" customHeight="1">
      <x:c r="A1624" s="10" t="n">
        <x:v>2501</x:v>
      </x:c>
      <x:c r="B1624" s="2" t="str">
        <x:v>601715dfe7f5a8ba2f7e</x:v>
      </x:c>
      <x:c r="C1624" s="2" t="str">
        <x:v>Tp Hồ Chí Minh</x:v>
      </x:c>
      <x:c r="D1624" s="2" t="str">
        <x:v>Huyện Củ Chi</x:v>
      </x:c>
      <x:c r="E1624" s="2" t="str">
        <x:v>house</x:v>
      </x:c>
      <x:c r="F1624" s="2" t="str">
        <x:v>sale</x:v>
      </x:c>
      <x:c r="G1624" s="11" t="n">
        <x:v>64</x:v>
      </x:c>
      <x:c r="H1624" s="12" t="n">
        <x:v>1200000000</x:v>
      </x:c>
      <x:c r="I1624" s="12" t="n">
        <x:f>IF(AND(ISNUMBER(H1624),H1624&gt;0,ISNUMBER(G1624),G1624&gt;0),H1624/G1624,"")</x:f>
        <x:v>18750000</x:v>
      </x:c>
      <x:c r="J1624" s="2" t="str">
        <x:v>total</x:v>
      </x:c>
      <x:c r="K1624" s="2" t="str">
        <x:v>top_level_area</x:v>
      </x:c>
      <x:c r="L1624" s="2" t="str">
        <x:v>property_type_inferred_from_title</x:v>
      </x:c>
      <x:c r="M1624" s="10" t="n">
        <x:v>0</x:v>
      </x:c>
      <x:c r="N1624" s="10" t="n">
        <x:v>0</x:v>
      </x:c>
      <x:c r="O1624" s="2" t="str">
        <x:v>Tp Hồ Chí Minh|house</x:v>
      </x:c>
      <x:c r="P1624" s="10" t="n">
        <x:v>2</x:v>
      </x:c>
      <x:c r="Q1624" s="13" t="n">
        <x:f>IF(AND(ISNUMBER(H1624),H1624&gt;0),H1624/1000000000,"")</x:f>
        <x:v>1.2</x:v>
      </x:c>
      <x:c r="R1624" s="13" t="n">
        <x:f>IF(ISNUMBER(I1624),I1624/1000000,"")</x:f>
        <x:v>18.75</x:v>
      </x:c>
      <x:c r="S1624" s="11" t="n">
        <x:f>IF(AND(ISNUMBER(G1624),G1624&gt;0),G1624,"")</x:f>
        <x:v>64</x:v>
      </x:c>
    </x:row>
    <x:row r="1625" ht="21" customHeight="1">
      <x:c r="A1625" s="10" t="n">
        <x:v>2502</x:v>
      </x:c>
      <x:c r="B1625" s="2" t="str">
        <x:v>aa684ad2de6c2b903142</x:v>
      </x:c>
      <x:c r="C1625" s="2" t="str">
        <x:v>Lâm Đồng</x:v>
      </x:c>
      <x:c r="D1625" s="2" t="str">
        <x:v>Thành phố Bảo Lộc</x:v>
      </x:c>
      <x:c r="E1625" s="2" t="str">
        <x:v>land</x:v>
      </x:c>
      <x:c r="F1625" s="2" t="str">
        <x:v>sale</x:v>
      </x:c>
      <x:c r="G1625" s="11" t="n">
        <x:v>140</x:v>
      </x:c>
      <x:c r="H1625" s="12" t="n">
        <x:v>800000000</x:v>
      </x:c>
      <x:c r="I1625" s="12" t="n">
        <x:f>IF(AND(ISNUMBER(H1625),H1625&gt;0,ISNUMBER(G1625),G1625&gt;0),H1625/G1625,"")</x:f>
        <x:v>5714285.714285715</x:v>
      </x:c>
      <x:c r="J1625" s="2" t="str">
        <x:v>total</x:v>
      </x:c>
      <x:c r="K1625" s="2" t="str">
        <x:v>top_level_area</x:v>
      </x:c>
      <x:c r="L1625" s="2" t="str">
        <x:v>property_type_inferred_from_title</x:v>
      </x:c>
      <x:c r="M1625" s="10" t="n">
        <x:v>0</x:v>
      </x:c>
      <x:c r="N1625" s="10" t="n">
        <x:v>0</x:v>
      </x:c>
      <x:c r="O1625" s="2" t="str">
        <x:v>Lâm Đồng|land</x:v>
      </x:c>
      <x:c r="P1625" s="10" t="n">
        <x:v>2</x:v>
      </x:c>
      <x:c r="Q1625" s="13" t="n">
        <x:f>IF(AND(ISNUMBER(H1625),H1625&gt;0),H1625/1000000000,"")</x:f>
        <x:v>0.8</x:v>
      </x:c>
      <x:c r="R1625" s="13" t="n">
        <x:f>IF(ISNUMBER(I1625),I1625/1000000,"")</x:f>
        <x:v>5.714285714285714</x:v>
      </x:c>
      <x:c r="S1625" s="11" t="n">
        <x:f>IF(AND(ISNUMBER(G1625),G1625&gt;0),G1625,"")</x:f>
        <x:v>140</x:v>
      </x:c>
    </x:row>
    <x:row r="1626" ht="21" customHeight="1">
      <x:c r="A1626" s="10" t="n">
        <x:v>2503</x:v>
      </x:c>
      <x:c r="B1626" s="2" t="str">
        <x:v>2a15ba7632b8e7e94c44</x:v>
      </x:c>
      <x:c r="C1626" s="2" t="str">
        <x:v>Lâm Đồng</x:v>
      </x:c>
      <x:c r="D1626" s="2" t="str">
        <x:v>Thành phố Bảo Lộc</x:v>
      </x:c>
      <x:c r="E1626" s="2" t="str">
        <x:v>land</x:v>
      </x:c>
      <x:c r="F1626" s="2" t="str">
        <x:v>sale</x:v>
      </x:c>
      <x:c r="G1626" s="11" t="n">
        <x:v>1621</x:v>
      </x:c>
      <x:c r="H1626" s="12" t="n">
        <x:v>700000000</x:v>
      </x:c>
      <x:c r="I1626" s="12" t="n">
        <x:f>IF(AND(ISNUMBER(H1626),H1626&gt;0,ISNUMBER(G1626),G1626&gt;0),H1626/G1626,"")</x:f>
        <x:v>431832.20234423195</x:v>
      </x:c>
      <x:c r="J1626" s="2" t="str">
        <x:v>total</x:v>
      </x:c>
      <x:c r="K1626" s="2" t="str">
        <x:v>top_level_area</x:v>
      </x:c>
      <x:c r="L1626" s="2" t="str">
        <x:v>dot_thousands_convention;property_type_inferred_from_title</x:v>
      </x:c>
      <x:c r="M1626" s="10" t="n">
        <x:v>0</x:v>
      </x:c>
      <x:c r="N1626" s="10" t="n">
        <x:v>0</x:v>
      </x:c>
      <x:c r="O1626" s="2" t="str">
        <x:v>Lâm Đồng|land</x:v>
      </x:c>
      <x:c r="P1626" s="10" t="n">
        <x:v>1</x:v>
      </x:c>
      <x:c r="Q1626" s="13" t="n">
        <x:f>IF(AND(ISNUMBER(H1626),H1626&gt;0),H1626/1000000000,"")</x:f>
        <x:v>0.7</x:v>
      </x:c>
      <x:c r="R1626" s="13" t="n">
        <x:f>IF(ISNUMBER(I1626),I1626/1000000,"")</x:f>
        <x:v>0.431832202344232</x:v>
      </x:c>
      <x:c r="S1626" s="11" t="n">
        <x:f>IF(AND(ISNUMBER(G1626),G1626&gt;0),G1626,"")</x:f>
        <x:v>1621</x:v>
      </x:c>
    </x:row>
    <x:row r="1627" ht="21" customHeight="1">
      <x:c r="A1627" s="10" t="n">
        <x:v>2504</x:v>
      </x:c>
      <x:c r="B1627" s="2" t="str">
        <x:v>585768674c42644dcfd9</x:v>
      </x:c>
      <x:c r="C1627" s="2" t="str">
        <x:v>Tp Hồ Chí Minh</x:v>
      </x:c>
      <x:c r="D1627" s="2" t="str">
        <x:v>Quận 9</x:v>
      </x:c>
      <x:c r="E1627" s="2" t="str">
        <x:v>land</x:v>
      </x:c>
      <x:c r="F1627" s="2" t="str">
        <x:v>sale</x:v>
      </x:c>
      <x:c r="G1627" s="11" t="n">
        <x:v>55</x:v>
      </x:c>
      <x:c r="H1627" s="12" t="n">
        <x:v>836000000</x:v>
      </x:c>
      <x:c r="I1627" s="12" t="n">
        <x:f>IF(AND(ISNUMBER(H1627),H1627&gt;0,ISNUMBER(G1627),G1627&gt;0),H1627/G1627,"")</x:f>
        <x:v>15200000</x:v>
      </x:c>
      <x:c r="J1627" s="2" t="str">
        <x:v>total</x:v>
      </x:c>
      <x:c r="K1627" s="2" t="str">
        <x:v>top_level_area</x:v>
      </x:c>
      <x:c r="L1627" s="2" t="str">
        <x:v>property_type_inferred_from_title</x:v>
      </x:c>
      <x:c r="M1627" s="10" t="n">
        <x:v>0</x:v>
      </x:c>
      <x:c r="N1627" s="10" t="n">
        <x:v>0</x:v>
      </x:c>
      <x:c r="O1627" s="2" t="str">
        <x:v>Tp Hồ Chí Minh|land</x:v>
      </x:c>
      <x:c r="P1627" s="10" t="n">
        <x:v>2</x:v>
      </x:c>
      <x:c r="Q1627" s="13" t="n">
        <x:f>IF(AND(ISNUMBER(H1627),H1627&gt;0),H1627/1000000000,"")</x:f>
        <x:v>0.836</x:v>
      </x:c>
      <x:c r="R1627" s="13" t="n">
        <x:f>IF(ISNUMBER(I1627),I1627/1000000,"")</x:f>
        <x:v>15.2</x:v>
      </x:c>
      <x:c r="S1627" s="11" t="n">
        <x:f>IF(AND(ISNUMBER(G1627),G1627&gt;0),G1627,"")</x:f>
        <x:v>55</x:v>
      </x:c>
    </x:row>
    <x:row r="1628" ht="21" customHeight="1">
      <x:c r="A1628" s="10" t="n">
        <x:v>2505</x:v>
      </x:c>
      <x:c r="B1628" s="2" t="str">
        <x:v>5df68a0ca096953e9b3e</x:v>
      </x:c>
      <x:c r="C1628" s="2" t="str">
        <x:v>Tp Hồ Chí Minh</x:v>
      </x:c>
      <x:c r="D1628" s="2" t="str">
        <x:v>Quận 9</x:v>
      </x:c>
      <x:c r="E1628" s="2" t="str">
        <x:v>land</x:v>
      </x:c>
      <x:c r="F1628" s="2" t="str">
        <x:v>sale</x:v>
      </x:c>
      <x:c r="G1628" s="11" t="n">
        <x:v>50.1</x:v>
      </x:c>
      <x:c r="H1628" s="12" t="n">
        <x:v>2400000000</x:v>
      </x:c>
      <x:c r="I1628" s="12" t="n">
        <x:f>IF(AND(ISNUMBER(H1628),H1628&gt;0,ISNUMBER(G1628),G1628&gt;0),H1628/G1628,"")</x:f>
        <x:v>47904191.61676647</x:v>
      </x:c>
      <x:c r="J1628" s="2" t="str">
        <x:v>total</x:v>
      </x:c>
      <x:c r="K1628" s="2" t="str">
        <x:v>top_level_area</x:v>
      </x:c>
      <x:c r="L1628" s="2" t="str">
        <x:v>property_type_inferred_from_title</x:v>
      </x:c>
      <x:c r="M1628" s="10" t="n">
        <x:v>0</x:v>
      </x:c>
      <x:c r="N1628" s="10" t="n">
        <x:v>0</x:v>
      </x:c>
      <x:c r="O1628" s="2" t="str">
        <x:v>Tp Hồ Chí Minh|land</x:v>
      </x:c>
      <x:c r="P1628" s="10" t="n">
        <x:v>2</x:v>
      </x:c>
      <x:c r="Q1628" s="13" t="n">
        <x:f>IF(AND(ISNUMBER(H1628),H1628&gt;0),H1628/1000000000,"")</x:f>
        <x:v>2.4</x:v>
      </x:c>
      <x:c r="R1628" s="13" t="n">
        <x:f>IF(ISNUMBER(I1628),I1628/1000000,"")</x:f>
        <x:v>47.90419161676647</x:v>
      </x:c>
      <x:c r="S1628" s="11" t="n">
        <x:f>IF(AND(ISNUMBER(G1628),G1628&gt;0),G1628,"")</x:f>
        <x:v>50.1</x:v>
      </x:c>
    </x:row>
    <x:row r="1629" ht="21" customHeight="1">
      <x:c r="A1629" s="10" t="n">
        <x:v>2506</x:v>
      </x:c>
      <x:c r="B1629" s="2" t="str">
        <x:v>cf3271897577551826d5</x:v>
      </x:c>
      <x:c r="C1629" s="2" t="str">
        <x:v>Tp Hồ Chí Minh</x:v>
      </x:c>
      <x:c r="D1629" s="2" t="str">
        <x:v>Huyện Bình Chánh</x:v>
      </x:c>
      <x:c r="E1629" s="2" t="str">
        <x:v>house</x:v>
      </x:c>
      <x:c r="F1629" s="2" t="str">
        <x:v>sale</x:v>
      </x:c>
      <x:c r="G1629" s="11" t="n">
        <x:v>80</x:v>
      </x:c>
      <x:c r="H1629" s="12" t="n">
        <x:v>2000000000</x:v>
      </x:c>
      <x:c r="I1629" s="12" t="n">
        <x:f>IF(AND(ISNUMBER(H1629),H1629&gt;0,ISNUMBER(G1629),G1629&gt;0),H1629/G1629,"")</x:f>
        <x:v>25000000</x:v>
      </x:c>
      <x:c r="J1629" s="2" t="str">
        <x:v>total</x:v>
      </x:c>
      <x:c r="K1629" s="2" t="str">
        <x:v>top_level_area</x:v>
      </x:c>
      <x:c r="L1629" s="2" t="str">
        <x:v>property_type_inferred_from_title</x:v>
      </x:c>
      <x:c r="M1629" s="10" t="n">
        <x:v>0</x:v>
      </x:c>
      <x:c r="N1629" s="10" t="n">
        <x:v>0</x:v>
      </x:c>
      <x:c r="O1629" s="2" t="str">
        <x:v>Tp Hồ Chí Minh|house</x:v>
      </x:c>
      <x:c r="P1629" s="10" t="n">
        <x:v>2</x:v>
      </x:c>
      <x:c r="Q1629" s="13" t="n">
        <x:f>IF(AND(ISNUMBER(H1629),H1629&gt;0),H1629/1000000000,"")</x:f>
        <x:v>2</x:v>
      </x:c>
      <x:c r="R1629" s="13" t="n">
        <x:f>IF(ISNUMBER(I1629),I1629/1000000,"")</x:f>
        <x:v>25</x:v>
      </x:c>
      <x:c r="S1629" s="11" t="n">
        <x:f>IF(AND(ISNUMBER(G1629),G1629&gt;0),G1629,"")</x:f>
        <x:v>80</x:v>
      </x:c>
    </x:row>
    <x:row r="1630" ht="21" customHeight="1">
      <x:c r="A1630" s="10" t="n">
        <x:v>2507</x:v>
      </x:c>
      <x:c r="B1630" s="2" t="str">
        <x:v>905aad678354f9d69614</x:v>
      </x:c>
      <x:c r="C1630" s="2" t="str">
        <x:v>Đắk Lắk</x:v>
      </x:c>
      <x:c r="D1630" s="2" t="str">
        <x:v>Thành phố Buôn Ma Thuột</x:v>
      </x:c>
      <x:c r="E1630" s="2" t="str">
        <x:v>house</x:v>
      </x:c>
      <x:c r="F1630" s="2" t="str">
        <x:v>sale</x:v>
      </x:c>
      <x:c r="G1630" s="11" t="n">
        <x:v>450</x:v>
      </x:c>
      <x:c r="H1630" s="12" t="n">
        <x:v>1360000000</x:v>
      </x:c>
      <x:c r="I1630" s="12" t="n">
        <x:f>IF(AND(ISNUMBER(H1630),H1630&gt;0,ISNUMBER(G1630),G1630&gt;0),H1630/G1630,"")</x:f>
        <x:v>3022222.222222222</x:v>
      </x:c>
      <x:c r="J1630" s="2" t="str">
        <x:v>total</x:v>
      </x:c>
      <x:c r="K1630" s="2" t="str">
        <x:v>top_level_area</x:v>
      </x:c>
      <x:c r="L1630" s="2" t="str">
        <x:v>property_type_inferred_from_title</x:v>
      </x:c>
      <x:c r="M1630" s="10" t="n">
        <x:v>0</x:v>
      </x:c>
      <x:c r="N1630" s="10" t="n">
        <x:v>0</x:v>
      </x:c>
      <x:c r="O1630" s="2" t="str">
        <x:v>Đắk Lắk|house</x:v>
      </x:c>
      <x:c r="P1630" s="10" t="n">
        <x:v>1</x:v>
      </x:c>
      <x:c r="Q1630" s="13" t="n">
        <x:f>IF(AND(ISNUMBER(H1630),H1630&gt;0),H1630/1000000000,"")</x:f>
        <x:v>1.36</x:v>
      </x:c>
      <x:c r="R1630" s="13" t="n">
        <x:f>IF(ISNUMBER(I1630),I1630/1000000,"")</x:f>
        <x:v>3.022222222222222</x:v>
      </x:c>
      <x:c r="S1630" s="11" t="n">
        <x:f>IF(AND(ISNUMBER(G1630),G1630&gt;0),G1630,"")</x:f>
        <x:v>450</x:v>
      </x:c>
    </x:row>
    <x:row r="1631" ht="21" customHeight="1">
      <x:c r="A1631" s="10" t="n">
        <x:v>2508</x:v>
      </x:c>
      <x:c r="B1631" s="2" t="str">
        <x:v>73e6678a59baa7326f22</x:v>
      </x:c>
      <x:c r="C1631" s="2" t="str">
        <x:v>Tp Hồ Chí Minh</x:v>
      </x:c>
      <x:c r="D1631" s="2" t="str">
        <x:v>Quận Tân Phú</x:v>
      </x:c>
      <x:c r="E1631" s="2" t="str">
        <x:v>other_unknown</x:v>
      </x:c>
      <x:c r="F1631" s="2" t="str">
        <x:v>sale_assumed</x:v>
      </x:c>
      <x:c r="G1631" s="11" t="n">
        <x:v>56</x:v>
      </x:c>
      <x:c r="H1631" s="12" t="n">
        <x:v>4600000000</x:v>
      </x:c>
      <x:c r="I1631" s="12" t="n">
        <x:f>IF(AND(ISNUMBER(H1631),H1631&gt;0,ISNUMBER(G1631),G1631&gt;0),H1631/G1631,"")</x:f>
        <x:v>82142857.14285715</x:v>
      </x:c>
      <x:c r="J1631" s="2" t="str">
        <x:v>total</x:v>
      </x:c>
      <x:c r="K1631" s="2" t="str">
        <x:v>top_level_area</x:v>
      </x:c>
      <x:c r="L1631" s="2" t="str">
        <x:v>property_type_inferred_from_title;transaction_assumed_sale_from_dataset_context;unknown_property_type</x:v>
      </x:c>
      <x:c r="M1631" s="10" t="n">
        <x:v>0</x:v>
      </x:c>
      <x:c r="N1631" s="10" t="n">
        <x:v>0</x:v>
      </x:c>
      <x:c r="O1631" s="2" t="str">
        <x:v>Tp Hồ Chí Minh|other_unknown</x:v>
      </x:c>
      <x:c r="P1631" s="10" t="n">
        <x:v>2</x:v>
      </x:c>
      <x:c r="Q1631" s="13" t="n">
        <x:f>IF(AND(ISNUMBER(H1631),H1631&gt;0),H1631/1000000000,"")</x:f>
        <x:v>4.6</x:v>
      </x:c>
      <x:c r="R1631" s="13" t="n">
        <x:f>IF(ISNUMBER(I1631),I1631/1000000,"")</x:f>
        <x:v>82.14285714285715</x:v>
      </x:c>
      <x:c r="S1631" s="11" t="n">
        <x:f>IF(AND(ISNUMBER(G1631),G1631&gt;0),G1631,"")</x:f>
        <x:v>56</x:v>
      </x:c>
    </x:row>
    <x:row r="1632" ht="21" customHeight="1">
      <x:c r="A1632" s="10" t="n">
        <x:v>2509</x:v>
      </x:c>
      <x:c r="B1632" s="2" t="str">
        <x:v>dfb4b50c668526d355a8</x:v>
      </x:c>
      <x:c r="C1632" s="2" t="str">
        <x:v>Tây Ninh</x:v>
      </x:c>
      <x:c r="D1632" s="2" t="str">
        <x:v>Huyện Trảng Bàng</x:v>
      </x:c>
      <x:c r="E1632" s="2" t="str">
        <x:v>land</x:v>
      </x:c>
      <x:c r="F1632" s="2" t="str">
        <x:v>sale_assumed</x:v>
      </x:c>
      <x:c r="G1632" s="11" t="n">
        <x:v>205</x:v>
      </x:c>
      <x:c r="H1632" s="12" t="n">
        <x:v>700000000</x:v>
      </x:c>
      <x:c r="I1632" s="12" t="n">
        <x:f>IF(AND(ISNUMBER(H1632),H1632&gt;0,ISNUMBER(G1632),G1632&gt;0),H1632/G1632,"")</x:f>
        <x:v>3414634.1463414636</x:v>
      </x:c>
      <x:c r="J1632" s="2" t="str">
        <x:v>total</x:v>
      </x:c>
      <x:c r="K1632" s="2" t="str">
        <x:v>top_level_area</x:v>
      </x:c>
      <x:c r="L1632" s="2" t="str">
        <x:v>property_type_inferred_from_title;transaction_assumed_sale_from_dataset_context</x:v>
      </x:c>
      <x:c r="M1632" s="10" t="n">
        <x:v>0</x:v>
      </x:c>
      <x:c r="N1632" s="10" t="n">
        <x:v>0</x:v>
      </x:c>
      <x:c r="O1632" s="2" t="str">
        <x:v>land</x:v>
      </x:c>
      <x:c r="P1632" s="10" t="n">
        <x:v>1</x:v>
      </x:c>
      <x:c r="Q1632" s="13" t="n">
        <x:f>IF(AND(ISNUMBER(H1632),H1632&gt;0),H1632/1000000000,"")</x:f>
        <x:v>0.7</x:v>
      </x:c>
      <x:c r="R1632" s="13" t="n">
        <x:f>IF(ISNUMBER(I1632),I1632/1000000,"")</x:f>
        <x:v>3.4146341463414633</x:v>
      </x:c>
      <x:c r="S1632" s="11" t="n">
        <x:f>IF(AND(ISNUMBER(G1632),G1632&gt;0),G1632,"")</x:f>
        <x:v>205</x:v>
      </x:c>
    </x:row>
    <x:row r="1633" ht="21" customHeight="1">
      <x:c r="A1633" s="10" t="n">
        <x:v>2510</x:v>
      </x:c>
      <x:c r="B1633" s="2" t="str">
        <x:v>a4fd5016971ea01caf3b</x:v>
      </x:c>
      <x:c r="C1633" s="2" t="str">
        <x:v>Tp Hồ Chí Minh</x:v>
      </x:c>
      <x:c r="D1633" s="2" t="str">
        <x:v>Quận Thủ Đức</x:v>
      </x:c>
      <x:c r="E1633" s="2" t="str">
        <x:v>house</x:v>
      </x:c>
      <x:c r="F1633" s="2" t="str">
        <x:v>sale</x:v>
      </x:c>
      <x:c r="G1633" s="11" t="n">
        <x:v>60</x:v>
      </x:c>
      <x:c r="H1633" s="12" t="n">
        <x:v>1900000000</x:v>
      </x:c>
      <x:c r="I1633" s="12" t="n">
        <x:f>IF(AND(ISNUMBER(H1633),H1633&gt;0,ISNUMBER(G1633),G1633&gt;0),H1633/G1633,"")</x:f>
        <x:v>31666666.666666668</x:v>
      </x:c>
      <x:c r="J1633" s="2" t="str">
        <x:v>total</x:v>
      </x:c>
      <x:c r="K1633" s="2" t="str">
        <x:v>top_level_area</x:v>
      </x:c>
      <x:c r="L1633" s="2" t="str">
        <x:v>property_type_inferred_from_title</x:v>
      </x:c>
      <x:c r="M1633" s="10" t="n">
        <x:v>0</x:v>
      </x:c>
      <x:c r="N1633" s="10" t="n">
        <x:v>0</x:v>
      </x:c>
      <x:c r="O1633" s="2" t="str">
        <x:v>Tp Hồ Chí Minh|house</x:v>
      </x:c>
      <x:c r="P1633" s="10" t="n">
        <x:v>2</x:v>
      </x:c>
      <x:c r="Q1633" s="13" t="n">
        <x:f>IF(AND(ISNUMBER(H1633),H1633&gt;0),H1633/1000000000,"")</x:f>
        <x:v>1.9</x:v>
      </x:c>
      <x:c r="R1633" s="13" t="n">
        <x:f>IF(ISNUMBER(I1633),I1633/1000000,"")</x:f>
        <x:v>31.666666666666668</x:v>
      </x:c>
      <x:c r="S1633" s="11" t="n">
        <x:f>IF(AND(ISNUMBER(G1633),G1633&gt;0),G1633,"")</x:f>
        <x:v>60</x:v>
      </x:c>
    </x:row>
    <x:row r="1634" ht="21" customHeight="1">
      <x:c r="A1634" s="10" t="n">
        <x:v>2511</x:v>
      </x:c>
      <x:c r="B1634" s="2" t="str">
        <x:v>95d1aeabf4568c75c21c</x:v>
      </x:c>
      <x:c r="C1634" s="2" t="str">
        <x:v>Tp Hồ Chí Minh</x:v>
      </x:c>
      <x:c r="D1634" s="2" t="str">
        <x:v>Quận Thủ Đức</x:v>
      </x:c>
      <x:c r="E1634" s="2" t="str">
        <x:v>land</x:v>
      </x:c>
      <x:c r="F1634" s="2" t="str">
        <x:v>sale</x:v>
      </x:c>
      <x:c r="G1634" s="11" t="n">
        <x:v>90</x:v>
      </x:c>
      <x:c r="H1634" s="12" t="n">
        <x:v>5300000000</x:v>
      </x:c>
      <x:c r="I1634" s="12" t="n">
        <x:f>IF(AND(ISNUMBER(H1634),H1634&gt;0,ISNUMBER(G1634),G1634&gt;0),H1634/G1634,"")</x:f>
        <x:v>58888888.88888889</x:v>
      </x:c>
      <x:c r="J1634" s="2" t="str">
        <x:v>total</x:v>
      </x:c>
      <x:c r="K1634" s="2" t="str">
        <x:v>top_level_area</x:v>
      </x:c>
      <x:c r="L1634" s="2" t="str">
        <x:v>property_type_inferred_from_title</x:v>
      </x:c>
      <x:c r="M1634" s="10" t="n">
        <x:v>0</x:v>
      </x:c>
      <x:c r="N1634" s="10" t="n">
        <x:v>0</x:v>
      </x:c>
      <x:c r="O1634" s="2" t="str">
        <x:v>Tp Hồ Chí Minh|land</x:v>
      </x:c>
      <x:c r="P1634" s="10" t="n">
        <x:v>2</x:v>
      </x:c>
      <x:c r="Q1634" s="13" t="n">
        <x:f>IF(AND(ISNUMBER(H1634),H1634&gt;0),H1634/1000000000,"")</x:f>
        <x:v>5.3</x:v>
      </x:c>
      <x:c r="R1634" s="13" t="n">
        <x:f>IF(ISNUMBER(I1634),I1634/1000000,"")</x:f>
        <x:v>58.888888888888886</x:v>
      </x:c>
      <x:c r="S1634" s="11" t="n">
        <x:f>IF(AND(ISNUMBER(G1634),G1634&gt;0),G1634,"")</x:f>
        <x:v>90</x:v>
      </x:c>
    </x:row>
    <x:row r="1635" ht="21" customHeight="1">
      <x:c r="A1635" s="10" t="n">
        <x:v>2513</x:v>
      </x:c>
      <x:c r="B1635" s="2" t="str">
        <x:v>04365a1aee81433fb28e</x:v>
      </x:c>
      <x:c r="C1635" s="2" t="str">
        <x:v>Tp Hồ Chí Minh</x:v>
      </x:c>
      <x:c r="D1635" s="2" t="str">
        <x:v>Quận 8</x:v>
      </x:c>
      <x:c r="E1635" s="2" t="str">
        <x:v>house</x:v>
      </x:c>
      <x:c r="F1635" s="2" t="str">
        <x:v>sale_assumed</x:v>
      </x:c>
      <x:c r="G1635" s="11" t="n">
        <x:v>73</x:v>
      </x:c>
      <x:c r="H1635" s="12" t="n">
        <x:v>2150000000</x:v>
      </x:c>
      <x:c r="I1635" s="12" t="n">
        <x:f>IF(AND(ISNUMBER(H1635),H1635&gt;0,ISNUMBER(G1635),G1635&gt;0),H1635/G1635,"")</x:f>
        <x:v>29452054.79452055</x:v>
      </x:c>
      <x:c r="J1635" s="2" t="str">
        <x:v>total</x:v>
      </x:c>
      <x:c r="K1635" s="2" t="str">
        <x:v>top_level_area</x:v>
      </x:c>
      <x:c r="L1635" s="2" t="str">
        <x:v>property_type_inferred_from_title;transaction_assumed_sale_from_dataset_context</x:v>
      </x:c>
      <x:c r="M1635" s="10" t="n">
        <x:v>0</x:v>
      </x:c>
      <x:c r="N1635" s="10" t="n">
        <x:v>0</x:v>
      </x:c>
      <x:c r="O1635" s="2" t="str">
        <x:v>Tp Hồ Chí Minh|house</x:v>
      </x:c>
      <x:c r="P1635" s="10" t="n">
        <x:v>2</x:v>
      </x:c>
      <x:c r="Q1635" s="13" t="n">
        <x:f>IF(AND(ISNUMBER(H1635),H1635&gt;0),H1635/1000000000,"")</x:f>
        <x:v>2.15</x:v>
      </x:c>
      <x:c r="R1635" s="13" t="n">
        <x:f>IF(ISNUMBER(I1635),I1635/1000000,"")</x:f>
        <x:v>29.45205479452055</x:v>
      </x:c>
      <x:c r="S1635" s="11" t="n">
        <x:f>IF(AND(ISNUMBER(G1635),G1635&gt;0),G1635,"")</x:f>
        <x:v>73</x:v>
      </x:c>
    </x:row>
    <x:row r="1636" ht="21" customHeight="1">
      <x:c r="A1636" s="10" t="n">
        <x:v>2514</x:v>
      </x:c>
      <x:c r="B1636" s="2" t="str">
        <x:v>b5f0be3412b19de9cd7f</x:v>
      </x:c>
      <x:c r="C1636" s="2" t="str">
        <x:v>Đồng Nai</x:v>
      </x:c>
      <x:c r="D1636" s="2" t="str">
        <x:v>Huyện Trảng Bom</x:v>
      </x:c>
      <x:c r="E1636" s="2" t="str">
        <x:v>land</x:v>
      </x:c>
      <x:c r="F1636" s="2" t="str">
        <x:v>sale_assumed</x:v>
      </x:c>
      <x:c r="G1636" s="11" t="n">
        <x:v>1080</x:v>
      </x:c>
      <x:c r="H1636" s="12" t="n">
        <x:v>1350000000</x:v>
      </x:c>
      <x:c r="I1636" s="12" t="n">
        <x:f>IF(AND(ISNUMBER(H1636),H1636&gt;0,ISNUMBER(G1636),G1636&gt;0),H1636/G1636,"")</x:f>
        <x:v>1250000</x:v>
      </x:c>
      <x:c r="J1636" s="2" t="str">
        <x:v>total</x:v>
      </x:c>
      <x:c r="K1636" s="2" t="str">
        <x:v>top_level_area</x:v>
      </x:c>
      <x:c r="L1636" s="2" t="str">
        <x:v>dot_thousands_convention;property_type_inferred_from_title;transaction_assumed_sale_from_dataset_context</x:v>
      </x:c>
      <x:c r="M1636" s="10" t="n">
        <x:v>0</x:v>
      </x:c>
      <x:c r="N1636" s="10" t="n">
        <x:v>0</x:v>
      </x:c>
      <x:c r="O1636" s="2" t="str">
        <x:v>Đồng Nai|land</x:v>
      </x:c>
      <x:c r="P1636" s="10" t="n">
        <x:v>1</x:v>
      </x:c>
      <x:c r="Q1636" s="13" t="n">
        <x:f>IF(AND(ISNUMBER(H1636),H1636&gt;0),H1636/1000000000,"")</x:f>
        <x:v>1.35</x:v>
      </x:c>
      <x:c r="R1636" s="13" t="n">
        <x:f>IF(ISNUMBER(I1636),I1636/1000000,"")</x:f>
        <x:v>1.25</x:v>
      </x:c>
      <x:c r="S1636" s="11" t="n">
        <x:f>IF(AND(ISNUMBER(G1636),G1636&gt;0),G1636,"")</x:f>
        <x:v>1080</x:v>
      </x:c>
    </x:row>
    <x:row r="1637" ht="21" customHeight="1">
      <x:c r="A1637" s="10" t="n">
        <x:v>2518</x:v>
      </x:c>
      <x:c r="B1637" s="2" t="str">
        <x:v>376fb10409f9fd88e2f1</x:v>
      </x:c>
      <x:c r="C1637" s="2" t="str">
        <x:v>Đà Nẵng</x:v>
      </x:c>
      <x:c r="D1637" s="2" t="str">
        <x:v>Quận Thanh Khê</x:v>
      </x:c>
      <x:c r="E1637" s="2" t="str">
        <x:v>other_unknown</x:v>
      </x:c>
      <x:c r="F1637" s="2" t="str">
        <x:v>sale</x:v>
      </x:c>
      <x:c r="G1637" s="11" t="n">
        <x:v>53</x:v>
      </x:c>
      <x:c r="H1637" s="12" t="n">
        <x:v>5400000000</x:v>
      </x:c>
      <x:c r="I1637" s="12" t="n">
        <x:f>IF(AND(ISNUMBER(H1637),H1637&gt;0,ISNUMBER(G1637),G1637&gt;0),H1637/G1637,"")</x:f>
        <x:v>101886792.4528302</x:v>
      </x:c>
      <x:c r="J1637" s="2" t="str">
        <x:v>total</x:v>
      </x:c>
      <x:c r="K1637" s="2" t="str">
        <x:v>top_level_area</x:v>
      </x:c>
      <x:c r="L1637" s="2" t="str">
        <x:v>property_type_inferred_from_title;unknown_property_type</x:v>
      </x:c>
      <x:c r="M1637" s="10" t="n">
        <x:v>0</x:v>
      </x:c>
      <x:c r="N1637" s="10" t="n">
        <x:v>0</x:v>
      </x:c>
      <x:c r="O1637" s="2" t="str">
        <x:v>Đà Nẵng|other_unknown</x:v>
      </x:c>
      <x:c r="P1637" s="10" t="n">
        <x:v>2</x:v>
      </x:c>
      <x:c r="Q1637" s="13" t="n">
        <x:f>IF(AND(ISNUMBER(H1637),H1637&gt;0),H1637/1000000000,"")</x:f>
        <x:v>5.4</x:v>
      </x:c>
      <x:c r="R1637" s="13" t="n">
        <x:f>IF(ISNUMBER(I1637),I1637/1000000,"")</x:f>
        <x:v>101.88679245283019</x:v>
      </x:c>
      <x:c r="S1637" s="11" t="n">
        <x:f>IF(AND(ISNUMBER(G1637),G1637&gt;0),G1637,"")</x:f>
        <x:v>53</x:v>
      </x:c>
    </x:row>
    <x:row r="1638" ht="21" customHeight="1">
      <x:c r="A1638" s="10" t="n">
        <x:v>2519</x:v>
      </x:c>
      <x:c r="B1638" s="2" t="str">
        <x:v>69401f137efbe3e3fe04</x:v>
      </x:c>
      <x:c r="C1638" s="2" t="str">
        <x:v>Tp Hồ Chí Minh</x:v>
      </x:c>
      <x:c r="D1638" s="2" t="str">
        <x:v>Quận Bình Tân</x:v>
      </x:c>
      <x:c r="E1638" s="2" t="str">
        <x:v>land</x:v>
      </x:c>
      <x:c r="F1638" s="2" t="str">
        <x:v>sale_assumed</x:v>
      </x:c>
      <x:c r="G1638" s="11" t="n">
        <x:v>88</x:v>
      </x:c>
      <x:c r="H1638" s="12" t="n">
        <x:v>2816000000</x:v>
      </x:c>
      <x:c r="I1638" s="12" t="n">
        <x:f>IF(AND(ISNUMBER(H1638),H1638&gt;0,ISNUMBER(G1638),G1638&gt;0),H1638/G1638,"")</x:f>
        <x:v>32000000</x:v>
      </x:c>
      <x:c r="J1638" s="2" t="str">
        <x:v>total</x:v>
      </x:c>
      <x:c r="K1638" s="2" t="str">
        <x:v>top_level_area</x:v>
      </x:c>
      <x:c r="L1638" s="2" t="str">
        <x:v>property_type_inferred_from_title;transaction_assumed_sale_from_dataset_context</x:v>
      </x:c>
      <x:c r="M1638" s="10" t="n">
        <x:v>0</x:v>
      </x:c>
      <x:c r="N1638" s="10" t="n">
        <x:v>0</x:v>
      </x:c>
      <x:c r="O1638" s="2" t="str">
        <x:v>Tp Hồ Chí Minh|land</x:v>
      </x:c>
      <x:c r="P1638" s="10" t="n">
        <x:v>2</x:v>
      </x:c>
      <x:c r="Q1638" s="13" t="n">
        <x:f>IF(AND(ISNUMBER(H1638),H1638&gt;0),H1638/1000000000,"")</x:f>
        <x:v>2.816</x:v>
      </x:c>
      <x:c r="R1638" s="13" t="n">
        <x:f>IF(ISNUMBER(I1638),I1638/1000000,"")</x:f>
        <x:v>32</x:v>
      </x:c>
      <x:c r="S1638" s="11" t="n">
        <x:f>IF(AND(ISNUMBER(G1638),G1638&gt;0),G1638,"")</x:f>
        <x:v>88</x:v>
      </x:c>
    </x:row>
    <x:row r="1639" ht="21" customHeight="1">
      <x:c r="A1639" s="10" t="n">
        <x:v>2520</x:v>
      </x:c>
      <x:c r="B1639" s="2" t="str">
        <x:v>bd0bc63c43e5130d2ae8</x:v>
      </x:c>
      <x:c r="C1639" s="2" t="str">
        <x:v>Tp Hồ Chí Minh</x:v>
      </x:c>
      <x:c r="D1639" s="2" t="str">
        <x:v>Quận Bình Thạnh</x:v>
      </x:c>
      <x:c r="E1639" s="2" t="str">
        <x:v>house</x:v>
      </x:c>
      <x:c r="F1639" s="2" t="str">
        <x:v>sale_assumed</x:v>
      </x:c>
      <x:c r="G1639" s="11" t="n">
        <x:v>68</x:v>
      </x:c>
      <x:c r="H1639" s="12" t="n">
        <x:v>990000000</x:v>
      </x:c>
      <x:c r="I1639" s="12" t="n">
        <x:f>IF(AND(ISNUMBER(H1639),H1639&gt;0,ISNUMBER(G1639),G1639&gt;0),H1639/G1639,"")</x:f>
        <x:v>14558823.529411765</x:v>
      </x:c>
      <x:c r="J1639" s="2" t="str">
        <x:v>total</x:v>
      </x:c>
      <x:c r="K1639" s="2" t="str">
        <x:v>top_level_area</x:v>
      </x:c>
      <x:c r="L1639" s="2" t="str">
        <x:v>property_type_inferred_from_title;transaction_assumed_sale_from_dataset_context</x:v>
      </x:c>
      <x:c r="M1639" s="10" t="n">
        <x:v>0</x:v>
      </x:c>
      <x:c r="N1639" s="10" t="n">
        <x:v>0</x:v>
      </x:c>
      <x:c r="O1639" s="2" t="str">
        <x:v>Tp Hồ Chí Minh|house</x:v>
      </x:c>
      <x:c r="P1639" s="10" t="n">
        <x:v>2</x:v>
      </x:c>
      <x:c r="Q1639" s="13" t="n">
        <x:f>IF(AND(ISNUMBER(H1639),H1639&gt;0),H1639/1000000000,"")</x:f>
        <x:v>0.99</x:v>
      </x:c>
      <x:c r="R1639" s="13" t="n">
        <x:f>IF(ISNUMBER(I1639),I1639/1000000,"")</x:f>
        <x:v>14.558823529411764</x:v>
      </x:c>
      <x:c r="S1639" s="11" t="n">
        <x:f>IF(AND(ISNUMBER(G1639),G1639&gt;0),G1639,"")</x:f>
        <x:v>68</x:v>
      </x:c>
    </x:row>
    <x:row r="1640" ht="21" customHeight="1">
      <x:c r="A1640" s="10" t="n">
        <x:v>2521</x:v>
      </x:c>
      <x:c r="B1640" s="2" t="str">
        <x:v>8f7bdb9aa181cd949a9a</x:v>
      </x:c>
      <x:c r="C1640" s="2" t="str">
        <x:v>Tp Hồ Chí Minh</x:v>
      </x:c>
      <x:c r="D1640" s="2" t="str">
        <x:v>Quận 8</x:v>
      </x:c>
      <x:c r="E1640" s="2" t="str">
        <x:v>apartment</x:v>
      </x:c>
      <x:c r="F1640" s="2" t="str">
        <x:v>sale_assumed</x:v>
      </x:c>
      <x:c r="G1640" s="11" t="n">
        <x:v>51</x:v>
      </x:c>
      <x:c r="H1640" s="12" t="n">
        <x:v>2350000000</x:v>
      </x:c>
      <x:c r="I1640" s="12" t="n">
        <x:f>IF(AND(ISNUMBER(H1640),H1640&gt;0,ISNUMBER(G1640),G1640&gt;0),H1640/G1640,"")</x:f>
        <x:v>46078431.37254902</x:v>
      </x:c>
      <x:c r="J1640" s="2" t="str">
        <x:v>total</x:v>
      </x:c>
      <x:c r="K1640" s="2" t="str">
        <x:v>top_level_area</x:v>
      </x:c>
      <x:c r="L1640" s="2" t="str">
        <x:v>property_type_inferred_from_title;transaction_assumed_sale_from_dataset_context</x:v>
      </x:c>
      <x:c r="M1640" s="10" t="n">
        <x:v>0</x:v>
      </x:c>
      <x:c r="N1640" s="10" t="n">
        <x:v>0</x:v>
      </x:c>
      <x:c r="O1640" s="2" t="str">
        <x:v>Tp Hồ Chí Minh|apartment</x:v>
      </x:c>
      <x:c r="P1640" s="10" t="n">
        <x:v>2</x:v>
      </x:c>
      <x:c r="Q1640" s="13" t="n">
        <x:f>IF(AND(ISNUMBER(H1640),H1640&gt;0),H1640/1000000000,"")</x:f>
        <x:v>2.35</x:v>
      </x:c>
      <x:c r="R1640" s="13" t="n">
        <x:f>IF(ISNUMBER(I1640),I1640/1000000,"")</x:f>
        <x:v>46.07843137254902</x:v>
      </x:c>
      <x:c r="S1640" s="11" t="n">
        <x:f>IF(AND(ISNUMBER(G1640),G1640&gt;0),G1640,"")</x:f>
        <x:v>51</x:v>
      </x:c>
    </x:row>
    <x:row r="1641" ht="21" customHeight="1">
      <x:c r="A1641" s="10" t="n">
        <x:v>2522</x:v>
      </x:c>
      <x:c r="B1641" s="2" t="str">
        <x:v>cbb30d002e4cd1168a11</x:v>
      </x:c>
      <x:c r="C1641" s="2" t="str">
        <x:v>Cần Thơ</x:v>
      </x:c>
      <x:c r="D1641" s="2" t="str">
        <x:v>Quận Ninh Kiều</x:v>
      </x:c>
      <x:c r="E1641" s="2" t="str">
        <x:v>house</x:v>
      </x:c>
      <x:c r="F1641" s="2" t="str">
        <x:v>sale</x:v>
      </x:c>
      <x:c r="G1641" s="11" t="n">
        <x:v>40</x:v>
      </x:c>
      <x:c r="H1641" s="12" t="n">
        <x:v>2680000000</x:v>
      </x:c>
      <x:c r="I1641" s="12" t="n">
        <x:f>IF(AND(ISNUMBER(H1641),H1641&gt;0,ISNUMBER(G1641),G1641&gt;0),H1641/G1641,"")</x:f>
        <x:v>67000000</x:v>
      </x:c>
      <x:c r="J1641" s="2" t="str">
        <x:v>total</x:v>
      </x:c>
      <x:c r="K1641" s="2" t="str">
        <x:v>top_level_area</x:v>
      </x:c>
      <x:c r="L1641" s="2" t="str">
        <x:v>property_type_inferred_from_title</x:v>
      </x:c>
      <x:c r="M1641" s="10" t="n">
        <x:v>0</x:v>
      </x:c>
      <x:c r="N1641" s="10" t="n">
        <x:v>0</x:v>
      </x:c>
      <x:c r="O1641" s="2" t="str">
        <x:v>Cần Thơ|house</x:v>
      </x:c>
      <x:c r="P1641" s="10" t="n">
        <x:v>2</x:v>
      </x:c>
      <x:c r="Q1641" s="13" t="n">
        <x:f>IF(AND(ISNUMBER(H1641),H1641&gt;0),H1641/1000000000,"")</x:f>
        <x:v>2.68</x:v>
      </x:c>
      <x:c r="R1641" s="13" t="n">
        <x:f>IF(ISNUMBER(I1641),I1641/1000000,"")</x:f>
        <x:v>67</x:v>
      </x:c>
      <x:c r="S1641" s="11" t="n">
        <x:f>IF(AND(ISNUMBER(G1641),G1641&gt;0),G1641,"")</x:f>
        <x:v>40</x:v>
      </x:c>
    </x:row>
    <x:row r="1642" ht="21" customHeight="1">
      <x:c r="A1642" s="10" t="n">
        <x:v>2523</x:v>
      </x:c>
      <x:c r="B1642" s="2" t="str">
        <x:v>5fb275934c063e00ffae</x:v>
      </x:c>
      <x:c r="C1642" s="2" t="str">
        <x:v>Tp Hồ Chí Minh</x:v>
      </x:c>
      <x:c r="D1642" s="2" t="str">
        <x:v>Quận Tân Phú</x:v>
      </x:c>
      <x:c r="E1642" s="2" t="str">
        <x:v>house</x:v>
      </x:c>
      <x:c r="F1642" s="2" t="str">
        <x:v>sale</x:v>
      </x:c>
      <x:c r="G1642" s="11" t="n">
        <x:v>39</x:v>
      </x:c>
      <x:c r="H1642" s="12" t="n">
        <x:v>3900000000</x:v>
      </x:c>
      <x:c r="I1642" s="12" t="n">
        <x:f>IF(AND(ISNUMBER(H1642),H1642&gt;0,ISNUMBER(G1642),G1642&gt;0),H1642/G1642,"")</x:f>
        <x:v>100000000</x:v>
      </x:c>
      <x:c r="J1642" s="2" t="str">
        <x:v>total</x:v>
      </x:c>
      <x:c r="K1642" s="2" t="str">
        <x:v>top_level_area</x:v>
      </x:c>
      <x:c r="L1642" s="2" t="str">
        <x:v>property_type_inferred_from_title</x:v>
      </x:c>
      <x:c r="M1642" s="10" t="n">
        <x:v>0</x:v>
      </x:c>
      <x:c r="N1642" s="10" t="n">
        <x:v>0</x:v>
      </x:c>
      <x:c r="O1642" s="2" t="str">
        <x:v>Tp Hồ Chí Minh|house</x:v>
      </x:c>
      <x:c r="P1642" s="10" t="n">
        <x:v>2</x:v>
      </x:c>
      <x:c r="Q1642" s="13" t="n">
        <x:f>IF(AND(ISNUMBER(H1642),H1642&gt;0),H1642/1000000000,"")</x:f>
        <x:v>3.9</x:v>
      </x:c>
      <x:c r="R1642" s="13" t="n">
        <x:f>IF(ISNUMBER(I1642),I1642/1000000,"")</x:f>
        <x:v>100</x:v>
      </x:c>
      <x:c r="S1642" s="11" t="n">
        <x:f>IF(AND(ISNUMBER(G1642),G1642&gt;0),G1642,"")</x:f>
        <x:v>39</x:v>
      </x:c>
    </x:row>
    <x:row r="1643" ht="21" customHeight="1">
      <x:c r="A1643" s="10" t="n">
        <x:v>2524</x:v>
      </x:c>
      <x:c r="B1643" s="2" t="str">
        <x:v>a4e7fb1384c826a8e463</x:v>
      </x:c>
      <x:c r="C1643" s="2" t="str">
        <x:v>Tp Hồ Chí Minh</x:v>
      </x:c>
      <x:c r="D1643" s="2" t="str">
        <x:v>Quận Tân Bình</x:v>
      </x:c>
      <x:c r="E1643" s="2" t="str">
        <x:v>house</x:v>
      </x:c>
      <x:c r="F1643" s="2" t="str">
        <x:v>sale_assumed</x:v>
      </x:c>
      <x:c r="G1643" s="11" t="n">
        <x:v>96</x:v>
      </x:c>
      <x:c r="H1643" s="12" t="n">
        <x:v>11850000000</x:v>
      </x:c>
      <x:c r="I1643" s="12" t="n">
        <x:f>IF(AND(ISNUMBER(H1643),H1643&gt;0,ISNUMBER(G1643),G1643&gt;0),H1643/G1643,"")</x:f>
        <x:v>123437500</x:v>
      </x:c>
      <x:c r="J1643" s="2" t="str">
        <x:v>total</x:v>
      </x:c>
      <x:c r="K1643" s="2" t="str">
        <x:v>top_level_area</x:v>
      </x:c>
      <x:c r="L1643" s="2" t="str">
        <x:v>property_type_inferred_from_title;transaction_assumed_sale_from_dataset_context</x:v>
      </x:c>
      <x:c r="M1643" s="10" t="n">
        <x:v>0</x:v>
      </x:c>
      <x:c r="N1643" s="10" t="n">
        <x:v>0</x:v>
      </x:c>
      <x:c r="O1643" s="2" t="str">
        <x:v>Tp Hồ Chí Minh|house</x:v>
      </x:c>
      <x:c r="P1643" s="10" t="n">
        <x:v>2</x:v>
      </x:c>
      <x:c r="Q1643" s="13" t="n">
        <x:f>IF(AND(ISNUMBER(H1643),H1643&gt;0),H1643/1000000000,"")</x:f>
        <x:v>11.85</x:v>
      </x:c>
      <x:c r="R1643" s="13" t="n">
        <x:f>IF(ISNUMBER(I1643),I1643/1000000,"")</x:f>
        <x:v>123.4375</x:v>
      </x:c>
      <x:c r="S1643" s="11" t="n">
        <x:f>IF(AND(ISNUMBER(G1643),G1643&gt;0),G1643,"")</x:f>
        <x:v>96</x:v>
      </x:c>
    </x:row>
    <x:row r="1644" ht="21" customHeight="1">
      <x:c r="A1644" s="10" t="n">
        <x:v>2525</x:v>
      </x:c>
      <x:c r="B1644" s="2" t="str">
        <x:v>dc5b68061b36059d642f</x:v>
      </x:c>
      <x:c r="C1644" s="2" t="str">
        <x:v>Tp Hồ Chí Minh</x:v>
      </x:c>
      <x:c r="D1644" s="2" t="str">
        <x:v>Huyện Hóc Môn</x:v>
      </x:c>
      <x:c r="E1644" s="2" t="str">
        <x:v>land</x:v>
      </x:c>
      <x:c r="F1644" s="2" t="str">
        <x:v>sale</x:v>
      </x:c>
      <x:c r="G1644" s="11" t="n">
        <x:v>125</x:v>
      </x:c>
      <x:c r="H1644" s="12" t="n">
        <x:v>590000000</x:v>
      </x:c>
      <x:c r="I1644" s="12" t="n">
        <x:f>IF(AND(ISNUMBER(H1644),H1644&gt;0,ISNUMBER(G1644),G1644&gt;0),H1644/G1644,"")</x:f>
        <x:v>4720000</x:v>
      </x:c>
      <x:c r="J1644" s="2" t="str">
        <x:v>total</x:v>
      </x:c>
      <x:c r="K1644" s="2" t="str">
        <x:v>top_level_area</x:v>
      </x:c>
      <x:c r="L1644" s="2" t="str">
        <x:v>property_type_inferred_from_title</x:v>
      </x:c>
      <x:c r="M1644" s="10" t="n">
        <x:v>0</x:v>
      </x:c>
      <x:c r="N1644" s="10" t="n">
        <x:v>0</x:v>
      </x:c>
      <x:c r="O1644" s="2" t="str">
        <x:v>Tp Hồ Chí Minh|land</x:v>
      </x:c>
      <x:c r="P1644" s="10" t="n">
        <x:v>2</x:v>
      </x:c>
      <x:c r="Q1644" s="13" t="n">
        <x:f>IF(AND(ISNUMBER(H1644),H1644&gt;0),H1644/1000000000,"")</x:f>
        <x:v>0.59</x:v>
      </x:c>
      <x:c r="R1644" s="13" t="n">
        <x:f>IF(ISNUMBER(I1644),I1644/1000000,"")</x:f>
        <x:v>4.72</x:v>
      </x:c>
      <x:c r="S1644" s="11" t="n">
        <x:f>IF(AND(ISNUMBER(G1644),G1644&gt;0),G1644,"")</x:f>
        <x:v>125</x:v>
      </x:c>
    </x:row>
    <x:row r="1645" ht="21" customHeight="1">
      <x:c r="A1645" s="10" t="n">
        <x:v>2526</x:v>
      </x:c>
      <x:c r="B1645" s="2" t="str">
        <x:v>83ed8acf9f279be16ec2</x:v>
      </x:c>
      <x:c r="C1645" s="2" t="str">
        <x:v>Bình Dương</x:v>
      </x:c>
      <x:c r="D1645" s="2" t="str">
        <x:v>Thành phố Thủ Dầu Một</x:v>
      </x:c>
      <x:c r="E1645" s="2" t="str">
        <x:v>land</x:v>
      </x:c>
      <x:c r="F1645" s="2" t="str">
        <x:v>sale_assumed</x:v>
      </x:c>
      <x:c r="G1645" s="11" t="n">
        <x:v>107</x:v>
      </x:c>
      <x:c r="H1645" s="12" t="n">
        <x:v>2550000000</x:v>
      </x:c>
      <x:c r="I1645" s="12" t="n">
        <x:f>IF(AND(ISNUMBER(H1645),H1645&gt;0,ISNUMBER(G1645),G1645&gt;0),H1645/G1645,"")</x:f>
        <x:v>23831775.700934578</x:v>
      </x:c>
      <x:c r="J1645" s="2" t="str">
        <x:v>total</x:v>
      </x:c>
      <x:c r="K1645" s="2" t="str">
        <x:v>top_level_price_embedded_area</x:v>
      </x:c>
      <x:c r="L1645" s="2" t="str">
        <x:v>area_recovered_from_price_text;property_type_inferred_from_title;transaction_assumed_sale_from_dataset_context</x:v>
      </x:c>
      <x:c r="M1645" s="10" t="n">
        <x:v>0</x:v>
      </x:c>
      <x:c r="N1645" s="10" t="n">
        <x:v>0</x:v>
      </x:c>
      <x:c r="O1645" s="2" t="str">
        <x:v>Bình Dương|land</x:v>
      </x:c>
      <x:c r="P1645" s="10" t="n">
        <x:v>2</x:v>
      </x:c>
      <x:c r="Q1645" s="13" t="n">
        <x:f>IF(AND(ISNUMBER(H1645),H1645&gt;0),H1645/1000000000,"")</x:f>
        <x:v>2.55</x:v>
      </x:c>
      <x:c r="R1645" s="13" t="n">
        <x:f>IF(ISNUMBER(I1645),I1645/1000000,"")</x:f>
        <x:v>23.83177570093458</x:v>
      </x:c>
      <x:c r="S1645" s="11" t="n">
        <x:f>IF(AND(ISNUMBER(G1645),G1645&gt;0),G1645,"")</x:f>
        <x:v>107</x:v>
      </x:c>
    </x:row>
    <x:row r="1646" ht="21" customHeight="1">
      <x:c r="A1646" s="10" t="n">
        <x:v>2527</x:v>
      </x:c>
      <x:c r="B1646" s="2" t="str">
        <x:v>75f640d66c2f8edbdd34</x:v>
      </x:c>
      <x:c r="C1646" s="2" t="str">
        <x:v>Bình Dương</x:v>
      </x:c>
      <x:c r="D1646" s="2" t="str">
        <x:v>Huyện Phú Giáo</x:v>
      </x:c>
      <x:c r="E1646" s="2" t="str">
        <x:v>land</x:v>
      </x:c>
      <x:c r="F1646" s="2" t="str">
        <x:v>sale</x:v>
      </x:c>
      <x:c r="G1646" s="11" t="n">
        <x:v>250</x:v>
      </x:c>
      <x:c r="H1646" s="12" t="n">
        <x:v>190000000</x:v>
      </x:c>
      <x:c r="I1646" s="12" t="n">
        <x:f>IF(AND(ISNUMBER(H1646),H1646&gt;0,ISNUMBER(G1646),G1646&gt;0),H1646/G1646,"")</x:f>
        <x:v>760000</x:v>
      </x:c>
      <x:c r="J1646" s="2" t="str">
        <x:v>total</x:v>
      </x:c>
      <x:c r="K1646" s="2" t="str">
        <x:v>top_level_area</x:v>
      </x:c>
      <x:c r="L1646" s="2" t="str">
        <x:v>property_type_inferred_from_title</x:v>
      </x:c>
      <x:c r="M1646" s="10" t="n">
        <x:v>0</x:v>
      </x:c>
      <x:c r="N1646" s="10" t="n">
        <x:v>0</x:v>
      </x:c>
      <x:c r="O1646" s="2" t="str">
        <x:v>Bình Dương|land</x:v>
      </x:c>
      <x:c r="P1646" s="10" t="n">
        <x:v>1</x:v>
      </x:c>
      <x:c r="Q1646" s="13" t="n">
        <x:f>IF(AND(ISNUMBER(H1646),H1646&gt;0),H1646/1000000000,"")</x:f>
        <x:v>0.19</x:v>
      </x:c>
      <x:c r="R1646" s="13" t="n">
        <x:f>IF(ISNUMBER(I1646),I1646/1000000,"")</x:f>
        <x:v>0.76</x:v>
      </x:c>
      <x:c r="S1646" s="11" t="n">
        <x:f>IF(AND(ISNUMBER(G1646),G1646&gt;0),G1646,"")</x:f>
        <x:v>250</x:v>
      </x:c>
    </x:row>
    <x:row r="1647" ht="21" customHeight="1">
      <x:c r="A1647" s="10" t="n">
        <x:v>2528</x:v>
      </x:c>
      <x:c r="B1647" s="2" t="str">
        <x:v>4e4b4c21ba7f3be669e5</x:v>
      </x:c>
      <x:c r="C1647" s="2" t="str">
        <x:v>Tp Hồ Chí Minh</x:v>
      </x:c>
      <x:c r="D1647" s="2" t="str">
        <x:v>Quận Thủ Đức</x:v>
      </x:c>
      <x:c r="E1647" s="2" t="str">
        <x:v>house</x:v>
      </x:c>
      <x:c r="F1647" s="2" t="str">
        <x:v>sale_assumed</x:v>
      </x:c>
      <x:c r="G1647" s="11" t="n">
        <x:v>55</x:v>
      </x:c>
      <x:c r="H1647" s="12" t="n">
        <x:v>6500000000</x:v>
      </x:c>
      <x:c r="I1647" s="12" t="n">
        <x:f>IF(AND(ISNUMBER(H1647),H1647&gt;0,ISNUMBER(G1647),G1647&gt;0),H1647/G1647,"")</x:f>
        <x:v>118181818.18181819</x:v>
      </x:c>
      <x:c r="J1647" s="2" t="str">
        <x:v>total</x:v>
      </x:c>
      <x:c r="K1647" s="2" t="str">
        <x:v>top_level_area</x:v>
      </x:c>
      <x:c r="L1647" s="2" t="str">
        <x:v>property_type_inferred_from_title;transaction_assumed_sale_from_dataset_context</x:v>
      </x:c>
      <x:c r="M1647" s="10" t="n">
        <x:v>0</x:v>
      </x:c>
      <x:c r="N1647" s="10" t="n">
        <x:v>0</x:v>
      </x:c>
      <x:c r="O1647" s="2" t="str">
        <x:v>Tp Hồ Chí Minh|house</x:v>
      </x:c>
      <x:c r="P1647" s="10" t="n">
        <x:v>2</x:v>
      </x:c>
      <x:c r="Q1647" s="13" t="n">
        <x:f>IF(AND(ISNUMBER(H1647),H1647&gt;0),H1647/1000000000,"")</x:f>
        <x:v>6.5</x:v>
      </x:c>
      <x:c r="R1647" s="13" t="n">
        <x:f>IF(ISNUMBER(I1647),I1647/1000000,"")</x:f>
        <x:v>118.18181818181819</x:v>
      </x:c>
      <x:c r="S1647" s="11" t="n">
        <x:f>IF(AND(ISNUMBER(G1647),G1647&gt;0),G1647,"")</x:f>
        <x:v>55</x:v>
      </x:c>
    </x:row>
    <x:row r="1648" ht="21" customHeight="1">
      <x:c r="A1648" s="10" t="n">
        <x:v>2529</x:v>
      </x:c>
      <x:c r="B1648" s="2" t="str">
        <x:v>bfbbf06e2314c8591928</x:v>
      </x:c>
      <x:c r="C1648" s="2" t="str">
        <x:v>Đồng Nai</x:v>
      </x:c>
      <x:c r="D1648" s="2" t="str">
        <x:v>Huyện Trảng Bom</x:v>
      </x:c>
      <x:c r="E1648" s="2" t="str">
        <x:v>land</x:v>
      </x:c>
      <x:c r="F1648" s="2" t="str">
        <x:v>sale</x:v>
      </x:c>
      <x:c r="G1648" s="11" t="n">
        <x:v>100</x:v>
      </x:c>
      <x:c r="H1648" s="12" t="n">
        <x:v>1489000000</x:v>
      </x:c>
      <x:c r="I1648" s="12" t="n">
        <x:f>IF(AND(ISNUMBER(H1648),H1648&gt;0,ISNUMBER(G1648),G1648&gt;0),H1648/G1648,"")</x:f>
        <x:v>14890000</x:v>
      </x:c>
      <x:c r="J1648" s="2" t="str">
        <x:v>total</x:v>
      </x:c>
      <x:c r="K1648" s="2" t="str">
        <x:v>top_level_area</x:v>
      </x:c>
      <x:c r="L1648" s="2" t="str">
        <x:v>property_type_inferred_from_title</x:v>
      </x:c>
      <x:c r="M1648" s="10" t="n">
        <x:v>0</x:v>
      </x:c>
      <x:c r="N1648" s="10" t="n">
        <x:v>0</x:v>
      </x:c>
      <x:c r="O1648" s="2" t="str">
        <x:v>Đồng Nai|land</x:v>
      </x:c>
      <x:c r="P1648" s="10" t="n">
        <x:v>2</x:v>
      </x:c>
      <x:c r="Q1648" s="13" t="n">
        <x:f>IF(AND(ISNUMBER(H1648),H1648&gt;0),H1648/1000000000,"")</x:f>
        <x:v>1.489</x:v>
      </x:c>
      <x:c r="R1648" s="13" t="n">
        <x:f>IF(ISNUMBER(I1648),I1648/1000000,"")</x:f>
        <x:v>14.89</x:v>
      </x:c>
      <x:c r="S1648" s="11" t="n">
        <x:f>IF(AND(ISNUMBER(G1648),G1648&gt;0),G1648,"")</x:f>
        <x:v>100</x:v>
      </x:c>
    </x:row>
    <x:row r="1649" ht="21" customHeight="1">
      <x:c r="A1649" s="10" t="n">
        <x:v>2530</x:v>
      </x:c>
      <x:c r="B1649" s="2" t="str">
        <x:v>84d5bf7f1f86a8446730</x:v>
      </x:c>
      <x:c r="C1649" s="2" t="str">
        <x:v>Bình Dương</x:v>
      </x:c>
      <x:c r="D1649" s="2" t="str">
        <x:v>Thị xã Thuận An</x:v>
      </x:c>
      <x:c r="E1649" s="2" t="str">
        <x:v>house</x:v>
      </x:c>
      <x:c r="F1649" s="2" t="str">
        <x:v>sale</x:v>
      </x:c>
      <x:c r="G1649" s="11" t="n">
        <x:v>38</x:v>
      </x:c>
      <x:c r="H1649" s="12" t="n">
        <x:v>620000000</x:v>
      </x:c>
      <x:c r="I1649" s="12" t="n">
        <x:f>IF(AND(ISNUMBER(H1649),H1649&gt;0,ISNUMBER(G1649),G1649&gt;0),H1649/G1649,"")</x:f>
        <x:v>16315789.47368421</x:v>
      </x:c>
      <x:c r="J1649" s="2" t="str">
        <x:v>total</x:v>
      </x:c>
      <x:c r="K1649" s="2" t="str">
        <x:v>top_level_price_embedded_area</x:v>
      </x:c>
      <x:c r="L1649" s="2" t="str">
        <x:v>area_recovered_from_price_text;property_type_inferred_from_title</x:v>
      </x:c>
      <x:c r="M1649" s="10" t="n">
        <x:v>0</x:v>
      </x:c>
      <x:c r="N1649" s="10" t="n">
        <x:v>0</x:v>
      </x:c>
      <x:c r="O1649" s="2" t="str">
        <x:v>Bình Dương|house</x:v>
      </x:c>
      <x:c r="P1649" s="10" t="n">
        <x:v>2</x:v>
      </x:c>
      <x:c r="Q1649" s="13" t="n">
        <x:f>IF(AND(ISNUMBER(H1649),H1649&gt;0),H1649/1000000000,"")</x:f>
        <x:v>0.62</x:v>
      </x:c>
      <x:c r="R1649" s="13" t="n">
        <x:f>IF(ISNUMBER(I1649),I1649/1000000,"")</x:f>
        <x:v>16.31578947368421</x:v>
      </x:c>
      <x:c r="S1649" s="11" t="n">
        <x:f>IF(AND(ISNUMBER(G1649),G1649&gt;0),G1649,"")</x:f>
        <x:v>38</x:v>
      </x:c>
    </x:row>
    <x:row r="1650" ht="21" customHeight="1">
      <x:c r="A1650" s="10" t="n">
        <x:v>2532</x:v>
      </x:c>
      <x:c r="B1650" s="2" t="str">
        <x:v>e81609663872e327f822</x:v>
      </x:c>
      <x:c r="C1650" s="2" t="str">
        <x:v>Tp Hồ Chí Minh</x:v>
      </x:c>
      <x:c r="D1650" s="2" t="str">
        <x:v>Quận Bình Thạnh</x:v>
      </x:c>
      <x:c r="E1650" s="2" t="str">
        <x:v>house</x:v>
      </x:c>
      <x:c r="F1650" s="2" t="str">
        <x:v>sale</x:v>
      </x:c>
      <x:c r="G1650" s="11" t="n">
        <x:v>56</x:v>
      </x:c>
      <x:c r="H1650" s="12" t="n">
        <x:v>1480000000</x:v>
      </x:c>
      <x:c r="I1650" s="12" t="n">
        <x:f>IF(AND(ISNUMBER(H1650),H1650&gt;0,ISNUMBER(G1650),G1650&gt;0),H1650/G1650,"")</x:f>
        <x:v>26428571.42857143</x:v>
      </x:c>
      <x:c r="J1650" s="2" t="str">
        <x:v>total</x:v>
      </x:c>
      <x:c r="K1650" s="2" t="str">
        <x:v>top_level_area</x:v>
      </x:c>
      <x:c r="L1650" s="2" t="str">
        <x:v>property_type_inferred_from_title</x:v>
      </x:c>
      <x:c r="M1650" s="10" t="n">
        <x:v>0</x:v>
      </x:c>
      <x:c r="N1650" s="10" t="n">
        <x:v>0</x:v>
      </x:c>
      <x:c r="O1650" s="2" t="str">
        <x:v>Tp Hồ Chí Minh|house</x:v>
      </x:c>
      <x:c r="P1650" s="10" t="n">
        <x:v>2</x:v>
      </x:c>
      <x:c r="Q1650" s="13" t="n">
        <x:f>IF(AND(ISNUMBER(H1650),H1650&gt;0),H1650/1000000000,"")</x:f>
        <x:v>1.48</x:v>
      </x:c>
      <x:c r="R1650" s="13" t="n">
        <x:f>IF(ISNUMBER(I1650),I1650/1000000,"")</x:f>
        <x:v>26.42857142857143</x:v>
      </x:c>
      <x:c r="S1650" s="11" t="n">
        <x:f>IF(AND(ISNUMBER(G1650),G1650&gt;0),G1650,"")</x:f>
        <x:v>56</x:v>
      </x:c>
    </x:row>
    <x:row r="1651" ht="21" customHeight="1">
      <x:c r="A1651" s="10" t="n">
        <x:v>2533</x:v>
      </x:c>
      <x:c r="B1651" s="2" t="str">
        <x:v>080ef195787b757496ab</x:v>
      </x:c>
      <x:c r="C1651" s="2" t="str">
        <x:v>An Giang</x:v>
      </x:c>
      <x:c r="D1651" s="2" t="str">
        <x:v>Huyện Châu Thành</x:v>
      </x:c>
      <x:c r="E1651" s="2" t="str">
        <x:v>land</x:v>
      </x:c>
      <x:c r="F1651" s="2" t="str">
        <x:v>sale_assumed</x:v>
      </x:c>
      <x:c r="G1651" s="11" t="n">
        <x:v>790.3</x:v>
      </x:c>
      <x:c r="H1651" s="12" t="n">
        <x:v>1700000000</x:v>
      </x:c>
      <x:c r="I1651" s="12" t="n">
        <x:f>IF(AND(ISNUMBER(H1651),H1651&gt;0,ISNUMBER(G1651),G1651&gt;0),H1651/G1651,"")</x:f>
        <x:v>2151081.867645198</x:v>
      </x:c>
      <x:c r="J1651" s="2" t="str">
        <x:v>total</x:v>
      </x:c>
      <x:c r="K1651" s="2" t="str">
        <x:v>top_level_area</x:v>
      </x:c>
      <x:c r="L1651" s="2" t="str">
        <x:v>property_type_inferred_from_title;transaction_assumed_sale_from_dataset_context</x:v>
      </x:c>
      <x:c r="M1651" s="10" t="n">
        <x:v>0</x:v>
      </x:c>
      <x:c r="N1651" s="10" t="n">
        <x:v>0</x:v>
      </x:c>
      <x:c r="O1651" s="2" t="str">
        <x:v>land</x:v>
      </x:c>
      <x:c r="P1651" s="10" t="n">
        <x:v>1</x:v>
      </x:c>
      <x:c r="Q1651" s="13" t="n">
        <x:f>IF(AND(ISNUMBER(H1651),H1651&gt;0),H1651/1000000000,"")</x:f>
        <x:v>1.7</x:v>
      </x:c>
      <x:c r="R1651" s="13" t="n">
        <x:f>IF(ISNUMBER(I1651),I1651/1000000,"")</x:f>
        <x:v>2.151081867645198</x:v>
      </x:c>
      <x:c r="S1651" s="11" t="n">
        <x:f>IF(AND(ISNUMBER(G1651),G1651&gt;0),G1651,"")</x:f>
        <x:v>790.3</x:v>
      </x:c>
    </x:row>
    <x:row r="1652" ht="21" customHeight="1">
      <x:c r="A1652" s="10" t="n">
        <x:v>2534</x:v>
      </x:c>
      <x:c r="B1652" s="2" t="str">
        <x:v>d4b948fe1a0e4ec91c70</x:v>
      </x:c>
      <x:c r="C1652" s="2" t="str">
        <x:v>Đắk Lắk</x:v>
      </x:c>
      <x:c r="D1652" s="2" t="str">
        <x:v>Thành phố Buôn Ma Thuột</x:v>
      </x:c>
      <x:c r="E1652" s="2" t="str">
        <x:v>land</x:v>
      </x:c>
      <x:c r="F1652" s="2" t="str">
        <x:v>sale_assumed</x:v>
      </x:c>
      <x:c r="G1652" s="11" t="n">
        <x:v>1150</x:v>
      </x:c>
      <x:c r="H1652" s="12" t="n">
        <x:v>3360000000</x:v>
      </x:c>
      <x:c r="I1652" s="12" t="n">
        <x:f>IF(AND(ISNUMBER(H1652),H1652&gt;0,ISNUMBER(G1652),G1652&gt;0),H1652/G1652,"")</x:f>
        <x:v>2921739.1304347827</x:v>
      </x:c>
      <x:c r="J1652" s="2" t="str">
        <x:v>total</x:v>
      </x:c>
      <x:c r="K1652" s="2" t="str">
        <x:v>top_level_area</x:v>
      </x:c>
      <x:c r="L1652" s="2" t="str">
        <x:v>dot_thousands_convention;property_type_inferred_from_title;transaction_assumed_sale_from_dataset_context</x:v>
      </x:c>
      <x:c r="M1652" s="10" t="n">
        <x:v>0</x:v>
      </x:c>
      <x:c r="N1652" s="10" t="n">
        <x:v>0</x:v>
      </x:c>
      <x:c r="O1652" s="2" t="str">
        <x:v>Đắk Lắk|land</x:v>
      </x:c>
      <x:c r="P1652" s="10" t="n">
        <x:v>1</x:v>
      </x:c>
      <x:c r="Q1652" s="13" t="n">
        <x:f>IF(AND(ISNUMBER(H1652),H1652&gt;0),H1652/1000000000,"")</x:f>
        <x:v>3.36</x:v>
      </x:c>
      <x:c r="R1652" s="13" t="n">
        <x:f>IF(ISNUMBER(I1652),I1652/1000000,"")</x:f>
        <x:v>2.9217391304347826</x:v>
      </x:c>
      <x:c r="S1652" s="11" t="n">
        <x:f>IF(AND(ISNUMBER(G1652),G1652&gt;0),G1652,"")</x:f>
        <x:v>1150</x:v>
      </x:c>
    </x:row>
    <x:row r="1653" ht="21" customHeight="1">
      <x:c r="A1653" s="10" t="n">
        <x:v>2535</x:v>
      </x:c>
      <x:c r="B1653" s="2" t="str">
        <x:v>653c0cd3f843499a496c</x:v>
      </x:c>
      <x:c r="C1653" s="2" t="str">
        <x:v>Tp Hồ Chí Minh</x:v>
      </x:c>
      <x:c r="D1653" s="2" t="str">
        <x:v>Quận 9</x:v>
      </x:c>
      <x:c r="E1653" s="2" t="str">
        <x:v>land</x:v>
      </x:c>
      <x:c r="F1653" s="2" t="str">
        <x:v>sale_assumed</x:v>
      </x:c>
      <x:c r="G1653" s="11" t="n">
        <x:v>92</x:v>
      </x:c>
      <x:c r="H1653" s="12" t="n">
        <x:v>5300000000</x:v>
      </x:c>
      <x:c r="I1653" s="12" t="n">
        <x:f>IF(AND(ISNUMBER(H1653),H1653&gt;0,ISNUMBER(G1653),G1653&gt;0),H1653/G1653,"")</x:f>
        <x:v>57608695.652173914</x:v>
      </x:c>
      <x:c r="J1653" s="2" t="str">
        <x:v>total</x:v>
      </x:c>
      <x:c r="K1653" s="2" t="str">
        <x:v>top_level_price_embedded_area</x:v>
      </x:c>
      <x:c r="L1653" s="2" t="str">
        <x:v>area_recovered_from_price_text;property_type_inferred_from_title;transaction_assumed_sale_from_dataset_context</x:v>
      </x:c>
      <x:c r="M1653" s="10" t="n">
        <x:v>0</x:v>
      </x:c>
      <x:c r="N1653" s="10" t="n">
        <x:v>0</x:v>
      </x:c>
      <x:c r="O1653" s="2" t="str">
        <x:v>Tp Hồ Chí Minh|land</x:v>
      </x:c>
      <x:c r="P1653" s="10" t="n">
        <x:v>2</x:v>
      </x:c>
      <x:c r="Q1653" s="13" t="n">
        <x:f>IF(AND(ISNUMBER(H1653),H1653&gt;0),H1653/1000000000,"")</x:f>
        <x:v>5.3</x:v>
      </x:c>
      <x:c r="R1653" s="13" t="n">
        <x:f>IF(ISNUMBER(I1653),I1653/1000000,"")</x:f>
        <x:v>57.608695652173914</x:v>
      </x:c>
      <x:c r="S1653" s="11" t="n">
        <x:f>IF(AND(ISNUMBER(G1653),G1653&gt;0),G1653,"")</x:f>
        <x:v>92</x:v>
      </x:c>
    </x:row>
    <x:row r="1654" ht="21" customHeight="1">
      <x:c r="A1654" s="10" t="n">
        <x:v>2536</x:v>
      </x:c>
      <x:c r="B1654" s="2" t="str">
        <x:v>5e98d0771d1c553ef3fe</x:v>
      </x:c>
      <x:c r="C1654" s="2" t="str">
        <x:v>Tây Ninh</x:v>
      </x:c>
      <x:c r="D1654" s="2" t="str">
        <x:v>Thành phố Tây Ninh</x:v>
      </x:c>
      <x:c r="E1654" s="2" t="str">
        <x:v>land</x:v>
      </x:c>
      <x:c r="F1654" s="2" t="str">
        <x:v>sale_assumed</x:v>
      </x:c>
      <x:c r="G1654" s="11" t="n">
        <x:v>661</x:v>
      </x:c>
      <x:c r="H1654" s="12" t="n">
        <x:v>3800000000</x:v>
      </x:c>
      <x:c r="I1654" s="12" t="n">
        <x:f>IF(AND(ISNUMBER(H1654),H1654&gt;0,ISNUMBER(G1654),G1654&gt;0),H1654/G1654,"")</x:f>
        <x:v>5748865.355521937</x:v>
      </x:c>
      <x:c r="J1654" s="2" t="str">
        <x:v>total</x:v>
      </x:c>
      <x:c r="K1654" s="2" t="str">
        <x:v>top_level_area</x:v>
      </x:c>
      <x:c r="L1654" s="2" t="str">
        <x:v>property_type_inferred_from_title;transaction_assumed_sale_from_dataset_context</x:v>
      </x:c>
      <x:c r="M1654" s="10" t="n">
        <x:v>0</x:v>
      </x:c>
      <x:c r="N1654" s="10" t="n">
        <x:v>0</x:v>
      </x:c>
      <x:c r="O1654" s="2" t="str">
        <x:v>land</x:v>
      </x:c>
      <x:c r="P1654" s="10" t="n">
        <x:v>1</x:v>
      </x:c>
      <x:c r="Q1654" s="13" t="n">
        <x:f>IF(AND(ISNUMBER(H1654),H1654&gt;0),H1654/1000000000,"")</x:f>
        <x:v>3.8</x:v>
      </x:c>
      <x:c r="R1654" s="13" t="n">
        <x:f>IF(ISNUMBER(I1654),I1654/1000000,"")</x:f>
        <x:v>5.748865355521937</x:v>
      </x:c>
      <x:c r="S1654" s="11" t="n">
        <x:f>IF(AND(ISNUMBER(G1654),G1654&gt;0),G1654,"")</x:f>
        <x:v>661</x:v>
      </x:c>
    </x:row>
    <x:row r="1655" ht="21" customHeight="1">
      <x:c r="A1655" s="10" t="n">
        <x:v>2537</x:v>
      </x:c>
      <x:c r="B1655" s="2" t="str">
        <x:v>e930a5cecebb45d22fad</x:v>
      </x:c>
      <x:c r="C1655" s="2" t="str">
        <x:v>Đà Nẵng</x:v>
      </x:c>
      <x:c r="D1655" s="2" t="str">
        <x:v>Quận Cẩm Lệ</x:v>
      </x:c>
      <x:c r="E1655" s="2" t="str">
        <x:v>land</x:v>
      </x:c>
      <x:c r="F1655" s="2" t="str">
        <x:v>sale_assumed</x:v>
      </x:c>
      <x:c r="G1655" s="11" t="n">
        <x:v>3200</x:v>
      </x:c>
      <x:c r="H1655" s="12" t="n">
        <x:v>28100000000</x:v>
      </x:c>
      <x:c r="I1655" s="12" t="n">
        <x:f>IF(AND(ISNUMBER(H1655),H1655&gt;0,ISNUMBER(G1655),G1655&gt;0),H1655/G1655,"")</x:f>
        <x:v>8781250</x:v>
      </x:c>
      <x:c r="J1655" s="2" t="str">
        <x:v>total</x:v>
      </x:c>
      <x:c r="K1655" s="2" t="str">
        <x:v>top_level_area</x:v>
      </x:c>
      <x:c r="L1655" s="2" t="str">
        <x:v>dot_thousands_convention;property_type_inferred_from_title;transaction_assumed_sale_from_dataset_context</x:v>
      </x:c>
      <x:c r="M1655" s="10" t="n">
        <x:v>0</x:v>
      </x:c>
      <x:c r="N1655" s="10" t="n">
        <x:v>0</x:v>
      </x:c>
      <x:c r="O1655" s="2" t="str">
        <x:v>Đà Nẵng|land</x:v>
      </x:c>
      <x:c r="P1655" s="10" t="n">
        <x:v>1</x:v>
      </x:c>
      <x:c r="Q1655" s="13" t="n">
        <x:f>IF(AND(ISNUMBER(H1655),H1655&gt;0),H1655/1000000000,"")</x:f>
        <x:v>28.1</x:v>
      </x:c>
      <x:c r="R1655" s="13" t="n">
        <x:f>IF(ISNUMBER(I1655),I1655/1000000,"")</x:f>
        <x:v>8.78125</x:v>
      </x:c>
      <x:c r="S1655" s="11" t="n">
        <x:f>IF(AND(ISNUMBER(G1655),G1655&gt;0),G1655,"")</x:f>
        <x:v>3200</x:v>
      </x:c>
    </x:row>
    <x:row r="1656" ht="21" customHeight="1">
      <x:c r="A1656" s="10" t="n">
        <x:v>2540</x:v>
      </x:c>
      <x:c r="B1656" s="2" t="str">
        <x:v>95726adaf5e69e39156e</x:v>
      </x:c>
      <x:c r="C1656" s="2" t="str">
        <x:v>Tp Hồ Chí Minh</x:v>
      </x:c>
      <x:c r="D1656" s="2" t="str">
        <x:v>Quận Gò Vấp</x:v>
      </x:c>
      <x:c r="E1656" s="2" t="str">
        <x:v>land</x:v>
      </x:c>
      <x:c r="F1656" s="2" t="str">
        <x:v>sale</x:v>
      </x:c>
      <x:c r="G1656" s="11" t="n">
        <x:v>53</x:v>
      </x:c>
      <x:c r="H1656" s="12" t="n">
        <x:v>5890000000</x:v>
      </x:c>
      <x:c r="I1656" s="12" t="n">
        <x:f>IF(AND(ISNUMBER(H1656),H1656&gt;0,ISNUMBER(G1656),G1656&gt;0),H1656/G1656,"")</x:f>
        <x:v>111132075.47169812</x:v>
      </x:c>
      <x:c r="J1656" s="2" t="str">
        <x:v>total</x:v>
      </x:c>
      <x:c r="K1656" s="2" t="str">
        <x:v>top_level_area</x:v>
      </x:c>
      <x:c r="L1656" s="2" t="str">
        <x:v>property_type_inferred_from_title</x:v>
      </x:c>
      <x:c r="M1656" s="10" t="n">
        <x:v>0</x:v>
      </x:c>
      <x:c r="N1656" s="10" t="n">
        <x:v>1</x:v>
      </x:c>
      <x:c r="O1656" s="2" t="str">
        <x:v>Tp Hồ Chí Minh|land</x:v>
      </x:c>
      <x:c r="P1656" s="10" t="n">
        <x:v>-1</x:v>
      </x:c>
      <x:c r="Q1656" s="13" t="n">
        <x:f>IF(AND(ISNUMBER(H1656),H1656&gt;0),H1656/1000000000,"")</x:f>
        <x:v>5.89</x:v>
      </x:c>
      <x:c r="R1656" s="13" t="n">
        <x:f>IF(ISNUMBER(I1656),I1656/1000000,"")</x:f>
        <x:v>111.13207547169812</x:v>
      </x:c>
      <x:c r="S1656" s="11" t="n">
        <x:f>IF(AND(ISNUMBER(G1656),G1656&gt;0),G1656,"")</x:f>
        <x:v>53</x:v>
      </x:c>
    </x:row>
    <x:row r="1657" ht="21" customHeight="1">
      <x:c r="A1657" s="10" t="n">
        <x:v>2541</x:v>
      </x:c>
      <x:c r="B1657" s="2" t="str">
        <x:v>c3a281f3e8970199eabd</x:v>
      </x:c>
      <x:c r="C1657" s="2" t="str">
        <x:v>Đà Nẵng</x:v>
      </x:c>
      <x:c r="D1657" s="2" t="str">
        <x:v>Quận Ngũ Hành Sơn</x:v>
      </x:c>
      <x:c r="E1657" s="2" t="str">
        <x:v>land</x:v>
      </x:c>
      <x:c r="F1657" s="2" t="str">
        <x:v>sale</x:v>
      </x:c>
      <x:c r="G1657" s="11" t="n">
        <x:v>82</x:v>
      </x:c>
      <x:c r="H1657" s="12" t="n">
        <x:v>4300000000</x:v>
      </x:c>
      <x:c r="I1657" s="12" t="n">
        <x:f>IF(AND(ISNUMBER(H1657),H1657&gt;0,ISNUMBER(G1657),G1657&gt;0),H1657/G1657,"")</x:f>
        <x:v>52439024.3902439</x:v>
      </x:c>
      <x:c r="J1657" s="2" t="str">
        <x:v>total</x:v>
      </x:c>
      <x:c r="K1657" s="2" t="str">
        <x:v>top_level_area</x:v>
      </x:c>
      <x:c r="L1657" s="2" t="str">
        <x:v>property_type_inferred_from_title</x:v>
      </x:c>
      <x:c r="M1657" s="10" t="n">
        <x:v>0</x:v>
      </x:c>
      <x:c r="N1657" s="10" t="n">
        <x:v>0</x:v>
      </x:c>
      <x:c r="O1657" s="2" t="str">
        <x:v>Đà Nẵng|land</x:v>
      </x:c>
      <x:c r="P1657" s="10" t="n">
        <x:v>2</x:v>
      </x:c>
      <x:c r="Q1657" s="13" t="n">
        <x:f>IF(AND(ISNUMBER(H1657),H1657&gt;0),H1657/1000000000,"")</x:f>
        <x:v>4.3</x:v>
      </x:c>
      <x:c r="R1657" s="13" t="n">
        <x:f>IF(ISNUMBER(I1657),I1657/1000000,"")</x:f>
        <x:v>52.4390243902439</x:v>
      </x:c>
      <x:c r="S1657" s="11" t="n">
        <x:f>IF(AND(ISNUMBER(G1657),G1657&gt;0),G1657,"")</x:f>
        <x:v>82</x:v>
      </x:c>
    </x:row>
    <x:row r="1658" ht="21" customHeight="1">
      <x:c r="A1658" s="10" t="n">
        <x:v>2542</x:v>
      </x:c>
      <x:c r="B1658" s="2" t="str">
        <x:v>17ff403eb18bd45bcebc</x:v>
      </x:c>
      <x:c r="C1658" s="2" t="str">
        <x:v>Vĩnh Phúc</x:v>
      </x:c>
      <x:c r="D1658" s="2" t="str">
        <x:v>Thành phố Vĩnh Yên</x:v>
      </x:c>
      <x:c r="E1658" s="2" t="str">
        <x:v>house</x:v>
      </x:c>
      <x:c r="F1658" s="2" t="str">
        <x:v>sale</x:v>
      </x:c>
      <x:c r="G1658" s="11" t="n">
        <x:v>77.4</x:v>
      </x:c>
      <x:c r="H1658" s="12" t="n">
        <x:v>8500000000</x:v>
      </x:c>
      <x:c r="I1658" s="12" t="n">
        <x:f>IF(AND(ISNUMBER(H1658),H1658&gt;0,ISNUMBER(G1658),G1658&gt;0),H1658/G1658,"")</x:f>
        <x:v>109819121.44702841</x:v>
      </x:c>
      <x:c r="J1658" s="2" t="str">
        <x:v>total</x:v>
      </x:c>
      <x:c r="K1658" s="2" t="str">
        <x:v>top_level_area</x:v>
      </x:c>
      <x:c r="L1658" s="2" t="str">
        <x:v>property_type_inferred_from_title</x:v>
      </x:c>
      <x:c r="M1658" s="10" t="n">
        <x:v>0</x:v>
      </x:c>
      <x:c r="N1658" s="10" t="n">
        <x:v>0</x:v>
      </x:c>
      <x:c r="O1658" s="2" t="str">
        <x:v>house</x:v>
      </x:c>
      <x:c r="P1658" s="10" t="n">
        <x:v>2</x:v>
      </x:c>
      <x:c r="Q1658" s="13" t="n">
        <x:f>IF(AND(ISNUMBER(H1658),H1658&gt;0),H1658/1000000000,"")</x:f>
        <x:v>8.5</x:v>
      </x:c>
      <x:c r="R1658" s="13" t="n">
        <x:f>IF(ISNUMBER(I1658),I1658/1000000,"")</x:f>
        <x:v>109.81912144702841</x:v>
      </x:c>
      <x:c r="S1658" s="11" t="n">
        <x:f>IF(AND(ISNUMBER(G1658),G1658&gt;0),G1658,"")</x:f>
        <x:v>77.4</x:v>
      </x:c>
    </x:row>
    <x:row r="1659" ht="21" customHeight="1">
      <x:c r="A1659" s="10" t="n">
        <x:v>2543</x:v>
      </x:c>
      <x:c r="B1659" s="2" t="str">
        <x:v>de6f368ef903768b4b80</x:v>
      </x:c>
      <x:c r="C1659" s="2" t="str">
        <x:v>Đắk Lắk</x:v>
      </x:c>
      <x:c r="D1659" s="2" t="str">
        <x:v>Thành phố Buôn Ma Thuột</x:v>
      </x:c>
      <x:c r="E1659" s="2" t="str">
        <x:v>other_unknown</x:v>
      </x:c>
      <x:c r="F1659" s="2" t="str">
        <x:v>sale_assumed</x:v>
      </x:c>
      <x:c r="G1659" s="11" t="n">
        <x:v>95</x:v>
      </x:c>
      <x:c r="H1659" s="12" t="n">
        <x:v>1450000000</x:v>
      </x:c>
      <x:c r="I1659" s="12" t="n">
        <x:f>IF(AND(ISNUMBER(H1659),H1659&gt;0,ISNUMBER(G1659),G1659&gt;0),H1659/G1659,"")</x:f>
        <x:v>15263157.894736841</x:v>
      </x:c>
      <x:c r="J1659" s="2" t="str">
        <x:v>total</x:v>
      </x:c>
      <x:c r="K1659" s="2" t="str">
        <x:v>top_level_area</x:v>
      </x:c>
      <x:c r="L1659" s="2" t="str">
        <x:v>property_type_inferred_from_title;transaction_assumed_sale_from_dataset_context;unknown_property_type</x:v>
      </x:c>
      <x:c r="M1659" s="10" t="n">
        <x:v>0</x:v>
      </x:c>
      <x:c r="N1659" s="10" t="n">
        <x:v>0</x:v>
      </x:c>
      <x:c r="O1659" s="2" t="str">
        <x:v>other_unknown</x:v>
      </x:c>
      <x:c r="P1659" s="10" t="n">
        <x:v>2</x:v>
      </x:c>
      <x:c r="Q1659" s="13" t="n">
        <x:f>IF(AND(ISNUMBER(H1659),H1659&gt;0),H1659/1000000000,"")</x:f>
        <x:v>1.45</x:v>
      </x:c>
      <x:c r="R1659" s="13" t="n">
        <x:f>IF(ISNUMBER(I1659),I1659/1000000,"")</x:f>
        <x:v>15.26315789473684</x:v>
      </x:c>
      <x:c r="S1659" s="11" t="n">
        <x:f>IF(AND(ISNUMBER(G1659),G1659&gt;0),G1659,"")</x:f>
        <x:v>95</x:v>
      </x:c>
    </x:row>
    <x:row r="1660" ht="21" customHeight="1">
      <x:c r="A1660" s="10" t="n">
        <x:v>2544</x:v>
      </x:c>
      <x:c r="B1660" s="2" t="str">
        <x:v>be283ea091bb3285a720</x:v>
      </x:c>
      <x:c r="C1660" s="2" t="str">
        <x:v>Bình Dương</x:v>
      </x:c>
      <x:c r="D1660" s="2" t="str">
        <x:v>Thị xã Thuận An</x:v>
      </x:c>
      <x:c r="E1660" s="2" t="str">
        <x:v>land</x:v>
      </x:c>
      <x:c r="F1660" s="2" t="str">
        <x:v>sale_assumed</x:v>
      </x:c>
      <x:c r="G1660" s="11" t="n">
        <x:v>67</x:v>
      </x:c>
      <x:c r="H1660" s="12" t="n">
        <x:v>750000000</x:v>
      </x:c>
      <x:c r="I1660" s="12" t="n">
        <x:f>IF(AND(ISNUMBER(H1660),H1660&gt;0,ISNUMBER(G1660),G1660&gt;0),H1660/G1660,"")</x:f>
        <x:v>11194029.850746268</x:v>
      </x:c>
      <x:c r="J1660" s="2" t="str">
        <x:v>total</x:v>
      </x:c>
      <x:c r="K1660" s="2" t="str">
        <x:v>top_level_area</x:v>
      </x:c>
      <x:c r="L1660" s="2" t="str">
        <x:v>property_type_inferred_from_title;transaction_assumed_sale_from_dataset_context</x:v>
      </x:c>
      <x:c r="M1660" s="10" t="n">
        <x:v>0</x:v>
      </x:c>
      <x:c r="N1660" s="10" t="n">
        <x:v>0</x:v>
      </x:c>
      <x:c r="O1660" s="2" t="str">
        <x:v>Bình Dương|land</x:v>
      </x:c>
      <x:c r="P1660" s="10" t="n">
        <x:v>2</x:v>
      </x:c>
      <x:c r="Q1660" s="13" t="n">
        <x:f>IF(AND(ISNUMBER(H1660),H1660&gt;0),H1660/1000000000,"")</x:f>
        <x:v>0.75</x:v>
      </x:c>
      <x:c r="R1660" s="13" t="n">
        <x:f>IF(ISNUMBER(I1660),I1660/1000000,"")</x:f>
        <x:v>11.194029850746269</x:v>
      </x:c>
      <x:c r="S1660" s="11" t="n">
        <x:f>IF(AND(ISNUMBER(G1660),G1660&gt;0),G1660,"")</x:f>
        <x:v>67</x:v>
      </x:c>
    </x:row>
    <x:row r="1661" ht="21" customHeight="1">
      <x:c r="A1661" s="10" t="n">
        <x:v>2545</x:v>
      </x:c>
      <x:c r="B1661" s="2" t="str">
        <x:v>c936edd25f5759bfb4fb</x:v>
      </x:c>
      <x:c r="C1661" s="2" t="str">
        <x:v>Tp Hồ Chí Minh</x:v>
      </x:c>
      <x:c r="D1661" s="2" t="str">
        <x:v>Quận Bình Tân</x:v>
      </x:c>
      <x:c r="E1661" s="2" t="str">
        <x:v>other_unknown</x:v>
      </x:c>
      <x:c r="F1661" s="2" t="str">
        <x:v>sale_assumed</x:v>
      </x:c>
      <x:c r="G1661" s="11" t="n">
        <x:v>46</x:v>
      </x:c>
      <x:c r="H1661" s="12" t="n">
        <x:v>3200000000</x:v>
      </x:c>
      <x:c r="I1661" s="12" t="n">
        <x:f>IF(AND(ISNUMBER(H1661),H1661&gt;0,ISNUMBER(G1661),G1661&gt;0),H1661/G1661,"")</x:f>
        <x:v>69565217.39130434</x:v>
      </x:c>
      <x:c r="J1661" s="2" t="str">
        <x:v>total</x:v>
      </x:c>
      <x:c r="K1661" s="2" t="str">
        <x:v>top_level_area</x:v>
      </x:c>
      <x:c r="L1661" s="2" t="str">
        <x:v>property_type_inferred_from_title;transaction_assumed_sale_from_dataset_context;unknown_property_type</x:v>
      </x:c>
      <x:c r="M1661" s="10" t="n">
        <x:v>0</x:v>
      </x:c>
      <x:c r="N1661" s="10" t="n">
        <x:v>0</x:v>
      </x:c>
      <x:c r="O1661" s="2" t="str">
        <x:v>Tp Hồ Chí Minh|other_unknown</x:v>
      </x:c>
      <x:c r="P1661" s="10" t="n">
        <x:v>2</x:v>
      </x:c>
      <x:c r="Q1661" s="13" t="n">
        <x:f>IF(AND(ISNUMBER(H1661),H1661&gt;0),H1661/1000000000,"")</x:f>
        <x:v>3.2</x:v>
      </x:c>
      <x:c r="R1661" s="13" t="n">
        <x:f>IF(ISNUMBER(I1661),I1661/1000000,"")</x:f>
        <x:v>69.56521739130434</x:v>
      </x:c>
      <x:c r="S1661" s="11" t="n">
        <x:f>IF(AND(ISNUMBER(G1661),G1661&gt;0),G1661,"")</x:f>
        <x:v>46</x:v>
      </x:c>
    </x:row>
    <x:row r="1662" ht="21" customHeight="1">
      <x:c r="A1662" s="10" t="n">
        <x:v>2546</x:v>
      </x:c>
      <x:c r="B1662" s="2" t="str">
        <x:v>23e40f2cf8ee1c386753</x:v>
      </x:c>
      <x:c r="C1662" s="2" t="str">
        <x:v>Tp Hồ Chí Minh</x:v>
      </x:c>
      <x:c r="D1662" s="2" t="str">
        <x:v>Huyện Hóc Môn</x:v>
      </x:c>
      <x:c r="E1662" s="2" t="str">
        <x:v>house</x:v>
      </x:c>
      <x:c r="F1662" s="2" t="str">
        <x:v>sale_assumed</x:v>
      </x:c>
      <x:c r="G1662" s="11" t="n">
        <x:v>45</x:v>
      </x:c>
      <x:c r="H1662" s="12" t="n">
        <x:v>1450000000</x:v>
      </x:c>
      <x:c r="I1662" s="12" t="n">
        <x:f>IF(AND(ISNUMBER(H1662),H1662&gt;0,ISNUMBER(G1662),G1662&gt;0),H1662/G1662,"")</x:f>
        <x:v>32222222.222222224</x:v>
      </x:c>
      <x:c r="J1662" s="2" t="str">
        <x:v>total</x:v>
      </x:c>
      <x:c r="K1662" s="2" t="str">
        <x:v>top_level_area</x:v>
      </x:c>
      <x:c r="L1662" s="2" t="str">
        <x:v>property_type_inferred_from_title;transaction_assumed_sale_from_dataset_context</x:v>
      </x:c>
      <x:c r="M1662" s="10" t="n">
        <x:v>0</x:v>
      </x:c>
      <x:c r="N1662" s="10" t="n">
        <x:v>0</x:v>
      </x:c>
      <x:c r="O1662" s="2" t="str">
        <x:v>Tp Hồ Chí Minh|house</x:v>
      </x:c>
      <x:c r="P1662" s="10" t="n">
        <x:v>2</x:v>
      </x:c>
      <x:c r="Q1662" s="13" t="n">
        <x:f>IF(AND(ISNUMBER(H1662),H1662&gt;0),H1662/1000000000,"")</x:f>
        <x:v>1.45</x:v>
      </x:c>
      <x:c r="R1662" s="13" t="n">
        <x:f>IF(ISNUMBER(I1662),I1662/1000000,"")</x:f>
        <x:v>32.22222222222222</x:v>
      </x:c>
      <x:c r="S1662" s="11" t="n">
        <x:f>IF(AND(ISNUMBER(G1662),G1662&gt;0),G1662,"")</x:f>
        <x:v>45</x:v>
      </x:c>
    </x:row>
    <x:row r="1663" ht="21" customHeight="1">
      <x:c r="A1663" s="10" t="n">
        <x:v>2548</x:v>
      </x:c>
      <x:c r="B1663" s="2" t="str">
        <x:v>c70e3ce54a90eabbe71d</x:v>
      </x:c>
      <x:c r="C1663" s="2" t="str">
        <x:v>Tp Hồ Chí Minh</x:v>
      </x:c>
      <x:c r="D1663" s="2" t="str">
        <x:v>Quận Bình Thạnh</x:v>
      </x:c>
      <x:c r="E1663" s="2" t="str">
        <x:v>house</x:v>
      </x:c>
      <x:c r="F1663" s="2" t="str">
        <x:v>sale_assumed</x:v>
      </x:c>
      <x:c r="G1663" s="11" t="n">
        <x:v>53</x:v>
      </x:c>
      <x:c r="H1663" s="12" t="n">
        <x:v>6900000000</x:v>
      </x:c>
      <x:c r="I1663" s="12" t="n">
        <x:f>IF(AND(ISNUMBER(H1663),H1663&gt;0,ISNUMBER(G1663),G1663&gt;0),H1663/G1663,"")</x:f>
        <x:v>130188679.24528302</x:v>
      </x:c>
      <x:c r="J1663" s="2" t="str">
        <x:v>total</x:v>
      </x:c>
      <x:c r="K1663" s="2" t="str">
        <x:v>top_level_area</x:v>
      </x:c>
      <x:c r="L1663" s="2" t="str">
        <x:v>property_type_inferred_from_title;transaction_assumed_sale_from_dataset_context</x:v>
      </x:c>
      <x:c r="M1663" s="10" t="n">
        <x:v>0</x:v>
      </x:c>
      <x:c r="N1663" s="10" t="n">
        <x:v>0</x:v>
      </x:c>
      <x:c r="O1663" s="2" t="str">
        <x:v>Tp Hồ Chí Minh|house</x:v>
      </x:c>
      <x:c r="P1663" s="10" t="n">
        <x:v>2</x:v>
      </x:c>
      <x:c r="Q1663" s="13" t="n">
        <x:f>IF(AND(ISNUMBER(H1663),H1663&gt;0),H1663/1000000000,"")</x:f>
        <x:v>6.9</x:v>
      </x:c>
      <x:c r="R1663" s="13" t="n">
        <x:f>IF(ISNUMBER(I1663),I1663/1000000,"")</x:f>
        <x:v>130.18867924528303</x:v>
      </x:c>
      <x:c r="S1663" s="11" t="n">
        <x:f>IF(AND(ISNUMBER(G1663),G1663&gt;0),G1663,"")</x:f>
        <x:v>53</x:v>
      </x:c>
    </x:row>
    <x:row r="1664" ht="21" customHeight="1">
      <x:c r="A1664" s="10" t="n">
        <x:v>2549</x:v>
      </x:c>
      <x:c r="B1664" s="2" t="str">
        <x:v>3b61c085b8a72eb7b35f</x:v>
      </x:c>
      <x:c r="C1664" s="2" t="str">
        <x:v>Tp Hồ Chí Minh</x:v>
      </x:c>
      <x:c r="D1664" s="2" t="str">
        <x:v>Quận Thủ Đức</x:v>
      </x:c>
      <x:c r="E1664" s="2" t="str">
        <x:v>house</x:v>
      </x:c>
      <x:c r="F1664" s="2" t="str">
        <x:v>sale_assumed</x:v>
      </x:c>
      <x:c r="G1664" s="11" t="n">
        <x:v>50</x:v>
      </x:c>
      <x:c r="H1664" s="12" t="n">
        <x:v>760000000</x:v>
      </x:c>
      <x:c r="I1664" s="12" t="n">
        <x:f>IF(AND(ISNUMBER(H1664),H1664&gt;0,ISNUMBER(G1664),G1664&gt;0),H1664/G1664,"")</x:f>
        <x:v>15200000</x:v>
      </x:c>
      <x:c r="J1664" s="2" t="str">
        <x:v>total</x:v>
      </x:c>
      <x:c r="K1664" s="2" t="str">
        <x:v>top_level_area</x:v>
      </x:c>
      <x:c r="L1664" s="2" t="str">
        <x:v>property_type_inferred_from_title;transaction_assumed_sale_from_dataset_context</x:v>
      </x:c>
      <x:c r="M1664" s="10" t="n">
        <x:v>0</x:v>
      </x:c>
      <x:c r="N1664" s="10" t="n">
        <x:v>0</x:v>
      </x:c>
      <x:c r="O1664" s="2" t="str">
        <x:v>Tp Hồ Chí Minh|house</x:v>
      </x:c>
      <x:c r="P1664" s="10" t="n">
        <x:v>2</x:v>
      </x:c>
      <x:c r="Q1664" s="13" t="n">
        <x:f>IF(AND(ISNUMBER(H1664),H1664&gt;0),H1664/1000000000,"")</x:f>
        <x:v>0.76</x:v>
      </x:c>
      <x:c r="R1664" s="13" t="n">
        <x:f>IF(ISNUMBER(I1664),I1664/1000000,"")</x:f>
        <x:v>15.2</x:v>
      </x:c>
      <x:c r="S1664" s="11" t="n">
        <x:f>IF(AND(ISNUMBER(G1664),G1664&gt;0),G1664,"")</x:f>
        <x:v>50</x:v>
      </x:c>
    </x:row>
    <x:row r="1665" ht="21" customHeight="1">
      <x:c r="A1665" s="10" t="n">
        <x:v>2550</x:v>
      </x:c>
      <x:c r="B1665" s="2" t="str">
        <x:v>cb5fbb19d4323ffa252d</x:v>
      </x:c>
      <x:c r="C1665" s="2" t="str">
        <x:v>Tp Hồ Chí Minh</x:v>
      </x:c>
      <x:c r="D1665" s="2" t="str">
        <x:v>Quận 10</x:v>
      </x:c>
      <x:c r="E1665" s="2" t="str">
        <x:v>house</x:v>
      </x:c>
      <x:c r="F1665" s="2" t="str">
        <x:v>sale_assumed</x:v>
      </x:c>
      <x:c r="G1665" s="11" t="n">
        <x:v>65</x:v>
      </x:c>
      <x:c r="H1665" s="12" t="n">
        <x:v>970000000</x:v>
      </x:c>
      <x:c r="I1665" s="12" t="n">
        <x:f>IF(AND(ISNUMBER(H1665),H1665&gt;0,ISNUMBER(G1665),G1665&gt;0),H1665/G1665,"")</x:f>
        <x:v>14923076.923076924</x:v>
      </x:c>
      <x:c r="J1665" s="2" t="str">
        <x:v>total</x:v>
      </x:c>
      <x:c r="K1665" s="2" t="str">
        <x:v>top_level_area</x:v>
      </x:c>
      <x:c r="L1665" s="2" t="str">
        <x:v>property_type_inferred_from_title;transaction_assumed_sale_from_dataset_context</x:v>
      </x:c>
      <x:c r="M1665" s="10" t="n">
        <x:v>0</x:v>
      </x:c>
      <x:c r="N1665" s="10" t="n">
        <x:v>0</x:v>
      </x:c>
      <x:c r="O1665" s="2" t="str">
        <x:v>Tp Hồ Chí Minh|house</x:v>
      </x:c>
      <x:c r="P1665" s="10" t="n">
        <x:v>2</x:v>
      </x:c>
      <x:c r="Q1665" s="13" t="n">
        <x:f>IF(AND(ISNUMBER(H1665),H1665&gt;0),H1665/1000000000,"")</x:f>
        <x:v>0.97</x:v>
      </x:c>
      <x:c r="R1665" s="13" t="n">
        <x:f>IF(ISNUMBER(I1665),I1665/1000000,"")</x:f>
        <x:v>14.923076923076923</x:v>
      </x:c>
      <x:c r="S1665" s="11" t="n">
        <x:f>IF(AND(ISNUMBER(G1665),G1665&gt;0),G1665,"")</x:f>
        <x:v>65</x:v>
      </x:c>
    </x:row>
    <x:row r="1666" ht="21" customHeight="1">
      <x:c r="A1666" s="10" t="n">
        <x:v>2551</x:v>
      </x:c>
      <x:c r="B1666" s="2" t="str">
        <x:v>5e22c3374a4a16c591f8</x:v>
      </x:c>
      <x:c r="C1666" s="2" t="str">
        <x:v>Đà Nẵng</x:v>
      </x:c>
      <x:c r="D1666" s="2" t="str">
        <x:v>Quận Thanh Khê</x:v>
      </x:c>
      <x:c r="E1666" s="2" t="str">
        <x:v>house</x:v>
      </x:c>
      <x:c r="F1666" s="2" t="str">
        <x:v>sale</x:v>
      </x:c>
      <x:c r="G1666" s="11" t="n">
        <x:v>68</x:v>
      </x:c>
      <x:c r="H1666" s="12" t="n">
        <x:v>4090000000</x:v>
      </x:c>
      <x:c r="I1666" s="12" t="n">
        <x:f>IF(AND(ISNUMBER(H1666),H1666&gt;0,ISNUMBER(G1666),G1666&gt;0),H1666/G1666,"")</x:f>
        <x:v>60147058.823529415</x:v>
      </x:c>
      <x:c r="J1666" s="2" t="str">
        <x:v>total</x:v>
      </x:c>
      <x:c r="K1666" s="2" t="str">
        <x:v>top_level_area</x:v>
      </x:c>
      <x:c r="L1666" s="2" t="str">
        <x:v>property_type_inferred_from_title</x:v>
      </x:c>
      <x:c r="M1666" s="10" t="n">
        <x:v>0</x:v>
      </x:c>
      <x:c r="N1666" s="10" t="n">
        <x:v>0</x:v>
      </x:c>
      <x:c r="O1666" s="2" t="str">
        <x:v>Đà Nẵng|house</x:v>
      </x:c>
      <x:c r="P1666" s="10" t="n">
        <x:v>2</x:v>
      </x:c>
      <x:c r="Q1666" s="13" t="n">
        <x:f>IF(AND(ISNUMBER(H1666),H1666&gt;0),H1666/1000000000,"")</x:f>
        <x:v>4.09</x:v>
      </x:c>
      <x:c r="R1666" s="13" t="n">
        <x:f>IF(ISNUMBER(I1666),I1666/1000000,"")</x:f>
        <x:v>60.14705882352941</x:v>
      </x:c>
      <x:c r="S1666" s="11" t="n">
        <x:f>IF(AND(ISNUMBER(G1666),G1666&gt;0),G1666,"")</x:f>
        <x:v>68</x:v>
      </x:c>
    </x:row>
    <x:row r="1667" ht="21" customHeight="1">
      <x:c r="A1667" s="10" t="n">
        <x:v>2552</x:v>
      </x:c>
      <x:c r="B1667" s="2" t="str">
        <x:v>0f0a713d72e599abeb73</x:v>
      </x:c>
      <x:c r="C1667" s="2" t="str">
        <x:v>Tp Hồ Chí Minh</x:v>
      </x:c>
      <x:c r="D1667" s="2" t="str">
        <x:v>Quận Bình Tân</x:v>
      </x:c>
      <x:c r="E1667" s="2" t="str">
        <x:v>house</x:v>
      </x:c>
      <x:c r="F1667" s="2" t="str">
        <x:v>sale</x:v>
      </x:c>
      <x:c r="G1667" s="11" t="n">
        <x:v>27</x:v>
      </x:c>
      <x:c r="H1667" s="12" t="n">
        <x:v>400000000</x:v>
      </x:c>
      <x:c r="I1667" s="12" t="n">
        <x:f>IF(AND(ISNUMBER(H1667),H1667&gt;0,ISNUMBER(G1667),G1667&gt;0),H1667/G1667,"")</x:f>
        <x:v>14814814.814814815</x:v>
      </x:c>
      <x:c r="J1667" s="2" t="str">
        <x:v>total</x:v>
      </x:c>
      <x:c r="K1667" s="2" t="str">
        <x:v>top_level_price_embedded_area</x:v>
      </x:c>
      <x:c r="L1667" s="2" t="str">
        <x:v>area_recovered_from_price_text;property_type_inferred_from_title</x:v>
      </x:c>
      <x:c r="M1667" s="10" t="n">
        <x:v>0</x:v>
      </x:c>
      <x:c r="N1667" s="10" t="n">
        <x:v>0</x:v>
      </x:c>
      <x:c r="O1667" s="2" t="str">
        <x:v>Tp Hồ Chí Minh|house</x:v>
      </x:c>
      <x:c r="P1667" s="10" t="n">
        <x:v>2</x:v>
      </x:c>
      <x:c r="Q1667" s="13" t="n">
        <x:f>IF(AND(ISNUMBER(H1667),H1667&gt;0),H1667/1000000000,"")</x:f>
        <x:v>0.4</x:v>
      </x:c>
      <x:c r="R1667" s="13" t="n">
        <x:f>IF(ISNUMBER(I1667),I1667/1000000,"")</x:f>
        <x:v>14.814814814814815</x:v>
      </x:c>
      <x:c r="S1667" s="11" t="n">
        <x:f>IF(AND(ISNUMBER(G1667),G1667&gt;0),G1667,"")</x:f>
        <x:v>27</x:v>
      </x:c>
    </x:row>
    <x:row r="1668" ht="21" customHeight="1">
      <x:c r="A1668" s="10" t="n">
        <x:v>2553</x:v>
      </x:c>
      <x:c r="B1668" s="2" t="str">
        <x:v>19f5ece7c341c19599f6</x:v>
      </x:c>
      <x:c r="C1668" s="2" t="str">
        <x:v>Bình Dương</x:v>
      </x:c>
      <x:c r="D1668" s="2" t="str">
        <x:v>Thị xã Bến Cát</x:v>
      </x:c>
      <x:c r="E1668" s="2" t="str">
        <x:v>other_unknown</x:v>
      </x:c>
      <x:c r="F1668" s="2" t="str">
        <x:v>sale_assumed</x:v>
      </x:c>
      <x:c r="G1668" s="11" t="n">
        <x:v>300</x:v>
      </x:c>
      <x:c r="H1668" s="12" t="n">
        <x:v>850000000</x:v>
      </x:c>
      <x:c r="I1668" s="12" t="n">
        <x:f>IF(AND(ISNUMBER(H1668),H1668&gt;0,ISNUMBER(G1668),G1668&gt;0),H1668/G1668,"")</x:f>
        <x:v>2833333.3333333335</x:v>
      </x:c>
      <x:c r="J1668" s="2" t="str">
        <x:v>total</x:v>
      </x:c>
      <x:c r="K1668" s="2" t="str">
        <x:v>top_level_area</x:v>
      </x:c>
      <x:c r="L1668" s="2" t="str">
        <x:v>property_type_inferred_from_title;transaction_assumed_sale_from_dataset_context;unknown_property_type</x:v>
      </x:c>
      <x:c r="M1668" s="10" t="n">
        <x:v>0</x:v>
      </x:c>
      <x:c r="N1668" s="10" t="n">
        <x:v>0</x:v>
      </x:c>
      <x:c r="O1668" s="2" t="str">
        <x:v>Bình Dương|other_unknown</x:v>
      </x:c>
      <x:c r="P1668" s="10" t="n">
        <x:v>1</x:v>
      </x:c>
      <x:c r="Q1668" s="13" t="n">
        <x:f>IF(AND(ISNUMBER(H1668),H1668&gt;0),H1668/1000000000,"")</x:f>
        <x:v>0.85</x:v>
      </x:c>
      <x:c r="R1668" s="13" t="n">
        <x:f>IF(ISNUMBER(I1668),I1668/1000000,"")</x:f>
        <x:v>2.8333333333333335</x:v>
      </x:c>
      <x:c r="S1668" s="11" t="n">
        <x:f>IF(AND(ISNUMBER(G1668),G1668&gt;0),G1668,"")</x:f>
        <x:v>300</x:v>
      </x:c>
    </x:row>
    <x:row r="1669" ht="21" customHeight="1">
      <x:c r="A1669" s="10" t="n">
        <x:v>2554</x:v>
      </x:c>
      <x:c r="B1669" s="2" t="str">
        <x:v>8fea7ad7c43e06687b8f</x:v>
      </x:c>
      <x:c r="C1669" s="2" t="str">
        <x:v>Bình Phước</x:v>
      </x:c>
      <x:c r="D1669" s="2" t="str">
        <x:v>Huyện Đồng Phú</x:v>
      </x:c>
      <x:c r="E1669" s="2" t="str">
        <x:v>land</x:v>
      </x:c>
      <x:c r="F1669" s="2" t="str">
        <x:v>sale</x:v>
      </x:c>
      <x:c r="G1669" s="11" t="n">
        <x:v>200</x:v>
      </x:c>
      <x:c r="H1669" s="12" t="n">
        <x:v>650000000</x:v>
      </x:c>
      <x:c r="I1669" s="12" t="n">
        <x:f>IF(AND(ISNUMBER(H1669),H1669&gt;0,ISNUMBER(G1669),G1669&gt;0),H1669/G1669,"")</x:f>
        <x:v>3250000</x:v>
      </x:c>
      <x:c r="J1669" s="2" t="str">
        <x:v>total</x:v>
      </x:c>
      <x:c r="K1669" s="2" t="str">
        <x:v>top_level_price_embedded_area</x:v>
      </x:c>
      <x:c r="L1669" s="2" t="str">
        <x:v>area_recovered_from_price_text;property_type_inferred_from_title</x:v>
      </x:c>
      <x:c r="M1669" s="10" t="n">
        <x:v>0</x:v>
      </x:c>
      <x:c r="N1669" s="10" t="n">
        <x:v>0</x:v>
      </x:c>
      <x:c r="O1669" s="2" t="str">
        <x:v>Bình Phước|land</x:v>
      </x:c>
      <x:c r="P1669" s="10" t="n">
        <x:v>1</x:v>
      </x:c>
      <x:c r="Q1669" s="13" t="n">
        <x:f>IF(AND(ISNUMBER(H1669),H1669&gt;0),H1669/1000000000,"")</x:f>
        <x:v>0.65</x:v>
      </x:c>
      <x:c r="R1669" s="13" t="n">
        <x:f>IF(ISNUMBER(I1669),I1669/1000000,"")</x:f>
        <x:v>3.25</x:v>
      </x:c>
      <x:c r="S1669" s="11" t="n">
        <x:f>IF(AND(ISNUMBER(G1669),G1669&gt;0),G1669,"")</x:f>
        <x:v>200</x:v>
      </x:c>
    </x:row>
    <x:row r="1670" ht="21" customHeight="1">
      <x:c r="A1670" s="10" t="n">
        <x:v>2555</x:v>
      </x:c>
      <x:c r="B1670" s="2" t="str">
        <x:v>5534ca5a55ff391a6002</x:v>
      </x:c>
      <x:c r="C1670" s="2" t="str">
        <x:v>Tp Hồ Chí Minh</x:v>
      </x:c>
      <x:c r="D1670" s="2" t="str">
        <x:v>Quận Bình Tân</x:v>
      </x:c>
      <x:c r="E1670" s="2" t="str">
        <x:v>house</x:v>
      </x:c>
      <x:c r="F1670" s="2" t="str">
        <x:v>sale_assumed</x:v>
      </x:c>
      <x:c r="G1670" s="11" t="n">
        <x:v>120</x:v>
      </x:c>
      <x:c r="H1670" s="12" t="n">
        <x:v>2450000000</x:v>
      </x:c>
      <x:c r="I1670" s="12" t="n">
        <x:f>IF(AND(ISNUMBER(H1670),H1670&gt;0,ISNUMBER(G1670),G1670&gt;0),H1670/G1670,"")</x:f>
        <x:v>20416666.666666668</x:v>
      </x:c>
      <x:c r="J1670" s="2" t="str">
        <x:v>total</x:v>
      </x:c>
      <x:c r="K1670" s="2" t="str">
        <x:v>top_level_area</x:v>
      </x:c>
      <x:c r="L1670" s="2" t="str">
        <x:v>property_type_inferred_from_title;transaction_assumed_sale_from_dataset_context</x:v>
      </x:c>
      <x:c r="M1670" s="10" t="n">
        <x:v>0</x:v>
      </x:c>
      <x:c r="N1670" s="10" t="n">
        <x:v>0</x:v>
      </x:c>
      <x:c r="O1670" s="2" t="str">
        <x:v>Tp Hồ Chí Minh|house</x:v>
      </x:c>
      <x:c r="P1670" s="10" t="n">
        <x:v>2</x:v>
      </x:c>
      <x:c r="Q1670" s="13" t="n">
        <x:f>IF(AND(ISNUMBER(H1670),H1670&gt;0),H1670/1000000000,"")</x:f>
        <x:v>2.45</x:v>
      </x:c>
      <x:c r="R1670" s="13" t="n">
        <x:f>IF(ISNUMBER(I1670),I1670/1000000,"")</x:f>
        <x:v>20.416666666666668</x:v>
      </x:c>
      <x:c r="S1670" s="11" t="n">
        <x:f>IF(AND(ISNUMBER(G1670),G1670&gt;0),G1670,"")</x:f>
        <x:v>120</x:v>
      </x:c>
    </x:row>
    <x:row r="1671" ht="21" customHeight="1">
      <x:c r="A1671" s="10" t="n">
        <x:v>2556</x:v>
      </x:c>
      <x:c r="B1671" s="2" t="str">
        <x:v>39c3bda187d57e9bab14</x:v>
      </x:c>
      <x:c r="C1671" s="2" t="str">
        <x:v>Tp Hồ Chí Minh</x:v>
      </x:c>
      <x:c r="D1671" s="2" t="str">
        <x:v>Quận 5</x:v>
      </x:c>
      <x:c r="E1671" s="2" t="str">
        <x:v>house</x:v>
      </x:c>
      <x:c r="F1671" s="2" t="str">
        <x:v>sale_assumed</x:v>
      </x:c>
      <x:c r="G1671" s="11" t="n">
        <x:v>64</x:v>
      </x:c>
      <x:c r="H1671" s="12" t="n">
        <x:v>1180000000</x:v>
      </x:c>
      <x:c r="I1671" s="12" t="n">
        <x:f>IF(AND(ISNUMBER(H1671),H1671&gt;0,ISNUMBER(G1671),G1671&gt;0),H1671/G1671,"")</x:f>
        <x:v>18437500</x:v>
      </x:c>
      <x:c r="J1671" s="2" t="str">
        <x:v>total</x:v>
      </x:c>
      <x:c r="K1671" s="2" t="str">
        <x:v>top_level_area</x:v>
      </x:c>
      <x:c r="L1671" s="2" t="str">
        <x:v>property_type_inferred_from_title;transaction_assumed_sale_from_dataset_context</x:v>
      </x:c>
      <x:c r="M1671" s="10" t="n">
        <x:v>0</x:v>
      </x:c>
      <x:c r="N1671" s="10" t="n">
        <x:v>0</x:v>
      </x:c>
      <x:c r="O1671" s="2" t="str">
        <x:v>Tp Hồ Chí Minh|house</x:v>
      </x:c>
      <x:c r="P1671" s="10" t="n">
        <x:v>2</x:v>
      </x:c>
      <x:c r="Q1671" s="13" t="n">
        <x:f>IF(AND(ISNUMBER(H1671),H1671&gt;0),H1671/1000000000,"")</x:f>
        <x:v>1.18</x:v>
      </x:c>
      <x:c r="R1671" s="13" t="n">
        <x:f>IF(ISNUMBER(I1671),I1671/1000000,"")</x:f>
        <x:v>18.4375</x:v>
      </x:c>
      <x:c r="S1671" s="11" t="n">
        <x:f>IF(AND(ISNUMBER(G1671),G1671&gt;0),G1671,"")</x:f>
        <x:v>64</x:v>
      </x:c>
    </x:row>
    <x:row r="1672" ht="21" customHeight="1">
      <x:c r="A1672" s="10" t="n">
        <x:v>2557</x:v>
      </x:c>
      <x:c r="B1672" s="2" t="str">
        <x:v>40d8a369e0d19e4d1401</x:v>
      </x:c>
      <x:c r="C1672" s="2" t="str">
        <x:v>Bình Dương</x:v>
      </x:c>
      <x:c r="D1672" s="2" t="str">
        <x:v>Thị xã Thuận An</x:v>
      </x:c>
      <x:c r="E1672" s="2" t="str">
        <x:v>house</x:v>
      </x:c>
      <x:c r="F1672" s="2" t="str">
        <x:v>sale</x:v>
      </x:c>
      <x:c r="G1672" s="11" t="n">
        <x:v>80</x:v>
      </x:c>
      <x:c r="H1672" s="12" t="n">
        <x:v>1900000000</x:v>
      </x:c>
      <x:c r="I1672" s="12" t="n">
        <x:f>IF(AND(ISNUMBER(H1672),H1672&gt;0,ISNUMBER(G1672),G1672&gt;0),H1672/G1672,"")</x:f>
        <x:v>23750000</x:v>
      </x:c>
      <x:c r="J1672" s="2" t="str">
        <x:v>total</x:v>
      </x:c>
      <x:c r="K1672" s="2" t="str">
        <x:v>top_level_area</x:v>
      </x:c>
      <x:c r="L1672" s="2" t="str">
        <x:v>property_type_inferred_from_title</x:v>
      </x:c>
      <x:c r="M1672" s="10" t="n">
        <x:v>0</x:v>
      </x:c>
      <x:c r="N1672" s="10" t="n">
        <x:v>0</x:v>
      </x:c>
      <x:c r="O1672" s="2" t="str">
        <x:v>Bình Dương|house</x:v>
      </x:c>
      <x:c r="P1672" s="10" t="n">
        <x:v>2</x:v>
      </x:c>
      <x:c r="Q1672" s="13" t="n">
        <x:f>IF(AND(ISNUMBER(H1672),H1672&gt;0),H1672/1000000000,"")</x:f>
        <x:v>1.9</x:v>
      </x:c>
      <x:c r="R1672" s="13" t="n">
        <x:f>IF(ISNUMBER(I1672),I1672/1000000,"")</x:f>
        <x:v>23.75</x:v>
      </x:c>
      <x:c r="S1672" s="11" t="n">
        <x:f>IF(AND(ISNUMBER(G1672),G1672&gt;0),G1672,"")</x:f>
        <x:v>80</x:v>
      </x:c>
    </x:row>
    <x:row r="1673" ht="21" customHeight="1">
      <x:c r="A1673" s="10" t="n">
        <x:v>2558</x:v>
      </x:c>
      <x:c r="B1673" s="2" t="str">
        <x:v>24174d183ca764c248d9</x:v>
      </x:c>
      <x:c r="C1673" s="2" t="str">
        <x:v>Tp Hồ Chí Minh</x:v>
      </x:c>
      <x:c r="D1673" s="2" t="str">
        <x:v>Quận 12</x:v>
      </x:c>
      <x:c r="E1673" s="2" t="str">
        <x:v>other_unknown</x:v>
      </x:c>
      <x:c r="F1673" s="2" t="str">
        <x:v>sale_assumed</x:v>
      </x:c>
      <x:c r="G1673" s="11" t="n">
        <x:v>40</x:v>
      </x:c>
      <x:c r="H1673" s="12" t="n">
        <x:v>2550000000</x:v>
      </x:c>
      <x:c r="I1673" s="12" t="n">
        <x:f>IF(AND(ISNUMBER(H1673),H1673&gt;0,ISNUMBER(G1673),G1673&gt;0),H1673/G1673,"")</x:f>
        <x:v>63750000</x:v>
      </x:c>
      <x:c r="J1673" s="2" t="str">
        <x:v>total</x:v>
      </x:c>
      <x:c r="K1673" s="2" t="str">
        <x:v>top_level_area</x:v>
      </x:c>
      <x:c r="L1673" s="2" t="str">
        <x:v>property_type_inferred_from_title;transaction_assumed_sale_from_dataset_context;unknown_property_type</x:v>
      </x:c>
      <x:c r="M1673" s="10" t="n">
        <x:v>0</x:v>
      </x:c>
      <x:c r="N1673" s="10" t="n">
        <x:v>0</x:v>
      </x:c>
      <x:c r="O1673" s="2" t="str">
        <x:v>Tp Hồ Chí Minh|other_unknown</x:v>
      </x:c>
      <x:c r="P1673" s="10" t="n">
        <x:v>2</x:v>
      </x:c>
      <x:c r="Q1673" s="13" t="n">
        <x:f>IF(AND(ISNUMBER(H1673),H1673&gt;0),H1673/1000000000,"")</x:f>
        <x:v>2.55</x:v>
      </x:c>
      <x:c r="R1673" s="13" t="n">
        <x:f>IF(ISNUMBER(I1673),I1673/1000000,"")</x:f>
        <x:v>63.75</x:v>
      </x:c>
      <x:c r="S1673" s="11" t="n">
        <x:f>IF(AND(ISNUMBER(G1673),G1673&gt;0),G1673,"")</x:f>
        <x:v>40</x:v>
      </x:c>
    </x:row>
    <x:row r="1674" ht="21" customHeight="1">
      <x:c r="A1674" s="10" t="n">
        <x:v>2559</x:v>
      </x:c>
      <x:c r="B1674" s="2" t="str">
        <x:v>ad5cd33235bef1044fe8</x:v>
      </x:c>
      <x:c r="C1674" s="2" t="str">
        <x:v>Cần Thơ</x:v>
      </x:c>
      <x:c r="D1674" s="2" t="str">
        <x:v>Quận Ninh Kiều</x:v>
      </x:c>
      <x:c r="E1674" s="2" t="str">
        <x:v>house</x:v>
      </x:c>
      <x:c r="F1674" s="2" t="str">
        <x:v>sale</x:v>
      </x:c>
      <x:c r="G1674" s="11" t="n">
        <x:v>60</x:v>
      </x:c>
      <x:c r="H1674" s="12" t="n">
        <x:v>1630000000</x:v>
      </x:c>
      <x:c r="I1674" s="12" t="n">
        <x:f>IF(AND(ISNUMBER(H1674),H1674&gt;0,ISNUMBER(G1674),G1674&gt;0),H1674/G1674,"")</x:f>
        <x:v>27166666.666666668</x:v>
      </x:c>
      <x:c r="J1674" s="2" t="str">
        <x:v>total</x:v>
      </x:c>
      <x:c r="K1674" s="2" t="str">
        <x:v>top_level_area</x:v>
      </x:c>
      <x:c r="L1674" s="2" t="str">
        <x:v>property_type_inferred_from_title</x:v>
      </x:c>
      <x:c r="M1674" s="10" t="n">
        <x:v>0</x:v>
      </x:c>
      <x:c r="N1674" s="10" t="n">
        <x:v>0</x:v>
      </x:c>
      <x:c r="O1674" s="2" t="str">
        <x:v>Cần Thơ|house</x:v>
      </x:c>
      <x:c r="P1674" s="10" t="n">
        <x:v>2</x:v>
      </x:c>
      <x:c r="Q1674" s="13" t="n">
        <x:f>IF(AND(ISNUMBER(H1674),H1674&gt;0),H1674/1000000000,"")</x:f>
        <x:v>1.63</x:v>
      </x:c>
      <x:c r="R1674" s="13" t="n">
        <x:f>IF(ISNUMBER(I1674),I1674/1000000,"")</x:f>
        <x:v>27.166666666666668</x:v>
      </x:c>
      <x:c r="S1674" s="11" t="n">
        <x:f>IF(AND(ISNUMBER(G1674),G1674&gt;0),G1674,"")</x:f>
        <x:v>60</x:v>
      </x:c>
    </x:row>
    <x:row r="1675" ht="21" customHeight="1">
      <x:c r="A1675" s="10" t="n">
        <x:v>2560</x:v>
      </x:c>
      <x:c r="B1675" s="2" t="str">
        <x:v>d57ed1dc0501a1685288</x:v>
      </x:c>
      <x:c r="C1675" s="2" t="str">
        <x:v>Tp Hồ Chí Minh</x:v>
      </x:c>
      <x:c r="D1675" s="2" t="str">
        <x:v>Quận 12</x:v>
      </x:c>
      <x:c r="E1675" s="2" t="str">
        <x:v>house</x:v>
      </x:c>
      <x:c r="F1675" s="2" t="str">
        <x:v>sale_assumed</x:v>
      </x:c>
      <x:c r="G1675" s="11" t="n">
        <x:v>30</x:v>
      </x:c>
      <x:c r="H1675" s="12" t="n">
        <x:v>830000000</x:v>
      </x:c>
      <x:c r="I1675" s="12" t="n">
        <x:f>IF(AND(ISNUMBER(H1675),H1675&gt;0,ISNUMBER(G1675),G1675&gt;0),H1675/G1675,"")</x:f>
        <x:v>27666666.666666668</x:v>
      </x:c>
      <x:c r="J1675" s="2" t="str">
        <x:v>total</x:v>
      </x:c>
      <x:c r="K1675" s="2" t="str">
        <x:v>top_level_area</x:v>
      </x:c>
      <x:c r="L1675" s="2" t="str">
        <x:v>property_type_inferred_from_title;transaction_assumed_sale_from_dataset_context</x:v>
      </x:c>
      <x:c r="M1675" s="10" t="n">
        <x:v>0</x:v>
      </x:c>
      <x:c r="N1675" s="10" t="n">
        <x:v>0</x:v>
      </x:c>
      <x:c r="O1675" s="2" t="str">
        <x:v>Tp Hồ Chí Minh|house</x:v>
      </x:c>
      <x:c r="P1675" s="10" t="n">
        <x:v>2</x:v>
      </x:c>
      <x:c r="Q1675" s="13" t="n">
        <x:f>IF(AND(ISNUMBER(H1675),H1675&gt;0),H1675/1000000000,"")</x:f>
        <x:v>0.83</x:v>
      </x:c>
      <x:c r="R1675" s="13" t="n">
        <x:f>IF(ISNUMBER(I1675),I1675/1000000,"")</x:f>
        <x:v>27.666666666666668</x:v>
      </x:c>
      <x:c r="S1675" s="11" t="n">
        <x:f>IF(AND(ISNUMBER(G1675),G1675&gt;0),G1675,"")</x:f>
        <x:v>30</x:v>
      </x:c>
    </x:row>
    <x:row r="1676" ht="21" customHeight="1">
      <x:c r="A1676" s="10" t="n">
        <x:v>2561</x:v>
      </x:c>
      <x:c r="B1676" s="2" t="str">
        <x:v>591c694ed9f7cd8a82f1</x:v>
      </x:c>
      <x:c r="C1676" s="2" t="str">
        <x:v>Tp Hồ Chí Minh</x:v>
      </x:c>
      <x:c r="D1676" s="2" t="str">
        <x:v>Quận 12</x:v>
      </x:c>
      <x:c r="E1676" s="2" t="str">
        <x:v>land</x:v>
      </x:c>
      <x:c r="F1676" s="2" t="str">
        <x:v>sale_assumed</x:v>
      </x:c>
      <x:c r="G1676" s="11" t="n">
        <x:v>44</x:v>
      </x:c>
      <x:c r="H1676" s="12" t="n">
        <x:v>450000000</x:v>
      </x:c>
      <x:c r="I1676" s="12" t="n">
        <x:f>IF(AND(ISNUMBER(H1676),H1676&gt;0,ISNUMBER(G1676),G1676&gt;0),H1676/G1676,"")</x:f>
        <x:v>10227272.727272727</x:v>
      </x:c>
      <x:c r="J1676" s="2" t="str">
        <x:v>total</x:v>
      </x:c>
      <x:c r="K1676" s="2" t="str">
        <x:v>top_level_area</x:v>
      </x:c>
      <x:c r="L1676" s="2" t="str">
        <x:v>property_type_inferred_from_title;transaction_assumed_sale_from_dataset_context</x:v>
      </x:c>
      <x:c r="M1676" s="10" t="n">
        <x:v>0</x:v>
      </x:c>
      <x:c r="N1676" s="10" t="n">
        <x:v>0</x:v>
      </x:c>
      <x:c r="O1676" s="2" t="str">
        <x:v>Tp Hồ Chí Minh|land</x:v>
      </x:c>
      <x:c r="P1676" s="10" t="n">
        <x:v>2</x:v>
      </x:c>
      <x:c r="Q1676" s="13" t="n">
        <x:f>IF(AND(ISNUMBER(H1676),H1676&gt;0),H1676/1000000000,"")</x:f>
        <x:v>0.45</x:v>
      </x:c>
      <x:c r="R1676" s="13" t="n">
        <x:f>IF(ISNUMBER(I1676),I1676/1000000,"")</x:f>
        <x:v>10.227272727272727</x:v>
      </x:c>
      <x:c r="S1676" s="11" t="n">
        <x:f>IF(AND(ISNUMBER(G1676),G1676&gt;0),G1676,"")</x:f>
        <x:v>44</x:v>
      </x:c>
    </x:row>
    <x:row r="1677" ht="21" customHeight="1">
      <x:c r="A1677" s="10" t="n">
        <x:v>2566</x:v>
      </x:c>
      <x:c r="B1677" s="2" t="str">
        <x:v>4e73babfb53ae0fab924</x:v>
      </x:c>
      <x:c r="C1677" s="2" t="str">
        <x:v>Đà Nẵng</x:v>
      </x:c>
      <x:c r="D1677" s="2" t="str">
        <x:v>Quận Thanh Khê</x:v>
      </x:c>
      <x:c r="E1677" s="2" t="str">
        <x:v>house</x:v>
      </x:c>
      <x:c r="F1677" s="2" t="str">
        <x:v>sale</x:v>
      </x:c>
      <x:c r="G1677" s="11" t="n">
        <x:v>35</x:v>
      </x:c>
      <x:c r="H1677" s="12" t="n">
        <x:v>2200000000</x:v>
      </x:c>
      <x:c r="I1677" s="12" t="n">
        <x:f>IF(AND(ISNUMBER(H1677),H1677&gt;0,ISNUMBER(G1677),G1677&gt;0),H1677/G1677,"")</x:f>
        <x:v>62857142.85714286</x:v>
      </x:c>
      <x:c r="J1677" s="2" t="str">
        <x:v>total</x:v>
      </x:c>
      <x:c r="K1677" s="2" t="str">
        <x:v>top_level_area</x:v>
      </x:c>
      <x:c r="L1677" s="2" t="str">
        <x:v>property_type_inferred_from_title</x:v>
      </x:c>
      <x:c r="M1677" s="10" t="n">
        <x:v>0</x:v>
      </x:c>
      <x:c r="N1677" s="10" t="n">
        <x:v>0</x:v>
      </x:c>
      <x:c r="O1677" s="2" t="str">
        <x:v>Đà Nẵng|house</x:v>
      </x:c>
      <x:c r="P1677" s="10" t="n">
        <x:v>2</x:v>
      </x:c>
      <x:c r="Q1677" s="13" t="n">
        <x:f>IF(AND(ISNUMBER(H1677),H1677&gt;0),H1677/1000000000,"")</x:f>
        <x:v>2.2</x:v>
      </x:c>
      <x:c r="R1677" s="13" t="n">
        <x:f>IF(ISNUMBER(I1677),I1677/1000000,"")</x:f>
        <x:v>62.85714285714286</x:v>
      </x:c>
      <x:c r="S1677" s="11" t="n">
        <x:f>IF(AND(ISNUMBER(G1677),G1677&gt;0),G1677,"")</x:f>
        <x:v>35</x:v>
      </x:c>
    </x:row>
    <x:row r="1678" ht="21" customHeight="1">
      <x:c r="A1678" s="10" t="n">
        <x:v>2567</x:v>
      </x:c>
      <x:c r="B1678" s="2" t="str">
        <x:v>98686cb52605ccdd375f</x:v>
      </x:c>
      <x:c r="C1678" s="2" t="str">
        <x:v>Đắk Lắk</x:v>
      </x:c>
      <x:c r="D1678" s="2" t="str">
        <x:v>Thành phố Buôn Ma Thuột</x:v>
      </x:c>
      <x:c r="E1678" s="2" t="str">
        <x:v>other_unknown</x:v>
      </x:c>
      <x:c r="F1678" s="2" t="str">
        <x:v>sale_assumed</x:v>
      </x:c>
      <x:c r="G1678" s="11" t="n">
        <x:v>125</x:v>
      </x:c>
      <x:c r="H1678" s="12" t="n">
        <x:v>865000000</x:v>
      </x:c>
      <x:c r="I1678" s="12" t="n">
        <x:f>IF(AND(ISNUMBER(H1678),H1678&gt;0,ISNUMBER(G1678),G1678&gt;0),H1678/G1678,"")</x:f>
        <x:v>6920000</x:v>
      </x:c>
      <x:c r="J1678" s="2" t="str">
        <x:v>total</x:v>
      </x:c>
      <x:c r="K1678" s="2" t="str">
        <x:v>top_level_area</x:v>
      </x:c>
      <x:c r="L1678" s="2" t="str">
        <x:v>property_type_inferred_from_title;transaction_assumed_sale_from_dataset_context;unknown_property_type</x:v>
      </x:c>
      <x:c r="M1678" s="10" t="n">
        <x:v>0</x:v>
      </x:c>
      <x:c r="N1678" s="10" t="n">
        <x:v>0</x:v>
      </x:c>
      <x:c r="O1678" s="2" t="str">
        <x:v>other_unknown</x:v>
      </x:c>
      <x:c r="P1678" s="10" t="n">
        <x:v>2</x:v>
      </x:c>
      <x:c r="Q1678" s="13" t="n">
        <x:f>IF(AND(ISNUMBER(H1678),H1678&gt;0),H1678/1000000000,"")</x:f>
        <x:v>0.865</x:v>
      </x:c>
      <x:c r="R1678" s="13" t="n">
        <x:f>IF(ISNUMBER(I1678),I1678/1000000,"")</x:f>
        <x:v>6.92</x:v>
      </x:c>
      <x:c r="S1678" s="11" t="n">
        <x:f>IF(AND(ISNUMBER(G1678),G1678&gt;0),G1678,"")</x:f>
        <x:v>125</x:v>
      </x:c>
    </x:row>
    <x:row r="1679" ht="21" customHeight="1">
      <x:c r="A1679" s="10" t="n">
        <x:v>2568</x:v>
      </x:c>
      <x:c r="B1679" s="2" t="str">
        <x:v>b531e83a02349f2bd4d3</x:v>
      </x:c>
      <x:c r="C1679" s="2" t="str">
        <x:v>Tp Hồ Chí Minh</x:v>
      </x:c>
      <x:c r="D1679" s="2" t="str">
        <x:v>Quận Tân Phú</x:v>
      </x:c>
      <x:c r="E1679" s="2" t="str">
        <x:v>other_unknown</x:v>
      </x:c>
      <x:c r="F1679" s="2" t="str">
        <x:v>sale_assumed</x:v>
      </x:c>
      <x:c r="G1679" s="11" t="n">
        <x:v>117.2</x:v>
      </x:c>
      <x:c r="H1679" s="12" t="n">
        <x:v>5320000000</x:v>
      </x:c>
      <x:c r="I1679" s="12" t="n">
        <x:f>IF(AND(ISNUMBER(H1679),H1679&gt;0,ISNUMBER(G1679),G1679&gt;0),H1679/G1679,"")</x:f>
        <x:v>45392491.467576794</x:v>
      </x:c>
      <x:c r="J1679" s="2" t="str">
        <x:v>total</x:v>
      </x:c>
      <x:c r="K1679" s="2" t="str">
        <x:v>top_level_area</x:v>
      </x:c>
      <x:c r="L1679" s="2" t="str">
        <x:v>property_type_inferred_from_title;transaction_assumed_sale_from_dataset_context;unknown_property_type</x:v>
      </x:c>
      <x:c r="M1679" s="10" t="n">
        <x:v>0</x:v>
      </x:c>
      <x:c r="N1679" s="10" t="n">
        <x:v>0</x:v>
      </x:c>
      <x:c r="O1679" s="2" t="str">
        <x:v>Tp Hồ Chí Minh|other_unknown</x:v>
      </x:c>
      <x:c r="P1679" s="10" t="n">
        <x:v>2</x:v>
      </x:c>
      <x:c r="Q1679" s="13" t="n">
        <x:f>IF(AND(ISNUMBER(H1679),H1679&gt;0),H1679/1000000000,"")</x:f>
        <x:v>5.32</x:v>
      </x:c>
      <x:c r="R1679" s="13" t="n">
        <x:f>IF(ISNUMBER(I1679),I1679/1000000,"")</x:f>
        <x:v>45.3924914675768</x:v>
      </x:c>
      <x:c r="S1679" s="11" t="n">
        <x:f>IF(AND(ISNUMBER(G1679),G1679&gt;0),G1679,"")</x:f>
        <x:v>117.2</x:v>
      </x:c>
    </x:row>
    <x:row r="1680" ht="21" customHeight="1">
      <x:c r="A1680" s="10" t="n">
        <x:v>2569</x:v>
      </x:c>
      <x:c r="B1680" s="2" t="str">
        <x:v>9726ff303127b4d964a5</x:v>
      </x:c>
      <x:c r="C1680" s="2" t="str">
        <x:v>Tp Hồ Chí Minh</x:v>
      </x:c>
      <x:c r="D1680" s="2" t="str">
        <x:v>Quận Tân Bình</x:v>
      </x:c>
      <x:c r="E1680" s="2" t="str">
        <x:v>house</x:v>
      </x:c>
      <x:c r="F1680" s="2" t="str">
        <x:v>sale_assumed</x:v>
      </x:c>
      <x:c r="G1680" s="11" t="n">
        <x:v>41</x:v>
      </x:c>
      <x:c r="H1680" s="12" t="n">
        <x:v>3850000000</x:v>
      </x:c>
      <x:c r="I1680" s="12" t="n">
        <x:f>IF(AND(ISNUMBER(H1680),H1680&gt;0,ISNUMBER(G1680),G1680&gt;0),H1680/G1680,"")</x:f>
        <x:v>93902439.02439025</x:v>
      </x:c>
      <x:c r="J1680" s="2" t="str">
        <x:v>total</x:v>
      </x:c>
      <x:c r="K1680" s="2" t="str">
        <x:v>top_level_area</x:v>
      </x:c>
      <x:c r="L1680" s="2" t="str">
        <x:v>property_type_inferred_from_title;transaction_assumed_sale_from_dataset_context</x:v>
      </x:c>
      <x:c r="M1680" s="10" t="n">
        <x:v>0</x:v>
      </x:c>
      <x:c r="N1680" s="10" t="n">
        <x:v>0</x:v>
      </x:c>
      <x:c r="O1680" s="2" t="str">
        <x:v>Tp Hồ Chí Minh|house</x:v>
      </x:c>
      <x:c r="P1680" s="10" t="n">
        <x:v>2</x:v>
      </x:c>
      <x:c r="Q1680" s="13" t="n">
        <x:f>IF(AND(ISNUMBER(H1680),H1680&gt;0),H1680/1000000000,"")</x:f>
        <x:v>3.85</x:v>
      </x:c>
      <x:c r="R1680" s="13" t="n">
        <x:f>IF(ISNUMBER(I1680),I1680/1000000,"")</x:f>
        <x:v>93.90243902439025</x:v>
      </x:c>
      <x:c r="S1680" s="11" t="n">
        <x:f>IF(AND(ISNUMBER(G1680),G1680&gt;0),G1680,"")</x:f>
        <x:v>41</x:v>
      </x:c>
    </x:row>
    <x:row r="1681" ht="21" customHeight="1">
      <x:c r="A1681" s="10" t="n">
        <x:v>2570</x:v>
      </x:c>
      <x:c r="B1681" s="2" t="str">
        <x:v>14feb5fd76dfa861c5cf</x:v>
      </x:c>
      <x:c r="C1681" s="2" t="str">
        <x:v>Sóc Trăng</x:v>
      </x:c>
      <x:c r="D1681" s="2" t="str">
        <x:v>Thành phố Sóc Trăng</x:v>
      </x:c>
      <x:c r="E1681" s="2" t="str">
        <x:v>land</x:v>
      </x:c>
      <x:c r="F1681" s="2" t="str">
        <x:v>sale</x:v>
      </x:c>
      <x:c r="G1681" s="11" t="n">
        <x:v>80</x:v>
      </x:c>
      <x:c r="H1681" s="12" t="n">
        <x:v>1800000000</x:v>
      </x:c>
      <x:c r="I1681" s="12" t="n">
        <x:f>IF(AND(ISNUMBER(H1681),H1681&gt;0,ISNUMBER(G1681),G1681&gt;0),H1681/G1681,"")</x:f>
        <x:v>22500000</x:v>
      </x:c>
      <x:c r="J1681" s="2" t="str">
        <x:v>total</x:v>
      </x:c>
      <x:c r="K1681" s="2" t="str">
        <x:v>top_level_area</x:v>
      </x:c>
      <x:c r="L1681" s="2" t="str">
        <x:v>property_type_inferred_from_title</x:v>
      </x:c>
      <x:c r="M1681" s="10" t="n">
        <x:v>0</x:v>
      </x:c>
      <x:c r="N1681" s="10" t="n">
        <x:v>0</x:v>
      </x:c>
      <x:c r="O1681" s="2" t="str">
        <x:v>land</x:v>
      </x:c>
      <x:c r="P1681" s="10" t="n">
        <x:v>2</x:v>
      </x:c>
      <x:c r="Q1681" s="13" t="n">
        <x:f>IF(AND(ISNUMBER(H1681),H1681&gt;0),H1681/1000000000,"")</x:f>
        <x:v>1.8</x:v>
      </x:c>
      <x:c r="R1681" s="13" t="n">
        <x:f>IF(ISNUMBER(I1681),I1681/1000000,"")</x:f>
        <x:v>22.5</x:v>
      </x:c>
      <x:c r="S1681" s="11" t="n">
        <x:f>IF(AND(ISNUMBER(G1681),G1681&gt;0),G1681,"")</x:f>
        <x:v>80</x:v>
      </x:c>
    </x:row>
    <x:row r="1682" ht="21" customHeight="1">
      <x:c r="A1682" s="10" t="n">
        <x:v>2571</x:v>
      </x:c>
      <x:c r="B1682" s="2" t="str">
        <x:v>32eaf40708953035fefd</x:v>
      </x:c>
      <x:c r="C1682" s="2" t="str">
        <x:v>Đà Nẵng</x:v>
      </x:c>
      <x:c r="D1682" s="2" t="str">
        <x:v>Quận Ngũ Hành Sơn</x:v>
      </x:c>
      <x:c r="E1682" s="2" t="str">
        <x:v>land</x:v>
      </x:c>
      <x:c r="F1682" s="2" t="str">
        <x:v>sale</x:v>
      </x:c>
      <x:c r="G1682" s="11" t="n">
        <x:v>100</x:v>
      </x:c>
      <x:c r="H1682" s="12" t="n">
        <x:v>1900000000</x:v>
      </x:c>
      <x:c r="I1682" s="12" t="n">
        <x:f>IF(AND(ISNUMBER(H1682),H1682&gt;0,ISNUMBER(G1682),G1682&gt;0),H1682/G1682,"")</x:f>
        <x:v>19000000</x:v>
      </x:c>
      <x:c r="J1682" s="2" t="str">
        <x:v>total</x:v>
      </x:c>
      <x:c r="K1682" s="2" t="str">
        <x:v>top_level_area</x:v>
      </x:c>
      <x:c r="L1682" s="2" t="str">
        <x:v>property_type_inferred_from_title</x:v>
      </x:c>
      <x:c r="M1682" s="10" t="n">
        <x:v>0</x:v>
      </x:c>
      <x:c r="N1682" s="10" t="n">
        <x:v>0</x:v>
      </x:c>
      <x:c r="O1682" s="2" t="str">
        <x:v>Đà Nẵng|land</x:v>
      </x:c>
      <x:c r="P1682" s="10" t="n">
        <x:v>2</x:v>
      </x:c>
      <x:c r="Q1682" s="13" t="n">
        <x:f>IF(AND(ISNUMBER(H1682),H1682&gt;0),H1682/1000000000,"")</x:f>
        <x:v>1.9</x:v>
      </x:c>
      <x:c r="R1682" s="13" t="n">
        <x:f>IF(ISNUMBER(I1682),I1682/1000000,"")</x:f>
        <x:v>19</x:v>
      </x:c>
      <x:c r="S1682" s="11" t="n">
        <x:f>IF(AND(ISNUMBER(G1682),G1682&gt;0),G1682,"")</x:f>
        <x:v>100</x:v>
      </x:c>
    </x:row>
    <x:row r="1683" ht="21" customHeight="1">
      <x:c r="A1683" s="10" t="n">
        <x:v>2572</x:v>
      </x:c>
      <x:c r="B1683" s="2" t="str">
        <x:v>a77b5392f1b7b6396001</x:v>
      </x:c>
      <x:c r="C1683" s="2" t="str">
        <x:v>Tp Hồ Chí Minh</x:v>
      </x:c>
      <x:c r="D1683" s="2" t="str">
        <x:v>Quận Thủ Đức</x:v>
      </x:c>
      <x:c r="E1683" s="2" t="str">
        <x:v>land</x:v>
      </x:c>
      <x:c r="F1683" s="2" t="str">
        <x:v>sale_assumed</x:v>
      </x:c>
      <x:c r="G1683" s="11" t="n">
        <x:v>161</x:v>
      </x:c>
      <x:c r="H1683" s="12" t="n">
        <x:v>5600000000</x:v>
      </x:c>
      <x:c r="I1683" s="12" t="n">
        <x:f>IF(AND(ISNUMBER(H1683),H1683&gt;0,ISNUMBER(G1683),G1683&gt;0),H1683/G1683,"")</x:f>
        <x:v>34782608.69565217</x:v>
      </x:c>
      <x:c r="J1683" s="2" t="str">
        <x:v>total</x:v>
      </x:c>
      <x:c r="K1683" s="2" t="str">
        <x:v>top_level_area</x:v>
      </x:c>
      <x:c r="L1683" s="2" t="str">
        <x:v>property_type_inferred_from_title;transaction_assumed_sale_from_dataset_context</x:v>
      </x:c>
      <x:c r="M1683" s="10" t="n">
        <x:v>0</x:v>
      </x:c>
      <x:c r="N1683" s="10" t="n">
        <x:v>0</x:v>
      </x:c>
      <x:c r="O1683" s="2" t="str">
        <x:v>Tp Hồ Chí Minh|land</x:v>
      </x:c>
      <x:c r="P1683" s="10" t="n">
        <x:v>2</x:v>
      </x:c>
      <x:c r="Q1683" s="13" t="n">
        <x:f>IF(AND(ISNUMBER(H1683),H1683&gt;0),H1683/1000000000,"")</x:f>
        <x:v>5.6</x:v>
      </x:c>
      <x:c r="R1683" s="13" t="n">
        <x:f>IF(ISNUMBER(I1683),I1683/1000000,"")</x:f>
        <x:v>34.78260869565217</x:v>
      </x:c>
      <x:c r="S1683" s="11" t="n">
        <x:f>IF(AND(ISNUMBER(G1683),G1683&gt;0),G1683,"")</x:f>
        <x:v>161</x:v>
      </x:c>
    </x:row>
    <x:row r="1684" ht="21" customHeight="1">
      <x:c r="A1684" s="10" t="n">
        <x:v>2573</x:v>
      </x:c>
      <x:c r="B1684" s="2" t="str">
        <x:v>279e737436d07868b554</x:v>
      </x:c>
      <x:c r="C1684" s="2" t="str">
        <x:v>Bình Dương</x:v>
      </x:c>
      <x:c r="D1684" s="2" t="str">
        <x:v>Thị xã Thuận An</x:v>
      </x:c>
      <x:c r="E1684" s="2" t="str">
        <x:v>land</x:v>
      </x:c>
      <x:c r="F1684" s="2" t="str">
        <x:v>sale</x:v>
      </x:c>
      <x:c r="G1684" s="11" t="n">
        <x:v>83</x:v>
      </x:c>
      <x:c r="H1684" s="12" t="n">
        <x:v>860000000</x:v>
      </x:c>
      <x:c r="I1684" s="12" t="n">
        <x:f>IF(AND(ISNUMBER(H1684),H1684&gt;0,ISNUMBER(G1684),G1684&gt;0),H1684/G1684,"")</x:f>
        <x:v>10361445.78313253</x:v>
      </x:c>
      <x:c r="J1684" s="2" t="str">
        <x:v>total</x:v>
      </x:c>
      <x:c r="K1684" s="2" t="str">
        <x:v>top_level_area</x:v>
      </x:c>
      <x:c r="L1684" s="2" t="str">
        <x:v>property_type_inferred_from_title</x:v>
      </x:c>
      <x:c r="M1684" s="10" t="n">
        <x:v>0</x:v>
      </x:c>
      <x:c r="N1684" s="10" t="n">
        <x:v>0</x:v>
      </x:c>
      <x:c r="O1684" s="2" t="str">
        <x:v>Bình Dương|land</x:v>
      </x:c>
      <x:c r="P1684" s="10" t="n">
        <x:v>2</x:v>
      </x:c>
      <x:c r="Q1684" s="13" t="n">
        <x:f>IF(AND(ISNUMBER(H1684),H1684&gt;0),H1684/1000000000,"")</x:f>
        <x:v>0.86</x:v>
      </x:c>
      <x:c r="R1684" s="13" t="n">
        <x:f>IF(ISNUMBER(I1684),I1684/1000000,"")</x:f>
        <x:v>10.361445783132531</x:v>
      </x:c>
      <x:c r="S1684" s="11" t="n">
        <x:f>IF(AND(ISNUMBER(G1684),G1684&gt;0),G1684,"")</x:f>
        <x:v>83</x:v>
      </x:c>
    </x:row>
    <x:row r="1685" ht="21" customHeight="1">
      <x:c r="A1685" s="10" t="n">
        <x:v>2574</x:v>
      </x:c>
      <x:c r="B1685" s="2" t="str">
        <x:v>e9ff79b565dbbde7ca2c</x:v>
      </x:c>
      <x:c r="C1685" s="2" t="str">
        <x:v>Tp Hồ Chí Minh</x:v>
      </x:c>
      <x:c r="D1685" s="2" t="str">
        <x:v>Quận Gò Vấp</x:v>
      </x:c>
      <x:c r="E1685" s="2" t="str">
        <x:v>house</x:v>
      </x:c>
      <x:c r="F1685" s="2" t="str">
        <x:v>sale_assumed</x:v>
      </x:c>
      <x:c r="G1685" s="11" t="n">
        <x:v>44</x:v>
      </x:c>
      <x:c r="H1685" s="12" t="n">
        <x:v>6300000000</x:v>
      </x:c>
      <x:c r="I1685" s="12" t="n">
        <x:f>IF(AND(ISNUMBER(H1685),H1685&gt;0,ISNUMBER(G1685),G1685&gt;0),H1685/G1685,"")</x:f>
        <x:v>143181818.1818182</x:v>
      </x:c>
      <x:c r="J1685" s="2" t="str">
        <x:v>total</x:v>
      </x:c>
      <x:c r="K1685" s="2" t="str">
        <x:v>top_level_area</x:v>
      </x:c>
      <x:c r="L1685" s="2" t="str">
        <x:v>property_type_inferred_from_title;transaction_assumed_sale_from_dataset_context</x:v>
      </x:c>
      <x:c r="M1685" s="10" t="n">
        <x:v>0</x:v>
      </x:c>
      <x:c r="N1685" s="10" t="n">
        <x:v>0</x:v>
      </x:c>
      <x:c r="O1685" s="2" t="str">
        <x:v>Tp Hồ Chí Minh|house</x:v>
      </x:c>
      <x:c r="P1685" s="10" t="n">
        <x:v>2</x:v>
      </x:c>
      <x:c r="Q1685" s="13" t="n">
        <x:f>IF(AND(ISNUMBER(H1685),H1685&gt;0),H1685/1000000000,"")</x:f>
        <x:v>6.3</x:v>
      </x:c>
      <x:c r="R1685" s="13" t="n">
        <x:f>IF(ISNUMBER(I1685),I1685/1000000,"")</x:f>
        <x:v>143.1818181818182</x:v>
      </x:c>
      <x:c r="S1685" s="11" t="n">
        <x:f>IF(AND(ISNUMBER(G1685),G1685&gt;0),G1685,"")</x:f>
        <x:v>44</x:v>
      </x:c>
    </x:row>
    <x:row r="1686" ht="21" customHeight="1">
      <x:c r="A1686" s="10" t="n">
        <x:v>2575</x:v>
      </x:c>
      <x:c r="B1686" s="2" t="str">
        <x:v>fa6716fd8dcf8b3c7bb1</x:v>
      </x:c>
      <x:c r="C1686" s="2" t="str">
        <x:v>Sóc Trăng</x:v>
      </x:c>
      <x:c r="D1686" s="2" t="str">
        <x:v>Thành phố Sóc Trăng</x:v>
      </x:c>
      <x:c r="E1686" s="2" t="str">
        <x:v>house</x:v>
      </x:c>
      <x:c r="F1686" s="2" t="str">
        <x:v>sale</x:v>
      </x:c>
      <x:c r="G1686" s="11" t="n">
        <x:v>198.4</x:v>
      </x:c>
      <x:c r="H1686" s="12" t="n">
        <x:v>2819000000</x:v>
      </x:c>
      <x:c r="I1686" s="12" t="n">
        <x:f>IF(AND(ISNUMBER(H1686),H1686&gt;0,ISNUMBER(G1686),G1686&gt;0),H1686/G1686,"")</x:f>
        <x:v>14208669.354838708</x:v>
      </x:c>
      <x:c r="J1686" s="2" t="str">
        <x:v>total</x:v>
      </x:c>
      <x:c r="K1686" s="2" t="str">
        <x:v>top_level_area</x:v>
      </x:c>
      <x:c r="L1686" s="2" t="str">
        <x:v>property_type_inferred_from_title</x:v>
      </x:c>
      <x:c r="M1686" s="10" t="n">
        <x:v>0</x:v>
      </x:c>
      <x:c r="N1686" s="10" t="n">
        <x:v>0</x:v>
      </x:c>
      <x:c r="O1686" s="2" t="str">
        <x:v>house</x:v>
      </x:c>
      <x:c r="P1686" s="10" t="n">
        <x:v>2</x:v>
      </x:c>
      <x:c r="Q1686" s="13" t="n">
        <x:f>IF(AND(ISNUMBER(H1686),H1686&gt;0),H1686/1000000000,"")</x:f>
        <x:v>2.819</x:v>
      </x:c>
      <x:c r="R1686" s="13" t="n">
        <x:f>IF(ISNUMBER(I1686),I1686/1000000,"")</x:f>
        <x:v>14.208669354838708</x:v>
      </x:c>
      <x:c r="S1686" s="11" t="n">
        <x:f>IF(AND(ISNUMBER(G1686),G1686&gt;0),G1686,"")</x:f>
        <x:v>198.4</x:v>
      </x:c>
    </x:row>
    <x:row r="1687" ht="21" customHeight="1">
      <x:c r="A1687" s="10" t="n">
        <x:v>2576</x:v>
      </x:c>
      <x:c r="B1687" s="2" t="str">
        <x:v>2b23d1d41ec75a80cf4e</x:v>
      </x:c>
      <x:c r="C1687" s="2" t="str">
        <x:v>Tp Hồ Chí Minh</x:v>
      </x:c>
      <x:c r="D1687" s="2" t="str">
        <x:v>Quận 12</x:v>
      </x:c>
      <x:c r="E1687" s="2" t="str">
        <x:v>house</x:v>
      </x:c>
      <x:c r="F1687" s="2" t="str">
        <x:v>sale_assumed</x:v>
      </x:c>
      <x:c r="G1687" s="11" t="n">
        <x:v>48</x:v>
      </x:c>
      <x:c r="H1687" s="12" t="n">
        <x:v>980000000</x:v>
      </x:c>
      <x:c r="I1687" s="12" t="n">
        <x:f>IF(AND(ISNUMBER(H1687),H1687&gt;0,ISNUMBER(G1687),G1687&gt;0),H1687/G1687,"")</x:f>
        <x:v>20416666.666666668</x:v>
      </x:c>
      <x:c r="J1687" s="2" t="str">
        <x:v>total</x:v>
      </x:c>
      <x:c r="K1687" s="2" t="str">
        <x:v>top_level_area</x:v>
      </x:c>
      <x:c r="L1687" s="2" t="str">
        <x:v>property_type_inferred_from_title;transaction_assumed_sale_from_dataset_context</x:v>
      </x:c>
      <x:c r="M1687" s="10" t="n">
        <x:v>0</x:v>
      </x:c>
      <x:c r="N1687" s="10" t="n">
        <x:v>0</x:v>
      </x:c>
      <x:c r="O1687" s="2" t="str">
        <x:v>Tp Hồ Chí Minh|house</x:v>
      </x:c>
      <x:c r="P1687" s="10" t="n">
        <x:v>2</x:v>
      </x:c>
      <x:c r="Q1687" s="13" t="n">
        <x:f>IF(AND(ISNUMBER(H1687),H1687&gt;0),H1687/1000000000,"")</x:f>
        <x:v>0.98</x:v>
      </x:c>
      <x:c r="R1687" s="13" t="n">
        <x:f>IF(ISNUMBER(I1687),I1687/1000000,"")</x:f>
        <x:v>20.416666666666668</x:v>
      </x:c>
      <x:c r="S1687" s="11" t="n">
        <x:f>IF(AND(ISNUMBER(G1687),G1687&gt;0),G1687,"")</x:f>
        <x:v>48</x:v>
      </x:c>
    </x:row>
    <x:row r="1688" ht="21" customHeight="1">
      <x:c r="A1688" s="10" t="n">
        <x:v>2577</x:v>
      </x:c>
      <x:c r="B1688" s="2" t="str">
        <x:v>d1f2baaf95420b367ee9</x:v>
      </x:c>
      <x:c r="C1688" s="2" t="str">
        <x:v>Đà Nẵng</x:v>
      </x:c>
      <x:c r="D1688" s="2" t="str">
        <x:v>Quận Ngũ Hành Sơn</x:v>
      </x:c>
      <x:c r="E1688" s="2" t="str">
        <x:v>land</x:v>
      </x:c>
      <x:c r="F1688" s="2" t="str">
        <x:v>sale_assumed</x:v>
      </x:c>
      <x:c r="G1688" s="11" t="n">
        <x:v>109</x:v>
      </x:c>
      <x:c r="H1688" s="12" t="n">
        <x:v>1950000000</x:v>
      </x:c>
      <x:c r="I1688" s="12" t="n">
        <x:f>IF(AND(ISNUMBER(H1688),H1688&gt;0,ISNUMBER(G1688),G1688&gt;0),H1688/G1688,"")</x:f>
        <x:v>17889908.256880734</x:v>
      </x:c>
      <x:c r="J1688" s="2" t="str">
        <x:v>total</x:v>
      </x:c>
      <x:c r="K1688" s="2" t="str">
        <x:v>top_level_area</x:v>
      </x:c>
      <x:c r="L1688" s="2" t="str">
        <x:v>property_type_inferred_from_title;transaction_assumed_sale_from_dataset_context</x:v>
      </x:c>
      <x:c r="M1688" s="10" t="n">
        <x:v>0</x:v>
      </x:c>
      <x:c r="N1688" s="10" t="n">
        <x:v>0</x:v>
      </x:c>
      <x:c r="O1688" s="2" t="str">
        <x:v>Đà Nẵng|land</x:v>
      </x:c>
      <x:c r="P1688" s="10" t="n">
        <x:v>2</x:v>
      </x:c>
      <x:c r="Q1688" s="13" t="n">
        <x:f>IF(AND(ISNUMBER(H1688),H1688&gt;0),H1688/1000000000,"")</x:f>
        <x:v>1.95</x:v>
      </x:c>
      <x:c r="R1688" s="13" t="n">
        <x:f>IF(ISNUMBER(I1688),I1688/1000000,"")</x:f>
        <x:v>17.889908256880734</x:v>
      </x:c>
      <x:c r="S1688" s="11" t="n">
        <x:f>IF(AND(ISNUMBER(G1688),G1688&gt;0),G1688,"")</x:f>
        <x:v>109</x:v>
      </x:c>
    </x:row>
    <x:row r="1689" ht="21" customHeight="1">
      <x:c r="A1689" s="10" t="n">
        <x:v>2578</x:v>
      </x:c>
      <x:c r="B1689" s="2" t="str">
        <x:v>ad23555bafbb80013391</x:v>
      </x:c>
      <x:c r="C1689" s="2" t="str">
        <x:v>Bình Dương</x:v>
      </x:c>
      <x:c r="D1689" s="2" t="str">
        <x:v>Thị xã Thuận An</x:v>
      </x:c>
      <x:c r="E1689" s="2" t="str">
        <x:v>land</x:v>
      </x:c>
      <x:c r="F1689" s="2" t="str">
        <x:v>sale_assumed</x:v>
      </x:c>
      <x:c r="G1689" s="11" t="n">
        <x:v>72</x:v>
      </x:c>
      <x:c r="H1689" s="12" t="n">
        <x:v>950000000</x:v>
      </x:c>
      <x:c r="I1689" s="12" t="n">
        <x:f>IF(AND(ISNUMBER(H1689),H1689&gt;0,ISNUMBER(G1689),G1689&gt;0),H1689/G1689,"")</x:f>
        <x:v>13194444.444444444</x:v>
      </x:c>
      <x:c r="J1689" s="2" t="str">
        <x:v>total</x:v>
      </x:c>
      <x:c r="K1689" s="2" t="str">
        <x:v>top_level_area</x:v>
      </x:c>
      <x:c r="L1689" s="2" t="str">
        <x:v>property_type_inferred_from_title;transaction_assumed_sale_from_dataset_context</x:v>
      </x:c>
      <x:c r="M1689" s="10" t="n">
        <x:v>0</x:v>
      </x:c>
      <x:c r="N1689" s="10" t="n">
        <x:v>0</x:v>
      </x:c>
      <x:c r="O1689" s="2" t="str">
        <x:v>Bình Dương|land</x:v>
      </x:c>
      <x:c r="P1689" s="10" t="n">
        <x:v>2</x:v>
      </x:c>
      <x:c r="Q1689" s="13" t="n">
        <x:f>IF(AND(ISNUMBER(H1689),H1689&gt;0),H1689/1000000000,"")</x:f>
        <x:v>0.95</x:v>
      </x:c>
      <x:c r="R1689" s="13" t="n">
        <x:f>IF(ISNUMBER(I1689),I1689/1000000,"")</x:f>
        <x:v>13.194444444444445</x:v>
      </x:c>
      <x:c r="S1689" s="11" t="n">
        <x:f>IF(AND(ISNUMBER(G1689),G1689&gt;0),G1689,"")</x:f>
        <x:v>72</x:v>
      </x:c>
    </x:row>
    <x:row r="1690" ht="21" customHeight="1">
      <x:c r="A1690" s="10" t="n">
        <x:v>2579</x:v>
      </x:c>
      <x:c r="B1690" s="2" t="str">
        <x:v>10081b7cbc17a07325cf</x:v>
      </x:c>
      <x:c r="C1690" s="2" t="str">
        <x:v>Tp Hồ Chí Minh</x:v>
      </x:c>
      <x:c r="D1690" s="2" t="str">
        <x:v>Quận 1</x:v>
      </x:c>
      <x:c r="E1690" s="2" t="str">
        <x:v>house</x:v>
      </x:c>
      <x:c r="F1690" s="2" t="str">
        <x:v>sale_assumed</x:v>
      </x:c>
      <x:c r="G1690" s="11" t="n">
        <x:v>45</x:v>
      </x:c>
      <x:c r="H1690" s="12" t="n">
        <x:v>7300000000</x:v>
      </x:c>
      <x:c r="I1690" s="12" t="n">
        <x:f>IF(AND(ISNUMBER(H1690),H1690&gt;0,ISNUMBER(G1690),G1690&gt;0),H1690/G1690,"")</x:f>
        <x:v>162222222.2222222</x:v>
      </x:c>
      <x:c r="J1690" s="2" t="str">
        <x:v>total</x:v>
      </x:c>
      <x:c r="K1690" s="2" t="str">
        <x:v>top_level_area</x:v>
      </x:c>
      <x:c r="L1690" s="2" t="str">
        <x:v>property_type_inferred_from_title;transaction_assumed_sale_from_dataset_context</x:v>
      </x:c>
      <x:c r="M1690" s="10" t="n">
        <x:v>0</x:v>
      </x:c>
      <x:c r="N1690" s="10" t="n">
        <x:v>0</x:v>
      </x:c>
      <x:c r="O1690" s="2" t="str">
        <x:v>Tp Hồ Chí Minh|house</x:v>
      </x:c>
      <x:c r="P1690" s="10" t="n">
        <x:v>2</x:v>
      </x:c>
      <x:c r="Q1690" s="13" t="n">
        <x:f>IF(AND(ISNUMBER(H1690),H1690&gt;0),H1690/1000000000,"")</x:f>
        <x:v>7.3</x:v>
      </x:c>
      <x:c r="R1690" s="13" t="n">
        <x:f>IF(ISNUMBER(I1690),I1690/1000000,"")</x:f>
        <x:v>162.2222222222222</x:v>
      </x:c>
      <x:c r="S1690" s="11" t="n">
        <x:f>IF(AND(ISNUMBER(G1690),G1690&gt;0),G1690,"")</x:f>
        <x:v>45</x:v>
      </x:c>
    </x:row>
    <x:row r="1691" ht="21" customHeight="1">
      <x:c r="A1691" s="10" t="n">
        <x:v>2580</x:v>
      </x:c>
      <x:c r="B1691" s="2" t="str">
        <x:v>6de57d773a3fd0b6ade1</x:v>
      </x:c>
      <x:c r="C1691" s="2" t="str">
        <x:v>Tp Hồ Chí Minh</x:v>
      </x:c>
      <x:c r="D1691" s="2" t="str">
        <x:v>Quận Bình Thạnh</x:v>
      </x:c>
      <x:c r="E1691" s="2" t="str">
        <x:v>house</x:v>
      </x:c>
      <x:c r="F1691" s="2" t="str">
        <x:v>sale</x:v>
      </x:c>
      <x:c r="G1691" s="11" t="n">
        <x:v>94</x:v>
      </x:c>
      <x:c r="H1691" s="12" t="n">
        <x:v>14000000000</x:v>
      </x:c>
      <x:c r="I1691" s="12" t="n">
        <x:f>IF(AND(ISNUMBER(H1691),H1691&gt;0,ISNUMBER(G1691),G1691&gt;0),H1691/G1691,"")</x:f>
        <x:v>148936170.21276596</x:v>
      </x:c>
      <x:c r="J1691" s="2" t="str">
        <x:v>total</x:v>
      </x:c>
      <x:c r="K1691" s="2" t="str">
        <x:v>top_level_area</x:v>
      </x:c>
      <x:c r="L1691" s="2" t="str">
        <x:v>property_type_inferred_from_title</x:v>
      </x:c>
      <x:c r="M1691" s="10" t="n">
        <x:v>0</x:v>
      </x:c>
      <x:c r="N1691" s="10" t="n">
        <x:v>0</x:v>
      </x:c>
      <x:c r="O1691" s="2" t="str">
        <x:v>Tp Hồ Chí Minh|house</x:v>
      </x:c>
      <x:c r="P1691" s="10" t="n">
        <x:v>2</x:v>
      </x:c>
      <x:c r="Q1691" s="13" t="n">
        <x:f>IF(AND(ISNUMBER(H1691),H1691&gt;0),H1691/1000000000,"")</x:f>
        <x:v>14</x:v>
      </x:c>
      <x:c r="R1691" s="13" t="n">
        <x:f>IF(ISNUMBER(I1691),I1691/1000000,"")</x:f>
        <x:v>148.93617021276597</x:v>
      </x:c>
      <x:c r="S1691" s="11" t="n">
        <x:f>IF(AND(ISNUMBER(G1691),G1691&gt;0),G1691,"")</x:f>
        <x:v>94</x:v>
      </x:c>
    </x:row>
    <x:row r="1692" ht="21" customHeight="1">
      <x:c r="A1692" s="10" t="n">
        <x:v>2581</x:v>
      </x:c>
      <x:c r="B1692" s="2" t="str">
        <x:v>ea6922fd808c7dfc2d01</x:v>
      </x:c>
      <x:c r="C1692" s="2" t="str">
        <x:v>Đà Nẵng</x:v>
      </x:c>
      <x:c r="D1692" s="2" t="str">
        <x:v>Quận Thanh Khê</x:v>
      </x:c>
      <x:c r="E1692" s="2" t="str">
        <x:v>land</x:v>
      </x:c>
      <x:c r="F1692" s="2" t="str">
        <x:v>sale_assumed</x:v>
      </x:c>
      <x:c r="G1692" s="11" t="n">
        <x:v>58</x:v>
      </x:c>
      <x:c r="H1692" s="12" t="n">
        <x:v>1850000000</x:v>
      </x:c>
      <x:c r="I1692" s="12" t="n">
        <x:f>IF(AND(ISNUMBER(H1692),H1692&gt;0,ISNUMBER(G1692),G1692&gt;0),H1692/G1692,"")</x:f>
        <x:v>31896551.724137932</x:v>
      </x:c>
      <x:c r="J1692" s="2" t="str">
        <x:v>total</x:v>
      </x:c>
      <x:c r="K1692" s="2" t="str">
        <x:v>top_level_area</x:v>
      </x:c>
      <x:c r="L1692" s="2" t="str">
        <x:v>property_type_inferred_from_title;transaction_assumed_sale_from_dataset_context</x:v>
      </x:c>
      <x:c r="M1692" s="10" t="n">
        <x:v>0</x:v>
      </x:c>
      <x:c r="N1692" s="10" t="n">
        <x:v>0</x:v>
      </x:c>
      <x:c r="O1692" s="2" t="str">
        <x:v>Đà Nẵng|land</x:v>
      </x:c>
      <x:c r="P1692" s="10" t="n">
        <x:v>2</x:v>
      </x:c>
      <x:c r="Q1692" s="13" t="n">
        <x:f>IF(AND(ISNUMBER(H1692),H1692&gt;0),H1692/1000000000,"")</x:f>
        <x:v>1.85</x:v>
      </x:c>
      <x:c r="R1692" s="13" t="n">
        <x:f>IF(ISNUMBER(I1692),I1692/1000000,"")</x:f>
        <x:v>31.896551724137932</x:v>
      </x:c>
      <x:c r="S1692" s="11" t="n">
        <x:f>IF(AND(ISNUMBER(G1692),G1692&gt;0),G1692,"")</x:f>
        <x:v>58</x:v>
      </x:c>
    </x:row>
    <x:row r="1693" ht="21" customHeight="1">
      <x:c r="A1693" s="10" t="n">
        <x:v>2582</x:v>
      </x:c>
      <x:c r="B1693" s="2" t="str">
        <x:v>ba0a477b777594be5f28</x:v>
      </x:c>
      <x:c r="C1693" s="2" t="str">
        <x:v>Tp Hồ Chí Minh</x:v>
      </x:c>
      <x:c r="D1693" s="2" t="str">
        <x:v>Quận Bình Thạnh</x:v>
      </x:c>
      <x:c r="E1693" s="2" t="str">
        <x:v>other_unknown</x:v>
      </x:c>
      <x:c r="F1693" s="2" t="str">
        <x:v>sale_assumed</x:v>
      </x:c>
      <x:c r="G1693" s="11" t="n">
        <x:v>52</x:v>
      </x:c>
      <x:c r="H1693" s="12" t="n">
        <x:v>3950000000</x:v>
      </x:c>
      <x:c r="I1693" s="12" t="n">
        <x:f>IF(AND(ISNUMBER(H1693),H1693&gt;0,ISNUMBER(G1693),G1693&gt;0),H1693/G1693,"")</x:f>
        <x:v>75961538.46153846</x:v>
      </x:c>
      <x:c r="J1693" s="2" t="str">
        <x:v>total</x:v>
      </x:c>
      <x:c r="K1693" s="2" t="str">
        <x:v>top_level_area</x:v>
      </x:c>
      <x:c r="L1693" s="2" t="str">
        <x:v>property_type_inferred_from_title;transaction_assumed_sale_from_dataset_context;unknown_property_type</x:v>
      </x:c>
      <x:c r="M1693" s="10" t="n">
        <x:v>0</x:v>
      </x:c>
      <x:c r="N1693" s="10" t="n">
        <x:v>0</x:v>
      </x:c>
      <x:c r="O1693" s="2" t="str">
        <x:v>Tp Hồ Chí Minh|other_unknown</x:v>
      </x:c>
      <x:c r="P1693" s="10" t="n">
        <x:v>2</x:v>
      </x:c>
      <x:c r="Q1693" s="13" t="n">
        <x:f>IF(AND(ISNUMBER(H1693),H1693&gt;0),H1693/1000000000,"")</x:f>
        <x:v>3.95</x:v>
      </x:c>
      <x:c r="R1693" s="13" t="n">
        <x:f>IF(ISNUMBER(I1693),I1693/1000000,"")</x:f>
        <x:v>75.96153846153847</x:v>
      </x:c>
      <x:c r="S1693" s="11" t="n">
        <x:f>IF(AND(ISNUMBER(G1693),G1693&gt;0),G1693,"")</x:f>
        <x:v>52</x:v>
      </x:c>
    </x:row>
    <x:row r="1694" ht="21" customHeight="1">
      <x:c r="A1694" s="10" t="n">
        <x:v>2583</x:v>
      </x:c>
      <x:c r="B1694" s="2" t="str">
        <x:v>1e5ffd8f91c51605dd97</x:v>
      </x:c>
      <x:c r="C1694" s="2" t="str">
        <x:v>Tp Hồ Chí Minh</x:v>
      </x:c>
      <x:c r="D1694" s="2" t="str">
        <x:v>Quận 8</x:v>
      </x:c>
      <x:c r="E1694" s="2" t="str">
        <x:v>house</x:v>
      </x:c>
      <x:c r="F1694" s="2" t="str">
        <x:v>sale</x:v>
      </x:c>
      <x:c r="G1694" s="11" t="n">
        <x:v>73.6</x:v>
      </x:c>
      <x:c r="H1694" s="12" t="n">
        <x:v>2950000000</x:v>
      </x:c>
      <x:c r="I1694" s="12" t="n">
        <x:f>IF(AND(ISNUMBER(H1694),H1694&gt;0,ISNUMBER(G1694),G1694&gt;0),H1694/G1694,"")</x:f>
        <x:v>40081521.73913044</x:v>
      </x:c>
      <x:c r="J1694" s="2" t="str">
        <x:v>total</x:v>
      </x:c>
      <x:c r="K1694" s="2" t="str">
        <x:v>top_level_area</x:v>
      </x:c>
      <x:c r="L1694" s="2" t="str">
        <x:v>property_type_inferred_from_title</x:v>
      </x:c>
      <x:c r="M1694" s="10" t="n">
        <x:v>0</x:v>
      </x:c>
      <x:c r="N1694" s="10" t="n">
        <x:v>0</x:v>
      </x:c>
      <x:c r="O1694" s="2" t="str">
        <x:v>Tp Hồ Chí Minh|house</x:v>
      </x:c>
      <x:c r="P1694" s="10" t="n">
        <x:v>2</x:v>
      </x:c>
      <x:c r="Q1694" s="13" t="n">
        <x:f>IF(AND(ISNUMBER(H1694),H1694&gt;0),H1694/1000000000,"")</x:f>
        <x:v>2.95</x:v>
      </x:c>
      <x:c r="R1694" s="13" t="n">
        <x:f>IF(ISNUMBER(I1694),I1694/1000000,"")</x:f>
        <x:v>40.08152173913044</x:v>
      </x:c>
      <x:c r="S1694" s="11" t="n">
        <x:f>IF(AND(ISNUMBER(G1694),G1694&gt;0),G1694,"")</x:f>
        <x:v>73.6</x:v>
      </x:c>
    </x:row>
    <x:row r="1695" ht="21" customHeight="1">
      <x:c r="A1695" s="10" t="n">
        <x:v>2584</x:v>
      </x:c>
      <x:c r="B1695" s="2" t="str">
        <x:v>25deb1128cf5e770ce6b</x:v>
      </x:c>
      <x:c r="C1695" s="2" t="str">
        <x:v>Cần Thơ</x:v>
      </x:c>
      <x:c r="D1695" s="2" t="str">
        <x:v>Quận Ninh Kiều</x:v>
      </x:c>
      <x:c r="E1695" s="2" t="str">
        <x:v>other_unknown</x:v>
      </x:c>
      <x:c r="F1695" s="2" t="str">
        <x:v>sale_assumed</x:v>
      </x:c>
      <x:c r="G1695" s="11" t="n">
        <x:v>70</x:v>
      </x:c>
      <x:c r="H1695" s="12" t="n">
        <x:v>1000000000</x:v>
      </x:c>
      <x:c r="I1695" s="12" t="n">
        <x:f>IF(AND(ISNUMBER(H1695),H1695&gt;0,ISNUMBER(G1695),G1695&gt;0),H1695/G1695,"")</x:f>
        <x:v>14285714.285714285</x:v>
      </x:c>
      <x:c r="J1695" s="2" t="str">
        <x:v>total</x:v>
      </x:c>
      <x:c r="K1695" s="2" t="str">
        <x:v>top_level_area</x:v>
      </x:c>
      <x:c r="L1695" s="2" t="str">
        <x:v>property_type_inferred_from_title;transaction_assumed_sale_from_dataset_context;unknown_property_type</x:v>
      </x:c>
      <x:c r="M1695" s="10" t="n">
        <x:v>0</x:v>
      </x:c>
      <x:c r="N1695" s="10" t="n">
        <x:v>0</x:v>
      </x:c>
      <x:c r="O1695" s="2" t="str">
        <x:v>other_unknown</x:v>
      </x:c>
      <x:c r="P1695" s="10" t="n">
        <x:v>2</x:v>
      </x:c>
      <x:c r="Q1695" s="13" t="n">
        <x:f>IF(AND(ISNUMBER(H1695),H1695&gt;0),H1695/1000000000,"")</x:f>
        <x:v>1</x:v>
      </x:c>
      <x:c r="R1695" s="13" t="n">
        <x:f>IF(ISNUMBER(I1695),I1695/1000000,"")</x:f>
        <x:v>14.285714285714285</x:v>
      </x:c>
      <x:c r="S1695" s="11" t="n">
        <x:f>IF(AND(ISNUMBER(G1695),G1695&gt;0),G1695,"")</x:f>
        <x:v>70</x:v>
      </x:c>
    </x:row>
    <x:row r="1696" ht="21" customHeight="1">
      <x:c r="A1696" s="10" t="n">
        <x:v>2585</x:v>
      </x:c>
      <x:c r="B1696" s="2" t="str">
        <x:v>40c4a345a8f0d286384f</x:v>
      </x:c>
      <x:c r="C1696" s="2" t="str">
        <x:v>Bình Dương</x:v>
      </x:c>
      <x:c r="D1696" s="2" t="str">
        <x:v>Thị xã Dĩ An</x:v>
      </x:c>
      <x:c r="E1696" s="2" t="str">
        <x:v>land</x:v>
      </x:c>
      <x:c r="F1696" s="2" t="str">
        <x:v>sale</x:v>
      </x:c>
      <x:c r="G1696" s="11" t="n">
        <x:v>85</x:v>
      </x:c>
      <x:c r="H1696" s="12" t="n">
        <x:v>980000000</x:v>
      </x:c>
      <x:c r="I1696" s="12" t="n">
        <x:f>IF(AND(ISNUMBER(H1696),H1696&gt;0,ISNUMBER(G1696),G1696&gt;0),H1696/G1696,"")</x:f>
        <x:v>11529411.764705881</x:v>
      </x:c>
      <x:c r="J1696" s="2" t="str">
        <x:v>total</x:v>
      </x:c>
      <x:c r="K1696" s="2" t="str">
        <x:v>top_level_area</x:v>
      </x:c>
      <x:c r="L1696" s="2" t="str">
        <x:v>property_type_inferred_from_title</x:v>
      </x:c>
      <x:c r="M1696" s="10" t="n">
        <x:v>0</x:v>
      </x:c>
      <x:c r="N1696" s="10" t="n">
        <x:v>0</x:v>
      </x:c>
      <x:c r="O1696" s="2" t="str">
        <x:v>Bình Dương|land</x:v>
      </x:c>
      <x:c r="P1696" s="10" t="n">
        <x:v>2</x:v>
      </x:c>
      <x:c r="Q1696" s="13" t="n">
        <x:f>IF(AND(ISNUMBER(H1696),H1696&gt;0),H1696/1000000000,"")</x:f>
        <x:v>0.98</x:v>
      </x:c>
      <x:c r="R1696" s="13" t="n">
        <x:f>IF(ISNUMBER(I1696),I1696/1000000,"")</x:f>
        <x:v>11.529411764705882</x:v>
      </x:c>
      <x:c r="S1696" s="11" t="n">
        <x:f>IF(AND(ISNUMBER(G1696),G1696&gt;0),G1696,"")</x:f>
        <x:v>85</x:v>
      </x:c>
    </x:row>
    <x:row r="1697" ht="21" customHeight="1">
      <x:c r="A1697" s="10" t="n">
        <x:v>2586</x:v>
      </x:c>
      <x:c r="B1697" s="2" t="str">
        <x:v>be7e7a5ee439caecf028</x:v>
      </x:c>
      <x:c r="C1697" s="2" t="str">
        <x:v>Bình Dương</x:v>
      </x:c>
      <x:c r="D1697" s="2" t="str">
        <x:v>Thành phố Thủ Dầu Một</x:v>
      </x:c>
      <x:c r="E1697" s="2" t="str">
        <x:v>house</x:v>
      </x:c>
      <x:c r="F1697" s="2" t="str">
        <x:v>sale_assumed</x:v>
      </x:c>
      <x:c r="G1697" s="11" t="n">
        <x:v>60</x:v>
      </x:c>
      <x:c r="H1697" s="12" t="n">
        <x:v>1600000000</x:v>
      </x:c>
      <x:c r="I1697" s="12" t="n">
        <x:f>IF(AND(ISNUMBER(H1697),H1697&gt;0,ISNUMBER(G1697),G1697&gt;0),H1697/G1697,"")</x:f>
        <x:v>26666666.666666668</x:v>
      </x:c>
      <x:c r="J1697" s="2" t="str">
        <x:v>total</x:v>
      </x:c>
      <x:c r="K1697" s="2" t="str">
        <x:v>top_level_area</x:v>
      </x:c>
      <x:c r="L1697" s="2" t="str">
        <x:v>property_type_inferred_from_title;transaction_assumed_sale_from_dataset_context</x:v>
      </x:c>
      <x:c r="M1697" s="10" t="n">
        <x:v>0</x:v>
      </x:c>
      <x:c r="N1697" s="10" t="n">
        <x:v>0</x:v>
      </x:c>
      <x:c r="O1697" s="2" t="str">
        <x:v>Bình Dương|house</x:v>
      </x:c>
      <x:c r="P1697" s="10" t="n">
        <x:v>2</x:v>
      </x:c>
      <x:c r="Q1697" s="13" t="n">
        <x:f>IF(AND(ISNUMBER(H1697),H1697&gt;0),H1697/1000000000,"")</x:f>
        <x:v>1.6</x:v>
      </x:c>
      <x:c r="R1697" s="13" t="n">
        <x:f>IF(ISNUMBER(I1697),I1697/1000000,"")</x:f>
        <x:v>26.666666666666668</x:v>
      </x:c>
      <x:c r="S1697" s="11" t="n">
        <x:f>IF(AND(ISNUMBER(G1697),G1697&gt;0),G1697,"")</x:f>
        <x:v>60</x:v>
      </x:c>
    </x:row>
    <x:row r="1698" ht="21" customHeight="1">
      <x:c r="A1698" s="10" t="n">
        <x:v>2589</x:v>
      </x:c>
      <x:c r="B1698" s="2" t="str">
        <x:v>ffdd7b20781e5003b561</x:v>
      </x:c>
      <x:c r="C1698" s="2" t="str">
        <x:v>Bình Dương</x:v>
      </x:c>
      <x:c r="D1698" s="2" t="str">
        <x:v>Thành phố Thủ Dầu Một</x:v>
      </x:c>
      <x:c r="E1698" s="2" t="str">
        <x:v>house</x:v>
      </x:c>
      <x:c r="F1698" s="2" t="str">
        <x:v>sale</x:v>
      </x:c>
      <x:c r="G1698" s="11" t="n">
        <x:v>145</x:v>
      </x:c>
      <x:c r="H1698" s="12" t="n">
        <x:v>3800000000</x:v>
      </x:c>
      <x:c r="I1698" s="12" t="n">
        <x:f>IF(AND(ISNUMBER(H1698),H1698&gt;0,ISNUMBER(G1698),G1698&gt;0),H1698/G1698,"")</x:f>
        <x:v>26206896.55172414</x:v>
      </x:c>
      <x:c r="J1698" s="2" t="str">
        <x:v>total</x:v>
      </x:c>
      <x:c r="K1698" s="2" t="str">
        <x:v>top_level_area</x:v>
      </x:c>
      <x:c r="L1698" s="2" t="str">
        <x:v>property_type_inferred_from_title</x:v>
      </x:c>
      <x:c r="M1698" s="10" t="n">
        <x:v>0</x:v>
      </x:c>
      <x:c r="N1698" s="10" t="n">
        <x:v>0</x:v>
      </x:c>
      <x:c r="O1698" s="2" t="str">
        <x:v>Bình Dương|house</x:v>
      </x:c>
      <x:c r="P1698" s="10" t="n">
        <x:v>2</x:v>
      </x:c>
      <x:c r="Q1698" s="13" t="n">
        <x:f>IF(AND(ISNUMBER(H1698),H1698&gt;0),H1698/1000000000,"")</x:f>
        <x:v>3.8</x:v>
      </x:c>
      <x:c r="R1698" s="13" t="n">
        <x:f>IF(ISNUMBER(I1698),I1698/1000000,"")</x:f>
        <x:v>26.20689655172414</x:v>
      </x:c>
      <x:c r="S1698" s="11" t="n">
        <x:f>IF(AND(ISNUMBER(G1698),G1698&gt;0),G1698,"")</x:f>
        <x:v>145</x:v>
      </x:c>
    </x:row>
    <x:row r="1699" ht="21" customHeight="1">
      <x:c r="A1699" s="10" t="n">
        <x:v>2590</x:v>
      </x:c>
      <x:c r="B1699" s="2" t="str">
        <x:v>75b9053cf77a63b4f663</x:v>
      </x:c>
      <x:c r="C1699" s="2" t="str">
        <x:v>Tp Hồ Chí Minh</x:v>
      </x:c>
      <x:c r="D1699" s="2" t="str">
        <x:v>Quận Tân Bình</x:v>
      </x:c>
      <x:c r="E1699" s="2" t="str">
        <x:v>house</x:v>
      </x:c>
      <x:c r="F1699" s="2" t="str">
        <x:v>sale</x:v>
      </x:c>
      <x:c r="G1699" s="11" t="n">
        <x:v>41</x:v>
      </x:c>
      <x:c r="H1699" s="12" t="n">
        <x:v>3850000000</x:v>
      </x:c>
      <x:c r="I1699" s="12" t="n">
        <x:f>IF(AND(ISNUMBER(H1699),H1699&gt;0,ISNUMBER(G1699),G1699&gt;0),H1699/G1699,"")</x:f>
        <x:v>93902439.02439025</x:v>
      </x:c>
      <x:c r="J1699" s="2" t="str">
        <x:v>total</x:v>
      </x:c>
      <x:c r="K1699" s="2" t="str">
        <x:v>top_level_area</x:v>
      </x:c>
      <x:c r="L1699" s="2" t="str">
        <x:v>property_type_inferred_from_title</x:v>
      </x:c>
      <x:c r="M1699" s="10" t="n">
        <x:v>0</x:v>
      </x:c>
      <x:c r="N1699" s="10" t="n">
        <x:v>0</x:v>
      </x:c>
      <x:c r="O1699" s="2" t="str">
        <x:v>Tp Hồ Chí Minh|house</x:v>
      </x:c>
      <x:c r="P1699" s="10" t="n">
        <x:v>2</x:v>
      </x:c>
      <x:c r="Q1699" s="13" t="n">
        <x:f>IF(AND(ISNUMBER(H1699),H1699&gt;0),H1699/1000000000,"")</x:f>
        <x:v>3.85</x:v>
      </x:c>
      <x:c r="R1699" s="13" t="n">
        <x:f>IF(ISNUMBER(I1699),I1699/1000000,"")</x:f>
        <x:v>93.90243902439025</x:v>
      </x:c>
      <x:c r="S1699" s="11" t="n">
        <x:f>IF(AND(ISNUMBER(G1699),G1699&gt;0),G1699,"")</x:f>
        <x:v>41</x:v>
      </x:c>
    </x:row>
    <x:row r="1700" ht="21" customHeight="1">
      <x:c r="A1700" s="10" t="n">
        <x:v>2591</x:v>
      </x:c>
      <x:c r="B1700" s="2" t="str">
        <x:v>fcecf5af23a4092ba78d</x:v>
      </x:c>
      <x:c r="C1700" s="2" t="str">
        <x:v>Tp Hồ Chí Minh</x:v>
      </x:c>
      <x:c r="D1700" s="2" t="str">
        <x:v>Huyện Củ Chi</x:v>
      </x:c>
      <x:c r="E1700" s="2" t="str">
        <x:v>land</x:v>
      </x:c>
      <x:c r="F1700" s="2" t="str">
        <x:v>sale_assumed</x:v>
      </x:c>
      <x:c r="G1700" s="11" t="n">
        <x:v>600</x:v>
      </x:c>
      <x:c r="H1700" s="12" t="n">
        <x:v>850000000</x:v>
      </x:c>
      <x:c r="I1700" s="12" t="n">
        <x:f>IF(AND(ISNUMBER(H1700),H1700&gt;0,ISNUMBER(G1700),G1700&gt;0),H1700/G1700,"")</x:f>
        <x:v>1416666.6666666667</x:v>
      </x:c>
      <x:c r="J1700" s="2" t="str">
        <x:v>total</x:v>
      </x:c>
      <x:c r="K1700" s="2" t="str">
        <x:v>top_level_area</x:v>
      </x:c>
      <x:c r="L1700" s="2" t="str">
        <x:v>property_type_inferred_from_title;transaction_assumed_sale_from_dataset_context</x:v>
      </x:c>
      <x:c r="M1700" s="10" t="n">
        <x:v>0</x:v>
      </x:c>
      <x:c r="N1700" s="10" t="n">
        <x:v>0</x:v>
      </x:c>
      <x:c r="O1700" s="2" t="str">
        <x:v>Tp Hồ Chí Minh|land</x:v>
      </x:c>
      <x:c r="P1700" s="10" t="n">
        <x:v>1</x:v>
      </x:c>
      <x:c r="Q1700" s="13" t="n">
        <x:f>IF(AND(ISNUMBER(H1700),H1700&gt;0),H1700/1000000000,"")</x:f>
        <x:v>0.85</x:v>
      </x:c>
      <x:c r="R1700" s="13" t="n">
        <x:f>IF(ISNUMBER(I1700),I1700/1000000,"")</x:f>
        <x:v>1.4166666666666667</x:v>
      </x:c>
      <x:c r="S1700" s="11" t="n">
        <x:f>IF(AND(ISNUMBER(G1700),G1700&gt;0),G1700,"")</x:f>
        <x:v>600</x:v>
      </x:c>
    </x:row>
    <x:row r="1701" ht="21" customHeight="1">
      <x:c r="A1701" s="10" t="n">
        <x:v>2592</x:v>
      </x:c>
      <x:c r="B1701" s="2" t="str">
        <x:v>1a5d5c381a32da1680e0</x:v>
      </x:c>
      <x:c r="C1701" s="2" t="str">
        <x:v>Tp Hồ Chí Minh</x:v>
      </x:c>
      <x:c r="D1701" s="2" t="str">
        <x:v>Huyện Nhà Bè</x:v>
      </x:c>
      <x:c r="E1701" s="2" t="str">
        <x:v>other_unknown</x:v>
      </x:c>
      <x:c r="F1701" s="2" t="str">
        <x:v>sale</x:v>
      </x:c>
      <x:c r="G1701" s="11" t="n">
        <x:v>32</x:v>
      </x:c>
      <x:c r="H1701" s="12" t="n">
        <x:v>1280000000</x:v>
      </x:c>
      <x:c r="I1701" s="12" t="n">
        <x:f>IF(AND(ISNUMBER(H1701),H1701&gt;0,ISNUMBER(G1701),G1701&gt;0),H1701/G1701,"")</x:f>
        <x:v>40000000</x:v>
      </x:c>
      <x:c r="J1701" s="2" t="str">
        <x:v>total</x:v>
      </x:c>
      <x:c r="K1701" s="2" t="str">
        <x:v>top_level_area</x:v>
      </x:c>
      <x:c r="L1701" s="2" t="str">
        <x:v>property_type_inferred_from_title;unknown_property_type</x:v>
      </x:c>
      <x:c r="M1701" s="10" t="n">
        <x:v>0</x:v>
      </x:c>
      <x:c r="N1701" s="10" t="n">
        <x:v>0</x:v>
      </x:c>
      <x:c r="O1701" s="2" t="str">
        <x:v>Tp Hồ Chí Minh|other_unknown</x:v>
      </x:c>
      <x:c r="P1701" s="10" t="n">
        <x:v>2</x:v>
      </x:c>
      <x:c r="Q1701" s="13" t="n">
        <x:f>IF(AND(ISNUMBER(H1701),H1701&gt;0),H1701/1000000000,"")</x:f>
        <x:v>1.28</x:v>
      </x:c>
      <x:c r="R1701" s="13" t="n">
        <x:f>IF(ISNUMBER(I1701),I1701/1000000,"")</x:f>
        <x:v>40</x:v>
      </x:c>
      <x:c r="S1701" s="11" t="n">
        <x:f>IF(AND(ISNUMBER(G1701),G1701&gt;0),G1701,"")</x:f>
        <x:v>32</x:v>
      </x:c>
    </x:row>
    <x:row r="1702" ht="21" customHeight="1">
      <x:c r="A1702" s="10" t="n">
        <x:v>2593</x:v>
      </x:c>
      <x:c r="B1702" s="2" t="str">
        <x:v>9d173458366908105947</x:v>
      </x:c>
      <x:c r="C1702" s="2" t="str">
        <x:v>Đồng Nai</x:v>
      </x:c>
      <x:c r="D1702" s="2" t="str">
        <x:v>Huyện Long Thành</x:v>
      </x:c>
      <x:c r="E1702" s="2" t="str">
        <x:v>land</x:v>
      </x:c>
      <x:c r="F1702" s="2" t="str">
        <x:v>sale_assumed</x:v>
      </x:c>
      <x:c r="G1702" s="11" t="n">
        <x:v>100</x:v>
      </x:c>
      <x:c r="H1702" s="12" t="n">
        <x:v>360000000</x:v>
      </x:c>
      <x:c r="I1702" s="12" t="n">
        <x:f>IF(AND(ISNUMBER(H1702),H1702&gt;0,ISNUMBER(G1702),G1702&gt;0),H1702/G1702,"")</x:f>
        <x:v>3600000</x:v>
      </x:c>
      <x:c r="J1702" s="2" t="str">
        <x:v>total</x:v>
      </x:c>
      <x:c r="K1702" s="2" t="str">
        <x:v>top_level_area</x:v>
      </x:c>
      <x:c r="L1702" s="2" t="str">
        <x:v>property_type_inferred_from_title;transaction_assumed_sale_from_dataset_context</x:v>
      </x:c>
      <x:c r="M1702" s="10" t="n">
        <x:v>0</x:v>
      </x:c>
      <x:c r="N1702" s="10" t="n">
        <x:v>0</x:v>
      </x:c>
      <x:c r="O1702" s="2" t="str">
        <x:v>Đồng Nai|land</x:v>
      </x:c>
      <x:c r="P1702" s="10" t="n">
        <x:v>2</x:v>
      </x:c>
      <x:c r="Q1702" s="13" t="n">
        <x:f>IF(AND(ISNUMBER(H1702),H1702&gt;0),H1702/1000000000,"")</x:f>
        <x:v>0.36</x:v>
      </x:c>
      <x:c r="R1702" s="13" t="n">
        <x:f>IF(ISNUMBER(I1702),I1702/1000000,"")</x:f>
        <x:v>3.6</x:v>
      </x:c>
      <x:c r="S1702" s="11" t="n">
        <x:f>IF(AND(ISNUMBER(G1702),G1702&gt;0),G1702,"")</x:f>
        <x:v>100</x:v>
      </x:c>
    </x:row>
    <x:row r="1703" ht="21" customHeight="1">
      <x:c r="A1703" s="10" t="n">
        <x:v>2594</x:v>
      </x:c>
      <x:c r="B1703" s="2" t="str">
        <x:v>413232f4e73484aa1cda</x:v>
      </x:c>
      <x:c r="C1703" s="2" t="str">
        <x:v>Tp Hồ Chí Minh</x:v>
      </x:c>
      <x:c r="D1703" s="2" t="str">
        <x:v>Quận 12</x:v>
      </x:c>
      <x:c r="E1703" s="2" t="str">
        <x:v>house</x:v>
      </x:c>
      <x:c r="F1703" s="2" t="str">
        <x:v>sale</x:v>
      </x:c>
      <x:c r="G1703" s="11" t="n">
        <x:v>63</x:v>
      </x:c>
      <x:c r="H1703" s="12" t="n">
        <x:v>3250000000</x:v>
      </x:c>
      <x:c r="I1703" s="12" t="n">
        <x:f>IF(AND(ISNUMBER(H1703),H1703&gt;0,ISNUMBER(G1703),G1703&gt;0),H1703/G1703,"")</x:f>
        <x:v>51587301.58730159</x:v>
      </x:c>
      <x:c r="J1703" s="2" t="str">
        <x:v>total</x:v>
      </x:c>
      <x:c r="K1703" s="2" t="str">
        <x:v>top_level_price_embedded_area</x:v>
      </x:c>
      <x:c r="L1703" s="2" t="str">
        <x:v>area_recovered_from_price_text;property_type_inferred_from_title</x:v>
      </x:c>
      <x:c r="M1703" s="10" t="n">
        <x:v>0</x:v>
      </x:c>
      <x:c r="N1703" s="10" t="n">
        <x:v>0</x:v>
      </x:c>
      <x:c r="O1703" s="2" t="str">
        <x:v>Tp Hồ Chí Minh|house</x:v>
      </x:c>
      <x:c r="P1703" s="10" t="n">
        <x:v>2</x:v>
      </x:c>
      <x:c r="Q1703" s="13" t="n">
        <x:f>IF(AND(ISNUMBER(H1703),H1703&gt;0),H1703/1000000000,"")</x:f>
        <x:v>3.25</x:v>
      </x:c>
      <x:c r="R1703" s="13" t="n">
        <x:f>IF(ISNUMBER(I1703),I1703/1000000,"")</x:f>
        <x:v>51.58730158730159</x:v>
      </x:c>
      <x:c r="S1703" s="11" t="n">
        <x:f>IF(AND(ISNUMBER(G1703),G1703&gt;0),G1703,"")</x:f>
        <x:v>63</x:v>
      </x:c>
    </x:row>
    <x:row r="1704" ht="21" customHeight="1">
      <x:c r="A1704" s="10" t="n">
        <x:v>2595</x:v>
      </x:c>
      <x:c r="B1704" s="2" t="str">
        <x:v>53d246872cd3d2bc0944</x:v>
      </x:c>
      <x:c r="C1704" s="2" t="str">
        <x:v>Tp Hồ Chí Minh</x:v>
      </x:c>
      <x:c r="D1704" s="2" t="str">
        <x:v>Quận 9</x:v>
      </x:c>
      <x:c r="E1704" s="2" t="str">
        <x:v>house</x:v>
      </x:c>
      <x:c r="F1704" s="2" t="str">
        <x:v>sale_assumed</x:v>
      </x:c>
      <x:c r="G1704" s="11" t="n">
        <x:v>52</x:v>
      </x:c>
      <x:c r="H1704" s="12" t="n">
        <x:v>5320000000</x:v>
      </x:c>
      <x:c r="I1704" s="12" t="n">
        <x:f>IF(AND(ISNUMBER(H1704),H1704&gt;0,ISNUMBER(G1704),G1704&gt;0),H1704/G1704,"")</x:f>
        <x:v>102307692.3076923</x:v>
      </x:c>
      <x:c r="J1704" s="2" t="str">
        <x:v>total</x:v>
      </x:c>
      <x:c r="K1704" s="2" t="str">
        <x:v>top_level_price_embedded_area</x:v>
      </x:c>
      <x:c r="L1704" s="2" t="str">
        <x:v>area_recovered_from_price_text;property_type_inferred_from_title;transaction_assumed_sale_from_dataset_context</x:v>
      </x:c>
      <x:c r="M1704" s="10" t="n">
        <x:v>0</x:v>
      </x:c>
      <x:c r="N1704" s="10" t="n">
        <x:v>0</x:v>
      </x:c>
      <x:c r="O1704" s="2" t="str">
        <x:v>Tp Hồ Chí Minh|house</x:v>
      </x:c>
      <x:c r="P1704" s="10" t="n">
        <x:v>2</x:v>
      </x:c>
      <x:c r="Q1704" s="13" t="n">
        <x:f>IF(AND(ISNUMBER(H1704),H1704&gt;0),H1704/1000000000,"")</x:f>
        <x:v>5.32</x:v>
      </x:c>
      <x:c r="R1704" s="13" t="n">
        <x:f>IF(ISNUMBER(I1704),I1704/1000000,"")</x:f>
        <x:v>102.3076923076923</x:v>
      </x:c>
      <x:c r="S1704" s="11" t="n">
        <x:f>IF(AND(ISNUMBER(G1704),G1704&gt;0),G1704,"")</x:f>
        <x:v>52</x:v>
      </x:c>
    </x:row>
    <x:row r="1705" ht="21" customHeight="1">
      <x:c r="A1705" s="10" t="n">
        <x:v>2597</x:v>
      </x:c>
      <x:c r="B1705" s="2" t="str">
        <x:v>986561670f6466abed09</x:v>
      </x:c>
      <x:c r="C1705" s="2" t="str">
        <x:v>Tp Hồ Chí Minh</x:v>
      </x:c>
      <x:c r="D1705" s="2" t="str">
        <x:v>Quận 12</x:v>
      </x:c>
      <x:c r="E1705" s="2" t="str">
        <x:v>land</x:v>
      </x:c>
      <x:c r="F1705" s="2" t="str">
        <x:v>sale</x:v>
      </x:c>
      <x:c r="G1705" s="11" t="n">
        <x:v>158</x:v>
      </x:c>
      <x:c r="H1705" s="12" t="n">
        <x:v>4190000000.0000005</x:v>
      </x:c>
      <x:c r="I1705" s="12" t="n">
        <x:f>IF(AND(ISNUMBER(H1705),H1705&gt;0,ISNUMBER(G1705),G1705&gt;0),H1705/G1705,"")</x:f>
        <x:v>26518987.341772154</x:v>
      </x:c>
      <x:c r="J1705" s="2" t="str">
        <x:v>total</x:v>
      </x:c>
      <x:c r="K1705" s="2" t="str">
        <x:v>top_level_price_embedded_area</x:v>
      </x:c>
      <x:c r="L1705" s="2" t="str">
        <x:v>area_recovered_from_price_text;property_type_inferred_from_title</x:v>
      </x:c>
      <x:c r="M1705" s="10" t="n">
        <x:v>0</x:v>
      </x:c>
      <x:c r="N1705" s="10" t="n">
        <x:v>0</x:v>
      </x:c>
      <x:c r="O1705" s="2" t="str">
        <x:v>Tp Hồ Chí Minh|land</x:v>
      </x:c>
      <x:c r="P1705" s="10" t="n">
        <x:v>2</x:v>
      </x:c>
      <x:c r="Q1705" s="13" t="n">
        <x:f>IF(AND(ISNUMBER(H1705),H1705&gt;0),H1705/1000000000,"")</x:f>
        <x:v>4.19</x:v>
      </x:c>
      <x:c r="R1705" s="13" t="n">
        <x:f>IF(ISNUMBER(I1705),I1705/1000000,"")</x:f>
        <x:v>26.518987341772153</x:v>
      </x:c>
      <x:c r="S1705" s="11" t="n">
        <x:f>IF(AND(ISNUMBER(G1705),G1705&gt;0),G1705,"")</x:f>
        <x:v>158</x:v>
      </x:c>
    </x:row>
    <x:row r="1706" ht="21" customHeight="1">
      <x:c r="A1706" s="10" t="n">
        <x:v>2598</x:v>
      </x:c>
      <x:c r="B1706" s="2" t="str">
        <x:v>26d3bab5efe731fe4486</x:v>
      </x:c>
      <x:c r="C1706" s="2" t="str">
        <x:v>Tp Hồ Chí Minh</x:v>
      </x:c>
      <x:c r="D1706" s="2" t="str">
        <x:v>Quận Bình Thạnh</x:v>
      </x:c>
      <x:c r="E1706" s="2" t="str">
        <x:v>other_unknown</x:v>
      </x:c>
      <x:c r="F1706" s="2" t="str">
        <x:v>sale_assumed</x:v>
      </x:c>
      <x:c r="G1706" s="11" t="n">
        <x:v>56</x:v>
      </x:c>
      <x:c r="H1706" s="12" t="n">
        <x:v>6500000000</x:v>
      </x:c>
      <x:c r="I1706" s="12" t="n">
        <x:f>IF(AND(ISNUMBER(H1706),H1706&gt;0,ISNUMBER(G1706),G1706&gt;0),H1706/G1706,"")</x:f>
        <x:v>116071428.57142857</x:v>
      </x:c>
      <x:c r="J1706" s="2" t="str">
        <x:v>total</x:v>
      </x:c>
      <x:c r="K1706" s="2" t="str">
        <x:v>top_level_area</x:v>
      </x:c>
      <x:c r="L1706" s="2" t="str">
        <x:v>property_type_inferred_from_title;transaction_assumed_sale_from_dataset_context;unknown_property_type</x:v>
      </x:c>
      <x:c r="M1706" s="10" t="n">
        <x:v>0</x:v>
      </x:c>
      <x:c r="N1706" s="10" t="n">
        <x:v>0</x:v>
      </x:c>
      <x:c r="O1706" s="2" t="str">
        <x:v>Tp Hồ Chí Minh|other_unknown</x:v>
      </x:c>
      <x:c r="P1706" s="10" t="n">
        <x:v>2</x:v>
      </x:c>
      <x:c r="Q1706" s="13" t="n">
        <x:f>IF(AND(ISNUMBER(H1706),H1706&gt;0),H1706/1000000000,"")</x:f>
        <x:v>6.5</x:v>
      </x:c>
      <x:c r="R1706" s="13" t="n">
        <x:f>IF(ISNUMBER(I1706),I1706/1000000,"")</x:f>
        <x:v>116.07142857142857</x:v>
      </x:c>
      <x:c r="S1706" s="11" t="n">
        <x:f>IF(AND(ISNUMBER(G1706),G1706&gt;0),G1706,"")</x:f>
        <x:v>56</x:v>
      </x:c>
    </x:row>
    <x:row r="1707" ht="21" customHeight="1">
      <x:c r="A1707" s="10" t="n">
        <x:v>2599</x:v>
      </x:c>
      <x:c r="B1707" s="2" t="str">
        <x:v>3cf41d8649a411e75995</x:v>
      </x:c>
      <x:c r="C1707" s="2" t="str">
        <x:v>Đà Nẵng</x:v>
      </x:c>
      <x:c r="D1707" s="2" t="str">
        <x:v>Quận Ngũ Hành Sơn</x:v>
      </x:c>
      <x:c r="E1707" s="2" t="str">
        <x:v>land</x:v>
      </x:c>
      <x:c r="F1707" s="2" t="str">
        <x:v>sale</x:v>
      </x:c>
      <x:c r="G1707" s="11" t="n">
        <x:v>109</x:v>
      </x:c>
      <x:c r="H1707" s="12" t="n">
        <x:v>1500000000</x:v>
      </x:c>
      <x:c r="I1707" s="12" t="n">
        <x:f>IF(AND(ISNUMBER(H1707),H1707&gt;0,ISNUMBER(G1707),G1707&gt;0),H1707/G1707,"")</x:f>
        <x:v>13761467.889908256</x:v>
      </x:c>
      <x:c r="J1707" s="2" t="str">
        <x:v>total</x:v>
      </x:c>
      <x:c r="K1707" s="2" t="str">
        <x:v>top_level_area</x:v>
      </x:c>
      <x:c r="L1707" s="2" t="str">
        <x:v>property_type_inferred_from_title</x:v>
      </x:c>
      <x:c r="M1707" s="10" t="n">
        <x:v>0</x:v>
      </x:c>
      <x:c r="N1707" s="10" t="n">
        <x:v>0</x:v>
      </x:c>
      <x:c r="O1707" s="2" t="str">
        <x:v>Đà Nẵng|land</x:v>
      </x:c>
      <x:c r="P1707" s="10" t="n">
        <x:v>2</x:v>
      </x:c>
      <x:c r="Q1707" s="13" t="n">
        <x:f>IF(AND(ISNUMBER(H1707),H1707&gt;0),H1707/1000000000,"")</x:f>
        <x:v>1.5</x:v>
      </x:c>
      <x:c r="R1707" s="13" t="n">
        <x:f>IF(ISNUMBER(I1707),I1707/1000000,"")</x:f>
        <x:v>13.761467889908255</x:v>
      </x:c>
      <x:c r="S1707" s="11" t="n">
        <x:f>IF(AND(ISNUMBER(G1707),G1707&gt;0),G1707,"")</x:f>
        <x:v>109</x:v>
      </x:c>
    </x:row>
    <x:row r="1708" ht="21" customHeight="1">
      <x:c r="A1708" s="10" t="n">
        <x:v>2600</x:v>
      </x:c>
      <x:c r="B1708" s="2" t="str">
        <x:v>65ca5b27cc92973fae5b</x:v>
      </x:c>
      <x:c r="C1708" s="2" t="str">
        <x:v>Tp Hồ Chí Minh</x:v>
      </x:c>
      <x:c r="D1708" s="2" t="str">
        <x:v>Quận Bình Thạnh</x:v>
      </x:c>
      <x:c r="E1708" s="2" t="str">
        <x:v>house</x:v>
      </x:c>
      <x:c r="F1708" s="2" t="str">
        <x:v>sale</x:v>
      </x:c>
      <x:c r="G1708" s="11" t="n">
        <x:v>44</x:v>
      </x:c>
      <x:c r="H1708" s="12" t="n">
        <x:v>1900000000</x:v>
      </x:c>
      <x:c r="I1708" s="12" t="n">
        <x:f>IF(AND(ISNUMBER(H1708),H1708&gt;0,ISNUMBER(G1708),G1708&gt;0),H1708/G1708,"")</x:f>
        <x:v>43181818.18181818</x:v>
      </x:c>
      <x:c r="J1708" s="2" t="str">
        <x:v>total</x:v>
      </x:c>
      <x:c r="K1708" s="2" t="str">
        <x:v>top_level_area</x:v>
      </x:c>
      <x:c r="L1708" s="2" t="str">
        <x:v>property_type_inferred_from_title</x:v>
      </x:c>
      <x:c r="M1708" s="10" t="n">
        <x:v>0</x:v>
      </x:c>
      <x:c r="N1708" s="10" t="n">
        <x:v>0</x:v>
      </x:c>
      <x:c r="O1708" s="2" t="str">
        <x:v>Tp Hồ Chí Minh|house</x:v>
      </x:c>
      <x:c r="P1708" s="10" t="n">
        <x:v>2</x:v>
      </x:c>
      <x:c r="Q1708" s="13" t="n">
        <x:f>IF(AND(ISNUMBER(H1708),H1708&gt;0),H1708/1000000000,"")</x:f>
        <x:v>1.9</x:v>
      </x:c>
      <x:c r="R1708" s="13" t="n">
        <x:f>IF(ISNUMBER(I1708),I1708/1000000,"")</x:f>
        <x:v>43.18181818181818</x:v>
      </x:c>
      <x:c r="S1708" s="11" t="n">
        <x:f>IF(AND(ISNUMBER(G1708),G1708&gt;0),G1708,"")</x:f>
        <x:v>44</x:v>
      </x:c>
    </x:row>
    <x:row r="1709" ht="21" customHeight="1">
      <x:c r="A1709" s="10" t="n">
        <x:v>2601</x:v>
      </x:c>
      <x:c r="B1709" s="2" t="str">
        <x:v>1a6eaf6d2d821ea9d5dd</x:v>
      </x:c>
      <x:c r="C1709" s="2" t="str">
        <x:v>Hà Nội</x:v>
      </x:c>
      <x:c r="D1709" s="2" t="str">
        <x:v>Quận Long Biên</x:v>
      </x:c>
      <x:c r="E1709" s="2" t="str">
        <x:v>house</x:v>
      </x:c>
      <x:c r="F1709" s="2" t="str">
        <x:v>sale_assumed</x:v>
      </x:c>
      <x:c r="G1709" s="11" t="n">
        <x:v>30</x:v>
      </x:c>
      <x:c r="H1709" s="12" t="n">
        <x:v>2650000000</x:v>
      </x:c>
      <x:c r="I1709" s="12" t="n">
        <x:f>IF(AND(ISNUMBER(H1709),H1709&gt;0,ISNUMBER(G1709),G1709&gt;0),H1709/G1709,"")</x:f>
        <x:v>88333333.33333333</x:v>
      </x:c>
      <x:c r="J1709" s="2" t="str">
        <x:v>total</x:v>
      </x:c>
      <x:c r="K1709" s="2" t="str">
        <x:v>top_level_area</x:v>
      </x:c>
      <x:c r="L1709" s="2" t="str">
        <x:v>property_type_inferred_from_title;transaction_assumed_sale_from_dataset_context</x:v>
      </x:c>
      <x:c r="M1709" s="10" t="n">
        <x:v>0</x:v>
      </x:c>
      <x:c r="N1709" s="10" t="n">
        <x:v>0</x:v>
      </x:c>
      <x:c r="O1709" s="2" t="str">
        <x:v>Hà Nội|house</x:v>
      </x:c>
      <x:c r="P1709" s="10" t="n">
        <x:v>2</x:v>
      </x:c>
      <x:c r="Q1709" s="13" t="n">
        <x:f>IF(AND(ISNUMBER(H1709),H1709&gt;0),H1709/1000000000,"")</x:f>
        <x:v>2.65</x:v>
      </x:c>
      <x:c r="R1709" s="13" t="n">
        <x:f>IF(ISNUMBER(I1709),I1709/1000000,"")</x:f>
        <x:v>88.33333333333333</x:v>
      </x:c>
      <x:c r="S1709" s="11" t="n">
        <x:f>IF(AND(ISNUMBER(G1709),G1709&gt;0),G1709,"")</x:f>
        <x:v>30</x:v>
      </x:c>
    </x:row>
    <x:row r="1710" ht="21" customHeight="1">
      <x:c r="A1710" s="10" t="n">
        <x:v>2602</x:v>
      </x:c>
      <x:c r="B1710" s="2" t="str">
        <x:v>7801098640025c8dfa56</x:v>
      </x:c>
      <x:c r="C1710" s="2" t="str">
        <x:v>Tp Hồ Chí Minh</x:v>
      </x:c>
      <x:c r="D1710" s="2" t="str">
        <x:v>Quận 12</x:v>
      </x:c>
      <x:c r="E1710" s="2" t="str">
        <x:v>house</x:v>
      </x:c>
      <x:c r="F1710" s="2" t="str">
        <x:v>sale_assumed</x:v>
      </x:c>
      <x:c r="G1710" s="11" t="n">
        <x:v>68</x:v>
      </x:c>
      <x:c r="H1710" s="12" t="n">
        <x:v>5200000000</x:v>
      </x:c>
      <x:c r="I1710" s="12" t="n">
        <x:f>IF(AND(ISNUMBER(H1710),H1710&gt;0,ISNUMBER(G1710),G1710&gt;0),H1710/G1710,"")</x:f>
        <x:v>76470588.23529412</x:v>
      </x:c>
      <x:c r="J1710" s="2" t="str">
        <x:v>total</x:v>
      </x:c>
      <x:c r="K1710" s="2" t="str">
        <x:v>top_level_area</x:v>
      </x:c>
      <x:c r="L1710" s="2" t="str">
        <x:v>property_type_inferred_from_title;transaction_assumed_sale_from_dataset_context</x:v>
      </x:c>
      <x:c r="M1710" s="10" t="n">
        <x:v>0</x:v>
      </x:c>
      <x:c r="N1710" s="10" t="n">
        <x:v>0</x:v>
      </x:c>
      <x:c r="O1710" s="2" t="str">
        <x:v>Tp Hồ Chí Minh|house</x:v>
      </x:c>
      <x:c r="P1710" s="10" t="n">
        <x:v>2</x:v>
      </x:c>
      <x:c r="Q1710" s="13" t="n">
        <x:f>IF(AND(ISNUMBER(H1710),H1710&gt;0),H1710/1000000000,"")</x:f>
        <x:v>5.2</x:v>
      </x:c>
      <x:c r="R1710" s="13" t="n">
        <x:f>IF(ISNUMBER(I1710),I1710/1000000,"")</x:f>
        <x:v>76.47058823529412</x:v>
      </x:c>
      <x:c r="S1710" s="11" t="n">
        <x:f>IF(AND(ISNUMBER(G1710),G1710&gt;0),G1710,"")</x:f>
        <x:v>68</x:v>
      </x:c>
    </x:row>
    <x:row r="1711" ht="21" customHeight="1">
      <x:c r="A1711" s="10" t="n">
        <x:v>2603</x:v>
      </x:c>
      <x:c r="B1711" s="2" t="str">
        <x:v>023fb1457d6cb8d008f1</x:v>
      </x:c>
      <x:c r="C1711" s="2" t="str">
        <x:v>Đắk Lắk</x:v>
      </x:c>
      <x:c r="D1711" s="2" t="str">
        <x:v>Thành phố Buôn Ma Thuột</x:v>
      </x:c>
      <x:c r="E1711" s="2" t="str">
        <x:v>house</x:v>
      </x:c>
      <x:c r="F1711" s="2" t="str">
        <x:v>sale_assumed</x:v>
      </x:c>
      <x:c r="G1711" s="11" t="n">
        <x:v>242</x:v>
      </x:c>
      <x:c r="H1711" s="12" t="n">
        <x:v>800000000</x:v>
      </x:c>
      <x:c r="I1711" s="12" t="n">
        <x:f>IF(AND(ISNUMBER(H1711),H1711&gt;0,ISNUMBER(G1711),G1711&gt;0),H1711/G1711,"")</x:f>
        <x:v>3305785.123966942</x:v>
      </x:c>
      <x:c r="J1711" s="2" t="str">
        <x:v>total</x:v>
      </x:c>
      <x:c r="K1711" s="2" t="str">
        <x:v>top_level_area</x:v>
      </x:c>
      <x:c r="L1711" s="2" t="str">
        <x:v>property_type_inferred_from_title;transaction_assumed_sale_from_dataset_context</x:v>
      </x:c>
      <x:c r="M1711" s="10" t="n">
        <x:v>0</x:v>
      </x:c>
      <x:c r="N1711" s="10" t="n">
        <x:v>0</x:v>
      </x:c>
      <x:c r="O1711" s="2" t="str">
        <x:v>Đắk Lắk|house</x:v>
      </x:c>
      <x:c r="P1711" s="10" t="n">
        <x:v>1</x:v>
      </x:c>
      <x:c r="Q1711" s="13" t="n">
        <x:f>IF(AND(ISNUMBER(H1711),H1711&gt;0),H1711/1000000000,"")</x:f>
        <x:v>0.8</x:v>
      </x:c>
      <x:c r="R1711" s="13" t="n">
        <x:f>IF(ISNUMBER(I1711),I1711/1000000,"")</x:f>
        <x:v>3.3057851239669422</x:v>
      </x:c>
      <x:c r="S1711" s="11" t="n">
        <x:f>IF(AND(ISNUMBER(G1711),G1711&gt;0),G1711,"")</x:f>
        <x:v>242</x:v>
      </x:c>
    </x:row>
    <x:row r="1712" ht="21" customHeight="1">
      <x:c r="A1712" s="10" t="n">
        <x:v>2605</x:v>
      </x:c>
      <x:c r="B1712" s="2" t="str">
        <x:v>f48085b6fa5f567553c9</x:v>
      </x:c>
      <x:c r="C1712" s="2" t="str">
        <x:v>Bình Dương</x:v>
      </x:c>
      <x:c r="D1712" s="2" t="str">
        <x:v>Thị xã Thuận An</x:v>
      </x:c>
      <x:c r="E1712" s="2" t="str">
        <x:v>house</x:v>
      </x:c>
      <x:c r="F1712" s="2" t="str">
        <x:v>sale</x:v>
      </x:c>
      <x:c r="G1712" s="11" t="n">
        <x:v>75</x:v>
      </x:c>
      <x:c r="H1712" s="12" t="n">
        <x:v>1800000000</x:v>
      </x:c>
      <x:c r="I1712" s="12" t="n">
        <x:f>IF(AND(ISNUMBER(H1712),H1712&gt;0,ISNUMBER(G1712),G1712&gt;0),H1712/G1712,"")</x:f>
        <x:v>24000000</x:v>
      </x:c>
      <x:c r="J1712" s="2" t="str">
        <x:v>total</x:v>
      </x:c>
      <x:c r="K1712" s="2" t="str">
        <x:v>top_level_area</x:v>
      </x:c>
      <x:c r="L1712" s="2" t="str">
        <x:v>property_type_inferred_from_title</x:v>
      </x:c>
      <x:c r="M1712" s="10" t="n">
        <x:v>0</x:v>
      </x:c>
      <x:c r="N1712" s="10" t="n">
        <x:v>0</x:v>
      </x:c>
      <x:c r="O1712" s="2" t="str">
        <x:v>Bình Dương|house</x:v>
      </x:c>
      <x:c r="P1712" s="10" t="n">
        <x:v>2</x:v>
      </x:c>
      <x:c r="Q1712" s="13" t="n">
        <x:f>IF(AND(ISNUMBER(H1712),H1712&gt;0),H1712/1000000000,"")</x:f>
        <x:v>1.8</x:v>
      </x:c>
      <x:c r="R1712" s="13" t="n">
        <x:f>IF(ISNUMBER(I1712),I1712/1000000,"")</x:f>
        <x:v>24</x:v>
      </x:c>
      <x:c r="S1712" s="11" t="n">
        <x:f>IF(AND(ISNUMBER(G1712),G1712&gt;0),G1712,"")</x:f>
        <x:v>75</x:v>
      </x:c>
    </x:row>
    <x:row r="1713" ht="21" customHeight="1">
      <x:c r="A1713" s="10" t="n">
        <x:v>2606</x:v>
      </x:c>
      <x:c r="B1713" s="2" t="str">
        <x:v>a5ade20567c65261c0a4</x:v>
      </x:c>
      <x:c r="C1713" s="2" t="str">
        <x:v>Bình Dương</x:v>
      </x:c>
      <x:c r="D1713" s="2" t="str">
        <x:v>Thị xã Dĩ An</x:v>
      </x:c>
      <x:c r="E1713" s="2" t="str">
        <x:v>other_unknown</x:v>
      </x:c>
      <x:c r="F1713" s="2" t="str">
        <x:v>sale</x:v>
      </x:c>
      <x:c r="G1713" s="11" t="n">
        <x:v>49</x:v>
      </x:c>
      <x:c r="H1713" s="12" t="n">
        <x:v>1000000000</x:v>
      </x:c>
      <x:c r="I1713" s="12" t="n">
        <x:f>IF(AND(ISNUMBER(H1713),H1713&gt;0,ISNUMBER(G1713),G1713&gt;0),H1713/G1713,"")</x:f>
        <x:v>20408163.265306123</x:v>
      </x:c>
      <x:c r="J1713" s="2" t="str">
        <x:v>total</x:v>
      </x:c>
      <x:c r="K1713" s="2" t="str">
        <x:v>top_level_price_embedded_area</x:v>
      </x:c>
      <x:c r="L1713" s="2" t="str">
        <x:v>area_recovered_from_price_text;property_type_inferred_from_title;unknown_property_type</x:v>
      </x:c>
      <x:c r="M1713" s="10" t="n">
        <x:v>0</x:v>
      </x:c>
      <x:c r="N1713" s="10" t="n">
        <x:v>0</x:v>
      </x:c>
      <x:c r="O1713" s="2" t="str">
        <x:v>Bình Dương|other_unknown</x:v>
      </x:c>
      <x:c r="P1713" s="10" t="n">
        <x:v>2</x:v>
      </x:c>
      <x:c r="Q1713" s="13" t="n">
        <x:f>IF(AND(ISNUMBER(H1713),H1713&gt;0),H1713/1000000000,"")</x:f>
        <x:v>1</x:v>
      </x:c>
      <x:c r="R1713" s="13" t="n">
        <x:f>IF(ISNUMBER(I1713),I1713/1000000,"")</x:f>
        <x:v>20.408163265306122</x:v>
      </x:c>
      <x:c r="S1713" s="11" t="n">
        <x:f>IF(AND(ISNUMBER(G1713),G1713&gt;0),G1713,"")</x:f>
        <x:v>49</x:v>
      </x:c>
    </x:row>
    <x:row r="1714" ht="21" customHeight="1">
      <x:c r="A1714" s="10" t="n">
        <x:v>2608</x:v>
      </x:c>
      <x:c r="B1714" s="2" t="str">
        <x:v>5db0fb63fd08284ed255</x:v>
      </x:c>
      <x:c r="C1714" s="2" t="str">
        <x:v>Tp Hồ Chí Minh</x:v>
      </x:c>
      <x:c r="D1714" s="2" t="str">
        <x:v>Quận Bình Tân</x:v>
      </x:c>
      <x:c r="E1714" s="2" t="str">
        <x:v>other_unknown</x:v>
      </x:c>
      <x:c r="F1714" s="2" t="str">
        <x:v>sale_assumed</x:v>
      </x:c>
      <x:c r="G1714" s="11" t="n">
        <x:v>65</x:v>
      </x:c>
      <x:c r="H1714" s="12" t="n">
        <x:v>990000000</x:v>
      </x:c>
      <x:c r="I1714" s="12" t="n">
        <x:f>IF(AND(ISNUMBER(H1714),H1714&gt;0,ISNUMBER(G1714),G1714&gt;0),H1714/G1714,"")</x:f>
        <x:v>15230769.23076923</x:v>
      </x:c>
      <x:c r="J1714" s="2" t="str">
        <x:v>total</x:v>
      </x:c>
      <x:c r="K1714" s="2" t="str">
        <x:v>top_level_area</x:v>
      </x:c>
      <x:c r="L1714" s="2" t="str">
        <x:v>property_type_inferred_from_title;transaction_assumed_sale_from_dataset_context;unknown_property_type</x:v>
      </x:c>
      <x:c r="M1714" s="10" t="n">
        <x:v>0</x:v>
      </x:c>
      <x:c r="N1714" s="10" t="n">
        <x:v>0</x:v>
      </x:c>
      <x:c r="O1714" s="2" t="str">
        <x:v>Tp Hồ Chí Minh|other_unknown</x:v>
      </x:c>
      <x:c r="P1714" s="10" t="n">
        <x:v>2</x:v>
      </x:c>
      <x:c r="Q1714" s="13" t="n">
        <x:f>IF(AND(ISNUMBER(H1714),H1714&gt;0),H1714/1000000000,"")</x:f>
        <x:v>0.99</x:v>
      </x:c>
      <x:c r="R1714" s="13" t="n">
        <x:f>IF(ISNUMBER(I1714),I1714/1000000,"")</x:f>
        <x:v>15.23076923076923</x:v>
      </x:c>
      <x:c r="S1714" s="11" t="n">
        <x:f>IF(AND(ISNUMBER(G1714),G1714&gt;0),G1714,"")</x:f>
        <x:v>65</x:v>
      </x:c>
    </x:row>
    <x:row r="1715" ht="21" customHeight="1">
      <x:c r="A1715" s="10" t="n">
        <x:v>2613</x:v>
      </x:c>
      <x:c r="B1715" s="2" t="str">
        <x:v>b480e686e73178054dcf</x:v>
      </x:c>
      <x:c r="C1715" s="2" t="str">
        <x:v>Đà Nẵng</x:v>
      </x:c>
      <x:c r="D1715" s="2" t="str">
        <x:v>Quận Ngũ Hành Sơn</x:v>
      </x:c>
      <x:c r="E1715" s="2" t="str">
        <x:v>other_unknown</x:v>
      </x:c>
      <x:c r="F1715" s="2" t="str">
        <x:v>sale_assumed</x:v>
      </x:c>
      <x:c r="G1715" s="11" t="n">
        <x:v>100</x:v>
      </x:c>
      <x:c r="H1715" s="12" t="n">
        <x:v>1300000000</x:v>
      </x:c>
      <x:c r="I1715" s="12" t="n">
        <x:f>IF(AND(ISNUMBER(H1715),H1715&gt;0,ISNUMBER(G1715),G1715&gt;0),H1715/G1715,"")</x:f>
        <x:v>13000000</x:v>
      </x:c>
      <x:c r="J1715" s="2" t="str">
        <x:v>total</x:v>
      </x:c>
      <x:c r="K1715" s="2" t="str">
        <x:v>top_level_area</x:v>
      </x:c>
      <x:c r="L1715" s="2" t="str">
        <x:v>property_type_inferred_from_title;transaction_assumed_sale_from_dataset_context;unknown_property_type</x:v>
      </x:c>
      <x:c r="M1715" s="10" t="n">
        <x:v>0</x:v>
      </x:c>
      <x:c r="N1715" s="10" t="n">
        <x:v>0</x:v>
      </x:c>
      <x:c r="O1715" s="2" t="str">
        <x:v>Đà Nẵng|other_unknown</x:v>
      </x:c>
      <x:c r="P1715" s="10" t="n">
        <x:v>2</x:v>
      </x:c>
      <x:c r="Q1715" s="13" t="n">
        <x:f>IF(AND(ISNUMBER(H1715),H1715&gt;0),H1715/1000000000,"")</x:f>
        <x:v>1.3</x:v>
      </x:c>
      <x:c r="R1715" s="13" t="n">
        <x:f>IF(ISNUMBER(I1715),I1715/1000000,"")</x:f>
        <x:v>13</x:v>
      </x:c>
      <x:c r="S1715" s="11" t="n">
        <x:f>IF(AND(ISNUMBER(G1715),G1715&gt;0),G1715,"")</x:f>
        <x:v>100</x:v>
      </x:c>
    </x:row>
    <x:row r="1716" ht="21" customHeight="1">
      <x:c r="A1716" s="10" t="n">
        <x:v>2614</x:v>
      </x:c>
      <x:c r="B1716" s="2" t="str">
        <x:v>8e72627e3ecb9847d8b8</x:v>
      </x:c>
      <x:c r="C1716" s="2" t="str">
        <x:v>Cần Thơ</x:v>
      </x:c>
      <x:c r="D1716" s="2" t="str">
        <x:v>Quận Cái Răng</x:v>
      </x:c>
      <x:c r="E1716" s="2" t="str">
        <x:v>land</x:v>
      </x:c>
      <x:c r="F1716" s="2" t="str">
        <x:v>sale_assumed</x:v>
      </x:c>
      <x:c r="G1716" s="11" t="n">
        <x:v>80</x:v>
      </x:c>
      <x:c r="H1716" s="12" t="n">
        <x:v>680000000</x:v>
      </x:c>
      <x:c r="I1716" s="12" t="n">
        <x:f>IF(AND(ISNUMBER(H1716),H1716&gt;0,ISNUMBER(G1716),G1716&gt;0),H1716/G1716,"")</x:f>
        <x:v>8500000</x:v>
      </x:c>
      <x:c r="J1716" s="2" t="str">
        <x:v>total</x:v>
      </x:c>
      <x:c r="K1716" s="2" t="str">
        <x:v>top_level_area</x:v>
      </x:c>
      <x:c r="L1716" s="2" t="str">
        <x:v>property_type_inferred_from_title;transaction_assumed_sale_from_dataset_context</x:v>
      </x:c>
      <x:c r="M1716" s="10" t="n">
        <x:v>0</x:v>
      </x:c>
      <x:c r="N1716" s="10" t="n">
        <x:v>0</x:v>
      </x:c>
      <x:c r="O1716" s="2" t="str">
        <x:v>Cần Thơ|land</x:v>
      </x:c>
      <x:c r="P1716" s="10" t="n">
        <x:v>2</x:v>
      </x:c>
      <x:c r="Q1716" s="13" t="n">
        <x:f>IF(AND(ISNUMBER(H1716),H1716&gt;0),H1716/1000000000,"")</x:f>
        <x:v>0.68</x:v>
      </x:c>
      <x:c r="R1716" s="13" t="n">
        <x:f>IF(ISNUMBER(I1716),I1716/1000000,"")</x:f>
        <x:v>8.5</x:v>
      </x:c>
      <x:c r="S1716" s="11" t="n">
        <x:f>IF(AND(ISNUMBER(G1716),G1716&gt;0),G1716,"")</x:f>
        <x:v>80</x:v>
      </x:c>
    </x:row>
    <x:row r="1717" ht="21" customHeight="1">
      <x:c r="A1717" s="10" t="n">
        <x:v>2615</x:v>
      </x:c>
      <x:c r="B1717" s="2" t="str">
        <x:v>c26896a18b5289e7a553</x:v>
      </x:c>
      <x:c r="C1717" s="2" t="str">
        <x:v>Đồng Nai</x:v>
      </x:c>
      <x:c r="D1717" s="2" t="str">
        <x:v>Huyện Vĩnh Cửu</x:v>
      </x:c>
      <x:c r="E1717" s="2" t="str">
        <x:v>land</x:v>
      </x:c>
      <x:c r="F1717" s="2" t="str">
        <x:v>sale_assumed</x:v>
      </x:c>
      <x:c r="G1717" s="11" t="n">
        <x:v>125</x:v>
      </x:c>
      <x:c r="H1717" s="12" t="n">
        <x:v>500000000</x:v>
      </x:c>
      <x:c r="I1717" s="12" t="n">
        <x:f>IF(AND(ISNUMBER(H1717),H1717&gt;0,ISNUMBER(G1717),G1717&gt;0),H1717/G1717,"")</x:f>
        <x:v>4000000</x:v>
      </x:c>
      <x:c r="J1717" s="2" t="str">
        <x:v>total</x:v>
      </x:c>
      <x:c r="K1717" s="2" t="str">
        <x:v>top_level_area</x:v>
      </x:c>
      <x:c r="L1717" s="2" t="str">
        <x:v>property_type_inferred_from_title;transaction_assumed_sale_from_dataset_context</x:v>
      </x:c>
      <x:c r="M1717" s="10" t="n">
        <x:v>0</x:v>
      </x:c>
      <x:c r="N1717" s="10" t="n">
        <x:v>0</x:v>
      </x:c>
      <x:c r="O1717" s="2" t="str">
        <x:v>Đồng Nai|land</x:v>
      </x:c>
      <x:c r="P1717" s="10" t="n">
        <x:v>1</x:v>
      </x:c>
      <x:c r="Q1717" s="13" t="n">
        <x:f>IF(AND(ISNUMBER(H1717),H1717&gt;0),H1717/1000000000,"")</x:f>
        <x:v>0.5</x:v>
      </x:c>
      <x:c r="R1717" s="13" t="n">
        <x:f>IF(ISNUMBER(I1717),I1717/1000000,"")</x:f>
        <x:v>4</x:v>
      </x:c>
      <x:c r="S1717" s="11" t="n">
        <x:f>IF(AND(ISNUMBER(G1717),G1717&gt;0),G1717,"")</x:f>
        <x:v>125</x:v>
      </x:c>
    </x:row>
    <x:row r="1718" ht="21" customHeight="1">
      <x:c r="A1718" s="10" t="n">
        <x:v>2616</x:v>
      </x:c>
      <x:c r="B1718" s="2" t="str">
        <x:v>5c7368ab37576d19d289</x:v>
      </x:c>
      <x:c r="C1718" s="2" t="str">
        <x:v>Đà Nẵng</x:v>
      </x:c>
      <x:c r="D1718" s="2" t="str">
        <x:v>Quận Ngũ Hành Sơn</x:v>
      </x:c>
      <x:c r="E1718" s="2" t="str">
        <x:v>land</x:v>
      </x:c>
      <x:c r="F1718" s="2" t="str">
        <x:v>sale</x:v>
      </x:c>
      <x:c r="G1718" s="11" t="n">
        <x:v>108</x:v>
      </x:c>
      <x:c r="H1718" s="12" t="n">
        <x:v>1900000000</x:v>
      </x:c>
      <x:c r="I1718" s="12" t="n">
        <x:f>IF(AND(ISNUMBER(H1718),H1718&gt;0,ISNUMBER(G1718),G1718&gt;0),H1718/G1718,"")</x:f>
        <x:v>17592592.592592593</x:v>
      </x:c>
      <x:c r="J1718" s="2" t="str">
        <x:v>total</x:v>
      </x:c>
      <x:c r="K1718" s="2" t="str">
        <x:v>top_level_area</x:v>
      </x:c>
      <x:c r="L1718" s="2" t="str">
        <x:v>property_type_inferred_from_title</x:v>
      </x:c>
      <x:c r="M1718" s="10" t="n">
        <x:v>0</x:v>
      </x:c>
      <x:c r="N1718" s="10" t="n">
        <x:v>0</x:v>
      </x:c>
      <x:c r="O1718" s="2" t="str">
        <x:v>Đà Nẵng|land</x:v>
      </x:c>
      <x:c r="P1718" s="10" t="n">
        <x:v>2</x:v>
      </x:c>
      <x:c r="Q1718" s="13" t="n">
        <x:f>IF(AND(ISNUMBER(H1718),H1718&gt;0),H1718/1000000000,"")</x:f>
        <x:v>1.9</x:v>
      </x:c>
      <x:c r="R1718" s="13" t="n">
        <x:f>IF(ISNUMBER(I1718),I1718/1000000,"")</x:f>
        <x:v>17.59259259259259</x:v>
      </x:c>
      <x:c r="S1718" s="11" t="n">
        <x:f>IF(AND(ISNUMBER(G1718),G1718&gt;0),G1718,"")</x:f>
        <x:v>108</x:v>
      </x:c>
    </x:row>
    <x:row r="1719" ht="21" customHeight="1">
      <x:c r="A1719" s="10" t="n">
        <x:v>2617</x:v>
      </x:c>
      <x:c r="B1719" s="2" t="str">
        <x:v>ea2152ba6371e68ea6c9</x:v>
      </x:c>
      <x:c r="C1719" s="2" t="str">
        <x:v>Tp Hồ Chí Minh</x:v>
      </x:c>
      <x:c r="D1719" s="2" t="str">
        <x:v>Huyện Bình Chánh</x:v>
      </x:c>
      <x:c r="E1719" s="2" t="str">
        <x:v>land</x:v>
      </x:c>
      <x:c r="F1719" s="2" t="str">
        <x:v>sale</x:v>
      </x:c>
      <x:c r="G1719" s="11" t="n">
        <x:v>80</x:v>
      </x:c>
      <x:c r="H1719" s="12" t="n">
        <x:v>890000000</x:v>
      </x:c>
      <x:c r="I1719" s="12" t="n">
        <x:f>IF(AND(ISNUMBER(H1719),H1719&gt;0,ISNUMBER(G1719),G1719&gt;0),H1719/G1719,"")</x:f>
        <x:v>11125000</x:v>
      </x:c>
      <x:c r="J1719" s="2" t="str">
        <x:v>total</x:v>
      </x:c>
      <x:c r="K1719" s="2" t="str">
        <x:v>top_level_area</x:v>
      </x:c>
      <x:c r="L1719" s="2" t="str">
        <x:v>property_type_inferred_from_title</x:v>
      </x:c>
      <x:c r="M1719" s="10" t="n">
        <x:v>0</x:v>
      </x:c>
      <x:c r="N1719" s="10" t="n">
        <x:v>0</x:v>
      </x:c>
      <x:c r="O1719" s="2" t="str">
        <x:v>Tp Hồ Chí Minh|land</x:v>
      </x:c>
      <x:c r="P1719" s="10" t="n">
        <x:v>2</x:v>
      </x:c>
      <x:c r="Q1719" s="13" t="n">
        <x:f>IF(AND(ISNUMBER(H1719),H1719&gt;0),H1719/1000000000,"")</x:f>
        <x:v>0.89</x:v>
      </x:c>
      <x:c r="R1719" s="13" t="n">
        <x:f>IF(ISNUMBER(I1719),I1719/1000000,"")</x:f>
        <x:v>11.125</x:v>
      </x:c>
      <x:c r="S1719" s="11" t="n">
        <x:f>IF(AND(ISNUMBER(G1719),G1719&gt;0),G1719,"")</x:f>
        <x:v>80</x:v>
      </x:c>
    </x:row>
    <x:row r="1720" ht="21" customHeight="1">
      <x:c r="A1720" s="10" t="n">
        <x:v>2618</x:v>
      </x:c>
      <x:c r="B1720" s="2" t="str">
        <x:v>1a61305c4811b5b02c9c</x:v>
      </x:c>
      <x:c r="C1720" s="2" t="str">
        <x:v>Hà Nội</x:v>
      </x:c>
      <x:c r="D1720" s="2" t="str">
        <x:v>Quận Đống Đa</x:v>
      </x:c>
      <x:c r="E1720" s="2" t="str">
        <x:v>house</x:v>
      </x:c>
      <x:c r="F1720" s="2" t="str">
        <x:v>sale</x:v>
      </x:c>
      <x:c r="G1720" s="11" t="n">
        <x:v>40</x:v>
      </x:c>
      <x:c r="H1720" s="12" t="n">
        <x:v>2650000000</x:v>
      </x:c>
      <x:c r="I1720" s="12" t="n">
        <x:f>IF(AND(ISNUMBER(H1720),H1720&gt;0,ISNUMBER(G1720),G1720&gt;0),H1720/G1720,"")</x:f>
        <x:v>66250000</x:v>
      </x:c>
      <x:c r="J1720" s="2" t="str">
        <x:v>total</x:v>
      </x:c>
      <x:c r="K1720" s="2" t="str">
        <x:v>top_level_area</x:v>
      </x:c>
      <x:c r="L1720" s="2" t="str">
        <x:v>property_type_inferred_from_title</x:v>
      </x:c>
      <x:c r="M1720" s="10" t="n">
        <x:v>0</x:v>
      </x:c>
      <x:c r="N1720" s="10" t="n">
        <x:v>0</x:v>
      </x:c>
      <x:c r="O1720" s="2" t="str">
        <x:v>Hà Nội|house</x:v>
      </x:c>
      <x:c r="P1720" s="10" t="n">
        <x:v>2</x:v>
      </x:c>
      <x:c r="Q1720" s="13" t="n">
        <x:f>IF(AND(ISNUMBER(H1720),H1720&gt;0),H1720/1000000000,"")</x:f>
        <x:v>2.65</x:v>
      </x:c>
      <x:c r="R1720" s="13" t="n">
        <x:f>IF(ISNUMBER(I1720),I1720/1000000,"")</x:f>
        <x:v>66.25</x:v>
      </x:c>
      <x:c r="S1720" s="11" t="n">
        <x:f>IF(AND(ISNUMBER(G1720),G1720&gt;0),G1720,"")</x:f>
        <x:v>40</x:v>
      </x:c>
    </x:row>
    <x:row r="1721" ht="21" customHeight="1">
      <x:c r="A1721" s="10" t="n">
        <x:v>2619</x:v>
      </x:c>
      <x:c r="B1721" s="2" t="str">
        <x:v>16f8800dd4b0dee83d42</x:v>
      </x:c>
      <x:c r="C1721" s="2" t="str">
        <x:v>Cần Thơ</x:v>
      </x:c>
      <x:c r="D1721" s="2" t="str">
        <x:v>Quận Bình Thuỷ</x:v>
      </x:c>
      <x:c r="E1721" s="2" t="str">
        <x:v>land</x:v>
      </x:c>
      <x:c r="F1721" s="2" t="str">
        <x:v>sale_assumed</x:v>
      </x:c>
      <x:c r="G1721" s="11" t="n">
        <x:v>3400</x:v>
      </x:c>
      <x:c r="H1721" s="12" t="n">
        <x:v>7650000000</x:v>
      </x:c>
      <x:c r="I1721" s="12" t="n">
        <x:f>IF(AND(ISNUMBER(H1721),H1721&gt;0,ISNUMBER(G1721),G1721&gt;0),H1721/G1721,"")</x:f>
        <x:v>2250000</x:v>
      </x:c>
      <x:c r="J1721" s="2" t="str">
        <x:v>total</x:v>
      </x:c>
      <x:c r="K1721" s="2" t="str">
        <x:v>top_level_area</x:v>
      </x:c>
      <x:c r="L1721" s="2" t="str">
        <x:v>dot_thousands_convention;property_type_inferred_from_title;transaction_assumed_sale_from_dataset_context</x:v>
      </x:c>
      <x:c r="M1721" s="10" t="n">
        <x:v>0</x:v>
      </x:c>
      <x:c r="N1721" s="10" t="n">
        <x:v>0</x:v>
      </x:c>
      <x:c r="O1721" s="2" t="str">
        <x:v>Cần Thơ|land</x:v>
      </x:c>
      <x:c r="P1721" s="10" t="n">
        <x:v>1</x:v>
      </x:c>
      <x:c r="Q1721" s="13" t="n">
        <x:f>IF(AND(ISNUMBER(H1721),H1721&gt;0),H1721/1000000000,"")</x:f>
        <x:v>7.65</x:v>
      </x:c>
      <x:c r="R1721" s="13" t="n">
        <x:f>IF(ISNUMBER(I1721),I1721/1000000,"")</x:f>
        <x:v>2.25</x:v>
      </x:c>
      <x:c r="S1721" s="11" t="n">
        <x:f>IF(AND(ISNUMBER(G1721),G1721&gt;0),G1721,"")</x:f>
        <x:v>3400</x:v>
      </x:c>
    </x:row>
    <x:row r="1722" ht="21" customHeight="1">
      <x:c r="A1722" s="10" t="n">
        <x:v>2620</x:v>
      </x:c>
      <x:c r="B1722" s="2" t="str">
        <x:v>33365e37c316204106f8</x:v>
      </x:c>
      <x:c r="C1722" s="2" t="str">
        <x:v>Tp Hồ Chí Minh</x:v>
      </x:c>
      <x:c r="D1722" s="2" t="str">
        <x:v>Quận 10</x:v>
      </x:c>
      <x:c r="E1722" s="2" t="str">
        <x:v>house</x:v>
      </x:c>
      <x:c r="F1722" s="2" t="str">
        <x:v>sale</x:v>
      </x:c>
      <x:c r="G1722" s="11" t="n">
        <x:v>60</x:v>
      </x:c>
      <x:c r="H1722" s="12" t="n">
        <x:v>1500000000</x:v>
      </x:c>
      <x:c r="I1722" s="12" t="n">
        <x:f>IF(AND(ISNUMBER(H1722),H1722&gt;0,ISNUMBER(G1722),G1722&gt;0),H1722/G1722,"")</x:f>
        <x:v>25000000</x:v>
      </x:c>
      <x:c r="J1722" s="2" t="str">
        <x:v>total</x:v>
      </x:c>
      <x:c r="K1722" s="2" t="str">
        <x:v>top_level_area</x:v>
      </x:c>
      <x:c r="L1722" s="2" t="str">
        <x:v>property_type_inferred_from_title</x:v>
      </x:c>
      <x:c r="M1722" s="10" t="n">
        <x:v>0</x:v>
      </x:c>
      <x:c r="N1722" s="10" t="n">
        <x:v>0</x:v>
      </x:c>
      <x:c r="O1722" s="2" t="str">
        <x:v>Tp Hồ Chí Minh|house</x:v>
      </x:c>
      <x:c r="P1722" s="10" t="n">
        <x:v>2</x:v>
      </x:c>
      <x:c r="Q1722" s="13" t="n">
        <x:f>IF(AND(ISNUMBER(H1722),H1722&gt;0),H1722/1000000000,"")</x:f>
        <x:v>1.5</x:v>
      </x:c>
      <x:c r="R1722" s="13" t="n">
        <x:f>IF(ISNUMBER(I1722),I1722/1000000,"")</x:f>
        <x:v>25</x:v>
      </x:c>
      <x:c r="S1722" s="11" t="n">
        <x:f>IF(AND(ISNUMBER(G1722),G1722&gt;0),G1722,"")</x:f>
        <x:v>60</x:v>
      </x:c>
    </x:row>
    <x:row r="1723" ht="21" customHeight="1">
      <x:c r="A1723" s="10" t="n">
        <x:v>2621</x:v>
      </x:c>
      <x:c r="B1723" s="2" t="str">
        <x:v>dd10eb250ba56f18d9d1</x:v>
      </x:c>
      <x:c r="C1723" s="2" t="str">
        <x:v>Đà Nẵng</x:v>
      </x:c>
      <x:c r="D1723" s="2" t="str">
        <x:v>Quận Ngũ Hành Sơn</x:v>
      </x:c>
      <x:c r="E1723" s="2" t="str">
        <x:v>land</x:v>
      </x:c>
      <x:c r="F1723" s="2" t="str">
        <x:v>sale</x:v>
      </x:c>
      <x:c r="G1723" s="11" t="n">
        <x:v>100</x:v>
      </x:c>
      <x:c r="H1723" s="12" t="n">
        <x:v>6400000001</x:v>
      </x:c>
      <x:c r="I1723" s="12" t="n">
        <x:f>IF(AND(ISNUMBER(H1723),H1723&gt;0,ISNUMBER(G1723),G1723&gt;0),H1723/G1723,"")</x:f>
        <x:v>64000000.01</x:v>
      </x:c>
      <x:c r="J1723" s="2" t="str">
        <x:v>total</x:v>
      </x:c>
      <x:c r="K1723" s="2" t="str">
        <x:v>top_level_area</x:v>
      </x:c>
      <x:c r="L1723" s="2" t="str">
        <x:v>property_type_inferred_from_title</x:v>
      </x:c>
      <x:c r="M1723" s="10" t="n">
        <x:v>0</x:v>
      </x:c>
      <x:c r="N1723" s="10" t="n">
        <x:v>1</x:v>
      </x:c>
      <x:c r="O1723" s="2" t="str">
        <x:v>Đà Nẵng|land</x:v>
      </x:c>
      <x:c r="P1723" s="10" t="n">
        <x:v>-1</x:v>
      </x:c>
      <x:c r="Q1723" s="13" t="n">
        <x:f>IF(AND(ISNUMBER(H1723),H1723&gt;0),H1723/1000000000,"")</x:f>
        <x:v>6.400000001</x:v>
      </x:c>
      <x:c r="R1723" s="13" t="n">
        <x:f>IF(ISNUMBER(I1723),I1723/1000000,"")</x:f>
        <x:v>64.00000001</x:v>
      </x:c>
      <x:c r="S1723" s="11" t="n">
        <x:f>IF(AND(ISNUMBER(G1723),G1723&gt;0),G1723,"")</x:f>
        <x:v>100</x:v>
      </x:c>
    </x:row>
    <x:row r="1724" ht="21" customHeight="1">
      <x:c r="A1724" s="10" t="n">
        <x:v>2622</x:v>
      </x:c>
      <x:c r="B1724" s="2" t="str">
        <x:v>08312bff230a9781cf68</x:v>
      </x:c>
      <x:c r="C1724" s="2" t="str">
        <x:v>Tp Hồ Chí Minh</x:v>
      </x:c>
      <x:c r="D1724" s="2" t="str">
        <x:v>Huyện Hóc Môn</x:v>
      </x:c>
      <x:c r="E1724" s="2" t="str">
        <x:v>house</x:v>
      </x:c>
      <x:c r="F1724" s="2" t="str">
        <x:v>sale_assumed</x:v>
      </x:c>
      <x:c r="G1724" s="11" t="n">
        <x:v>10125</x:v>
      </x:c>
      <x:c r="H1724" s="12" t="n">
        <x:v>2900000000</x:v>
      </x:c>
      <x:c r="I1724" s="12" t="n">
        <x:f>IF(AND(ISNUMBER(H1724),H1724&gt;0,ISNUMBER(G1724),G1724&gt;0),H1724/G1724,"")</x:f>
        <x:v>286419.7530864198</x:v>
      </x:c>
      <x:c r="J1724" s="2" t="str">
        <x:v>total</x:v>
      </x:c>
      <x:c r="K1724" s="2" t="str">
        <x:v>top_level_area</x:v>
      </x:c>
      <x:c r="L1724" s="2" t="str">
        <x:v>dot_thousands_convention;property_type_inferred_from_title;transaction_assumed_sale_from_dataset_context</x:v>
      </x:c>
      <x:c r="M1724" s="10" t="n">
        <x:v>0</x:v>
      </x:c>
      <x:c r="N1724" s="10" t="n">
        <x:v>0</x:v>
      </x:c>
      <x:c r="O1724" s="2" t="str">
        <x:v>Tp Hồ Chí Minh|house</x:v>
      </x:c>
      <x:c r="P1724" s="10" t="n">
        <x:v>1</x:v>
      </x:c>
      <x:c r="Q1724" s="13" t="n">
        <x:f>IF(AND(ISNUMBER(H1724),H1724&gt;0),H1724/1000000000,"")</x:f>
        <x:v>2.9</x:v>
      </x:c>
      <x:c r="R1724" s="13" t="n">
        <x:f>IF(ISNUMBER(I1724),I1724/1000000,"")</x:f>
        <x:v>0.28641975308641976</x:v>
      </x:c>
      <x:c r="S1724" s="11" t="n">
        <x:f>IF(AND(ISNUMBER(G1724),G1724&gt;0),G1724,"")</x:f>
        <x:v>10125</x:v>
      </x:c>
    </x:row>
    <x:row r="1725" ht="21" customHeight="1">
      <x:c r="A1725" s="10" t="n">
        <x:v>2623</x:v>
      </x:c>
      <x:c r="B1725" s="2" t="str">
        <x:v>cb5df5280fb962d70b9f</x:v>
      </x:c>
      <x:c r="C1725" s="2" t="str">
        <x:v>Tp Hồ Chí Minh</x:v>
      </x:c>
      <x:c r="D1725" s="2" t="str">
        <x:v>Huyện Bình Chánh</x:v>
      </x:c>
      <x:c r="E1725" s="2" t="str">
        <x:v>house</x:v>
      </x:c>
      <x:c r="F1725" s="2" t="str">
        <x:v>sale</x:v>
      </x:c>
      <x:c r="G1725" s="11" t="n">
        <x:v>40</x:v>
      </x:c>
      <x:c r="H1725" s="12" t="n">
        <x:v>450000000</x:v>
      </x:c>
      <x:c r="I1725" s="12" t="n">
        <x:f>IF(AND(ISNUMBER(H1725),H1725&gt;0,ISNUMBER(G1725),G1725&gt;0),H1725/G1725,"")</x:f>
        <x:v>11250000</x:v>
      </x:c>
      <x:c r="J1725" s="2" t="str">
        <x:v>total</x:v>
      </x:c>
      <x:c r="K1725" s="2" t="str">
        <x:v>top_level_price_embedded_area</x:v>
      </x:c>
      <x:c r="L1725" s="2" t="str">
        <x:v>area_recovered_from_price_text;property_type_inferred_from_title</x:v>
      </x:c>
      <x:c r="M1725" s="10" t="n">
        <x:v>0</x:v>
      </x:c>
      <x:c r="N1725" s="10" t="n">
        <x:v>0</x:v>
      </x:c>
      <x:c r="O1725" s="2" t="str">
        <x:v>Tp Hồ Chí Minh|house</x:v>
      </x:c>
      <x:c r="P1725" s="10" t="n">
        <x:v>2</x:v>
      </x:c>
      <x:c r="Q1725" s="13" t="n">
        <x:f>IF(AND(ISNUMBER(H1725),H1725&gt;0),H1725/1000000000,"")</x:f>
        <x:v>0.45</x:v>
      </x:c>
      <x:c r="R1725" s="13" t="n">
        <x:f>IF(ISNUMBER(I1725),I1725/1000000,"")</x:f>
        <x:v>11.25</x:v>
      </x:c>
      <x:c r="S1725" s="11" t="n">
        <x:f>IF(AND(ISNUMBER(G1725),G1725&gt;0),G1725,"")</x:f>
        <x:v>40</x:v>
      </x:c>
    </x:row>
    <x:row r="1726" ht="21" customHeight="1">
      <x:c r="A1726" s="10" t="n">
        <x:v>2624</x:v>
      </x:c>
      <x:c r="B1726" s="2" t="str">
        <x:v>b76ba15d600bf4099e7f</x:v>
      </x:c>
      <x:c r="C1726" s="2" t="str">
        <x:v>Đà Nẵng</x:v>
      </x:c>
      <x:c r="D1726" s="2" t="str">
        <x:v>Quận Liên Chiểu</x:v>
      </x:c>
      <x:c r="E1726" s="2" t="str">
        <x:v>house</x:v>
      </x:c>
      <x:c r="F1726" s="2" t="str">
        <x:v>sale_assumed</x:v>
      </x:c>
      <x:c r="G1726" s="11" t="n">
        <x:v>67</x:v>
      </x:c>
      <x:c r="H1726" s="12" t="n">
        <x:v>3150000000</x:v>
      </x:c>
      <x:c r="I1726" s="12" t="n">
        <x:f>IF(AND(ISNUMBER(H1726),H1726&gt;0,ISNUMBER(G1726),G1726&gt;0),H1726/G1726,"")</x:f>
        <x:v>47014925.37313433</x:v>
      </x:c>
      <x:c r="J1726" s="2" t="str">
        <x:v>total</x:v>
      </x:c>
      <x:c r="K1726" s="2" t="str">
        <x:v>top_level_area</x:v>
      </x:c>
      <x:c r="L1726" s="2" t="str">
        <x:v>property_type_inferred_from_title;transaction_assumed_sale_from_dataset_context</x:v>
      </x:c>
      <x:c r="M1726" s="10" t="n">
        <x:v>0</x:v>
      </x:c>
      <x:c r="N1726" s="10" t="n">
        <x:v>0</x:v>
      </x:c>
      <x:c r="O1726" s="2" t="str">
        <x:v>Đà Nẵng|house</x:v>
      </x:c>
      <x:c r="P1726" s="10" t="n">
        <x:v>2</x:v>
      </x:c>
      <x:c r="Q1726" s="13" t="n">
        <x:f>IF(AND(ISNUMBER(H1726),H1726&gt;0),H1726/1000000000,"")</x:f>
        <x:v>3.15</x:v>
      </x:c>
      <x:c r="R1726" s="13" t="n">
        <x:f>IF(ISNUMBER(I1726),I1726/1000000,"")</x:f>
        <x:v>47.01492537313433</x:v>
      </x:c>
      <x:c r="S1726" s="11" t="n">
        <x:f>IF(AND(ISNUMBER(G1726),G1726&gt;0),G1726,"")</x:f>
        <x:v>67</x:v>
      </x:c>
    </x:row>
    <x:row r="1727" ht="21" customHeight="1">
      <x:c r="A1727" s="10" t="n">
        <x:v>2625</x:v>
      </x:c>
      <x:c r="B1727" s="2" t="str">
        <x:v>fbf98dda18e056acdfe8</x:v>
      </x:c>
      <x:c r="C1727" s="2" t="str">
        <x:v>Tp Hồ Chí Minh</x:v>
      </x:c>
      <x:c r="D1727" s="2" t="str">
        <x:v>Huyện Bình Chánh</x:v>
      </x:c>
      <x:c r="E1727" s="2" t="str">
        <x:v>house</x:v>
      </x:c>
      <x:c r="F1727" s="2" t="str">
        <x:v>sale_assumed</x:v>
      </x:c>
      <x:c r="G1727" s="11" t="n">
        <x:v>56</x:v>
      </x:c>
      <x:c r="H1727" s="12" t="n">
        <x:v>1050000000</x:v>
      </x:c>
      <x:c r="I1727" s="12" t="n">
        <x:f>IF(AND(ISNUMBER(H1727),H1727&gt;0,ISNUMBER(G1727),G1727&gt;0),H1727/G1727,"")</x:f>
        <x:v>18750000</x:v>
      </x:c>
      <x:c r="J1727" s="2" t="str">
        <x:v>total</x:v>
      </x:c>
      <x:c r="K1727" s="2" t="str">
        <x:v>top_level_area</x:v>
      </x:c>
      <x:c r="L1727" s="2" t="str">
        <x:v>property_type_inferred_from_title;transaction_assumed_sale_from_dataset_context</x:v>
      </x:c>
      <x:c r="M1727" s="10" t="n">
        <x:v>0</x:v>
      </x:c>
      <x:c r="N1727" s="10" t="n">
        <x:v>0</x:v>
      </x:c>
      <x:c r="O1727" s="2" t="str">
        <x:v>Tp Hồ Chí Minh|house</x:v>
      </x:c>
      <x:c r="P1727" s="10" t="n">
        <x:v>2</x:v>
      </x:c>
      <x:c r="Q1727" s="13" t="n">
        <x:f>IF(AND(ISNUMBER(H1727),H1727&gt;0),H1727/1000000000,"")</x:f>
        <x:v>1.05</x:v>
      </x:c>
      <x:c r="R1727" s="13" t="n">
        <x:f>IF(ISNUMBER(I1727),I1727/1000000,"")</x:f>
        <x:v>18.75</x:v>
      </x:c>
      <x:c r="S1727" s="11" t="n">
        <x:f>IF(AND(ISNUMBER(G1727),G1727&gt;0),G1727,"")</x:f>
        <x:v>56</x:v>
      </x:c>
    </x:row>
    <x:row r="1728" ht="21" customHeight="1">
      <x:c r="A1728" s="10" t="n">
        <x:v>2626</x:v>
      </x:c>
      <x:c r="B1728" s="2" t="str">
        <x:v>24267a615d83099c9b3d</x:v>
      </x:c>
      <x:c r="C1728" s="2" t="str">
        <x:v>Tp Hồ Chí Minh</x:v>
      </x:c>
      <x:c r="D1728" s="2" t="str">
        <x:v>Quận 9</x:v>
      </x:c>
      <x:c r="E1728" s="2" t="str">
        <x:v>house</x:v>
      </x:c>
      <x:c r="F1728" s="2" t="str">
        <x:v>sale</x:v>
      </x:c>
      <x:c r="G1728" s="11" t="n">
        <x:v>87</x:v>
      </x:c>
      <x:c r="H1728" s="12" t="n">
        <x:v>4600000000</x:v>
      </x:c>
      <x:c r="I1728" s="12" t="n">
        <x:f>IF(AND(ISNUMBER(H1728),H1728&gt;0,ISNUMBER(G1728),G1728&gt;0),H1728/G1728,"")</x:f>
        <x:v>52873563.21839081</x:v>
      </x:c>
      <x:c r="J1728" s="2" t="str">
        <x:v>total</x:v>
      </x:c>
      <x:c r="K1728" s="2" t="str">
        <x:v>top_level_price_embedded_area</x:v>
      </x:c>
      <x:c r="L1728" s="2" t="str">
        <x:v>area_recovered_from_price_text;property_type_inferred_from_title</x:v>
      </x:c>
      <x:c r="M1728" s="10" t="n">
        <x:v>0</x:v>
      </x:c>
      <x:c r="N1728" s="10" t="n">
        <x:v>0</x:v>
      </x:c>
      <x:c r="O1728" s="2" t="str">
        <x:v>Tp Hồ Chí Minh|house</x:v>
      </x:c>
      <x:c r="P1728" s="10" t="n">
        <x:v>2</x:v>
      </x:c>
      <x:c r="Q1728" s="13" t="n">
        <x:f>IF(AND(ISNUMBER(H1728),H1728&gt;0),H1728/1000000000,"")</x:f>
        <x:v>4.6</x:v>
      </x:c>
      <x:c r="R1728" s="13" t="n">
        <x:f>IF(ISNUMBER(I1728),I1728/1000000,"")</x:f>
        <x:v>52.87356321839081</x:v>
      </x:c>
      <x:c r="S1728" s="11" t="n">
        <x:f>IF(AND(ISNUMBER(G1728),G1728&gt;0),G1728,"")</x:f>
        <x:v>87</x:v>
      </x:c>
    </x:row>
    <x:row r="1729" ht="21" customHeight="1">
      <x:c r="A1729" s="10" t="n">
        <x:v>2627</x:v>
      </x:c>
      <x:c r="B1729" s="2" t="str">
        <x:v>56dc008bc3c3748346b4</x:v>
      </x:c>
      <x:c r="C1729" s="2" t="str">
        <x:v>Đồng Nai</x:v>
      </x:c>
      <x:c r="D1729" s="2" t="str">
        <x:v>Thành phố Biên Hòa</x:v>
      </x:c>
      <x:c r="E1729" s="2" t="str">
        <x:v>house</x:v>
      </x:c>
      <x:c r="F1729" s="2" t="str">
        <x:v>sale_assumed</x:v>
      </x:c>
      <x:c r="G1729" s="11" t="n">
        <x:v>84</x:v>
      </x:c>
      <x:c r="H1729" s="12" t="n">
        <x:v>3750000000</x:v>
      </x:c>
      <x:c r="I1729" s="12" t="n">
        <x:f>IF(AND(ISNUMBER(H1729),H1729&gt;0,ISNUMBER(G1729),G1729&gt;0),H1729/G1729,"")</x:f>
        <x:v>44642857.14285714</x:v>
      </x:c>
      <x:c r="J1729" s="2" t="str">
        <x:v>total</x:v>
      </x:c>
      <x:c r="K1729" s="2" t="str">
        <x:v>top_level_area</x:v>
      </x:c>
      <x:c r="L1729" s="2" t="str">
        <x:v>property_type_inferred_from_title;transaction_assumed_sale_from_dataset_context</x:v>
      </x:c>
      <x:c r="M1729" s="10" t="n">
        <x:v>0</x:v>
      </x:c>
      <x:c r="N1729" s="10" t="n">
        <x:v>0</x:v>
      </x:c>
      <x:c r="O1729" s="2" t="str">
        <x:v>Đồng Nai|house</x:v>
      </x:c>
      <x:c r="P1729" s="10" t="n">
        <x:v>2</x:v>
      </x:c>
      <x:c r="Q1729" s="13" t="n">
        <x:f>IF(AND(ISNUMBER(H1729),H1729&gt;0),H1729/1000000000,"")</x:f>
        <x:v>3.75</x:v>
      </x:c>
      <x:c r="R1729" s="13" t="n">
        <x:f>IF(ISNUMBER(I1729),I1729/1000000,"")</x:f>
        <x:v>44.64285714285714</x:v>
      </x:c>
      <x:c r="S1729" s="11" t="n">
        <x:f>IF(AND(ISNUMBER(G1729),G1729&gt;0),G1729,"")</x:f>
        <x:v>84</x:v>
      </x:c>
    </x:row>
    <x:row r="1730" ht="21" customHeight="1">
      <x:c r="A1730" s="10" t="n">
        <x:v>2628</x:v>
      </x:c>
      <x:c r="B1730" s="2" t="str">
        <x:v>6afe75bd7dd16ee834bb</x:v>
      </x:c>
      <x:c r="C1730" s="2" t="str">
        <x:v>Hà Nội</x:v>
      </x:c>
      <x:c r="D1730" s="2" t="str">
        <x:v>Huyện Mê Linh</x:v>
      </x:c>
      <x:c r="E1730" s="2" t="str">
        <x:v>land</x:v>
      </x:c>
      <x:c r="F1730" s="2" t="str">
        <x:v>sale</x:v>
      </x:c>
      <x:c r="G1730" s="11" t="n">
        <x:v>50</x:v>
      </x:c>
      <x:c r="H1730" s="12" t="n">
        <x:v>680000000</x:v>
      </x:c>
      <x:c r="I1730" s="12" t="n">
        <x:f>IF(AND(ISNUMBER(H1730),H1730&gt;0,ISNUMBER(G1730),G1730&gt;0),H1730/G1730,"")</x:f>
        <x:v>13600000</x:v>
      </x:c>
      <x:c r="J1730" s="2" t="str">
        <x:v>total</x:v>
      </x:c>
      <x:c r="K1730" s="2" t="str">
        <x:v>top_level_area</x:v>
      </x:c>
      <x:c r="L1730" s="2" t="str">
        <x:v>property_type_inferred_from_title</x:v>
      </x:c>
      <x:c r="M1730" s="10" t="n">
        <x:v>0</x:v>
      </x:c>
      <x:c r="N1730" s="10" t="n">
        <x:v>0</x:v>
      </x:c>
      <x:c r="O1730" s="2" t="str">
        <x:v>Hà Nội|land</x:v>
      </x:c>
      <x:c r="P1730" s="10" t="n">
        <x:v>2</x:v>
      </x:c>
      <x:c r="Q1730" s="13" t="n">
        <x:f>IF(AND(ISNUMBER(H1730),H1730&gt;0),H1730/1000000000,"")</x:f>
        <x:v>0.68</x:v>
      </x:c>
      <x:c r="R1730" s="13" t="n">
        <x:f>IF(ISNUMBER(I1730),I1730/1000000,"")</x:f>
        <x:v>13.6</x:v>
      </x:c>
      <x:c r="S1730" s="11" t="n">
        <x:f>IF(AND(ISNUMBER(G1730),G1730&gt;0),G1730,"")</x:f>
        <x:v>50</x:v>
      </x:c>
    </x:row>
    <x:row r="1731" ht="21" customHeight="1">
      <x:c r="A1731" s="10" t="n">
        <x:v>2629</x:v>
      </x:c>
      <x:c r="B1731" s="2" t="str">
        <x:v>ab0ed4d8e42077ac692b</x:v>
      </x:c>
      <x:c r="C1731" s="2" t="str">
        <x:v>Bình Dương</x:v>
      </x:c>
      <x:c r="D1731" s="2" t="str">
        <x:v>Thị xã Thuận An</x:v>
      </x:c>
      <x:c r="E1731" s="2" t="str">
        <x:v>land</x:v>
      </x:c>
      <x:c r="F1731" s="2" t="str">
        <x:v>sale_assumed</x:v>
      </x:c>
      <x:c r="G1731" s="11" t="n">
        <x:v>104</x:v>
      </x:c>
      <x:c r="H1731" s="12" t="n">
        <x:v>11000000000</x:v>
      </x:c>
      <x:c r="I1731" s="12" t="n">
        <x:f>IF(AND(ISNUMBER(H1731),H1731&gt;0,ISNUMBER(G1731),G1731&gt;0),H1731/G1731,"")</x:f>
        <x:v>105769230.76923077</x:v>
      </x:c>
      <x:c r="J1731" s="2" t="str">
        <x:v>total</x:v>
      </x:c>
      <x:c r="K1731" s="2" t="str">
        <x:v>top_level_area</x:v>
      </x:c>
      <x:c r="L1731" s="2" t="str">
        <x:v>property_type_inferred_from_title;transaction_assumed_sale_from_dataset_context</x:v>
      </x:c>
      <x:c r="M1731" s="10" t="n">
        <x:v>0</x:v>
      </x:c>
      <x:c r="N1731" s="10" t="n">
        <x:v>1</x:v>
      </x:c>
      <x:c r="O1731" s="2" t="str">
        <x:v>Bình Dương|land</x:v>
      </x:c>
      <x:c r="P1731" s="10" t="n">
        <x:v>-1</x:v>
      </x:c>
      <x:c r="Q1731" s="13" t="n">
        <x:f>IF(AND(ISNUMBER(H1731),H1731&gt;0),H1731/1000000000,"")</x:f>
        <x:v>11</x:v>
      </x:c>
      <x:c r="R1731" s="13" t="n">
        <x:f>IF(ISNUMBER(I1731),I1731/1000000,"")</x:f>
        <x:v>105.76923076923077</x:v>
      </x:c>
      <x:c r="S1731" s="11" t="n">
        <x:f>IF(AND(ISNUMBER(G1731),G1731&gt;0),G1731,"")</x:f>
        <x:v>104</x:v>
      </x:c>
    </x:row>
    <x:row r="1732" ht="21" customHeight="1">
      <x:c r="A1732" s="10" t="n">
        <x:v>2630</x:v>
      </x:c>
      <x:c r="B1732" s="2" t="str">
        <x:v>5d0dceb2e7f221b30ac1</x:v>
      </x:c>
      <x:c r="C1732" s="2" t="str">
        <x:v>Tp Hồ Chí Minh</x:v>
      </x:c>
      <x:c r="D1732" s="2" t="str">
        <x:v>Quận 7</x:v>
      </x:c>
      <x:c r="E1732" s="2" t="str">
        <x:v>house</x:v>
      </x:c>
      <x:c r="F1732" s="2" t="str">
        <x:v>sale_assumed</x:v>
      </x:c>
      <x:c r="G1732" s="11" t="n">
        <x:v>56</x:v>
      </x:c>
      <x:c r="H1732" s="12" t="n">
        <x:v>4600000000</x:v>
      </x:c>
      <x:c r="I1732" s="12" t="n">
        <x:f>IF(AND(ISNUMBER(H1732),H1732&gt;0,ISNUMBER(G1732),G1732&gt;0),H1732/G1732,"")</x:f>
        <x:v>82142857.14285715</x:v>
      </x:c>
      <x:c r="J1732" s="2" t="str">
        <x:v>total</x:v>
      </x:c>
      <x:c r="K1732" s="2" t="str">
        <x:v>top_level_area</x:v>
      </x:c>
      <x:c r="L1732" s="2" t="str">
        <x:v>property_type_inferred_from_title;transaction_assumed_sale_from_dataset_context</x:v>
      </x:c>
      <x:c r="M1732" s="10" t="n">
        <x:v>0</x:v>
      </x:c>
      <x:c r="N1732" s="10" t="n">
        <x:v>0</x:v>
      </x:c>
      <x:c r="O1732" s="2" t="str">
        <x:v>Tp Hồ Chí Minh|house</x:v>
      </x:c>
      <x:c r="P1732" s="10" t="n">
        <x:v>2</x:v>
      </x:c>
      <x:c r="Q1732" s="13" t="n">
        <x:f>IF(AND(ISNUMBER(H1732),H1732&gt;0),H1732/1000000000,"")</x:f>
        <x:v>4.6</x:v>
      </x:c>
      <x:c r="R1732" s="13" t="n">
        <x:f>IF(ISNUMBER(I1732),I1732/1000000,"")</x:f>
        <x:v>82.14285714285715</x:v>
      </x:c>
      <x:c r="S1732" s="11" t="n">
        <x:f>IF(AND(ISNUMBER(G1732),G1732&gt;0),G1732,"")</x:f>
        <x:v>56</x:v>
      </x:c>
    </x:row>
    <x:row r="1733" ht="21" customHeight="1">
      <x:c r="A1733" s="10" t="n">
        <x:v>2631</x:v>
      </x:c>
      <x:c r="B1733" s="2" t="str">
        <x:v>2ab3d86763e09050f23b</x:v>
      </x:c>
      <x:c r="C1733" s="2" t="str">
        <x:v>Tp Hồ Chí Minh</x:v>
      </x:c>
      <x:c r="D1733" s="2" t="str">
        <x:v>Quận 12</x:v>
      </x:c>
      <x:c r="E1733" s="2" t="str">
        <x:v>house</x:v>
      </x:c>
      <x:c r="F1733" s="2" t="str">
        <x:v>sale_assumed</x:v>
      </x:c>
      <x:c r="G1733" s="11" t="n">
        <x:v>35</x:v>
      </x:c>
      <x:c r="H1733" s="12" t="n">
        <x:v>2300000000</x:v>
      </x:c>
      <x:c r="I1733" s="12" t="n">
        <x:f>IF(AND(ISNUMBER(H1733),H1733&gt;0,ISNUMBER(G1733),G1733&gt;0),H1733/G1733,"")</x:f>
        <x:v>65714285.71428572</x:v>
      </x:c>
      <x:c r="J1733" s="2" t="str">
        <x:v>total</x:v>
      </x:c>
      <x:c r="K1733" s="2" t="str">
        <x:v>top_level_area</x:v>
      </x:c>
      <x:c r="L1733" s="2" t="str">
        <x:v>property_type_inferred_from_title;transaction_assumed_sale_from_dataset_context</x:v>
      </x:c>
      <x:c r="M1733" s="10" t="n">
        <x:v>0</x:v>
      </x:c>
      <x:c r="N1733" s="10" t="n">
        <x:v>0</x:v>
      </x:c>
      <x:c r="O1733" s="2" t="str">
        <x:v>Tp Hồ Chí Minh|house</x:v>
      </x:c>
      <x:c r="P1733" s="10" t="n">
        <x:v>2</x:v>
      </x:c>
      <x:c r="Q1733" s="13" t="n">
        <x:f>IF(AND(ISNUMBER(H1733),H1733&gt;0),H1733/1000000000,"")</x:f>
        <x:v>2.3</x:v>
      </x:c>
      <x:c r="R1733" s="13" t="n">
        <x:f>IF(ISNUMBER(I1733),I1733/1000000,"")</x:f>
        <x:v>65.71428571428572</x:v>
      </x:c>
      <x:c r="S1733" s="11" t="n">
        <x:f>IF(AND(ISNUMBER(G1733),G1733&gt;0),G1733,"")</x:f>
        <x:v>35</x:v>
      </x:c>
    </x:row>
    <x:row r="1734" ht="21" customHeight="1">
      <x:c r="A1734" s="10" t="n">
        <x:v>2632</x:v>
      </x:c>
      <x:c r="B1734" s="2" t="str">
        <x:v>03c603cb99bccf94e454</x:v>
      </x:c>
      <x:c r="C1734" s="2" t="str">
        <x:v>Tp Hồ Chí Minh</x:v>
      </x:c>
      <x:c r="D1734" s="2" t="str">
        <x:v>Quận Thủ Đức</x:v>
      </x:c>
      <x:c r="E1734" s="2" t="str">
        <x:v>land</x:v>
      </x:c>
      <x:c r="F1734" s="2" t="str">
        <x:v>sale</x:v>
      </x:c>
      <x:c r="G1734" s="11" t="n">
        <x:v>87</x:v>
      </x:c>
      <x:c r="H1734" s="12" t="n">
        <x:v>5100000000</x:v>
      </x:c>
      <x:c r="I1734" s="12" t="n">
        <x:f>IF(AND(ISNUMBER(H1734),H1734&gt;0,ISNUMBER(G1734),G1734&gt;0),H1734/G1734,"")</x:f>
        <x:v>58620689.655172415</x:v>
      </x:c>
      <x:c r="J1734" s="2" t="str">
        <x:v>total</x:v>
      </x:c>
      <x:c r="K1734" s="2" t="str">
        <x:v>top_level_price_embedded_area</x:v>
      </x:c>
      <x:c r="L1734" s="2" t="str">
        <x:v>area_recovered_from_price_text;property_type_inferred_from_title</x:v>
      </x:c>
      <x:c r="M1734" s="10" t="n">
        <x:v>0</x:v>
      </x:c>
      <x:c r="N1734" s="10" t="n">
        <x:v>0</x:v>
      </x:c>
      <x:c r="O1734" s="2" t="str">
        <x:v>Tp Hồ Chí Minh|land</x:v>
      </x:c>
      <x:c r="P1734" s="10" t="n">
        <x:v>2</x:v>
      </x:c>
      <x:c r="Q1734" s="13" t="n">
        <x:f>IF(AND(ISNUMBER(H1734),H1734&gt;0),H1734/1000000000,"")</x:f>
        <x:v>5.1</x:v>
      </x:c>
      <x:c r="R1734" s="13" t="n">
        <x:f>IF(ISNUMBER(I1734),I1734/1000000,"")</x:f>
        <x:v>58.62068965517241</x:v>
      </x:c>
      <x:c r="S1734" s="11" t="n">
        <x:f>IF(AND(ISNUMBER(G1734),G1734&gt;0),G1734,"")</x:f>
        <x:v>87</x:v>
      </x:c>
    </x:row>
    <x:row r="1735" ht="21" customHeight="1">
      <x:c r="A1735" s="10" t="n">
        <x:v>2635</x:v>
      </x:c>
      <x:c r="B1735" s="2" t="str">
        <x:v>b99aa88c1638165071da</x:v>
      </x:c>
      <x:c r="C1735" s="2" t="str">
        <x:v>Tp Hồ Chí Minh</x:v>
      </x:c>
      <x:c r="D1735" s="2" t="str">
        <x:v>Huyện Nhà Bè</x:v>
      </x:c>
      <x:c r="E1735" s="2" t="str">
        <x:v>house</x:v>
      </x:c>
      <x:c r="F1735" s="2" t="str">
        <x:v>sale_assumed</x:v>
      </x:c>
      <x:c r="G1735" s="11" t="n">
        <x:v>46</x:v>
      </x:c>
      <x:c r="H1735" s="12" t="n">
        <x:v>1320000000</x:v>
      </x:c>
      <x:c r="I1735" s="12" t="n">
        <x:f>IF(AND(ISNUMBER(H1735),H1735&gt;0,ISNUMBER(G1735),G1735&gt;0),H1735/G1735,"")</x:f>
        <x:v>28695652.173913043</x:v>
      </x:c>
      <x:c r="J1735" s="2" t="str">
        <x:v>total</x:v>
      </x:c>
      <x:c r="K1735" s="2" t="str">
        <x:v>top_level_area</x:v>
      </x:c>
      <x:c r="L1735" s="2" t="str">
        <x:v>property_type_inferred_from_title;transaction_assumed_sale_from_dataset_context</x:v>
      </x:c>
      <x:c r="M1735" s="10" t="n">
        <x:v>0</x:v>
      </x:c>
      <x:c r="N1735" s="10" t="n">
        <x:v>0</x:v>
      </x:c>
      <x:c r="O1735" s="2" t="str">
        <x:v>Tp Hồ Chí Minh|house</x:v>
      </x:c>
      <x:c r="P1735" s="10" t="n">
        <x:v>2</x:v>
      </x:c>
      <x:c r="Q1735" s="13" t="n">
        <x:f>IF(AND(ISNUMBER(H1735),H1735&gt;0),H1735/1000000000,"")</x:f>
        <x:v>1.32</x:v>
      </x:c>
      <x:c r="R1735" s="13" t="n">
        <x:f>IF(ISNUMBER(I1735),I1735/1000000,"")</x:f>
        <x:v>28.695652173913043</x:v>
      </x:c>
      <x:c r="S1735" s="11" t="n">
        <x:f>IF(AND(ISNUMBER(G1735),G1735&gt;0),G1735,"")</x:f>
        <x:v>46</x:v>
      </x:c>
    </x:row>
    <x:row r="1736" ht="21" customHeight="1">
      <x:c r="A1736" s="10" t="n">
        <x:v>2636</x:v>
      </x:c>
      <x:c r="B1736" s="2" t="str">
        <x:v>6e30df4a9e1d4e955fed</x:v>
      </x:c>
      <x:c r="C1736" s="2" t="str">
        <x:v>Tp Hồ Chí Minh</x:v>
      </x:c>
      <x:c r="D1736" s="2" t="str">
        <x:v>Quận Tân Phú</x:v>
      </x:c>
      <x:c r="E1736" s="2" t="str">
        <x:v>other_unknown</x:v>
      </x:c>
      <x:c r="F1736" s="2" t="str">
        <x:v>sale_assumed</x:v>
      </x:c>
      <x:c r="G1736" s="11" t="n">
        <x:v>42</x:v>
      </x:c>
      <x:c r="H1736" s="12" t="n">
        <x:v>4700000000</x:v>
      </x:c>
      <x:c r="I1736" s="12" t="n">
        <x:f>IF(AND(ISNUMBER(H1736),H1736&gt;0,ISNUMBER(G1736),G1736&gt;0),H1736/G1736,"")</x:f>
        <x:v>111904761.90476191</x:v>
      </x:c>
      <x:c r="J1736" s="2" t="str">
        <x:v>total</x:v>
      </x:c>
      <x:c r="K1736" s="2" t="str">
        <x:v>top_level_area</x:v>
      </x:c>
      <x:c r="L1736" s="2" t="str">
        <x:v>property_type_inferred_from_title;transaction_assumed_sale_from_dataset_context;unknown_property_type</x:v>
      </x:c>
      <x:c r="M1736" s="10" t="n">
        <x:v>0</x:v>
      </x:c>
      <x:c r="N1736" s="10" t="n">
        <x:v>0</x:v>
      </x:c>
      <x:c r="O1736" s="2" t="str">
        <x:v>Tp Hồ Chí Minh|other_unknown</x:v>
      </x:c>
      <x:c r="P1736" s="10" t="n">
        <x:v>2</x:v>
      </x:c>
      <x:c r="Q1736" s="13" t="n">
        <x:f>IF(AND(ISNUMBER(H1736),H1736&gt;0),H1736/1000000000,"")</x:f>
        <x:v>4.7</x:v>
      </x:c>
      <x:c r="R1736" s="13" t="n">
        <x:f>IF(ISNUMBER(I1736),I1736/1000000,"")</x:f>
        <x:v>111.90476190476191</x:v>
      </x:c>
      <x:c r="S1736" s="11" t="n">
        <x:f>IF(AND(ISNUMBER(G1736),G1736&gt;0),G1736,"")</x:f>
        <x:v>42</x:v>
      </x:c>
    </x:row>
    <x:row r="1737" ht="21" customHeight="1">
      <x:c r="A1737" s="10" t="n">
        <x:v>2637</x:v>
      </x:c>
      <x:c r="B1737" s="2" t="str">
        <x:v>52704fc564e22129d297</x:v>
      </x:c>
      <x:c r="C1737" s="2" t="str">
        <x:v>Bạc Liêu</x:v>
      </x:c>
      <x:c r="D1737" s="2" t="str">
        <x:v>Thành phố Bạc Liêu</x:v>
      </x:c>
      <x:c r="E1737" s="2" t="str">
        <x:v>land</x:v>
      </x:c>
      <x:c r="F1737" s="2" t="str">
        <x:v>sale_assumed</x:v>
      </x:c>
      <x:c r="G1737" s="11" t="n">
        <x:v>80</x:v>
      </x:c>
      <x:c r="H1737" s="12" t="n">
        <x:v>480000000</x:v>
      </x:c>
      <x:c r="I1737" s="12" t="n">
        <x:f>IF(AND(ISNUMBER(H1737),H1737&gt;0,ISNUMBER(G1737),G1737&gt;0),H1737/G1737,"")</x:f>
        <x:v>6000000</x:v>
      </x:c>
      <x:c r="J1737" s="2" t="str">
        <x:v>total</x:v>
      </x:c>
      <x:c r="K1737" s="2" t="str">
        <x:v>top_level_area</x:v>
      </x:c>
      <x:c r="L1737" s="2" t="str">
        <x:v>property_type_inferred_from_title;transaction_assumed_sale_from_dataset_context</x:v>
      </x:c>
      <x:c r="M1737" s="10" t="n">
        <x:v>0</x:v>
      </x:c>
      <x:c r="N1737" s="10" t="n">
        <x:v>0</x:v>
      </x:c>
      <x:c r="O1737" s="2" t="str">
        <x:v>land</x:v>
      </x:c>
      <x:c r="P1737" s="10" t="n">
        <x:v>2</x:v>
      </x:c>
      <x:c r="Q1737" s="13" t="n">
        <x:f>IF(AND(ISNUMBER(H1737),H1737&gt;0),H1737/1000000000,"")</x:f>
        <x:v>0.48</x:v>
      </x:c>
      <x:c r="R1737" s="13" t="n">
        <x:f>IF(ISNUMBER(I1737),I1737/1000000,"")</x:f>
        <x:v>6</x:v>
      </x:c>
      <x:c r="S1737" s="11" t="n">
        <x:f>IF(AND(ISNUMBER(G1737),G1737&gt;0),G1737,"")</x:f>
        <x:v>80</x:v>
      </x:c>
    </x:row>
    <x:row r="1738" ht="21" customHeight="1">
      <x:c r="A1738" s="10" t="n">
        <x:v>2638</x:v>
      </x:c>
      <x:c r="B1738" s="2" t="str">
        <x:v>e38a035f0b9cc7c91b0f</x:v>
      </x:c>
      <x:c r="C1738" s="2" t="str">
        <x:v>Tp Hồ Chí Minh</x:v>
      </x:c>
      <x:c r="D1738" s="2" t="str">
        <x:v>Quận 10</x:v>
      </x:c>
      <x:c r="E1738" s="2" t="str">
        <x:v>house</x:v>
      </x:c>
      <x:c r="F1738" s="2" t="str">
        <x:v>sale</x:v>
      </x:c>
      <x:c r="G1738" s="11" t="n">
        <x:v>82</x:v>
      </x:c>
      <x:c r="H1738" s="12" t="n">
        <x:v>1700000000</x:v>
      </x:c>
      <x:c r="I1738" s="12" t="n">
        <x:f>IF(AND(ISNUMBER(H1738),H1738&gt;0,ISNUMBER(G1738),G1738&gt;0),H1738/G1738,"")</x:f>
        <x:v>20731707.31707317</x:v>
      </x:c>
      <x:c r="J1738" s="2" t="str">
        <x:v>total</x:v>
      </x:c>
      <x:c r="K1738" s="2" t="str">
        <x:v>top_level_area</x:v>
      </x:c>
      <x:c r="L1738" s="2" t="str">
        <x:v>property_type_inferred_from_title</x:v>
      </x:c>
      <x:c r="M1738" s="10" t="n">
        <x:v>0</x:v>
      </x:c>
      <x:c r="N1738" s="10" t="n">
        <x:v>0</x:v>
      </x:c>
      <x:c r="O1738" s="2" t="str">
        <x:v>Tp Hồ Chí Minh|house</x:v>
      </x:c>
      <x:c r="P1738" s="10" t="n">
        <x:v>2</x:v>
      </x:c>
      <x:c r="Q1738" s="13" t="n">
        <x:f>IF(AND(ISNUMBER(H1738),H1738&gt;0),H1738/1000000000,"")</x:f>
        <x:v>1.7</x:v>
      </x:c>
      <x:c r="R1738" s="13" t="n">
        <x:f>IF(ISNUMBER(I1738),I1738/1000000,"")</x:f>
        <x:v>20.73170731707317</x:v>
      </x:c>
      <x:c r="S1738" s="11" t="n">
        <x:f>IF(AND(ISNUMBER(G1738),G1738&gt;0),G1738,"")</x:f>
        <x:v>82</x:v>
      </x:c>
    </x:row>
    <x:row r="1739" ht="21" customHeight="1">
      <x:c r="A1739" s="10" t="n">
        <x:v>2639</x:v>
      </x:c>
      <x:c r="B1739" s="2" t="str">
        <x:v>ad8580f4f3a9ae47762e</x:v>
      </x:c>
      <x:c r="C1739" s="2" t="str">
        <x:v>Lâm Đồng</x:v>
      </x:c>
      <x:c r="D1739" s="2" t="str">
        <x:v>Huyện Đạ Huoai</x:v>
      </x:c>
      <x:c r="E1739" s="2" t="str">
        <x:v>land</x:v>
      </x:c>
      <x:c r="F1739" s="2" t="str">
        <x:v>sale_assumed</x:v>
      </x:c>
      <x:c r="G1739" s="11" t="n">
        <x:v>3700</x:v>
      </x:c>
      <x:c r="H1739" s="12" t="n">
        <x:v>900000000</x:v>
      </x:c>
      <x:c r="I1739" s="12" t="n">
        <x:f>IF(AND(ISNUMBER(H1739),H1739&gt;0,ISNUMBER(G1739),G1739&gt;0),H1739/G1739,"")</x:f>
        <x:v>243243.24324324325</x:v>
      </x:c>
      <x:c r="J1739" s="2" t="str">
        <x:v>total</x:v>
      </x:c>
      <x:c r="K1739" s="2" t="str">
        <x:v>top_level_area</x:v>
      </x:c>
      <x:c r="L1739" s="2" t="str">
        <x:v>dot_thousands_convention;property_type_inferred_from_title;transaction_assumed_sale_from_dataset_context</x:v>
      </x:c>
      <x:c r="M1739" s="10" t="n">
        <x:v>0</x:v>
      </x:c>
      <x:c r="N1739" s="10" t="n">
        <x:v>0</x:v>
      </x:c>
      <x:c r="O1739" s="2" t="str">
        <x:v>Lâm Đồng|land</x:v>
      </x:c>
      <x:c r="P1739" s="10" t="n">
        <x:v>1</x:v>
      </x:c>
      <x:c r="Q1739" s="13" t="n">
        <x:f>IF(AND(ISNUMBER(H1739),H1739&gt;0),H1739/1000000000,"")</x:f>
        <x:v>0.9</x:v>
      </x:c>
      <x:c r="R1739" s="13" t="n">
        <x:f>IF(ISNUMBER(I1739),I1739/1000000,"")</x:f>
        <x:v>0.24324324324324326</x:v>
      </x:c>
      <x:c r="S1739" s="11" t="n">
        <x:f>IF(AND(ISNUMBER(G1739),G1739&gt;0),G1739,"")</x:f>
        <x:v>3700</x:v>
      </x:c>
    </x:row>
    <x:row r="1740" ht="21" customHeight="1">
      <x:c r="A1740" s="10" t="n">
        <x:v>2640</x:v>
      </x:c>
      <x:c r="B1740" s="2" t="str">
        <x:v>150813c00146f12cb5e3</x:v>
      </x:c>
      <x:c r="C1740" s="2" t="str">
        <x:v>Tp Hồ Chí Minh</x:v>
      </x:c>
      <x:c r="D1740" s="2" t="str">
        <x:v>Quận Thủ Đức</x:v>
      </x:c>
      <x:c r="E1740" s="2" t="str">
        <x:v>house</x:v>
      </x:c>
      <x:c r="F1740" s="2" t="str">
        <x:v>sale</x:v>
      </x:c>
      <x:c r="G1740" s="11" t="n">
        <x:v>60</x:v>
      </x:c>
      <x:c r="H1740" s="12" t="n">
        <x:v>1455000000</x:v>
      </x:c>
      <x:c r="I1740" s="12" t="n">
        <x:f>IF(AND(ISNUMBER(H1740),H1740&gt;0,ISNUMBER(G1740),G1740&gt;0),H1740/G1740,"")</x:f>
        <x:v>24250000</x:v>
      </x:c>
      <x:c r="J1740" s="2" t="str">
        <x:v>total</x:v>
      </x:c>
      <x:c r="K1740" s="2" t="str">
        <x:v>top_level_area</x:v>
      </x:c>
      <x:c r="L1740" s="2" t="str">
        <x:v>property_type_inferred_from_title</x:v>
      </x:c>
      <x:c r="M1740" s="10" t="n">
        <x:v>0</x:v>
      </x:c>
      <x:c r="N1740" s="10" t="n">
        <x:v>0</x:v>
      </x:c>
      <x:c r="O1740" s="2" t="str">
        <x:v>Tp Hồ Chí Minh|house</x:v>
      </x:c>
      <x:c r="P1740" s="10" t="n">
        <x:v>2</x:v>
      </x:c>
      <x:c r="Q1740" s="13" t="n">
        <x:f>IF(AND(ISNUMBER(H1740),H1740&gt;0),H1740/1000000000,"")</x:f>
        <x:v>1.455</x:v>
      </x:c>
      <x:c r="R1740" s="13" t="n">
        <x:f>IF(ISNUMBER(I1740),I1740/1000000,"")</x:f>
        <x:v>24.25</x:v>
      </x:c>
      <x:c r="S1740" s="11" t="n">
        <x:f>IF(AND(ISNUMBER(G1740),G1740&gt;0),G1740,"")</x:f>
        <x:v>60</x:v>
      </x:c>
    </x:row>
    <x:row r="1741" ht="21" customHeight="1">
      <x:c r="A1741" s="10" t="n">
        <x:v>2641</x:v>
      </x:c>
      <x:c r="B1741" s="2" t="str">
        <x:v>5bede0af57701702570d</x:v>
      </x:c>
      <x:c r="C1741" s="2" t="str">
        <x:v>Long An</x:v>
      </x:c>
      <x:c r="D1741" s="2" t="str">
        <x:v>Huyện Đức Hòa</x:v>
      </x:c>
      <x:c r="E1741" s="2" t="str">
        <x:v>other_unknown</x:v>
      </x:c>
      <x:c r="F1741" s="2" t="str">
        <x:v>sale</x:v>
      </x:c>
      <x:c r="G1741" s="11" t="n">
        <x:v>158</x:v>
      </x:c>
      <x:c r="H1741" s="12" t="n">
        <x:v>1800000000</x:v>
      </x:c>
      <x:c r="I1741" s="12" t="n">
        <x:f>IF(AND(ISNUMBER(H1741),H1741&gt;0,ISNUMBER(G1741),G1741&gt;0),H1741/G1741,"")</x:f>
        <x:v>11392405.06329114</x:v>
      </x:c>
      <x:c r="J1741" s="2" t="str">
        <x:v>total</x:v>
      </x:c>
      <x:c r="K1741" s="2" t="str">
        <x:v>top_level_area</x:v>
      </x:c>
      <x:c r="L1741" s="2" t="str">
        <x:v>property_type_inferred_from_title;unknown_property_type</x:v>
      </x:c>
      <x:c r="M1741" s="10" t="n">
        <x:v>0</x:v>
      </x:c>
      <x:c r="N1741" s="10" t="n">
        <x:v>0</x:v>
      </x:c>
      <x:c r="O1741" s="2" t="str">
        <x:v>Long An|other_unknown</x:v>
      </x:c>
      <x:c r="P1741" s="10" t="n">
        <x:v>2</x:v>
      </x:c>
      <x:c r="Q1741" s="13" t="n">
        <x:f>IF(AND(ISNUMBER(H1741),H1741&gt;0),H1741/1000000000,"")</x:f>
        <x:v>1.8</x:v>
      </x:c>
      <x:c r="R1741" s="13" t="n">
        <x:f>IF(ISNUMBER(I1741),I1741/1000000,"")</x:f>
        <x:v>11.39240506329114</x:v>
      </x:c>
      <x:c r="S1741" s="11" t="n">
        <x:f>IF(AND(ISNUMBER(G1741),G1741&gt;0),G1741,"")</x:f>
        <x:v>158</x:v>
      </x:c>
    </x:row>
    <x:row r="1742" ht="21" customHeight="1">
      <x:c r="A1742" s="10" t="n">
        <x:v>2642</x:v>
      </x:c>
      <x:c r="B1742" s="2" t="str">
        <x:v>7dddb76f97f63f0006eb</x:v>
      </x:c>
      <x:c r="C1742" s="2" t="str">
        <x:v>Đà Nẵng</x:v>
      </x:c>
      <x:c r="D1742" s="2" t="str">
        <x:v>Quận Cẩm Lệ</x:v>
      </x:c>
      <x:c r="E1742" s="2" t="str">
        <x:v>land</x:v>
      </x:c>
      <x:c r="F1742" s="2" t="str">
        <x:v>sale</x:v>
      </x:c>
      <x:c r="G1742" s="11" t="n">
        <x:v>100</x:v>
      </x:c>
      <x:c r="H1742" s="12" t="n">
        <x:v>2350000001</x:v>
      </x:c>
      <x:c r="I1742" s="12" t="n">
        <x:f>IF(AND(ISNUMBER(H1742),H1742&gt;0,ISNUMBER(G1742),G1742&gt;0),H1742/G1742,"")</x:f>
        <x:v>23500000.01</x:v>
      </x:c>
      <x:c r="J1742" s="2" t="str">
        <x:v>total</x:v>
      </x:c>
      <x:c r="K1742" s="2" t="str">
        <x:v>top_level_area</x:v>
      </x:c>
      <x:c r="L1742" s="2" t="str">
        <x:v>property_type_inferred_from_title</x:v>
      </x:c>
      <x:c r="M1742" s="10" t="n">
        <x:v>0</x:v>
      </x:c>
      <x:c r="N1742" s="10" t="n">
        <x:v>0</x:v>
      </x:c>
      <x:c r="O1742" s="2" t="str">
        <x:v>Đà Nẵng|land</x:v>
      </x:c>
      <x:c r="P1742" s="10" t="n">
        <x:v>2</x:v>
      </x:c>
      <x:c r="Q1742" s="13" t="n">
        <x:f>IF(AND(ISNUMBER(H1742),H1742&gt;0),H1742/1000000000,"")</x:f>
        <x:v>2.350000001</x:v>
      </x:c>
      <x:c r="R1742" s="13" t="n">
        <x:f>IF(ISNUMBER(I1742),I1742/1000000,"")</x:f>
        <x:v>23.50000001</x:v>
      </x:c>
      <x:c r="S1742" s="11" t="n">
        <x:f>IF(AND(ISNUMBER(G1742),G1742&gt;0),G1742,"")</x:f>
        <x:v>100</x:v>
      </x:c>
    </x:row>
    <x:row r="1743" ht="21" customHeight="1">
      <x:c r="A1743" s="10" t="n">
        <x:v>2643</x:v>
      </x:c>
      <x:c r="B1743" s="2" t="str">
        <x:v>c8e0f72321a20951b410</x:v>
      </x:c>
      <x:c r="C1743" s="2" t="str">
        <x:v>Cần Thơ</x:v>
      </x:c>
      <x:c r="D1743" s="2" t="str">
        <x:v>Quận Cái Răng</x:v>
      </x:c>
      <x:c r="E1743" s="2" t="str">
        <x:v>land</x:v>
      </x:c>
      <x:c r="F1743" s="2" t="str">
        <x:v>sale_assumed</x:v>
      </x:c>
      <x:c r="G1743" s="11" t="n">
        <x:v>80</x:v>
      </x:c>
      <x:c r="H1743" s="12" t="n">
        <x:v>665000000</x:v>
      </x:c>
      <x:c r="I1743" s="12" t="n">
        <x:f>IF(AND(ISNUMBER(H1743),H1743&gt;0,ISNUMBER(G1743),G1743&gt;0),H1743/G1743,"")</x:f>
        <x:v>8312500</x:v>
      </x:c>
      <x:c r="J1743" s="2" t="str">
        <x:v>total</x:v>
      </x:c>
      <x:c r="K1743" s="2" t="str">
        <x:v>top_level_area</x:v>
      </x:c>
      <x:c r="L1743" s="2" t="str">
        <x:v>property_type_inferred_from_title;transaction_assumed_sale_from_dataset_context</x:v>
      </x:c>
      <x:c r="M1743" s="10" t="n">
        <x:v>0</x:v>
      </x:c>
      <x:c r="N1743" s="10" t="n">
        <x:v>0</x:v>
      </x:c>
      <x:c r="O1743" s="2" t="str">
        <x:v>Cần Thơ|land</x:v>
      </x:c>
      <x:c r="P1743" s="10" t="n">
        <x:v>2</x:v>
      </x:c>
      <x:c r="Q1743" s="13" t="n">
        <x:f>IF(AND(ISNUMBER(H1743),H1743&gt;0),H1743/1000000000,"")</x:f>
        <x:v>0.665</x:v>
      </x:c>
      <x:c r="R1743" s="13" t="n">
        <x:f>IF(ISNUMBER(I1743),I1743/1000000,"")</x:f>
        <x:v>8.3125</x:v>
      </x:c>
      <x:c r="S1743" s="11" t="n">
        <x:f>IF(AND(ISNUMBER(G1743),G1743&gt;0),G1743,"")</x:f>
        <x:v>80</x:v>
      </x:c>
    </x:row>
    <x:row r="1744" ht="21" customHeight="1">
      <x:c r="A1744" s="10" t="n">
        <x:v>2644</x:v>
      </x:c>
      <x:c r="B1744" s="2" t="str">
        <x:v>8e2aaf84119b9f53633e</x:v>
      </x:c>
      <x:c r="C1744" s="2" t="str">
        <x:v>Tp Hồ Chí Minh</x:v>
      </x:c>
      <x:c r="D1744" s="2" t="str">
        <x:v>Quận Thủ Đức</x:v>
      </x:c>
      <x:c r="E1744" s="2" t="str">
        <x:v>house</x:v>
      </x:c>
      <x:c r="F1744" s="2" t="str">
        <x:v>sale</x:v>
      </x:c>
      <x:c r="G1744" s="11" t="n">
        <x:v>60</x:v>
      </x:c>
      <x:c r="H1744" s="12" t="n">
        <x:v>5300000000</x:v>
      </x:c>
      <x:c r="I1744" s="12" t="n">
        <x:f>IF(AND(ISNUMBER(H1744),H1744&gt;0,ISNUMBER(G1744),G1744&gt;0),H1744/G1744,"")</x:f>
        <x:v>88333333.33333333</x:v>
      </x:c>
      <x:c r="J1744" s="2" t="str">
        <x:v>total</x:v>
      </x:c>
      <x:c r="K1744" s="2" t="str">
        <x:v>top_level_area</x:v>
      </x:c>
      <x:c r="L1744" s="2" t="str">
        <x:v>property_type_inferred_from_title</x:v>
      </x:c>
      <x:c r="M1744" s="10" t="n">
        <x:v>0</x:v>
      </x:c>
      <x:c r="N1744" s="10" t="n">
        <x:v>0</x:v>
      </x:c>
      <x:c r="O1744" s="2" t="str">
        <x:v>Tp Hồ Chí Minh|house</x:v>
      </x:c>
      <x:c r="P1744" s="10" t="n">
        <x:v>2</x:v>
      </x:c>
      <x:c r="Q1744" s="13" t="n">
        <x:f>IF(AND(ISNUMBER(H1744),H1744&gt;0),H1744/1000000000,"")</x:f>
        <x:v>5.3</x:v>
      </x:c>
      <x:c r="R1744" s="13" t="n">
        <x:f>IF(ISNUMBER(I1744),I1744/1000000,"")</x:f>
        <x:v>88.33333333333333</x:v>
      </x:c>
      <x:c r="S1744" s="11" t="n">
        <x:f>IF(AND(ISNUMBER(G1744),G1744&gt;0),G1744,"")</x:f>
        <x:v>60</x:v>
      </x:c>
    </x:row>
    <x:row r="1745" ht="21" customHeight="1">
      <x:c r="A1745" s="10" t="n">
        <x:v>2645</x:v>
      </x:c>
      <x:c r="B1745" s="2" t="str">
        <x:v>a30b4eeb2fad987dff1e</x:v>
      </x:c>
      <x:c r="C1745" s="2" t="str">
        <x:v>Bình Dương</x:v>
      </x:c>
      <x:c r="D1745" s="2" t="str">
        <x:v>Thị xã Thuận An</x:v>
      </x:c>
      <x:c r="E1745" s="2" t="str">
        <x:v>apartment</x:v>
      </x:c>
      <x:c r="F1745" s="2" t="str">
        <x:v>sale_assumed</x:v>
      </x:c>
      <x:c r="G1745" s="11" t="n">
        <x:v>61</x:v>
      </x:c>
      <x:c r="H1745" s="12" t="n">
        <x:v>220000000</x:v>
      </x:c>
      <x:c r="I1745" s="12" t="n">
        <x:f>IF(AND(ISNUMBER(H1745),H1745&gt;0,ISNUMBER(G1745),G1745&gt;0),H1745/G1745,"")</x:f>
        <x:v>3606557.37704918</x:v>
      </x:c>
      <x:c r="J1745" s="2" t="str">
        <x:v>total</x:v>
      </x:c>
      <x:c r="K1745" s="2" t="str">
        <x:v>top_level_area</x:v>
      </x:c>
      <x:c r="L1745" s="2" t="str">
        <x:v>property_type_inferred_from_title;transaction_assumed_sale_from_dataset_context</x:v>
      </x:c>
      <x:c r="M1745" s="10" t="n">
        <x:v>0</x:v>
      </x:c>
      <x:c r="N1745" s="10" t="n">
        <x:v>0</x:v>
      </x:c>
      <x:c r="O1745" s="2" t="str">
        <x:v>Bình Dương|apartment</x:v>
      </x:c>
      <x:c r="P1745" s="10" t="n">
        <x:v>2</x:v>
      </x:c>
      <x:c r="Q1745" s="13" t="n">
        <x:f>IF(AND(ISNUMBER(H1745),H1745&gt;0),H1745/1000000000,"")</x:f>
        <x:v>0.22</x:v>
      </x:c>
      <x:c r="R1745" s="13" t="n">
        <x:f>IF(ISNUMBER(I1745),I1745/1000000,"")</x:f>
        <x:v>3.6065573770491803</x:v>
      </x:c>
      <x:c r="S1745" s="11" t="n">
        <x:f>IF(AND(ISNUMBER(G1745),G1745&gt;0),G1745,"")</x:f>
        <x:v>61</x:v>
      </x:c>
    </x:row>
    <x:row r="1746" ht="21" customHeight="1">
      <x:c r="A1746" s="10" t="n">
        <x:v>2646</x:v>
      </x:c>
      <x:c r="B1746" s="2" t="str">
        <x:v>10adb2bd1ab9b9636903</x:v>
      </x:c>
      <x:c r="C1746" s="2" t="str">
        <x:v>Tp Hồ Chí Minh</x:v>
      </x:c>
      <x:c r="D1746" s="2" t="str">
        <x:v>Quận Bình Tân</x:v>
      </x:c>
      <x:c r="E1746" s="2" t="str">
        <x:v>house</x:v>
      </x:c>
      <x:c r="F1746" s="2" t="str">
        <x:v>sale</x:v>
      </x:c>
      <x:c r="G1746" s="11" t="n">
        <x:v>850</x:v>
      </x:c>
      <x:c r="H1746" s="12" t="n">
        <x:v>40000000000</x:v>
      </x:c>
      <x:c r="I1746" s="12" t="n">
        <x:f>IF(AND(ISNUMBER(H1746),H1746&gt;0,ISNUMBER(G1746),G1746&gt;0),H1746/G1746,"")</x:f>
        <x:v>47058823.52941176</x:v>
      </x:c>
      <x:c r="J1746" s="2" t="str">
        <x:v>total</x:v>
      </x:c>
      <x:c r="K1746" s="2" t="str">
        <x:v>top_level_area</x:v>
      </x:c>
      <x:c r="L1746" s="2" t="str">
        <x:v>property_type_inferred_from_title</x:v>
      </x:c>
      <x:c r="M1746" s="10" t="n">
        <x:v>0</x:v>
      </x:c>
      <x:c r="N1746" s="10" t="n">
        <x:v>0</x:v>
      </x:c>
      <x:c r="O1746" s="2" t="str">
        <x:v>Tp Hồ Chí Minh|house</x:v>
      </x:c>
      <x:c r="P1746" s="10" t="n">
        <x:v>1</x:v>
      </x:c>
      <x:c r="Q1746" s="13" t="n">
        <x:f>IF(AND(ISNUMBER(H1746),H1746&gt;0),H1746/1000000000,"")</x:f>
        <x:v>40</x:v>
      </x:c>
      <x:c r="R1746" s="13" t="n">
        <x:f>IF(ISNUMBER(I1746),I1746/1000000,"")</x:f>
        <x:v>47.05882352941176</x:v>
      </x:c>
      <x:c r="S1746" s="11" t="n">
        <x:f>IF(AND(ISNUMBER(G1746),G1746&gt;0),G1746,"")</x:f>
        <x:v>850</x:v>
      </x:c>
    </x:row>
    <x:row r="1747" ht="21" customHeight="1">
      <x:c r="A1747" s="10" t="n">
        <x:v>2647</x:v>
      </x:c>
      <x:c r="B1747" s="2" t="str">
        <x:v>b0e35b4e22b4cbab965c</x:v>
      </x:c>
      <x:c r="C1747" s="2" t="str">
        <x:v>Bình Dương</x:v>
      </x:c>
      <x:c r="D1747" s="2" t="str">
        <x:v>Thị xã Thuận An</x:v>
      </x:c>
      <x:c r="E1747" s="2" t="str">
        <x:v>house</x:v>
      </x:c>
      <x:c r="F1747" s="2" t="str">
        <x:v>sale_assumed</x:v>
      </x:c>
      <x:c r="G1747" s="11" t="n">
        <x:v>60</x:v>
      </x:c>
      <x:c r="H1747" s="12" t="n">
        <x:v>800000000</x:v>
      </x:c>
      <x:c r="I1747" s="12" t="n">
        <x:f>IF(AND(ISNUMBER(H1747),H1747&gt;0,ISNUMBER(G1747),G1747&gt;0),H1747/G1747,"")</x:f>
        <x:v>13333333.333333334</x:v>
      </x:c>
      <x:c r="J1747" s="2" t="str">
        <x:v>total</x:v>
      </x:c>
      <x:c r="K1747" s="2" t="str">
        <x:v>top_level_area</x:v>
      </x:c>
      <x:c r="L1747" s="2" t="str">
        <x:v>property_type_inferred_from_title;transaction_assumed_sale_from_dataset_context</x:v>
      </x:c>
      <x:c r="M1747" s="10" t="n">
        <x:v>0</x:v>
      </x:c>
      <x:c r="N1747" s="10" t="n">
        <x:v>0</x:v>
      </x:c>
      <x:c r="O1747" s="2" t="str">
        <x:v>Bình Dương|house</x:v>
      </x:c>
      <x:c r="P1747" s="10" t="n">
        <x:v>2</x:v>
      </x:c>
      <x:c r="Q1747" s="13" t="n">
        <x:f>IF(AND(ISNUMBER(H1747),H1747&gt;0),H1747/1000000000,"")</x:f>
        <x:v>0.8</x:v>
      </x:c>
      <x:c r="R1747" s="13" t="n">
        <x:f>IF(ISNUMBER(I1747),I1747/1000000,"")</x:f>
        <x:v>13.333333333333334</x:v>
      </x:c>
      <x:c r="S1747" s="11" t="n">
        <x:f>IF(AND(ISNUMBER(G1747),G1747&gt;0),G1747,"")</x:f>
        <x:v>60</x:v>
      </x:c>
    </x:row>
    <x:row r="1748" ht="21" customHeight="1">
      <x:c r="A1748" s="10" t="n">
        <x:v>2648</x:v>
      </x:c>
      <x:c r="B1748" s="2" t="str">
        <x:v>05c483baf24114ae1c76</x:v>
      </x:c>
      <x:c r="C1748" s="2" t="str">
        <x:v>Bình Dương</x:v>
      </x:c>
      <x:c r="D1748" s="2" t="str">
        <x:v>Thị xã Dĩ An</x:v>
      </x:c>
      <x:c r="E1748" s="2" t="str">
        <x:v>land</x:v>
      </x:c>
      <x:c r="F1748" s="2" t="str">
        <x:v>sale</x:v>
      </x:c>
      <x:c r="G1748" s="11" t="n">
        <x:v>103</x:v>
      </x:c>
      <x:c r="H1748" s="12" t="n">
        <x:v>650000000</x:v>
      </x:c>
      <x:c r="I1748" s="12" t="n">
        <x:f>IF(AND(ISNUMBER(H1748),H1748&gt;0,ISNUMBER(G1748),G1748&gt;0),H1748/G1748,"")</x:f>
        <x:v>6310679.611650486</x:v>
      </x:c>
      <x:c r="J1748" s="2" t="str">
        <x:v>total</x:v>
      </x:c>
      <x:c r="K1748" s="2" t="str">
        <x:v>top_level_area</x:v>
      </x:c>
      <x:c r="L1748" s="2" t="str">
        <x:v>property_type_inferred_from_title</x:v>
      </x:c>
      <x:c r="M1748" s="10" t="n">
        <x:v>0</x:v>
      </x:c>
      <x:c r="N1748" s="10" t="n">
        <x:v>0</x:v>
      </x:c>
      <x:c r="O1748" s="2" t="str">
        <x:v>Bình Dương|land</x:v>
      </x:c>
      <x:c r="P1748" s="10" t="n">
        <x:v>2</x:v>
      </x:c>
      <x:c r="Q1748" s="13" t="n">
        <x:f>IF(AND(ISNUMBER(H1748),H1748&gt;0),H1748/1000000000,"")</x:f>
        <x:v>0.65</x:v>
      </x:c>
      <x:c r="R1748" s="13" t="n">
        <x:f>IF(ISNUMBER(I1748),I1748/1000000,"")</x:f>
        <x:v>6.310679611650485</x:v>
      </x:c>
      <x:c r="S1748" s="11" t="n">
        <x:f>IF(AND(ISNUMBER(G1748),G1748&gt;0),G1748,"")</x:f>
        <x:v>103</x:v>
      </x:c>
    </x:row>
    <x:row r="1749" ht="21" customHeight="1">
      <x:c r="A1749" s="10" t="n">
        <x:v>2649</x:v>
      </x:c>
      <x:c r="B1749" s="2" t="str">
        <x:v>5fe3e2e6b312198fc70b</x:v>
      </x:c>
      <x:c r="C1749" s="2" t="str">
        <x:v>Tp Hồ Chí Minh</x:v>
      </x:c>
      <x:c r="D1749" s="2" t="str">
        <x:v>Huyện Hóc Môn</x:v>
      </x:c>
      <x:c r="E1749" s="2" t="str">
        <x:v>house</x:v>
      </x:c>
      <x:c r="F1749" s="2" t="str">
        <x:v>sale_assumed</x:v>
      </x:c>
      <x:c r="G1749" s="11" t="n">
        <x:v>18</x:v>
      </x:c>
      <x:c r="H1749" s="12" t="n">
        <x:v>460000000</x:v>
      </x:c>
      <x:c r="I1749" s="12" t="n">
        <x:f>IF(AND(ISNUMBER(H1749),H1749&gt;0,ISNUMBER(G1749),G1749&gt;0),H1749/G1749,"")</x:f>
        <x:v>25555555.555555556</x:v>
      </x:c>
      <x:c r="J1749" s="2" t="str">
        <x:v>total</x:v>
      </x:c>
      <x:c r="K1749" s="2" t="str">
        <x:v>top_level_area</x:v>
      </x:c>
      <x:c r="L1749" s="2" t="str">
        <x:v>property_type_inferred_from_title;transaction_assumed_sale_from_dataset_context</x:v>
      </x:c>
      <x:c r="M1749" s="10" t="n">
        <x:v>0</x:v>
      </x:c>
      <x:c r="N1749" s="10" t="n">
        <x:v>0</x:v>
      </x:c>
      <x:c r="O1749" s="2" t="str">
        <x:v>Tp Hồ Chí Minh|house</x:v>
      </x:c>
      <x:c r="P1749" s="10" t="n">
        <x:v>2</x:v>
      </x:c>
      <x:c r="Q1749" s="13" t="n">
        <x:f>IF(AND(ISNUMBER(H1749),H1749&gt;0),H1749/1000000000,"")</x:f>
        <x:v>0.46</x:v>
      </x:c>
      <x:c r="R1749" s="13" t="n">
        <x:f>IF(ISNUMBER(I1749),I1749/1000000,"")</x:f>
        <x:v>25.555555555555557</x:v>
      </x:c>
      <x:c r="S1749" s="11" t="n">
        <x:f>IF(AND(ISNUMBER(G1749),G1749&gt;0),G1749,"")</x:f>
        <x:v>18</x:v>
      </x:c>
    </x:row>
    <x:row r="1750" ht="21" customHeight="1">
      <x:c r="A1750" s="10" t="n">
        <x:v>2650</x:v>
      </x:c>
      <x:c r="B1750" s="2" t="str">
        <x:v>39a8f6b7ce4ee9b13465</x:v>
      </x:c>
      <x:c r="C1750" s="2" t="str">
        <x:v>Tp Hồ Chí Minh</x:v>
      </x:c>
      <x:c r="D1750" s="2" t="str">
        <x:v>Quận 9</x:v>
      </x:c>
      <x:c r="E1750" s="2" t="str">
        <x:v>house</x:v>
      </x:c>
      <x:c r="F1750" s="2" t="str">
        <x:v>sale_assumed</x:v>
      </x:c>
      <x:c r="G1750" s="11" t="n">
        <x:v>240</x:v>
      </x:c>
      <x:c r="H1750" s="12" t="n">
        <x:v>5220000000</x:v>
      </x:c>
      <x:c r="I1750" s="12" t="n">
        <x:f>IF(AND(ISNUMBER(H1750),H1750&gt;0,ISNUMBER(G1750),G1750&gt;0),H1750/G1750,"")</x:f>
        <x:v>21750000</x:v>
      </x:c>
      <x:c r="J1750" s="2" t="str">
        <x:v>total</x:v>
      </x:c>
      <x:c r="K1750" s="2" t="str">
        <x:v>top_level_area</x:v>
      </x:c>
      <x:c r="L1750" s="2" t="str">
        <x:v>property_type_inferred_from_title;transaction_assumed_sale_from_dataset_context</x:v>
      </x:c>
      <x:c r="M1750" s="10" t="n">
        <x:v>0</x:v>
      </x:c>
      <x:c r="N1750" s="10" t="n">
        <x:v>0</x:v>
      </x:c>
      <x:c r="O1750" s="2" t="str">
        <x:v>Tp Hồ Chí Minh|house</x:v>
      </x:c>
      <x:c r="P1750" s="10" t="n">
        <x:v>2</x:v>
      </x:c>
      <x:c r="Q1750" s="13" t="n">
        <x:f>IF(AND(ISNUMBER(H1750),H1750&gt;0),H1750/1000000000,"")</x:f>
        <x:v>5.22</x:v>
      </x:c>
      <x:c r="R1750" s="13" t="n">
        <x:f>IF(ISNUMBER(I1750),I1750/1000000,"")</x:f>
        <x:v>21.75</x:v>
      </x:c>
      <x:c r="S1750" s="11" t="n">
        <x:f>IF(AND(ISNUMBER(G1750),G1750&gt;0),G1750,"")</x:f>
        <x:v>240</x:v>
      </x:c>
    </x:row>
    <x:row r="1751" ht="21" customHeight="1">
      <x:c r="A1751" s="10" t="n">
        <x:v>2651</x:v>
      </x:c>
      <x:c r="B1751" s="2" t="str">
        <x:v>af253ce59cbf3e619ae9</x:v>
      </x:c>
      <x:c r="C1751" s="2" t="str">
        <x:v>Tp Hồ Chí Minh</x:v>
      </x:c>
      <x:c r="D1751" s="2" t="str">
        <x:v>Huyện Củ Chi</x:v>
      </x:c>
      <x:c r="E1751" s="2" t="str">
        <x:v>house</x:v>
      </x:c>
      <x:c r="F1751" s="2" t="str">
        <x:v>sale_assumed</x:v>
      </x:c>
      <x:c r="G1751" s="11" t="n">
        <x:v>196</x:v>
      </x:c>
      <x:c r="H1751" s="12" t="n">
        <x:v>2700000000</x:v>
      </x:c>
      <x:c r="I1751" s="12" t="n">
        <x:f>IF(AND(ISNUMBER(H1751),H1751&gt;0,ISNUMBER(G1751),G1751&gt;0),H1751/G1751,"")</x:f>
        <x:v>13775510.204081632</x:v>
      </x:c>
      <x:c r="J1751" s="2" t="str">
        <x:v>total</x:v>
      </x:c>
      <x:c r="K1751" s="2" t="str">
        <x:v>top_level_area</x:v>
      </x:c>
      <x:c r="L1751" s="2" t="str">
        <x:v>property_type_inferred_from_title;transaction_assumed_sale_from_dataset_context</x:v>
      </x:c>
      <x:c r="M1751" s="10" t="n">
        <x:v>0</x:v>
      </x:c>
      <x:c r="N1751" s="10" t="n">
        <x:v>0</x:v>
      </x:c>
      <x:c r="O1751" s="2" t="str">
        <x:v>Tp Hồ Chí Minh|house</x:v>
      </x:c>
      <x:c r="P1751" s="10" t="n">
        <x:v>2</x:v>
      </x:c>
      <x:c r="Q1751" s="13" t="n">
        <x:f>IF(AND(ISNUMBER(H1751),H1751&gt;0),H1751/1000000000,"")</x:f>
        <x:v>2.7</x:v>
      </x:c>
      <x:c r="R1751" s="13" t="n">
        <x:f>IF(ISNUMBER(I1751),I1751/1000000,"")</x:f>
        <x:v>13.775510204081632</x:v>
      </x:c>
      <x:c r="S1751" s="11" t="n">
        <x:f>IF(AND(ISNUMBER(G1751),G1751&gt;0),G1751,"")</x:f>
        <x:v>196</x:v>
      </x:c>
    </x:row>
    <x:row r="1752" ht="21" customHeight="1">
      <x:c r="A1752" s="10" t="n">
        <x:v>2652</x:v>
      </x:c>
      <x:c r="B1752" s="2" t="str">
        <x:v>794f5b524f6ac647d3eb</x:v>
      </x:c>
      <x:c r="C1752" s="2" t="str">
        <x:v>Tp Hồ Chí Minh</x:v>
      </x:c>
      <x:c r="D1752" s="2" t="str">
        <x:v>Quận Tân Phú</x:v>
      </x:c>
      <x:c r="E1752" s="2" t="str">
        <x:v>house</x:v>
      </x:c>
      <x:c r="F1752" s="2" t="str">
        <x:v>sale_assumed</x:v>
      </x:c>
      <x:c r="G1752" s="11" t="n">
        <x:v>144</x:v>
      </x:c>
      <x:c r="H1752" s="12" t="n">
        <x:v>7600000000</x:v>
      </x:c>
      <x:c r="I1752" s="12" t="n">
        <x:f>IF(AND(ISNUMBER(H1752),H1752&gt;0,ISNUMBER(G1752),G1752&gt;0),H1752/G1752,"")</x:f>
        <x:v>52777777.777777776</x:v>
      </x:c>
      <x:c r="J1752" s="2" t="str">
        <x:v>total</x:v>
      </x:c>
      <x:c r="K1752" s="2" t="str">
        <x:v>top_level_area</x:v>
      </x:c>
      <x:c r="L1752" s="2" t="str">
        <x:v>property_type_inferred_from_title;transaction_assumed_sale_from_dataset_context</x:v>
      </x:c>
      <x:c r="M1752" s="10" t="n">
        <x:v>0</x:v>
      </x:c>
      <x:c r="N1752" s="10" t="n">
        <x:v>0</x:v>
      </x:c>
      <x:c r="O1752" s="2" t="str">
        <x:v>Tp Hồ Chí Minh|house</x:v>
      </x:c>
      <x:c r="P1752" s="10" t="n">
        <x:v>2</x:v>
      </x:c>
      <x:c r="Q1752" s="13" t="n">
        <x:f>IF(AND(ISNUMBER(H1752),H1752&gt;0),H1752/1000000000,"")</x:f>
        <x:v>7.6</x:v>
      </x:c>
      <x:c r="R1752" s="13" t="n">
        <x:f>IF(ISNUMBER(I1752),I1752/1000000,"")</x:f>
        <x:v>52.77777777777778</x:v>
      </x:c>
      <x:c r="S1752" s="11" t="n">
        <x:f>IF(AND(ISNUMBER(G1752),G1752&gt;0),G1752,"")</x:f>
        <x:v>144</x:v>
      </x:c>
    </x:row>
    <x:row r="1753" ht="21" customHeight="1">
      <x:c r="A1753" s="10" t="n">
        <x:v>2653</x:v>
      </x:c>
      <x:c r="B1753" s="2" t="str">
        <x:v>9c70f3b73dee143de7fe</x:v>
      </x:c>
      <x:c r="C1753" s="2" t="str">
        <x:v>Tp Hồ Chí Minh</x:v>
      </x:c>
      <x:c r="D1753" s="2" t="str">
        <x:v>Huyện Nhà Bè</x:v>
      </x:c>
      <x:c r="E1753" s="2" t="str">
        <x:v>other_unknown</x:v>
      </x:c>
      <x:c r="F1753" s="2" t="str">
        <x:v>sale_assumed</x:v>
      </x:c>
      <x:c r="G1753" s="11" t="n">
        <x:v>24</x:v>
      </x:c>
      <x:c r="H1753" s="12" t="n">
        <x:v>1050000000</x:v>
      </x:c>
      <x:c r="I1753" s="12" t="n">
        <x:f>IF(AND(ISNUMBER(H1753),H1753&gt;0,ISNUMBER(G1753),G1753&gt;0),H1753/G1753,"")</x:f>
        <x:v>43750000</x:v>
      </x:c>
      <x:c r="J1753" s="2" t="str">
        <x:v>total</x:v>
      </x:c>
      <x:c r="K1753" s="2" t="str">
        <x:v>top_level_area</x:v>
      </x:c>
      <x:c r="L1753" s="2" t="str">
        <x:v>property_type_inferred_from_title;transaction_assumed_sale_from_dataset_context;unknown_property_type</x:v>
      </x:c>
      <x:c r="M1753" s="10" t="n">
        <x:v>0</x:v>
      </x:c>
      <x:c r="N1753" s="10" t="n">
        <x:v>0</x:v>
      </x:c>
      <x:c r="O1753" s="2" t="str">
        <x:v>Tp Hồ Chí Minh|other_unknown</x:v>
      </x:c>
      <x:c r="P1753" s="10" t="n">
        <x:v>2</x:v>
      </x:c>
      <x:c r="Q1753" s="13" t="n">
        <x:f>IF(AND(ISNUMBER(H1753),H1753&gt;0),H1753/1000000000,"")</x:f>
        <x:v>1.05</x:v>
      </x:c>
      <x:c r="R1753" s="13" t="n">
        <x:f>IF(ISNUMBER(I1753),I1753/1000000,"")</x:f>
        <x:v>43.75</x:v>
      </x:c>
      <x:c r="S1753" s="11" t="n">
        <x:f>IF(AND(ISNUMBER(G1753),G1753&gt;0),G1753,"")</x:f>
        <x:v>24</x:v>
      </x:c>
    </x:row>
    <x:row r="1754" ht="21" customHeight="1">
      <x:c r="A1754" s="10" t="n">
        <x:v>2657</x:v>
      </x:c>
      <x:c r="B1754" s="2" t="str">
        <x:v>5f24780061aa4bd532b6</x:v>
      </x:c>
      <x:c r="C1754" s="2" t="str">
        <x:v>Tp Hồ Chí Minh</x:v>
      </x:c>
      <x:c r="D1754" s="2" t="str">
        <x:v>Quận 8</x:v>
      </x:c>
      <x:c r="E1754" s="2" t="str">
        <x:v>apartment</x:v>
      </x:c>
      <x:c r="F1754" s="2" t="str">
        <x:v>sale_assumed</x:v>
      </x:c>
      <x:c r="G1754" s="11" t="n">
        <x:v>62</x:v>
      </x:c>
      <x:c r="H1754" s="12" t="n">
        <x:v>1550000000</x:v>
      </x:c>
      <x:c r="I1754" s="12" t="n">
        <x:f>IF(AND(ISNUMBER(H1754),H1754&gt;0,ISNUMBER(G1754),G1754&gt;0),H1754/G1754,"")</x:f>
        <x:v>25000000</x:v>
      </x:c>
      <x:c r="J1754" s="2" t="str">
        <x:v>total</x:v>
      </x:c>
      <x:c r="K1754" s="2" t="str">
        <x:v>top_level_price_embedded_area</x:v>
      </x:c>
      <x:c r="L1754" s="2" t="str">
        <x:v>area_recovered_from_price_text;property_type_inferred_from_title;transaction_assumed_sale_from_dataset_context</x:v>
      </x:c>
      <x:c r="M1754" s="10" t="n">
        <x:v>0</x:v>
      </x:c>
      <x:c r="N1754" s="10" t="n">
        <x:v>0</x:v>
      </x:c>
      <x:c r="O1754" s="2" t="str">
        <x:v>Tp Hồ Chí Minh|apartment</x:v>
      </x:c>
      <x:c r="P1754" s="10" t="n">
        <x:v>2</x:v>
      </x:c>
      <x:c r="Q1754" s="13" t="n">
        <x:f>IF(AND(ISNUMBER(H1754),H1754&gt;0),H1754/1000000000,"")</x:f>
        <x:v>1.55</x:v>
      </x:c>
      <x:c r="R1754" s="13" t="n">
        <x:f>IF(ISNUMBER(I1754),I1754/1000000,"")</x:f>
        <x:v>25</x:v>
      </x:c>
      <x:c r="S1754" s="11" t="n">
        <x:f>IF(AND(ISNUMBER(G1754),G1754&gt;0),G1754,"")</x:f>
        <x:v>62</x:v>
      </x:c>
    </x:row>
    <x:row r="1755" ht="21" customHeight="1">
      <x:c r="A1755" s="10" t="n">
        <x:v>2658</x:v>
      </x:c>
      <x:c r="B1755" s="2" t="str">
        <x:v>1e3cd9bdc074b33edaad</x:v>
      </x:c>
      <x:c r="C1755" s="2" t="str">
        <x:v>Tp Hồ Chí Minh</x:v>
      </x:c>
      <x:c r="D1755" s="2" t="str">
        <x:v>Quận Gò Vấp</x:v>
      </x:c>
      <x:c r="E1755" s="2" t="str">
        <x:v>house</x:v>
      </x:c>
      <x:c r="F1755" s="2" t="str">
        <x:v>sale</x:v>
      </x:c>
      <x:c r="G1755" s="11" t="n">
        <x:v>52</x:v>
      </x:c>
      <x:c r="H1755" s="12" t="n">
        <x:v>4250000000</x:v>
      </x:c>
      <x:c r="I1755" s="12" t="n">
        <x:f>IF(AND(ISNUMBER(H1755),H1755&gt;0,ISNUMBER(G1755),G1755&gt;0),H1755/G1755,"")</x:f>
        <x:v>81730769.23076923</x:v>
      </x:c>
      <x:c r="J1755" s="2" t="str">
        <x:v>total</x:v>
      </x:c>
      <x:c r="K1755" s="2" t="str">
        <x:v>top_level_area</x:v>
      </x:c>
      <x:c r="L1755" s="2" t="str">
        <x:v>property_type_inferred_from_title</x:v>
      </x:c>
      <x:c r="M1755" s="10" t="n">
        <x:v>0</x:v>
      </x:c>
      <x:c r="N1755" s="10" t="n">
        <x:v>0</x:v>
      </x:c>
      <x:c r="O1755" s="2" t="str">
        <x:v>Tp Hồ Chí Minh|house</x:v>
      </x:c>
      <x:c r="P1755" s="10" t="n">
        <x:v>2</x:v>
      </x:c>
      <x:c r="Q1755" s="13" t="n">
        <x:f>IF(AND(ISNUMBER(H1755),H1755&gt;0),H1755/1000000000,"")</x:f>
        <x:v>4.25</x:v>
      </x:c>
      <x:c r="R1755" s="13" t="n">
        <x:f>IF(ISNUMBER(I1755),I1755/1000000,"")</x:f>
        <x:v>81.73076923076923</x:v>
      </x:c>
      <x:c r="S1755" s="11" t="n">
        <x:f>IF(AND(ISNUMBER(G1755),G1755&gt;0),G1755,"")</x:f>
        <x:v>52</x:v>
      </x:c>
    </x:row>
    <x:row r="1756" ht="21" customHeight="1">
      <x:c r="A1756" s="10" t="n">
        <x:v>2659</x:v>
      </x:c>
      <x:c r="B1756" s="2" t="str">
        <x:v>2b9bca454be7f2d14d87</x:v>
      </x:c>
      <x:c r="C1756" s="2" t="str">
        <x:v>Bình Dương</x:v>
      </x:c>
      <x:c r="D1756" s="2" t="str">
        <x:v>Thị xã Dĩ An</x:v>
      </x:c>
      <x:c r="E1756" s="2" t="str">
        <x:v>land</x:v>
      </x:c>
      <x:c r="F1756" s="2" t="str">
        <x:v>sale_assumed</x:v>
      </x:c>
      <x:c r="G1756" s="11" t="n">
        <x:v>100</x:v>
      </x:c>
      <x:c r="H1756" s="12" t="n">
        <x:v>2550000000</x:v>
      </x:c>
      <x:c r="I1756" s="12" t="n">
        <x:f>IF(AND(ISNUMBER(H1756),H1756&gt;0,ISNUMBER(G1756),G1756&gt;0),H1756/G1756,"")</x:f>
        <x:v>25500000</x:v>
      </x:c>
      <x:c r="J1756" s="2" t="str">
        <x:v>total</x:v>
      </x:c>
      <x:c r="K1756" s="2" t="str">
        <x:v>top_level_area</x:v>
      </x:c>
      <x:c r="L1756" s="2" t="str">
        <x:v>property_type_inferred_from_title;transaction_assumed_sale_from_dataset_context</x:v>
      </x:c>
      <x:c r="M1756" s="10" t="n">
        <x:v>0</x:v>
      </x:c>
      <x:c r="N1756" s="10" t="n">
        <x:v>0</x:v>
      </x:c>
      <x:c r="O1756" s="2" t="str">
        <x:v>Bình Dương|land</x:v>
      </x:c>
      <x:c r="P1756" s="10" t="n">
        <x:v>2</x:v>
      </x:c>
      <x:c r="Q1756" s="13" t="n">
        <x:f>IF(AND(ISNUMBER(H1756),H1756&gt;0),H1756/1000000000,"")</x:f>
        <x:v>2.55</x:v>
      </x:c>
      <x:c r="R1756" s="13" t="n">
        <x:f>IF(ISNUMBER(I1756),I1756/1000000,"")</x:f>
        <x:v>25.5</x:v>
      </x:c>
      <x:c r="S1756" s="11" t="n">
        <x:f>IF(AND(ISNUMBER(G1756),G1756&gt;0),G1756,"")</x:f>
        <x:v>100</x:v>
      </x:c>
    </x:row>
    <x:row r="1757" ht="21" customHeight="1">
      <x:c r="A1757" s="10" t="n">
        <x:v>2660</x:v>
      </x:c>
      <x:c r="B1757" s="2" t="str">
        <x:v>5a1aee48c3f748410eff</x:v>
      </x:c>
      <x:c r="C1757" s="2" t="str">
        <x:v>Bình Dương</x:v>
      </x:c>
      <x:c r="D1757" s="2" t="str">
        <x:v>Thị xã Dĩ An</x:v>
      </x:c>
      <x:c r="E1757" s="2" t="str">
        <x:v>house</x:v>
      </x:c>
      <x:c r="F1757" s="2" t="str">
        <x:v>sale_assumed</x:v>
      </x:c>
      <x:c r="G1757" s="11" t="n">
        <x:v>90</x:v>
      </x:c>
      <x:c r="H1757" s="12" t="n">
        <x:v>7500000000</x:v>
      </x:c>
      <x:c r="I1757" s="12" t="n">
        <x:f>IF(AND(ISNUMBER(H1757),H1757&gt;0,ISNUMBER(G1757),G1757&gt;0),H1757/G1757,"")</x:f>
        <x:v>83333333.33333333</x:v>
      </x:c>
      <x:c r="J1757" s="2" t="str">
        <x:v>total</x:v>
      </x:c>
      <x:c r="K1757" s="2" t="str">
        <x:v>top_level_area</x:v>
      </x:c>
      <x:c r="L1757" s="2" t="str">
        <x:v>property_type_inferred_from_title;transaction_assumed_sale_from_dataset_context</x:v>
      </x:c>
      <x:c r="M1757" s="10" t="n">
        <x:v>0</x:v>
      </x:c>
      <x:c r="N1757" s="10" t="n">
        <x:v>1</x:v>
      </x:c>
      <x:c r="O1757" s="2" t="str">
        <x:v>Bình Dương|house</x:v>
      </x:c>
      <x:c r="P1757" s="10" t="n">
        <x:v>-1</x:v>
      </x:c>
      <x:c r="Q1757" s="13" t="n">
        <x:f>IF(AND(ISNUMBER(H1757),H1757&gt;0),H1757/1000000000,"")</x:f>
        <x:v>7.5</x:v>
      </x:c>
      <x:c r="R1757" s="13" t="n">
        <x:f>IF(ISNUMBER(I1757),I1757/1000000,"")</x:f>
        <x:v>83.33333333333333</x:v>
      </x:c>
      <x:c r="S1757" s="11" t="n">
        <x:f>IF(AND(ISNUMBER(G1757),G1757&gt;0),G1757,"")</x:f>
        <x:v>90</x:v>
      </x:c>
    </x:row>
    <x:row r="1758" ht="21" customHeight="1">
      <x:c r="A1758" s="10" t="n">
        <x:v>2661</x:v>
      </x:c>
      <x:c r="B1758" s="2" t="str">
        <x:v>b8748f2363d21be35c6c</x:v>
      </x:c>
      <x:c r="C1758" s="2" t="str">
        <x:v>Tp Hồ Chí Minh</x:v>
      </x:c>
      <x:c r="D1758" s="2" t="str">
        <x:v>Huyện Hóc Môn</x:v>
      </x:c>
      <x:c r="E1758" s="2" t="str">
        <x:v>house</x:v>
      </x:c>
      <x:c r="F1758" s="2" t="str">
        <x:v>sale</x:v>
      </x:c>
      <x:c r="G1758" s="11" t="n">
        <x:v>100</x:v>
      </x:c>
      <x:c r="H1758" s="12" t="n">
        <x:v>9000000000</x:v>
      </x:c>
      <x:c r="I1758" s="12" t="n">
        <x:f>IF(AND(ISNUMBER(H1758),H1758&gt;0,ISNUMBER(G1758),G1758&gt;0),H1758/G1758,"")</x:f>
        <x:v>90000000</x:v>
      </x:c>
      <x:c r="J1758" s="2" t="str">
        <x:v>total</x:v>
      </x:c>
      <x:c r="K1758" s="2" t="str">
        <x:v>top_level_area</x:v>
      </x:c>
      <x:c r="L1758" s="2" t="str">
        <x:v>property_type_inferred_from_title</x:v>
      </x:c>
      <x:c r="M1758" s="10" t="n">
        <x:v>0</x:v>
      </x:c>
      <x:c r="N1758" s="10" t="n">
        <x:v>0</x:v>
      </x:c>
      <x:c r="O1758" s="2" t="str">
        <x:v>Tp Hồ Chí Minh|house</x:v>
      </x:c>
      <x:c r="P1758" s="10" t="n">
        <x:v>2</x:v>
      </x:c>
      <x:c r="Q1758" s="13" t="n">
        <x:f>IF(AND(ISNUMBER(H1758),H1758&gt;0),H1758/1000000000,"")</x:f>
        <x:v>9</x:v>
      </x:c>
      <x:c r="R1758" s="13" t="n">
        <x:f>IF(ISNUMBER(I1758),I1758/1000000,"")</x:f>
        <x:v>90</x:v>
      </x:c>
      <x:c r="S1758" s="11" t="n">
        <x:f>IF(AND(ISNUMBER(G1758),G1758&gt;0),G1758,"")</x:f>
        <x:v>100</x:v>
      </x:c>
    </x:row>
    <x:row r="1759" ht="21" customHeight="1">
      <x:c r="A1759" s="10" t="n">
        <x:v>2662</x:v>
      </x:c>
      <x:c r="B1759" s="2" t="str">
        <x:v>c63fb31c81b05f1aad1d</x:v>
      </x:c>
      <x:c r="C1759" s="2" t="str">
        <x:v>Tp Hồ Chí Minh</x:v>
      </x:c>
      <x:c r="D1759" s="2" t="str">
        <x:v>Quận 9</x:v>
      </x:c>
      <x:c r="E1759" s="2" t="str">
        <x:v>house</x:v>
      </x:c>
      <x:c r="F1759" s="2" t="str">
        <x:v>sale</x:v>
      </x:c>
      <x:c r="G1759" s="11" t="n">
        <x:v>60</x:v>
      </x:c>
      <x:c r="H1759" s="12" t="n">
        <x:v>3100000000</x:v>
      </x:c>
      <x:c r="I1759" s="12" t="n">
        <x:f>IF(AND(ISNUMBER(H1759),H1759&gt;0,ISNUMBER(G1759),G1759&gt;0),H1759/G1759,"")</x:f>
        <x:v>51666666.666666664</x:v>
      </x:c>
      <x:c r="J1759" s="2" t="str">
        <x:v>total</x:v>
      </x:c>
      <x:c r="K1759" s="2" t="str">
        <x:v>top_level_area</x:v>
      </x:c>
      <x:c r="L1759" s="2" t="str">
        <x:v>property_type_inferred_from_title</x:v>
      </x:c>
      <x:c r="M1759" s="10" t="n">
        <x:v>0</x:v>
      </x:c>
      <x:c r="N1759" s="10" t="n">
        <x:v>0</x:v>
      </x:c>
      <x:c r="O1759" s="2" t="str">
        <x:v>Tp Hồ Chí Minh|house</x:v>
      </x:c>
      <x:c r="P1759" s="10" t="n">
        <x:v>2</x:v>
      </x:c>
      <x:c r="Q1759" s="13" t="n">
        <x:f>IF(AND(ISNUMBER(H1759),H1759&gt;0),H1759/1000000000,"")</x:f>
        <x:v>3.1</x:v>
      </x:c>
      <x:c r="R1759" s="13" t="n">
        <x:f>IF(ISNUMBER(I1759),I1759/1000000,"")</x:f>
        <x:v>51.666666666666664</x:v>
      </x:c>
      <x:c r="S1759" s="11" t="n">
        <x:f>IF(AND(ISNUMBER(G1759),G1759&gt;0),G1759,"")</x:f>
        <x:v>60</x:v>
      </x:c>
    </x:row>
    <x:row r="1760" ht="21" customHeight="1">
      <x:c r="A1760" s="10" t="n">
        <x:v>2663</x:v>
      </x:c>
      <x:c r="B1760" s="2" t="str">
        <x:v>f88562b12668f610dd8a</x:v>
      </x:c>
      <x:c r="C1760" s="2" t="str">
        <x:v>Hà Nội</x:v>
      </x:c>
      <x:c r="D1760" s="2" t="str">
        <x:v>Quận Đống Đa</x:v>
      </x:c>
      <x:c r="E1760" s="2" t="str">
        <x:v>other_unknown</x:v>
      </x:c>
      <x:c r="F1760" s="2" t="str">
        <x:v>sale</x:v>
      </x:c>
      <x:c r="G1760" s="11" t="n">
        <x:v>50</x:v>
      </x:c>
      <x:c r="H1760" s="12" t="n">
        <x:v>2950000000</x:v>
      </x:c>
      <x:c r="I1760" s="12" t="n">
        <x:f>IF(AND(ISNUMBER(H1760),H1760&gt;0,ISNUMBER(G1760),G1760&gt;0),H1760/G1760,"")</x:f>
        <x:v>59000000</x:v>
      </x:c>
      <x:c r="J1760" s="2" t="str">
        <x:v>total</x:v>
      </x:c>
      <x:c r="K1760" s="2" t="str">
        <x:v>top_level_area</x:v>
      </x:c>
      <x:c r="L1760" s="2" t="str">
        <x:v>property_type_inferred_from_title;unknown_property_type</x:v>
      </x:c>
      <x:c r="M1760" s="10" t="n">
        <x:v>0</x:v>
      </x:c>
      <x:c r="N1760" s="10" t="n">
        <x:v>0</x:v>
      </x:c>
      <x:c r="O1760" s="2" t="str">
        <x:v>Hà Nội|other_unknown</x:v>
      </x:c>
      <x:c r="P1760" s="10" t="n">
        <x:v>2</x:v>
      </x:c>
      <x:c r="Q1760" s="13" t="n">
        <x:f>IF(AND(ISNUMBER(H1760),H1760&gt;0),H1760/1000000000,"")</x:f>
        <x:v>2.95</x:v>
      </x:c>
      <x:c r="R1760" s="13" t="n">
        <x:f>IF(ISNUMBER(I1760),I1760/1000000,"")</x:f>
        <x:v>59</x:v>
      </x:c>
      <x:c r="S1760" s="11" t="n">
        <x:f>IF(AND(ISNUMBER(G1760),G1760&gt;0),G1760,"")</x:f>
        <x:v>50</x:v>
      </x:c>
    </x:row>
    <x:row r="1761" ht="21" customHeight="1">
      <x:c r="A1761" s="10" t="n">
        <x:v>2664</x:v>
      </x:c>
      <x:c r="B1761" s="2" t="str">
        <x:v>e3ac8221a32edc9292d6</x:v>
      </x:c>
      <x:c r="C1761" s="2" t="str">
        <x:v>Tp Hồ Chí Minh</x:v>
      </x:c>
      <x:c r="D1761" s="2" t="str">
        <x:v>Quận Bình Thạnh</x:v>
      </x:c>
      <x:c r="E1761" s="2" t="str">
        <x:v>house</x:v>
      </x:c>
      <x:c r="F1761" s="2" t="str">
        <x:v>sale_assumed</x:v>
      </x:c>
      <x:c r="G1761" s="11" t="n">
        <x:v>44.6</x:v>
      </x:c>
      <x:c r="H1761" s="12" t="n">
        <x:v>11000000000</x:v>
      </x:c>
      <x:c r="I1761" s="12" t="n">
        <x:f>IF(AND(ISNUMBER(H1761),H1761&gt;0,ISNUMBER(G1761),G1761&gt;0),H1761/G1761,"")</x:f>
        <x:v>246636771.30044842</x:v>
      </x:c>
      <x:c r="J1761" s="2" t="str">
        <x:v>total</x:v>
      </x:c>
      <x:c r="K1761" s="2" t="str">
        <x:v>top_level_area</x:v>
      </x:c>
      <x:c r="L1761" s="2" t="str">
        <x:v>property_type_inferred_from_title;transaction_assumed_sale_from_dataset_context</x:v>
      </x:c>
      <x:c r="M1761" s="10" t="n">
        <x:v>1</x:v>
      </x:c>
      <x:c r="N1761" s="10" t="n">
        <x:v>1</x:v>
      </x:c>
      <x:c r="O1761" s="2" t="str">
        <x:v>Tp Hồ Chí Minh|house</x:v>
      </x:c>
      <x:c r="P1761" s="10" t="n">
        <x:v>-1</x:v>
      </x:c>
      <x:c r="Q1761" s="13" t="n">
        <x:f>IF(AND(ISNUMBER(H1761),H1761&gt;0),H1761/1000000000,"")</x:f>
        <x:v>11</x:v>
      </x:c>
      <x:c r="R1761" s="13" t="n">
        <x:f>IF(ISNUMBER(I1761),I1761/1000000,"")</x:f>
        <x:v>246.63677130044843</x:v>
      </x:c>
      <x:c r="S1761" s="11" t="n">
        <x:f>IF(AND(ISNUMBER(G1761),G1761&gt;0),G1761,"")</x:f>
        <x:v>44.6</x:v>
      </x:c>
    </x:row>
    <x:row r="1762" ht="21" customHeight="1">
      <x:c r="A1762" s="10" t="n">
        <x:v>2665</x:v>
      </x:c>
      <x:c r="B1762" s="2" t="str">
        <x:v>a737f391710665b77b93</x:v>
      </x:c>
      <x:c r="C1762" s="2" t="str">
        <x:v>Tp Hồ Chí Minh</x:v>
      </x:c>
      <x:c r="D1762" s="2" t="str">
        <x:v>Quận Thủ Đức</x:v>
      </x:c>
      <x:c r="E1762" s="2" t="str">
        <x:v>other_unknown</x:v>
      </x:c>
      <x:c r="F1762" s="2" t="str">
        <x:v>sale_assumed</x:v>
      </x:c>
      <x:c r="G1762" s="11" t="n">
        <x:v>87</x:v>
      </x:c>
      <x:c r="H1762" s="12" t="n">
        <x:v>5500000000</x:v>
      </x:c>
      <x:c r="I1762" s="12" t="n">
        <x:f>IF(AND(ISNUMBER(H1762),H1762&gt;0,ISNUMBER(G1762),G1762&gt;0),H1762/G1762,"")</x:f>
        <x:v>63218390.8045977</x:v>
      </x:c>
      <x:c r="J1762" s="2" t="str">
        <x:v>total</x:v>
      </x:c>
      <x:c r="K1762" s="2" t="str">
        <x:v>top_level_area</x:v>
      </x:c>
      <x:c r="L1762" s="2" t="str">
        <x:v>property_type_inferred_from_title;transaction_assumed_sale_from_dataset_context;unknown_property_type</x:v>
      </x:c>
      <x:c r="M1762" s="10" t="n">
        <x:v>0</x:v>
      </x:c>
      <x:c r="N1762" s="10" t="n">
        <x:v>0</x:v>
      </x:c>
      <x:c r="O1762" s="2" t="str">
        <x:v>Tp Hồ Chí Minh|other_unknown</x:v>
      </x:c>
      <x:c r="P1762" s="10" t="n">
        <x:v>2</x:v>
      </x:c>
      <x:c r="Q1762" s="13" t="n">
        <x:f>IF(AND(ISNUMBER(H1762),H1762&gt;0),H1762/1000000000,"")</x:f>
        <x:v>5.5</x:v>
      </x:c>
      <x:c r="R1762" s="13" t="n">
        <x:f>IF(ISNUMBER(I1762),I1762/1000000,"")</x:f>
        <x:v>63.218390804597696</x:v>
      </x:c>
      <x:c r="S1762" s="11" t="n">
        <x:f>IF(AND(ISNUMBER(G1762),G1762&gt;0),G1762,"")</x:f>
        <x:v>87</x:v>
      </x:c>
    </x:row>
    <x:row r="1763" ht="21" customHeight="1">
      <x:c r="A1763" s="10" t="n">
        <x:v>2666</x:v>
      </x:c>
      <x:c r="B1763" s="2" t="str">
        <x:v>9f13cffbbf8ae79b0da9</x:v>
      </x:c>
      <x:c r="C1763" s="2" t="str">
        <x:v>Tp Hồ Chí Minh</x:v>
      </x:c>
      <x:c r="D1763" s="2" t="str">
        <x:v>Quận Bình Thạnh</x:v>
      </x:c>
      <x:c r="E1763" s="2" t="str">
        <x:v>house</x:v>
      </x:c>
      <x:c r="F1763" s="2" t="str">
        <x:v>sale</x:v>
      </x:c>
      <x:c r="G1763" s="11" t="n">
        <x:v>55</x:v>
      </x:c>
      <x:c r="H1763" s="12" t="n">
        <x:v>1200000000</x:v>
      </x:c>
      <x:c r="I1763" s="12" t="n">
        <x:f>IF(AND(ISNUMBER(H1763),H1763&gt;0,ISNUMBER(G1763),G1763&gt;0),H1763/G1763,"")</x:f>
        <x:v>21818181.818181816</x:v>
      </x:c>
      <x:c r="J1763" s="2" t="str">
        <x:v>total</x:v>
      </x:c>
      <x:c r="K1763" s="2" t="str">
        <x:v>top_level_area</x:v>
      </x:c>
      <x:c r="L1763" s="2" t="str">
        <x:v>property_type_inferred_from_title</x:v>
      </x:c>
      <x:c r="M1763" s="10" t="n">
        <x:v>0</x:v>
      </x:c>
      <x:c r="N1763" s="10" t="n">
        <x:v>0</x:v>
      </x:c>
      <x:c r="O1763" s="2" t="str">
        <x:v>Tp Hồ Chí Minh|house</x:v>
      </x:c>
      <x:c r="P1763" s="10" t="n">
        <x:v>2</x:v>
      </x:c>
      <x:c r="Q1763" s="13" t="n">
        <x:f>IF(AND(ISNUMBER(H1763),H1763&gt;0),H1763/1000000000,"")</x:f>
        <x:v>1.2</x:v>
      </x:c>
      <x:c r="R1763" s="13" t="n">
        <x:f>IF(ISNUMBER(I1763),I1763/1000000,"")</x:f>
        <x:v>21.818181818181817</x:v>
      </x:c>
      <x:c r="S1763" s="11" t="n">
        <x:f>IF(AND(ISNUMBER(G1763),G1763&gt;0),G1763,"")</x:f>
        <x:v>55</x:v>
      </x:c>
    </x:row>
    <x:row r="1764" ht="21" customHeight="1">
      <x:c r="A1764" s="10" t="n">
        <x:v>2667</x:v>
      </x:c>
      <x:c r="B1764" s="2" t="str">
        <x:v>feff4efd60a7683249ba</x:v>
      </x:c>
      <x:c r="C1764" s="2" t="str">
        <x:v>Tp Hồ Chí Minh</x:v>
      </x:c>
      <x:c r="D1764" s="2" t="str">
        <x:v>Quận 2</x:v>
      </x:c>
      <x:c r="E1764" s="2" t="str">
        <x:v>other_unknown</x:v>
      </x:c>
      <x:c r="F1764" s="2" t="str">
        <x:v>sale_assumed</x:v>
      </x:c>
      <x:c r="G1764" s="11" t="n">
        <x:v>168</x:v>
      </x:c>
      <x:c r="H1764" s="12" t="n">
        <x:v>6900000000</x:v>
      </x:c>
      <x:c r="I1764" s="12" t="n">
        <x:f>IF(AND(ISNUMBER(H1764),H1764&gt;0,ISNUMBER(G1764),G1764&gt;0),H1764/G1764,"")</x:f>
        <x:v>41071428.571428575</x:v>
      </x:c>
      <x:c r="J1764" s="2" t="str">
        <x:v>total</x:v>
      </x:c>
      <x:c r="K1764" s="2" t="str">
        <x:v>top_level_area</x:v>
      </x:c>
      <x:c r="L1764" s="2" t="str">
        <x:v>property_type_inferred_from_title;transaction_assumed_sale_from_dataset_context;unknown_property_type</x:v>
      </x:c>
      <x:c r="M1764" s="10" t="n">
        <x:v>0</x:v>
      </x:c>
      <x:c r="N1764" s="10" t="n">
        <x:v>0</x:v>
      </x:c>
      <x:c r="O1764" s="2" t="str">
        <x:v>Tp Hồ Chí Minh|other_unknown</x:v>
      </x:c>
      <x:c r="P1764" s="10" t="n">
        <x:v>2</x:v>
      </x:c>
      <x:c r="Q1764" s="13" t="n">
        <x:f>IF(AND(ISNUMBER(H1764),H1764&gt;0),H1764/1000000000,"")</x:f>
        <x:v>6.9</x:v>
      </x:c>
      <x:c r="R1764" s="13" t="n">
        <x:f>IF(ISNUMBER(I1764),I1764/1000000,"")</x:f>
        <x:v>41.07142857142858</x:v>
      </x:c>
      <x:c r="S1764" s="11" t="n">
        <x:f>IF(AND(ISNUMBER(G1764),G1764&gt;0),G1764,"")</x:f>
        <x:v>168</x:v>
      </x:c>
    </x:row>
    <x:row r="1765" ht="21" customHeight="1">
      <x:c r="A1765" s="10" t="n">
        <x:v>2668</x:v>
      </x:c>
      <x:c r="B1765" s="2" t="str">
        <x:v>b25a2f8c899afb300eea</x:v>
      </x:c>
      <x:c r="C1765" s="2" t="str">
        <x:v>Hà Nội</x:v>
      </x:c>
      <x:c r="D1765" s="2" t="str">
        <x:v>Quận Long Biên</x:v>
      </x:c>
      <x:c r="E1765" s="2" t="str">
        <x:v>house</x:v>
      </x:c>
      <x:c r="F1765" s="2" t="str">
        <x:v>sale_assumed</x:v>
      </x:c>
      <x:c r="G1765" s="11" t="n">
        <x:v>45</x:v>
      </x:c>
      <x:c r="H1765" s="12" t="n">
        <x:v>3200000000</x:v>
      </x:c>
      <x:c r="I1765" s="12" t="n">
        <x:f>IF(AND(ISNUMBER(H1765),H1765&gt;0,ISNUMBER(G1765),G1765&gt;0),H1765/G1765,"")</x:f>
        <x:v>71111111.1111111</x:v>
      </x:c>
      <x:c r="J1765" s="2" t="str">
        <x:v>total</x:v>
      </x:c>
      <x:c r="K1765" s="2" t="str">
        <x:v>top_level_area</x:v>
      </x:c>
      <x:c r="L1765" s="2" t="str">
        <x:v>property_type_inferred_from_title;transaction_assumed_sale_from_dataset_context</x:v>
      </x:c>
      <x:c r="M1765" s="10" t="n">
        <x:v>0</x:v>
      </x:c>
      <x:c r="N1765" s="10" t="n">
        <x:v>0</x:v>
      </x:c>
      <x:c r="O1765" s="2" t="str">
        <x:v>Hà Nội|house</x:v>
      </x:c>
      <x:c r="P1765" s="10" t="n">
        <x:v>2</x:v>
      </x:c>
      <x:c r="Q1765" s="13" t="n">
        <x:f>IF(AND(ISNUMBER(H1765),H1765&gt;0),H1765/1000000000,"")</x:f>
        <x:v>3.2</x:v>
      </x:c>
      <x:c r="R1765" s="13" t="n">
        <x:f>IF(ISNUMBER(I1765),I1765/1000000,"")</x:f>
        <x:v>71.1111111111111</x:v>
      </x:c>
      <x:c r="S1765" s="11" t="n">
        <x:f>IF(AND(ISNUMBER(G1765),G1765&gt;0),G1765,"")</x:f>
        <x:v>45</x:v>
      </x:c>
    </x:row>
    <x:row r="1766" ht="21" customHeight="1">
      <x:c r="A1766" s="10" t="n">
        <x:v>2669</x:v>
      </x:c>
      <x:c r="B1766" s="2" t="str">
        <x:v>0179e3e475e0e750a5f6</x:v>
      </x:c>
      <x:c r="C1766" s="2" t="str">
        <x:v>Tp Hồ Chí Minh</x:v>
      </x:c>
      <x:c r="D1766" s="2" t="str">
        <x:v>Quận Tân Phú</x:v>
      </x:c>
      <x:c r="E1766" s="2" t="str">
        <x:v>house</x:v>
      </x:c>
      <x:c r="F1766" s="2" t="str">
        <x:v>sale</x:v>
      </x:c>
      <x:c r="G1766" s="11" t="n">
        <x:v>60</x:v>
      </x:c>
      <x:c r="H1766" s="12" t="n">
        <x:v>5200000000</x:v>
      </x:c>
      <x:c r="I1766" s="12" t="n">
        <x:f>IF(AND(ISNUMBER(H1766),H1766&gt;0,ISNUMBER(G1766),G1766&gt;0),H1766/G1766,"")</x:f>
        <x:v>86666666.66666667</x:v>
      </x:c>
      <x:c r="J1766" s="2" t="str">
        <x:v>total</x:v>
      </x:c>
      <x:c r="K1766" s="2" t="str">
        <x:v>top_level_price_embedded_area</x:v>
      </x:c>
      <x:c r="L1766" s="2" t="str">
        <x:v>area_recovered_from_price_text;property_type_inferred_from_title</x:v>
      </x:c>
      <x:c r="M1766" s="10" t="n">
        <x:v>0</x:v>
      </x:c>
      <x:c r="N1766" s="10" t="n">
        <x:v>0</x:v>
      </x:c>
      <x:c r="O1766" s="2" t="str">
        <x:v>Tp Hồ Chí Minh|house</x:v>
      </x:c>
      <x:c r="P1766" s="10" t="n">
        <x:v>2</x:v>
      </x:c>
      <x:c r="Q1766" s="13" t="n">
        <x:f>IF(AND(ISNUMBER(H1766),H1766&gt;0),H1766/1000000000,"")</x:f>
        <x:v>5.2</x:v>
      </x:c>
      <x:c r="R1766" s="13" t="n">
        <x:f>IF(ISNUMBER(I1766),I1766/1000000,"")</x:f>
        <x:v>86.66666666666667</x:v>
      </x:c>
      <x:c r="S1766" s="11" t="n">
        <x:f>IF(AND(ISNUMBER(G1766),G1766&gt;0),G1766,"")</x:f>
        <x:v>60</x:v>
      </x:c>
    </x:row>
    <x:row r="1767" ht="21" customHeight="1">
      <x:c r="A1767" s="10" t="n">
        <x:v>2670</x:v>
      </x:c>
      <x:c r="B1767" s="2" t="str">
        <x:v>a926c8dbeb99076d4bbe</x:v>
      </x:c>
      <x:c r="C1767" s="2" t="str">
        <x:v>Đà Nẵng</x:v>
      </x:c>
      <x:c r="D1767" s="2" t="str">
        <x:v>Quận Thanh Khê</x:v>
      </x:c>
      <x:c r="E1767" s="2" t="str">
        <x:v>house</x:v>
      </x:c>
      <x:c r="F1767" s="2" t="str">
        <x:v>sale</x:v>
      </x:c>
      <x:c r="G1767" s="11" t="n">
        <x:v>100</x:v>
      </x:c>
      <x:c r="H1767" s="12" t="n">
        <x:v>3700000001</x:v>
      </x:c>
      <x:c r="I1767" s="12" t="n">
        <x:f>IF(AND(ISNUMBER(H1767),H1767&gt;0,ISNUMBER(G1767),G1767&gt;0),H1767/G1767,"")</x:f>
        <x:v>37000000.01</x:v>
      </x:c>
      <x:c r="J1767" s="2" t="str">
        <x:v>total</x:v>
      </x:c>
      <x:c r="K1767" s="2" t="str">
        <x:v>top_level_area</x:v>
      </x:c>
      <x:c r="L1767" s="2" t="str">
        <x:v>property_type_inferred_from_title</x:v>
      </x:c>
      <x:c r="M1767" s="10" t="n">
        <x:v>0</x:v>
      </x:c>
      <x:c r="N1767" s="10" t="n">
        <x:v>0</x:v>
      </x:c>
      <x:c r="O1767" s="2" t="str">
        <x:v>Đà Nẵng|house</x:v>
      </x:c>
      <x:c r="P1767" s="10" t="n">
        <x:v>2</x:v>
      </x:c>
      <x:c r="Q1767" s="13" t="n">
        <x:f>IF(AND(ISNUMBER(H1767),H1767&gt;0),H1767/1000000000,"")</x:f>
        <x:v>3.700000001</x:v>
      </x:c>
      <x:c r="R1767" s="13" t="n">
        <x:f>IF(ISNUMBER(I1767),I1767/1000000,"")</x:f>
        <x:v>37.00000001</x:v>
      </x:c>
      <x:c r="S1767" s="11" t="n">
        <x:f>IF(AND(ISNUMBER(G1767),G1767&gt;0),G1767,"")</x:f>
        <x:v>100</x:v>
      </x:c>
    </x:row>
    <x:row r="1768" ht="21" customHeight="1">
      <x:c r="A1768" s="10" t="n">
        <x:v>2671</x:v>
      </x:c>
      <x:c r="B1768" s="2" t="str">
        <x:v>352a45b8afc67956636b</x:v>
      </x:c>
      <x:c r="C1768" s="2" t="str">
        <x:v>Tp Hồ Chí Minh</x:v>
      </x:c>
      <x:c r="D1768" s="2" t="str">
        <x:v>Quận 12</x:v>
      </x:c>
      <x:c r="E1768" s="2" t="str">
        <x:v>house</x:v>
      </x:c>
      <x:c r="F1768" s="2" t="str">
        <x:v>sale_assumed</x:v>
      </x:c>
      <x:c r="G1768" s="11" t="n">
        <x:v>32</x:v>
      </x:c>
      <x:c r="H1768" s="12" t="n">
        <x:v>950000000</x:v>
      </x:c>
      <x:c r="I1768" s="12" t="n">
        <x:f>IF(AND(ISNUMBER(H1768),H1768&gt;0,ISNUMBER(G1768),G1768&gt;0),H1768/G1768,"")</x:f>
        <x:v>29687500</x:v>
      </x:c>
      <x:c r="J1768" s="2" t="str">
        <x:v>total</x:v>
      </x:c>
      <x:c r="K1768" s="2" t="str">
        <x:v>top_level_area</x:v>
      </x:c>
      <x:c r="L1768" s="2" t="str">
        <x:v>property_type_inferred_from_title;transaction_assumed_sale_from_dataset_context</x:v>
      </x:c>
      <x:c r="M1768" s="10" t="n">
        <x:v>0</x:v>
      </x:c>
      <x:c r="N1768" s="10" t="n">
        <x:v>0</x:v>
      </x:c>
      <x:c r="O1768" s="2" t="str">
        <x:v>Tp Hồ Chí Minh|house</x:v>
      </x:c>
      <x:c r="P1768" s="10" t="n">
        <x:v>2</x:v>
      </x:c>
      <x:c r="Q1768" s="13" t="n">
        <x:f>IF(AND(ISNUMBER(H1768),H1768&gt;0),H1768/1000000000,"")</x:f>
        <x:v>0.95</x:v>
      </x:c>
      <x:c r="R1768" s="13" t="n">
        <x:f>IF(ISNUMBER(I1768),I1768/1000000,"")</x:f>
        <x:v>29.6875</x:v>
      </x:c>
      <x:c r="S1768" s="11" t="n">
        <x:f>IF(AND(ISNUMBER(G1768),G1768&gt;0),G1768,"")</x:f>
        <x:v>32</x:v>
      </x:c>
    </x:row>
    <x:row r="1769" ht="21" customHeight="1">
      <x:c r="A1769" s="10" t="n">
        <x:v>2672</x:v>
      </x:c>
      <x:c r="B1769" s="2" t="str">
        <x:v>c37b72c2b872042cd4e5</x:v>
      </x:c>
      <x:c r="C1769" s="2" t="str">
        <x:v>Tp Hồ Chí Minh</x:v>
      </x:c>
      <x:c r="D1769" s="2" t="str">
        <x:v>Huyện Hóc Môn</x:v>
      </x:c>
      <x:c r="E1769" s="2" t="str">
        <x:v>other_unknown</x:v>
      </x:c>
      <x:c r="F1769" s="2" t="str">
        <x:v>sale_assumed</x:v>
      </x:c>
      <x:c r="G1769" s="11" t="n">
        <x:v>190</x:v>
      </x:c>
      <x:c r="H1769" s="12" t="n">
        <x:v>980000000</x:v>
      </x:c>
      <x:c r="I1769" s="12" t="n">
        <x:f>IF(AND(ISNUMBER(H1769),H1769&gt;0,ISNUMBER(G1769),G1769&gt;0),H1769/G1769,"")</x:f>
        <x:v>5157894.736842105</x:v>
      </x:c>
      <x:c r="J1769" s="2" t="str">
        <x:v>total</x:v>
      </x:c>
      <x:c r="K1769" s="2" t="str">
        <x:v>top_level_price_embedded_area</x:v>
      </x:c>
      <x:c r="L1769" s="2" t="str">
        <x:v>area_recovered_from_price_text;property_type_inferred_from_title;transaction_assumed_sale_from_dataset_context;unknown_property_type</x:v>
      </x:c>
      <x:c r="M1769" s="10" t="n">
        <x:v>0</x:v>
      </x:c>
      <x:c r="N1769" s="10" t="n">
        <x:v>0</x:v>
      </x:c>
      <x:c r="O1769" s="2" t="str">
        <x:v>Tp Hồ Chí Minh|other_unknown</x:v>
      </x:c>
      <x:c r="P1769" s="10" t="n">
        <x:v>1</x:v>
      </x:c>
      <x:c r="Q1769" s="13" t="n">
        <x:f>IF(AND(ISNUMBER(H1769),H1769&gt;0),H1769/1000000000,"")</x:f>
        <x:v>0.98</x:v>
      </x:c>
      <x:c r="R1769" s="13" t="n">
        <x:f>IF(ISNUMBER(I1769),I1769/1000000,"")</x:f>
        <x:v>5.157894736842105</x:v>
      </x:c>
      <x:c r="S1769" s="11" t="n">
        <x:f>IF(AND(ISNUMBER(G1769),G1769&gt;0),G1769,"")</x:f>
        <x:v>190</x:v>
      </x:c>
    </x:row>
    <x:row r="1770" ht="21" customHeight="1">
      <x:c r="A1770" s="10" t="n">
        <x:v>2673</x:v>
      </x:c>
      <x:c r="B1770" s="2" t="str">
        <x:v>2ddba8f193988bc21b5c</x:v>
      </x:c>
      <x:c r="C1770" s="2" t="str">
        <x:v>Tp Hồ Chí Minh</x:v>
      </x:c>
      <x:c r="D1770" s="2" t="str">
        <x:v>Quận Gò Vấp</x:v>
      </x:c>
      <x:c r="E1770" s="2" t="str">
        <x:v>house</x:v>
      </x:c>
      <x:c r="F1770" s="2" t="str">
        <x:v>sale_assumed</x:v>
      </x:c>
      <x:c r="G1770" s="11" t="n">
        <x:v>54</x:v>
      </x:c>
      <x:c r="H1770" s="12" t="n">
        <x:v>1440000000</x:v>
      </x:c>
      <x:c r="I1770" s="12" t="n">
        <x:f>IF(AND(ISNUMBER(H1770),H1770&gt;0,ISNUMBER(G1770),G1770&gt;0),H1770/G1770,"")</x:f>
        <x:v>26666666.666666668</x:v>
      </x:c>
      <x:c r="J1770" s="2" t="str">
        <x:v>total</x:v>
      </x:c>
      <x:c r="K1770" s="2" t="str">
        <x:v>top_level_area</x:v>
      </x:c>
      <x:c r="L1770" s="2" t="str">
        <x:v>property_type_inferred_from_title;transaction_assumed_sale_from_dataset_context</x:v>
      </x:c>
      <x:c r="M1770" s="10" t="n">
        <x:v>0</x:v>
      </x:c>
      <x:c r="N1770" s="10" t="n">
        <x:v>0</x:v>
      </x:c>
      <x:c r="O1770" s="2" t="str">
        <x:v>Tp Hồ Chí Minh|house</x:v>
      </x:c>
      <x:c r="P1770" s="10" t="n">
        <x:v>2</x:v>
      </x:c>
      <x:c r="Q1770" s="13" t="n">
        <x:f>IF(AND(ISNUMBER(H1770),H1770&gt;0),H1770/1000000000,"")</x:f>
        <x:v>1.44</x:v>
      </x:c>
      <x:c r="R1770" s="13" t="n">
        <x:f>IF(ISNUMBER(I1770),I1770/1000000,"")</x:f>
        <x:v>26.666666666666668</x:v>
      </x:c>
      <x:c r="S1770" s="11" t="n">
        <x:f>IF(AND(ISNUMBER(G1770),G1770&gt;0),G1770,"")</x:f>
        <x:v>54</x:v>
      </x:c>
    </x:row>
    <x:row r="1771" ht="21" customHeight="1">
      <x:c r="A1771" s="10" t="n">
        <x:v>2674</x:v>
      </x:c>
      <x:c r="B1771" s="2" t="str">
        <x:v>8941a4963f2a8dd5d604</x:v>
      </x:c>
      <x:c r="C1771" s="2" t="str">
        <x:v>Tp Hồ Chí Minh</x:v>
      </x:c>
      <x:c r="D1771" s="2" t="str">
        <x:v>Huyện Củ Chi</x:v>
      </x:c>
      <x:c r="E1771" s="2" t="str">
        <x:v>land</x:v>
      </x:c>
      <x:c r="F1771" s="2" t="str">
        <x:v>sale_assumed</x:v>
      </x:c>
      <x:c r="G1771" s="11" t="n">
        <x:v>510</x:v>
      </x:c>
      <x:c r="H1771" s="12" t="n">
        <x:v>2900000000</x:v>
      </x:c>
      <x:c r="I1771" s="12" t="n">
        <x:f>IF(AND(ISNUMBER(H1771),H1771&gt;0,ISNUMBER(G1771),G1771&gt;0),H1771/G1771,"")</x:f>
        <x:v>5686274.509803922</x:v>
      </x:c>
      <x:c r="J1771" s="2" t="str">
        <x:v>total</x:v>
      </x:c>
      <x:c r="K1771" s="2" t="str">
        <x:v>top_level_area</x:v>
      </x:c>
      <x:c r="L1771" s="2" t="str">
        <x:v>property_type_inferred_from_title;transaction_assumed_sale_from_dataset_context</x:v>
      </x:c>
      <x:c r="M1771" s="10" t="n">
        <x:v>0</x:v>
      </x:c>
      <x:c r="N1771" s="10" t="n">
        <x:v>0</x:v>
      </x:c>
      <x:c r="O1771" s="2" t="str">
        <x:v>Tp Hồ Chí Minh|land</x:v>
      </x:c>
      <x:c r="P1771" s="10" t="n">
        <x:v>1</x:v>
      </x:c>
      <x:c r="Q1771" s="13" t="n">
        <x:f>IF(AND(ISNUMBER(H1771),H1771&gt;0),H1771/1000000000,"")</x:f>
        <x:v>2.9</x:v>
      </x:c>
      <x:c r="R1771" s="13" t="n">
        <x:f>IF(ISNUMBER(I1771),I1771/1000000,"")</x:f>
        <x:v>5.686274509803922</x:v>
      </x:c>
      <x:c r="S1771" s="11" t="n">
        <x:f>IF(AND(ISNUMBER(G1771),G1771&gt;0),G1771,"")</x:f>
        <x:v>510</x:v>
      </x:c>
    </x:row>
    <x:row r="1772" ht="21" customHeight="1">
      <x:c r="A1772" s="10" t="n">
        <x:v>2675</x:v>
      </x:c>
      <x:c r="B1772" s="2" t="str">
        <x:v>29b82ebc87a40ca0121e</x:v>
      </x:c>
      <x:c r="C1772" s="2" t="str">
        <x:v>Tp Hồ Chí Minh</x:v>
      </x:c>
      <x:c r="D1772" s="2" t="str">
        <x:v>Quận 8</x:v>
      </x:c>
      <x:c r="E1772" s="2" t="str">
        <x:v>house</x:v>
      </x:c>
      <x:c r="F1772" s="2" t="str">
        <x:v>sale</x:v>
      </x:c>
      <x:c r="G1772" s="11" t="n">
        <x:v>75</x:v>
      </x:c>
      <x:c r="H1772" s="12" t="n">
        <x:v>1340000000</x:v>
      </x:c>
      <x:c r="I1772" s="12" t="n">
        <x:f>IF(AND(ISNUMBER(H1772),H1772&gt;0,ISNUMBER(G1772),G1772&gt;0),H1772/G1772,"")</x:f>
        <x:v>17866666.666666668</x:v>
      </x:c>
      <x:c r="J1772" s="2" t="str">
        <x:v>total</x:v>
      </x:c>
      <x:c r="K1772" s="2" t="str">
        <x:v>top_level_area</x:v>
      </x:c>
      <x:c r="L1772" s="2" t="str">
        <x:v>property_type_inferred_from_title</x:v>
      </x:c>
      <x:c r="M1772" s="10" t="n">
        <x:v>0</x:v>
      </x:c>
      <x:c r="N1772" s="10" t="n">
        <x:v>0</x:v>
      </x:c>
      <x:c r="O1772" s="2" t="str">
        <x:v>Tp Hồ Chí Minh|house</x:v>
      </x:c>
      <x:c r="P1772" s="10" t="n">
        <x:v>2</x:v>
      </x:c>
      <x:c r="Q1772" s="13" t="n">
        <x:f>IF(AND(ISNUMBER(H1772),H1772&gt;0),H1772/1000000000,"")</x:f>
        <x:v>1.34</x:v>
      </x:c>
      <x:c r="R1772" s="13" t="n">
        <x:f>IF(ISNUMBER(I1772),I1772/1000000,"")</x:f>
        <x:v>17.866666666666667</x:v>
      </x:c>
      <x:c r="S1772" s="11" t="n">
        <x:f>IF(AND(ISNUMBER(G1772),G1772&gt;0),G1772,"")</x:f>
        <x:v>75</x:v>
      </x:c>
    </x:row>
    <x:row r="1773" ht="21" customHeight="1">
      <x:c r="A1773" s="10" t="n">
        <x:v>2676</x:v>
      </x:c>
      <x:c r="B1773" s="2" t="str">
        <x:v>398c1ddde6ad15ded93b</x:v>
      </x:c>
      <x:c r="C1773" s="2" t="str">
        <x:v>Tp Hồ Chí Minh</x:v>
      </x:c>
      <x:c r="D1773" s="2" t="str">
        <x:v>Quận 3</x:v>
      </x:c>
      <x:c r="E1773" s="2" t="str">
        <x:v>other_unknown</x:v>
      </x:c>
      <x:c r="F1773" s="2" t="str">
        <x:v>sale</x:v>
      </x:c>
      <x:c r="G1773" s="11" t="n">
        <x:v>65</x:v>
      </x:c>
      <x:c r="H1773" s="12" t="n">
        <x:v>1450000000</x:v>
      </x:c>
      <x:c r="I1773" s="12" t="n">
        <x:f>IF(AND(ISNUMBER(H1773),H1773&gt;0,ISNUMBER(G1773),G1773&gt;0),H1773/G1773,"")</x:f>
        <x:v>22307692.307692308</x:v>
      </x:c>
      <x:c r="J1773" s="2" t="str">
        <x:v>total</x:v>
      </x:c>
      <x:c r="K1773" s="2" t="str">
        <x:v>top_level_area</x:v>
      </x:c>
      <x:c r="L1773" s="2" t="str">
        <x:v>property_type_inferred_from_title;unknown_property_type</x:v>
      </x:c>
      <x:c r="M1773" s="10" t="n">
        <x:v>0</x:v>
      </x:c>
      <x:c r="N1773" s="10" t="n">
        <x:v>0</x:v>
      </x:c>
      <x:c r="O1773" s="2" t="str">
        <x:v>Tp Hồ Chí Minh|other_unknown</x:v>
      </x:c>
      <x:c r="P1773" s="10" t="n">
        <x:v>2</x:v>
      </x:c>
      <x:c r="Q1773" s="13" t="n">
        <x:f>IF(AND(ISNUMBER(H1773),H1773&gt;0),H1773/1000000000,"")</x:f>
        <x:v>1.45</x:v>
      </x:c>
      <x:c r="R1773" s="13" t="n">
        <x:f>IF(ISNUMBER(I1773),I1773/1000000,"")</x:f>
        <x:v>22.307692307692307</x:v>
      </x:c>
      <x:c r="S1773" s="11" t="n">
        <x:f>IF(AND(ISNUMBER(G1773),G1773&gt;0),G1773,"")</x:f>
        <x:v>65</x:v>
      </x:c>
    </x:row>
    <x:row r="1774" ht="21" customHeight="1">
      <x:c r="A1774" s="10" t="n">
        <x:v>2679</x:v>
      </x:c>
      <x:c r="B1774" s="2" t="str">
        <x:v>0193b66906ddbde819dc</x:v>
      </x:c>
      <x:c r="C1774" s="2" t="str">
        <x:v>Hà Nội</x:v>
      </x:c>
      <x:c r="D1774" s="2" t="str">
        <x:v>Quận Long Biên</x:v>
      </x:c>
      <x:c r="E1774" s="2" t="str">
        <x:v>house</x:v>
      </x:c>
      <x:c r="F1774" s="2" t="str">
        <x:v>sale_assumed</x:v>
      </x:c>
      <x:c r="G1774" s="11" t="n">
        <x:v>35</x:v>
      </x:c>
      <x:c r="H1774" s="12" t="n">
        <x:v>3000000000</x:v>
      </x:c>
      <x:c r="I1774" s="12" t="n">
        <x:f>IF(AND(ISNUMBER(H1774),H1774&gt;0,ISNUMBER(G1774),G1774&gt;0),H1774/G1774,"")</x:f>
        <x:v>85714285.71428572</x:v>
      </x:c>
      <x:c r="J1774" s="2" t="str">
        <x:v>total</x:v>
      </x:c>
      <x:c r="K1774" s="2" t="str">
        <x:v>top_level_area</x:v>
      </x:c>
      <x:c r="L1774" s="2" t="str">
        <x:v>property_type_inferred_from_title;transaction_assumed_sale_from_dataset_context</x:v>
      </x:c>
      <x:c r="M1774" s="10" t="n">
        <x:v>0</x:v>
      </x:c>
      <x:c r="N1774" s="10" t="n">
        <x:v>0</x:v>
      </x:c>
      <x:c r="O1774" s="2" t="str">
        <x:v>Hà Nội|house</x:v>
      </x:c>
      <x:c r="P1774" s="10" t="n">
        <x:v>2</x:v>
      </x:c>
      <x:c r="Q1774" s="13" t="n">
        <x:f>IF(AND(ISNUMBER(H1774),H1774&gt;0),H1774/1000000000,"")</x:f>
        <x:v>3</x:v>
      </x:c>
      <x:c r="R1774" s="13" t="n">
        <x:f>IF(ISNUMBER(I1774),I1774/1000000,"")</x:f>
        <x:v>85.71428571428572</x:v>
      </x:c>
      <x:c r="S1774" s="11" t="n">
        <x:f>IF(AND(ISNUMBER(G1774),G1774&gt;0),G1774,"")</x:f>
        <x:v>35</x:v>
      </x:c>
    </x:row>
    <x:row r="1775" ht="21" customHeight="1">
      <x:c r="A1775" s="10" t="n">
        <x:v>2680</x:v>
      </x:c>
      <x:c r="B1775" s="2" t="str">
        <x:v>071e2e43dee8968d6dcf</x:v>
      </x:c>
      <x:c r="C1775" s="2" t="str">
        <x:v>Tp Hồ Chí Minh</x:v>
      </x:c>
      <x:c r="D1775" s="2" t="str">
        <x:v>Quận Tân Phú</x:v>
      </x:c>
      <x:c r="E1775" s="2" t="str">
        <x:v>apartment</x:v>
      </x:c>
      <x:c r="F1775" s="2" t="str">
        <x:v>sale</x:v>
      </x:c>
      <x:c r="G1775" s="11" t="n">
        <x:v>81</x:v>
      </x:c>
      <x:c r="H1775" s="12" t="n">
        <x:v>1320000000</x:v>
      </x:c>
      <x:c r="I1775" s="12" t="n">
        <x:f>IF(AND(ISNUMBER(H1775),H1775&gt;0,ISNUMBER(G1775),G1775&gt;0),H1775/G1775,"")</x:f>
        <x:v>16296296.296296297</x:v>
      </x:c>
      <x:c r="J1775" s="2" t="str">
        <x:v>total</x:v>
      </x:c>
      <x:c r="K1775" s="2" t="str">
        <x:v>top_level_area</x:v>
      </x:c>
      <x:c r="L1775" s="2" t="str">
        <x:v>property_type_inferred_from_title</x:v>
      </x:c>
      <x:c r="M1775" s="10" t="n">
        <x:v>0</x:v>
      </x:c>
      <x:c r="N1775" s="10" t="n">
        <x:v>0</x:v>
      </x:c>
      <x:c r="O1775" s="2" t="str">
        <x:v>Tp Hồ Chí Minh|apartment</x:v>
      </x:c>
      <x:c r="P1775" s="10" t="n">
        <x:v>2</x:v>
      </x:c>
      <x:c r="Q1775" s="13" t="n">
        <x:f>IF(AND(ISNUMBER(H1775),H1775&gt;0),H1775/1000000000,"")</x:f>
        <x:v>1.32</x:v>
      </x:c>
      <x:c r="R1775" s="13" t="n">
        <x:f>IF(ISNUMBER(I1775),I1775/1000000,"")</x:f>
        <x:v>16.296296296296298</x:v>
      </x:c>
      <x:c r="S1775" s="11" t="n">
        <x:f>IF(AND(ISNUMBER(G1775),G1775&gt;0),G1775,"")</x:f>
        <x:v>81</x:v>
      </x:c>
    </x:row>
    <x:row r="1776" ht="21" customHeight="1">
      <x:c r="A1776" s="10" t="n">
        <x:v>2681</x:v>
      </x:c>
      <x:c r="B1776" s="2" t="str">
        <x:v>ee440acf8b9a7b3cc225</x:v>
      </x:c>
      <x:c r="C1776" s="2" t="str">
        <x:v>Tp Hồ Chí Minh</x:v>
      </x:c>
      <x:c r="D1776" s="2" t="str">
        <x:v>Quận 9</x:v>
      </x:c>
      <x:c r="E1776" s="2" t="str">
        <x:v>land</x:v>
      </x:c>
      <x:c r="F1776" s="2" t="str">
        <x:v>sale_assumed</x:v>
      </x:c>
      <x:c r="G1776" s="11" t="n">
        <x:v>69</x:v>
      </x:c>
      <x:c r="H1776" s="12" t="n">
        <x:v>1620000000</x:v>
      </x:c>
      <x:c r="I1776" s="12" t="n">
        <x:f>IF(AND(ISNUMBER(H1776),H1776&gt;0,ISNUMBER(G1776),G1776&gt;0),H1776/G1776,"")</x:f>
        <x:v>23478260.86956522</x:v>
      </x:c>
      <x:c r="J1776" s="2" t="str">
        <x:v>total</x:v>
      </x:c>
      <x:c r="K1776" s="2" t="str">
        <x:v>top_level_area</x:v>
      </x:c>
      <x:c r="L1776" s="2" t="str">
        <x:v>property_type_inferred_from_title;transaction_assumed_sale_from_dataset_context</x:v>
      </x:c>
      <x:c r="M1776" s="10" t="n">
        <x:v>0</x:v>
      </x:c>
      <x:c r="N1776" s="10" t="n">
        <x:v>0</x:v>
      </x:c>
      <x:c r="O1776" s="2" t="str">
        <x:v>Tp Hồ Chí Minh|land</x:v>
      </x:c>
      <x:c r="P1776" s="10" t="n">
        <x:v>2</x:v>
      </x:c>
      <x:c r="Q1776" s="13" t="n">
        <x:f>IF(AND(ISNUMBER(H1776),H1776&gt;0),H1776/1000000000,"")</x:f>
        <x:v>1.62</x:v>
      </x:c>
      <x:c r="R1776" s="13" t="n">
        <x:f>IF(ISNUMBER(I1776),I1776/1000000,"")</x:f>
        <x:v>23.47826086956522</x:v>
      </x:c>
      <x:c r="S1776" s="11" t="n">
        <x:f>IF(AND(ISNUMBER(G1776),G1776&gt;0),G1776,"")</x:f>
        <x:v>69</x:v>
      </x:c>
    </x:row>
    <x:row r="1777" ht="21" customHeight="1">
      <x:c r="A1777" s="10" t="n">
        <x:v>2682</x:v>
      </x:c>
      <x:c r="B1777" s="2" t="str">
        <x:v>e615d00c2d1a6892d932</x:v>
      </x:c>
      <x:c r="C1777" s="2" t="str">
        <x:v>Bình Dương</x:v>
      </x:c>
      <x:c r="D1777" s="2" t="str">
        <x:v>Thị xã Thuận An</x:v>
      </x:c>
      <x:c r="E1777" s="2" t="str">
        <x:v>apartment</x:v>
      </x:c>
      <x:c r="F1777" s="2" t="str">
        <x:v>sale_assumed</x:v>
      </x:c>
      <x:c r="G1777" s="11" t="n">
        <x:v>71</x:v>
      </x:c>
      <x:c r="H1777" s="12" t="n">
        <x:v>1250000000</x:v>
      </x:c>
      <x:c r="I1777" s="12" t="n">
        <x:f>IF(AND(ISNUMBER(H1777),H1777&gt;0,ISNUMBER(G1777),G1777&gt;0),H1777/G1777,"")</x:f>
        <x:v>17605633.8028169</x:v>
      </x:c>
      <x:c r="J1777" s="2" t="str">
        <x:v>total</x:v>
      </x:c>
      <x:c r="K1777" s="2" t="str">
        <x:v>top_level_area</x:v>
      </x:c>
      <x:c r="L1777" s="2" t="str">
        <x:v>property_type_inferred_from_title;transaction_assumed_sale_from_dataset_context</x:v>
      </x:c>
      <x:c r="M1777" s="10" t="n">
        <x:v>0</x:v>
      </x:c>
      <x:c r="N1777" s="10" t="n">
        <x:v>0</x:v>
      </x:c>
      <x:c r="O1777" s="2" t="str">
        <x:v>Bình Dương|apartment</x:v>
      </x:c>
      <x:c r="P1777" s="10" t="n">
        <x:v>2</x:v>
      </x:c>
      <x:c r="Q1777" s="13" t="n">
        <x:f>IF(AND(ISNUMBER(H1777),H1777&gt;0),H1777/1000000000,"")</x:f>
        <x:v>1.25</x:v>
      </x:c>
      <x:c r="R1777" s="13" t="n">
        <x:f>IF(ISNUMBER(I1777),I1777/1000000,"")</x:f>
        <x:v>17.6056338028169</x:v>
      </x:c>
      <x:c r="S1777" s="11" t="n">
        <x:f>IF(AND(ISNUMBER(G1777),G1777&gt;0),G1777,"")</x:f>
        <x:v>71</x:v>
      </x:c>
    </x:row>
    <x:row r="1778" ht="21" customHeight="1">
      <x:c r="A1778" s="10" t="n">
        <x:v>2683</x:v>
      </x:c>
      <x:c r="B1778" s="2" t="str">
        <x:v>91003f9a2c60c4fc5239</x:v>
      </x:c>
      <x:c r="C1778" s="2" t="str">
        <x:v>Tp Hồ Chí Minh</x:v>
      </x:c>
      <x:c r="D1778" s="2" t="str">
        <x:v>Quận 7</x:v>
      </x:c>
      <x:c r="E1778" s="2" t="str">
        <x:v>house</x:v>
      </x:c>
      <x:c r="F1778" s="2" t="str">
        <x:v>sale</x:v>
      </x:c>
      <x:c r="G1778" s="11" t="n">
        <x:v>70</x:v>
      </x:c>
      <x:c r="H1778" s="12" t="n">
        <x:v>1200000000</x:v>
      </x:c>
      <x:c r="I1778" s="12" t="n">
        <x:f>IF(AND(ISNUMBER(H1778),H1778&gt;0,ISNUMBER(G1778),G1778&gt;0),H1778/G1778,"")</x:f>
        <x:v>17142857.14285714</x:v>
      </x:c>
      <x:c r="J1778" s="2" t="str">
        <x:v>total</x:v>
      </x:c>
      <x:c r="K1778" s="2" t="str">
        <x:v>top_level_area</x:v>
      </x:c>
      <x:c r="L1778" s="2" t="str">
        <x:v>property_type_inferred_from_title</x:v>
      </x:c>
      <x:c r="M1778" s="10" t="n">
        <x:v>0</x:v>
      </x:c>
      <x:c r="N1778" s="10" t="n">
        <x:v>0</x:v>
      </x:c>
      <x:c r="O1778" s="2" t="str">
        <x:v>Tp Hồ Chí Minh|house</x:v>
      </x:c>
      <x:c r="P1778" s="10" t="n">
        <x:v>2</x:v>
      </x:c>
      <x:c r="Q1778" s="13" t="n">
        <x:f>IF(AND(ISNUMBER(H1778),H1778&gt;0),H1778/1000000000,"")</x:f>
        <x:v>1.2</x:v>
      </x:c>
      <x:c r="R1778" s="13" t="n">
        <x:f>IF(ISNUMBER(I1778),I1778/1000000,"")</x:f>
        <x:v>17.142857142857142</x:v>
      </x:c>
      <x:c r="S1778" s="11" t="n">
        <x:f>IF(AND(ISNUMBER(G1778),G1778&gt;0),G1778,"")</x:f>
        <x:v>70</x:v>
      </x:c>
    </x:row>
    <x:row r="1779" ht="21" customHeight="1">
      <x:c r="A1779" s="10" t="n">
        <x:v>2684</x:v>
      </x:c>
      <x:c r="B1779" s="2" t="str">
        <x:v>9dce40fc0b9f17d17297</x:v>
      </x:c>
      <x:c r="C1779" s="2" t="str">
        <x:v>Tp Hồ Chí Minh</x:v>
      </x:c>
      <x:c r="D1779" s="2" t="str">
        <x:v>Quận 11</x:v>
      </x:c>
      <x:c r="E1779" s="2" t="str">
        <x:v>house</x:v>
      </x:c>
      <x:c r="F1779" s="2" t="str">
        <x:v>sale_assumed</x:v>
      </x:c>
      <x:c r="G1779" s="11" t="n">
        <x:v>66</x:v>
      </x:c>
      <x:c r="H1779" s="12" t="n">
        <x:v>1230000000</x:v>
      </x:c>
      <x:c r="I1779" s="12" t="n">
        <x:f>IF(AND(ISNUMBER(H1779),H1779&gt;0,ISNUMBER(G1779),G1779&gt;0),H1779/G1779,"")</x:f>
        <x:v>18636363.636363637</x:v>
      </x:c>
      <x:c r="J1779" s="2" t="str">
        <x:v>total</x:v>
      </x:c>
      <x:c r="K1779" s="2" t="str">
        <x:v>top_level_area</x:v>
      </x:c>
      <x:c r="L1779" s="2" t="str">
        <x:v>property_type_inferred_from_title;transaction_assumed_sale_from_dataset_context</x:v>
      </x:c>
      <x:c r="M1779" s="10" t="n">
        <x:v>0</x:v>
      </x:c>
      <x:c r="N1779" s="10" t="n">
        <x:v>0</x:v>
      </x:c>
      <x:c r="O1779" s="2" t="str">
        <x:v>Tp Hồ Chí Minh|house</x:v>
      </x:c>
      <x:c r="P1779" s="10" t="n">
        <x:v>2</x:v>
      </x:c>
      <x:c r="Q1779" s="13" t="n">
        <x:f>IF(AND(ISNUMBER(H1779),H1779&gt;0),H1779/1000000000,"")</x:f>
        <x:v>1.23</x:v>
      </x:c>
      <x:c r="R1779" s="13" t="n">
        <x:f>IF(ISNUMBER(I1779),I1779/1000000,"")</x:f>
        <x:v>18.636363636363637</x:v>
      </x:c>
      <x:c r="S1779" s="11" t="n">
        <x:f>IF(AND(ISNUMBER(G1779),G1779&gt;0),G1779,"")</x:f>
        <x:v>66</x:v>
      </x:c>
    </x:row>
    <x:row r="1780" ht="21" customHeight="1">
      <x:c r="A1780" s="10" t="n">
        <x:v>2685</x:v>
      </x:c>
      <x:c r="B1780" s="2" t="str">
        <x:v>373732da879bd9e068aa</x:v>
      </x:c>
      <x:c r="C1780" s="2" t="str">
        <x:v>Tp Hồ Chí Minh</x:v>
      </x:c>
      <x:c r="D1780" s="2" t="str">
        <x:v>Quận Tân Phú</x:v>
      </x:c>
      <x:c r="E1780" s="2" t="str">
        <x:v>house</x:v>
      </x:c>
      <x:c r="F1780" s="2" t="str">
        <x:v>sale</x:v>
      </x:c>
      <x:c r="G1780" s="11" t="n">
        <x:v>95</x:v>
      </x:c>
      <x:c r="H1780" s="12" t="n">
        <x:v>8600000000</x:v>
      </x:c>
      <x:c r="I1780" s="12" t="n">
        <x:f>IF(AND(ISNUMBER(H1780),H1780&gt;0,ISNUMBER(G1780),G1780&gt;0),H1780/G1780,"")</x:f>
        <x:v>90526315.78947368</x:v>
      </x:c>
      <x:c r="J1780" s="2" t="str">
        <x:v>total</x:v>
      </x:c>
      <x:c r="K1780" s="2" t="str">
        <x:v>top_level_area</x:v>
      </x:c>
      <x:c r="L1780" s="2" t="str">
        <x:v>property_type_inferred_from_title</x:v>
      </x:c>
      <x:c r="M1780" s="10" t="n">
        <x:v>0</x:v>
      </x:c>
      <x:c r="N1780" s="10" t="n">
        <x:v>0</x:v>
      </x:c>
      <x:c r="O1780" s="2" t="str">
        <x:v>Tp Hồ Chí Minh|house</x:v>
      </x:c>
      <x:c r="P1780" s="10" t="n">
        <x:v>2</x:v>
      </x:c>
      <x:c r="Q1780" s="13" t="n">
        <x:f>IF(AND(ISNUMBER(H1780),H1780&gt;0),H1780/1000000000,"")</x:f>
        <x:v>8.6</x:v>
      </x:c>
      <x:c r="R1780" s="13" t="n">
        <x:f>IF(ISNUMBER(I1780),I1780/1000000,"")</x:f>
        <x:v>90.52631578947368</x:v>
      </x:c>
      <x:c r="S1780" s="11" t="n">
        <x:f>IF(AND(ISNUMBER(G1780),G1780&gt;0),G1780,"")</x:f>
        <x:v>95</x:v>
      </x:c>
    </x:row>
    <x:row r="1781" ht="21" customHeight="1">
      <x:c r="A1781" s="10" t="n">
        <x:v>2686</x:v>
      </x:c>
      <x:c r="B1781" s="2" t="str">
        <x:v>cf7c9e9070981e53834d</x:v>
      </x:c>
      <x:c r="C1781" s="2" t="str">
        <x:v>Long An</x:v>
      </x:c>
      <x:c r="D1781" s="2" t="str">
        <x:v>Huyện Bến Lức</x:v>
      </x:c>
      <x:c r="E1781" s="2" t="str">
        <x:v>land</x:v>
      </x:c>
      <x:c r="F1781" s="2" t="str">
        <x:v>sale</x:v>
      </x:c>
      <x:c r="G1781" s="11" t="n">
        <x:v>64</x:v>
      </x:c>
      <x:c r="H1781" s="12" t="n">
        <x:v>990000000</x:v>
      </x:c>
      <x:c r="I1781" s="12" t="n">
        <x:f>IF(AND(ISNUMBER(H1781),H1781&gt;0,ISNUMBER(G1781),G1781&gt;0),H1781/G1781,"")</x:f>
        <x:v>15468750</x:v>
      </x:c>
      <x:c r="J1781" s="2" t="str">
        <x:v>total</x:v>
      </x:c>
      <x:c r="K1781" s="2" t="str">
        <x:v>top_level_area</x:v>
      </x:c>
      <x:c r="L1781" s="2" t="str">
        <x:v>property_type_inferred_from_title</x:v>
      </x:c>
      <x:c r="M1781" s="10" t="n">
        <x:v>0</x:v>
      </x:c>
      <x:c r="N1781" s="10" t="n">
        <x:v>0</x:v>
      </x:c>
      <x:c r="O1781" s="2" t="str">
        <x:v>Long An|land</x:v>
      </x:c>
      <x:c r="P1781" s="10" t="n">
        <x:v>2</x:v>
      </x:c>
      <x:c r="Q1781" s="13" t="n">
        <x:f>IF(AND(ISNUMBER(H1781),H1781&gt;0),H1781/1000000000,"")</x:f>
        <x:v>0.99</x:v>
      </x:c>
      <x:c r="R1781" s="13" t="n">
        <x:f>IF(ISNUMBER(I1781),I1781/1000000,"")</x:f>
        <x:v>15.46875</x:v>
      </x:c>
      <x:c r="S1781" s="11" t="n">
        <x:f>IF(AND(ISNUMBER(G1781),G1781&gt;0),G1781,"")</x:f>
        <x:v>64</x:v>
      </x:c>
    </x:row>
    <x:row r="1782" ht="21" customHeight="1">
      <x:c r="A1782" s="10" t="n">
        <x:v>2687</x:v>
      </x:c>
      <x:c r="B1782" s="2" t="str">
        <x:v>da86d0bbc2ecdfb6918a</x:v>
      </x:c>
      <x:c r="C1782" s="2" t="str">
        <x:v>Hà Nội</x:v>
      </x:c>
      <x:c r="D1782" s="2" t="str">
        <x:v>Quận Hai Bà Trưng</x:v>
      </x:c>
      <x:c r="E1782" s="2" t="str">
        <x:v>house</x:v>
      </x:c>
      <x:c r="F1782" s="2" t="str">
        <x:v>sale_assumed</x:v>
      </x:c>
      <x:c r="G1782" s="11" t="n">
        <x:v>55</x:v>
      </x:c>
      <x:c r="H1782" s="12" t="n">
        <x:v>7000000000</x:v>
      </x:c>
      <x:c r="I1782" s="12" t="n">
        <x:f>IF(AND(ISNUMBER(H1782),H1782&gt;0,ISNUMBER(G1782),G1782&gt;0),H1782/G1782,"")</x:f>
        <x:v>127272727.27272727</x:v>
      </x:c>
      <x:c r="J1782" s="2" t="str">
        <x:v>total</x:v>
      </x:c>
      <x:c r="K1782" s="2" t="str">
        <x:v>top_level_area</x:v>
      </x:c>
      <x:c r="L1782" s="2" t="str">
        <x:v>property_type_inferred_from_title;transaction_assumed_sale_from_dataset_context</x:v>
      </x:c>
      <x:c r="M1782" s="10" t="n">
        <x:v>0</x:v>
      </x:c>
      <x:c r="N1782" s="10" t="n">
        <x:v>0</x:v>
      </x:c>
      <x:c r="O1782" s="2" t="str">
        <x:v>Hà Nội|house</x:v>
      </x:c>
      <x:c r="P1782" s="10" t="n">
        <x:v>2</x:v>
      </x:c>
      <x:c r="Q1782" s="13" t="n">
        <x:f>IF(AND(ISNUMBER(H1782),H1782&gt;0),H1782/1000000000,"")</x:f>
        <x:v>7</x:v>
      </x:c>
      <x:c r="R1782" s="13" t="n">
        <x:f>IF(ISNUMBER(I1782),I1782/1000000,"")</x:f>
        <x:v>127.27272727272727</x:v>
      </x:c>
      <x:c r="S1782" s="11" t="n">
        <x:f>IF(AND(ISNUMBER(G1782),G1782&gt;0),G1782,"")</x:f>
        <x:v>55</x:v>
      </x:c>
    </x:row>
    <x:row r="1783" ht="21" customHeight="1">
      <x:c r="A1783" s="10" t="n">
        <x:v>2688</x:v>
      </x:c>
      <x:c r="B1783" s="2" t="str">
        <x:v>2aff10404717b8a1d3a3</x:v>
      </x:c>
      <x:c r="C1783" s="2" t="str">
        <x:v>Tp Hồ Chí Minh</x:v>
      </x:c>
      <x:c r="D1783" s="2" t="str">
        <x:v>Quận Tân Bình</x:v>
      </x:c>
      <x:c r="E1783" s="2" t="str">
        <x:v>house</x:v>
      </x:c>
      <x:c r="F1783" s="2" t="str">
        <x:v>sale</x:v>
      </x:c>
      <x:c r="G1783" s="11" t="n">
        <x:v>38</x:v>
      </x:c>
      <x:c r="H1783" s="12" t="n">
        <x:v>3300000000</x:v>
      </x:c>
      <x:c r="I1783" s="12" t="n">
        <x:f>IF(AND(ISNUMBER(H1783),H1783&gt;0,ISNUMBER(G1783),G1783&gt;0),H1783/G1783,"")</x:f>
        <x:v>86842105.26315789</x:v>
      </x:c>
      <x:c r="J1783" s="2" t="str">
        <x:v>total</x:v>
      </x:c>
      <x:c r="K1783" s="2" t="str">
        <x:v>top_level_area</x:v>
      </x:c>
      <x:c r="L1783" s="2" t="str">
        <x:v>property_type_inferred_from_title</x:v>
      </x:c>
      <x:c r="M1783" s="10" t="n">
        <x:v>0</x:v>
      </x:c>
      <x:c r="N1783" s="10" t="n">
        <x:v>0</x:v>
      </x:c>
      <x:c r="O1783" s="2" t="str">
        <x:v>Tp Hồ Chí Minh|house</x:v>
      </x:c>
      <x:c r="P1783" s="10" t="n">
        <x:v>2</x:v>
      </x:c>
      <x:c r="Q1783" s="13" t="n">
        <x:f>IF(AND(ISNUMBER(H1783),H1783&gt;0),H1783/1000000000,"")</x:f>
        <x:v>3.3</x:v>
      </x:c>
      <x:c r="R1783" s="13" t="n">
        <x:f>IF(ISNUMBER(I1783),I1783/1000000,"")</x:f>
        <x:v>86.84210526315789</x:v>
      </x:c>
      <x:c r="S1783" s="11" t="n">
        <x:f>IF(AND(ISNUMBER(G1783),G1783&gt;0),G1783,"")</x:f>
        <x:v>38</x:v>
      </x:c>
    </x:row>
    <x:row r="1784" ht="21" customHeight="1">
      <x:c r="A1784" s="10" t="n">
        <x:v>2689</x:v>
      </x:c>
      <x:c r="B1784" s="2" t="str">
        <x:v>5d92a9375ffee871172a</x:v>
      </x:c>
      <x:c r="C1784" s="2" t="str">
        <x:v>Hà Nội</x:v>
      </x:c>
      <x:c r="D1784" s="2" t="str">
        <x:v>Quận Ba Đình</x:v>
      </x:c>
      <x:c r="E1784" s="2" t="str">
        <x:v>house</x:v>
      </x:c>
      <x:c r="F1784" s="2" t="str">
        <x:v>sale_assumed</x:v>
      </x:c>
      <x:c r="G1784" s="11" t="n">
        <x:v>43</x:v>
      </x:c>
      <x:c r="H1784" s="12" t="n">
        <x:v>3950000000</x:v>
      </x:c>
      <x:c r="I1784" s="12" t="n">
        <x:f>IF(AND(ISNUMBER(H1784),H1784&gt;0,ISNUMBER(G1784),G1784&gt;0),H1784/G1784,"")</x:f>
        <x:v>91860465.11627907</x:v>
      </x:c>
      <x:c r="J1784" s="2" t="str">
        <x:v>total</x:v>
      </x:c>
      <x:c r="K1784" s="2" t="str">
        <x:v>top_level_area</x:v>
      </x:c>
      <x:c r="L1784" s="2" t="str">
        <x:v>property_type_inferred_from_title;transaction_assumed_sale_from_dataset_context</x:v>
      </x:c>
      <x:c r="M1784" s="10" t="n">
        <x:v>0</x:v>
      </x:c>
      <x:c r="N1784" s="10" t="n">
        <x:v>0</x:v>
      </x:c>
      <x:c r="O1784" s="2" t="str">
        <x:v>Hà Nội|house</x:v>
      </x:c>
      <x:c r="P1784" s="10" t="n">
        <x:v>2</x:v>
      </x:c>
      <x:c r="Q1784" s="13" t="n">
        <x:f>IF(AND(ISNUMBER(H1784),H1784&gt;0),H1784/1000000000,"")</x:f>
        <x:v>3.95</x:v>
      </x:c>
      <x:c r="R1784" s="13" t="n">
        <x:f>IF(ISNUMBER(I1784),I1784/1000000,"")</x:f>
        <x:v>91.86046511627906</x:v>
      </x:c>
      <x:c r="S1784" s="11" t="n">
        <x:f>IF(AND(ISNUMBER(G1784),G1784&gt;0),G1784,"")</x:f>
        <x:v>43</x:v>
      </x:c>
    </x:row>
    <x:row r="1785" ht="21" customHeight="1">
      <x:c r="A1785" s="10" t="n">
        <x:v>2690</x:v>
      </x:c>
      <x:c r="B1785" s="2" t="str">
        <x:v>dbf19868185bda6d913e</x:v>
      </x:c>
      <x:c r="C1785" s="2" t="str">
        <x:v>Hà Nội</x:v>
      </x:c>
      <x:c r="D1785" s="2" t="str">
        <x:v>Quận Cầu Giấy</x:v>
      </x:c>
      <x:c r="E1785" s="2" t="str">
        <x:v>house</x:v>
      </x:c>
      <x:c r="F1785" s="2" t="str">
        <x:v>sale</x:v>
      </x:c>
      <x:c r="G1785" s="11" t="n">
        <x:v>60</x:v>
      </x:c>
      <x:c r="H1785" s="12" t="n">
        <x:v>12000000000</x:v>
      </x:c>
      <x:c r="I1785" s="12" t="n">
        <x:f>IF(AND(ISNUMBER(H1785),H1785&gt;0,ISNUMBER(G1785),G1785&gt;0),H1785/G1785,"")</x:f>
        <x:v>200000000</x:v>
      </x:c>
      <x:c r="J1785" s="2" t="str">
        <x:v>total</x:v>
      </x:c>
      <x:c r="K1785" s="2" t="str">
        <x:v>top_level_area</x:v>
      </x:c>
      <x:c r="L1785" s="2" t="str">
        <x:v>property_type_inferred_from_title</x:v>
      </x:c>
      <x:c r="M1785" s="10" t="n">
        <x:v>1</x:v>
      </x:c>
      <x:c r="N1785" s="10" t="n">
        <x:v>1</x:v>
      </x:c>
      <x:c r="O1785" s="2" t="str">
        <x:v>Hà Nội|house</x:v>
      </x:c>
      <x:c r="P1785" s="10" t="n">
        <x:v>-1</x:v>
      </x:c>
      <x:c r="Q1785" s="13" t="n">
        <x:f>IF(AND(ISNUMBER(H1785),H1785&gt;0),H1785/1000000000,"")</x:f>
        <x:v>12</x:v>
      </x:c>
      <x:c r="R1785" s="13" t="n">
        <x:f>IF(ISNUMBER(I1785),I1785/1000000,"")</x:f>
        <x:v>200</x:v>
      </x:c>
      <x:c r="S1785" s="11" t="n">
        <x:f>IF(AND(ISNUMBER(G1785),G1785&gt;0),G1785,"")</x:f>
        <x:v>60</x:v>
      </x:c>
    </x:row>
    <x:row r="1786" ht="21" customHeight="1">
      <x:c r="A1786" s="10" t="n">
        <x:v>2691</x:v>
      </x:c>
      <x:c r="B1786" s="2" t="str">
        <x:v>326b39ca00565d0063cc</x:v>
      </x:c>
      <x:c r="C1786" s="2" t="str">
        <x:v>Bình Dương</x:v>
      </x:c>
      <x:c r="D1786" s="2" t="str">
        <x:v>Thị xã Bến Cát</x:v>
      </x:c>
      <x:c r="E1786" s="2" t="str">
        <x:v>house</x:v>
      </x:c>
      <x:c r="F1786" s="2" t="str">
        <x:v>sale</x:v>
      </x:c>
      <x:c r="G1786" s="11" t="n">
        <x:v>150</x:v>
      </x:c>
      <x:c r="H1786" s="12" t="n">
        <x:v>1450000000</x:v>
      </x:c>
      <x:c r="I1786" s="12" t="n">
        <x:f>IF(AND(ISNUMBER(H1786),H1786&gt;0,ISNUMBER(G1786),G1786&gt;0),H1786/G1786,"")</x:f>
        <x:v>9666666.666666666</x:v>
      </x:c>
      <x:c r="J1786" s="2" t="str">
        <x:v>total</x:v>
      </x:c>
      <x:c r="K1786" s="2" t="str">
        <x:v>top_level_area</x:v>
      </x:c>
      <x:c r="L1786" s="2" t="str">
        <x:v>property_type_inferred_from_title</x:v>
      </x:c>
      <x:c r="M1786" s="10" t="n">
        <x:v>0</x:v>
      </x:c>
      <x:c r="N1786" s="10" t="n">
        <x:v>0</x:v>
      </x:c>
      <x:c r="O1786" s="2" t="str">
        <x:v>Bình Dương|house</x:v>
      </x:c>
      <x:c r="P1786" s="10" t="n">
        <x:v>2</x:v>
      </x:c>
      <x:c r="Q1786" s="13" t="n">
        <x:f>IF(AND(ISNUMBER(H1786),H1786&gt;0),H1786/1000000000,"")</x:f>
        <x:v>1.45</x:v>
      </x:c>
      <x:c r="R1786" s="13" t="n">
        <x:f>IF(ISNUMBER(I1786),I1786/1000000,"")</x:f>
        <x:v>9.666666666666666</x:v>
      </x:c>
      <x:c r="S1786" s="11" t="n">
        <x:f>IF(AND(ISNUMBER(G1786),G1786&gt;0),G1786,"")</x:f>
        <x:v>150</x:v>
      </x:c>
    </x:row>
    <x:row r="1787" ht="21" customHeight="1">
      <x:c r="A1787" s="10" t="n">
        <x:v>2692</x:v>
      </x:c>
      <x:c r="B1787" s="2" t="str">
        <x:v>7afa1b3e6f4cd5b8906d</x:v>
      </x:c>
      <x:c r="C1787" s="2" t="str">
        <x:v>Tp Hồ Chí Minh</x:v>
      </x:c>
      <x:c r="D1787" s="2" t="str">
        <x:v>Huyện Nhà Bè</x:v>
      </x:c>
      <x:c r="E1787" s="2" t="str">
        <x:v>house</x:v>
      </x:c>
      <x:c r="F1787" s="2" t="str">
        <x:v>sale_assumed</x:v>
      </x:c>
      <x:c r="G1787" s="11" t="n">
        <x:v>64</x:v>
      </x:c>
      <x:c r="H1787" s="12" t="n">
        <x:v>1800000000</x:v>
      </x:c>
      <x:c r="I1787" s="12" t="n">
        <x:f>IF(AND(ISNUMBER(H1787),H1787&gt;0,ISNUMBER(G1787),G1787&gt;0),H1787/G1787,"")</x:f>
        <x:v>28125000</x:v>
      </x:c>
      <x:c r="J1787" s="2" t="str">
        <x:v>total</x:v>
      </x:c>
      <x:c r="K1787" s="2" t="str">
        <x:v>top_level_area</x:v>
      </x:c>
      <x:c r="L1787" s="2" t="str">
        <x:v>property_type_inferred_from_title;transaction_assumed_sale_from_dataset_context</x:v>
      </x:c>
      <x:c r="M1787" s="10" t="n">
        <x:v>0</x:v>
      </x:c>
      <x:c r="N1787" s="10" t="n">
        <x:v>0</x:v>
      </x:c>
      <x:c r="O1787" s="2" t="str">
        <x:v>Tp Hồ Chí Minh|house</x:v>
      </x:c>
      <x:c r="P1787" s="10" t="n">
        <x:v>2</x:v>
      </x:c>
      <x:c r="Q1787" s="13" t="n">
        <x:f>IF(AND(ISNUMBER(H1787),H1787&gt;0),H1787/1000000000,"")</x:f>
        <x:v>1.8</x:v>
      </x:c>
      <x:c r="R1787" s="13" t="n">
        <x:f>IF(ISNUMBER(I1787),I1787/1000000,"")</x:f>
        <x:v>28.125</x:v>
      </x:c>
      <x:c r="S1787" s="11" t="n">
        <x:f>IF(AND(ISNUMBER(G1787),G1787&gt;0),G1787,"")</x:f>
        <x:v>64</x:v>
      </x:c>
    </x:row>
    <x:row r="1788" ht="21" customHeight="1">
      <x:c r="A1788" s="10" t="n">
        <x:v>2693</x:v>
      </x:c>
      <x:c r="B1788" s="2" t="str">
        <x:v>1c828f6564ceed87cbb4</x:v>
      </x:c>
      <x:c r="C1788" s="2" t="str">
        <x:v>Tp Hồ Chí Minh</x:v>
      </x:c>
      <x:c r="D1788" s="2" t="str">
        <x:v>Quận 8</x:v>
      </x:c>
      <x:c r="E1788" s="2" t="str">
        <x:v>house</x:v>
      </x:c>
      <x:c r="F1788" s="2" t="str">
        <x:v>sale_assumed</x:v>
      </x:c>
      <x:c r="G1788" s="11" t="n">
        <x:v>48</x:v>
      </x:c>
      <x:c r="H1788" s="12" t="n">
        <x:v>980000000</x:v>
      </x:c>
      <x:c r="I1788" s="12" t="n">
        <x:f>IF(AND(ISNUMBER(H1788),H1788&gt;0,ISNUMBER(G1788),G1788&gt;0),H1788/G1788,"")</x:f>
        <x:v>20416666.666666668</x:v>
      </x:c>
      <x:c r="J1788" s="2" t="str">
        <x:v>total</x:v>
      </x:c>
      <x:c r="K1788" s="2" t="str">
        <x:v>top_level_area</x:v>
      </x:c>
      <x:c r="L1788" s="2" t="str">
        <x:v>property_type_inferred_from_title;transaction_assumed_sale_from_dataset_context</x:v>
      </x:c>
      <x:c r="M1788" s="10" t="n">
        <x:v>0</x:v>
      </x:c>
      <x:c r="N1788" s="10" t="n">
        <x:v>0</x:v>
      </x:c>
      <x:c r="O1788" s="2" t="str">
        <x:v>Tp Hồ Chí Minh|house</x:v>
      </x:c>
      <x:c r="P1788" s="10" t="n">
        <x:v>2</x:v>
      </x:c>
      <x:c r="Q1788" s="13" t="n">
        <x:f>IF(AND(ISNUMBER(H1788),H1788&gt;0),H1788/1000000000,"")</x:f>
        <x:v>0.98</x:v>
      </x:c>
      <x:c r="R1788" s="13" t="n">
        <x:f>IF(ISNUMBER(I1788),I1788/1000000,"")</x:f>
        <x:v>20.416666666666668</x:v>
      </x:c>
      <x:c r="S1788" s="11" t="n">
        <x:f>IF(AND(ISNUMBER(G1788),G1788&gt;0),G1788,"")</x:f>
        <x:v>48</x:v>
      </x:c>
    </x:row>
    <x:row r="1789" ht="21" customHeight="1">
      <x:c r="A1789" s="10" t="n">
        <x:v>2694</x:v>
      </x:c>
      <x:c r="B1789" s="2" t="str">
        <x:v>7220c30cd964491cf3a9</x:v>
      </x:c>
      <x:c r="C1789" s="2" t="str">
        <x:v>Long An</x:v>
      </x:c>
      <x:c r="D1789" s="2" t="str">
        <x:v>Huyện Bến Lức</x:v>
      </x:c>
      <x:c r="E1789" s="2" t="str">
        <x:v>land</x:v>
      </x:c>
      <x:c r="F1789" s="2" t="str">
        <x:v>sale_assumed</x:v>
      </x:c>
      <x:c r="G1789" s="11" t="n">
        <x:v>1000</x:v>
      </x:c>
      <x:c r="H1789" s="12" t="n">
        <x:v>690000000</x:v>
      </x:c>
      <x:c r="I1789" s="12" t="n">
        <x:f>IF(AND(ISNUMBER(H1789),H1789&gt;0,ISNUMBER(G1789),G1789&gt;0),H1789/G1789,"")</x:f>
        <x:v>690000</x:v>
      </x:c>
      <x:c r="J1789" s="2" t="str">
        <x:v>total</x:v>
      </x:c>
      <x:c r="K1789" s="2" t="str">
        <x:v>top_level_area</x:v>
      </x:c>
      <x:c r="L1789" s="2" t="str">
        <x:v>dot_thousands_convention;property_type_inferred_from_title;transaction_assumed_sale_from_dataset_context</x:v>
      </x:c>
      <x:c r="M1789" s="10" t="n">
        <x:v>0</x:v>
      </x:c>
      <x:c r="N1789" s="10" t="n">
        <x:v>0</x:v>
      </x:c>
      <x:c r="O1789" s="2" t="str">
        <x:v>Long An|land</x:v>
      </x:c>
      <x:c r="P1789" s="10" t="n">
        <x:v>1</x:v>
      </x:c>
      <x:c r="Q1789" s="13" t="n">
        <x:f>IF(AND(ISNUMBER(H1789),H1789&gt;0),H1789/1000000000,"")</x:f>
        <x:v>0.69</x:v>
      </x:c>
      <x:c r="R1789" s="13" t="n">
        <x:f>IF(ISNUMBER(I1789),I1789/1000000,"")</x:f>
        <x:v>0.69</x:v>
      </x:c>
      <x:c r="S1789" s="11" t="n">
        <x:f>IF(AND(ISNUMBER(G1789),G1789&gt;0),G1789,"")</x:f>
        <x:v>1000</x:v>
      </x:c>
    </x:row>
    <x:row r="1790" ht="21" customHeight="1">
      <x:c r="A1790" s="10" t="n">
        <x:v>2695</x:v>
      </x:c>
      <x:c r="B1790" s="2" t="str">
        <x:v>546355eac586f7025024</x:v>
      </x:c>
      <x:c r="C1790" s="2" t="str">
        <x:v>Tp Hồ Chí Minh</x:v>
      </x:c>
      <x:c r="D1790" s="2" t="str">
        <x:v>Huyện Củ Chi</x:v>
      </x:c>
      <x:c r="E1790" s="2" t="str">
        <x:v>land</x:v>
      </x:c>
      <x:c r="F1790" s="2" t="str">
        <x:v>sale_assumed</x:v>
      </x:c>
      <x:c r="G1790" s="11" t="n">
        <x:v>199</x:v>
      </x:c>
      <x:c r="H1790" s="12" t="n">
        <x:v>420000000</x:v>
      </x:c>
      <x:c r="I1790" s="12" t="n">
        <x:f>IF(AND(ISNUMBER(H1790),H1790&gt;0,ISNUMBER(G1790),G1790&gt;0),H1790/G1790,"")</x:f>
        <x:v>2110552.7638190957</x:v>
      </x:c>
      <x:c r="J1790" s="2" t="str">
        <x:v>total</x:v>
      </x:c>
      <x:c r="K1790" s="2" t="str">
        <x:v>top_level_area</x:v>
      </x:c>
      <x:c r="L1790" s="2" t="str">
        <x:v>property_type_inferred_from_title;transaction_assumed_sale_from_dataset_context</x:v>
      </x:c>
      <x:c r="M1790" s="10" t="n">
        <x:v>0</x:v>
      </x:c>
      <x:c r="N1790" s="10" t="n">
        <x:v>0</x:v>
      </x:c>
      <x:c r="O1790" s="2" t="str">
        <x:v>Tp Hồ Chí Minh|land</x:v>
      </x:c>
      <x:c r="P1790" s="10" t="n">
        <x:v>1</x:v>
      </x:c>
      <x:c r="Q1790" s="13" t="n">
        <x:f>IF(AND(ISNUMBER(H1790),H1790&gt;0),H1790/1000000000,"")</x:f>
        <x:v>0.42</x:v>
      </x:c>
      <x:c r="R1790" s="13" t="n">
        <x:f>IF(ISNUMBER(I1790),I1790/1000000,"")</x:f>
        <x:v>2.1105527638190957</x:v>
      </x:c>
      <x:c r="S1790" s="11" t="n">
        <x:f>IF(AND(ISNUMBER(G1790),G1790&gt;0),G1790,"")</x:f>
        <x:v>199</x:v>
      </x:c>
    </x:row>
    <x:row r="1791" ht="21" customHeight="1">
      <x:c r="A1791" s="10" t="n">
        <x:v>2696</x:v>
      </x:c>
      <x:c r="B1791" s="2" t="str">
        <x:v>7b086e85bdd165ce9b2a</x:v>
      </x:c>
      <x:c r="C1791" s="2" t="str">
        <x:v>Bình Dương</x:v>
      </x:c>
      <x:c r="D1791" s="2" t="str">
        <x:v>Thị xã Bến Cát</x:v>
      </x:c>
      <x:c r="E1791" s="2" t="str">
        <x:v>house</x:v>
      </x:c>
      <x:c r="F1791" s="2" t="str">
        <x:v>sale</x:v>
      </x:c>
      <x:c r="G1791" s="11" t="n">
        <x:v>150</x:v>
      </x:c>
      <x:c r="H1791" s="12" t="n">
        <x:v>1550000000</x:v>
      </x:c>
      <x:c r="I1791" s="12" t="n">
        <x:f>IF(AND(ISNUMBER(H1791),H1791&gt;0,ISNUMBER(G1791),G1791&gt;0),H1791/G1791,"")</x:f>
        <x:v>10333333.333333334</x:v>
      </x:c>
      <x:c r="J1791" s="2" t="str">
        <x:v>total</x:v>
      </x:c>
      <x:c r="K1791" s="2" t="str">
        <x:v>top_level_area</x:v>
      </x:c>
      <x:c r="L1791" s="2" t="str">
        <x:v>property_type_inferred_from_title</x:v>
      </x:c>
      <x:c r="M1791" s="10" t="n">
        <x:v>0</x:v>
      </x:c>
      <x:c r="N1791" s="10" t="n">
        <x:v>0</x:v>
      </x:c>
      <x:c r="O1791" s="2" t="str">
        <x:v>Bình Dương|house</x:v>
      </x:c>
      <x:c r="P1791" s="10" t="n">
        <x:v>2</x:v>
      </x:c>
      <x:c r="Q1791" s="13" t="n">
        <x:f>IF(AND(ISNUMBER(H1791),H1791&gt;0),H1791/1000000000,"")</x:f>
        <x:v>1.55</x:v>
      </x:c>
      <x:c r="R1791" s="13" t="n">
        <x:f>IF(ISNUMBER(I1791),I1791/1000000,"")</x:f>
        <x:v>10.333333333333334</x:v>
      </x:c>
      <x:c r="S1791" s="11" t="n">
        <x:f>IF(AND(ISNUMBER(G1791),G1791&gt;0),G1791,"")</x:f>
        <x:v>150</x:v>
      </x:c>
    </x:row>
    <x:row r="1792" ht="21" customHeight="1">
      <x:c r="A1792" s="10" t="n">
        <x:v>2697</x:v>
      </x:c>
      <x:c r="B1792" s="2" t="str">
        <x:v>656297ab14cf84da3541</x:v>
      </x:c>
      <x:c r="C1792" s="2" t="str">
        <x:v>Tp Hồ Chí Minh</x:v>
      </x:c>
      <x:c r="D1792" s="2" t="str">
        <x:v>Quận 11</x:v>
      </x:c>
      <x:c r="E1792" s="2" t="str">
        <x:v>house</x:v>
      </x:c>
      <x:c r="F1792" s="2" t="str">
        <x:v>sale</x:v>
      </x:c>
      <x:c r="G1792" s="11" t="n">
        <x:v>42</x:v>
      </x:c>
      <x:c r="H1792" s="12" t="n">
        <x:v>1710000000</x:v>
      </x:c>
      <x:c r="I1792" s="12" t="n">
        <x:f>IF(AND(ISNUMBER(H1792),H1792&gt;0,ISNUMBER(G1792),G1792&gt;0),H1792/G1792,"")</x:f>
        <x:v>40714285.71428572</x:v>
      </x:c>
      <x:c r="J1792" s="2" t="str">
        <x:v>total</x:v>
      </x:c>
      <x:c r="K1792" s="2" t="str">
        <x:v>top_level_area</x:v>
      </x:c>
      <x:c r="L1792" s="2" t="str">
        <x:v>property_type_inferred_from_title</x:v>
      </x:c>
      <x:c r="M1792" s="10" t="n">
        <x:v>0</x:v>
      </x:c>
      <x:c r="N1792" s="10" t="n">
        <x:v>0</x:v>
      </x:c>
      <x:c r="O1792" s="2" t="str">
        <x:v>Tp Hồ Chí Minh|house</x:v>
      </x:c>
      <x:c r="P1792" s="10" t="n">
        <x:v>2</x:v>
      </x:c>
      <x:c r="Q1792" s="13" t="n">
        <x:f>IF(AND(ISNUMBER(H1792),H1792&gt;0),H1792/1000000000,"")</x:f>
        <x:v>1.71</x:v>
      </x:c>
      <x:c r="R1792" s="13" t="n">
        <x:f>IF(ISNUMBER(I1792),I1792/1000000,"")</x:f>
        <x:v>40.714285714285715</x:v>
      </x:c>
      <x:c r="S1792" s="11" t="n">
        <x:f>IF(AND(ISNUMBER(G1792),G1792&gt;0),G1792,"")</x:f>
        <x:v>42</x:v>
      </x:c>
    </x:row>
    <x:row r="1793" ht="21" customHeight="1">
      <x:c r="A1793" s="10" t="n">
        <x:v>2698</x:v>
      </x:c>
      <x:c r="B1793" s="2" t="str">
        <x:v>fc897b8a7d06c857f377</x:v>
      </x:c>
      <x:c r="C1793" s="2" t="str">
        <x:v>Tp Hồ Chí Minh</x:v>
      </x:c>
      <x:c r="D1793" s="2" t="str">
        <x:v>Quận 6</x:v>
      </x:c>
      <x:c r="E1793" s="2" t="str">
        <x:v>house</x:v>
      </x:c>
      <x:c r="F1793" s="2" t="str">
        <x:v>sale</x:v>
      </x:c>
      <x:c r="G1793" s="11" t="n">
        <x:v>42</x:v>
      </x:c>
      <x:c r="H1793" s="12" t="n">
        <x:v>6500000000</x:v>
      </x:c>
      <x:c r="I1793" s="12" t="n">
        <x:f>IF(AND(ISNUMBER(H1793),H1793&gt;0,ISNUMBER(G1793),G1793&gt;0),H1793/G1793,"")</x:f>
        <x:v>154761904.76190478</x:v>
      </x:c>
      <x:c r="J1793" s="2" t="str">
        <x:v>total</x:v>
      </x:c>
      <x:c r="K1793" s="2" t="str">
        <x:v>top_level_area</x:v>
      </x:c>
      <x:c r="L1793" s="2" t="str">
        <x:v>property_type_inferred_from_title</x:v>
      </x:c>
      <x:c r="M1793" s="10" t="n">
        <x:v>0</x:v>
      </x:c>
      <x:c r="N1793" s="10" t="n">
        <x:v>0</x:v>
      </x:c>
      <x:c r="O1793" s="2" t="str">
        <x:v>Tp Hồ Chí Minh|house</x:v>
      </x:c>
      <x:c r="P1793" s="10" t="n">
        <x:v>2</x:v>
      </x:c>
      <x:c r="Q1793" s="13" t="n">
        <x:f>IF(AND(ISNUMBER(H1793),H1793&gt;0),H1793/1000000000,"")</x:f>
        <x:v>6.5</x:v>
      </x:c>
      <x:c r="R1793" s="13" t="n">
        <x:f>IF(ISNUMBER(I1793),I1793/1000000,"")</x:f>
        <x:v>154.7619047619048</x:v>
      </x:c>
      <x:c r="S1793" s="11" t="n">
        <x:f>IF(AND(ISNUMBER(G1793),G1793&gt;0),G1793,"")</x:f>
        <x:v>42</x:v>
      </x:c>
    </x:row>
    <x:row r="1794" ht="21" customHeight="1">
      <x:c r="A1794" s="10" t="n">
        <x:v>2699</x:v>
      </x:c>
      <x:c r="B1794" s="2" t="str">
        <x:v>d454fb5b56b136d12d04</x:v>
      </x:c>
      <x:c r="C1794" s="2" t="str">
        <x:v>Đồng Nai</x:v>
      </x:c>
      <x:c r="D1794" s="2" t="str">
        <x:v>Thành phố Biên Hòa</x:v>
      </x:c>
      <x:c r="E1794" s="2" t="str">
        <x:v>house</x:v>
      </x:c>
      <x:c r="F1794" s="2" t="str">
        <x:v>sale_assumed</x:v>
      </x:c>
      <x:c r="G1794" s="11" t="n">
        <x:v>105</x:v>
      </x:c>
      <x:c r="H1794" s="12" t="n">
        <x:v>1560000000</x:v>
      </x:c>
      <x:c r="I1794" s="12" t="n">
        <x:f>IF(AND(ISNUMBER(H1794),H1794&gt;0,ISNUMBER(G1794),G1794&gt;0),H1794/G1794,"")</x:f>
        <x:v>14857142.857142856</x:v>
      </x:c>
      <x:c r="J1794" s="2" t="str">
        <x:v>total</x:v>
      </x:c>
      <x:c r="K1794" s="2" t="str">
        <x:v>top_level_area</x:v>
      </x:c>
      <x:c r="L1794" s="2" t="str">
        <x:v>property_type_inferred_from_title;transaction_assumed_sale_from_dataset_context</x:v>
      </x:c>
      <x:c r="M1794" s="10" t="n">
        <x:v>0</x:v>
      </x:c>
      <x:c r="N1794" s="10" t="n">
        <x:v>0</x:v>
      </x:c>
      <x:c r="O1794" s="2" t="str">
        <x:v>Đồng Nai|house</x:v>
      </x:c>
      <x:c r="P1794" s="10" t="n">
        <x:v>2</x:v>
      </x:c>
      <x:c r="Q1794" s="13" t="n">
        <x:f>IF(AND(ISNUMBER(H1794),H1794&gt;0),H1794/1000000000,"")</x:f>
        <x:v>1.56</x:v>
      </x:c>
      <x:c r="R1794" s="13" t="n">
        <x:f>IF(ISNUMBER(I1794),I1794/1000000,"")</x:f>
        <x:v>14.857142857142856</x:v>
      </x:c>
      <x:c r="S1794" s="11" t="n">
        <x:f>IF(AND(ISNUMBER(G1794),G1794&gt;0),G1794,"")</x:f>
        <x:v>105</x:v>
      </x:c>
    </x:row>
    <x:row r="1795" ht="21" customHeight="1">
      <x:c r="A1795" s="10" t="n">
        <x:v>2702</x:v>
      </x:c>
      <x:c r="B1795" s="2" t="str">
        <x:v>d4ee21ab6b656cdaa51b</x:v>
      </x:c>
      <x:c r="C1795" s="2" t="str">
        <x:v>Tp Hồ Chí Minh</x:v>
      </x:c>
      <x:c r="D1795" s="2" t="str">
        <x:v>Quận Thủ Đức</x:v>
      </x:c>
      <x:c r="E1795" s="2" t="str">
        <x:v>house</x:v>
      </x:c>
      <x:c r="F1795" s="2" t="str">
        <x:v>sale_assumed</x:v>
      </x:c>
      <x:c r="G1795" s="11" t="n">
        <x:v>64</x:v>
      </x:c>
      <x:c r="H1795" s="12" t="n">
        <x:v>5200000000</x:v>
      </x:c>
      <x:c r="I1795" s="12" t="n">
        <x:f>IF(AND(ISNUMBER(H1795),H1795&gt;0,ISNUMBER(G1795),G1795&gt;0),H1795/G1795,"")</x:f>
        <x:v>81250000</x:v>
      </x:c>
      <x:c r="J1795" s="2" t="str">
        <x:v>total</x:v>
      </x:c>
      <x:c r="K1795" s="2" t="str">
        <x:v>top_level_area</x:v>
      </x:c>
      <x:c r="L1795" s="2" t="str">
        <x:v>property_type_inferred_from_title;transaction_assumed_sale_from_dataset_context</x:v>
      </x:c>
      <x:c r="M1795" s="10" t="n">
        <x:v>0</x:v>
      </x:c>
      <x:c r="N1795" s="10" t="n">
        <x:v>0</x:v>
      </x:c>
      <x:c r="O1795" s="2" t="str">
        <x:v>Tp Hồ Chí Minh|house</x:v>
      </x:c>
      <x:c r="P1795" s="10" t="n">
        <x:v>2</x:v>
      </x:c>
      <x:c r="Q1795" s="13" t="n">
        <x:f>IF(AND(ISNUMBER(H1795),H1795&gt;0),H1795/1000000000,"")</x:f>
        <x:v>5.2</x:v>
      </x:c>
      <x:c r="R1795" s="13" t="n">
        <x:f>IF(ISNUMBER(I1795),I1795/1000000,"")</x:f>
        <x:v>81.25</x:v>
      </x:c>
      <x:c r="S1795" s="11" t="n">
        <x:f>IF(AND(ISNUMBER(G1795),G1795&gt;0),G1795,"")</x:f>
        <x:v>64</x:v>
      </x:c>
    </x:row>
    <x:row r="1796" ht="21" customHeight="1">
      <x:c r="A1796" s="10" t="n">
        <x:v>2703</x:v>
      </x:c>
      <x:c r="B1796" s="2" t="str">
        <x:v>ba46fd76ad5bcc2066df</x:v>
      </x:c>
      <x:c r="C1796" s="2" t="str">
        <x:v>Tp Hồ Chí Minh</x:v>
      </x:c>
      <x:c r="D1796" s="2" t="str">
        <x:v>Quận 11</x:v>
      </x:c>
      <x:c r="E1796" s="2" t="str">
        <x:v>house</x:v>
      </x:c>
      <x:c r="F1796" s="2" t="str">
        <x:v>sale</x:v>
      </x:c>
      <x:c r="G1796" s="11" t="n">
        <x:v>20</x:v>
      </x:c>
      <x:c r="H1796" s="12" t="n">
        <x:v>2000000000</x:v>
      </x:c>
      <x:c r="I1796" s="12" t="n">
        <x:f>IF(AND(ISNUMBER(H1796),H1796&gt;0,ISNUMBER(G1796),G1796&gt;0),H1796/G1796,"")</x:f>
        <x:v>100000000</x:v>
      </x:c>
      <x:c r="J1796" s="2" t="str">
        <x:v>total</x:v>
      </x:c>
      <x:c r="K1796" s="2" t="str">
        <x:v>top_level_area</x:v>
      </x:c>
      <x:c r="L1796" s="2" t="str">
        <x:v>property_type_inferred_from_title</x:v>
      </x:c>
      <x:c r="M1796" s="10" t="n">
        <x:v>0</x:v>
      </x:c>
      <x:c r="N1796" s="10" t="n">
        <x:v>0</x:v>
      </x:c>
      <x:c r="O1796" s="2" t="str">
        <x:v>Tp Hồ Chí Minh|house</x:v>
      </x:c>
      <x:c r="P1796" s="10" t="n">
        <x:v>2</x:v>
      </x:c>
      <x:c r="Q1796" s="13" t="n">
        <x:f>IF(AND(ISNUMBER(H1796),H1796&gt;0),H1796/1000000000,"")</x:f>
        <x:v>2</x:v>
      </x:c>
      <x:c r="R1796" s="13" t="n">
        <x:f>IF(ISNUMBER(I1796),I1796/1000000,"")</x:f>
        <x:v>100</x:v>
      </x:c>
      <x:c r="S1796" s="11" t="n">
        <x:f>IF(AND(ISNUMBER(G1796),G1796&gt;0),G1796,"")</x:f>
        <x:v>20</x:v>
      </x:c>
    </x:row>
    <x:row r="1797" ht="21" customHeight="1">
      <x:c r="A1797" s="10" t="n">
        <x:v>2704</x:v>
      </x:c>
      <x:c r="B1797" s="2" t="str">
        <x:v>89ac5396e14ae5d38b54</x:v>
      </x:c>
      <x:c r="C1797" s="2" t="str">
        <x:v>Tp Hồ Chí Minh</x:v>
      </x:c>
      <x:c r="D1797" s="2" t="str">
        <x:v>Quận Tân Phú</x:v>
      </x:c>
      <x:c r="E1797" s="2" t="str">
        <x:v>land</x:v>
      </x:c>
      <x:c r="F1797" s="2" t="str">
        <x:v>sale_assumed</x:v>
      </x:c>
      <x:c r="G1797" s="11" t="n">
        <x:v>85</x:v>
      </x:c>
      <x:c r="H1797" s="12" t="n">
        <x:v>2720000000</x:v>
      </x:c>
      <x:c r="I1797" s="12" t="n">
        <x:f>IF(AND(ISNUMBER(H1797),H1797&gt;0,ISNUMBER(G1797),G1797&gt;0),H1797/G1797,"")</x:f>
        <x:v>32000000</x:v>
      </x:c>
      <x:c r="J1797" s="2" t="str">
        <x:v>total</x:v>
      </x:c>
      <x:c r="K1797" s="2" t="str">
        <x:v>top_level_area</x:v>
      </x:c>
      <x:c r="L1797" s="2" t="str">
        <x:v>property_type_inferred_from_title;transaction_assumed_sale_from_dataset_context</x:v>
      </x:c>
      <x:c r="M1797" s="10" t="n">
        <x:v>0</x:v>
      </x:c>
      <x:c r="N1797" s="10" t="n">
        <x:v>0</x:v>
      </x:c>
      <x:c r="O1797" s="2" t="str">
        <x:v>Tp Hồ Chí Minh|land</x:v>
      </x:c>
      <x:c r="P1797" s="10" t="n">
        <x:v>2</x:v>
      </x:c>
      <x:c r="Q1797" s="13" t="n">
        <x:f>IF(AND(ISNUMBER(H1797),H1797&gt;0),H1797/1000000000,"")</x:f>
        <x:v>2.72</x:v>
      </x:c>
      <x:c r="R1797" s="13" t="n">
        <x:f>IF(ISNUMBER(I1797),I1797/1000000,"")</x:f>
        <x:v>32</x:v>
      </x:c>
      <x:c r="S1797" s="11" t="n">
        <x:f>IF(AND(ISNUMBER(G1797),G1797&gt;0),G1797,"")</x:f>
        <x:v>85</x:v>
      </x:c>
    </x:row>
    <x:row r="1798" ht="21" customHeight="1">
      <x:c r="A1798" s="10" t="n">
        <x:v>2705</x:v>
      </x:c>
      <x:c r="B1798" s="2" t="str">
        <x:v>246707e8f59f19634edd</x:v>
      </x:c>
      <x:c r="C1798" s="2" t="str">
        <x:v>Đà Nẵng</x:v>
      </x:c>
      <x:c r="D1798" s="2" t="str">
        <x:v>Quận Ngũ Hành Sơn</x:v>
      </x:c>
      <x:c r="E1798" s="2" t="str">
        <x:v>house</x:v>
      </x:c>
      <x:c r="F1798" s="2" t="str">
        <x:v>sale</x:v>
      </x:c>
      <x:c r="G1798" s="11" t="n">
        <x:v>110</x:v>
      </x:c>
      <x:c r="H1798" s="12" t="n">
        <x:v>2400000001</x:v>
      </x:c>
      <x:c r="I1798" s="12" t="n">
        <x:f>IF(AND(ISNUMBER(H1798),H1798&gt;0,ISNUMBER(G1798),G1798&gt;0),H1798/G1798,"")</x:f>
        <x:v>21818181.827272728</x:v>
      </x:c>
      <x:c r="J1798" s="2" t="str">
        <x:v>total</x:v>
      </x:c>
      <x:c r="K1798" s="2" t="str">
        <x:v>top_level_area</x:v>
      </x:c>
      <x:c r="L1798" s="2" t="str">
        <x:v>property_type_inferred_from_title</x:v>
      </x:c>
      <x:c r="M1798" s="10" t="n">
        <x:v>0</x:v>
      </x:c>
      <x:c r="N1798" s="10" t="n">
        <x:v>0</x:v>
      </x:c>
      <x:c r="O1798" s="2" t="str">
        <x:v>Đà Nẵng|house</x:v>
      </x:c>
      <x:c r="P1798" s="10" t="n">
        <x:v>2</x:v>
      </x:c>
      <x:c r="Q1798" s="13" t="n">
        <x:f>IF(AND(ISNUMBER(H1798),H1798&gt;0),H1798/1000000000,"")</x:f>
        <x:v>2.400000001</x:v>
      </x:c>
      <x:c r="R1798" s="13" t="n">
        <x:f>IF(ISNUMBER(I1798),I1798/1000000,"")</x:f>
        <x:v>21.818181827272728</x:v>
      </x:c>
      <x:c r="S1798" s="11" t="n">
        <x:f>IF(AND(ISNUMBER(G1798),G1798&gt;0),G1798,"")</x:f>
        <x:v>110</x:v>
      </x:c>
    </x:row>
    <x:row r="1799" ht="21" customHeight="1">
      <x:c r="A1799" s="10" t="n">
        <x:v>2706</x:v>
      </x:c>
      <x:c r="B1799" s="2" t="str">
        <x:v>0174e835c8aff8eb5e81</x:v>
      </x:c>
      <x:c r="C1799" s="2" t="str">
        <x:v>Hà Nội</x:v>
      </x:c>
      <x:c r="D1799" s="2" t="str">
        <x:v>Quận Nam Từ Liêm</x:v>
      </x:c>
      <x:c r="E1799" s="2" t="str">
        <x:v>other_unknown</x:v>
      </x:c>
      <x:c r="F1799" s="2" t="str">
        <x:v>sale_assumed</x:v>
      </x:c>
      <x:c r="G1799" s="11" t="n">
        <x:v>31</x:v>
      </x:c>
      <x:c r="H1799" s="12" t="n">
        <x:v>3550000000</x:v>
      </x:c>
      <x:c r="I1799" s="12" t="n">
        <x:f>IF(AND(ISNUMBER(H1799),H1799&gt;0,ISNUMBER(G1799),G1799&gt;0),H1799/G1799,"")</x:f>
        <x:v>114516129.03225806</x:v>
      </x:c>
      <x:c r="J1799" s="2" t="str">
        <x:v>total</x:v>
      </x:c>
      <x:c r="K1799" s="2" t="str">
        <x:v>top_level_area</x:v>
      </x:c>
      <x:c r="L1799" s="2" t="str">
        <x:v>property_type_inferred_from_title;transaction_assumed_sale_from_dataset_context;unknown_property_type</x:v>
      </x:c>
      <x:c r="M1799" s="10" t="n">
        <x:v>0</x:v>
      </x:c>
      <x:c r="N1799" s="10" t="n">
        <x:v>0</x:v>
      </x:c>
      <x:c r="O1799" s="2" t="str">
        <x:v>Hà Nội|other_unknown</x:v>
      </x:c>
      <x:c r="P1799" s="10" t="n">
        <x:v>2</x:v>
      </x:c>
      <x:c r="Q1799" s="13" t="n">
        <x:f>IF(AND(ISNUMBER(H1799),H1799&gt;0),H1799/1000000000,"")</x:f>
        <x:v>3.55</x:v>
      </x:c>
      <x:c r="R1799" s="13" t="n">
        <x:f>IF(ISNUMBER(I1799),I1799/1000000,"")</x:f>
        <x:v>114.51612903225806</x:v>
      </x:c>
      <x:c r="S1799" s="11" t="n">
        <x:f>IF(AND(ISNUMBER(G1799),G1799&gt;0),G1799,"")</x:f>
        <x:v>31</x:v>
      </x:c>
    </x:row>
    <x:row r="1800" ht="21" customHeight="1">
      <x:c r="A1800" s="10" t="n">
        <x:v>2707</x:v>
      </x:c>
      <x:c r="B1800" s="2" t="str">
        <x:v>ca796c28aaa00c7f3653</x:v>
      </x:c>
      <x:c r="C1800" s="2" t="str">
        <x:v>Bắc Giang</x:v>
      </x:c>
      <x:c r="D1800" s="2" t="str">
        <x:v>Thành phố Bắc Giang</x:v>
      </x:c>
      <x:c r="E1800" s="2" t="str">
        <x:v>land</x:v>
      </x:c>
      <x:c r="F1800" s="2" t="str">
        <x:v>sale_assumed</x:v>
      </x:c>
      <x:c r="G1800" s="11" t="n">
        <x:v>102</x:v>
      </x:c>
      <x:c r="H1800" s="12" t="n">
        <x:v>3320000000</x:v>
      </x:c>
      <x:c r="I1800" s="12" t="n">
        <x:f>IF(AND(ISNUMBER(H1800),H1800&gt;0,ISNUMBER(G1800),G1800&gt;0),H1800/G1800,"")</x:f>
        <x:v>32549019.60784314</x:v>
      </x:c>
      <x:c r="J1800" s="2" t="str">
        <x:v>total</x:v>
      </x:c>
      <x:c r="K1800" s="2" t="str">
        <x:v>top_level_area</x:v>
      </x:c>
      <x:c r="L1800" s="2" t="str">
        <x:v>property_type_inferred_from_title;transaction_assumed_sale_from_dataset_context</x:v>
      </x:c>
      <x:c r="M1800" s="10" t="n">
        <x:v>0</x:v>
      </x:c>
      <x:c r="N1800" s="10" t="n">
        <x:v>0</x:v>
      </x:c>
      <x:c r="O1800" s="2" t="str">
        <x:v>land</x:v>
      </x:c>
      <x:c r="P1800" s="10" t="n">
        <x:v>2</x:v>
      </x:c>
      <x:c r="Q1800" s="13" t="n">
        <x:f>IF(AND(ISNUMBER(H1800),H1800&gt;0),H1800/1000000000,"")</x:f>
        <x:v>3.32</x:v>
      </x:c>
      <x:c r="R1800" s="13" t="n">
        <x:f>IF(ISNUMBER(I1800),I1800/1000000,"")</x:f>
        <x:v>32.549019607843135</x:v>
      </x:c>
      <x:c r="S1800" s="11" t="n">
        <x:f>IF(AND(ISNUMBER(G1800),G1800&gt;0),G1800,"")</x:f>
        <x:v>102</x:v>
      </x:c>
    </x:row>
    <x:row r="1801" ht="21" customHeight="1">
      <x:c r="A1801" s="10" t="n">
        <x:v>2708</x:v>
      </x:c>
      <x:c r="B1801" s="2" t="str">
        <x:v>9a8e8f9e03d692bdd6ef</x:v>
      </x:c>
      <x:c r="C1801" s="2" t="str">
        <x:v>Cần Thơ</x:v>
      </x:c>
      <x:c r="D1801" s="2" t="str">
        <x:v>Quận Cái Răng</x:v>
      </x:c>
      <x:c r="E1801" s="2" t="str">
        <x:v>other_unknown</x:v>
      </x:c>
      <x:c r="F1801" s="2" t="str">
        <x:v>sale_assumed</x:v>
      </x:c>
      <x:c r="G1801" s="11" t="n">
        <x:v>100</x:v>
      </x:c>
      <x:c r="H1801" s="12" t="n">
        <x:v>960000000</x:v>
      </x:c>
      <x:c r="I1801" s="12" t="n">
        <x:f>IF(AND(ISNUMBER(H1801),H1801&gt;0,ISNUMBER(G1801),G1801&gt;0),H1801/G1801,"")</x:f>
        <x:v>9600000</x:v>
      </x:c>
      <x:c r="J1801" s="2" t="str">
        <x:v>total</x:v>
      </x:c>
      <x:c r="K1801" s="2" t="str">
        <x:v>top_level_area</x:v>
      </x:c>
      <x:c r="L1801" s="2" t="str">
        <x:v>property_type_inferred_from_title;transaction_assumed_sale_from_dataset_context;unknown_property_type</x:v>
      </x:c>
      <x:c r="M1801" s="10" t="n">
        <x:v>0</x:v>
      </x:c>
      <x:c r="N1801" s="10" t="n">
        <x:v>0</x:v>
      </x:c>
      <x:c r="O1801" s="2" t="str">
        <x:v>other_unknown</x:v>
      </x:c>
      <x:c r="P1801" s="10" t="n">
        <x:v>2</x:v>
      </x:c>
      <x:c r="Q1801" s="13" t="n">
        <x:f>IF(AND(ISNUMBER(H1801),H1801&gt;0),H1801/1000000000,"")</x:f>
        <x:v>0.96</x:v>
      </x:c>
      <x:c r="R1801" s="13" t="n">
        <x:f>IF(ISNUMBER(I1801),I1801/1000000,"")</x:f>
        <x:v>9.6</x:v>
      </x:c>
      <x:c r="S1801" s="11" t="n">
        <x:f>IF(AND(ISNUMBER(G1801),G1801&gt;0),G1801,"")</x:f>
        <x:v>100</x:v>
      </x:c>
    </x:row>
    <x:row r="1802" ht="21" customHeight="1">
      <x:c r="A1802" s="10" t="n">
        <x:v>2709</x:v>
      </x:c>
      <x:c r="B1802" s="2" t="str">
        <x:v>c4afe748a08e5ed636ab</x:v>
      </x:c>
      <x:c r="C1802" s="2" t="str">
        <x:v>Hà Nội</x:v>
      </x:c>
      <x:c r="D1802" s="2" t="str">
        <x:v>Quận Ba Đình</x:v>
      </x:c>
      <x:c r="E1802" s="2" t="str">
        <x:v>house</x:v>
      </x:c>
      <x:c r="F1802" s="2" t="str">
        <x:v>sale_assumed</x:v>
      </x:c>
      <x:c r="G1802" s="11" t="n">
        <x:v>46</x:v>
      </x:c>
      <x:c r="H1802" s="12" t="n">
        <x:v>3800000000</x:v>
      </x:c>
      <x:c r="I1802" s="12" t="n">
        <x:f>IF(AND(ISNUMBER(H1802),H1802&gt;0,ISNUMBER(G1802),G1802&gt;0),H1802/G1802,"")</x:f>
        <x:v>82608695.6521739</x:v>
      </x:c>
      <x:c r="J1802" s="2" t="str">
        <x:v>total</x:v>
      </x:c>
      <x:c r="K1802" s="2" t="str">
        <x:v>top_level_area</x:v>
      </x:c>
      <x:c r="L1802" s="2" t="str">
        <x:v>property_type_inferred_from_title;transaction_assumed_sale_from_dataset_context</x:v>
      </x:c>
      <x:c r="M1802" s="10" t="n">
        <x:v>0</x:v>
      </x:c>
      <x:c r="N1802" s="10" t="n">
        <x:v>0</x:v>
      </x:c>
      <x:c r="O1802" s="2" t="str">
        <x:v>Hà Nội|house</x:v>
      </x:c>
      <x:c r="P1802" s="10" t="n">
        <x:v>2</x:v>
      </x:c>
      <x:c r="Q1802" s="13" t="n">
        <x:f>IF(AND(ISNUMBER(H1802),H1802&gt;0),H1802/1000000000,"")</x:f>
        <x:v>3.8</x:v>
      </x:c>
      <x:c r="R1802" s="13" t="n">
        <x:f>IF(ISNUMBER(I1802),I1802/1000000,"")</x:f>
        <x:v>82.6086956521739</x:v>
      </x:c>
      <x:c r="S1802" s="11" t="n">
        <x:f>IF(AND(ISNUMBER(G1802),G1802&gt;0),G1802,"")</x:f>
        <x:v>46</x:v>
      </x:c>
    </x:row>
    <x:row r="1803" ht="21" customHeight="1">
      <x:c r="A1803" s="10" t="n">
        <x:v>2710</x:v>
      </x:c>
      <x:c r="B1803" s="2" t="str">
        <x:v>d5054a23514ae747a1de</x:v>
      </x:c>
      <x:c r="C1803" s="2" t="str">
        <x:v>Tiền Giang</x:v>
      </x:c>
      <x:c r="D1803" s="2" t="str">
        <x:v>Thành phố Mỹ Tho</x:v>
      </x:c>
      <x:c r="E1803" s="2" t="str">
        <x:v>house</x:v>
      </x:c>
      <x:c r="F1803" s="2" t="str">
        <x:v>sale_assumed</x:v>
      </x:c>
      <x:c r="G1803" s="11" t="n">
        <x:v>100</x:v>
      </x:c>
      <x:c r="H1803" s="12" t="n">
        <x:v>3900000000</x:v>
      </x:c>
      <x:c r="I1803" s="12" t="n">
        <x:f>IF(AND(ISNUMBER(H1803),H1803&gt;0,ISNUMBER(G1803),G1803&gt;0),H1803/G1803,"")</x:f>
        <x:v>39000000</x:v>
      </x:c>
      <x:c r="J1803" s="2" t="str">
        <x:v>total</x:v>
      </x:c>
      <x:c r="K1803" s="2" t="str">
        <x:v>top_level_area</x:v>
      </x:c>
      <x:c r="L1803" s="2" t="str">
        <x:v>property_type_inferred_from_title;transaction_assumed_sale_from_dataset_context</x:v>
      </x:c>
      <x:c r="M1803" s="10" t="n">
        <x:v>0</x:v>
      </x:c>
      <x:c r="N1803" s="10" t="n">
        <x:v>0</x:v>
      </x:c>
      <x:c r="O1803" s="2" t="str">
        <x:v>house</x:v>
      </x:c>
      <x:c r="P1803" s="10" t="n">
        <x:v>2</x:v>
      </x:c>
      <x:c r="Q1803" s="13" t="n">
        <x:f>IF(AND(ISNUMBER(H1803),H1803&gt;0),H1803/1000000000,"")</x:f>
        <x:v>3.9</x:v>
      </x:c>
      <x:c r="R1803" s="13" t="n">
        <x:f>IF(ISNUMBER(I1803),I1803/1000000,"")</x:f>
        <x:v>39</x:v>
      </x:c>
      <x:c r="S1803" s="11" t="n">
        <x:f>IF(AND(ISNUMBER(G1803),G1803&gt;0),G1803,"")</x:f>
        <x:v>100</x:v>
      </x:c>
    </x:row>
    <x:row r="1804" ht="21" customHeight="1">
      <x:c r="A1804" s="10" t="n">
        <x:v>2711</x:v>
      </x:c>
      <x:c r="B1804" s="2" t="str">
        <x:v>47e58e1d05a6a95c84d0</x:v>
      </x:c>
      <x:c r="C1804" s="2" t="str">
        <x:v>Tp Hồ Chí Minh</x:v>
      </x:c>
      <x:c r="D1804" s="2" t="str">
        <x:v>Quận Gò Vấp</x:v>
      </x:c>
      <x:c r="E1804" s="2" t="str">
        <x:v>house</x:v>
      </x:c>
      <x:c r="F1804" s="2" t="str">
        <x:v>sale</x:v>
      </x:c>
      <x:c r="G1804" s="11" t="n">
        <x:v>18</x:v>
      </x:c>
      <x:c r="H1804" s="12" t="n">
        <x:v>1850000000</x:v>
      </x:c>
      <x:c r="I1804" s="12" t="n">
        <x:f>IF(AND(ISNUMBER(H1804),H1804&gt;0,ISNUMBER(G1804),G1804&gt;0),H1804/G1804,"")</x:f>
        <x:v>102777777.77777778</x:v>
      </x:c>
      <x:c r="J1804" s="2" t="str">
        <x:v>total</x:v>
      </x:c>
      <x:c r="K1804" s="2" t="str">
        <x:v>top_level_area</x:v>
      </x:c>
      <x:c r="L1804" s="2" t="str">
        <x:v>property_type_inferred_from_title</x:v>
      </x:c>
      <x:c r="M1804" s="10" t="n">
        <x:v>0</x:v>
      </x:c>
      <x:c r="N1804" s="10" t="n">
        <x:v>0</x:v>
      </x:c>
      <x:c r="O1804" s="2" t="str">
        <x:v>Tp Hồ Chí Minh|house</x:v>
      </x:c>
      <x:c r="P1804" s="10" t="n">
        <x:v>2</x:v>
      </x:c>
      <x:c r="Q1804" s="13" t="n">
        <x:f>IF(AND(ISNUMBER(H1804),H1804&gt;0),H1804/1000000000,"")</x:f>
        <x:v>1.85</x:v>
      </x:c>
      <x:c r="R1804" s="13" t="n">
        <x:f>IF(ISNUMBER(I1804),I1804/1000000,"")</x:f>
        <x:v>102.77777777777777</x:v>
      </x:c>
      <x:c r="S1804" s="11" t="n">
        <x:f>IF(AND(ISNUMBER(G1804),G1804&gt;0),G1804,"")</x:f>
        <x:v>18</x:v>
      </x:c>
    </x:row>
    <x:row r="1805" ht="21" customHeight="1">
      <x:c r="A1805" s="10" t="n">
        <x:v>2712</x:v>
      </x:c>
      <x:c r="B1805" s="2" t="str">
        <x:v>addd53bfd2970a18280d</x:v>
      </x:c>
      <x:c r="C1805" s="2" t="str">
        <x:v>Tp Hồ Chí Minh</x:v>
      </x:c>
      <x:c r="D1805" s="2" t="str">
        <x:v>Quận 12</x:v>
      </x:c>
      <x:c r="E1805" s="2" t="str">
        <x:v>land</x:v>
      </x:c>
      <x:c r="F1805" s="2" t="str">
        <x:v>sale_assumed</x:v>
      </x:c>
      <x:c r="G1805" s="11" t="n">
        <x:v>60</x:v>
      </x:c>
      <x:c r="H1805" s="12" t="n">
        <x:v>1050000000</x:v>
      </x:c>
      <x:c r="I1805" s="12" t="n">
        <x:f>IF(AND(ISNUMBER(H1805),H1805&gt;0,ISNUMBER(G1805),G1805&gt;0),H1805/G1805,"")</x:f>
        <x:v>17500000</x:v>
      </x:c>
      <x:c r="J1805" s="2" t="str">
        <x:v>total</x:v>
      </x:c>
      <x:c r="K1805" s="2" t="str">
        <x:v>top_level_area</x:v>
      </x:c>
      <x:c r="L1805" s="2" t="str">
        <x:v>property_type_inferred_from_title;transaction_assumed_sale_from_dataset_context</x:v>
      </x:c>
      <x:c r="M1805" s="10" t="n">
        <x:v>0</x:v>
      </x:c>
      <x:c r="N1805" s="10" t="n">
        <x:v>0</x:v>
      </x:c>
      <x:c r="O1805" s="2" t="str">
        <x:v>Tp Hồ Chí Minh|land</x:v>
      </x:c>
      <x:c r="P1805" s="10" t="n">
        <x:v>2</x:v>
      </x:c>
      <x:c r="Q1805" s="13" t="n">
        <x:f>IF(AND(ISNUMBER(H1805),H1805&gt;0),H1805/1000000000,"")</x:f>
        <x:v>1.05</x:v>
      </x:c>
      <x:c r="R1805" s="13" t="n">
        <x:f>IF(ISNUMBER(I1805),I1805/1000000,"")</x:f>
        <x:v>17.5</x:v>
      </x:c>
      <x:c r="S1805" s="11" t="n">
        <x:f>IF(AND(ISNUMBER(G1805),G1805&gt;0),G1805,"")</x:f>
        <x:v>60</x:v>
      </x:c>
    </x:row>
    <x:row r="1806" ht="21" customHeight="1">
      <x:c r="A1806" s="10" t="n">
        <x:v>2713</x:v>
      </x:c>
      <x:c r="B1806" s="2" t="str">
        <x:v>d94ffdbfe7de1fdee3cb</x:v>
      </x:c>
      <x:c r="C1806" s="2" t="str">
        <x:v>Tp Hồ Chí Minh</x:v>
      </x:c>
      <x:c r="D1806" s="2" t="str">
        <x:v>Quận 12</x:v>
      </x:c>
      <x:c r="E1806" s="2" t="str">
        <x:v>house</x:v>
      </x:c>
      <x:c r="F1806" s="2" t="str">
        <x:v>sale_assumed</x:v>
      </x:c>
      <x:c r="G1806" s="11" t="n">
        <x:v>55</x:v>
      </x:c>
      <x:c r="H1806" s="12" t="n">
        <x:v>2100000000</x:v>
      </x:c>
      <x:c r="I1806" s="12" t="n">
        <x:f>IF(AND(ISNUMBER(H1806),H1806&gt;0,ISNUMBER(G1806),G1806&gt;0),H1806/G1806,"")</x:f>
        <x:v>38181818.18181818</x:v>
      </x:c>
      <x:c r="J1806" s="2" t="str">
        <x:v>total</x:v>
      </x:c>
      <x:c r="K1806" s="2" t="str">
        <x:v>top_level_area</x:v>
      </x:c>
      <x:c r="L1806" s="2" t="str">
        <x:v>property_type_inferred_from_title;transaction_assumed_sale_from_dataset_context</x:v>
      </x:c>
      <x:c r="M1806" s="10" t="n">
        <x:v>0</x:v>
      </x:c>
      <x:c r="N1806" s="10" t="n">
        <x:v>0</x:v>
      </x:c>
      <x:c r="O1806" s="2" t="str">
        <x:v>Tp Hồ Chí Minh|house</x:v>
      </x:c>
      <x:c r="P1806" s="10" t="n">
        <x:v>2</x:v>
      </x:c>
      <x:c r="Q1806" s="13" t="n">
        <x:f>IF(AND(ISNUMBER(H1806),H1806&gt;0),H1806/1000000000,"")</x:f>
        <x:v>2.1</x:v>
      </x:c>
      <x:c r="R1806" s="13" t="n">
        <x:f>IF(ISNUMBER(I1806),I1806/1000000,"")</x:f>
        <x:v>38.18181818181818</x:v>
      </x:c>
      <x:c r="S1806" s="11" t="n">
        <x:f>IF(AND(ISNUMBER(G1806),G1806&gt;0),G1806,"")</x:f>
        <x:v>55</x:v>
      </x:c>
    </x:row>
    <x:row r="1807" ht="21" customHeight="1">
      <x:c r="A1807" s="10" t="n">
        <x:v>2714</x:v>
      </x:c>
      <x:c r="B1807" s="2" t="str">
        <x:v>0424d58c911eb5add7e5</x:v>
      </x:c>
      <x:c r="C1807" s="2" t="str">
        <x:v>Tp Hồ Chí Minh</x:v>
      </x:c>
      <x:c r="D1807" s="2" t="str">
        <x:v>Quận 12</x:v>
      </x:c>
      <x:c r="E1807" s="2" t="str">
        <x:v>house</x:v>
      </x:c>
      <x:c r="F1807" s="2" t="str">
        <x:v>sale</x:v>
      </x:c>
      <x:c r="G1807" s="11" t="n">
        <x:v>68</x:v>
      </x:c>
      <x:c r="H1807" s="12" t="n">
        <x:v>4700000000</x:v>
      </x:c>
      <x:c r="I1807" s="12" t="n">
        <x:f>IF(AND(ISNUMBER(H1807),H1807&gt;0,ISNUMBER(G1807),G1807&gt;0),H1807/G1807,"")</x:f>
        <x:v>69117647.05882353</x:v>
      </x:c>
      <x:c r="J1807" s="2" t="str">
        <x:v>total</x:v>
      </x:c>
      <x:c r="K1807" s="2" t="str">
        <x:v>top_level_area</x:v>
      </x:c>
      <x:c r="L1807" s="2" t="str">
        <x:v>property_type_inferred_from_title</x:v>
      </x:c>
      <x:c r="M1807" s="10" t="n">
        <x:v>0</x:v>
      </x:c>
      <x:c r="N1807" s="10" t="n">
        <x:v>0</x:v>
      </x:c>
      <x:c r="O1807" s="2" t="str">
        <x:v>Tp Hồ Chí Minh|house</x:v>
      </x:c>
      <x:c r="P1807" s="10" t="n">
        <x:v>2</x:v>
      </x:c>
      <x:c r="Q1807" s="13" t="n">
        <x:f>IF(AND(ISNUMBER(H1807),H1807&gt;0),H1807/1000000000,"")</x:f>
        <x:v>4.7</x:v>
      </x:c>
      <x:c r="R1807" s="13" t="n">
        <x:f>IF(ISNUMBER(I1807),I1807/1000000,"")</x:f>
        <x:v>69.11764705882352</x:v>
      </x:c>
      <x:c r="S1807" s="11" t="n">
        <x:f>IF(AND(ISNUMBER(G1807),G1807&gt;0),G1807,"")</x:f>
        <x:v>68</x:v>
      </x:c>
    </x:row>
    <x:row r="1808" ht="21" customHeight="1">
      <x:c r="A1808" s="10" t="n">
        <x:v>2715</x:v>
      </x:c>
      <x:c r="B1808" s="2" t="str">
        <x:v>cb9a4398bc365197c809</x:v>
      </x:c>
      <x:c r="C1808" s="2" t="str">
        <x:v>Đắk Nông</x:v>
      </x:c>
      <x:c r="D1808" s="2" t="str">
        <x:v>Huyện Tuy Đức</x:v>
      </x:c>
      <x:c r="E1808" s="2" t="str">
        <x:v>land</x:v>
      </x:c>
      <x:c r="F1808" s="2" t="str">
        <x:v>sale</x:v>
      </x:c>
      <x:c r="G1808" s="11" t="n">
        <x:v>23000</x:v>
      </x:c>
      <x:c r="H1808" s="12" t="n">
        <x:v>1380000000</x:v>
      </x:c>
      <x:c r="I1808" s="12" t="n">
        <x:f>IF(AND(ISNUMBER(H1808),H1808&gt;0,ISNUMBER(G1808),G1808&gt;0),H1808/G1808,"")</x:f>
        <x:v>60000</x:v>
      </x:c>
      <x:c r="J1808" s="2" t="str">
        <x:v>total</x:v>
      </x:c>
      <x:c r="K1808" s="2" t="str">
        <x:v>top_level_area</x:v>
      </x:c>
      <x:c r="L1808" s="2" t="str">
        <x:v>dot_thousands_convention;property_type_inferred_from_title</x:v>
      </x:c>
      <x:c r="M1808" s="10" t="n">
        <x:v>0</x:v>
      </x:c>
      <x:c r="N1808" s="10" t="n">
        <x:v>0</x:v>
      </x:c>
      <x:c r="O1808" s="2" t="str">
        <x:v>land</x:v>
      </x:c>
      <x:c r="P1808" s="10" t="n">
        <x:v>1</x:v>
      </x:c>
      <x:c r="Q1808" s="13" t="n">
        <x:f>IF(AND(ISNUMBER(H1808),H1808&gt;0),H1808/1000000000,"")</x:f>
        <x:v>1.38</x:v>
      </x:c>
      <x:c r="R1808" s="13" t="n">
        <x:f>IF(ISNUMBER(I1808),I1808/1000000,"")</x:f>
        <x:v>0.06</x:v>
      </x:c>
      <x:c r="S1808" s="11" t="n">
        <x:f>IF(AND(ISNUMBER(G1808),G1808&gt;0),G1808,"")</x:f>
        <x:v>23000</x:v>
      </x:c>
    </x:row>
    <x:row r="1809" ht="21" customHeight="1">
      <x:c r="A1809" s="10" t="n">
        <x:v>2716</x:v>
      </x:c>
      <x:c r="B1809" s="2" t="str">
        <x:v>7615ecae17d7b7522438</x:v>
      </x:c>
      <x:c r="C1809" s="2" t="str">
        <x:v>Tp Hồ Chí Minh</x:v>
      </x:c>
      <x:c r="D1809" s="2" t="str">
        <x:v>Quận Bình Thạnh</x:v>
      </x:c>
      <x:c r="E1809" s="2" t="str">
        <x:v>house</x:v>
      </x:c>
      <x:c r="F1809" s="2" t="str">
        <x:v>sale</x:v>
      </x:c>
      <x:c r="G1809" s="11" t="n">
        <x:v>75</x:v>
      </x:c>
      <x:c r="H1809" s="12" t="n">
        <x:v>1100000000</x:v>
      </x:c>
      <x:c r="I1809" s="12" t="n">
        <x:f>IF(AND(ISNUMBER(H1809),H1809&gt;0,ISNUMBER(G1809),G1809&gt;0),H1809/G1809,"")</x:f>
        <x:v>14666666.666666666</x:v>
      </x:c>
      <x:c r="J1809" s="2" t="str">
        <x:v>total</x:v>
      </x:c>
      <x:c r="K1809" s="2" t="str">
        <x:v>top_level_area</x:v>
      </x:c>
      <x:c r="L1809" s="2" t="str">
        <x:v>property_type_inferred_from_title</x:v>
      </x:c>
      <x:c r="M1809" s="10" t="n">
        <x:v>0</x:v>
      </x:c>
      <x:c r="N1809" s="10" t="n">
        <x:v>0</x:v>
      </x:c>
      <x:c r="O1809" s="2" t="str">
        <x:v>Tp Hồ Chí Minh|house</x:v>
      </x:c>
      <x:c r="P1809" s="10" t="n">
        <x:v>2</x:v>
      </x:c>
      <x:c r="Q1809" s="13" t="n">
        <x:f>IF(AND(ISNUMBER(H1809),H1809&gt;0),H1809/1000000000,"")</x:f>
        <x:v>1.1</x:v>
      </x:c>
      <x:c r="R1809" s="13" t="n">
        <x:f>IF(ISNUMBER(I1809),I1809/1000000,"")</x:f>
        <x:v>14.666666666666666</x:v>
      </x:c>
      <x:c r="S1809" s="11" t="n">
        <x:f>IF(AND(ISNUMBER(G1809),G1809&gt;0),G1809,"")</x:f>
        <x:v>75</x:v>
      </x:c>
    </x:row>
    <x:row r="1810" ht="21" customHeight="1">
      <x:c r="A1810" s="10" t="n">
        <x:v>2717</x:v>
      </x:c>
      <x:c r="B1810" s="2" t="str">
        <x:v>1b8c34ef76556dad67a0</x:v>
      </x:c>
      <x:c r="C1810" s="2" t="str">
        <x:v>Tp Hồ Chí Minh</x:v>
      </x:c>
      <x:c r="D1810" s="2" t="str">
        <x:v>Quận 10</x:v>
      </x:c>
      <x:c r="E1810" s="2" t="str">
        <x:v>house</x:v>
      </x:c>
      <x:c r="F1810" s="2" t="str">
        <x:v>sale</x:v>
      </x:c>
      <x:c r="G1810" s="11" t="n">
        <x:v>71</x:v>
      </x:c>
      <x:c r="H1810" s="12" t="n">
        <x:v>17000000000</x:v>
      </x:c>
      <x:c r="I1810" s="12" t="n">
        <x:f>IF(AND(ISNUMBER(H1810),H1810&gt;0,ISNUMBER(G1810),G1810&gt;0),H1810/G1810,"")</x:f>
        <x:v>239436619.71830985</x:v>
      </x:c>
      <x:c r="J1810" s="2" t="str">
        <x:v>total</x:v>
      </x:c>
      <x:c r="K1810" s="2" t="str">
        <x:v>top_level_area</x:v>
      </x:c>
      <x:c r="L1810" s="2" t="str">
        <x:v>property_type_inferred_from_title</x:v>
      </x:c>
      <x:c r="M1810" s="10" t="n">
        <x:v>1</x:v>
      </x:c>
      <x:c r="N1810" s="10" t="n">
        <x:v>1</x:v>
      </x:c>
      <x:c r="O1810" s="2" t="str">
        <x:v>Tp Hồ Chí Minh|house</x:v>
      </x:c>
      <x:c r="P1810" s="10" t="n">
        <x:v>-1</x:v>
      </x:c>
      <x:c r="Q1810" s="13" t="n">
        <x:f>IF(AND(ISNUMBER(H1810),H1810&gt;0),H1810/1000000000,"")</x:f>
        <x:v>17</x:v>
      </x:c>
      <x:c r="R1810" s="13" t="n">
        <x:f>IF(ISNUMBER(I1810),I1810/1000000,"")</x:f>
        <x:v>239.43661971830986</x:v>
      </x:c>
      <x:c r="S1810" s="11" t="n">
        <x:f>IF(AND(ISNUMBER(G1810),G1810&gt;0),G1810,"")</x:f>
        <x:v>71</x:v>
      </x:c>
    </x:row>
    <x:row r="1811" ht="21" customHeight="1">
      <x:c r="A1811" s="10" t="n">
        <x:v>2718</x:v>
      </x:c>
      <x:c r="B1811" s="2" t="str">
        <x:v>43dfce514dfd760909bd</x:v>
      </x:c>
      <x:c r="C1811" s="2" t="str">
        <x:v>Tp Hồ Chí Minh</x:v>
      </x:c>
      <x:c r="D1811" s="2" t="str">
        <x:v>Quận Bình Thạnh</x:v>
      </x:c>
      <x:c r="E1811" s="2" t="str">
        <x:v>other_unknown</x:v>
      </x:c>
      <x:c r="F1811" s="2" t="str">
        <x:v>sale_assumed</x:v>
      </x:c>
      <x:c r="G1811" s="11" t="n">
        <x:v>197</x:v>
      </x:c>
      <x:c r="H1811" s="12" t="n">
        <x:v>50000000000</x:v>
      </x:c>
      <x:c r="I1811" s="12" t="n">
        <x:f>IF(AND(ISNUMBER(H1811),H1811&gt;0,ISNUMBER(G1811),G1811&gt;0),H1811/G1811,"")</x:f>
        <x:v>253807106.59898478</x:v>
      </x:c>
      <x:c r="J1811" s="2" t="str">
        <x:v>total</x:v>
      </x:c>
      <x:c r="K1811" s="2" t="str">
        <x:v>top_level_area</x:v>
      </x:c>
      <x:c r="L1811" s="2" t="str">
        <x:v>property_type_inferred_from_title;transaction_assumed_sale_from_dataset_context;unknown_property_type</x:v>
      </x:c>
      <x:c r="M1811" s="10" t="n">
        <x:v>1</x:v>
      </x:c>
      <x:c r="N1811" s="10" t="n">
        <x:v>1</x:v>
      </x:c>
      <x:c r="O1811" s="2" t="str">
        <x:v>Tp Hồ Chí Minh|other_unknown</x:v>
      </x:c>
      <x:c r="P1811" s="10" t="n">
        <x:v>-1</x:v>
      </x:c>
      <x:c r="Q1811" s="13" t="n">
        <x:f>IF(AND(ISNUMBER(H1811),H1811&gt;0),H1811/1000000000,"")</x:f>
        <x:v>50</x:v>
      </x:c>
      <x:c r="R1811" s="13" t="n">
        <x:f>IF(ISNUMBER(I1811),I1811/1000000,"")</x:f>
        <x:v>253.80710659898477</x:v>
      </x:c>
      <x:c r="S1811" s="11" t="n">
        <x:f>IF(AND(ISNUMBER(G1811),G1811&gt;0),G1811,"")</x:f>
        <x:v>197</x:v>
      </x:c>
    </x:row>
    <x:row r="1812" ht="21" customHeight="1">
      <x:c r="A1812" s="10" t="n">
        <x:v>2719</x:v>
      </x:c>
      <x:c r="B1812" s="2" t="str">
        <x:v>6f60b08f7408382c5576</x:v>
      </x:c>
      <x:c r="C1812" s="2" t="str">
        <x:v>Bình Dương</x:v>
      </x:c>
      <x:c r="D1812" s="2" t="str">
        <x:v>Thị xã Tân Uyên</x:v>
      </x:c>
      <x:c r="E1812" s="2" t="str">
        <x:v>house</x:v>
      </x:c>
      <x:c r="F1812" s="2" t="str">
        <x:v>sale_assumed</x:v>
      </x:c>
      <x:c r="G1812" s="11" t="n">
        <x:v>150</x:v>
      </x:c>
      <x:c r="H1812" s="12" t="n">
        <x:v>1350000000</x:v>
      </x:c>
      <x:c r="I1812" s="12" t="n">
        <x:f>IF(AND(ISNUMBER(H1812),H1812&gt;0,ISNUMBER(G1812),G1812&gt;0),H1812/G1812,"")</x:f>
        <x:v>9000000</x:v>
      </x:c>
      <x:c r="J1812" s="2" t="str">
        <x:v>total</x:v>
      </x:c>
      <x:c r="K1812" s="2" t="str">
        <x:v>top_level_area</x:v>
      </x:c>
      <x:c r="L1812" s="2" t="str">
        <x:v>property_type_inferred_from_title;transaction_assumed_sale_from_dataset_context</x:v>
      </x:c>
      <x:c r="M1812" s="10" t="n">
        <x:v>0</x:v>
      </x:c>
      <x:c r="N1812" s="10" t="n">
        <x:v>0</x:v>
      </x:c>
      <x:c r="O1812" s="2" t="str">
        <x:v>Bình Dương|house</x:v>
      </x:c>
      <x:c r="P1812" s="10" t="n">
        <x:v>2</x:v>
      </x:c>
      <x:c r="Q1812" s="13" t="n">
        <x:f>IF(AND(ISNUMBER(H1812),H1812&gt;0),H1812/1000000000,"")</x:f>
        <x:v>1.35</x:v>
      </x:c>
      <x:c r="R1812" s="13" t="n">
        <x:f>IF(ISNUMBER(I1812),I1812/1000000,"")</x:f>
        <x:v>9</x:v>
      </x:c>
      <x:c r="S1812" s="11" t="n">
        <x:f>IF(AND(ISNUMBER(G1812),G1812&gt;0),G1812,"")</x:f>
        <x:v>150</x:v>
      </x:c>
    </x:row>
    <x:row r="1813" ht="21" customHeight="1">
      <x:c r="A1813" s="10" t="n">
        <x:v>2720</x:v>
      </x:c>
      <x:c r="B1813" s="2" t="str">
        <x:v>cacc8aac06ef7b28cad6</x:v>
      </x:c>
      <x:c r="C1813" s="2" t="str">
        <x:v>Bình Dương</x:v>
      </x:c>
      <x:c r="D1813" s="2" t="str">
        <x:v>Thị xã Bến Cát</x:v>
      </x:c>
      <x:c r="E1813" s="2" t="str">
        <x:v>house</x:v>
      </x:c>
      <x:c r="F1813" s="2" t="str">
        <x:v>sale_assumed</x:v>
      </x:c>
      <x:c r="G1813" s="11" t="n">
        <x:v>900</x:v>
      </x:c>
      <x:c r="H1813" s="12" t="n">
        <x:v>1000000000</x:v>
      </x:c>
      <x:c r="I1813" s="12" t="n">
        <x:f>IF(AND(ISNUMBER(H1813),H1813&gt;0,ISNUMBER(G1813),G1813&gt;0),H1813/G1813,"")</x:f>
        <x:v>1111111.111111111</x:v>
      </x:c>
      <x:c r="J1813" s="2" t="str">
        <x:v>total</x:v>
      </x:c>
      <x:c r="K1813" s="2" t="str">
        <x:v>top_level_area</x:v>
      </x:c>
      <x:c r="L1813" s="2" t="str">
        <x:v>dot_thousands_convention;property_type_inferred_from_title;transaction_assumed_sale_from_dataset_context</x:v>
      </x:c>
      <x:c r="M1813" s="10" t="n">
        <x:v>0</x:v>
      </x:c>
      <x:c r="N1813" s="10" t="n">
        <x:v>0</x:v>
      </x:c>
      <x:c r="O1813" s="2" t="str">
        <x:v>Bình Dương|house</x:v>
      </x:c>
      <x:c r="P1813" s="10" t="n">
        <x:v>1</x:v>
      </x:c>
      <x:c r="Q1813" s="13" t="n">
        <x:f>IF(AND(ISNUMBER(H1813),H1813&gt;0),H1813/1000000000,"")</x:f>
        <x:v>1</x:v>
      </x:c>
      <x:c r="R1813" s="13" t="n">
        <x:f>IF(ISNUMBER(I1813),I1813/1000000,"")</x:f>
        <x:v>1.111111111111111</x:v>
      </x:c>
      <x:c r="S1813" s="11" t="n">
        <x:f>IF(AND(ISNUMBER(G1813),G1813&gt;0),G1813,"")</x:f>
        <x:v>900</x:v>
      </x:c>
    </x:row>
    <x:row r="1814" ht="21" customHeight="1">
      <x:c r="A1814" s="10" t="n">
        <x:v>2722</x:v>
      </x:c>
      <x:c r="B1814" s="2" t="str">
        <x:v>b4d1e99e87ab6b4e6313</x:v>
      </x:c>
      <x:c r="C1814" s="2" t="str">
        <x:v>Hà Nội</x:v>
      </x:c>
      <x:c r="D1814" s="2" t="str">
        <x:v>Huyện Gia Lâm</x:v>
      </x:c>
      <x:c r="E1814" s="2" t="str">
        <x:v>other_unknown</x:v>
      </x:c>
      <x:c r="F1814" s="2" t="str">
        <x:v>sale_assumed</x:v>
      </x:c>
      <x:c r="G1814" s="11" t="n">
        <x:v>46</x:v>
      </x:c>
      <x:c r="H1814" s="12" t="n">
        <x:v>1250000000</x:v>
      </x:c>
      <x:c r="I1814" s="12" t="n">
        <x:f>IF(AND(ISNUMBER(H1814),H1814&gt;0,ISNUMBER(G1814),G1814&gt;0),H1814/G1814,"")</x:f>
        <x:v>27173913.04347826</x:v>
      </x:c>
      <x:c r="J1814" s="2" t="str">
        <x:v>total</x:v>
      </x:c>
      <x:c r="K1814" s="2" t="str">
        <x:v>top_level_area</x:v>
      </x:c>
      <x:c r="L1814" s="2" t="str">
        <x:v>property_type_inferred_from_title;transaction_assumed_sale_from_dataset_context;unknown_property_type</x:v>
      </x:c>
      <x:c r="M1814" s="10" t="n">
        <x:v>0</x:v>
      </x:c>
      <x:c r="N1814" s="10" t="n">
        <x:v>0</x:v>
      </x:c>
      <x:c r="O1814" s="2" t="str">
        <x:v>Hà Nội|other_unknown</x:v>
      </x:c>
      <x:c r="P1814" s="10" t="n">
        <x:v>2</x:v>
      </x:c>
      <x:c r="Q1814" s="13" t="n">
        <x:f>IF(AND(ISNUMBER(H1814),H1814&gt;0),H1814/1000000000,"")</x:f>
        <x:v>1.25</x:v>
      </x:c>
      <x:c r="R1814" s="13" t="n">
        <x:f>IF(ISNUMBER(I1814),I1814/1000000,"")</x:f>
        <x:v>27.17391304347826</x:v>
      </x:c>
      <x:c r="S1814" s="11" t="n">
        <x:f>IF(AND(ISNUMBER(G1814),G1814&gt;0),G1814,"")</x:f>
        <x:v>46</x:v>
      </x:c>
    </x:row>
    <x:row r="1815" ht="21" customHeight="1">
      <x:c r="A1815" s="10" t="n">
        <x:v>2723</x:v>
      </x:c>
      <x:c r="B1815" s="2" t="str">
        <x:v>9206635cc1e478f5ff4d</x:v>
      </x:c>
      <x:c r="C1815" s="2" t="str">
        <x:v>Hà Nội</x:v>
      </x:c>
      <x:c r="D1815" s="2" t="str">
        <x:v>Quận Hoàng Mai</x:v>
      </x:c>
      <x:c r="E1815" s="2" t="str">
        <x:v>other_unknown</x:v>
      </x:c>
      <x:c r="F1815" s="2" t="str">
        <x:v>sale_assumed</x:v>
      </x:c>
      <x:c r="G1815" s="11" t="n">
        <x:v>30</x:v>
      </x:c>
      <x:c r="H1815" s="12" t="n">
        <x:v>2500000000</x:v>
      </x:c>
      <x:c r="I1815" s="12" t="n">
        <x:f>IF(AND(ISNUMBER(H1815),H1815&gt;0,ISNUMBER(G1815),G1815&gt;0),H1815/G1815,"")</x:f>
        <x:v>83333333.33333333</x:v>
      </x:c>
      <x:c r="J1815" s="2" t="str">
        <x:v>total</x:v>
      </x:c>
      <x:c r="K1815" s="2" t="str">
        <x:v>top_level_area</x:v>
      </x:c>
      <x:c r="L1815" s="2" t="str">
        <x:v>property_type_inferred_from_title;transaction_assumed_sale_from_dataset_context;unknown_property_type</x:v>
      </x:c>
      <x:c r="M1815" s="10" t="n">
        <x:v>0</x:v>
      </x:c>
      <x:c r="N1815" s="10" t="n">
        <x:v>0</x:v>
      </x:c>
      <x:c r="O1815" s="2" t="str">
        <x:v>Hà Nội|other_unknown</x:v>
      </x:c>
      <x:c r="P1815" s="10" t="n">
        <x:v>2</x:v>
      </x:c>
      <x:c r="Q1815" s="13" t="n">
        <x:f>IF(AND(ISNUMBER(H1815),H1815&gt;0),H1815/1000000000,"")</x:f>
        <x:v>2.5</x:v>
      </x:c>
      <x:c r="R1815" s="13" t="n">
        <x:f>IF(ISNUMBER(I1815),I1815/1000000,"")</x:f>
        <x:v>83.33333333333333</x:v>
      </x:c>
      <x:c r="S1815" s="11" t="n">
        <x:f>IF(AND(ISNUMBER(G1815),G1815&gt;0),G1815,"")</x:f>
        <x:v>30</x:v>
      </x:c>
    </x:row>
    <x:row r="1816" ht="21" customHeight="1">
      <x:c r="A1816" s="10" t="n">
        <x:v>2724</x:v>
      </x:c>
      <x:c r="B1816" s="2" t="str">
        <x:v>ac006ff847fc6c81c167</x:v>
      </x:c>
      <x:c r="C1816" s="2" t="str">
        <x:v>Lâm Đồng</x:v>
      </x:c>
      <x:c r="D1816" s="2" t="str">
        <x:v>Huyện Bảo Lâm</x:v>
      </x:c>
      <x:c r="E1816" s="2" t="str">
        <x:v>land</x:v>
      </x:c>
      <x:c r="F1816" s="2" t="str">
        <x:v>sale_assumed</x:v>
      </x:c>
      <x:c r="G1816" s="11" t="n">
        <x:v>500</x:v>
      </x:c>
      <x:c r="H1816" s="12" t="n">
        <x:v>395000000</x:v>
      </x:c>
      <x:c r="I1816" s="12" t="n">
        <x:f>IF(AND(ISNUMBER(H1816),H1816&gt;0,ISNUMBER(G1816),G1816&gt;0),H1816/G1816,"")</x:f>
        <x:v>790000</x:v>
      </x:c>
      <x:c r="J1816" s="2" t="str">
        <x:v>total</x:v>
      </x:c>
      <x:c r="K1816" s="2" t="str">
        <x:v>top_level_price_embedded_area</x:v>
      </x:c>
      <x:c r="L1816" s="2" t="str">
        <x:v>area_recovered_from_price_text;property_type_inferred_from_title;transaction_assumed_sale_from_dataset_context</x:v>
      </x:c>
      <x:c r="M1816" s="10" t="n">
        <x:v>0</x:v>
      </x:c>
      <x:c r="N1816" s="10" t="n">
        <x:v>0</x:v>
      </x:c>
      <x:c r="O1816" s="2" t="str">
        <x:v>Lâm Đồng|land</x:v>
      </x:c>
      <x:c r="P1816" s="10" t="n">
        <x:v>1</x:v>
      </x:c>
      <x:c r="Q1816" s="13" t="n">
        <x:f>IF(AND(ISNUMBER(H1816),H1816&gt;0),H1816/1000000000,"")</x:f>
        <x:v>0.395</x:v>
      </x:c>
      <x:c r="R1816" s="13" t="n">
        <x:f>IF(ISNUMBER(I1816),I1816/1000000,"")</x:f>
        <x:v>0.79</x:v>
      </x:c>
      <x:c r="S1816" s="11" t="n">
        <x:f>IF(AND(ISNUMBER(G1816),G1816&gt;0),G1816,"")</x:f>
        <x:v>500</x:v>
      </x:c>
    </x:row>
    <x:row r="1817" ht="21" customHeight="1">
      <x:c r="A1817" s="10" t="n">
        <x:v>2725</x:v>
      </x:c>
      <x:c r="B1817" s="2" t="str">
        <x:v>a66c17d58d6b45cfd85e</x:v>
      </x:c>
      <x:c r="C1817" s="2" t="str">
        <x:v>Tp Hồ Chí Minh</x:v>
      </x:c>
      <x:c r="D1817" s="2" t="str">
        <x:v>Quận Thủ Đức</x:v>
      </x:c>
      <x:c r="E1817" s="2" t="str">
        <x:v>house</x:v>
      </x:c>
      <x:c r="F1817" s="2" t="str">
        <x:v>sale</x:v>
      </x:c>
      <x:c r="G1817" s="11" t="n">
        <x:v>41</x:v>
      </x:c>
      <x:c r="H1817" s="12" t="n">
        <x:v>3150000000</x:v>
      </x:c>
      <x:c r="I1817" s="12" t="n">
        <x:f>IF(AND(ISNUMBER(H1817),H1817&gt;0,ISNUMBER(G1817),G1817&gt;0),H1817/G1817,"")</x:f>
        <x:v>76829268.29268293</x:v>
      </x:c>
      <x:c r="J1817" s="2" t="str">
        <x:v>total</x:v>
      </x:c>
      <x:c r="K1817" s="2" t="str">
        <x:v>top_level_area</x:v>
      </x:c>
      <x:c r="L1817" s="2" t="str">
        <x:v>property_type_inferred_from_title</x:v>
      </x:c>
      <x:c r="M1817" s="10" t="n">
        <x:v>0</x:v>
      </x:c>
      <x:c r="N1817" s="10" t="n">
        <x:v>0</x:v>
      </x:c>
      <x:c r="O1817" s="2" t="str">
        <x:v>Tp Hồ Chí Minh|house</x:v>
      </x:c>
      <x:c r="P1817" s="10" t="n">
        <x:v>2</x:v>
      </x:c>
      <x:c r="Q1817" s="13" t="n">
        <x:f>IF(AND(ISNUMBER(H1817),H1817&gt;0),H1817/1000000000,"")</x:f>
        <x:v>3.15</x:v>
      </x:c>
      <x:c r="R1817" s="13" t="n">
        <x:f>IF(ISNUMBER(I1817),I1817/1000000,"")</x:f>
        <x:v>76.82926829268293</x:v>
      </x:c>
      <x:c r="S1817" s="11" t="n">
        <x:f>IF(AND(ISNUMBER(G1817),G1817&gt;0),G1817,"")</x:f>
        <x:v>41</x:v>
      </x:c>
    </x:row>
    <x:row r="1818" ht="21" customHeight="1">
      <x:c r="A1818" s="10" t="n">
        <x:v>2726</x:v>
      </x:c>
      <x:c r="B1818" s="2" t="str">
        <x:v>6d9fd8155a77621fc1da</x:v>
      </x:c>
      <x:c r="C1818" s="2" t="str">
        <x:v>Tp Hồ Chí Minh</x:v>
      </x:c>
      <x:c r="D1818" s="2" t="str">
        <x:v>Quận 2</x:v>
      </x:c>
      <x:c r="E1818" s="2" t="str">
        <x:v>other_unknown</x:v>
      </x:c>
      <x:c r="F1818" s="2" t="str">
        <x:v>sale_assumed</x:v>
      </x:c>
      <x:c r="G1818" s="11" t="n">
        <x:v>101.2</x:v>
      </x:c>
      <x:c r="H1818" s="12" t="n">
        <x:v>1600000000</x:v>
      </x:c>
      <x:c r="I1818" s="12" t="n">
        <x:f>IF(AND(ISNUMBER(H1818),H1818&gt;0,ISNUMBER(G1818),G1818&gt;0),H1818/G1818,"")</x:f>
        <x:v>15810276.679841897</x:v>
      </x:c>
      <x:c r="J1818" s="2" t="str">
        <x:v>total</x:v>
      </x:c>
      <x:c r="K1818" s="2" t="str">
        <x:v>top_level_area</x:v>
      </x:c>
      <x:c r="L1818" s="2" t="str">
        <x:v>property_type_inferred_from_title;transaction_assumed_sale_from_dataset_context;unknown_property_type</x:v>
      </x:c>
      <x:c r="M1818" s="10" t="n">
        <x:v>0</x:v>
      </x:c>
      <x:c r="N1818" s="10" t="n">
        <x:v>0</x:v>
      </x:c>
      <x:c r="O1818" s="2" t="str">
        <x:v>Tp Hồ Chí Minh|other_unknown</x:v>
      </x:c>
      <x:c r="P1818" s="10" t="n">
        <x:v>2</x:v>
      </x:c>
      <x:c r="Q1818" s="13" t="n">
        <x:f>IF(AND(ISNUMBER(H1818),H1818&gt;0),H1818/1000000000,"")</x:f>
        <x:v>1.6</x:v>
      </x:c>
      <x:c r="R1818" s="13" t="n">
        <x:f>IF(ISNUMBER(I1818),I1818/1000000,"")</x:f>
        <x:v>15.810276679841897</x:v>
      </x:c>
      <x:c r="S1818" s="11" t="n">
        <x:f>IF(AND(ISNUMBER(G1818),G1818&gt;0),G1818,"")</x:f>
        <x:v>101.2</x:v>
      </x:c>
    </x:row>
    <x:row r="1819" ht="21" customHeight="1">
      <x:c r="A1819" s="10" t="n">
        <x:v>2727</x:v>
      </x:c>
      <x:c r="B1819" s="2" t="str">
        <x:v>d53ce0dd9d14dde07565</x:v>
      </x:c>
      <x:c r="C1819" s="2" t="str">
        <x:v>Tp Hồ Chí Minh</x:v>
      </x:c>
      <x:c r="D1819" s="2" t="str">
        <x:v>Quận Bình Thạnh</x:v>
      </x:c>
      <x:c r="E1819" s="2" t="str">
        <x:v>house</x:v>
      </x:c>
      <x:c r="F1819" s="2" t="str">
        <x:v>sale</x:v>
      </x:c>
      <x:c r="G1819" s="11" t="n">
        <x:v>70</x:v>
      </x:c>
      <x:c r="H1819" s="12" t="n">
        <x:v>1450000000</x:v>
      </x:c>
      <x:c r="I1819" s="12" t="n">
        <x:f>IF(AND(ISNUMBER(H1819),H1819&gt;0,ISNUMBER(G1819),G1819&gt;0),H1819/G1819,"")</x:f>
        <x:v>20714285.714285713</x:v>
      </x:c>
      <x:c r="J1819" s="2" t="str">
        <x:v>total</x:v>
      </x:c>
      <x:c r="K1819" s="2" t="str">
        <x:v>top_level_area</x:v>
      </x:c>
      <x:c r="L1819" s="2" t="str">
        <x:v>property_type_inferred_from_title</x:v>
      </x:c>
      <x:c r="M1819" s="10" t="n">
        <x:v>0</x:v>
      </x:c>
      <x:c r="N1819" s="10" t="n">
        <x:v>0</x:v>
      </x:c>
      <x:c r="O1819" s="2" t="str">
        <x:v>Tp Hồ Chí Minh|house</x:v>
      </x:c>
      <x:c r="P1819" s="10" t="n">
        <x:v>2</x:v>
      </x:c>
      <x:c r="Q1819" s="13" t="n">
        <x:f>IF(AND(ISNUMBER(H1819),H1819&gt;0),H1819/1000000000,"")</x:f>
        <x:v>1.45</x:v>
      </x:c>
      <x:c r="R1819" s="13" t="n">
        <x:f>IF(ISNUMBER(I1819),I1819/1000000,"")</x:f>
        <x:v>20.71428571428571</x:v>
      </x:c>
      <x:c r="S1819" s="11" t="n">
        <x:f>IF(AND(ISNUMBER(G1819),G1819&gt;0),G1819,"")</x:f>
        <x:v>70</x:v>
      </x:c>
    </x:row>
    <x:row r="1820" ht="21" customHeight="1">
      <x:c r="A1820" s="10" t="n">
        <x:v>2728</x:v>
      </x:c>
      <x:c r="B1820" s="2" t="str">
        <x:v>ef93f8532de213bacc8a</x:v>
      </x:c>
      <x:c r="C1820" s="2" t="str">
        <x:v>Cần Thơ</x:v>
      </x:c>
      <x:c r="D1820" s="2" t="str">
        <x:v>Quận Bình Thuỷ</x:v>
      </x:c>
      <x:c r="E1820" s="2" t="str">
        <x:v>land</x:v>
      </x:c>
      <x:c r="F1820" s="2" t="str">
        <x:v>sale_assumed</x:v>
      </x:c>
      <x:c r="G1820" s="11" t="n">
        <x:v>80</x:v>
      </x:c>
      <x:c r="H1820" s="12" t="n">
        <x:v>665000000</x:v>
      </x:c>
      <x:c r="I1820" s="12" t="n">
        <x:f>IF(AND(ISNUMBER(H1820),H1820&gt;0,ISNUMBER(G1820),G1820&gt;0),H1820/G1820,"")</x:f>
        <x:v>8312500</x:v>
      </x:c>
      <x:c r="J1820" s="2" t="str">
        <x:v>total</x:v>
      </x:c>
      <x:c r="K1820" s="2" t="str">
        <x:v>top_level_area</x:v>
      </x:c>
      <x:c r="L1820" s="2" t="str">
        <x:v>property_type_inferred_from_title;transaction_assumed_sale_from_dataset_context</x:v>
      </x:c>
      <x:c r="M1820" s="10" t="n">
        <x:v>0</x:v>
      </x:c>
      <x:c r="N1820" s="10" t="n">
        <x:v>0</x:v>
      </x:c>
      <x:c r="O1820" s="2" t="str">
        <x:v>Cần Thơ|land</x:v>
      </x:c>
      <x:c r="P1820" s="10" t="n">
        <x:v>2</x:v>
      </x:c>
      <x:c r="Q1820" s="13" t="n">
        <x:f>IF(AND(ISNUMBER(H1820),H1820&gt;0),H1820/1000000000,"")</x:f>
        <x:v>0.665</x:v>
      </x:c>
      <x:c r="R1820" s="13" t="n">
        <x:f>IF(ISNUMBER(I1820),I1820/1000000,"")</x:f>
        <x:v>8.3125</x:v>
      </x:c>
      <x:c r="S1820" s="11" t="n">
        <x:f>IF(AND(ISNUMBER(G1820),G1820&gt;0),G1820,"")</x:f>
        <x:v>80</x:v>
      </x:c>
    </x:row>
    <x:row r="1821" ht="21" customHeight="1">
      <x:c r="A1821" s="10" t="n">
        <x:v>2729</x:v>
      </x:c>
      <x:c r="B1821" s="2" t="str">
        <x:v>371bb2fa0075a6c8a96f</x:v>
      </x:c>
      <x:c r="C1821" s="2" t="str">
        <x:v>Tp Hồ Chí Minh</x:v>
      </x:c>
      <x:c r="D1821" s="2" t="str">
        <x:v>Quận 11</x:v>
      </x:c>
      <x:c r="E1821" s="2" t="str">
        <x:v>house</x:v>
      </x:c>
      <x:c r="F1821" s="2" t="str">
        <x:v>sale</x:v>
      </x:c>
      <x:c r="G1821" s="11" t="n">
        <x:v>70</x:v>
      </x:c>
      <x:c r="H1821" s="12" t="n">
        <x:v>990000000</x:v>
      </x:c>
      <x:c r="I1821" s="12" t="n">
        <x:f>IF(AND(ISNUMBER(H1821),H1821&gt;0,ISNUMBER(G1821),G1821&gt;0),H1821/G1821,"")</x:f>
        <x:v>14142857.142857144</x:v>
      </x:c>
      <x:c r="J1821" s="2" t="str">
        <x:v>total</x:v>
      </x:c>
      <x:c r="K1821" s="2" t="str">
        <x:v>top_level_area</x:v>
      </x:c>
      <x:c r="L1821" s="2" t="str">
        <x:v>property_type_inferred_from_title</x:v>
      </x:c>
      <x:c r="M1821" s="10" t="n">
        <x:v>0</x:v>
      </x:c>
      <x:c r="N1821" s="10" t="n">
        <x:v>0</x:v>
      </x:c>
      <x:c r="O1821" s="2" t="str">
        <x:v>Tp Hồ Chí Minh|house</x:v>
      </x:c>
      <x:c r="P1821" s="10" t="n">
        <x:v>2</x:v>
      </x:c>
      <x:c r="Q1821" s="13" t="n">
        <x:f>IF(AND(ISNUMBER(H1821),H1821&gt;0),H1821/1000000000,"")</x:f>
        <x:v>0.99</x:v>
      </x:c>
      <x:c r="R1821" s="13" t="n">
        <x:f>IF(ISNUMBER(I1821),I1821/1000000,"")</x:f>
        <x:v>14.142857142857144</x:v>
      </x:c>
      <x:c r="S1821" s="11" t="n">
        <x:f>IF(AND(ISNUMBER(G1821),G1821&gt;0),G1821,"")</x:f>
        <x:v>70</x:v>
      </x:c>
    </x:row>
    <x:row r="1822" ht="21" customHeight="1">
      <x:c r="A1822" s="10" t="n">
        <x:v>2730</x:v>
      </x:c>
      <x:c r="B1822" s="2" t="str">
        <x:v>54450af727e3b56ddc51</x:v>
      </x:c>
      <x:c r="C1822" s="2" t="str">
        <x:v>Tp Hồ Chí Minh</x:v>
      </x:c>
      <x:c r="D1822" s="2" t="str">
        <x:v>Quận 9</x:v>
      </x:c>
      <x:c r="E1822" s="2" t="str">
        <x:v>house</x:v>
      </x:c>
      <x:c r="F1822" s="2" t="str">
        <x:v>sale</x:v>
      </x:c>
      <x:c r="G1822" s="11" t="n">
        <x:v>52</x:v>
      </x:c>
      <x:c r="H1822" s="12" t="n">
        <x:v>990000000</x:v>
      </x:c>
      <x:c r="I1822" s="12" t="n">
        <x:f>IF(AND(ISNUMBER(H1822),H1822&gt;0,ISNUMBER(G1822),G1822&gt;0),H1822/G1822,"")</x:f>
        <x:v>19038461.53846154</x:v>
      </x:c>
      <x:c r="J1822" s="2" t="str">
        <x:v>total</x:v>
      </x:c>
      <x:c r="K1822" s="2" t="str">
        <x:v>top_level_area</x:v>
      </x:c>
      <x:c r="L1822" s="2" t="str">
        <x:v>property_type_inferred_from_title</x:v>
      </x:c>
      <x:c r="M1822" s="10" t="n">
        <x:v>0</x:v>
      </x:c>
      <x:c r="N1822" s="10" t="n">
        <x:v>0</x:v>
      </x:c>
      <x:c r="O1822" s="2" t="str">
        <x:v>Tp Hồ Chí Minh|house</x:v>
      </x:c>
      <x:c r="P1822" s="10" t="n">
        <x:v>2</x:v>
      </x:c>
      <x:c r="Q1822" s="13" t="n">
        <x:f>IF(AND(ISNUMBER(H1822),H1822&gt;0),H1822/1000000000,"")</x:f>
        <x:v>0.99</x:v>
      </x:c>
      <x:c r="R1822" s="13" t="n">
        <x:f>IF(ISNUMBER(I1822),I1822/1000000,"")</x:f>
        <x:v>19.03846153846154</x:v>
      </x:c>
      <x:c r="S1822" s="11" t="n">
        <x:f>IF(AND(ISNUMBER(G1822),G1822&gt;0),G1822,"")</x:f>
        <x:v>52</x:v>
      </x:c>
    </x:row>
    <x:row r="1823" ht="21" customHeight="1">
      <x:c r="A1823" s="10" t="n">
        <x:v>2731</x:v>
      </x:c>
      <x:c r="B1823" s="2" t="str">
        <x:v>a4bd5b8fe0763eee9d75</x:v>
      </x:c>
      <x:c r="C1823" s="2" t="str">
        <x:v>Tp Hồ Chí Minh</x:v>
      </x:c>
      <x:c r="D1823" s="2" t="str">
        <x:v>Quận Bình Thạnh</x:v>
      </x:c>
      <x:c r="E1823" s="2" t="str">
        <x:v>house</x:v>
      </x:c>
      <x:c r="F1823" s="2" t="str">
        <x:v>sale</x:v>
      </x:c>
      <x:c r="G1823" s="11" t="n">
        <x:v>71</x:v>
      </x:c>
      <x:c r="H1823" s="12" t="n">
        <x:v>1350000000</x:v>
      </x:c>
      <x:c r="I1823" s="12" t="n">
        <x:f>IF(AND(ISNUMBER(H1823),H1823&gt;0,ISNUMBER(G1823),G1823&gt;0),H1823/G1823,"")</x:f>
        <x:v>19014084.507042255</x:v>
      </x:c>
      <x:c r="J1823" s="2" t="str">
        <x:v>total</x:v>
      </x:c>
      <x:c r="K1823" s="2" t="str">
        <x:v>top_level_area</x:v>
      </x:c>
      <x:c r="L1823" s="2" t="str">
        <x:v>property_type_inferred_from_title</x:v>
      </x:c>
      <x:c r="M1823" s="10" t="n">
        <x:v>0</x:v>
      </x:c>
      <x:c r="N1823" s="10" t="n">
        <x:v>0</x:v>
      </x:c>
      <x:c r="O1823" s="2" t="str">
        <x:v>Tp Hồ Chí Minh|house</x:v>
      </x:c>
      <x:c r="P1823" s="10" t="n">
        <x:v>2</x:v>
      </x:c>
      <x:c r="Q1823" s="13" t="n">
        <x:f>IF(AND(ISNUMBER(H1823),H1823&gt;0),H1823/1000000000,"")</x:f>
        <x:v>1.35</x:v>
      </x:c>
      <x:c r="R1823" s="13" t="n">
        <x:f>IF(ISNUMBER(I1823),I1823/1000000,"")</x:f>
        <x:v>19.014084507042256</x:v>
      </x:c>
      <x:c r="S1823" s="11" t="n">
        <x:f>IF(AND(ISNUMBER(G1823),G1823&gt;0),G1823,"")</x:f>
        <x:v>71</x:v>
      </x:c>
    </x:row>
    <x:row r="1824" ht="21" customHeight="1">
      <x:c r="A1824" s="10" t="n">
        <x:v>2732</x:v>
      </x:c>
      <x:c r="B1824" s="2" t="str">
        <x:v>8a3e323edbc7f6e2e867</x:v>
      </x:c>
      <x:c r="C1824" s="2" t="str">
        <x:v>Tp Hồ Chí Minh</x:v>
      </x:c>
      <x:c r="D1824" s="2" t="str">
        <x:v>Quận Gò Vấp</x:v>
      </x:c>
      <x:c r="E1824" s="2" t="str">
        <x:v>house</x:v>
      </x:c>
      <x:c r="F1824" s="2" t="str">
        <x:v>sale</x:v>
      </x:c>
      <x:c r="G1824" s="11" t="n">
        <x:v>80</x:v>
      </x:c>
      <x:c r="H1824" s="12" t="n">
        <x:v>1500000000</x:v>
      </x:c>
      <x:c r="I1824" s="12" t="n">
        <x:f>IF(AND(ISNUMBER(H1824),H1824&gt;0,ISNUMBER(G1824),G1824&gt;0),H1824/G1824,"")</x:f>
        <x:v>18750000</x:v>
      </x:c>
      <x:c r="J1824" s="2" t="str">
        <x:v>total</x:v>
      </x:c>
      <x:c r="K1824" s="2" t="str">
        <x:v>top_level_area</x:v>
      </x:c>
      <x:c r="L1824" s="2" t="str">
        <x:v>property_type_inferred_from_title</x:v>
      </x:c>
      <x:c r="M1824" s="10" t="n">
        <x:v>0</x:v>
      </x:c>
      <x:c r="N1824" s="10" t="n">
        <x:v>0</x:v>
      </x:c>
      <x:c r="O1824" s="2" t="str">
        <x:v>Tp Hồ Chí Minh|house</x:v>
      </x:c>
      <x:c r="P1824" s="10" t="n">
        <x:v>2</x:v>
      </x:c>
      <x:c r="Q1824" s="13" t="n">
        <x:f>IF(AND(ISNUMBER(H1824),H1824&gt;0),H1824/1000000000,"")</x:f>
        <x:v>1.5</x:v>
      </x:c>
      <x:c r="R1824" s="13" t="n">
        <x:f>IF(ISNUMBER(I1824),I1824/1000000,"")</x:f>
        <x:v>18.75</x:v>
      </x:c>
      <x:c r="S1824" s="11" t="n">
        <x:f>IF(AND(ISNUMBER(G1824),G1824&gt;0),G1824,"")</x:f>
        <x:v>80</x:v>
      </x:c>
    </x:row>
    <x:row r="1825" ht="21" customHeight="1">
      <x:c r="A1825" s="10" t="n">
        <x:v>2733</x:v>
      </x:c>
      <x:c r="B1825" s="2" t="str">
        <x:v>b3eb66263156942cd83c</x:v>
      </x:c>
      <x:c r="C1825" s="2" t="str">
        <x:v>Tp Hồ Chí Minh</x:v>
      </x:c>
      <x:c r="D1825" s="2" t="str">
        <x:v>Quận 9</x:v>
      </x:c>
      <x:c r="E1825" s="2" t="str">
        <x:v>land</x:v>
      </x:c>
      <x:c r="F1825" s="2" t="str">
        <x:v>sale_assumed</x:v>
      </x:c>
      <x:c r="G1825" s="11" t="n">
        <x:v>51</x:v>
      </x:c>
      <x:c r="H1825" s="12" t="n">
        <x:v>5000000000</x:v>
      </x:c>
      <x:c r="I1825" s="12" t="n">
        <x:f>IF(AND(ISNUMBER(H1825),H1825&gt;0,ISNUMBER(G1825),G1825&gt;0),H1825/G1825,"")</x:f>
        <x:v>98039215.68627451</x:v>
      </x:c>
      <x:c r="J1825" s="2" t="str">
        <x:v>total</x:v>
      </x:c>
      <x:c r="K1825" s="2" t="str">
        <x:v>top_level_area</x:v>
      </x:c>
      <x:c r="L1825" s="2" t="str">
        <x:v>property_type_inferred_from_title;transaction_assumed_sale_from_dataset_context</x:v>
      </x:c>
      <x:c r="M1825" s="10" t="n">
        <x:v>0</x:v>
      </x:c>
      <x:c r="N1825" s="10" t="n">
        <x:v>1</x:v>
      </x:c>
      <x:c r="O1825" s="2" t="str">
        <x:v>Tp Hồ Chí Minh|land</x:v>
      </x:c>
      <x:c r="P1825" s="10" t="n">
        <x:v>-1</x:v>
      </x:c>
      <x:c r="Q1825" s="13" t="n">
        <x:f>IF(AND(ISNUMBER(H1825),H1825&gt;0),H1825/1000000000,"")</x:f>
        <x:v>5</x:v>
      </x:c>
      <x:c r="R1825" s="13" t="n">
        <x:f>IF(ISNUMBER(I1825),I1825/1000000,"")</x:f>
        <x:v>98.03921568627452</x:v>
      </x:c>
      <x:c r="S1825" s="11" t="n">
        <x:f>IF(AND(ISNUMBER(G1825),G1825&gt;0),G1825,"")</x:f>
        <x:v>51</x:v>
      </x:c>
    </x:row>
    <x:row r="1826" ht="21" customHeight="1">
      <x:c r="A1826" s="10" t="n">
        <x:v>2734</x:v>
      </x:c>
      <x:c r="B1826" s="2" t="str">
        <x:v>ee76259e6c3deee3531a</x:v>
      </x:c>
      <x:c r="C1826" s="2" t="str">
        <x:v>Tp Hồ Chí Minh</x:v>
      </x:c>
      <x:c r="D1826" s="2" t="str">
        <x:v>Quận 1</x:v>
      </x:c>
      <x:c r="E1826" s="2" t="str">
        <x:v>apartment</x:v>
      </x:c>
      <x:c r="F1826" s="2" t="str">
        <x:v>sale</x:v>
      </x:c>
      <x:c r="G1826" s="11" t="n">
        <x:v>51</x:v>
      </x:c>
      <x:c r="H1826" s="12" t="n">
        <x:v>3800000000</x:v>
      </x:c>
      <x:c r="I1826" s="12" t="n">
        <x:f>IF(AND(ISNUMBER(H1826),H1826&gt;0,ISNUMBER(G1826),G1826&gt;0),H1826/G1826,"")</x:f>
        <x:v>74509803.92156863</x:v>
      </x:c>
      <x:c r="J1826" s="2" t="str">
        <x:v>total</x:v>
      </x:c>
      <x:c r="K1826" s="2" t="str">
        <x:v>top_level_area</x:v>
      </x:c>
      <x:c r="L1826" s="2" t="str">
        <x:v>property_type_inferred_from_title</x:v>
      </x:c>
      <x:c r="M1826" s="10" t="n">
        <x:v>0</x:v>
      </x:c>
      <x:c r="N1826" s="10" t="n">
        <x:v>1</x:v>
      </x:c>
      <x:c r="O1826" s="2" t="str">
        <x:v>Tp Hồ Chí Minh|apartment</x:v>
      </x:c>
      <x:c r="P1826" s="10" t="n">
        <x:v>-1</x:v>
      </x:c>
      <x:c r="Q1826" s="13" t="n">
        <x:f>IF(AND(ISNUMBER(H1826),H1826&gt;0),H1826/1000000000,"")</x:f>
        <x:v>3.8</x:v>
      </x:c>
      <x:c r="R1826" s="13" t="n">
        <x:f>IF(ISNUMBER(I1826),I1826/1000000,"")</x:f>
        <x:v>74.50980392156863</x:v>
      </x:c>
      <x:c r="S1826" s="11" t="n">
        <x:f>IF(AND(ISNUMBER(G1826),G1826&gt;0),G1826,"")</x:f>
        <x:v>51</x:v>
      </x:c>
    </x:row>
    <x:row r="1827" ht="21" customHeight="1">
      <x:c r="A1827" s="10" t="n">
        <x:v>2735</x:v>
      </x:c>
      <x:c r="B1827" s="2" t="str">
        <x:v>d78f2cf403757045bb15</x:v>
      </x:c>
      <x:c r="C1827" s="2" t="str">
        <x:v>Bà Rịa - Vũng Tàu</x:v>
      </x:c>
      <x:c r="D1827" s="2" t="str">
        <x:v>Huyện Đất Đỏ</x:v>
      </x:c>
      <x:c r="E1827" s="2" t="str">
        <x:v>other_unknown</x:v>
      </x:c>
      <x:c r="F1827" s="2" t="str">
        <x:v>sale</x:v>
      </x:c>
      <x:c r="G1827" s="11" t="n">
        <x:v>637</x:v>
      </x:c>
      <x:c r="H1827" s="12" t="n">
        <x:v>1680000000</x:v>
      </x:c>
      <x:c r="I1827" s="12" t="n">
        <x:f>IF(AND(ISNUMBER(H1827),H1827&gt;0,ISNUMBER(G1827),G1827&gt;0),H1827/G1827,"")</x:f>
        <x:v>2637362.6373626376</x:v>
      </x:c>
      <x:c r="J1827" s="2" t="str">
        <x:v>total</x:v>
      </x:c>
      <x:c r="K1827" s="2" t="str">
        <x:v>top_level_area</x:v>
      </x:c>
      <x:c r="L1827" s="2" t="str">
        <x:v>property_type_inferred_from_title;unknown_property_type</x:v>
      </x:c>
      <x:c r="M1827" s="10" t="n">
        <x:v>0</x:v>
      </x:c>
      <x:c r="N1827" s="10" t="n">
        <x:v>0</x:v>
      </x:c>
      <x:c r="O1827" s="2" t="str">
        <x:v>other_unknown</x:v>
      </x:c>
      <x:c r="P1827" s="10" t="n">
        <x:v>1</x:v>
      </x:c>
      <x:c r="Q1827" s="13" t="n">
        <x:f>IF(AND(ISNUMBER(H1827),H1827&gt;0),H1827/1000000000,"")</x:f>
        <x:v>1.68</x:v>
      </x:c>
      <x:c r="R1827" s="13" t="n">
        <x:f>IF(ISNUMBER(I1827),I1827/1000000,"")</x:f>
        <x:v>2.6373626373626378</x:v>
      </x:c>
      <x:c r="S1827" s="11" t="n">
        <x:f>IF(AND(ISNUMBER(G1827),G1827&gt;0),G1827,"")</x:f>
        <x:v>637</x:v>
      </x:c>
    </x:row>
    <x:row r="1828" ht="21" customHeight="1">
      <x:c r="A1828" s="10" t="n">
        <x:v>2736</x:v>
      </x:c>
      <x:c r="B1828" s="2" t="str">
        <x:v>b0e560482a1620c24f52</x:v>
      </x:c>
      <x:c r="C1828" s="2" t="str">
        <x:v>Tiền Giang</x:v>
      </x:c>
      <x:c r="D1828" s="2" t="str">
        <x:v>Thành phố Mỹ Tho</x:v>
      </x:c>
      <x:c r="E1828" s="2" t="str">
        <x:v>land</x:v>
      </x:c>
      <x:c r="F1828" s="2" t="str">
        <x:v>sale_assumed</x:v>
      </x:c>
      <x:c r="G1828" s="11" t="n">
        <x:v>140</x:v>
      </x:c>
      <x:c r="H1828" s="12" t="n">
        <x:v>1100000000</x:v>
      </x:c>
      <x:c r="I1828" s="12" t="n">
        <x:f>IF(AND(ISNUMBER(H1828),H1828&gt;0,ISNUMBER(G1828),G1828&gt;0),H1828/G1828,"")</x:f>
        <x:v>7857142.857142857</x:v>
      </x:c>
      <x:c r="J1828" s="2" t="str">
        <x:v>total</x:v>
      </x:c>
      <x:c r="K1828" s="2" t="str">
        <x:v>top_level_area</x:v>
      </x:c>
      <x:c r="L1828" s="2" t="str">
        <x:v>property_type_inferred_from_title;transaction_assumed_sale_from_dataset_context</x:v>
      </x:c>
      <x:c r="M1828" s="10" t="n">
        <x:v>0</x:v>
      </x:c>
      <x:c r="N1828" s="10" t="n">
        <x:v>0</x:v>
      </x:c>
      <x:c r="O1828" s="2" t="str">
        <x:v>land</x:v>
      </x:c>
      <x:c r="P1828" s="10" t="n">
        <x:v>2</x:v>
      </x:c>
      <x:c r="Q1828" s="13" t="n">
        <x:f>IF(AND(ISNUMBER(H1828),H1828&gt;0),H1828/1000000000,"")</x:f>
        <x:v>1.1</x:v>
      </x:c>
      <x:c r="R1828" s="13" t="n">
        <x:f>IF(ISNUMBER(I1828),I1828/1000000,"")</x:f>
        <x:v>7.857142857142858</x:v>
      </x:c>
      <x:c r="S1828" s="11" t="n">
        <x:f>IF(AND(ISNUMBER(G1828),G1828&gt;0),G1828,"")</x:f>
        <x:v>140</x:v>
      </x:c>
    </x:row>
    <x:row r="1829" ht="21" customHeight="1">
      <x:c r="A1829" s="10" t="n">
        <x:v>2737</x:v>
      </x:c>
      <x:c r="B1829" s="2" t="str">
        <x:v>5b2a12a239fa673d8221</x:v>
      </x:c>
      <x:c r="C1829" s="2" t="str">
        <x:v>Bến Tre</x:v>
      </x:c>
      <x:c r="D1829" s="2" t="str">
        <x:v>Thành phố Bến Tre</x:v>
      </x:c>
      <x:c r="E1829" s="2" t="str">
        <x:v>house</x:v>
      </x:c>
      <x:c r="F1829" s="2" t="str">
        <x:v>sale_assumed</x:v>
      </x:c>
      <x:c r="G1829" s="11" t="n">
        <x:v>71.2</x:v>
      </x:c>
      <x:c r="H1829" s="12" t="n">
        <x:v>2300000000</x:v>
      </x:c>
      <x:c r="I1829" s="12" t="n">
        <x:f>IF(AND(ISNUMBER(H1829),H1829&gt;0,ISNUMBER(G1829),G1829&gt;0),H1829/G1829,"")</x:f>
        <x:v>32303370.786516853</x:v>
      </x:c>
      <x:c r="J1829" s="2" t="str">
        <x:v>total</x:v>
      </x:c>
      <x:c r="K1829" s="2" t="str">
        <x:v>top_level_area</x:v>
      </x:c>
      <x:c r="L1829" s="2" t="str">
        <x:v>property_type_inferred_from_title;transaction_assumed_sale_from_dataset_context</x:v>
      </x:c>
      <x:c r="M1829" s="10" t="n">
        <x:v>0</x:v>
      </x:c>
      <x:c r="N1829" s="10" t="n">
        <x:v>0</x:v>
      </x:c>
      <x:c r="O1829" s="2" t="str">
        <x:v>house</x:v>
      </x:c>
      <x:c r="P1829" s="10" t="n">
        <x:v>2</x:v>
      </x:c>
      <x:c r="Q1829" s="13" t="n">
        <x:f>IF(AND(ISNUMBER(H1829),H1829&gt;0),H1829/1000000000,"")</x:f>
        <x:v>2.3</x:v>
      </x:c>
      <x:c r="R1829" s="13" t="n">
        <x:f>IF(ISNUMBER(I1829),I1829/1000000,"")</x:f>
        <x:v>32.30337078651685</x:v>
      </x:c>
      <x:c r="S1829" s="11" t="n">
        <x:f>IF(AND(ISNUMBER(G1829),G1829&gt;0),G1829,"")</x:f>
        <x:v>71.2</x:v>
      </x:c>
    </x:row>
    <x:row r="1830" ht="21" customHeight="1">
      <x:c r="A1830" s="10" t="n">
        <x:v>2738</x:v>
      </x:c>
      <x:c r="B1830" s="2" t="str">
        <x:v>9873f88e045bc6e81882</x:v>
      </x:c>
      <x:c r="C1830" s="2" t="str">
        <x:v>Hậu Giang</x:v>
      </x:c>
      <x:c r="D1830" s="2" t="str">
        <x:v>Huyện Châu Thành A</x:v>
      </x:c>
      <x:c r="E1830" s="2" t="str">
        <x:v>land</x:v>
      </x:c>
      <x:c r="F1830" s="2" t="str">
        <x:v>sale_assumed</x:v>
      </x:c>
      <x:c r="G1830" s="11" t="n">
        <x:v>85</x:v>
      </x:c>
      <x:c r="H1830" s="12" t="n">
        <x:v>2500000000</x:v>
      </x:c>
      <x:c r="I1830" s="12" t="n">
        <x:f>IF(AND(ISNUMBER(H1830),H1830&gt;0,ISNUMBER(G1830),G1830&gt;0),H1830/G1830,"")</x:f>
        <x:v>29411764.70588235</x:v>
      </x:c>
      <x:c r="J1830" s="2" t="str">
        <x:v>total</x:v>
      </x:c>
      <x:c r="K1830" s="2" t="str">
        <x:v>top_level_area</x:v>
      </x:c>
      <x:c r="L1830" s="2" t="str">
        <x:v>property_type_inferred_from_title;transaction_assumed_sale_from_dataset_context</x:v>
      </x:c>
      <x:c r="M1830" s="10" t="n">
        <x:v>0</x:v>
      </x:c>
      <x:c r="N1830" s="10" t="n">
        <x:v>0</x:v>
      </x:c>
      <x:c r="O1830" s="2" t="str">
        <x:v>land</x:v>
      </x:c>
      <x:c r="P1830" s="10" t="n">
        <x:v>2</x:v>
      </x:c>
      <x:c r="Q1830" s="13" t="n">
        <x:f>IF(AND(ISNUMBER(H1830),H1830&gt;0),H1830/1000000000,"")</x:f>
        <x:v>2.5</x:v>
      </x:c>
      <x:c r="R1830" s="13" t="n">
        <x:f>IF(ISNUMBER(I1830),I1830/1000000,"")</x:f>
        <x:v>29.41176470588235</x:v>
      </x:c>
      <x:c r="S1830" s="11" t="n">
        <x:f>IF(AND(ISNUMBER(G1830),G1830&gt;0),G1830,"")</x:f>
        <x:v>85</x:v>
      </x:c>
    </x:row>
    <x:row r="1831" ht="21" customHeight="1">
      <x:c r="A1831" s="10" t="n">
        <x:v>2739</x:v>
      </x:c>
      <x:c r="B1831" s="2" t="str">
        <x:v>ee85774662b1cf4b0b63</x:v>
      </x:c>
      <x:c r="C1831" s="2" t="str">
        <x:v>Tp Hồ Chí Minh</x:v>
      </x:c>
      <x:c r="D1831" s="2" t="str">
        <x:v>Quận Bình Thạnh</x:v>
      </x:c>
      <x:c r="E1831" s="2" t="str">
        <x:v>house</x:v>
      </x:c>
      <x:c r="F1831" s="2" t="str">
        <x:v>sale_assumed</x:v>
      </x:c>
      <x:c r="G1831" s="11" t="n">
        <x:v>68</x:v>
      </x:c>
      <x:c r="H1831" s="12" t="n">
        <x:v>950000000</x:v>
      </x:c>
      <x:c r="I1831" s="12" t="n">
        <x:f>IF(AND(ISNUMBER(H1831),H1831&gt;0,ISNUMBER(G1831),G1831&gt;0),H1831/G1831,"")</x:f>
        <x:v>13970588.235294119</x:v>
      </x:c>
      <x:c r="J1831" s="2" t="str">
        <x:v>total</x:v>
      </x:c>
      <x:c r="K1831" s="2" t="str">
        <x:v>top_level_area</x:v>
      </x:c>
      <x:c r="L1831" s="2" t="str">
        <x:v>property_type_inferred_from_title;transaction_assumed_sale_from_dataset_context</x:v>
      </x:c>
      <x:c r="M1831" s="10" t="n">
        <x:v>0</x:v>
      </x:c>
      <x:c r="N1831" s="10" t="n">
        <x:v>0</x:v>
      </x:c>
      <x:c r="O1831" s="2" t="str">
        <x:v>Tp Hồ Chí Minh|house</x:v>
      </x:c>
      <x:c r="P1831" s="10" t="n">
        <x:v>2</x:v>
      </x:c>
      <x:c r="Q1831" s="13" t="n">
        <x:f>IF(AND(ISNUMBER(H1831),H1831&gt;0),H1831/1000000000,"")</x:f>
        <x:v>0.95</x:v>
      </x:c>
      <x:c r="R1831" s="13" t="n">
        <x:f>IF(ISNUMBER(I1831),I1831/1000000,"")</x:f>
        <x:v>13.970588235294118</x:v>
      </x:c>
      <x:c r="S1831" s="11" t="n">
        <x:f>IF(AND(ISNUMBER(G1831),G1831&gt;0),G1831,"")</x:f>
        <x:v>68</x:v>
      </x:c>
    </x:row>
    <x:row r="1832" ht="21" customHeight="1">
      <x:c r="A1832" s="10" t="n">
        <x:v>2740</x:v>
      </x:c>
      <x:c r="B1832" s="2" t="str">
        <x:v>f9086ea1a8a4c2cb7add</x:v>
      </x:c>
      <x:c r="C1832" s="2" t="str">
        <x:v>Tp Hồ Chí Minh</x:v>
      </x:c>
      <x:c r="D1832" s="2" t="str">
        <x:v>Quận 12</x:v>
      </x:c>
      <x:c r="E1832" s="2" t="str">
        <x:v>house</x:v>
      </x:c>
      <x:c r="F1832" s="2" t="str">
        <x:v>sale_assumed</x:v>
      </x:c>
      <x:c r="G1832" s="11" t="n">
        <x:v>50</x:v>
      </x:c>
      <x:c r="H1832" s="12" t="n">
        <x:v>1830000000</x:v>
      </x:c>
      <x:c r="I1832" s="12" t="n">
        <x:f>IF(AND(ISNUMBER(H1832),H1832&gt;0,ISNUMBER(G1832),G1832&gt;0),H1832/G1832,"")</x:f>
        <x:v>36600000</x:v>
      </x:c>
      <x:c r="J1832" s="2" t="str">
        <x:v>total</x:v>
      </x:c>
      <x:c r="K1832" s="2" t="str">
        <x:v>top_level_area</x:v>
      </x:c>
      <x:c r="L1832" s="2" t="str">
        <x:v>property_type_inferred_from_title;transaction_assumed_sale_from_dataset_context</x:v>
      </x:c>
      <x:c r="M1832" s="10" t="n">
        <x:v>0</x:v>
      </x:c>
      <x:c r="N1832" s="10" t="n">
        <x:v>0</x:v>
      </x:c>
      <x:c r="O1832" s="2" t="str">
        <x:v>Tp Hồ Chí Minh|house</x:v>
      </x:c>
      <x:c r="P1832" s="10" t="n">
        <x:v>2</x:v>
      </x:c>
      <x:c r="Q1832" s="13" t="n">
        <x:f>IF(AND(ISNUMBER(H1832),H1832&gt;0),H1832/1000000000,"")</x:f>
        <x:v>1.83</x:v>
      </x:c>
      <x:c r="R1832" s="13" t="n">
        <x:f>IF(ISNUMBER(I1832),I1832/1000000,"")</x:f>
        <x:v>36.6</x:v>
      </x:c>
      <x:c r="S1832" s="11" t="n">
        <x:f>IF(AND(ISNUMBER(G1832),G1832&gt;0),G1832,"")</x:f>
        <x:v>50</x:v>
      </x:c>
    </x:row>
    <x:row r="1833" ht="21" customHeight="1">
      <x:c r="A1833" s="10" t="n">
        <x:v>2741</x:v>
      </x:c>
      <x:c r="B1833" s="2" t="str">
        <x:v>5b756090c9f232b13038</x:v>
      </x:c>
      <x:c r="C1833" s="2" t="str">
        <x:v>Sóc Trăng</x:v>
      </x:c>
      <x:c r="D1833" s="2" t="str">
        <x:v>Thành phố Sóc Trăng</x:v>
      </x:c>
      <x:c r="E1833" s="2" t="str">
        <x:v>land</x:v>
      </x:c>
      <x:c r="F1833" s="2" t="str">
        <x:v>sale_assumed</x:v>
      </x:c>
      <x:c r="G1833" s="11" t="n">
        <x:v>855</x:v>
      </x:c>
      <x:c r="H1833" s="12" t="n">
        <x:v>9200000000</x:v>
      </x:c>
      <x:c r="I1833" s="12" t="n">
        <x:f>IF(AND(ISNUMBER(H1833),H1833&gt;0,ISNUMBER(G1833),G1833&gt;0),H1833/G1833,"")</x:f>
        <x:v>10760233.918128654</x:v>
      </x:c>
      <x:c r="J1833" s="2" t="str">
        <x:v>total</x:v>
      </x:c>
      <x:c r="K1833" s="2" t="str">
        <x:v>top_level_area</x:v>
      </x:c>
      <x:c r="L1833" s="2" t="str">
        <x:v>property_type_inferred_from_title;transaction_assumed_sale_from_dataset_context</x:v>
      </x:c>
      <x:c r="M1833" s="10" t="n">
        <x:v>0</x:v>
      </x:c>
      <x:c r="N1833" s="10" t="n">
        <x:v>0</x:v>
      </x:c>
      <x:c r="O1833" s="2" t="str">
        <x:v>land</x:v>
      </x:c>
      <x:c r="P1833" s="10" t="n">
        <x:v>1</x:v>
      </x:c>
      <x:c r="Q1833" s="13" t="n">
        <x:f>IF(AND(ISNUMBER(H1833),H1833&gt;0),H1833/1000000000,"")</x:f>
        <x:v>9.2</x:v>
      </x:c>
      <x:c r="R1833" s="13" t="n">
        <x:f>IF(ISNUMBER(I1833),I1833/1000000,"")</x:f>
        <x:v>10.760233918128653</x:v>
      </x:c>
      <x:c r="S1833" s="11" t="n">
        <x:f>IF(AND(ISNUMBER(G1833),G1833&gt;0),G1833,"")</x:f>
        <x:v>855</x:v>
      </x:c>
    </x:row>
    <x:row r="1834" ht="21" customHeight="1">
      <x:c r="A1834" s="10" t="n">
        <x:v>2742</x:v>
      </x:c>
      <x:c r="B1834" s="2" t="str">
        <x:v>e302f646a19c2128a0aa</x:v>
      </x:c>
      <x:c r="C1834" s="2" t="str">
        <x:v>Đồng Nai</x:v>
      </x:c>
      <x:c r="D1834" s="2" t="str">
        <x:v>Huyện Long Thành</x:v>
      </x:c>
      <x:c r="E1834" s="2" t="str">
        <x:v>land</x:v>
      </x:c>
      <x:c r="F1834" s="2" t="str">
        <x:v>sale_assumed</x:v>
      </x:c>
      <x:c r="G1834" s="11" t="n">
        <x:v>609</x:v>
      </x:c>
      <x:c r="H1834" s="12" t="n">
        <x:v>4500000000</x:v>
      </x:c>
      <x:c r="I1834" s="12" t="n">
        <x:f>IF(AND(ISNUMBER(H1834),H1834&gt;0,ISNUMBER(G1834),G1834&gt;0),H1834/G1834,"")</x:f>
        <x:v>7389162.561576354</x:v>
      </x:c>
      <x:c r="J1834" s="2" t="str">
        <x:v>total</x:v>
      </x:c>
      <x:c r="K1834" s="2" t="str">
        <x:v>top_level_price_embedded_area</x:v>
      </x:c>
      <x:c r="L1834" s="2" t="str">
        <x:v>area_recovered_from_price_text;property_type_inferred_from_title;transaction_assumed_sale_from_dataset_context</x:v>
      </x:c>
      <x:c r="M1834" s="10" t="n">
        <x:v>0</x:v>
      </x:c>
      <x:c r="N1834" s="10" t="n">
        <x:v>0</x:v>
      </x:c>
      <x:c r="O1834" s="2" t="str">
        <x:v>Đồng Nai|land</x:v>
      </x:c>
      <x:c r="P1834" s="10" t="n">
        <x:v>1</x:v>
      </x:c>
      <x:c r="Q1834" s="13" t="n">
        <x:f>IF(AND(ISNUMBER(H1834),H1834&gt;0),H1834/1000000000,"")</x:f>
        <x:v>4.5</x:v>
      </x:c>
      <x:c r="R1834" s="13" t="n">
        <x:f>IF(ISNUMBER(I1834),I1834/1000000,"")</x:f>
        <x:v>7.389162561576354</x:v>
      </x:c>
      <x:c r="S1834" s="11" t="n">
        <x:f>IF(AND(ISNUMBER(G1834),G1834&gt;0),G1834,"")</x:f>
        <x:v>609</x:v>
      </x:c>
    </x:row>
    <x:row r="1835" ht="21" customHeight="1">
      <x:c r="A1835" s="10" t="n">
        <x:v>2743</x:v>
      </x:c>
      <x:c r="B1835" s="2" t="str">
        <x:v>6ba3eab7752de7f2cc71</x:v>
      </x:c>
      <x:c r="C1835" s="2" t="str">
        <x:v>Tp Hồ Chí Minh</x:v>
      </x:c>
      <x:c r="D1835" s="2" t="str">
        <x:v>Quận 4</x:v>
      </x:c>
      <x:c r="E1835" s="2" t="str">
        <x:v>other_unknown</x:v>
      </x:c>
      <x:c r="F1835" s="2" t="str">
        <x:v>sale_assumed</x:v>
      </x:c>
      <x:c r="G1835" s="11" t="n">
        <x:v>60</x:v>
      </x:c>
      <x:c r="H1835" s="12" t="n">
        <x:v>2790000000</x:v>
      </x:c>
      <x:c r="I1835" s="12" t="n">
        <x:f>IF(AND(ISNUMBER(H1835),H1835&gt;0,ISNUMBER(G1835),G1835&gt;0),H1835/G1835,"")</x:f>
        <x:v>46500000</x:v>
      </x:c>
      <x:c r="J1835" s="2" t="str">
        <x:v>total</x:v>
      </x:c>
      <x:c r="K1835" s="2" t="str">
        <x:v>top_level_area</x:v>
      </x:c>
      <x:c r="L1835" s="2" t="str">
        <x:v>property_type_inferred_from_title;transaction_assumed_sale_from_dataset_context;unknown_property_type</x:v>
      </x:c>
      <x:c r="M1835" s="10" t="n">
        <x:v>0</x:v>
      </x:c>
      <x:c r="N1835" s="10" t="n">
        <x:v>0</x:v>
      </x:c>
      <x:c r="O1835" s="2" t="str">
        <x:v>Tp Hồ Chí Minh|other_unknown</x:v>
      </x:c>
      <x:c r="P1835" s="10" t="n">
        <x:v>2</x:v>
      </x:c>
      <x:c r="Q1835" s="13" t="n">
        <x:f>IF(AND(ISNUMBER(H1835),H1835&gt;0),H1835/1000000000,"")</x:f>
        <x:v>2.79</x:v>
      </x:c>
      <x:c r="R1835" s="13" t="n">
        <x:f>IF(ISNUMBER(I1835),I1835/1000000,"")</x:f>
        <x:v>46.5</x:v>
      </x:c>
      <x:c r="S1835" s="11" t="n">
        <x:f>IF(AND(ISNUMBER(G1835),G1835&gt;0),G1835,"")</x:f>
        <x:v>60</x:v>
      </x:c>
    </x:row>
    <x:row r="1836" ht="21" customHeight="1">
      <x:c r="A1836" s="10" t="n">
        <x:v>2745</x:v>
      </x:c>
      <x:c r="B1836" s="2" t="str">
        <x:v>7a982b7dad8538771245</x:v>
      </x:c>
      <x:c r="C1836" s="2" t="str">
        <x:v>Long An</x:v>
      </x:c>
      <x:c r="D1836" s="2" t="str">
        <x:v>Huyện Cần Giuộc</x:v>
      </x:c>
      <x:c r="E1836" s="2" t="str">
        <x:v>house</x:v>
      </x:c>
      <x:c r="F1836" s="2" t="str">
        <x:v>sale_assumed</x:v>
      </x:c>
      <x:c r="G1836" s="11" t="n">
        <x:v>60</x:v>
      </x:c>
      <x:c r="H1836" s="12" t="n">
        <x:v>400000000</x:v>
      </x:c>
      <x:c r="I1836" s="12" t="n">
        <x:f>IF(AND(ISNUMBER(H1836),H1836&gt;0,ISNUMBER(G1836),G1836&gt;0),H1836/G1836,"")</x:f>
        <x:v>6666666.666666667</x:v>
      </x:c>
      <x:c r="J1836" s="2" t="str">
        <x:v>total</x:v>
      </x:c>
      <x:c r="K1836" s="2" t="str">
        <x:v>top_level_area</x:v>
      </x:c>
      <x:c r="L1836" s="2" t="str">
        <x:v>property_type_inferred_from_title;transaction_assumed_sale_from_dataset_context</x:v>
      </x:c>
      <x:c r="M1836" s="10" t="n">
        <x:v>0</x:v>
      </x:c>
      <x:c r="N1836" s="10" t="n">
        <x:v>0</x:v>
      </x:c>
      <x:c r="O1836" s="2" t="str">
        <x:v>Long An|house</x:v>
      </x:c>
      <x:c r="P1836" s="10" t="n">
        <x:v>2</x:v>
      </x:c>
      <x:c r="Q1836" s="13" t="n">
        <x:f>IF(AND(ISNUMBER(H1836),H1836&gt;0),H1836/1000000000,"")</x:f>
        <x:v>0.4</x:v>
      </x:c>
      <x:c r="R1836" s="13" t="n">
        <x:f>IF(ISNUMBER(I1836),I1836/1000000,"")</x:f>
        <x:v>6.666666666666667</x:v>
      </x:c>
      <x:c r="S1836" s="11" t="n">
        <x:f>IF(AND(ISNUMBER(G1836),G1836&gt;0),G1836,"")</x:f>
        <x:v>60</x:v>
      </x:c>
    </x:row>
    <x:row r="1837" ht="21" customHeight="1">
      <x:c r="A1837" s="10" t="n">
        <x:v>2747</x:v>
      </x:c>
      <x:c r="B1837" s="2" t="str">
        <x:v>bda019d6f3edb90153d1</x:v>
      </x:c>
      <x:c r="C1837" s="2" t="str">
        <x:v>Tp Hồ Chí Minh</x:v>
      </x:c>
      <x:c r="D1837" s="2" t="str">
        <x:v>Quận 2</x:v>
      </x:c>
      <x:c r="E1837" s="2" t="str">
        <x:v>house</x:v>
      </x:c>
      <x:c r="F1837" s="2" t="str">
        <x:v>sale_assumed</x:v>
      </x:c>
      <x:c r="G1837" s="11" t="n">
        <x:v>63</x:v>
      </x:c>
      <x:c r="H1837" s="12" t="n">
        <x:v>1700000000</x:v>
      </x:c>
      <x:c r="I1837" s="12" t="n">
        <x:f>IF(AND(ISNUMBER(H1837),H1837&gt;0,ISNUMBER(G1837),G1837&gt;0),H1837/G1837,"")</x:f>
        <x:v>26984126.984126985</x:v>
      </x:c>
      <x:c r="J1837" s="2" t="str">
        <x:v>total</x:v>
      </x:c>
      <x:c r="K1837" s="2" t="str">
        <x:v>top_level_area</x:v>
      </x:c>
      <x:c r="L1837" s="2" t="str">
        <x:v>property_type_inferred_from_title;transaction_assumed_sale_from_dataset_context</x:v>
      </x:c>
      <x:c r="M1837" s="10" t="n">
        <x:v>0</x:v>
      </x:c>
      <x:c r="N1837" s="10" t="n">
        <x:v>0</x:v>
      </x:c>
      <x:c r="O1837" s="2" t="str">
        <x:v>Tp Hồ Chí Minh|house</x:v>
      </x:c>
      <x:c r="P1837" s="10" t="n">
        <x:v>2</x:v>
      </x:c>
      <x:c r="Q1837" s="13" t="n">
        <x:f>IF(AND(ISNUMBER(H1837),H1837&gt;0),H1837/1000000000,"")</x:f>
        <x:v>1.7</x:v>
      </x:c>
      <x:c r="R1837" s="13" t="n">
        <x:f>IF(ISNUMBER(I1837),I1837/1000000,"")</x:f>
        <x:v>26.984126984126984</x:v>
      </x:c>
      <x:c r="S1837" s="11" t="n">
        <x:f>IF(AND(ISNUMBER(G1837),G1837&gt;0),G1837,"")</x:f>
        <x:v>63</x:v>
      </x:c>
    </x:row>
    <x:row r="1838" ht="21" customHeight="1">
      <x:c r="A1838" s="10" t="n">
        <x:v>2748</x:v>
      </x:c>
      <x:c r="B1838" s="2" t="str">
        <x:v>3c4ba22b1cf3d30372c0</x:v>
      </x:c>
      <x:c r="C1838" s="2" t="str">
        <x:v>Tp Hồ Chí Minh</x:v>
      </x:c>
      <x:c r="D1838" s="2" t="str">
        <x:v>Quận Tân Bình</x:v>
      </x:c>
      <x:c r="E1838" s="2" t="str">
        <x:v>house</x:v>
      </x:c>
      <x:c r="F1838" s="2" t="str">
        <x:v>sale_assumed</x:v>
      </x:c>
      <x:c r="G1838" s="11" t="n">
        <x:v>62</x:v>
      </x:c>
      <x:c r="H1838" s="12" t="n">
        <x:v>9200000000</x:v>
      </x:c>
      <x:c r="I1838" s="12" t="n">
        <x:f>IF(AND(ISNUMBER(H1838),H1838&gt;0,ISNUMBER(G1838),G1838&gt;0),H1838/G1838,"")</x:f>
        <x:v>148387096.77419356</x:v>
      </x:c>
      <x:c r="J1838" s="2" t="str">
        <x:v>total</x:v>
      </x:c>
      <x:c r="K1838" s="2" t="str">
        <x:v>top_level_area</x:v>
      </x:c>
      <x:c r="L1838" s="2" t="str">
        <x:v>property_type_inferred_from_title;transaction_assumed_sale_from_dataset_context</x:v>
      </x:c>
      <x:c r="M1838" s="10" t="n">
        <x:v>0</x:v>
      </x:c>
      <x:c r="N1838" s="10" t="n">
        <x:v>0</x:v>
      </x:c>
      <x:c r="O1838" s="2" t="str">
        <x:v>Tp Hồ Chí Minh|house</x:v>
      </x:c>
      <x:c r="P1838" s="10" t="n">
        <x:v>2</x:v>
      </x:c>
      <x:c r="Q1838" s="13" t="n">
        <x:f>IF(AND(ISNUMBER(H1838),H1838&gt;0),H1838/1000000000,"")</x:f>
        <x:v>9.2</x:v>
      </x:c>
      <x:c r="R1838" s="13" t="n">
        <x:f>IF(ISNUMBER(I1838),I1838/1000000,"")</x:f>
        <x:v>148.38709677419357</x:v>
      </x:c>
      <x:c r="S1838" s="11" t="n">
        <x:f>IF(AND(ISNUMBER(G1838),G1838&gt;0),G1838,"")</x:f>
        <x:v>62</x:v>
      </x:c>
    </x:row>
    <x:row r="1839" ht="21" customHeight="1">
      <x:c r="A1839" s="10" t="n">
        <x:v>2749</x:v>
      </x:c>
      <x:c r="B1839" s="2" t="str">
        <x:v>5078bc125eead6262d8b</x:v>
      </x:c>
      <x:c r="C1839" s="2" t="str">
        <x:v>Hậu Giang</x:v>
      </x:c>
      <x:c r="D1839" s="2" t="str">
        <x:v>Huyện Châu Thành A</x:v>
      </x:c>
      <x:c r="E1839" s="2" t="str">
        <x:v>land</x:v>
      </x:c>
      <x:c r="F1839" s="2" t="str">
        <x:v>sale_assumed</x:v>
      </x:c>
      <x:c r="G1839" s="11" t="n">
        <x:v>83</x:v>
      </x:c>
      <x:c r="H1839" s="12" t="n">
        <x:v>1000000000</x:v>
      </x:c>
      <x:c r="I1839" s="12" t="n">
        <x:f>IF(AND(ISNUMBER(H1839),H1839&gt;0,ISNUMBER(G1839),G1839&gt;0),H1839/G1839,"")</x:f>
        <x:v>12048192.771084337</x:v>
      </x:c>
      <x:c r="J1839" s="2" t="str">
        <x:v>total</x:v>
      </x:c>
      <x:c r="K1839" s="2" t="str">
        <x:v>top_level_area</x:v>
      </x:c>
      <x:c r="L1839" s="2" t="str">
        <x:v>property_type_inferred_from_title;transaction_assumed_sale_from_dataset_context</x:v>
      </x:c>
      <x:c r="M1839" s="10" t="n">
        <x:v>0</x:v>
      </x:c>
      <x:c r="N1839" s="10" t="n">
        <x:v>0</x:v>
      </x:c>
      <x:c r="O1839" s="2" t="str">
        <x:v>land</x:v>
      </x:c>
      <x:c r="P1839" s="10" t="n">
        <x:v>2</x:v>
      </x:c>
      <x:c r="Q1839" s="13" t="n">
        <x:f>IF(AND(ISNUMBER(H1839),H1839&gt;0),H1839/1000000000,"")</x:f>
        <x:v>1</x:v>
      </x:c>
      <x:c r="R1839" s="13" t="n">
        <x:f>IF(ISNUMBER(I1839),I1839/1000000,"")</x:f>
        <x:v>12.048192771084336</x:v>
      </x:c>
      <x:c r="S1839" s="11" t="n">
        <x:f>IF(AND(ISNUMBER(G1839),G1839&gt;0),G1839,"")</x:f>
        <x:v>83</x:v>
      </x:c>
    </x:row>
    <x:row r="1840" ht="21" customHeight="1">
      <x:c r="A1840" s="10" t="n">
        <x:v>2750</x:v>
      </x:c>
      <x:c r="B1840" s="2" t="str">
        <x:v>782c77237440a24108b5</x:v>
      </x:c>
      <x:c r="C1840" s="2" t="str">
        <x:v>Hà Nội</x:v>
      </x:c>
      <x:c r="D1840" s="2" t="str">
        <x:v>Quận Hai Bà Trưng</x:v>
      </x:c>
      <x:c r="E1840" s="2" t="str">
        <x:v>house</x:v>
      </x:c>
      <x:c r="F1840" s="2" t="str">
        <x:v>sale_assumed</x:v>
      </x:c>
      <x:c r="G1840" s="11" t="n">
        <x:v>40</x:v>
      </x:c>
      <x:c r="H1840" s="12" t="n">
        <x:v>4500000000</x:v>
      </x:c>
      <x:c r="I1840" s="12" t="n">
        <x:f>IF(AND(ISNUMBER(H1840),H1840&gt;0,ISNUMBER(G1840),G1840&gt;0),H1840/G1840,"")</x:f>
        <x:v>112500000</x:v>
      </x:c>
      <x:c r="J1840" s="2" t="str">
        <x:v>total</x:v>
      </x:c>
      <x:c r="K1840" s="2" t="str">
        <x:v>top_level_area</x:v>
      </x:c>
      <x:c r="L1840" s="2" t="str">
        <x:v>property_type_inferred_from_title;transaction_assumed_sale_from_dataset_context</x:v>
      </x:c>
      <x:c r="M1840" s="10" t="n">
        <x:v>0</x:v>
      </x:c>
      <x:c r="N1840" s="10" t="n">
        <x:v>0</x:v>
      </x:c>
      <x:c r="O1840" s="2" t="str">
        <x:v>Hà Nội|house</x:v>
      </x:c>
      <x:c r="P1840" s="10" t="n">
        <x:v>2</x:v>
      </x:c>
      <x:c r="Q1840" s="13" t="n">
        <x:f>IF(AND(ISNUMBER(H1840),H1840&gt;0),H1840/1000000000,"")</x:f>
        <x:v>4.5</x:v>
      </x:c>
      <x:c r="R1840" s="13" t="n">
        <x:f>IF(ISNUMBER(I1840),I1840/1000000,"")</x:f>
        <x:v>112.5</x:v>
      </x:c>
      <x:c r="S1840" s="11" t="n">
        <x:f>IF(AND(ISNUMBER(G1840),G1840&gt;0),G1840,"")</x:f>
        <x:v>40</x:v>
      </x:c>
    </x:row>
    <x:row r="1841" ht="21" customHeight="1">
      <x:c r="A1841" s="10" t="n">
        <x:v>2751</x:v>
      </x:c>
      <x:c r="B1841" s="2" t="str">
        <x:v>7c4d085461353048e090</x:v>
      </x:c>
      <x:c r="C1841" s="2" t="str">
        <x:v>Hậu Giang</x:v>
      </x:c>
      <x:c r="D1841" s="2" t="str">
        <x:v>Huyện Châu Thành</x:v>
      </x:c>
      <x:c r="E1841" s="2" t="str">
        <x:v>land</x:v>
      </x:c>
      <x:c r="F1841" s="2" t="str">
        <x:v>sale_assumed</x:v>
      </x:c>
      <x:c r="G1841" s="11" t="n">
        <x:v>80</x:v>
      </x:c>
      <x:c r="H1841" s="12" t="n">
        <x:v>664000000</x:v>
      </x:c>
      <x:c r="I1841" s="12" t="n">
        <x:f>IF(AND(ISNUMBER(H1841),H1841&gt;0,ISNUMBER(G1841),G1841&gt;0),H1841/G1841,"")</x:f>
        <x:v>8300000</x:v>
      </x:c>
      <x:c r="J1841" s="2" t="str">
        <x:v>total</x:v>
      </x:c>
      <x:c r="K1841" s="2" t="str">
        <x:v>top_level_area</x:v>
      </x:c>
      <x:c r="L1841" s="2" t="str">
        <x:v>property_type_inferred_from_title;transaction_assumed_sale_from_dataset_context</x:v>
      </x:c>
      <x:c r="M1841" s="10" t="n">
        <x:v>0</x:v>
      </x:c>
      <x:c r="N1841" s="10" t="n">
        <x:v>0</x:v>
      </x:c>
      <x:c r="O1841" s="2" t="str">
        <x:v>land</x:v>
      </x:c>
      <x:c r="P1841" s="10" t="n">
        <x:v>2</x:v>
      </x:c>
      <x:c r="Q1841" s="13" t="n">
        <x:f>IF(AND(ISNUMBER(H1841),H1841&gt;0),H1841/1000000000,"")</x:f>
        <x:v>0.664</x:v>
      </x:c>
      <x:c r="R1841" s="13" t="n">
        <x:f>IF(ISNUMBER(I1841),I1841/1000000,"")</x:f>
        <x:v>8.3</x:v>
      </x:c>
      <x:c r="S1841" s="11" t="n">
        <x:f>IF(AND(ISNUMBER(G1841),G1841&gt;0),G1841,"")</x:f>
        <x:v>80</x:v>
      </x:c>
    </x:row>
    <x:row r="1842" ht="21" customHeight="1">
      <x:c r="A1842" s="10" t="n">
        <x:v>2752</x:v>
      </x:c>
      <x:c r="B1842" s="2" t="str">
        <x:v>46e068a53f34f9fb40d0</x:v>
      </x:c>
      <x:c r="C1842" s="2" t="str">
        <x:v>Tp Hồ Chí Minh</x:v>
      </x:c>
      <x:c r="D1842" s="2" t="str">
        <x:v>Quận 7</x:v>
      </x:c>
      <x:c r="E1842" s="2" t="str">
        <x:v>house</x:v>
      </x:c>
      <x:c r="F1842" s="2" t="str">
        <x:v>sale</x:v>
      </x:c>
      <x:c r="G1842" s="11" t="n">
        <x:v>72</x:v>
      </x:c>
      <x:c r="H1842" s="12" t="n">
        <x:v>5000000000</x:v>
      </x:c>
      <x:c r="I1842" s="12" t="n">
        <x:f>IF(AND(ISNUMBER(H1842),H1842&gt;0,ISNUMBER(G1842),G1842&gt;0),H1842/G1842,"")</x:f>
        <x:v>69444444.44444445</x:v>
      </x:c>
      <x:c r="J1842" s="2" t="str">
        <x:v>total</x:v>
      </x:c>
      <x:c r="K1842" s="2" t="str">
        <x:v>top_level_price_embedded_area</x:v>
      </x:c>
      <x:c r="L1842" s="2" t="str">
        <x:v>area_recovered_from_price_text;property_type_inferred_from_title</x:v>
      </x:c>
      <x:c r="M1842" s="10" t="n">
        <x:v>0</x:v>
      </x:c>
      <x:c r="N1842" s="10" t="n">
        <x:v>0</x:v>
      </x:c>
      <x:c r="O1842" s="2" t="str">
        <x:v>Tp Hồ Chí Minh|house</x:v>
      </x:c>
      <x:c r="P1842" s="10" t="n">
        <x:v>2</x:v>
      </x:c>
      <x:c r="Q1842" s="13" t="n">
        <x:f>IF(AND(ISNUMBER(H1842),H1842&gt;0),H1842/1000000000,"")</x:f>
        <x:v>5</x:v>
      </x:c>
      <x:c r="R1842" s="13" t="n">
        <x:f>IF(ISNUMBER(I1842),I1842/1000000,"")</x:f>
        <x:v>69.44444444444444</x:v>
      </x:c>
      <x:c r="S1842" s="11" t="n">
        <x:f>IF(AND(ISNUMBER(G1842),G1842&gt;0),G1842,"")</x:f>
        <x:v>72</x:v>
      </x:c>
    </x:row>
    <x:row r="1843" ht="21" customHeight="1">
      <x:c r="A1843" s="10" t="n">
        <x:v>2753</x:v>
      </x:c>
      <x:c r="B1843" s="2" t="str">
        <x:v>9838215ff3089b4295c1</x:v>
      </x:c>
      <x:c r="C1843" s="2" t="str">
        <x:v>Hà Nội</x:v>
      </x:c>
      <x:c r="D1843" s="2" t="str">
        <x:v>Quận Long Biên</x:v>
      </x:c>
      <x:c r="E1843" s="2" t="str">
        <x:v>house</x:v>
      </x:c>
      <x:c r="F1843" s="2" t="str">
        <x:v>sale</x:v>
      </x:c>
      <x:c r="G1843" s="11" t="n">
        <x:v>41</x:v>
      </x:c>
      <x:c r="H1843" s="12" t="n">
        <x:v>2150000000</x:v>
      </x:c>
      <x:c r="I1843" s="12" t="n">
        <x:f>IF(AND(ISNUMBER(H1843),H1843&gt;0,ISNUMBER(G1843),G1843&gt;0),H1843/G1843,"")</x:f>
        <x:v>52439024.3902439</x:v>
      </x:c>
      <x:c r="J1843" s="2" t="str">
        <x:v>total</x:v>
      </x:c>
      <x:c r="K1843" s="2" t="str">
        <x:v>top_level_area</x:v>
      </x:c>
      <x:c r="L1843" s="2" t="str">
        <x:v>property_type_inferred_from_title</x:v>
      </x:c>
      <x:c r="M1843" s="10" t="n">
        <x:v>0</x:v>
      </x:c>
      <x:c r="N1843" s="10" t="n">
        <x:v>0</x:v>
      </x:c>
      <x:c r="O1843" s="2" t="str">
        <x:v>Hà Nội|house</x:v>
      </x:c>
      <x:c r="P1843" s="10" t="n">
        <x:v>2</x:v>
      </x:c>
      <x:c r="Q1843" s="13" t="n">
        <x:f>IF(AND(ISNUMBER(H1843),H1843&gt;0),H1843/1000000000,"")</x:f>
        <x:v>2.15</x:v>
      </x:c>
      <x:c r="R1843" s="13" t="n">
        <x:f>IF(ISNUMBER(I1843),I1843/1000000,"")</x:f>
        <x:v>52.4390243902439</x:v>
      </x:c>
      <x:c r="S1843" s="11" t="n">
        <x:f>IF(AND(ISNUMBER(G1843),G1843&gt;0),G1843,"")</x:f>
        <x:v>41</x:v>
      </x:c>
    </x:row>
    <x:row r="1844" ht="21" customHeight="1">
      <x:c r="A1844" s="10" t="n">
        <x:v>2754</x:v>
      </x:c>
      <x:c r="B1844" s="2" t="str">
        <x:v>b88f3a37171ae7b18675</x:v>
      </x:c>
      <x:c r="C1844" s="2" t="str">
        <x:v>Tp Hồ Chí Minh</x:v>
      </x:c>
      <x:c r="D1844" s="2" t="str">
        <x:v>Quận 2</x:v>
      </x:c>
      <x:c r="E1844" s="2" t="str">
        <x:v>house</x:v>
      </x:c>
      <x:c r="F1844" s="2" t="str">
        <x:v>sale</x:v>
      </x:c>
      <x:c r="G1844" s="11" t="n">
        <x:v>56</x:v>
      </x:c>
      <x:c r="H1844" s="12" t="n">
        <x:v>1200000000</x:v>
      </x:c>
      <x:c r="I1844" s="12" t="n">
        <x:f>IF(AND(ISNUMBER(H1844),H1844&gt;0,ISNUMBER(G1844),G1844&gt;0),H1844/G1844,"")</x:f>
        <x:v>21428571.42857143</x:v>
      </x:c>
      <x:c r="J1844" s="2" t="str">
        <x:v>total</x:v>
      </x:c>
      <x:c r="K1844" s="2" t="str">
        <x:v>top_level_area</x:v>
      </x:c>
      <x:c r="L1844" s="2" t="str">
        <x:v>property_type_inferred_from_title</x:v>
      </x:c>
      <x:c r="M1844" s="10" t="n">
        <x:v>0</x:v>
      </x:c>
      <x:c r="N1844" s="10" t="n">
        <x:v>0</x:v>
      </x:c>
      <x:c r="O1844" s="2" t="str">
        <x:v>Tp Hồ Chí Minh|house</x:v>
      </x:c>
      <x:c r="P1844" s="10" t="n">
        <x:v>2</x:v>
      </x:c>
      <x:c r="Q1844" s="13" t="n">
        <x:f>IF(AND(ISNUMBER(H1844),H1844&gt;0),H1844/1000000000,"")</x:f>
        <x:v>1.2</x:v>
      </x:c>
      <x:c r="R1844" s="13" t="n">
        <x:f>IF(ISNUMBER(I1844),I1844/1000000,"")</x:f>
        <x:v>21.42857142857143</x:v>
      </x:c>
      <x:c r="S1844" s="11" t="n">
        <x:f>IF(AND(ISNUMBER(G1844),G1844&gt;0),G1844,"")</x:f>
        <x:v>56</x:v>
      </x:c>
    </x:row>
    <x:row r="1845" ht="21" customHeight="1">
      <x:c r="A1845" s="10" t="n">
        <x:v>2755</x:v>
      </x:c>
      <x:c r="B1845" s="2" t="str">
        <x:v>cffb9089c62ece3ee827</x:v>
      </x:c>
      <x:c r="C1845" s="2" t="str">
        <x:v>Hà Nội</x:v>
      </x:c>
      <x:c r="D1845" s="2" t="str">
        <x:v>Quận Long Biên</x:v>
      </x:c>
      <x:c r="E1845" s="2" t="str">
        <x:v>house</x:v>
      </x:c>
      <x:c r="F1845" s="2" t="str">
        <x:v>sale</x:v>
      </x:c>
      <x:c r="G1845" s="11" t="n">
        <x:v>35</x:v>
      </x:c>
      <x:c r="H1845" s="12" t="n">
        <x:v>2550000000</x:v>
      </x:c>
      <x:c r="I1845" s="12" t="n">
        <x:f>IF(AND(ISNUMBER(H1845),H1845&gt;0,ISNUMBER(G1845),G1845&gt;0),H1845/G1845,"")</x:f>
        <x:v>72857142.85714285</x:v>
      </x:c>
      <x:c r="J1845" s="2" t="str">
        <x:v>total</x:v>
      </x:c>
      <x:c r="K1845" s="2" t="str">
        <x:v>top_level_area</x:v>
      </x:c>
      <x:c r="L1845" s="2" t="str">
        <x:v>property_type_inferred_from_title</x:v>
      </x:c>
      <x:c r="M1845" s="10" t="n">
        <x:v>0</x:v>
      </x:c>
      <x:c r="N1845" s="10" t="n">
        <x:v>0</x:v>
      </x:c>
      <x:c r="O1845" s="2" t="str">
        <x:v>Hà Nội|house</x:v>
      </x:c>
      <x:c r="P1845" s="10" t="n">
        <x:v>2</x:v>
      </x:c>
      <x:c r="Q1845" s="13" t="n">
        <x:f>IF(AND(ISNUMBER(H1845),H1845&gt;0),H1845/1000000000,"")</x:f>
        <x:v>2.55</x:v>
      </x:c>
      <x:c r="R1845" s="13" t="n">
        <x:f>IF(ISNUMBER(I1845),I1845/1000000,"")</x:f>
        <x:v>72.85714285714285</x:v>
      </x:c>
      <x:c r="S1845" s="11" t="n">
        <x:f>IF(AND(ISNUMBER(G1845),G1845&gt;0),G1845,"")</x:f>
        <x:v>35</x:v>
      </x:c>
    </x:row>
    <x:row r="1846" ht="21" customHeight="1">
      <x:c r="A1846" s="10" t="n">
        <x:v>2756</x:v>
      </x:c>
      <x:c r="B1846" s="2" t="str">
        <x:v>8db8f2cfd5b83679b683</x:v>
      </x:c>
      <x:c r="C1846" s="2" t="str">
        <x:v>Bình Dương</x:v>
      </x:c>
      <x:c r="D1846" s="2" t="str">
        <x:v>Thị xã Dĩ An</x:v>
      </x:c>
      <x:c r="E1846" s="2" t="str">
        <x:v>house</x:v>
      </x:c>
      <x:c r="F1846" s="2" t="str">
        <x:v>sale</x:v>
      </x:c>
      <x:c r="G1846" s="11" t="n">
        <x:v>80</x:v>
      </x:c>
      <x:c r="H1846" s="12" t="n">
        <x:v>850000000</x:v>
      </x:c>
      <x:c r="I1846" s="12" t="n">
        <x:f>IF(AND(ISNUMBER(H1846),H1846&gt;0,ISNUMBER(G1846),G1846&gt;0),H1846/G1846,"")</x:f>
        <x:v>10625000</x:v>
      </x:c>
      <x:c r="J1846" s="2" t="str">
        <x:v>total</x:v>
      </x:c>
      <x:c r="K1846" s="2" t="str">
        <x:v>top_level_price_embedded_area</x:v>
      </x:c>
      <x:c r="L1846" s="2" t="str">
        <x:v>area_recovered_from_price_text;property_type_inferred_from_title</x:v>
      </x:c>
      <x:c r="M1846" s="10" t="n">
        <x:v>0</x:v>
      </x:c>
      <x:c r="N1846" s="10" t="n">
        <x:v>0</x:v>
      </x:c>
      <x:c r="O1846" s="2" t="str">
        <x:v>Bình Dương|house</x:v>
      </x:c>
      <x:c r="P1846" s="10" t="n">
        <x:v>2</x:v>
      </x:c>
      <x:c r="Q1846" s="13" t="n">
        <x:f>IF(AND(ISNUMBER(H1846),H1846&gt;0),H1846/1000000000,"")</x:f>
        <x:v>0.85</x:v>
      </x:c>
      <x:c r="R1846" s="13" t="n">
        <x:f>IF(ISNUMBER(I1846),I1846/1000000,"")</x:f>
        <x:v>10.625</x:v>
      </x:c>
      <x:c r="S1846" s="11" t="n">
        <x:f>IF(AND(ISNUMBER(G1846),G1846&gt;0),G1846,"")</x:f>
        <x:v>80</x:v>
      </x:c>
    </x:row>
    <x:row r="1847" ht="21" customHeight="1">
      <x:c r="A1847" s="10" t="n">
        <x:v>2757</x:v>
      </x:c>
      <x:c r="B1847" s="2" t="str">
        <x:v>aac3a8abeadc2e9c030b</x:v>
      </x:c>
      <x:c r="C1847" s="2" t="str">
        <x:v>Tp Hồ Chí Minh</x:v>
      </x:c>
      <x:c r="D1847" s="2" t="str">
        <x:v>Quận 9</x:v>
      </x:c>
      <x:c r="E1847" s="2" t="str">
        <x:v>other_unknown</x:v>
      </x:c>
      <x:c r="F1847" s="2" t="str">
        <x:v>sale</x:v>
      </x:c>
      <x:c r="G1847" s="11" t="n">
        <x:v>60</x:v>
      </x:c>
      <x:c r="H1847" s="12" t="n">
        <x:v>1360000000</x:v>
      </x:c>
      <x:c r="I1847" s="12" t="n">
        <x:f>IF(AND(ISNUMBER(H1847),H1847&gt;0,ISNUMBER(G1847),G1847&gt;0),H1847/G1847,"")</x:f>
        <x:v>22666666.666666668</x:v>
      </x:c>
      <x:c r="J1847" s="2" t="str">
        <x:v>total</x:v>
      </x:c>
      <x:c r="K1847" s="2" t="str">
        <x:v>top_level_area</x:v>
      </x:c>
      <x:c r="L1847" s="2" t="str">
        <x:v>property_type_inferred_from_title;unknown_property_type</x:v>
      </x:c>
      <x:c r="M1847" s="10" t="n">
        <x:v>0</x:v>
      </x:c>
      <x:c r="N1847" s="10" t="n">
        <x:v>0</x:v>
      </x:c>
      <x:c r="O1847" s="2" t="str">
        <x:v>Tp Hồ Chí Minh|other_unknown</x:v>
      </x:c>
      <x:c r="P1847" s="10" t="n">
        <x:v>2</x:v>
      </x:c>
      <x:c r="Q1847" s="13" t="n">
        <x:f>IF(AND(ISNUMBER(H1847),H1847&gt;0),H1847/1000000000,"")</x:f>
        <x:v>1.36</x:v>
      </x:c>
      <x:c r="R1847" s="13" t="n">
        <x:f>IF(ISNUMBER(I1847),I1847/1000000,"")</x:f>
        <x:v>22.666666666666668</x:v>
      </x:c>
      <x:c r="S1847" s="11" t="n">
        <x:f>IF(AND(ISNUMBER(G1847),G1847&gt;0),G1847,"")</x:f>
        <x:v>60</x:v>
      </x:c>
    </x:row>
    <x:row r="1848" ht="21" customHeight="1">
      <x:c r="A1848" s="10" t="n">
        <x:v>2758</x:v>
      </x:c>
      <x:c r="B1848" s="2" t="str">
        <x:v>48aa7c7190aeed3f4c82</x:v>
      </x:c>
      <x:c r="C1848" s="2" t="str">
        <x:v>Đắk Lắk</x:v>
      </x:c>
      <x:c r="D1848" s="2" t="str">
        <x:v>Thành phố Buôn Ma Thuột</x:v>
      </x:c>
      <x:c r="E1848" s="2" t="str">
        <x:v>land</x:v>
      </x:c>
      <x:c r="F1848" s="2" t="str">
        <x:v>sale</x:v>
      </x:c>
      <x:c r="G1848" s="11" t="n">
        <x:v>135</x:v>
      </x:c>
      <x:c r="H1848" s="12" t="n">
        <x:v>580000000</x:v>
      </x:c>
      <x:c r="I1848" s="12" t="n">
        <x:f>IF(AND(ISNUMBER(H1848),H1848&gt;0,ISNUMBER(G1848),G1848&gt;0),H1848/G1848,"")</x:f>
        <x:v>4296296.296296297</x:v>
      </x:c>
      <x:c r="J1848" s="2" t="str">
        <x:v>total</x:v>
      </x:c>
      <x:c r="K1848" s="2" t="str">
        <x:v>top_level_area</x:v>
      </x:c>
      <x:c r="L1848" s="2" t="str">
        <x:v>property_type_inferred_from_title</x:v>
      </x:c>
      <x:c r="M1848" s="10" t="n">
        <x:v>0</x:v>
      </x:c>
      <x:c r="N1848" s="10" t="n">
        <x:v>0</x:v>
      </x:c>
      <x:c r="O1848" s="2" t="str">
        <x:v>Đắk Lắk|land</x:v>
      </x:c>
      <x:c r="P1848" s="10" t="n">
        <x:v>1</x:v>
      </x:c>
      <x:c r="Q1848" s="13" t="n">
        <x:f>IF(AND(ISNUMBER(H1848),H1848&gt;0),H1848/1000000000,"")</x:f>
        <x:v>0.58</x:v>
      </x:c>
      <x:c r="R1848" s="13" t="n">
        <x:f>IF(ISNUMBER(I1848),I1848/1000000,"")</x:f>
        <x:v>4.296296296296297</x:v>
      </x:c>
      <x:c r="S1848" s="11" t="n">
        <x:f>IF(AND(ISNUMBER(G1848),G1848&gt;0),G1848,"")</x:f>
        <x:v>135</x:v>
      </x:c>
    </x:row>
    <x:row r="1849" ht="21" customHeight="1">
      <x:c r="A1849" s="10" t="n">
        <x:v>2759</x:v>
      </x:c>
      <x:c r="B1849" s="2" t="str">
        <x:v>965e2602f251f6c4c5fd</x:v>
      </x:c>
      <x:c r="C1849" s="2" t="str">
        <x:v>Tp Hồ Chí Minh</x:v>
      </x:c>
      <x:c r="D1849" s="2" t="str">
        <x:v>Quận Bình Thạnh</x:v>
      </x:c>
      <x:c r="E1849" s="2" t="str">
        <x:v>house</x:v>
      </x:c>
      <x:c r="F1849" s="2" t="str">
        <x:v>sale</x:v>
      </x:c>
      <x:c r="G1849" s="11" t="n">
        <x:v>60</x:v>
      </x:c>
      <x:c r="H1849" s="12" t="n">
        <x:v>1050000000</x:v>
      </x:c>
      <x:c r="I1849" s="12" t="n">
        <x:f>IF(AND(ISNUMBER(H1849),H1849&gt;0,ISNUMBER(G1849),G1849&gt;0),H1849/G1849,"")</x:f>
        <x:v>17500000</x:v>
      </x:c>
      <x:c r="J1849" s="2" t="str">
        <x:v>total</x:v>
      </x:c>
      <x:c r="K1849" s="2" t="str">
        <x:v>top_level_area</x:v>
      </x:c>
      <x:c r="L1849" s="2" t="str">
        <x:v>property_type_inferred_from_title</x:v>
      </x:c>
      <x:c r="M1849" s="10" t="n">
        <x:v>0</x:v>
      </x:c>
      <x:c r="N1849" s="10" t="n">
        <x:v>0</x:v>
      </x:c>
      <x:c r="O1849" s="2" t="str">
        <x:v>Tp Hồ Chí Minh|house</x:v>
      </x:c>
      <x:c r="P1849" s="10" t="n">
        <x:v>2</x:v>
      </x:c>
      <x:c r="Q1849" s="13" t="n">
        <x:f>IF(AND(ISNUMBER(H1849),H1849&gt;0),H1849/1000000000,"")</x:f>
        <x:v>1.05</x:v>
      </x:c>
      <x:c r="R1849" s="13" t="n">
        <x:f>IF(ISNUMBER(I1849),I1849/1000000,"")</x:f>
        <x:v>17.5</x:v>
      </x:c>
      <x:c r="S1849" s="11" t="n">
        <x:f>IF(AND(ISNUMBER(G1849),G1849&gt;0),G1849,"")</x:f>
        <x:v>60</x:v>
      </x:c>
    </x:row>
    <x:row r="1850" ht="21" customHeight="1">
      <x:c r="A1850" s="10" t="n">
        <x:v>2760</x:v>
      </x:c>
      <x:c r="B1850" s="2" t="str">
        <x:v>4dc715c9b2d0746b9095</x:v>
      </x:c>
      <x:c r="C1850" s="2" t="str">
        <x:v>Tp Hồ Chí Minh</x:v>
      </x:c>
      <x:c r="D1850" s="2" t="str">
        <x:v>Quận 10</x:v>
      </x:c>
      <x:c r="E1850" s="2" t="str">
        <x:v>house</x:v>
      </x:c>
      <x:c r="F1850" s="2" t="str">
        <x:v>sale</x:v>
      </x:c>
      <x:c r="G1850" s="11" t="n">
        <x:v>62</x:v>
      </x:c>
      <x:c r="H1850" s="12" t="n">
        <x:v>1680000000</x:v>
      </x:c>
      <x:c r="I1850" s="12" t="n">
        <x:f>IF(AND(ISNUMBER(H1850),H1850&gt;0,ISNUMBER(G1850),G1850&gt;0),H1850/G1850,"")</x:f>
        <x:v>27096774.19354839</x:v>
      </x:c>
      <x:c r="J1850" s="2" t="str">
        <x:v>total</x:v>
      </x:c>
      <x:c r="K1850" s="2" t="str">
        <x:v>top_level_area</x:v>
      </x:c>
      <x:c r="L1850" s="2" t="str">
        <x:v>property_type_inferred_from_title</x:v>
      </x:c>
      <x:c r="M1850" s="10" t="n">
        <x:v>0</x:v>
      </x:c>
      <x:c r="N1850" s="10" t="n">
        <x:v>0</x:v>
      </x:c>
      <x:c r="O1850" s="2" t="str">
        <x:v>Tp Hồ Chí Minh|house</x:v>
      </x:c>
      <x:c r="P1850" s="10" t="n">
        <x:v>2</x:v>
      </x:c>
      <x:c r="Q1850" s="13" t="n">
        <x:f>IF(AND(ISNUMBER(H1850),H1850&gt;0),H1850/1000000000,"")</x:f>
        <x:v>1.68</x:v>
      </x:c>
      <x:c r="R1850" s="13" t="n">
        <x:f>IF(ISNUMBER(I1850),I1850/1000000,"")</x:f>
        <x:v>27.096774193548388</x:v>
      </x:c>
      <x:c r="S1850" s="11" t="n">
        <x:f>IF(AND(ISNUMBER(G1850),G1850&gt;0),G1850,"")</x:f>
        <x:v>62</x:v>
      </x:c>
    </x:row>
    <x:row r="1851" ht="21" customHeight="1">
      <x:c r="A1851" s="10" t="n">
        <x:v>2761</x:v>
      </x:c>
      <x:c r="B1851" s="2" t="str">
        <x:v>cfc375cfd0bf4692ac35</x:v>
      </x:c>
      <x:c r="C1851" s="2" t="str">
        <x:v>Đắk Lắk</x:v>
      </x:c>
      <x:c r="D1851" s="2" t="str">
        <x:v>Huyện Cư M'gar</x:v>
      </x:c>
      <x:c r="E1851" s="2" t="str">
        <x:v>land</x:v>
      </x:c>
      <x:c r="F1851" s="2" t="str">
        <x:v>sale_assumed</x:v>
      </x:c>
      <x:c r="G1851" s="11" t="n">
        <x:v>110</x:v>
      </x:c>
      <x:c r="H1851" s="12" t="n">
        <x:v>80000000</x:v>
      </x:c>
      <x:c r="I1851" s="12" t="n">
        <x:f>IF(AND(ISNUMBER(H1851),H1851&gt;0,ISNUMBER(G1851),G1851&gt;0),H1851/G1851,"")</x:f>
        <x:v>727272.7272727273</x:v>
      </x:c>
      <x:c r="J1851" s="2" t="str">
        <x:v>total</x:v>
      </x:c>
      <x:c r="K1851" s="2" t="str">
        <x:v>top_level_area</x:v>
      </x:c>
      <x:c r="L1851" s="2" t="str">
        <x:v>property_type_inferred_from_title;transaction_assumed_sale_from_dataset_context</x:v>
      </x:c>
      <x:c r="M1851" s="10" t="n">
        <x:v>0</x:v>
      </x:c>
      <x:c r="N1851" s="10" t="n">
        <x:v>0</x:v>
      </x:c>
      <x:c r="O1851" s="2" t="str">
        <x:v>Đắk Lắk|land</x:v>
      </x:c>
      <x:c r="P1851" s="10" t="n">
        <x:v>1</x:v>
      </x:c>
      <x:c r="Q1851" s="13" t="n">
        <x:f>IF(AND(ISNUMBER(H1851),H1851&gt;0),H1851/1000000000,"")</x:f>
        <x:v>0.08</x:v>
      </x:c>
      <x:c r="R1851" s="13" t="n">
        <x:f>IF(ISNUMBER(I1851),I1851/1000000,"")</x:f>
        <x:v>0.7272727272727273</x:v>
      </x:c>
      <x:c r="S1851" s="11" t="n">
        <x:f>IF(AND(ISNUMBER(G1851),G1851&gt;0),G1851,"")</x:f>
        <x:v>110</x:v>
      </x:c>
    </x:row>
    <x:row r="1852" ht="21" customHeight="1">
      <x:c r="A1852" s="10" t="n">
        <x:v>2762</x:v>
      </x:c>
      <x:c r="B1852" s="2" t="str">
        <x:v>ab726ac961d890995b66</x:v>
      </x:c>
      <x:c r="C1852" s="2" t="str">
        <x:v>Tp Hồ Chí Minh</x:v>
      </x:c>
      <x:c r="D1852" s="2" t="str">
        <x:v>Huyện Củ Chi</x:v>
      </x:c>
      <x:c r="E1852" s="2" t="str">
        <x:v>land</x:v>
      </x:c>
      <x:c r="F1852" s="2" t="str">
        <x:v>sale_assumed</x:v>
      </x:c>
      <x:c r="G1852" s="11" t="n">
        <x:v>108</x:v>
      </x:c>
      <x:c r="H1852" s="12" t="n">
        <x:v>1595000000</x:v>
      </x:c>
      <x:c r="I1852" s="12" t="n">
        <x:f>IF(AND(ISNUMBER(H1852),H1852&gt;0,ISNUMBER(G1852),G1852&gt;0),H1852/G1852,"")</x:f>
        <x:v>14768518.518518519</x:v>
      </x:c>
      <x:c r="J1852" s="2" t="str">
        <x:v>total</x:v>
      </x:c>
      <x:c r="K1852" s="2" t="str">
        <x:v>top_level_area</x:v>
      </x:c>
      <x:c r="L1852" s="2" t="str">
        <x:v>property_type_inferred_from_title;transaction_assumed_sale_from_dataset_context</x:v>
      </x:c>
      <x:c r="M1852" s="10" t="n">
        <x:v>0</x:v>
      </x:c>
      <x:c r="N1852" s="10" t="n">
        <x:v>0</x:v>
      </x:c>
      <x:c r="O1852" s="2" t="str">
        <x:v>Tp Hồ Chí Minh|land</x:v>
      </x:c>
      <x:c r="P1852" s="10" t="n">
        <x:v>2</x:v>
      </x:c>
      <x:c r="Q1852" s="13" t="n">
        <x:f>IF(AND(ISNUMBER(H1852),H1852&gt;0),H1852/1000000000,"")</x:f>
        <x:v>1.595</x:v>
      </x:c>
      <x:c r="R1852" s="13" t="n">
        <x:f>IF(ISNUMBER(I1852),I1852/1000000,"")</x:f>
        <x:v>14.768518518518519</x:v>
      </x:c>
      <x:c r="S1852" s="11" t="n">
        <x:f>IF(AND(ISNUMBER(G1852),G1852&gt;0),G1852,"")</x:f>
        <x:v>108</x:v>
      </x:c>
    </x:row>
    <x:row r="1853" ht="21" customHeight="1">
      <x:c r="A1853" s="10" t="n">
        <x:v>2763</x:v>
      </x:c>
      <x:c r="B1853" s="2" t="str">
        <x:v>d5f2726b298f6819f333</x:v>
      </x:c>
      <x:c r="C1853" s="2" t="str">
        <x:v>Tp Hồ Chí Minh</x:v>
      </x:c>
      <x:c r="D1853" s="2" t="str">
        <x:v>Quận Bình Tân</x:v>
      </x:c>
      <x:c r="E1853" s="2" t="str">
        <x:v>house</x:v>
      </x:c>
      <x:c r="F1853" s="2" t="str">
        <x:v>sale_assumed</x:v>
      </x:c>
      <x:c r="G1853" s="11" t="n">
        <x:v>30</x:v>
      </x:c>
      <x:c r="H1853" s="12" t="n">
        <x:v>1190000000</x:v>
      </x:c>
      <x:c r="I1853" s="12" t="n">
        <x:f>IF(AND(ISNUMBER(H1853),H1853&gt;0,ISNUMBER(G1853),G1853&gt;0),H1853/G1853,"")</x:f>
        <x:v>39666666.666666664</x:v>
      </x:c>
      <x:c r="J1853" s="2" t="str">
        <x:v>total</x:v>
      </x:c>
      <x:c r="K1853" s="2" t="str">
        <x:v>top_level_area</x:v>
      </x:c>
      <x:c r="L1853" s="2" t="str">
        <x:v>property_type_inferred_from_title;transaction_assumed_sale_from_dataset_context</x:v>
      </x:c>
      <x:c r="M1853" s="10" t="n">
        <x:v>0</x:v>
      </x:c>
      <x:c r="N1853" s="10" t="n">
        <x:v>0</x:v>
      </x:c>
      <x:c r="O1853" s="2" t="str">
        <x:v>Tp Hồ Chí Minh|house</x:v>
      </x:c>
      <x:c r="P1853" s="10" t="n">
        <x:v>2</x:v>
      </x:c>
      <x:c r="Q1853" s="13" t="n">
        <x:f>IF(AND(ISNUMBER(H1853),H1853&gt;0),H1853/1000000000,"")</x:f>
        <x:v>1.19</x:v>
      </x:c>
      <x:c r="R1853" s="13" t="n">
        <x:f>IF(ISNUMBER(I1853),I1853/1000000,"")</x:f>
        <x:v>39.666666666666664</x:v>
      </x:c>
      <x:c r="S1853" s="11" t="n">
        <x:f>IF(AND(ISNUMBER(G1853),G1853&gt;0),G1853,"")</x:f>
        <x:v>30</x:v>
      </x:c>
    </x:row>
    <x:row r="1854" ht="21" customHeight="1">
      <x:c r="A1854" s="10" t="n">
        <x:v>2764</x:v>
      </x:c>
      <x:c r="B1854" s="2" t="str">
        <x:v>fcdf0be2d270ef8af7fa</x:v>
      </x:c>
      <x:c r="C1854" s="2" t="str">
        <x:v>Tp Hồ Chí Minh</x:v>
      </x:c>
      <x:c r="D1854" s="2" t="str">
        <x:v>Quận 7</x:v>
      </x:c>
      <x:c r="E1854" s="2" t="str">
        <x:v>land</x:v>
      </x:c>
      <x:c r="F1854" s="2" t="str">
        <x:v>sale</x:v>
      </x:c>
      <x:c r="G1854" s="11" t="n">
        <x:v>125</x:v>
      </x:c>
      <x:c r="H1854" s="12" t="n">
        <x:v>2700000000</x:v>
      </x:c>
      <x:c r="I1854" s="12" t="n">
        <x:f>IF(AND(ISNUMBER(H1854),H1854&gt;0,ISNUMBER(G1854),G1854&gt;0),H1854/G1854,"")</x:f>
        <x:v>21600000</x:v>
      </x:c>
      <x:c r="J1854" s="2" t="str">
        <x:v>total</x:v>
      </x:c>
      <x:c r="K1854" s="2" t="str">
        <x:v>top_level_area</x:v>
      </x:c>
      <x:c r="L1854" s="2" t="str">
        <x:v>property_type_inferred_from_title</x:v>
      </x:c>
      <x:c r="M1854" s="10" t="n">
        <x:v>0</x:v>
      </x:c>
      <x:c r="N1854" s="10" t="n">
        <x:v>0</x:v>
      </x:c>
      <x:c r="O1854" s="2" t="str">
        <x:v>Tp Hồ Chí Minh|land</x:v>
      </x:c>
      <x:c r="P1854" s="10" t="n">
        <x:v>2</x:v>
      </x:c>
      <x:c r="Q1854" s="13" t="n">
        <x:f>IF(AND(ISNUMBER(H1854),H1854&gt;0),H1854/1000000000,"")</x:f>
        <x:v>2.7</x:v>
      </x:c>
      <x:c r="R1854" s="13" t="n">
        <x:f>IF(ISNUMBER(I1854),I1854/1000000,"")</x:f>
        <x:v>21.6</x:v>
      </x:c>
      <x:c r="S1854" s="11" t="n">
        <x:f>IF(AND(ISNUMBER(G1854),G1854&gt;0),G1854,"")</x:f>
        <x:v>125</x:v>
      </x:c>
    </x:row>
    <x:row r="1855" ht="21" customHeight="1">
      <x:c r="A1855" s="10" t="n">
        <x:v>2765</x:v>
      </x:c>
      <x:c r="B1855" s="2" t="str">
        <x:v>fecb9e8b09cc862ef090</x:v>
      </x:c>
      <x:c r="C1855" s="2" t="str">
        <x:v>Tp Hồ Chí Minh</x:v>
      </x:c>
      <x:c r="D1855" s="2" t="str">
        <x:v>Quận Tân Phú</x:v>
      </x:c>
      <x:c r="E1855" s="2" t="str">
        <x:v>house</x:v>
      </x:c>
      <x:c r="F1855" s="2" t="str">
        <x:v>sale</x:v>
      </x:c>
      <x:c r="G1855" s="11" t="n">
        <x:v>20</x:v>
      </x:c>
      <x:c r="H1855" s="12" t="n">
        <x:v>1850000000</x:v>
      </x:c>
      <x:c r="I1855" s="12" t="n">
        <x:f>IF(AND(ISNUMBER(H1855),H1855&gt;0,ISNUMBER(G1855),G1855&gt;0),H1855/G1855,"")</x:f>
        <x:v>92500000</x:v>
      </x:c>
      <x:c r="J1855" s="2" t="str">
        <x:v>total</x:v>
      </x:c>
      <x:c r="K1855" s="2" t="str">
        <x:v>top_level_area</x:v>
      </x:c>
      <x:c r="L1855" s="2" t="str">
        <x:v>property_type_inferred_from_title</x:v>
      </x:c>
      <x:c r="M1855" s="10" t="n">
        <x:v>0</x:v>
      </x:c>
      <x:c r="N1855" s="10" t="n">
        <x:v>0</x:v>
      </x:c>
      <x:c r="O1855" s="2" t="str">
        <x:v>Tp Hồ Chí Minh|house</x:v>
      </x:c>
      <x:c r="P1855" s="10" t="n">
        <x:v>2</x:v>
      </x:c>
      <x:c r="Q1855" s="13" t="n">
        <x:f>IF(AND(ISNUMBER(H1855),H1855&gt;0),H1855/1000000000,"")</x:f>
        <x:v>1.85</x:v>
      </x:c>
      <x:c r="R1855" s="13" t="n">
        <x:f>IF(ISNUMBER(I1855),I1855/1000000,"")</x:f>
        <x:v>92.5</x:v>
      </x:c>
      <x:c r="S1855" s="11" t="n">
        <x:f>IF(AND(ISNUMBER(G1855),G1855&gt;0),G1855,"")</x:f>
        <x:v>20</x:v>
      </x:c>
    </x:row>
    <x:row r="1856" ht="21" customHeight="1">
      <x:c r="A1856" s="10" t="n">
        <x:v>2766</x:v>
      </x:c>
      <x:c r="B1856" s="2" t="str">
        <x:v>5dd731882871e1345f04</x:v>
      </x:c>
      <x:c r="C1856" s="2" t="str">
        <x:v>Hậu Giang</x:v>
      </x:c>
      <x:c r="D1856" s="2" t="str">
        <x:v>Huyện Châu Thành</x:v>
      </x:c>
      <x:c r="E1856" s="2" t="str">
        <x:v>land</x:v>
      </x:c>
      <x:c r="F1856" s="2" t="str">
        <x:v>sale_assumed</x:v>
      </x:c>
      <x:c r="G1856" s="11" t="n">
        <x:v>80</x:v>
      </x:c>
      <x:c r="H1856" s="12" t="n">
        <x:v>665000000</x:v>
      </x:c>
      <x:c r="I1856" s="12" t="n">
        <x:f>IF(AND(ISNUMBER(H1856),H1856&gt;0,ISNUMBER(G1856),G1856&gt;0),H1856/G1856,"")</x:f>
        <x:v>8312500</x:v>
      </x:c>
      <x:c r="J1856" s="2" t="str">
        <x:v>total</x:v>
      </x:c>
      <x:c r="K1856" s="2" t="str">
        <x:v>top_level_area</x:v>
      </x:c>
      <x:c r="L1856" s="2" t="str">
        <x:v>property_type_inferred_from_title;transaction_assumed_sale_from_dataset_context</x:v>
      </x:c>
      <x:c r="M1856" s="10" t="n">
        <x:v>0</x:v>
      </x:c>
      <x:c r="N1856" s="10" t="n">
        <x:v>0</x:v>
      </x:c>
      <x:c r="O1856" s="2" t="str">
        <x:v>land</x:v>
      </x:c>
      <x:c r="P1856" s="10" t="n">
        <x:v>2</x:v>
      </x:c>
      <x:c r="Q1856" s="13" t="n">
        <x:f>IF(AND(ISNUMBER(H1856),H1856&gt;0),H1856/1000000000,"")</x:f>
        <x:v>0.665</x:v>
      </x:c>
      <x:c r="R1856" s="13" t="n">
        <x:f>IF(ISNUMBER(I1856),I1856/1000000,"")</x:f>
        <x:v>8.3125</x:v>
      </x:c>
      <x:c r="S1856" s="11" t="n">
        <x:f>IF(AND(ISNUMBER(G1856),G1856&gt;0),G1856,"")</x:f>
        <x:v>80</x:v>
      </x:c>
    </x:row>
    <x:row r="1857" ht="21" customHeight="1">
      <x:c r="A1857" s="10" t="n">
        <x:v>2769</x:v>
      </x:c>
      <x:c r="B1857" s="2" t="str">
        <x:v>759bbddb047975943e3c</x:v>
      </x:c>
      <x:c r="C1857" s="2" t="str">
        <x:v>Tp Hồ Chí Minh</x:v>
      </x:c>
      <x:c r="D1857" s="2" t="str">
        <x:v>Quận Thủ Đức</x:v>
      </x:c>
      <x:c r="E1857" s="2" t="str">
        <x:v>other_unknown</x:v>
      </x:c>
      <x:c r="F1857" s="2" t="str">
        <x:v>sale</x:v>
      </x:c>
      <x:c r="G1857" s="11" t="n">
        <x:v>92</x:v>
      </x:c>
      <x:c r="H1857" s="12" t="n">
        <x:v>4400000000</x:v>
      </x:c>
      <x:c r="I1857" s="12" t="n">
        <x:f>IF(AND(ISNUMBER(H1857),H1857&gt;0,ISNUMBER(G1857),G1857&gt;0),H1857/G1857,"")</x:f>
        <x:v>47826086.95652174</x:v>
      </x:c>
      <x:c r="J1857" s="2" t="str">
        <x:v>total</x:v>
      </x:c>
      <x:c r="K1857" s="2" t="str">
        <x:v>top_level_area</x:v>
      </x:c>
      <x:c r="L1857" s="2" t="str">
        <x:v>property_type_inferred_from_title;unknown_property_type</x:v>
      </x:c>
      <x:c r="M1857" s="10" t="n">
        <x:v>0</x:v>
      </x:c>
      <x:c r="N1857" s="10" t="n">
        <x:v>0</x:v>
      </x:c>
      <x:c r="O1857" s="2" t="str">
        <x:v>Tp Hồ Chí Minh|other_unknown</x:v>
      </x:c>
      <x:c r="P1857" s="10" t="n">
        <x:v>2</x:v>
      </x:c>
      <x:c r="Q1857" s="13" t="n">
        <x:f>IF(AND(ISNUMBER(H1857),H1857&gt;0),H1857/1000000000,"")</x:f>
        <x:v>4.4</x:v>
      </x:c>
      <x:c r="R1857" s="13" t="n">
        <x:f>IF(ISNUMBER(I1857),I1857/1000000,"")</x:f>
        <x:v>47.82608695652174</x:v>
      </x:c>
      <x:c r="S1857" s="11" t="n">
        <x:f>IF(AND(ISNUMBER(G1857),G1857&gt;0),G1857,"")</x:f>
        <x:v>92</x:v>
      </x:c>
    </x:row>
    <x:row r="1858" ht="21" customHeight="1">
      <x:c r="A1858" s="10" t="n">
        <x:v>2770</x:v>
      </x:c>
      <x:c r="B1858" s="2" t="str">
        <x:v>a9d3ff3aa0b3db7d2633</x:v>
      </x:c>
      <x:c r="C1858" s="2" t="str">
        <x:v>Tp Hồ Chí Minh</x:v>
      </x:c>
      <x:c r="D1858" s="2" t="str">
        <x:v>Huyện Củ Chi</x:v>
      </x:c>
      <x:c r="E1858" s="2" t="str">
        <x:v>house</x:v>
      </x:c>
      <x:c r="F1858" s="2" t="str">
        <x:v>sale_assumed</x:v>
      </x:c>
      <x:c r="G1858" s="11" t="n">
        <x:v>868</x:v>
      </x:c>
      <x:c r="H1858" s="12" t="n">
        <x:v>4900000000</x:v>
      </x:c>
      <x:c r="I1858" s="12" t="n">
        <x:f>IF(AND(ISNUMBER(H1858),H1858&gt;0,ISNUMBER(G1858),G1858&gt;0),H1858/G1858,"")</x:f>
        <x:v>5645161.29032258</x:v>
      </x:c>
      <x:c r="J1858" s="2" t="str">
        <x:v>total</x:v>
      </x:c>
      <x:c r="K1858" s="2" t="str">
        <x:v>top_level_area</x:v>
      </x:c>
      <x:c r="L1858" s="2" t="str">
        <x:v>property_type_inferred_from_title;transaction_assumed_sale_from_dataset_context</x:v>
      </x:c>
      <x:c r="M1858" s="10" t="n">
        <x:v>0</x:v>
      </x:c>
      <x:c r="N1858" s="10" t="n">
        <x:v>0</x:v>
      </x:c>
      <x:c r="O1858" s="2" t="str">
        <x:v>Tp Hồ Chí Minh|house</x:v>
      </x:c>
      <x:c r="P1858" s="10" t="n">
        <x:v>1</x:v>
      </x:c>
      <x:c r="Q1858" s="13" t="n">
        <x:f>IF(AND(ISNUMBER(H1858),H1858&gt;0),H1858/1000000000,"")</x:f>
        <x:v>4.9</x:v>
      </x:c>
      <x:c r="R1858" s="13" t="n">
        <x:f>IF(ISNUMBER(I1858),I1858/1000000,"")</x:f>
        <x:v>5.64516129032258</x:v>
      </x:c>
      <x:c r="S1858" s="11" t="n">
        <x:f>IF(AND(ISNUMBER(G1858),G1858&gt;0),G1858,"")</x:f>
        <x:v>868</x:v>
      </x:c>
    </x:row>
    <x:row r="1859" ht="21" customHeight="1">
      <x:c r="A1859" s="10" t="n">
        <x:v>2771</x:v>
      </x:c>
      <x:c r="B1859" s="2" t="str">
        <x:v>851054488b6cd0c9a828</x:v>
      </x:c>
      <x:c r="C1859" s="2" t="str">
        <x:v>Đà Nẵng</x:v>
      </x:c>
      <x:c r="D1859" s="2" t="str">
        <x:v>Quận Sơn Trà</x:v>
      </x:c>
      <x:c r="E1859" s="2" t="str">
        <x:v>apartment</x:v>
      </x:c>
      <x:c r="F1859" s="2" t="str">
        <x:v>sale_assumed</x:v>
      </x:c>
      <x:c r="G1859" s="11" t="n">
        <x:v>52</x:v>
      </x:c>
      <x:c r="H1859" s="12" t="n">
        <x:v>1160000000</x:v>
      </x:c>
      <x:c r="I1859" s="12" t="n">
        <x:f>IF(AND(ISNUMBER(H1859),H1859&gt;0,ISNUMBER(G1859),G1859&gt;0),H1859/G1859,"")</x:f>
        <x:v>22307692.307692308</x:v>
      </x:c>
      <x:c r="J1859" s="2" t="str">
        <x:v>total</x:v>
      </x:c>
      <x:c r="K1859" s="2" t="str">
        <x:v>top_level_area</x:v>
      </x:c>
      <x:c r="L1859" s="2" t="str">
        <x:v>property_type_inferred_from_title;transaction_assumed_sale_from_dataset_context</x:v>
      </x:c>
      <x:c r="M1859" s="10" t="n">
        <x:v>0</x:v>
      </x:c>
      <x:c r="N1859" s="10" t="n">
        <x:v>0</x:v>
      </x:c>
      <x:c r="O1859" s="2" t="str">
        <x:v>apartment</x:v>
      </x:c>
      <x:c r="P1859" s="10" t="n">
        <x:v>2</x:v>
      </x:c>
      <x:c r="Q1859" s="13" t="n">
        <x:f>IF(AND(ISNUMBER(H1859),H1859&gt;0),H1859/1000000000,"")</x:f>
        <x:v>1.16</x:v>
      </x:c>
      <x:c r="R1859" s="13" t="n">
        <x:f>IF(ISNUMBER(I1859),I1859/1000000,"")</x:f>
        <x:v>22.307692307692307</x:v>
      </x:c>
      <x:c r="S1859" s="11" t="n">
        <x:f>IF(AND(ISNUMBER(G1859),G1859&gt;0),G1859,"")</x:f>
        <x:v>52</x:v>
      </x:c>
    </x:row>
    <x:row r="1860" ht="21" customHeight="1">
      <x:c r="A1860" s="10" t="n">
        <x:v>2773</x:v>
      </x:c>
      <x:c r="B1860" s="2" t="str">
        <x:v>e66664d9c8688b6aff6f</x:v>
      </x:c>
      <x:c r="C1860" s="2" t="str">
        <x:v>Tp Hồ Chí Minh</x:v>
      </x:c>
      <x:c r="D1860" s="2" t="str">
        <x:v>Huyện Củ Chi</x:v>
      </x:c>
      <x:c r="E1860" s="2" t="str">
        <x:v>land</x:v>
      </x:c>
      <x:c r="F1860" s="2" t="str">
        <x:v>sale</x:v>
      </x:c>
      <x:c r="G1860" s="11" t="n">
        <x:v>75</x:v>
      </x:c>
      <x:c r="H1860" s="12" t="n">
        <x:v>489000000</x:v>
      </x:c>
      <x:c r="I1860" s="12" t="n">
        <x:f>IF(AND(ISNUMBER(H1860),H1860&gt;0,ISNUMBER(G1860),G1860&gt;0),H1860/G1860,"")</x:f>
        <x:v>6520000</x:v>
      </x:c>
      <x:c r="J1860" s="2" t="str">
        <x:v>total</x:v>
      </x:c>
      <x:c r="K1860" s="2" t="str">
        <x:v>top_level_area</x:v>
      </x:c>
      <x:c r="L1860" s="2" t="str">
        <x:v>property_type_inferred_from_title</x:v>
      </x:c>
      <x:c r="M1860" s="10" t="n">
        <x:v>0</x:v>
      </x:c>
      <x:c r="N1860" s="10" t="n">
        <x:v>0</x:v>
      </x:c>
      <x:c r="O1860" s="2" t="str">
        <x:v>Tp Hồ Chí Minh|land</x:v>
      </x:c>
      <x:c r="P1860" s="10" t="n">
        <x:v>2</x:v>
      </x:c>
      <x:c r="Q1860" s="13" t="n">
        <x:f>IF(AND(ISNUMBER(H1860),H1860&gt;0),H1860/1000000000,"")</x:f>
        <x:v>0.489</x:v>
      </x:c>
      <x:c r="R1860" s="13" t="n">
        <x:f>IF(ISNUMBER(I1860),I1860/1000000,"")</x:f>
        <x:v>6.52</x:v>
      </x:c>
      <x:c r="S1860" s="11" t="n">
        <x:f>IF(AND(ISNUMBER(G1860),G1860&gt;0),G1860,"")</x:f>
        <x:v>75</x:v>
      </x:c>
    </x:row>
    <x:row r="1861" ht="21" customHeight="1">
      <x:c r="A1861" s="10" t="n">
        <x:v>2774</x:v>
      </x:c>
      <x:c r="B1861" s="2" t="str">
        <x:v>035fba059ee9f4c6f29e</x:v>
      </x:c>
      <x:c r="C1861" s="2" t="str">
        <x:v>Tp Hồ Chí Minh</x:v>
      </x:c>
      <x:c r="D1861" s="2" t="str">
        <x:v>Huyện Hóc Môn</x:v>
      </x:c>
      <x:c r="E1861" s="2" t="str">
        <x:v>house</x:v>
      </x:c>
      <x:c r="F1861" s="2" t="str">
        <x:v>sale</x:v>
      </x:c>
      <x:c r="G1861" s="11" t="n">
        <x:v>33</x:v>
      </x:c>
      <x:c r="H1861" s="12" t="n">
        <x:v>950000000</x:v>
      </x:c>
      <x:c r="I1861" s="12" t="n">
        <x:f>IF(AND(ISNUMBER(H1861),H1861&gt;0,ISNUMBER(G1861),G1861&gt;0),H1861/G1861,"")</x:f>
        <x:v>28787878.78787879</x:v>
      </x:c>
      <x:c r="J1861" s="2" t="str">
        <x:v>total</x:v>
      </x:c>
      <x:c r="K1861" s="2" t="str">
        <x:v>top_level_area</x:v>
      </x:c>
      <x:c r="L1861" s="2" t="str">
        <x:v>property_type_inferred_from_title</x:v>
      </x:c>
      <x:c r="M1861" s="10" t="n">
        <x:v>0</x:v>
      </x:c>
      <x:c r="N1861" s="10" t="n">
        <x:v>0</x:v>
      </x:c>
      <x:c r="O1861" s="2" t="str">
        <x:v>Tp Hồ Chí Minh|house</x:v>
      </x:c>
      <x:c r="P1861" s="10" t="n">
        <x:v>2</x:v>
      </x:c>
      <x:c r="Q1861" s="13" t="n">
        <x:f>IF(AND(ISNUMBER(H1861),H1861&gt;0),H1861/1000000000,"")</x:f>
        <x:v>0.95</x:v>
      </x:c>
      <x:c r="R1861" s="13" t="n">
        <x:f>IF(ISNUMBER(I1861),I1861/1000000,"")</x:f>
        <x:v>28.78787878787879</x:v>
      </x:c>
      <x:c r="S1861" s="11" t="n">
        <x:f>IF(AND(ISNUMBER(G1861),G1861&gt;0),G1861,"")</x:f>
        <x:v>33</x:v>
      </x:c>
    </x:row>
    <x:row r="1862" ht="21" customHeight="1">
      <x:c r="A1862" s="10" t="n">
        <x:v>2775</x:v>
      </x:c>
      <x:c r="B1862" s="2" t="str">
        <x:v>d349e64eaaadb18906eb</x:v>
      </x:c>
      <x:c r="C1862" s="2" t="str">
        <x:v>Tp Hồ Chí Minh</x:v>
      </x:c>
      <x:c r="D1862" s="2" t="str">
        <x:v>Huyện Củ Chi</x:v>
      </x:c>
      <x:c r="E1862" s="2" t="str">
        <x:v>house</x:v>
      </x:c>
      <x:c r="F1862" s="2" t="str">
        <x:v>sale</x:v>
      </x:c>
      <x:c r="G1862" s="11" t="n">
        <x:v>100</x:v>
      </x:c>
      <x:c r="H1862" s="12" t="n">
        <x:v>890000000</x:v>
      </x:c>
      <x:c r="I1862" s="12" t="n">
        <x:f>IF(AND(ISNUMBER(H1862),H1862&gt;0,ISNUMBER(G1862),G1862&gt;0),H1862/G1862,"")</x:f>
        <x:v>8900000</x:v>
      </x:c>
      <x:c r="J1862" s="2" t="str">
        <x:v>total</x:v>
      </x:c>
      <x:c r="K1862" s="2" t="str">
        <x:v>top_level_area</x:v>
      </x:c>
      <x:c r="L1862" s="2" t="str">
        <x:v>property_type_inferred_from_title</x:v>
      </x:c>
      <x:c r="M1862" s="10" t="n">
        <x:v>0</x:v>
      </x:c>
      <x:c r="N1862" s="10" t="n">
        <x:v>0</x:v>
      </x:c>
      <x:c r="O1862" s="2" t="str">
        <x:v>Tp Hồ Chí Minh|house</x:v>
      </x:c>
      <x:c r="P1862" s="10" t="n">
        <x:v>2</x:v>
      </x:c>
      <x:c r="Q1862" s="13" t="n">
        <x:f>IF(AND(ISNUMBER(H1862),H1862&gt;0),H1862/1000000000,"")</x:f>
        <x:v>0.89</x:v>
      </x:c>
      <x:c r="R1862" s="13" t="n">
        <x:f>IF(ISNUMBER(I1862),I1862/1000000,"")</x:f>
        <x:v>8.9</x:v>
      </x:c>
      <x:c r="S1862" s="11" t="n">
        <x:f>IF(AND(ISNUMBER(G1862),G1862&gt;0),G1862,"")</x:f>
        <x:v>100</x:v>
      </x:c>
    </x:row>
    <x:row r="1863" ht="21" customHeight="1">
      <x:c r="A1863" s="10" t="n">
        <x:v>2776</x:v>
      </x:c>
      <x:c r="B1863" s="2" t="str">
        <x:v>2b7c27547a486563a3b0</x:v>
      </x:c>
      <x:c r="C1863" s="2" t="str">
        <x:v>Hà Nội</x:v>
      </x:c>
      <x:c r="D1863" s="2" t="str">
        <x:v>Quận Nam Từ Liêm</x:v>
      </x:c>
      <x:c r="E1863" s="2" t="str">
        <x:v>other_unknown</x:v>
      </x:c>
      <x:c r="F1863" s="2" t="str">
        <x:v>sale_assumed</x:v>
      </x:c>
      <x:c r="G1863" s="11" t="n">
        <x:v>80</x:v>
      </x:c>
      <x:c r="H1863" s="12" t="n">
        <x:v>7000000000</x:v>
      </x:c>
      <x:c r="I1863" s="12" t="n">
        <x:f>IF(AND(ISNUMBER(H1863),H1863&gt;0,ISNUMBER(G1863),G1863&gt;0),H1863/G1863,"")</x:f>
        <x:v>87500000</x:v>
      </x:c>
      <x:c r="J1863" s="2" t="str">
        <x:v>total</x:v>
      </x:c>
      <x:c r="K1863" s="2" t="str">
        <x:v>top_level_area</x:v>
      </x:c>
      <x:c r="L1863" s="2" t="str">
        <x:v>property_type_inferred_from_title;transaction_assumed_sale_from_dataset_context;unknown_property_type</x:v>
      </x:c>
      <x:c r="M1863" s="10" t="n">
        <x:v>0</x:v>
      </x:c>
      <x:c r="N1863" s="10" t="n">
        <x:v>0</x:v>
      </x:c>
      <x:c r="O1863" s="2" t="str">
        <x:v>Hà Nội|other_unknown</x:v>
      </x:c>
      <x:c r="P1863" s="10" t="n">
        <x:v>2</x:v>
      </x:c>
      <x:c r="Q1863" s="13" t="n">
        <x:f>IF(AND(ISNUMBER(H1863),H1863&gt;0),H1863/1000000000,"")</x:f>
        <x:v>7</x:v>
      </x:c>
      <x:c r="R1863" s="13" t="n">
        <x:f>IF(ISNUMBER(I1863),I1863/1000000,"")</x:f>
        <x:v>87.5</x:v>
      </x:c>
      <x:c r="S1863" s="11" t="n">
        <x:f>IF(AND(ISNUMBER(G1863),G1863&gt;0),G1863,"")</x:f>
        <x:v>80</x:v>
      </x:c>
    </x:row>
    <x:row r="1864" ht="21" customHeight="1">
      <x:c r="A1864" s="10" t="n">
        <x:v>2777</x:v>
      </x:c>
      <x:c r="B1864" s="2" t="str">
        <x:v>ccc1fad722b618a49e96</x:v>
      </x:c>
      <x:c r="C1864" s="2" t="str">
        <x:v>Tp Hồ Chí Minh</x:v>
      </x:c>
      <x:c r="D1864" s="2" t="str">
        <x:v>Quận Phú Nhuận</x:v>
      </x:c>
      <x:c r="E1864" s="2" t="str">
        <x:v>house</x:v>
      </x:c>
      <x:c r="F1864" s="2" t="str">
        <x:v>sale_assumed</x:v>
      </x:c>
      <x:c r="G1864" s="11" t="n">
        <x:v>60</x:v>
      </x:c>
      <x:c r="H1864" s="12" t="n">
        <x:v>970000000</x:v>
      </x:c>
      <x:c r="I1864" s="12" t="n">
        <x:f>IF(AND(ISNUMBER(H1864),H1864&gt;0,ISNUMBER(G1864),G1864&gt;0),H1864/G1864,"")</x:f>
        <x:v>16166666.666666666</x:v>
      </x:c>
      <x:c r="J1864" s="2" t="str">
        <x:v>total</x:v>
      </x:c>
      <x:c r="K1864" s="2" t="str">
        <x:v>top_level_area</x:v>
      </x:c>
      <x:c r="L1864" s="2" t="str">
        <x:v>property_type_inferred_from_title;transaction_assumed_sale_from_dataset_context</x:v>
      </x:c>
      <x:c r="M1864" s="10" t="n">
        <x:v>0</x:v>
      </x:c>
      <x:c r="N1864" s="10" t="n">
        <x:v>0</x:v>
      </x:c>
      <x:c r="O1864" s="2" t="str">
        <x:v>Tp Hồ Chí Minh|house</x:v>
      </x:c>
      <x:c r="P1864" s="10" t="n">
        <x:v>2</x:v>
      </x:c>
      <x:c r="Q1864" s="13" t="n">
        <x:f>IF(AND(ISNUMBER(H1864),H1864&gt;0),H1864/1000000000,"")</x:f>
        <x:v>0.97</x:v>
      </x:c>
      <x:c r="R1864" s="13" t="n">
        <x:f>IF(ISNUMBER(I1864),I1864/1000000,"")</x:f>
        <x:v>16.166666666666664</x:v>
      </x:c>
      <x:c r="S1864" s="11" t="n">
        <x:f>IF(AND(ISNUMBER(G1864),G1864&gt;0),G1864,"")</x:f>
        <x:v>60</x:v>
      </x:c>
    </x:row>
    <x:row r="1865" ht="21" customHeight="1">
      <x:c r="A1865" s="10" t="n">
        <x:v>2778</x:v>
      </x:c>
      <x:c r="B1865" s="2" t="str">
        <x:v>0268075fa6f314ef06aa</x:v>
      </x:c>
      <x:c r="C1865" s="2" t="str">
        <x:v>Tp Hồ Chí Minh</x:v>
      </x:c>
      <x:c r="D1865" s="2" t="str">
        <x:v>Quận 6</x:v>
      </x:c>
      <x:c r="E1865" s="2" t="str">
        <x:v>house</x:v>
      </x:c>
      <x:c r="F1865" s="2" t="str">
        <x:v>sale</x:v>
      </x:c>
      <x:c r="G1865" s="11" t="n">
        <x:v>68</x:v>
      </x:c>
      <x:c r="H1865" s="12" t="n">
        <x:v>1240000000</x:v>
      </x:c>
      <x:c r="I1865" s="12" t="n">
        <x:f>IF(AND(ISNUMBER(H1865),H1865&gt;0,ISNUMBER(G1865),G1865&gt;0),H1865/G1865,"")</x:f>
        <x:v>18235294.11764706</x:v>
      </x:c>
      <x:c r="J1865" s="2" t="str">
        <x:v>total</x:v>
      </x:c>
      <x:c r="K1865" s="2" t="str">
        <x:v>top_level_area</x:v>
      </x:c>
      <x:c r="L1865" s="2" t="str">
        <x:v>property_type_inferred_from_title</x:v>
      </x:c>
      <x:c r="M1865" s="10" t="n">
        <x:v>0</x:v>
      </x:c>
      <x:c r="N1865" s="10" t="n">
        <x:v>0</x:v>
      </x:c>
      <x:c r="O1865" s="2" t="str">
        <x:v>Tp Hồ Chí Minh|house</x:v>
      </x:c>
      <x:c r="P1865" s="10" t="n">
        <x:v>2</x:v>
      </x:c>
      <x:c r="Q1865" s="13" t="n">
        <x:f>IF(AND(ISNUMBER(H1865),H1865&gt;0),H1865/1000000000,"")</x:f>
        <x:v>1.24</x:v>
      </x:c>
      <x:c r="R1865" s="13" t="n">
        <x:f>IF(ISNUMBER(I1865),I1865/1000000,"")</x:f>
        <x:v>18.235294117647058</x:v>
      </x:c>
      <x:c r="S1865" s="11" t="n">
        <x:f>IF(AND(ISNUMBER(G1865),G1865&gt;0),G1865,"")</x:f>
        <x:v>68</x:v>
      </x:c>
    </x:row>
    <x:row r="1866" ht="21" customHeight="1">
      <x:c r="A1866" s="10" t="n">
        <x:v>2779</x:v>
      </x:c>
      <x:c r="B1866" s="2" t="str">
        <x:v>6f6b9eedc65ec55f062a</x:v>
      </x:c>
      <x:c r="C1866" s="2" t="str">
        <x:v>Lâm Đồng</x:v>
      </x:c>
      <x:c r="D1866" s="2" t="str">
        <x:v>Thành phố Đà Lạt</x:v>
      </x:c>
      <x:c r="E1866" s="2" t="str">
        <x:v>other_unknown</x:v>
      </x:c>
      <x:c r="F1866" s="2" t="str">
        <x:v>sale_assumed</x:v>
      </x:c>
      <x:c r="G1866" s="11" t="n">
        <x:v>1600</x:v>
      </x:c>
      <x:c r="H1866" s="12" t="n">
        <x:v>2100000000</x:v>
      </x:c>
      <x:c r="I1866" s="12" t="n">
        <x:f>IF(AND(ISNUMBER(H1866),H1866&gt;0,ISNUMBER(G1866),G1866&gt;0),H1866/G1866,"")</x:f>
        <x:v>1312500</x:v>
      </x:c>
      <x:c r="J1866" s="2" t="str">
        <x:v>total</x:v>
      </x:c>
      <x:c r="K1866" s="2" t="str">
        <x:v>top_level_area</x:v>
      </x:c>
      <x:c r="L1866" s="2" t="str">
        <x:v>dot_thousands_convention;property_type_inferred_from_title;transaction_assumed_sale_from_dataset_context;unknown_property_type</x:v>
      </x:c>
      <x:c r="M1866" s="10" t="n">
        <x:v>0</x:v>
      </x:c>
      <x:c r="N1866" s="10" t="n">
        <x:v>0</x:v>
      </x:c>
      <x:c r="O1866" s="2" t="str">
        <x:v>other_unknown</x:v>
      </x:c>
      <x:c r="P1866" s="10" t="n">
        <x:v>1</x:v>
      </x:c>
      <x:c r="Q1866" s="13" t="n">
        <x:f>IF(AND(ISNUMBER(H1866),H1866&gt;0),H1866/1000000000,"")</x:f>
        <x:v>2.1</x:v>
      </x:c>
      <x:c r="R1866" s="13" t="n">
        <x:f>IF(ISNUMBER(I1866),I1866/1000000,"")</x:f>
        <x:v>1.3125</x:v>
      </x:c>
      <x:c r="S1866" s="11" t="n">
        <x:f>IF(AND(ISNUMBER(G1866),G1866&gt;0),G1866,"")</x:f>
        <x:v>1600</x:v>
      </x:c>
    </x:row>
    <x:row r="1867" ht="21" customHeight="1">
      <x:c r="A1867" s="10" t="n">
        <x:v>2780</x:v>
      </x:c>
      <x:c r="B1867" s="2" t="str">
        <x:v>55e0322eb304e15b8b9f</x:v>
      </x:c>
      <x:c r="C1867" s="2" t="str">
        <x:v>Bình Dương</x:v>
      </x:c>
      <x:c r="D1867" s="2" t="str">
        <x:v>Thị xã Thuận An</x:v>
      </x:c>
      <x:c r="E1867" s="2" t="str">
        <x:v>house</x:v>
      </x:c>
      <x:c r="F1867" s="2" t="str">
        <x:v>sale</x:v>
      </x:c>
      <x:c r="G1867" s="11" t="n">
        <x:v>77</x:v>
      </x:c>
      <x:c r="H1867" s="12" t="n">
        <x:v>1800000000</x:v>
      </x:c>
      <x:c r="I1867" s="12" t="n">
        <x:f>IF(AND(ISNUMBER(H1867),H1867&gt;0,ISNUMBER(G1867),G1867&gt;0),H1867/G1867,"")</x:f>
        <x:v>23376623.376623377</x:v>
      </x:c>
      <x:c r="J1867" s="2" t="str">
        <x:v>total</x:v>
      </x:c>
      <x:c r="K1867" s="2" t="str">
        <x:v>top_level_area</x:v>
      </x:c>
      <x:c r="L1867" s="2" t="str">
        <x:v>property_type_inferred_from_title</x:v>
      </x:c>
      <x:c r="M1867" s="10" t="n">
        <x:v>0</x:v>
      </x:c>
      <x:c r="N1867" s="10" t="n">
        <x:v>0</x:v>
      </x:c>
      <x:c r="O1867" s="2" t="str">
        <x:v>Bình Dương|house</x:v>
      </x:c>
      <x:c r="P1867" s="10" t="n">
        <x:v>2</x:v>
      </x:c>
      <x:c r="Q1867" s="13" t="n">
        <x:f>IF(AND(ISNUMBER(H1867),H1867&gt;0),H1867/1000000000,"")</x:f>
        <x:v>1.8</x:v>
      </x:c>
      <x:c r="R1867" s="13" t="n">
        <x:f>IF(ISNUMBER(I1867),I1867/1000000,"")</x:f>
        <x:v>23.376623376623378</x:v>
      </x:c>
      <x:c r="S1867" s="11" t="n">
        <x:f>IF(AND(ISNUMBER(G1867),G1867&gt;0),G1867,"")</x:f>
        <x:v>77</x:v>
      </x:c>
    </x:row>
    <x:row r="1868" ht="21" customHeight="1">
      <x:c r="A1868" s="10" t="n">
        <x:v>2781</x:v>
      </x:c>
      <x:c r="B1868" s="2" t="str">
        <x:v>67ff5ce8e4643564993b</x:v>
      </x:c>
      <x:c r="C1868" s="2" t="str">
        <x:v>Đồng Nai</x:v>
      </x:c>
      <x:c r="D1868" s="2" t="str">
        <x:v>Huyện Long Thành</x:v>
      </x:c>
      <x:c r="E1868" s="2" t="str">
        <x:v>other_unknown</x:v>
      </x:c>
      <x:c r="F1868" s="2" t="str">
        <x:v>sale_assumed</x:v>
      </x:c>
      <x:c r="G1868" s="11" t="n">
        <x:v>131</x:v>
      </x:c>
      <x:c r="H1868" s="12" t="n">
        <x:v>1100000000</x:v>
      </x:c>
      <x:c r="I1868" s="12" t="n">
        <x:f>IF(AND(ISNUMBER(H1868),H1868&gt;0,ISNUMBER(G1868),G1868&gt;0),H1868/G1868,"")</x:f>
        <x:v>8396946.564885497</x:v>
      </x:c>
      <x:c r="J1868" s="2" t="str">
        <x:v>total</x:v>
      </x:c>
      <x:c r="K1868" s="2" t="str">
        <x:v>top_level_area</x:v>
      </x:c>
      <x:c r="L1868" s="2" t="str">
        <x:v>property_type_inferred_from_title;transaction_assumed_sale_from_dataset_context;unknown_property_type</x:v>
      </x:c>
      <x:c r="M1868" s="10" t="n">
        <x:v>0</x:v>
      </x:c>
      <x:c r="N1868" s="10" t="n">
        <x:v>0</x:v>
      </x:c>
      <x:c r="O1868" s="2" t="str">
        <x:v>Đồng Nai|other_unknown</x:v>
      </x:c>
      <x:c r="P1868" s="10" t="n">
        <x:v>2</x:v>
      </x:c>
      <x:c r="Q1868" s="13" t="n">
        <x:f>IF(AND(ISNUMBER(H1868),H1868&gt;0),H1868/1000000000,"")</x:f>
        <x:v>1.1</x:v>
      </x:c>
      <x:c r="R1868" s="13" t="n">
        <x:f>IF(ISNUMBER(I1868),I1868/1000000,"")</x:f>
        <x:v>8.396946564885496</x:v>
      </x:c>
      <x:c r="S1868" s="11" t="n">
        <x:f>IF(AND(ISNUMBER(G1868),G1868&gt;0),G1868,"")</x:f>
        <x:v>131</x:v>
      </x:c>
    </x:row>
    <x:row r="1869" ht="21" customHeight="1">
      <x:c r="A1869" s="10" t="n">
        <x:v>2782</x:v>
      </x:c>
      <x:c r="B1869" s="2" t="str">
        <x:v>1051b43534908cff2edd</x:v>
      </x:c>
      <x:c r="C1869" s="2" t="str">
        <x:v>Hà Nội</x:v>
      </x:c>
      <x:c r="D1869" s="2" t="str">
        <x:v>Quận Hà Đông</x:v>
      </x:c>
      <x:c r="E1869" s="2" t="str">
        <x:v>other_unknown</x:v>
      </x:c>
      <x:c r="F1869" s="2" t="str">
        <x:v>sale</x:v>
      </x:c>
      <x:c r="G1869" s="11" t="n">
        <x:v>49</x:v>
      </x:c>
      <x:c r="H1869" s="12" t="n">
        <x:v>2300000000</x:v>
      </x:c>
      <x:c r="I1869" s="12" t="n">
        <x:f>IF(AND(ISNUMBER(H1869),H1869&gt;0,ISNUMBER(G1869),G1869&gt;0),H1869/G1869,"")</x:f>
        <x:v>46938775.510204084</x:v>
      </x:c>
      <x:c r="J1869" s="2" t="str">
        <x:v>total</x:v>
      </x:c>
      <x:c r="K1869" s="2" t="str">
        <x:v>top_level_area</x:v>
      </x:c>
      <x:c r="L1869" s="2" t="str">
        <x:v>property_type_inferred_from_title;unknown_property_type</x:v>
      </x:c>
      <x:c r="M1869" s="10" t="n">
        <x:v>0</x:v>
      </x:c>
      <x:c r="N1869" s="10" t="n">
        <x:v>0</x:v>
      </x:c>
      <x:c r="O1869" s="2" t="str">
        <x:v>Hà Nội|other_unknown</x:v>
      </x:c>
      <x:c r="P1869" s="10" t="n">
        <x:v>2</x:v>
      </x:c>
      <x:c r="Q1869" s="13" t="n">
        <x:f>IF(AND(ISNUMBER(H1869),H1869&gt;0),H1869/1000000000,"")</x:f>
        <x:v>2.3</x:v>
      </x:c>
      <x:c r="R1869" s="13" t="n">
        <x:f>IF(ISNUMBER(I1869),I1869/1000000,"")</x:f>
        <x:v>46.93877551020408</x:v>
      </x:c>
      <x:c r="S1869" s="11" t="n">
        <x:f>IF(AND(ISNUMBER(G1869),G1869&gt;0),G1869,"")</x:f>
        <x:v>49</x:v>
      </x:c>
    </x:row>
    <x:row r="1870" ht="21" customHeight="1">
      <x:c r="A1870" s="10" t="n">
        <x:v>2783</x:v>
      </x:c>
      <x:c r="B1870" s="2" t="str">
        <x:v>bf8bd9394bc1e0a2d4d7</x:v>
      </x:c>
      <x:c r="C1870" s="2" t="str">
        <x:v>Bà Rịa - Vũng Tàu</x:v>
      </x:c>
      <x:c r="D1870" s="2" t="str">
        <x:v>Thị xã Phú Mỹ</x:v>
      </x:c>
      <x:c r="E1870" s="2" t="str">
        <x:v>land</x:v>
      </x:c>
      <x:c r="F1870" s="2" t="str">
        <x:v>sale_assumed</x:v>
      </x:c>
      <x:c r="G1870" s="11" t="n">
        <x:v>125</x:v>
      </x:c>
      <x:c r="H1870" s="12" t="n">
        <x:v>515000000</x:v>
      </x:c>
      <x:c r="I1870" s="12" t="n">
        <x:f>IF(AND(ISNUMBER(H1870),H1870&gt;0,ISNUMBER(G1870),G1870&gt;0),H1870/G1870,"")</x:f>
        <x:v>4120000</x:v>
      </x:c>
      <x:c r="J1870" s="2" t="str">
        <x:v>total</x:v>
      </x:c>
      <x:c r="K1870" s="2" t="str">
        <x:v>top_level_area</x:v>
      </x:c>
      <x:c r="L1870" s="2" t="str">
        <x:v>property_type_inferred_from_title;transaction_assumed_sale_from_dataset_context</x:v>
      </x:c>
      <x:c r="M1870" s="10" t="n">
        <x:v>0</x:v>
      </x:c>
      <x:c r="N1870" s="10" t="n">
        <x:v>0</x:v>
      </x:c>
      <x:c r="O1870" s="2" t="str">
        <x:v>Bà Rịa - Vũng Tàu|land</x:v>
      </x:c>
      <x:c r="P1870" s="10" t="n">
        <x:v>1</x:v>
      </x:c>
      <x:c r="Q1870" s="13" t="n">
        <x:f>IF(AND(ISNUMBER(H1870),H1870&gt;0),H1870/1000000000,"")</x:f>
        <x:v>0.515</x:v>
      </x:c>
      <x:c r="R1870" s="13" t="n">
        <x:f>IF(ISNUMBER(I1870),I1870/1000000,"")</x:f>
        <x:v>4.12</x:v>
      </x:c>
      <x:c r="S1870" s="11" t="n">
        <x:f>IF(AND(ISNUMBER(G1870),G1870&gt;0),G1870,"")</x:f>
        <x:v>125</x:v>
      </x:c>
    </x:row>
    <x:row r="1871" ht="21" customHeight="1">
      <x:c r="A1871" s="10" t="n">
        <x:v>2784</x:v>
      </x:c>
      <x:c r="B1871" s="2" t="str">
        <x:v>d27b4ca9d8efe38c4c93</x:v>
      </x:c>
      <x:c r="C1871" s="2" t="str">
        <x:v>Tp Hồ Chí Minh</x:v>
      </x:c>
      <x:c r="D1871" s="2" t="str">
        <x:v>Quận 8</x:v>
      </x:c>
      <x:c r="E1871" s="2" t="str">
        <x:v>house</x:v>
      </x:c>
      <x:c r="F1871" s="2" t="str">
        <x:v>sale</x:v>
      </x:c>
      <x:c r="G1871" s="11" t="n">
        <x:v>40</x:v>
      </x:c>
      <x:c r="H1871" s="12" t="n">
        <x:v>3950000000</x:v>
      </x:c>
      <x:c r="I1871" s="12" t="n">
        <x:f>IF(AND(ISNUMBER(H1871),H1871&gt;0,ISNUMBER(G1871),G1871&gt;0),H1871/G1871,"")</x:f>
        <x:v>98750000</x:v>
      </x:c>
      <x:c r="J1871" s="2" t="str">
        <x:v>total</x:v>
      </x:c>
      <x:c r="K1871" s="2" t="str">
        <x:v>top_level_area</x:v>
      </x:c>
      <x:c r="L1871" s="2" t="str">
        <x:v>property_type_inferred_from_title</x:v>
      </x:c>
      <x:c r="M1871" s="10" t="n">
        <x:v>0</x:v>
      </x:c>
      <x:c r="N1871" s="10" t="n">
        <x:v>0</x:v>
      </x:c>
      <x:c r="O1871" s="2" t="str">
        <x:v>Tp Hồ Chí Minh|house</x:v>
      </x:c>
      <x:c r="P1871" s="10" t="n">
        <x:v>2</x:v>
      </x:c>
      <x:c r="Q1871" s="13" t="n">
        <x:f>IF(AND(ISNUMBER(H1871),H1871&gt;0),H1871/1000000000,"")</x:f>
        <x:v>3.95</x:v>
      </x:c>
      <x:c r="R1871" s="13" t="n">
        <x:f>IF(ISNUMBER(I1871),I1871/1000000,"")</x:f>
        <x:v>98.75</x:v>
      </x:c>
      <x:c r="S1871" s="11" t="n">
        <x:f>IF(AND(ISNUMBER(G1871),G1871&gt;0),G1871,"")</x:f>
        <x:v>40</x:v>
      </x:c>
    </x:row>
    <x:row r="1872" ht="21" customHeight="1">
      <x:c r="A1872" s="10" t="n">
        <x:v>2785</x:v>
      </x:c>
      <x:c r="B1872" s="2" t="str">
        <x:v>b66bf0ab37628c01193e</x:v>
      </x:c>
      <x:c r="C1872" s="2" t="str">
        <x:v>Hà Nội</x:v>
      </x:c>
      <x:c r="D1872" s="2" t="str">
        <x:v>Quận Thanh Xuân</x:v>
      </x:c>
      <x:c r="E1872" s="2" t="str">
        <x:v>house</x:v>
      </x:c>
      <x:c r="F1872" s="2" t="str">
        <x:v>sale</x:v>
      </x:c>
      <x:c r="G1872" s="11" t="n">
        <x:v>55</x:v>
      </x:c>
      <x:c r="H1872" s="12" t="n">
        <x:v>8500000000</x:v>
      </x:c>
      <x:c r="I1872" s="12" t="n">
        <x:f>IF(AND(ISNUMBER(H1872),H1872&gt;0,ISNUMBER(G1872),G1872&gt;0),H1872/G1872,"")</x:f>
        <x:v>154545454.54545453</x:v>
      </x:c>
      <x:c r="J1872" s="2" t="str">
        <x:v>total</x:v>
      </x:c>
      <x:c r="K1872" s="2" t="str">
        <x:v>top_level_area</x:v>
      </x:c>
      <x:c r="L1872" s="2" t="str">
        <x:v>property_type_inferred_from_title</x:v>
      </x:c>
      <x:c r="M1872" s="10" t="n">
        <x:v>0</x:v>
      </x:c>
      <x:c r="N1872" s="10" t="n">
        <x:v>0</x:v>
      </x:c>
      <x:c r="O1872" s="2" t="str">
        <x:v>Hà Nội|house</x:v>
      </x:c>
      <x:c r="P1872" s="10" t="n">
        <x:v>2</x:v>
      </x:c>
      <x:c r="Q1872" s="13" t="n">
        <x:f>IF(AND(ISNUMBER(H1872),H1872&gt;0),H1872/1000000000,"")</x:f>
        <x:v>8.5</x:v>
      </x:c>
      <x:c r="R1872" s="13" t="n">
        <x:f>IF(ISNUMBER(I1872),I1872/1000000,"")</x:f>
        <x:v>154.54545454545453</x:v>
      </x:c>
      <x:c r="S1872" s="11" t="n">
        <x:f>IF(AND(ISNUMBER(G1872),G1872&gt;0),G1872,"")</x:f>
        <x:v>55</x:v>
      </x:c>
    </x:row>
    <x:row r="1873" ht="21" customHeight="1">
      <x:c r="A1873" s="10" t="n">
        <x:v>2786</x:v>
      </x:c>
      <x:c r="B1873" s="2" t="str">
        <x:v>6a8706d7f92912ea014a</x:v>
      </x:c>
      <x:c r="C1873" s="2" t="str">
        <x:v>Tp Hồ Chí Minh</x:v>
      </x:c>
      <x:c r="D1873" s="2" t="str">
        <x:v>Quận 12</x:v>
      </x:c>
      <x:c r="E1873" s="2" t="str">
        <x:v>house</x:v>
      </x:c>
      <x:c r="F1873" s="2" t="str">
        <x:v>sale_assumed</x:v>
      </x:c>
      <x:c r="G1873" s="11" t="n">
        <x:v>40</x:v>
      </x:c>
      <x:c r="H1873" s="12" t="n">
        <x:v>2150000000</x:v>
      </x:c>
      <x:c r="I1873" s="12" t="n">
        <x:f>IF(AND(ISNUMBER(H1873),H1873&gt;0,ISNUMBER(G1873),G1873&gt;0),H1873/G1873,"")</x:f>
        <x:v>53750000</x:v>
      </x:c>
      <x:c r="J1873" s="2" t="str">
        <x:v>total</x:v>
      </x:c>
      <x:c r="K1873" s="2" t="str">
        <x:v>top_level_area</x:v>
      </x:c>
      <x:c r="L1873" s="2" t="str">
        <x:v>property_type_inferred_from_title;transaction_assumed_sale_from_dataset_context</x:v>
      </x:c>
      <x:c r="M1873" s="10" t="n">
        <x:v>0</x:v>
      </x:c>
      <x:c r="N1873" s="10" t="n">
        <x:v>0</x:v>
      </x:c>
      <x:c r="O1873" s="2" t="str">
        <x:v>Tp Hồ Chí Minh|house</x:v>
      </x:c>
      <x:c r="P1873" s="10" t="n">
        <x:v>2</x:v>
      </x:c>
      <x:c r="Q1873" s="13" t="n">
        <x:f>IF(AND(ISNUMBER(H1873),H1873&gt;0),H1873/1000000000,"")</x:f>
        <x:v>2.15</x:v>
      </x:c>
      <x:c r="R1873" s="13" t="n">
        <x:f>IF(ISNUMBER(I1873),I1873/1000000,"")</x:f>
        <x:v>53.75</x:v>
      </x:c>
      <x:c r="S1873" s="11" t="n">
        <x:f>IF(AND(ISNUMBER(G1873),G1873&gt;0),G1873,"")</x:f>
        <x:v>40</x:v>
      </x:c>
    </x:row>
    <x:row r="1874" ht="21" customHeight="1">
      <x:c r="A1874" s="10" t="n">
        <x:v>2787</x:v>
      </x:c>
      <x:c r="B1874" s="2" t="str">
        <x:v>773359e54a737ce370d4</x:v>
      </x:c>
      <x:c r="C1874" s="2" t="str">
        <x:v>Tp Hồ Chí Minh</x:v>
      </x:c>
      <x:c r="D1874" s="2" t="str">
        <x:v>Quận 8</x:v>
      </x:c>
      <x:c r="E1874" s="2" t="str">
        <x:v>house</x:v>
      </x:c>
      <x:c r="F1874" s="2" t="str">
        <x:v>sale_assumed</x:v>
      </x:c>
      <x:c r="G1874" s="11" t="n">
        <x:v>9</x:v>
      </x:c>
      <x:c r="H1874" s="12" t="n">
        <x:v>1700000000</x:v>
      </x:c>
      <x:c r="I1874" s="12" t="n">
        <x:f>IF(AND(ISNUMBER(H1874),H1874&gt;0,ISNUMBER(G1874),G1874&gt;0),H1874/G1874,"")</x:f>
        <x:v>188888888.8888889</x:v>
      </x:c>
      <x:c r="J1874" s="2" t="str">
        <x:v>total</x:v>
      </x:c>
      <x:c r="K1874" s="2" t="str">
        <x:v>top_level_area</x:v>
      </x:c>
      <x:c r="L1874" s="2" t="str">
        <x:v>property_type_inferred_from_title;transaction_assumed_sale_from_dataset_context</x:v>
      </x:c>
      <x:c r="M1874" s="10" t="n">
        <x:v>1</x:v>
      </x:c>
      <x:c r="N1874" s="10" t="n">
        <x:v>0</x:v>
      </x:c>
      <x:c r="O1874" s="2" t="str">
        <x:v>Tp Hồ Chí Minh|house</x:v>
      </x:c>
      <x:c r="P1874" s="10" t="n">
        <x:v>2</x:v>
      </x:c>
      <x:c r="Q1874" s="13" t="n">
        <x:f>IF(AND(ISNUMBER(H1874),H1874&gt;0),H1874/1000000000,"")</x:f>
        <x:v>1.7</x:v>
      </x:c>
      <x:c r="R1874" s="13" t="n">
        <x:f>IF(ISNUMBER(I1874),I1874/1000000,"")</x:f>
        <x:v>188.88888888888889</x:v>
      </x:c>
      <x:c r="S1874" s="11" t="n">
        <x:f>IF(AND(ISNUMBER(G1874),G1874&gt;0),G1874,"")</x:f>
        <x:v>9</x:v>
      </x:c>
    </x:row>
    <x:row r="1875" ht="21" customHeight="1">
      <x:c r="A1875" s="10" t="n">
        <x:v>2788</x:v>
      </x:c>
      <x:c r="B1875" s="2" t="str">
        <x:v>7e6b5d446b93aec98d71</x:v>
      </x:c>
      <x:c r="C1875" s="2" t="str">
        <x:v>Đà Nẵng</x:v>
      </x:c>
      <x:c r="D1875" s="2" t="str">
        <x:v>Huyện Hòa Vang</x:v>
      </x:c>
      <x:c r="E1875" s="2" t="str">
        <x:v>land</x:v>
      </x:c>
      <x:c r="F1875" s="2" t="str">
        <x:v>sale_assumed</x:v>
      </x:c>
      <x:c r="G1875" s="11" t="n">
        <x:v>2960</x:v>
      </x:c>
      <x:c r="H1875" s="12" t="n">
        <x:v>47000000000</x:v>
      </x:c>
      <x:c r="I1875" s="12" t="n">
        <x:f>IF(AND(ISNUMBER(H1875),H1875&gt;0,ISNUMBER(G1875),G1875&gt;0),H1875/G1875,"")</x:f>
        <x:v>15878378.378378378</x:v>
      </x:c>
      <x:c r="J1875" s="2" t="str">
        <x:v>total</x:v>
      </x:c>
      <x:c r="K1875" s="2" t="str">
        <x:v>top_level_area</x:v>
      </x:c>
      <x:c r="L1875" s="2" t="str">
        <x:v>dot_thousands_convention;property_type_inferred_from_title;transaction_assumed_sale_from_dataset_context</x:v>
      </x:c>
      <x:c r="M1875" s="10" t="n">
        <x:v>0</x:v>
      </x:c>
      <x:c r="N1875" s="10" t="n">
        <x:v>0</x:v>
      </x:c>
      <x:c r="O1875" s="2" t="str">
        <x:v>Đà Nẵng|land</x:v>
      </x:c>
      <x:c r="P1875" s="10" t="n">
        <x:v>1</x:v>
      </x:c>
      <x:c r="Q1875" s="13" t="n">
        <x:f>IF(AND(ISNUMBER(H1875),H1875&gt;0),H1875/1000000000,"")</x:f>
        <x:v>47</x:v>
      </x:c>
      <x:c r="R1875" s="13" t="n">
        <x:f>IF(ISNUMBER(I1875),I1875/1000000,"")</x:f>
        <x:v>15.878378378378379</x:v>
      </x:c>
      <x:c r="S1875" s="11" t="n">
        <x:f>IF(AND(ISNUMBER(G1875),G1875&gt;0),G1875,"")</x:f>
        <x:v>2960</x:v>
      </x:c>
    </x:row>
    <x:row r="1876" ht="21" customHeight="1">
      <x:c r="A1876" s="10" t="n">
        <x:v>2792</x:v>
      </x:c>
      <x:c r="B1876" s="2" t="str">
        <x:v>98a16951b2f1a95ba48a</x:v>
      </x:c>
      <x:c r="C1876" s="2" t="str">
        <x:v>Lâm Đồng</x:v>
      </x:c>
      <x:c r="D1876" s="2" t="str">
        <x:v>Huyện Đạ Huoai</x:v>
      </x:c>
      <x:c r="E1876" s="2" t="str">
        <x:v>other_unknown</x:v>
      </x:c>
      <x:c r="F1876" s="2" t="str">
        <x:v>sale</x:v>
      </x:c>
      <x:c r="G1876" s="11" t="n">
        <x:v>1250</x:v>
      </x:c>
      <x:c r="H1876" s="12" t="n">
        <x:v>1150000000</x:v>
      </x:c>
      <x:c r="I1876" s="12" t="n">
        <x:f>IF(AND(ISNUMBER(H1876),H1876&gt;0,ISNUMBER(G1876),G1876&gt;0),H1876/G1876,"")</x:f>
        <x:v>920000</x:v>
      </x:c>
      <x:c r="J1876" s="2" t="str">
        <x:v>total</x:v>
      </x:c>
      <x:c r="K1876" s="2" t="str">
        <x:v>top_level_area</x:v>
      </x:c>
      <x:c r="L1876" s="2" t="str">
        <x:v>dot_thousands_convention;property_type_inferred_from_title;unknown_property_type</x:v>
      </x:c>
      <x:c r="M1876" s="10" t="n">
        <x:v>0</x:v>
      </x:c>
      <x:c r="N1876" s="10" t="n">
        <x:v>0</x:v>
      </x:c>
      <x:c r="O1876" s="2" t="str">
        <x:v>other_unknown</x:v>
      </x:c>
      <x:c r="P1876" s="10" t="n">
        <x:v>1</x:v>
      </x:c>
      <x:c r="Q1876" s="13" t="n">
        <x:f>IF(AND(ISNUMBER(H1876),H1876&gt;0),H1876/1000000000,"")</x:f>
        <x:v>1.15</x:v>
      </x:c>
      <x:c r="R1876" s="13" t="n">
        <x:f>IF(ISNUMBER(I1876),I1876/1000000,"")</x:f>
        <x:v>0.92</x:v>
      </x:c>
      <x:c r="S1876" s="11" t="n">
        <x:f>IF(AND(ISNUMBER(G1876),G1876&gt;0),G1876,"")</x:f>
        <x:v>1250</x:v>
      </x:c>
    </x:row>
    <x:row r="1877" ht="21" customHeight="1">
      <x:c r="A1877" s="10" t="n">
        <x:v>2793</x:v>
      </x:c>
      <x:c r="B1877" s="2" t="str">
        <x:v>617bd7be479bd9965a22</x:v>
      </x:c>
      <x:c r="C1877" s="2" t="str">
        <x:v>Hà Nội</x:v>
      </x:c>
      <x:c r="D1877" s="2" t="str">
        <x:v>Quận Cầu Giấy</x:v>
      </x:c>
      <x:c r="E1877" s="2" t="str">
        <x:v>other_unknown</x:v>
      </x:c>
      <x:c r="F1877" s="2" t="str">
        <x:v>sale_assumed</x:v>
      </x:c>
      <x:c r="G1877" s="11" t="n">
        <x:v>33</x:v>
      </x:c>
      <x:c r="H1877" s="12" t="n">
        <x:v>2000000000</x:v>
      </x:c>
      <x:c r="I1877" s="12" t="n">
        <x:f>IF(AND(ISNUMBER(H1877),H1877&gt;0,ISNUMBER(G1877),G1877&gt;0),H1877/G1877,"")</x:f>
        <x:v>60606060.60606061</x:v>
      </x:c>
      <x:c r="J1877" s="2" t="str">
        <x:v>total</x:v>
      </x:c>
      <x:c r="K1877" s="2" t="str">
        <x:v>top_level_area</x:v>
      </x:c>
      <x:c r="L1877" s="2" t="str">
        <x:v>property_type_inferred_from_title;transaction_assumed_sale_from_dataset_context;unknown_property_type</x:v>
      </x:c>
      <x:c r="M1877" s="10" t="n">
        <x:v>0</x:v>
      </x:c>
      <x:c r="N1877" s="10" t="n">
        <x:v>0</x:v>
      </x:c>
      <x:c r="O1877" s="2" t="str">
        <x:v>Hà Nội|other_unknown</x:v>
      </x:c>
      <x:c r="P1877" s="10" t="n">
        <x:v>2</x:v>
      </x:c>
      <x:c r="Q1877" s="13" t="n">
        <x:f>IF(AND(ISNUMBER(H1877),H1877&gt;0),H1877/1000000000,"")</x:f>
        <x:v>2</x:v>
      </x:c>
      <x:c r="R1877" s="13" t="n">
        <x:f>IF(ISNUMBER(I1877),I1877/1000000,"")</x:f>
        <x:v>60.60606060606061</x:v>
      </x:c>
      <x:c r="S1877" s="11" t="n">
        <x:f>IF(AND(ISNUMBER(G1877),G1877&gt;0),G1877,"")</x:f>
        <x:v>33</x:v>
      </x:c>
    </x:row>
    <x:row r="1878" ht="21" customHeight="1">
      <x:c r="A1878" s="10" t="n">
        <x:v>2794</x:v>
      </x:c>
      <x:c r="B1878" s="2" t="str">
        <x:v>d081168d9b4c6305ea5e</x:v>
      </x:c>
      <x:c r="C1878" s="2" t="str">
        <x:v>Tp Hồ Chí Minh</x:v>
      </x:c>
      <x:c r="D1878" s="2" t="str">
        <x:v>Quận 10</x:v>
      </x:c>
      <x:c r="E1878" s="2" t="str">
        <x:v>apartment</x:v>
      </x:c>
      <x:c r="F1878" s="2" t="str">
        <x:v>sale</x:v>
      </x:c>
      <x:c r="G1878" s="11" t="n">
        <x:v>86</x:v>
      </x:c>
      <x:c r="H1878" s="12" t="n">
        <x:v>5500000000</x:v>
      </x:c>
      <x:c r="I1878" s="12" t="n">
        <x:f>IF(AND(ISNUMBER(H1878),H1878&gt;0,ISNUMBER(G1878),G1878&gt;0),H1878/G1878,"")</x:f>
        <x:v>63953488.37209302</x:v>
      </x:c>
      <x:c r="J1878" s="2" t="str">
        <x:v>total</x:v>
      </x:c>
      <x:c r="K1878" s="2" t="str">
        <x:v>top_level_area</x:v>
      </x:c>
      <x:c r="L1878" s="2" t="str">
        <x:v>property_type_inferred_from_title</x:v>
      </x:c>
      <x:c r="M1878" s="10" t="n">
        <x:v>0</x:v>
      </x:c>
      <x:c r="N1878" s="10" t="n">
        <x:v>0</x:v>
      </x:c>
      <x:c r="O1878" s="2" t="str">
        <x:v>Tp Hồ Chí Minh|apartment</x:v>
      </x:c>
      <x:c r="P1878" s="10" t="n">
        <x:v>2</x:v>
      </x:c>
      <x:c r="Q1878" s="13" t="n">
        <x:f>IF(AND(ISNUMBER(H1878),H1878&gt;0),H1878/1000000000,"")</x:f>
        <x:v>5.5</x:v>
      </x:c>
      <x:c r="R1878" s="13" t="n">
        <x:f>IF(ISNUMBER(I1878),I1878/1000000,"")</x:f>
        <x:v>63.95348837209302</x:v>
      </x:c>
      <x:c r="S1878" s="11" t="n">
        <x:f>IF(AND(ISNUMBER(G1878),G1878&gt;0),G1878,"")</x:f>
        <x:v>86</x:v>
      </x:c>
    </x:row>
    <x:row r="1879" ht="21" customHeight="1">
      <x:c r="A1879" s="10" t="n">
        <x:v>2795</x:v>
      </x:c>
      <x:c r="B1879" s="2" t="str">
        <x:v>7ad425b8b547acb3738a</x:v>
      </x:c>
      <x:c r="C1879" s="2" t="str">
        <x:v>Bình Dương</x:v>
      </x:c>
      <x:c r="D1879" s="2" t="str">
        <x:v>Thị xã Dĩ An</x:v>
      </x:c>
      <x:c r="E1879" s="2" t="str">
        <x:v>house</x:v>
      </x:c>
      <x:c r="F1879" s="2" t="str">
        <x:v>sale</x:v>
      </x:c>
      <x:c r="G1879" s="11" t="n">
        <x:v>66</x:v>
      </x:c>
      <x:c r="H1879" s="12" t="n">
        <x:v>907000000</x:v>
      </x:c>
      <x:c r="I1879" s="12" t="n">
        <x:f>IF(AND(ISNUMBER(H1879),H1879&gt;0,ISNUMBER(G1879),G1879&gt;0),H1879/G1879,"")</x:f>
        <x:v>13742424.242424242</x:v>
      </x:c>
      <x:c r="J1879" s="2" t="str">
        <x:v>total</x:v>
      </x:c>
      <x:c r="K1879" s="2" t="str">
        <x:v>top_level_area</x:v>
      </x:c>
      <x:c r="L1879" s="2" t="str">
        <x:v>property_type_inferred_from_title</x:v>
      </x:c>
      <x:c r="M1879" s="10" t="n">
        <x:v>0</x:v>
      </x:c>
      <x:c r="N1879" s="10" t="n">
        <x:v>0</x:v>
      </x:c>
      <x:c r="O1879" s="2" t="str">
        <x:v>Bình Dương|house</x:v>
      </x:c>
      <x:c r="P1879" s="10" t="n">
        <x:v>2</x:v>
      </x:c>
      <x:c r="Q1879" s="13" t="n">
        <x:f>IF(AND(ISNUMBER(H1879),H1879&gt;0),H1879/1000000000,"")</x:f>
        <x:v>0.907</x:v>
      </x:c>
      <x:c r="R1879" s="13" t="n">
        <x:f>IF(ISNUMBER(I1879),I1879/1000000,"")</x:f>
        <x:v>13.742424242424242</x:v>
      </x:c>
      <x:c r="S1879" s="11" t="n">
        <x:f>IF(AND(ISNUMBER(G1879),G1879&gt;0),G1879,"")</x:f>
        <x:v>66</x:v>
      </x:c>
    </x:row>
    <x:row r="1880" ht="21" customHeight="1">
      <x:c r="A1880" s="10" t="n">
        <x:v>2796</x:v>
      </x:c>
      <x:c r="B1880" s="2" t="str">
        <x:v>41006ffb3d70dd23bbdf</x:v>
      </x:c>
      <x:c r="C1880" s="2" t="str">
        <x:v>Tp Hồ Chí Minh</x:v>
      </x:c>
      <x:c r="D1880" s="2" t="str">
        <x:v>Quận 9</x:v>
      </x:c>
      <x:c r="E1880" s="2" t="str">
        <x:v>land</x:v>
      </x:c>
      <x:c r="F1880" s="2" t="str">
        <x:v>sale</x:v>
      </x:c>
      <x:c r="G1880" s="11" t="n">
        <x:v>50.4</x:v>
      </x:c>
      <x:c r="H1880" s="12" t="n">
        <x:v>2600000000</x:v>
      </x:c>
      <x:c r="I1880" s="12" t="n">
        <x:f>IF(AND(ISNUMBER(H1880),H1880&gt;0,ISNUMBER(G1880),G1880&gt;0),H1880/G1880,"")</x:f>
        <x:v>51587301.58730159</x:v>
      </x:c>
      <x:c r="J1880" s="2" t="str">
        <x:v>total</x:v>
      </x:c>
      <x:c r="K1880" s="2" t="str">
        <x:v>top_level_area</x:v>
      </x:c>
      <x:c r="L1880" s="2" t="str">
        <x:v>property_type_inferred_from_title</x:v>
      </x:c>
      <x:c r="M1880" s="10" t="n">
        <x:v>0</x:v>
      </x:c>
      <x:c r="N1880" s="10" t="n">
        <x:v>0</x:v>
      </x:c>
      <x:c r="O1880" s="2" t="str">
        <x:v>Tp Hồ Chí Minh|land</x:v>
      </x:c>
      <x:c r="P1880" s="10" t="n">
        <x:v>2</x:v>
      </x:c>
      <x:c r="Q1880" s="13" t="n">
        <x:f>IF(AND(ISNUMBER(H1880),H1880&gt;0),H1880/1000000000,"")</x:f>
        <x:v>2.6</x:v>
      </x:c>
      <x:c r="R1880" s="13" t="n">
        <x:f>IF(ISNUMBER(I1880),I1880/1000000,"")</x:f>
        <x:v>51.58730158730159</x:v>
      </x:c>
      <x:c r="S1880" s="11" t="n">
        <x:f>IF(AND(ISNUMBER(G1880),G1880&gt;0),G1880,"")</x:f>
        <x:v>50.4</x:v>
      </x:c>
    </x:row>
    <x:row r="1881" ht="21" customHeight="1">
      <x:c r="A1881" s="10" t="n">
        <x:v>2797</x:v>
      </x:c>
      <x:c r="B1881" s="2" t="str">
        <x:v>88e5c800311b7eb4cddd</x:v>
      </x:c>
      <x:c r="C1881" s="2" t="str">
        <x:v>Hà Nội</x:v>
      </x:c>
      <x:c r="D1881" s="2" t="str">
        <x:v>Huyện Thanh Trì</x:v>
      </x:c>
      <x:c r="E1881" s="2" t="str">
        <x:v>house</x:v>
      </x:c>
      <x:c r="F1881" s="2" t="str">
        <x:v>sale_assumed</x:v>
      </x:c>
      <x:c r="G1881" s="11" t="n">
        <x:v>40</x:v>
      </x:c>
      <x:c r="H1881" s="12" t="n">
        <x:v>2850000000</x:v>
      </x:c>
      <x:c r="I1881" s="12" t="n">
        <x:f>IF(AND(ISNUMBER(H1881),H1881&gt;0,ISNUMBER(G1881),G1881&gt;0),H1881/G1881,"")</x:f>
        <x:v>71250000</x:v>
      </x:c>
      <x:c r="J1881" s="2" t="str">
        <x:v>total</x:v>
      </x:c>
      <x:c r="K1881" s="2" t="str">
        <x:v>top_level_area</x:v>
      </x:c>
      <x:c r="L1881" s="2" t="str">
        <x:v>property_type_inferred_from_title;transaction_assumed_sale_from_dataset_context</x:v>
      </x:c>
      <x:c r="M1881" s="10" t="n">
        <x:v>0</x:v>
      </x:c>
      <x:c r="N1881" s="10" t="n">
        <x:v>0</x:v>
      </x:c>
      <x:c r="O1881" s="2" t="str">
        <x:v>Hà Nội|house</x:v>
      </x:c>
      <x:c r="P1881" s="10" t="n">
        <x:v>2</x:v>
      </x:c>
      <x:c r="Q1881" s="13" t="n">
        <x:f>IF(AND(ISNUMBER(H1881),H1881&gt;0),H1881/1000000000,"")</x:f>
        <x:v>2.85</x:v>
      </x:c>
      <x:c r="R1881" s="13" t="n">
        <x:f>IF(ISNUMBER(I1881),I1881/1000000,"")</x:f>
        <x:v>71.25</x:v>
      </x:c>
      <x:c r="S1881" s="11" t="n">
        <x:f>IF(AND(ISNUMBER(G1881),G1881&gt;0),G1881,"")</x:f>
        <x:v>40</x:v>
      </x:c>
    </x:row>
    <x:row r="1882" ht="21" customHeight="1">
      <x:c r="A1882" s="10" t="n">
        <x:v>2798</x:v>
      </x:c>
      <x:c r="B1882" s="2" t="str">
        <x:v>9c5e81f837c8dfca3cf5</x:v>
      </x:c>
      <x:c r="C1882" s="2" t="str">
        <x:v>Tp Hồ Chí Minh</x:v>
      </x:c>
      <x:c r="D1882" s="2" t="str">
        <x:v>Quận Thủ Đức</x:v>
      </x:c>
      <x:c r="E1882" s="2" t="str">
        <x:v>house</x:v>
      </x:c>
      <x:c r="F1882" s="2" t="str">
        <x:v>sale_assumed</x:v>
      </x:c>
      <x:c r="G1882" s="11" t="n">
        <x:v>56</x:v>
      </x:c>
      <x:c r="H1882" s="12" t="n">
        <x:v>840000000</x:v>
      </x:c>
      <x:c r="I1882" s="12" t="n">
        <x:f>IF(AND(ISNUMBER(H1882),H1882&gt;0,ISNUMBER(G1882),G1882&gt;0),H1882/G1882,"")</x:f>
        <x:v>15000000</x:v>
      </x:c>
      <x:c r="J1882" s="2" t="str">
        <x:v>total</x:v>
      </x:c>
      <x:c r="K1882" s="2" t="str">
        <x:v>top_level_area</x:v>
      </x:c>
      <x:c r="L1882" s="2" t="str">
        <x:v>property_type_inferred_from_title;transaction_assumed_sale_from_dataset_context</x:v>
      </x:c>
      <x:c r="M1882" s="10" t="n">
        <x:v>0</x:v>
      </x:c>
      <x:c r="N1882" s="10" t="n">
        <x:v>0</x:v>
      </x:c>
      <x:c r="O1882" s="2" t="str">
        <x:v>Tp Hồ Chí Minh|house</x:v>
      </x:c>
      <x:c r="P1882" s="10" t="n">
        <x:v>2</x:v>
      </x:c>
      <x:c r="Q1882" s="13" t="n">
        <x:f>IF(AND(ISNUMBER(H1882),H1882&gt;0),H1882/1000000000,"")</x:f>
        <x:v>0.84</x:v>
      </x:c>
      <x:c r="R1882" s="13" t="n">
        <x:f>IF(ISNUMBER(I1882),I1882/1000000,"")</x:f>
        <x:v>15</x:v>
      </x:c>
      <x:c r="S1882" s="11" t="n">
        <x:f>IF(AND(ISNUMBER(G1882),G1882&gt;0),G1882,"")</x:f>
        <x:v>56</x:v>
      </x:c>
    </x:row>
    <x:row r="1883" ht="21" customHeight="1">
      <x:c r="A1883" s="10" t="n">
        <x:v>2799</x:v>
      </x:c>
      <x:c r="B1883" s="2" t="str">
        <x:v>3a1fa4d89e44bb3f4ee7</x:v>
      </x:c>
      <x:c r="C1883" s="2" t="str">
        <x:v>Đồng Nai</x:v>
      </x:c>
      <x:c r="D1883" s="2" t="str">
        <x:v>Huyện Long Thành</x:v>
      </x:c>
      <x:c r="E1883" s="2" t="str">
        <x:v>land</x:v>
      </x:c>
      <x:c r="F1883" s="2" t="str">
        <x:v>sale_assumed</x:v>
      </x:c>
      <x:c r="G1883" s="11" t="n">
        <x:v>189</x:v>
      </x:c>
      <x:c r="H1883" s="12" t="n">
        <x:v>2400000000</x:v>
      </x:c>
      <x:c r="I1883" s="12" t="n">
        <x:f>IF(AND(ISNUMBER(H1883),H1883&gt;0,ISNUMBER(G1883),G1883&gt;0),H1883/G1883,"")</x:f>
        <x:v>12698412.698412698</x:v>
      </x:c>
      <x:c r="J1883" s="2" t="str">
        <x:v>total</x:v>
      </x:c>
      <x:c r="K1883" s="2" t="str">
        <x:v>top_level_price_embedded_area</x:v>
      </x:c>
      <x:c r="L1883" s="2" t="str">
        <x:v>area_recovered_from_price_text;property_type_inferred_from_title;transaction_assumed_sale_from_dataset_context</x:v>
      </x:c>
      <x:c r="M1883" s="10" t="n">
        <x:v>0</x:v>
      </x:c>
      <x:c r="N1883" s="10" t="n">
        <x:v>0</x:v>
      </x:c>
      <x:c r="O1883" s="2" t="str">
        <x:v>Đồng Nai|land</x:v>
      </x:c>
      <x:c r="P1883" s="10" t="n">
        <x:v>2</x:v>
      </x:c>
      <x:c r="Q1883" s="13" t="n">
        <x:f>IF(AND(ISNUMBER(H1883),H1883&gt;0),H1883/1000000000,"")</x:f>
        <x:v>2.4</x:v>
      </x:c>
      <x:c r="R1883" s="13" t="n">
        <x:f>IF(ISNUMBER(I1883),I1883/1000000,"")</x:f>
        <x:v>12.698412698412698</x:v>
      </x:c>
      <x:c r="S1883" s="11" t="n">
        <x:f>IF(AND(ISNUMBER(G1883),G1883&gt;0),G1883,"")</x:f>
        <x:v>189</x:v>
      </x:c>
    </x:row>
    <x:row r="1884" ht="21" customHeight="1">
      <x:c r="A1884" s="10" t="n">
        <x:v>2800</x:v>
      </x:c>
      <x:c r="B1884" s="2" t="str">
        <x:v>9d411c46ce1832609b96</x:v>
      </x:c>
      <x:c r="C1884" s="2" t="str">
        <x:v>Bình Dương</x:v>
      </x:c>
      <x:c r="D1884" s="2" t="str">
        <x:v>Huyện Bàu Bàng</x:v>
      </x:c>
      <x:c r="E1884" s="2" t="str">
        <x:v>other_unknown</x:v>
      </x:c>
      <x:c r="F1884" s="2" t="str">
        <x:v>sale</x:v>
      </x:c>
      <x:c r="G1884" s="11" t="n">
        <x:v>100</x:v>
      </x:c>
      <x:c r="H1884" s="12" t="n">
        <x:v>550000000</x:v>
      </x:c>
      <x:c r="I1884" s="12" t="n">
        <x:f>IF(AND(ISNUMBER(H1884),H1884&gt;0,ISNUMBER(G1884),G1884&gt;0),H1884/G1884,"")</x:f>
        <x:v>5500000</x:v>
      </x:c>
      <x:c r="J1884" s="2" t="str">
        <x:v>total</x:v>
      </x:c>
      <x:c r="K1884" s="2" t="str">
        <x:v>top_level_area</x:v>
      </x:c>
      <x:c r="L1884" s="2" t="str">
        <x:v>property_type_inferred_from_title;unknown_property_type</x:v>
      </x:c>
      <x:c r="M1884" s="10" t="n">
        <x:v>0</x:v>
      </x:c>
      <x:c r="N1884" s="10" t="n">
        <x:v>0</x:v>
      </x:c>
      <x:c r="O1884" s="2" t="str">
        <x:v>Bình Dương|other_unknown</x:v>
      </x:c>
      <x:c r="P1884" s="10" t="n">
        <x:v>2</x:v>
      </x:c>
      <x:c r="Q1884" s="13" t="n">
        <x:f>IF(AND(ISNUMBER(H1884),H1884&gt;0),H1884/1000000000,"")</x:f>
        <x:v>0.55</x:v>
      </x:c>
      <x:c r="R1884" s="13" t="n">
        <x:f>IF(ISNUMBER(I1884),I1884/1000000,"")</x:f>
        <x:v>5.5</x:v>
      </x:c>
      <x:c r="S1884" s="11" t="n">
        <x:f>IF(AND(ISNUMBER(G1884),G1884&gt;0),G1884,"")</x:f>
        <x:v>100</x:v>
      </x:c>
    </x:row>
    <x:row r="1885" ht="21" customHeight="1">
      <x:c r="A1885" s="10" t="n">
        <x:v>2801</x:v>
      </x:c>
      <x:c r="B1885" s="2" t="str">
        <x:v>8374392f030bd9f39098</x:v>
      </x:c>
      <x:c r="C1885" s="2" t="str">
        <x:v>Đồng Nai</x:v>
      </x:c>
      <x:c r="D1885" s="2" t="str">
        <x:v>Huyện Nhơn Trạch</x:v>
      </x:c>
      <x:c r="E1885" s="2" t="str">
        <x:v>land</x:v>
      </x:c>
      <x:c r="F1885" s="2" t="str">
        <x:v>sale</x:v>
      </x:c>
      <x:c r="G1885" s="11" t="n">
        <x:v>932</x:v>
      </x:c>
      <x:c r="H1885" s="12" t="n">
        <x:v>4200000000</x:v>
      </x:c>
      <x:c r="I1885" s="12" t="n">
        <x:f>IF(AND(ISNUMBER(H1885),H1885&gt;0,ISNUMBER(G1885),G1885&gt;0),H1885/G1885,"")</x:f>
        <x:v>4506437.768240344</x:v>
      </x:c>
      <x:c r="J1885" s="2" t="str">
        <x:v>total</x:v>
      </x:c>
      <x:c r="K1885" s="2" t="str">
        <x:v>top_level_price_embedded_area</x:v>
      </x:c>
      <x:c r="L1885" s="2" t="str">
        <x:v>area_recovered_from_price_text;property_type_inferred_from_title</x:v>
      </x:c>
      <x:c r="M1885" s="10" t="n">
        <x:v>0</x:v>
      </x:c>
      <x:c r="N1885" s="10" t="n">
        <x:v>0</x:v>
      </x:c>
      <x:c r="O1885" s="2" t="str">
        <x:v>Đồng Nai|land</x:v>
      </x:c>
      <x:c r="P1885" s="10" t="n">
        <x:v>1</x:v>
      </x:c>
      <x:c r="Q1885" s="13" t="n">
        <x:f>IF(AND(ISNUMBER(H1885),H1885&gt;0),H1885/1000000000,"")</x:f>
        <x:v>4.2</x:v>
      </x:c>
      <x:c r="R1885" s="13" t="n">
        <x:f>IF(ISNUMBER(I1885),I1885/1000000,"")</x:f>
        <x:v>4.506437768240343</x:v>
      </x:c>
      <x:c r="S1885" s="11" t="n">
        <x:f>IF(AND(ISNUMBER(G1885),G1885&gt;0),G1885,"")</x:f>
        <x:v>932</x:v>
      </x:c>
    </x:row>
    <x:row r="1886" ht="21" customHeight="1">
      <x:c r="A1886" s="10" t="n">
        <x:v>2802</x:v>
      </x:c>
      <x:c r="B1886" s="2" t="str">
        <x:v>338261a18c77c0f2210b</x:v>
      </x:c>
      <x:c r="C1886" s="2" t="str">
        <x:v>Tp Hồ Chí Minh</x:v>
      </x:c>
      <x:c r="D1886" s="2" t="str">
        <x:v>Quận Thủ Đức</x:v>
      </x:c>
      <x:c r="E1886" s="2" t="str">
        <x:v>other_unknown</x:v>
      </x:c>
      <x:c r="F1886" s="2" t="str">
        <x:v>sale_assumed</x:v>
      </x:c>
      <x:c r="G1886" s="11" t="n">
        <x:v>480</x:v>
      </x:c>
      <x:c r="H1886" s="12" t="n">
        <x:v>28000000000</x:v>
      </x:c>
      <x:c r="I1886" s="12" t="n">
        <x:f>IF(AND(ISNUMBER(H1886),H1886&gt;0,ISNUMBER(G1886),G1886&gt;0),H1886/G1886,"")</x:f>
        <x:v>58333333.333333336</x:v>
      </x:c>
      <x:c r="J1886" s="2" t="str">
        <x:v>total</x:v>
      </x:c>
      <x:c r="K1886" s="2" t="str">
        <x:v>top_level_price_embedded_area</x:v>
      </x:c>
      <x:c r="L1886" s="2" t="str">
        <x:v>area_recovered_from_price_text;property_type_inferred_from_title;transaction_assumed_sale_from_dataset_context;unknown_property_type</x:v>
      </x:c>
      <x:c r="M1886" s="10" t="n">
        <x:v>0</x:v>
      </x:c>
      <x:c r="N1886" s="10" t="n">
        <x:v>0</x:v>
      </x:c>
      <x:c r="O1886" s="2" t="str">
        <x:v>Tp Hồ Chí Minh|other_unknown</x:v>
      </x:c>
      <x:c r="P1886" s="10" t="n">
        <x:v>2</x:v>
      </x:c>
      <x:c r="Q1886" s="13" t="n">
        <x:f>IF(AND(ISNUMBER(H1886),H1886&gt;0),H1886/1000000000,"")</x:f>
        <x:v>28</x:v>
      </x:c>
      <x:c r="R1886" s="13" t="n">
        <x:f>IF(ISNUMBER(I1886),I1886/1000000,"")</x:f>
        <x:v>58.333333333333336</x:v>
      </x:c>
      <x:c r="S1886" s="11" t="n">
        <x:f>IF(AND(ISNUMBER(G1886),G1886&gt;0),G1886,"")</x:f>
        <x:v>480</x:v>
      </x:c>
    </x:row>
    <x:row r="1887" ht="21" customHeight="1">
      <x:c r="A1887" s="10" t="n">
        <x:v>2803</x:v>
      </x:c>
      <x:c r="B1887" s="2" t="str">
        <x:v>3c0c05485f8fbc4d0711</x:v>
      </x:c>
      <x:c r="C1887" s="2" t="str">
        <x:v>Tp Hồ Chí Minh</x:v>
      </x:c>
      <x:c r="D1887" s="2" t="str">
        <x:v>Quận Tân Phú</x:v>
      </x:c>
      <x:c r="E1887" s="2" t="str">
        <x:v>house</x:v>
      </x:c>
      <x:c r="F1887" s="2" t="str">
        <x:v>sale_assumed</x:v>
      </x:c>
      <x:c r="G1887" s="11" t="n">
        <x:v>60</x:v>
      </x:c>
      <x:c r="H1887" s="12" t="n">
        <x:v>945000000</x:v>
      </x:c>
      <x:c r="I1887" s="12" t="n">
        <x:f>IF(AND(ISNUMBER(H1887),H1887&gt;0,ISNUMBER(G1887),G1887&gt;0),H1887/G1887,"")</x:f>
        <x:v>15750000</x:v>
      </x:c>
      <x:c r="J1887" s="2" t="str">
        <x:v>total</x:v>
      </x:c>
      <x:c r="K1887" s="2" t="str">
        <x:v>top_level_area</x:v>
      </x:c>
      <x:c r="L1887" s="2" t="str">
        <x:v>property_type_inferred_from_title;transaction_assumed_sale_from_dataset_context</x:v>
      </x:c>
      <x:c r="M1887" s="10" t="n">
        <x:v>0</x:v>
      </x:c>
      <x:c r="N1887" s="10" t="n">
        <x:v>0</x:v>
      </x:c>
      <x:c r="O1887" s="2" t="str">
        <x:v>Tp Hồ Chí Minh|house</x:v>
      </x:c>
      <x:c r="P1887" s="10" t="n">
        <x:v>2</x:v>
      </x:c>
      <x:c r="Q1887" s="13" t="n">
        <x:f>IF(AND(ISNUMBER(H1887),H1887&gt;0),H1887/1000000000,"")</x:f>
        <x:v>0.945</x:v>
      </x:c>
      <x:c r="R1887" s="13" t="n">
        <x:f>IF(ISNUMBER(I1887),I1887/1000000,"")</x:f>
        <x:v>15.75</x:v>
      </x:c>
      <x:c r="S1887" s="11" t="n">
        <x:f>IF(AND(ISNUMBER(G1887),G1887&gt;0),G1887,"")</x:f>
        <x:v>60</x:v>
      </x:c>
    </x:row>
    <x:row r="1888" ht="21" customHeight="1">
      <x:c r="A1888" s="10" t="n">
        <x:v>2804</x:v>
      </x:c>
      <x:c r="B1888" s="2" t="str">
        <x:v>3a8f60cbb6d4caefddf3</x:v>
      </x:c>
      <x:c r="C1888" s="2" t="str">
        <x:v>Tp Hồ Chí Minh</x:v>
      </x:c>
      <x:c r="D1888" s="2" t="str">
        <x:v>Quận Bình Tân</x:v>
      </x:c>
      <x:c r="E1888" s="2" t="str">
        <x:v>house</x:v>
      </x:c>
      <x:c r="F1888" s="2" t="str">
        <x:v>sale</x:v>
      </x:c>
      <x:c r="G1888" s="11" t="n">
        <x:v>32</x:v>
      </x:c>
      <x:c r="H1888" s="12" t="n">
        <x:v>500000000</x:v>
      </x:c>
      <x:c r="I1888" s="12" t="n">
        <x:f>IF(AND(ISNUMBER(H1888),H1888&gt;0,ISNUMBER(G1888),G1888&gt;0),H1888/G1888,"")</x:f>
        <x:v>15625000</x:v>
      </x:c>
      <x:c r="J1888" s="2" t="str">
        <x:v>total</x:v>
      </x:c>
      <x:c r="K1888" s="2" t="str">
        <x:v>top_level_area</x:v>
      </x:c>
      <x:c r="L1888" s="2" t="str">
        <x:v>property_type_inferred_from_title</x:v>
      </x:c>
      <x:c r="M1888" s="10" t="n">
        <x:v>0</x:v>
      </x:c>
      <x:c r="N1888" s="10" t="n">
        <x:v>0</x:v>
      </x:c>
      <x:c r="O1888" s="2" t="str">
        <x:v>Tp Hồ Chí Minh|house</x:v>
      </x:c>
      <x:c r="P1888" s="10" t="n">
        <x:v>2</x:v>
      </x:c>
      <x:c r="Q1888" s="13" t="n">
        <x:f>IF(AND(ISNUMBER(H1888),H1888&gt;0),H1888/1000000000,"")</x:f>
        <x:v>0.5</x:v>
      </x:c>
      <x:c r="R1888" s="13" t="n">
        <x:f>IF(ISNUMBER(I1888),I1888/1000000,"")</x:f>
        <x:v>15.625</x:v>
      </x:c>
      <x:c r="S1888" s="11" t="n">
        <x:f>IF(AND(ISNUMBER(G1888),G1888&gt;0),G1888,"")</x:f>
        <x:v>32</x:v>
      </x:c>
    </x:row>
    <x:row r="1889" ht="21" customHeight="1">
      <x:c r="A1889" s="10" t="n">
        <x:v>2805</x:v>
      </x:c>
      <x:c r="B1889" s="2" t="str">
        <x:v>b12246a670ab4bb89f70</x:v>
      </x:c>
      <x:c r="C1889" s="2" t="str">
        <x:v>Khánh Hòa</x:v>
      </x:c>
      <x:c r="D1889" s="2" t="str">
        <x:v>Huyện Diên Khánh</x:v>
      </x:c>
      <x:c r="E1889" s="2" t="str">
        <x:v>land</x:v>
      </x:c>
      <x:c r="F1889" s="2" t="str">
        <x:v>sale</x:v>
      </x:c>
      <x:c r="G1889" s="11" t="n">
        <x:v>662</x:v>
      </x:c>
      <x:c r="H1889" s="12" t="n">
        <x:v>6947000000</x:v>
      </x:c>
      <x:c r="I1889" s="12" t="n">
        <x:f>IF(AND(ISNUMBER(H1889),H1889&gt;0,ISNUMBER(G1889),G1889&gt;0),H1889/G1889,"")</x:f>
        <x:v>10493957.703927493</x:v>
      </x:c>
      <x:c r="J1889" s="2" t="str">
        <x:v>total</x:v>
      </x:c>
      <x:c r="K1889" s="2" t="str">
        <x:v>top_level_area</x:v>
      </x:c>
      <x:c r="L1889" s="2" t="str">
        <x:v>property_type_inferred_from_title</x:v>
      </x:c>
      <x:c r="M1889" s="10" t="n">
        <x:v>0</x:v>
      </x:c>
      <x:c r="N1889" s="10" t="n">
        <x:v>0</x:v>
      </x:c>
      <x:c r="O1889" s="2" t="str">
        <x:v>Khánh Hòa|land</x:v>
      </x:c>
      <x:c r="P1889" s="10" t="n">
        <x:v>1</x:v>
      </x:c>
      <x:c r="Q1889" s="13" t="n">
        <x:f>IF(AND(ISNUMBER(H1889),H1889&gt;0),H1889/1000000000,"")</x:f>
        <x:v>6.947</x:v>
      </x:c>
      <x:c r="R1889" s="13" t="n">
        <x:f>IF(ISNUMBER(I1889),I1889/1000000,"")</x:f>
        <x:v>10.493957703927492</x:v>
      </x:c>
      <x:c r="S1889" s="11" t="n">
        <x:f>IF(AND(ISNUMBER(G1889),G1889&gt;0),G1889,"")</x:f>
        <x:v>662</x:v>
      </x:c>
    </x:row>
    <x:row r="1890" ht="21" customHeight="1">
      <x:c r="A1890" s="10" t="n">
        <x:v>2806</x:v>
      </x:c>
      <x:c r="B1890" s="2" t="str">
        <x:v>ff1faa4b136b672cccb3</x:v>
      </x:c>
      <x:c r="C1890" s="2" t="str">
        <x:v>Bình Dương</x:v>
      </x:c>
      <x:c r="D1890" s="2" t="str">
        <x:v>Thị xã Dĩ An</x:v>
      </x:c>
      <x:c r="E1890" s="2" t="str">
        <x:v>land</x:v>
      </x:c>
      <x:c r="F1890" s="2" t="str">
        <x:v>sale</x:v>
      </x:c>
      <x:c r="G1890" s="11" t="n">
        <x:v>195</x:v>
      </x:c>
      <x:c r="H1890" s="12" t="n">
        <x:v>6700000000</x:v>
      </x:c>
      <x:c r="I1890" s="12" t="n">
        <x:f>IF(AND(ISNUMBER(H1890),H1890&gt;0,ISNUMBER(G1890),G1890&gt;0),H1890/G1890,"")</x:f>
        <x:v>34358974.35897436</x:v>
      </x:c>
      <x:c r="J1890" s="2" t="str">
        <x:v>total</x:v>
      </x:c>
      <x:c r="K1890" s="2" t="str">
        <x:v>top_level_area</x:v>
      </x:c>
      <x:c r="L1890" s="2" t="str">
        <x:v>property_type_inferred_from_title</x:v>
      </x:c>
      <x:c r="M1890" s="10" t="n">
        <x:v>0</x:v>
      </x:c>
      <x:c r="N1890" s="10" t="n">
        <x:v>1</x:v>
      </x:c>
      <x:c r="O1890" s="2" t="str">
        <x:v>Bình Dương|land</x:v>
      </x:c>
      <x:c r="P1890" s="10" t="n">
        <x:v>-1</x:v>
      </x:c>
      <x:c r="Q1890" s="13" t="n">
        <x:f>IF(AND(ISNUMBER(H1890),H1890&gt;0),H1890/1000000000,"")</x:f>
        <x:v>6.7</x:v>
      </x:c>
      <x:c r="R1890" s="13" t="n">
        <x:f>IF(ISNUMBER(I1890),I1890/1000000,"")</x:f>
        <x:v>34.35897435897436</x:v>
      </x:c>
      <x:c r="S1890" s="11" t="n">
        <x:f>IF(AND(ISNUMBER(G1890),G1890&gt;0),G1890,"")</x:f>
        <x:v>195</x:v>
      </x:c>
    </x:row>
    <x:row r="1891" ht="21" customHeight="1">
      <x:c r="A1891" s="10" t="n">
        <x:v>2807</x:v>
      </x:c>
      <x:c r="B1891" s="2" t="str">
        <x:v>67da45eb088030a5e420</x:v>
      </x:c>
      <x:c r="C1891" s="2" t="str">
        <x:v>Tp Hồ Chí Minh</x:v>
      </x:c>
      <x:c r="D1891" s="2" t="str">
        <x:v>Quận Bình Thạnh</x:v>
      </x:c>
      <x:c r="E1891" s="2" t="str">
        <x:v>house</x:v>
      </x:c>
      <x:c r="F1891" s="2" t="str">
        <x:v>sale</x:v>
      </x:c>
      <x:c r="G1891" s="11" t="n">
        <x:v>69</x:v>
      </x:c>
      <x:c r="H1891" s="12" t="n">
        <x:v>8500000000</x:v>
      </x:c>
      <x:c r="I1891" s="12" t="n">
        <x:f>IF(AND(ISNUMBER(H1891),H1891&gt;0,ISNUMBER(G1891),G1891&gt;0),H1891/G1891,"")</x:f>
        <x:v>123188405.79710145</x:v>
      </x:c>
      <x:c r="J1891" s="2" t="str">
        <x:v>total</x:v>
      </x:c>
      <x:c r="K1891" s="2" t="str">
        <x:v>top_level_area</x:v>
      </x:c>
      <x:c r="L1891" s="2" t="str">
        <x:v>property_type_inferred_from_title</x:v>
      </x:c>
      <x:c r="M1891" s="10" t="n">
        <x:v>0</x:v>
      </x:c>
      <x:c r="N1891" s="10" t="n">
        <x:v>0</x:v>
      </x:c>
      <x:c r="O1891" s="2" t="str">
        <x:v>Tp Hồ Chí Minh|house</x:v>
      </x:c>
      <x:c r="P1891" s="10" t="n">
        <x:v>2</x:v>
      </x:c>
      <x:c r="Q1891" s="13" t="n">
        <x:f>IF(AND(ISNUMBER(H1891),H1891&gt;0),H1891/1000000000,"")</x:f>
        <x:v>8.5</x:v>
      </x:c>
      <x:c r="R1891" s="13" t="n">
        <x:f>IF(ISNUMBER(I1891),I1891/1000000,"")</x:f>
        <x:v>123.18840579710145</x:v>
      </x:c>
      <x:c r="S1891" s="11" t="n">
        <x:f>IF(AND(ISNUMBER(G1891),G1891&gt;0),G1891,"")</x:f>
        <x:v>69</x:v>
      </x:c>
    </x:row>
    <x:row r="1892" ht="21" customHeight="1">
      <x:c r="A1892" s="10" t="n">
        <x:v>2808</x:v>
      </x:c>
      <x:c r="B1892" s="2" t="str">
        <x:v>3e898b1412137ad502e7</x:v>
      </x:c>
      <x:c r="C1892" s="2" t="str">
        <x:v>Tp Hồ Chí Minh</x:v>
      </x:c>
      <x:c r="D1892" s="2" t="str">
        <x:v>Quận 7</x:v>
      </x:c>
      <x:c r="E1892" s="2" t="str">
        <x:v>house</x:v>
      </x:c>
      <x:c r="F1892" s="2" t="str">
        <x:v>sale</x:v>
      </x:c>
      <x:c r="G1892" s="11" t="n">
        <x:v>65</x:v>
      </x:c>
      <x:c r="H1892" s="12" t="n">
        <x:v>1450000000</x:v>
      </x:c>
      <x:c r="I1892" s="12" t="n">
        <x:f>IF(AND(ISNUMBER(H1892),H1892&gt;0,ISNUMBER(G1892),G1892&gt;0),H1892/G1892,"")</x:f>
        <x:v>22307692.307692308</x:v>
      </x:c>
      <x:c r="J1892" s="2" t="str">
        <x:v>total</x:v>
      </x:c>
      <x:c r="K1892" s="2" t="str">
        <x:v>top_level_area</x:v>
      </x:c>
      <x:c r="L1892" s="2" t="str">
        <x:v>property_type_inferred_from_title</x:v>
      </x:c>
      <x:c r="M1892" s="10" t="n">
        <x:v>0</x:v>
      </x:c>
      <x:c r="N1892" s="10" t="n">
        <x:v>0</x:v>
      </x:c>
      <x:c r="O1892" s="2" t="str">
        <x:v>Tp Hồ Chí Minh|house</x:v>
      </x:c>
      <x:c r="P1892" s="10" t="n">
        <x:v>2</x:v>
      </x:c>
      <x:c r="Q1892" s="13" t="n">
        <x:f>IF(AND(ISNUMBER(H1892),H1892&gt;0),H1892/1000000000,"")</x:f>
        <x:v>1.45</x:v>
      </x:c>
      <x:c r="R1892" s="13" t="n">
        <x:f>IF(ISNUMBER(I1892),I1892/1000000,"")</x:f>
        <x:v>22.307692307692307</x:v>
      </x:c>
      <x:c r="S1892" s="11" t="n">
        <x:f>IF(AND(ISNUMBER(G1892),G1892&gt;0),G1892,"")</x:f>
        <x:v>65</x:v>
      </x:c>
    </x:row>
    <x:row r="1893" ht="21" customHeight="1">
      <x:c r="A1893" s="10" t="n">
        <x:v>2809</x:v>
      </x:c>
      <x:c r="B1893" s="2" t="str">
        <x:v>dca8250d61c308e15ae0</x:v>
      </x:c>
      <x:c r="C1893" s="2" t="str">
        <x:v>Tp Hồ Chí Minh</x:v>
      </x:c>
      <x:c r="D1893" s="2" t="str">
        <x:v>Quận 8</x:v>
      </x:c>
      <x:c r="E1893" s="2" t="str">
        <x:v>house</x:v>
      </x:c>
      <x:c r="F1893" s="2" t="str">
        <x:v>sale_assumed</x:v>
      </x:c>
      <x:c r="G1893" s="11" t="n">
        <x:v>73</x:v>
      </x:c>
      <x:c r="H1893" s="12" t="n">
        <x:v>1700000000</x:v>
      </x:c>
      <x:c r="I1893" s="12" t="n">
        <x:f>IF(AND(ISNUMBER(H1893),H1893&gt;0,ISNUMBER(G1893),G1893&gt;0),H1893/G1893,"")</x:f>
        <x:v>23287671.23287671</x:v>
      </x:c>
      <x:c r="J1893" s="2" t="str">
        <x:v>total</x:v>
      </x:c>
      <x:c r="K1893" s="2" t="str">
        <x:v>top_level_area</x:v>
      </x:c>
      <x:c r="L1893" s="2" t="str">
        <x:v>property_type_inferred_from_title;transaction_assumed_sale_from_dataset_context</x:v>
      </x:c>
      <x:c r="M1893" s="10" t="n">
        <x:v>0</x:v>
      </x:c>
      <x:c r="N1893" s="10" t="n">
        <x:v>0</x:v>
      </x:c>
      <x:c r="O1893" s="2" t="str">
        <x:v>Tp Hồ Chí Minh|house</x:v>
      </x:c>
      <x:c r="P1893" s="10" t="n">
        <x:v>2</x:v>
      </x:c>
      <x:c r="Q1893" s="13" t="n">
        <x:f>IF(AND(ISNUMBER(H1893),H1893&gt;0),H1893/1000000000,"")</x:f>
        <x:v>1.7</x:v>
      </x:c>
      <x:c r="R1893" s="13" t="n">
        <x:f>IF(ISNUMBER(I1893),I1893/1000000,"")</x:f>
        <x:v>23.28767123287671</x:v>
      </x:c>
      <x:c r="S1893" s="11" t="n">
        <x:f>IF(AND(ISNUMBER(G1893),G1893&gt;0),G1893,"")</x:f>
        <x:v>73</x:v>
      </x:c>
    </x:row>
    <x:row r="1894" ht="21" customHeight="1">
      <x:c r="A1894" s="10" t="n">
        <x:v>2810</x:v>
      </x:c>
      <x:c r="B1894" s="2" t="str">
        <x:v>10d89cbfd1fc768d1cc3</x:v>
      </x:c>
      <x:c r="C1894" s="2" t="str">
        <x:v>Tp Hồ Chí Minh</x:v>
      </x:c>
      <x:c r="D1894" s="2" t="str">
        <x:v>Quận Phú Nhuận</x:v>
      </x:c>
      <x:c r="E1894" s="2" t="str">
        <x:v>house</x:v>
      </x:c>
      <x:c r="F1894" s="2" t="str">
        <x:v>sale</x:v>
      </x:c>
      <x:c r="G1894" s="11" t="n">
        <x:v>65</x:v>
      </x:c>
      <x:c r="H1894" s="12" t="n">
        <x:v>1550000000</x:v>
      </x:c>
      <x:c r="I1894" s="12" t="n">
        <x:f>IF(AND(ISNUMBER(H1894),H1894&gt;0,ISNUMBER(G1894),G1894&gt;0),H1894/G1894,"")</x:f>
        <x:v>23846153.846153848</x:v>
      </x:c>
      <x:c r="J1894" s="2" t="str">
        <x:v>total</x:v>
      </x:c>
      <x:c r="K1894" s="2" t="str">
        <x:v>top_level_area</x:v>
      </x:c>
      <x:c r="L1894" s="2" t="str">
        <x:v>property_type_inferred_from_title</x:v>
      </x:c>
      <x:c r="M1894" s="10" t="n">
        <x:v>0</x:v>
      </x:c>
      <x:c r="N1894" s="10" t="n">
        <x:v>0</x:v>
      </x:c>
      <x:c r="O1894" s="2" t="str">
        <x:v>Tp Hồ Chí Minh|house</x:v>
      </x:c>
      <x:c r="P1894" s="10" t="n">
        <x:v>2</x:v>
      </x:c>
      <x:c r="Q1894" s="13" t="n">
        <x:f>IF(AND(ISNUMBER(H1894),H1894&gt;0),H1894/1000000000,"")</x:f>
        <x:v>1.55</x:v>
      </x:c>
      <x:c r="R1894" s="13" t="n">
        <x:f>IF(ISNUMBER(I1894),I1894/1000000,"")</x:f>
        <x:v>23.846153846153847</x:v>
      </x:c>
      <x:c r="S1894" s="11" t="n">
        <x:f>IF(AND(ISNUMBER(G1894),G1894&gt;0),G1894,"")</x:f>
        <x:v>65</x:v>
      </x:c>
    </x:row>
    <x:row r="1895" ht="21" customHeight="1">
      <x:c r="A1895" s="10" t="n">
        <x:v>2811</x:v>
      </x:c>
      <x:c r="B1895" s="2" t="str">
        <x:v>adfd856d01b0b7dd3dbf</x:v>
      </x:c>
      <x:c r="C1895" s="2" t="str">
        <x:v>Tp Hồ Chí Minh</x:v>
      </x:c>
      <x:c r="D1895" s="2" t="str">
        <x:v>Quận 2</x:v>
      </x:c>
      <x:c r="E1895" s="2" t="str">
        <x:v>house</x:v>
      </x:c>
      <x:c r="F1895" s="2" t="str">
        <x:v>sale</x:v>
      </x:c>
      <x:c r="G1895" s="11" t="n">
        <x:v>65</x:v>
      </x:c>
      <x:c r="H1895" s="12" t="n">
        <x:v>1650000000</x:v>
      </x:c>
      <x:c r="I1895" s="12" t="n">
        <x:f>IF(AND(ISNUMBER(H1895),H1895&gt;0,ISNUMBER(G1895),G1895&gt;0),H1895/G1895,"")</x:f>
        <x:v>25384615.384615384</x:v>
      </x:c>
      <x:c r="J1895" s="2" t="str">
        <x:v>total</x:v>
      </x:c>
      <x:c r="K1895" s="2" t="str">
        <x:v>top_level_area</x:v>
      </x:c>
      <x:c r="L1895" s="2" t="str">
        <x:v>property_type_inferred_from_title</x:v>
      </x:c>
      <x:c r="M1895" s="10" t="n">
        <x:v>0</x:v>
      </x:c>
      <x:c r="N1895" s="10" t="n">
        <x:v>0</x:v>
      </x:c>
      <x:c r="O1895" s="2" t="str">
        <x:v>Tp Hồ Chí Minh|house</x:v>
      </x:c>
      <x:c r="P1895" s="10" t="n">
        <x:v>2</x:v>
      </x:c>
      <x:c r="Q1895" s="13" t="n">
        <x:f>IF(AND(ISNUMBER(H1895),H1895&gt;0),H1895/1000000000,"")</x:f>
        <x:v>1.65</x:v>
      </x:c>
      <x:c r="R1895" s="13" t="n">
        <x:f>IF(ISNUMBER(I1895),I1895/1000000,"")</x:f>
        <x:v>25.384615384615383</x:v>
      </x:c>
      <x:c r="S1895" s="11" t="n">
        <x:f>IF(AND(ISNUMBER(G1895),G1895&gt;0),G1895,"")</x:f>
        <x:v>65</x:v>
      </x:c>
    </x:row>
    <x:row r="1896" ht="21" customHeight="1">
      <x:c r="A1896" s="10" t="n">
        <x:v>2814</x:v>
      </x:c>
      <x:c r="B1896" s="2" t="str">
        <x:v>961b565312e23e29b2a9</x:v>
      </x:c>
      <x:c r="C1896" s="2" t="str">
        <x:v>Tp Hồ Chí Minh</x:v>
      </x:c>
      <x:c r="D1896" s="2" t="str">
        <x:v>Quận 12</x:v>
      </x:c>
      <x:c r="E1896" s="2" t="str">
        <x:v>land</x:v>
      </x:c>
      <x:c r="F1896" s="2" t="str">
        <x:v>sale</x:v>
      </x:c>
      <x:c r="G1896" s="11" t="n">
        <x:v>1100</x:v>
      </x:c>
      <x:c r="H1896" s="12" t="n">
        <x:v>28000000000</x:v>
      </x:c>
      <x:c r="I1896" s="12" t="n">
        <x:f>IF(AND(ISNUMBER(H1896),H1896&gt;0,ISNUMBER(G1896),G1896&gt;0),H1896/G1896,"")</x:f>
        <x:v>25454545.454545453</x:v>
      </x:c>
      <x:c r="J1896" s="2" t="str">
        <x:v>total</x:v>
      </x:c>
      <x:c r="K1896" s="2" t="str">
        <x:v>top_level_area</x:v>
      </x:c>
      <x:c r="L1896" s="2" t="str">
        <x:v>dot_thousands_convention;property_type_inferred_from_title</x:v>
      </x:c>
      <x:c r="M1896" s="10" t="n">
        <x:v>0</x:v>
      </x:c>
      <x:c r="N1896" s="10" t="n">
        <x:v>0</x:v>
      </x:c>
      <x:c r="O1896" s="2" t="str">
        <x:v>Tp Hồ Chí Minh|land</x:v>
      </x:c>
      <x:c r="P1896" s="10" t="n">
        <x:v>1</x:v>
      </x:c>
      <x:c r="Q1896" s="13" t="n">
        <x:f>IF(AND(ISNUMBER(H1896),H1896&gt;0),H1896/1000000000,"")</x:f>
        <x:v>28</x:v>
      </x:c>
      <x:c r="R1896" s="13" t="n">
        <x:f>IF(ISNUMBER(I1896),I1896/1000000,"")</x:f>
        <x:v>25.454545454545453</x:v>
      </x:c>
      <x:c r="S1896" s="11" t="n">
        <x:f>IF(AND(ISNUMBER(G1896),G1896&gt;0),G1896,"")</x:f>
        <x:v>1100</x:v>
      </x:c>
    </x:row>
    <x:row r="1897" ht="21" customHeight="1">
      <x:c r="A1897" s="10" t="n">
        <x:v>2815</x:v>
      </x:c>
      <x:c r="B1897" s="2" t="str">
        <x:v>2c141c422c5b45e9c89f</x:v>
      </x:c>
      <x:c r="C1897" s="2" t="str">
        <x:v>Gia Lai</x:v>
      </x:c>
      <x:c r="D1897" s="2" t="str">
        <x:v>Huyện Chư Sê</x:v>
      </x:c>
      <x:c r="E1897" s="2" t="str">
        <x:v>land</x:v>
      </x:c>
      <x:c r="F1897" s="2" t="str">
        <x:v>sale_assumed</x:v>
      </x:c>
      <x:c r="G1897" s="11" t="n">
        <x:v>600</x:v>
      </x:c>
      <x:c r="H1897" s="12" t="n">
        <x:v>689000000</x:v>
      </x:c>
      <x:c r="I1897" s="12" t="n">
        <x:f>IF(AND(ISNUMBER(H1897),H1897&gt;0,ISNUMBER(G1897),G1897&gt;0),H1897/G1897,"")</x:f>
        <x:v>1148333.3333333333</x:v>
      </x:c>
      <x:c r="J1897" s="2" t="str">
        <x:v>total</x:v>
      </x:c>
      <x:c r="K1897" s="2" t="str">
        <x:v>top_level_area</x:v>
      </x:c>
      <x:c r="L1897" s="2" t="str">
        <x:v>property_type_inferred_from_title;transaction_assumed_sale_from_dataset_context</x:v>
      </x:c>
      <x:c r="M1897" s="10" t="n">
        <x:v>0</x:v>
      </x:c>
      <x:c r="N1897" s="10" t="n">
        <x:v>0</x:v>
      </x:c>
      <x:c r="O1897" s="2" t="str">
        <x:v>land</x:v>
      </x:c>
      <x:c r="P1897" s="10" t="n">
        <x:v>1</x:v>
      </x:c>
      <x:c r="Q1897" s="13" t="n">
        <x:f>IF(AND(ISNUMBER(H1897),H1897&gt;0),H1897/1000000000,"")</x:f>
        <x:v>0.689</x:v>
      </x:c>
      <x:c r="R1897" s="13" t="n">
        <x:f>IF(ISNUMBER(I1897),I1897/1000000,"")</x:f>
        <x:v>1.1483333333333332</x:v>
      </x:c>
      <x:c r="S1897" s="11" t="n">
        <x:f>IF(AND(ISNUMBER(G1897),G1897&gt;0),G1897,"")</x:f>
        <x:v>600</x:v>
      </x:c>
    </x:row>
    <x:row r="1898" ht="21" customHeight="1">
      <x:c r="A1898" s="10" t="n">
        <x:v>2816</x:v>
      </x:c>
      <x:c r="B1898" s="2" t="str">
        <x:v>93f0c86af293fa91b493</x:v>
      </x:c>
      <x:c r="C1898" s="2" t="str">
        <x:v>Hậu Giang</x:v>
      </x:c>
      <x:c r="D1898" s="2" t="str">
        <x:v>Huyện Châu Thành</x:v>
      </x:c>
      <x:c r="E1898" s="2" t="str">
        <x:v>land</x:v>
      </x:c>
      <x:c r="F1898" s="2" t="str">
        <x:v>sale_assumed</x:v>
      </x:c>
      <x:c r="G1898" s="11" t="n">
        <x:v>80</x:v>
      </x:c>
      <x:c r="H1898" s="12" t="n">
        <x:v>680000000</x:v>
      </x:c>
      <x:c r="I1898" s="12" t="n">
        <x:f>IF(AND(ISNUMBER(H1898),H1898&gt;0,ISNUMBER(G1898),G1898&gt;0),H1898/G1898,"")</x:f>
        <x:v>8500000</x:v>
      </x:c>
      <x:c r="J1898" s="2" t="str">
        <x:v>total</x:v>
      </x:c>
      <x:c r="K1898" s="2" t="str">
        <x:v>top_level_area</x:v>
      </x:c>
      <x:c r="L1898" s="2" t="str">
        <x:v>property_type_inferred_from_title;transaction_assumed_sale_from_dataset_context</x:v>
      </x:c>
      <x:c r="M1898" s="10" t="n">
        <x:v>0</x:v>
      </x:c>
      <x:c r="N1898" s="10" t="n">
        <x:v>0</x:v>
      </x:c>
      <x:c r="O1898" s="2" t="str">
        <x:v>land</x:v>
      </x:c>
      <x:c r="P1898" s="10" t="n">
        <x:v>2</x:v>
      </x:c>
      <x:c r="Q1898" s="13" t="n">
        <x:f>IF(AND(ISNUMBER(H1898),H1898&gt;0),H1898/1000000000,"")</x:f>
        <x:v>0.68</x:v>
      </x:c>
      <x:c r="R1898" s="13" t="n">
        <x:f>IF(ISNUMBER(I1898),I1898/1000000,"")</x:f>
        <x:v>8.5</x:v>
      </x:c>
      <x:c r="S1898" s="11" t="n">
        <x:f>IF(AND(ISNUMBER(G1898),G1898&gt;0),G1898,"")</x:f>
        <x:v>80</x:v>
      </x:c>
    </x:row>
    <x:row r="1899" ht="21" customHeight="1">
      <x:c r="A1899" s="10" t="n">
        <x:v>2817</x:v>
      </x:c>
      <x:c r="B1899" s="2" t="str">
        <x:v>0f27dd2e387f1eef8012</x:v>
      </x:c>
      <x:c r="C1899" s="2" t="str">
        <x:v>Hà Nội</x:v>
      </x:c>
      <x:c r="D1899" s="2" t="str">
        <x:v>Quận Thanh Xuân</x:v>
      </x:c>
      <x:c r="E1899" s="2" t="str">
        <x:v>land</x:v>
      </x:c>
      <x:c r="F1899" s="2" t="str">
        <x:v>sale</x:v>
      </x:c>
      <x:c r="G1899" s="11" t="n">
        <x:v>127</x:v>
      </x:c>
      <x:c r="H1899" s="12" t="n">
        <x:v>8800000000</x:v>
      </x:c>
      <x:c r="I1899" s="12" t="n">
        <x:f>IF(AND(ISNUMBER(H1899),H1899&gt;0,ISNUMBER(G1899),G1899&gt;0),H1899/G1899,"")</x:f>
        <x:v>69291338.58267717</x:v>
      </x:c>
      <x:c r="J1899" s="2" t="str">
        <x:v>total</x:v>
      </x:c>
      <x:c r="K1899" s="2" t="str">
        <x:v>top_level_area</x:v>
      </x:c>
      <x:c r="L1899" s="2" t="str">
        <x:v>property_type_inferred_from_title</x:v>
      </x:c>
      <x:c r="M1899" s="10" t="n">
        <x:v>0</x:v>
      </x:c>
      <x:c r="N1899" s="10" t="n">
        <x:v>0</x:v>
      </x:c>
      <x:c r="O1899" s="2" t="str">
        <x:v>Hà Nội|land</x:v>
      </x:c>
      <x:c r="P1899" s="10" t="n">
        <x:v>2</x:v>
      </x:c>
      <x:c r="Q1899" s="13" t="n">
        <x:f>IF(AND(ISNUMBER(H1899),H1899&gt;0),H1899/1000000000,"")</x:f>
        <x:v>8.8</x:v>
      </x:c>
      <x:c r="R1899" s="13" t="n">
        <x:f>IF(ISNUMBER(I1899),I1899/1000000,"")</x:f>
        <x:v>69.29133858267717</x:v>
      </x:c>
      <x:c r="S1899" s="11" t="n">
        <x:f>IF(AND(ISNUMBER(G1899),G1899&gt;0),G1899,"")</x:f>
        <x:v>127</x:v>
      </x:c>
    </x:row>
    <x:row r="1900" ht="21" customHeight="1">
      <x:c r="A1900" s="10" t="n">
        <x:v>2818</x:v>
      </x:c>
      <x:c r="B1900" s="2" t="str">
        <x:v>4c2527080896fa1f7c4d</x:v>
      </x:c>
      <x:c r="C1900" s="2" t="str">
        <x:v>Bình Dương</x:v>
      </x:c>
      <x:c r="D1900" s="2" t="str">
        <x:v>Thị xã Thuận An</x:v>
      </x:c>
      <x:c r="E1900" s="2" t="str">
        <x:v>land</x:v>
      </x:c>
      <x:c r="F1900" s="2" t="str">
        <x:v>sale_assumed</x:v>
      </x:c>
      <x:c r="G1900" s="11" t="n">
        <x:v>140</x:v>
      </x:c>
      <x:c r="H1900" s="12" t="n">
        <x:v>300000000</x:v>
      </x:c>
      <x:c r="I1900" s="12" t="n">
        <x:f>IF(AND(ISNUMBER(H1900),H1900&gt;0,ISNUMBER(G1900),G1900&gt;0),H1900/G1900,"")</x:f>
        <x:v>2142857.1428571427</x:v>
      </x:c>
      <x:c r="J1900" s="2" t="str">
        <x:v>total</x:v>
      </x:c>
      <x:c r="K1900" s="2" t="str">
        <x:v>top_level_area</x:v>
      </x:c>
      <x:c r="L1900" s="2" t="str">
        <x:v>property_type_inferred_from_title;transaction_assumed_sale_from_dataset_context</x:v>
      </x:c>
      <x:c r="M1900" s="10" t="n">
        <x:v>0</x:v>
      </x:c>
      <x:c r="N1900" s="10" t="n">
        <x:v>0</x:v>
      </x:c>
      <x:c r="O1900" s="2" t="str">
        <x:v>Bình Dương|land</x:v>
      </x:c>
      <x:c r="P1900" s="10" t="n">
        <x:v>1</x:v>
      </x:c>
      <x:c r="Q1900" s="13" t="n">
        <x:f>IF(AND(ISNUMBER(H1900),H1900&gt;0),H1900/1000000000,"")</x:f>
        <x:v>0.3</x:v>
      </x:c>
      <x:c r="R1900" s="13" t="n">
        <x:f>IF(ISNUMBER(I1900),I1900/1000000,"")</x:f>
        <x:v>2.142857142857143</x:v>
      </x:c>
      <x:c r="S1900" s="11" t="n">
        <x:f>IF(AND(ISNUMBER(G1900),G1900&gt;0),G1900,"")</x:f>
        <x:v>140</x:v>
      </x:c>
    </x:row>
    <x:row r="1901" ht="21" customHeight="1">
      <x:c r="A1901" s="10" t="n">
        <x:v>2819</x:v>
      </x:c>
      <x:c r="B1901" s="2" t="str">
        <x:v>c5b3709afd11883d26fb</x:v>
      </x:c>
      <x:c r="C1901" s="2" t="str">
        <x:v>Đà Nẵng</x:v>
      </x:c>
      <x:c r="D1901" s="2" t="str">
        <x:v>Quận Ngũ Hành Sơn</x:v>
      </x:c>
      <x:c r="E1901" s="2" t="str">
        <x:v>house</x:v>
      </x:c>
      <x:c r="F1901" s="2" t="str">
        <x:v>sale</x:v>
      </x:c>
      <x:c r="G1901" s="11" t="n">
        <x:v>100</x:v>
      </x:c>
      <x:c r="H1901" s="12" t="n">
        <x:v>2600000000</x:v>
      </x:c>
      <x:c r="I1901" s="12" t="n">
        <x:f>IF(AND(ISNUMBER(H1901),H1901&gt;0,ISNUMBER(G1901),G1901&gt;0),H1901/G1901,"")</x:f>
        <x:v>26000000</x:v>
      </x:c>
      <x:c r="J1901" s="2" t="str">
        <x:v>total</x:v>
      </x:c>
      <x:c r="K1901" s="2" t="str">
        <x:v>top_level_area</x:v>
      </x:c>
      <x:c r="L1901" s="2" t="str">
        <x:v>property_type_inferred_from_title</x:v>
      </x:c>
      <x:c r="M1901" s="10" t="n">
        <x:v>0</x:v>
      </x:c>
      <x:c r="N1901" s="10" t="n">
        <x:v>0</x:v>
      </x:c>
      <x:c r="O1901" s="2" t="str">
        <x:v>Đà Nẵng|house</x:v>
      </x:c>
      <x:c r="P1901" s="10" t="n">
        <x:v>2</x:v>
      </x:c>
      <x:c r="Q1901" s="13" t="n">
        <x:f>IF(AND(ISNUMBER(H1901),H1901&gt;0),H1901/1000000000,"")</x:f>
        <x:v>2.6</x:v>
      </x:c>
      <x:c r="R1901" s="13" t="n">
        <x:f>IF(ISNUMBER(I1901),I1901/1000000,"")</x:f>
        <x:v>26</x:v>
      </x:c>
      <x:c r="S1901" s="11" t="n">
        <x:f>IF(AND(ISNUMBER(G1901),G1901&gt;0),G1901,"")</x:f>
        <x:v>100</x:v>
      </x:c>
    </x:row>
    <x:row r="1902" ht="21" customHeight="1">
      <x:c r="A1902" s="10" t="n">
        <x:v>2820</x:v>
      </x:c>
      <x:c r="B1902" s="2" t="str">
        <x:v>1ce83ac61ac408aa5a8c</x:v>
      </x:c>
      <x:c r="C1902" s="2" t="str">
        <x:v>Hà Nội</x:v>
      </x:c>
      <x:c r="D1902" s="2" t="str">
        <x:v>Huyện Thanh Trì</x:v>
      </x:c>
      <x:c r="E1902" s="2" t="str">
        <x:v>house</x:v>
      </x:c>
      <x:c r="F1902" s="2" t="str">
        <x:v>sale_assumed</x:v>
      </x:c>
      <x:c r="G1902" s="11" t="n">
        <x:v>38</x:v>
      </x:c>
      <x:c r="H1902" s="12" t="n">
        <x:v>2550000000</x:v>
      </x:c>
      <x:c r="I1902" s="12" t="n">
        <x:f>IF(AND(ISNUMBER(H1902),H1902&gt;0,ISNUMBER(G1902),G1902&gt;0),H1902/G1902,"")</x:f>
        <x:v>67105263.15789474</x:v>
      </x:c>
      <x:c r="J1902" s="2" t="str">
        <x:v>total</x:v>
      </x:c>
      <x:c r="K1902" s="2" t="str">
        <x:v>top_level_area</x:v>
      </x:c>
      <x:c r="L1902" s="2" t="str">
        <x:v>property_type_inferred_from_title;source_dimension_expression_requires_review;transaction_assumed_sale_from_dataset_context</x:v>
      </x:c>
      <x:c r="M1902" s="10" t="n">
        <x:v>0</x:v>
      </x:c>
      <x:c r="N1902" s="10" t="n">
        <x:v>0</x:v>
      </x:c>
      <x:c r="O1902" s="2" t="str">
        <x:v>Hà Nội|house</x:v>
      </x:c>
      <x:c r="P1902" s="10" t="n">
        <x:v>2</x:v>
      </x:c>
      <x:c r="Q1902" s="13" t="n">
        <x:f>IF(AND(ISNUMBER(H1902),H1902&gt;0),H1902/1000000000,"")</x:f>
        <x:v>2.55</x:v>
      </x:c>
      <x:c r="R1902" s="13" t="n">
        <x:f>IF(ISNUMBER(I1902),I1902/1000000,"")</x:f>
        <x:v>67.10526315789474</x:v>
      </x:c>
      <x:c r="S1902" s="11" t="n">
        <x:f>IF(AND(ISNUMBER(G1902),G1902&gt;0),G1902,"")</x:f>
        <x:v>38</x:v>
      </x:c>
    </x:row>
    <x:row r="1903" ht="21" customHeight="1">
      <x:c r="A1903" s="10" t="n">
        <x:v>2821</x:v>
      </x:c>
      <x:c r="B1903" s="2" t="str">
        <x:v>54e083910513818e1021</x:v>
      </x:c>
      <x:c r="C1903" s="2" t="str">
        <x:v>Đắk Lắk</x:v>
      </x:c>
      <x:c r="D1903" s="2" t="str">
        <x:v>Thành phố Buôn Ma Thuột</x:v>
      </x:c>
      <x:c r="E1903" s="2" t="str">
        <x:v>house</x:v>
      </x:c>
      <x:c r="F1903" s="2" t="str">
        <x:v>sale_assumed</x:v>
      </x:c>
      <x:c r="G1903" s="11" t="n">
        <x:v>96</x:v>
      </x:c>
      <x:c r="H1903" s="12" t="n">
        <x:v>2650000000</x:v>
      </x:c>
      <x:c r="I1903" s="12" t="n">
        <x:f>IF(AND(ISNUMBER(H1903),H1903&gt;0,ISNUMBER(G1903),G1903&gt;0),H1903/G1903,"")</x:f>
        <x:v>27604166.666666668</x:v>
      </x:c>
      <x:c r="J1903" s="2" t="str">
        <x:v>total</x:v>
      </x:c>
      <x:c r="K1903" s="2" t="str">
        <x:v>top_level_area</x:v>
      </x:c>
      <x:c r="L1903" s="2" t="str">
        <x:v>property_type_inferred_from_title;transaction_assumed_sale_from_dataset_context</x:v>
      </x:c>
      <x:c r="M1903" s="10" t="n">
        <x:v>0</x:v>
      </x:c>
      <x:c r="N1903" s="10" t="n">
        <x:v>0</x:v>
      </x:c>
      <x:c r="O1903" s="2" t="str">
        <x:v>Đắk Lắk|house</x:v>
      </x:c>
      <x:c r="P1903" s="10" t="n">
        <x:v>2</x:v>
      </x:c>
      <x:c r="Q1903" s="13" t="n">
        <x:f>IF(AND(ISNUMBER(H1903),H1903&gt;0),H1903/1000000000,"")</x:f>
        <x:v>2.65</x:v>
      </x:c>
      <x:c r="R1903" s="13" t="n">
        <x:f>IF(ISNUMBER(I1903),I1903/1000000,"")</x:f>
        <x:v>27.604166666666668</x:v>
      </x:c>
      <x:c r="S1903" s="11" t="n">
        <x:f>IF(AND(ISNUMBER(G1903),G1903&gt;0),G1903,"")</x:f>
        <x:v>96</x:v>
      </x:c>
    </x:row>
    <x:row r="1904" ht="21" customHeight="1">
      <x:c r="A1904" s="10" t="n">
        <x:v>2822</x:v>
      </x:c>
      <x:c r="B1904" s="2" t="str">
        <x:v>d9b32addfea1e22a8e3c</x:v>
      </x:c>
      <x:c r="C1904" s="2" t="str">
        <x:v>Tp Hồ Chí Minh</x:v>
      </x:c>
      <x:c r="D1904" s="2" t="str">
        <x:v>Quận 9</x:v>
      </x:c>
      <x:c r="E1904" s="2" t="str">
        <x:v>land</x:v>
      </x:c>
      <x:c r="F1904" s="2" t="str">
        <x:v>sale_assumed</x:v>
      </x:c>
      <x:c r="G1904" s="11" t="n">
        <x:v>101</x:v>
      </x:c>
      <x:c r="H1904" s="12" t="n">
        <x:v>850000000</x:v>
      </x:c>
      <x:c r="I1904" s="12" t="n">
        <x:f>IF(AND(ISNUMBER(H1904),H1904&gt;0,ISNUMBER(G1904),G1904&gt;0),H1904/G1904,"")</x:f>
        <x:v>8415841.584158415</x:v>
      </x:c>
      <x:c r="J1904" s="2" t="str">
        <x:v>total</x:v>
      </x:c>
      <x:c r="K1904" s="2" t="str">
        <x:v>top_level_area</x:v>
      </x:c>
      <x:c r="L1904" s="2" t="str">
        <x:v>property_type_inferred_from_title;transaction_assumed_sale_from_dataset_context</x:v>
      </x:c>
      <x:c r="M1904" s="10" t="n">
        <x:v>0</x:v>
      </x:c>
      <x:c r="N1904" s="10" t="n">
        <x:v>0</x:v>
      </x:c>
      <x:c r="O1904" s="2" t="str">
        <x:v>Tp Hồ Chí Minh|land</x:v>
      </x:c>
      <x:c r="P1904" s="10" t="n">
        <x:v>2</x:v>
      </x:c>
      <x:c r="Q1904" s="13" t="n">
        <x:f>IF(AND(ISNUMBER(H1904),H1904&gt;0),H1904/1000000000,"")</x:f>
        <x:v>0.85</x:v>
      </x:c>
      <x:c r="R1904" s="13" t="n">
        <x:f>IF(ISNUMBER(I1904),I1904/1000000,"")</x:f>
        <x:v>8.415841584158414</x:v>
      </x:c>
      <x:c r="S1904" s="11" t="n">
        <x:f>IF(AND(ISNUMBER(G1904),G1904&gt;0),G1904,"")</x:f>
        <x:v>101</x:v>
      </x:c>
    </x:row>
    <x:row r="1905" ht="21" customHeight="1">
      <x:c r="A1905" s="10" t="n">
        <x:v>2823</x:v>
      </x:c>
      <x:c r="B1905" s="2" t="str">
        <x:v>44a6e8d0612d89e397aa</x:v>
      </x:c>
      <x:c r="C1905" s="2" t="str">
        <x:v>Bình Dương</x:v>
      </x:c>
      <x:c r="D1905" s="2" t="str">
        <x:v>Thị xã Bến Cát</x:v>
      </x:c>
      <x:c r="E1905" s="2" t="str">
        <x:v>land</x:v>
      </x:c>
      <x:c r="F1905" s="2" t="str">
        <x:v>sale</x:v>
      </x:c>
      <x:c r="G1905" s="11" t="n">
        <x:v>100</x:v>
      </x:c>
      <x:c r="H1905" s="12" t="n">
        <x:v>620000000</x:v>
      </x:c>
      <x:c r="I1905" s="12" t="n">
        <x:f>IF(AND(ISNUMBER(H1905),H1905&gt;0,ISNUMBER(G1905),G1905&gt;0),H1905/G1905,"")</x:f>
        <x:v>6200000</x:v>
      </x:c>
      <x:c r="J1905" s="2" t="str">
        <x:v>total</x:v>
      </x:c>
      <x:c r="K1905" s="2" t="str">
        <x:v>top_level_area</x:v>
      </x:c>
      <x:c r="L1905" s="2" t="str">
        <x:v>property_type_inferred_from_title</x:v>
      </x:c>
      <x:c r="M1905" s="10" t="n">
        <x:v>0</x:v>
      </x:c>
      <x:c r="N1905" s="10" t="n">
        <x:v>0</x:v>
      </x:c>
      <x:c r="O1905" s="2" t="str">
        <x:v>Bình Dương|land</x:v>
      </x:c>
      <x:c r="P1905" s="10" t="n">
        <x:v>2</x:v>
      </x:c>
      <x:c r="Q1905" s="13" t="n">
        <x:f>IF(AND(ISNUMBER(H1905),H1905&gt;0),H1905/1000000000,"")</x:f>
        <x:v>0.62</x:v>
      </x:c>
      <x:c r="R1905" s="13" t="n">
        <x:f>IF(ISNUMBER(I1905),I1905/1000000,"")</x:f>
        <x:v>6.2</x:v>
      </x:c>
      <x:c r="S1905" s="11" t="n">
        <x:f>IF(AND(ISNUMBER(G1905),G1905&gt;0),G1905,"")</x:f>
        <x:v>100</x:v>
      </x:c>
    </x:row>
    <x:row r="1906" ht="21" customHeight="1">
      <x:c r="A1906" s="10" t="n">
        <x:v>2824</x:v>
      </x:c>
      <x:c r="B1906" s="2" t="str">
        <x:v>76d7e9c428dee0f2a94f</x:v>
      </x:c>
      <x:c r="C1906" s="2" t="str">
        <x:v>Đồng Nai</x:v>
      </x:c>
      <x:c r="D1906" s="2" t="str">
        <x:v>Thành phố Biên Hòa</x:v>
      </x:c>
      <x:c r="E1906" s="2" t="str">
        <x:v>other_unknown</x:v>
      </x:c>
      <x:c r="F1906" s="2" t="str">
        <x:v>sale</x:v>
      </x:c>
      <x:c r="G1906" s="11" t="n">
        <x:v>82</x:v>
      </x:c>
      <x:c r="H1906" s="12" t="n">
        <x:v>1080000000</x:v>
      </x:c>
      <x:c r="I1906" s="12" t="n">
        <x:f>IF(AND(ISNUMBER(H1906),H1906&gt;0,ISNUMBER(G1906),G1906&gt;0),H1906/G1906,"")</x:f>
        <x:v>13170731.707317073</x:v>
      </x:c>
      <x:c r="J1906" s="2" t="str">
        <x:v>total</x:v>
      </x:c>
      <x:c r="K1906" s="2" t="str">
        <x:v>top_level_area</x:v>
      </x:c>
      <x:c r="L1906" s="2" t="str">
        <x:v>property_type_inferred_from_title;unknown_property_type</x:v>
      </x:c>
      <x:c r="M1906" s="10" t="n">
        <x:v>0</x:v>
      </x:c>
      <x:c r="N1906" s="10" t="n">
        <x:v>0</x:v>
      </x:c>
      <x:c r="O1906" s="2" t="str">
        <x:v>Đồng Nai|other_unknown</x:v>
      </x:c>
      <x:c r="P1906" s="10" t="n">
        <x:v>2</x:v>
      </x:c>
      <x:c r="Q1906" s="13" t="n">
        <x:f>IF(AND(ISNUMBER(H1906),H1906&gt;0),H1906/1000000000,"")</x:f>
        <x:v>1.08</x:v>
      </x:c>
      <x:c r="R1906" s="13" t="n">
        <x:f>IF(ISNUMBER(I1906),I1906/1000000,"")</x:f>
        <x:v>13.170731707317072</x:v>
      </x:c>
      <x:c r="S1906" s="11" t="n">
        <x:f>IF(AND(ISNUMBER(G1906),G1906&gt;0),G1906,"")</x:f>
        <x:v>82</x:v>
      </x:c>
    </x:row>
    <x:row r="1907" ht="21" customHeight="1">
      <x:c r="A1907" s="10" t="n">
        <x:v>2825</x:v>
      </x:c>
      <x:c r="B1907" s="2" t="str">
        <x:v>eb3624b9eb627902e90b</x:v>
      </x:c>
      <x:c r="C1907" s="2" t="str">
        <x:v>Đồng Nai</x:v>
      </x:c>
      <x:c r="D1907" s="2" t="str">
        <x:v>Huyện Long Thành</x:v>
      </x:c>
      <x:c r="E1907" s="2" t="str">
        <x:v>land</x:v>
      </x:c>
      <x:c r="F1907" s="2" t="str">
        <x:v>sale_assumed</x:v>
      </x:c>
      <x:c r="G1907" s="11" t="n">
        <x:v>60</x:v>
      </x:c>
      <x:c r="H1907" s="12" t="n">
        <x:v>210000000</x:v>
      </x:c>
      <x:c r="I1907" s="12" t="n">
        <x:f>IF(AND(ISNUMBER(H1907),H1907&gt;0,ISNUMBER(G1907),G1907&gt;0),H1907/G1907,"")</x:f>
        <x:v>3500000</x:v>
      </x:c>
      <x:c r="J1907" s="2" t="str">
        <x:v>total</x:v>
      </x:c>
      <x:c r="K1907" s="2" t="str">
        <x:v>top_level_area</x:v>
      </x:c>
      <x:c r="L1907" s="2" t="str">
        <x:v>property_type_inferred_from_title;transaction_assumed_sale_from_dataset_context</x:v>
      </x:c>
      <x:c r="M1907" s="10" t="n">
        <x:v>0</x:v>
      </x:c>
      <x:c r="N1907" s="10" t="n">
        <x:v>0</x:v>
      </x:c>
      <x:c r="O1907" s="2" t="str">
        <x:v>Đồng Nai|land</x:v>
      </x:c>
      <x:c r="P1907" s="10" t="n">
        <x:v>2</x:v>
      </x:c>
      <x:c r="Q1907" s="13" t="n">
        <x:f>IF(AND(ISNUMBER(H1907),H1907&gt;0),H1907/1000000000,"")</x:f>
        <x:v>0.21</x:v>
      </x:c>
      <x:c r="R1907" s="13" t="n">
        <x:f>IF(ISNUMBER(I1907),I1907/1000000,"")</x:f>
        <x:v>3.5</x:v>
      </x:c>
      <x:c r="S1907" s="11" t="n">
        <x:f>IF(AND(ISNUMBER(G1907),G1907&gt;0),G1907,"")</x:f>
        <x:v>60</x:v>
      </x:c>
    </x:row>
    <x:row r="1908" ht="21" customHeight="1">
      <x:c r="A1908" s="10" t="n">
        <x:v>2826</x:v>
      </x:c>
      <x:c r="B1908" s="2" t="str">
        <x:v>1e920237d6350fb11c8f</x:v>
      </x:c>
      <x:c r="C1908" s="2" t="str">
        <x:v>Đà Nẵng</x:v>
      </x:c>
      <x:c r="D1908" s="2" t="str">
        <x:v>Quận Sơn Trà</x:v>
      </x:c>
      <x:c r="E1908" s="2" t="str">
        <x:v>other_unknown</x:v>
      </x:c>
      <x:c r="F1908" s="2" t="str">
        <x:v>sale_assumed</x:v>
      </x:c>
      <x:c r="G1908" s="11" t="n">
        <x:v>74</x:v>
      </x:c>
      <x:c r="H1908" s="12" t="n">
        <x:v>5200000000</x:v>
      </x:c>
      <x:c r="I1908" s="12" t="n">
        <x:f>IF(AND(ISNUMBER(H1908),H1908&gt;0,ISNUMBER(G1908),G1908&gt;0),H1908/G1908,"")</x:f>
        <x:v>70270270.27027027</x:v>
      </x:c>
      <x:c r="J1908" s="2" t="str">
        <x:v>total</x:v>
      </x:c>
      <x:c r="K1908" s="2" t="str">
        <x:v>top_level_area</x:v>
      </x:c>
      <x:c r="L1908" s="2" t="str">
        <x:v>property_type_inferred_from_title;transaction_assumed_sale_from_dataset_context;unknown_property_type</x:v>
      </x:c>
      <x:c r="M1908" s="10" t="n">
        <x:v>0</x:v>
      </x:c>
      <x:c r="N1908" s="10" t="n">
        <x:v>0</x:v>
      </x:c>
      <x:c r="O1908" s="2" t="str">
        <x:v>Đà Nẵng|other_unknown</x:v>
      </x:c>
      <x:c r="P1908" s="10" t="n">
        <x:v>2</x:v>
      </x:c>
      <x:c r="Q1908" s="13" t="n">
        <x:f>IF(AND(ISNUMBER(H1908),H1908&gt;0),H1908/1000000000,"")</x:f>
        <x:v>5.2</x:v>
      </x:c>
      <x:c r="R1908" s="13" t="n">
        <x:f>IF(ISNUMBER(I1908),I1908/1000000,"")</x:f>
        <x:v>70.27027027027027</x:v>
      </x:c>
      <x:c r="S1908" s="11" t="n">
        <x:f>IF(AND(ISNUMBER(G1908),G1908&gt;0),G1908,"")</x:f>
        <x:v>74</x:v>
      </x:c>
    </x:row>
    <x:row r="1909" ht="21" customHeight="1">
      <x:c r="A1909" s="10" t="n">
        <x:v>2827</x:v>
      </x:c>
      <x:c r="B1909" s="2" t="str">
        <x:v>6d6fb456823b2c386706</x:v>
      </x:c>
      <x:c r="C1909" s="2" t="str">
        <x:v>Hà Nội</x:v>
      </x:c>
      <x:c r="D1909" s="2" t="str">
        <x:v>Quận Hoàng Mai</x:v>
      </x:c>
      <x:c r="E1909" s="2" t="str">
        <x:v>house</x:v>
      </x:c>
      <x:c r="F1909" s="2" t="str">
        <x:v>sale</x:v>
      </x:c>
      <x:c r="G1909" s="11" t="n">
        <x:v>54</x:v>
      </x:c>
      <x:c r="H1909" s="12" t="n">
        <x:v>5500000000</x:v>
      </x:c>
      <x:c r="I1909" s="12" t="n">
        <x:f>IF(AND(ISNUMBER(H1909),H1909&gt;0,ISNUMBER(G1909),G1909&gt;0),H1909/G1909,"")</x:f>
        <x:v>101851851.85185185</x:v>
      </x:c>
      <x:c r="J1909" s="2" t="str">
        <x:v>total</x:v>
      </x:c>
      <x:c r="K1909" s="2" t="str">
        <x:v>top_level_area</x:v>
      </x:c>
      <x:c r="L1909" s="2" t="str">
        <x:v>property_type_inferred_from_title</x:v>
      </x:c>
      <x:c r="M1909" s="10" t="n">
        <x:v>0</x:v>
      </x:c>
      <x:c r="N1909" s="10" t="n">
        <x:v>0</x:v>
      </x:c>
      <x:c r="O1909" s="2" t="str">
        <x:v>Hà Nội|house</x:v>
      </x:c>
      <x:c r="P1909" s="10" t="n">
        <x:v>2</x:v>
      </x:c>
      <x:c r="Q1909" s="13" t="n">
        <x:f>IF(AND(ISNUMBER(H1909),H1909&gt;0),H1909/1000000000,"")</x:f>
        <x:v>5.5</x:v>
      </x:c>
      <x:c r="R1909" s="13" t="n">
        <x:f>IF(ISNUMBER(I1909),I1909/1000000,"")</x:f>
        <x:v>101.85185185185185</x:v>
      </x:c>
      <x:c r="S1909" s="11" t="n">
        <x:f>IF(AND(ISNUMBER(G1909),G1909&gt;0),G1909,"")</x:f>
        <x:v>54</x:v>
      </x:c>
    </x:row>
    <x:row r="1910" ht="21" customHeight="1">
      <x:c r="A1910" s="10" t="n">
        <x:v>2828</x:v>
      </x:c>
      <x:c r="B1910" s="2" t="str">
        <x:v>3b3870d6db469e4908ed</x:v>
      </x:c>
      <x:c r="C1910" s="2" t="str">
        <x:v>Tp Hồ Chí Minh</x:v>
      </x:c>
      <x:c r="D1910" s="2" t="str">
        <x:v>Quận 12</x:v>
      </x:c>
      <x:c r="E1910" s="2" t="str">
        <x:v>house</x:v>
      </x:c>
      <x:c r="F1910" s="2" t="str">
        <x:v>sale_assumed</x:v>
      </x:c>
      <x:c r="G1910" s="11" t="n">
        <x:v>58</x:v>
      </x:c>
      <x:c r="H1910" s="12" t="n">
        <x:v>4269999999.9999995</x:v>
      </x:c>
      <x:c r="I1910" s="12" t="n">
        <x:f>IF(AND(ISNUMBER(H1910),H1910&gt;0,ISNUMBER(G1910),G1910&gt;0),H1910/G1910,"")</x:f>
        <x:v>73620689.65517241</x:v>
      </x:c>
      <x:c r="J1910" s="2" t="str">
        <x:v>total</x:v>
      </x:c>
      <x:c r="K1910" s="2" t="str">
        <x:v>top_level_area</x:v>
      </x:c>
      <x:c r="L1910" s="2" t="str">
        <x:v>property_type_inferred_from_title;transaction_assumed_sale_from_dataset_context</x:v>
      </x:c>
      <x:c r="M1910" s="10" t="n">
        <x:v>0</x:v>
      </x:c>
      <x:c r="N1910" s="10" t="n">
        <x:v>0</x:v>
      </x:c>
      <x:c r="O1910" s="2" t="str">
        <x:v>Tp Hồ Chí Minh|house</x:v>
      </x:c>
      <x:c r="P1910" s="10" t="n">
        <x:v>2</x:v>
      </x:c>
      <x:c r="Q1910" s="13" t="n">
        <x:f>IF(AND(ISNUMBER(H1910),H1910&gt;0),H1910/1000000000,"")</x:f>
        <x:v>4.27</x:v>
      </x:c>
      <x:c r="R1910" s="13" t="n">
        <x:f>IF(ISNUMBER(I1910),I1910/1000000,"")</x:f>
        <x:v>73.62068965517241</x:v>
      </x:c>
      <x:c r="S1910" s="11" t="n">
        <x:f>IF(AND(ISNUMBER(G1910),G1910&gt;0),G1910,"")</x:f>
        <x:v>58</x:v>
      </x:c>
    </x:row>
    <x:row r="1911" ht="21" customHeight="1">
      <x:c r="A1911" s="10" t="n">
        <x:v>2829</x:v>
      </x:c>
      <x:c r="B1911" s="2" t="str">
        <x:v>ccbebb6a402af5b52d5a</x:v>
      </x:c>
      <x:c r="C1911" s="2" t="str">
        <x:v>Tp Hồ Chí Minh</x:v>
      </x:c>
      <x:c r="D1911" s="2" t="str">
        <x:v>Quận Bình Tân</x:v>
      </x:c>
      <x:c r="E1911" s="2" t="str">
        <x:v>house</x:v>
      </x:c>
      <x:c r="F1911" s="2" t="str">
        <x:v>sale_assumed</x:v>
      </x:c>
      <x:c r="G1911" s="11" t="n">
        <x:v>50</x:v>
      </x:c>
      <x:c r="H1911" s="12" t="n">
        <x:v>2780000000</x:v>
      </x:c>
      <x:c r="I1911" s="12" t="n">
        <x:f>IF(AND(ISNUMBER(H1911),H1911&gt;0,ISNUMBER(G1911),G1911&gt;0),H1911/G1911,"")</x:f>
        <x:v>55600000</x:v>
      </x:c>
      <x:c r="J1911" s="2" t="str">
        <x:v>total</x:v>
      </x:c>
      <x:c r="K1911" s="2" t="str">
        <x:v>top_level_area</x:v>
      </x:c>
      <x:c r="L1911" s="2" t="str">
        <x:v>property_type_inferred_from_title;transaction_assumed_sale_from_dataset_context</x:v>
      </x:c>
      <x:c r="M1911" s="10" t="n">
        <x:v>0</x:v>
      </x:c>
      <x:c r="N1911" s="10" t="n">
        <x:v>0</x:v>
      </x:c>
      <x:c r="O1911" s="2" t="str">
        <x:v>Tp Hồ Chí Minh|house</x:v>
      </x:c>
      <x:c r="P1911" s="10" t="n">
        <x:v>2</x:v>
      </x:c>
      <x:c r="Q1911" s="13" t="n">
        <x:f>IF(AND(ISNUMBER(H1911),H1911&gt;0),H1911/1000000000,"")</x:f>
        <x:v>2.78</x:v>
      </x:c>
      <x:c r="R1911" s="13" t="n">
        <x:f>IF(ISNUMBER(I1911),I1911/1000000,"")</x:f>
        <x:v>55.6</x:v>
      </x:c>
      <x:c r="S1911" s="11" t="n">
        <x:f>IF(AND(ISNUMBER(G1911),G1911&gt;0),G1911,"")</x:f>
        <x:v>50</x:v>
      </x:c>
    </x:row>
    <x:row r="1912" ht="21" customHeight="1">
      <x:c r="A1912" s="10" t="n">
        <x:v>2830</x:v>
      </x:c>
      <x:c r="B1912" s="2" t="str">
        <x:v>3dd28aec6bd64e243236</x:v>
      </x:c>
      <x:c r="C1912" s="2" t="str">
        <x:v>Tp Hồ Chí Minh</x:v>
      </x:c>
      <x:c r="D1912" s="2" t="str">
        <x:v>Quận Thủ Đức</x:v>
      </x:c>
      <x:c r="E1912" s="2" t="str">
        <x:v>house</x:v>
      </x:c>
      <x:c r="F1912" s="2" t="str">
        <x:v>sale</x:v>
      </x:c>
      <x:c r="G1912" s="11" t="n">
        <x:v>80</x:v>
      </x:c>
      <x:c r="H1912" s="12" t="n">
        <x:v>5800000000</x:v>
      </x:c>
      <x:c r="I1912" s="12" t="n">
        <x:f>IF(AND(ISNUMBER(H1912),H1912&gt;0,ISNUMBER(G1912),G1912&gt;0),H1912/G1912,"")</x:f>
        <x:v>72500000</x:v>
      </x:c>
      <x:c r="J1912" s="2" t="str">
        <x:v>total</x:v>
      </x:c>
      <x:c r="K1912" s="2" t="str">
        <x:v>top_level_area</x:v>
      </x:c>
      <x:c r="L1912" s="2" t="str">
        <x:v>property_type_inferred_from_title</x:v>
      </x:c>
      <x:c r="M1912" s="10" t="n">
        <x:v>0</x:v>
      </x:c>
      <x:c r="N1912" s="10" t="n">
        <x:v>0</x:v>
      </x:c>
      <x:c r="O1912" s="2" t="str">
        <x:v>Tp Hồ Chí Minh|house</x:v>
      </x:c>
      <x:c r="P1912" s="10" t="n">
        <x:v>2</x:v>
      </x:c>
      <x:c r="Q1912" s="13" t="n">
        <x:f>IF(AND(ISNUMBER(H1912),H1912&gt;0),H1912/1000000000,"")</x:f>
        <x:v>5.8</x:v>
      </x:c>
      <x:c r="R1912" s="13" t="n">
        <x:f>IF(ISNUMBER(I1912),I1912/1000000,"")</x:f>
        <x:v>72.5</x:v>
      </x:c>
      <x:c r="S1912" s="11" t="n">
        <x:f>IF(AND(ISNUMBER(G1912),G1912&gt;0),G1912,"")</x:f>
        <x:v>80</x:v>
      </x:c>
    </x:row>
    <x:row r="1913" ht="21" customHeight="1">
      <x:c r="A1913" s="10" t="n">
        <x:v>2831</x:v>
      </x:c>
      <x:c r="B1913" s="2" t="str">
        <x:v>b7893ffb26c5ccda4355</x:v>
      </x:c>
      <x:c r="C1913" s="2" t="str">
        <x:v>Tp Hồ Chí Minh</x:v>
      </x:c>
      <x:c r="D1913" s="2" t="str">
        <x:v>Quận Bình Thạnh</x:v>
      </x:c>
      <x:c r="E1913" s="2" t="str">
        <x:v>house</x:v>
      </x:c>
      <x:c r="F1913" s="2" t="str">
        <x:v>sale_assumed</x:v>
      </x:c>
      <x:c r="G1913" s="11" t="n">
        <x:v>58.7</x:v>
      </x:c>
      <x:c r="H1913" s="12" t="n">
        <x:v>997000000</x:v>
      </x:c>
      <x:c r="I1913" s="12" t="n">
        <x:f>IF(AND(ISNUMBER(H1913),H1913&gt;0,ISNUMBER(G1913),G1913&gt;0),H1913/G1913,"")</x:f>
        <x:v>16984667.802385006</x:v>
      </x:c>
      <x:c r="J1913" s="2" t="str">
        <x:v>total</x:v>
      </x:c>
      <x:c r="K1913" s="2" t="str">
        <x:v>top_level_price_embedded_area</x:v>
      </x:c>
      <x:c r="L1913" s="2" t="str">
        <x:v>area_recovered_from_price_text;property_type_inferred_from_title;transaction_assumed_sale_from_dataset_context</x:v>
      </x:c>
      <x:c r="M1913" s="10" t="n">
        <x:v>0</x:v>
      </x:c>
      <x:c r="N1913" s="10" t="n">
        <x:v>0</x:v>
      </x:c>
      <x:c r="O1913" s="2" t="str">
        <x:v>Tp Hồ Chí Minh|house</x:v>
      </x:c>
      <x:c r="P1913" s="10" t="n">
        <x:v>2</x:v>
      </x:c>
      <x:c r="Q1913" s="13" t="n">
        <x:f>IF(AND(ISNUMBER(H1913),H1913&gt;0),H1913/1000000000,"")</x:f>
        <x:v>0.997</x:v>
      </x:c>
      <x:c r="R1913" s="13" t="n">
        <x:f>IF(ISNUMBER(I1913),I1913/1000000,"")</x:f>
        <x:v>16.984667802385005</x:v>
      </x:c>
      <x:c r="S1913" s="11" t="n">
        <x:f>IF(AND(ISNUMBER(G1913),G1913&gt;0),G1913,"")</x:f>
        <x:v>58.7</x:v>
      </x:c>
    </x:row>
    <x:row r="1914" ht="21" customHeight="1">
      <x:c r="A1914" s="10" t="n">
        <x:v>2832</x:v>
      </x:c>
      <x:c r="B1914" s="2" t="str">
        <x:v>29662a18a4e165bd7f33</x:v>
      </x:c>
      <x:c r="C1914" s="2" t="str">
        <x:v>Tp Hồ Chí Minh</x:v>
      </x:c>
      <x:c r="D1914" s="2" t="str">
        <x:v>Quận 7</x:v>
      </x:c>
      <x:c r="E1914" s="2" t="str">
        <x:v>house</x:v>
      </x:c>
      <x:c r="F1914" s="2" t="str">
        <x:v>sale_assumed</x:v>
      </x:c>
      <x:c r="G1914" s="11" t="n">
        <x:v>45</x:v>
      </x:c>
      <x:c r="H1914" s="12" t="n">
        <x:v>3950000000</x:v>
      </x:c>
      <x:c r="I1914" s="12" t="n">
        <x:f>IF(AND(ISNUMBER(H1914),H1914&gt;0,ISNUMBER(G1914),G1914&gt;0),H1914/G1914,"")</x:f>
        <x:v>87777777.77777778</x:v>
      </x:c>
      <x:c r="J1914" s="2" t="str">
        <x:v>total</x:v>
      </x:c>
      <x:c r="K1914" s="2" t="str">
        <x:v>top_level_area</x:v>
      </x:c>
      <x:c r="L1914" s="2" t="str">
        <x:v>property_type_inferred_from_title;transaction_assumed_sale_from_dataset_context</x:v>
      </x:c>
      <x:c r="M1914" s="10" t="n">
        <x:v>0</x:v>
      </x:c>
      <x:c r="N1914" s="10" t="n">
        <x:v>0</x:v>
      </x:c>
      <x:c r="O1914" s="2" t="str">
        <x:v>Tp Hồ Chí Minh|house</x:v>
      </x:c>
      <x:c r="P1914" s="10" t="n">
        <x:v>2</x:v>
      </x:c>
      <x:c r="Q1914" s="13" t="n">
        <x:f>IF(AND(ISNUMBER(H1914),H1914&gt;0),H1914/1000000000,"")</x:f>
        <x:v>3.95</x:v>
      </x:c>
      <x:c r="R1914" s="13" t="n">
        <x:f>IF(ISNUMBER(I1914),I1914/1000000,"")</x:f>
        <x:v>87.77777777777777</x:v>
      </x:c>
      <x:c r="S1914" s="11" t="n">
        <x:f>IF(AND(ISNUMBER(G1914),G1914&gt;0),G1914,"")</x:f>
        <x:v>45</x:v>
      </x:c>
    </x:row>
    <x:row r="1915" ht="21" customHeight="1">
      <x:c r="A1915" s="10" t="n">
        <x:v>2833</x:v>
      </x:c>
      <x:c r="B1915" s="2" t="str">
        <x:v>c3572f75b554722c7011</x:v>
      </x:c>
      <x:c r="C1915" s="2" t="str">
        <x:v>Hà Nội</x:v>
      </x:c>
      <x:c r="D1915" s="2" t="str">
        <x:v>Quận Đống Đa</x:v>
      </x:c>
      <x:c r="E1915" s="2" t="str">
        <x:v>other_unknown</x:v>
      </x:c>
      <x:c r="F1915" s="2" t="str">
        <x:v>sale_assumed</x:v>
      </x:c>
      <x:c r="G1915" s="11" t="n">
        <x:v>95</x:v>
      </x:c>
      <x:c r="H1915" s="12" t="n">
        <x:v>25500000000</x:v>
      </x:c>
      <x:c r="I1915" s="12" t="n">
        <x:f>IF(AND(ISNUMBER(H1915),H1915&gt;0,ISNUMBER(G1915),G1915&gt;0),H1915/G1915,"")</x:f>
        <x:v>268421052.63157895</x:v>
      </x:c>
      <x:c r="J1915" s="2" t="str">
        <x:v>total</x:v>
      </x:c>
      <x:c r="K1915" s="2" t="str">
        <x:v>top_level_area</x:v>
      </x:c>
      <x:c r="L1915" s="2" t="str">
        <x:v>property_type_inferred_from_title;transaction_assumed_sale_from_dataset_context;unknown_property_type</x:v>
      </x:c>
      <x:c r="M1915" s="10" t="n">
        <x:v>1</x:v>
      </x:c>
      <x:c r="N1915" s="10" t="n">
        <x:v>1</x:v>
      </x:c>
      <x:c r="O1915" s="2" t="str">
        <x:v>Hà Nội|other_unknown</x:v>
      </x:c>
      <x:c r="P1915" s="10" t="n">
        <x:v>-1</x:v>
      </x:c>
      <x:c r="Q1915" s="13" t="n">
        <x:f>IF(AND(ISNUMBER(H1915),H1915&gt;0),H1915/1000000000,"")</x:f>
        <x:v>25.5</x:v>
      </x:c>
      <x:c r="R1915" s="13" t="n">
        <x:f>IF(ISNUMBER(I1915),I1915/1000000,"")</x:f>
        <x:v>268.42105263157896</x:v>
      </x:c>
      <x:c r="S1915" s="11" t="n">
        <x:f>IF(AND(ISNUMBER(G1915),G1915&gt;0),G1915,"")</x:f>
        <x:v>95</x:v>
      </x:c>
    </x:row>
    <x:row r="1916" ht="21" customHeight="1">
      <x:c r="A1916" s="10" t="n">
        <x:v>2847</x:v>
      </x:c>
      <x:c r="B1916" s="2" t="str">
        <x:v>60b422087bb5982388c8</x:v>
      </x:c>
      <x:c r="C1916" s="2" t="str">
        <x:v>Bình Dương</x:v>
      </x:c>
      <x:c r="D1916" s="2" t="str">
        <x:v>Huyện Bàu Bàng</x:v>
      </x:c>
      <x:c r="E1916" s="2" t="str">
        <x:v>other_unknown</x:v>
      </x:c>
      <x:c r="F1916" s="2" t="str">
        <x:v>sale_assumed</x:v>
      </x:c>
      <x:c r="G1916" s="11" t="n">
        <x:v>167</x:v>
      </x:c>
      <x:c r="H1916" s="12" t="n">
        <x:v>1100000000</x:v>
      </x:c>
      <x:c r="I1916" s="12" t="n">
        <x:f>IF(AND(ISNUMBER(H1916),H1916&gt;0,ISNUMBER(G1916),G1916&gt;0),H1916/G1916,"")</x:f>
        <x:v>6586826.347305389</x:v>
      </x:c>
      <x:c r="J1916" s="2" t="str">
        <x:v>total</x:v>
      </x:c>
      <x:c r="K1916" s="2" t="str">
        <x:v>top_level_area</x:v>
      </x:c>
      <x:c r="L1916" s="2" t="str">
        <x:v>property_type_inferred_from_title;transaction_assumed_sale_from_dataset_context;unknown_property_type</x:v>
      </x:c>
      <x:c r="M1916" s="10" t="n">
        <x:v>0</x:v>
      </x:c>
      <x:c r="N1916" s="10" t="n">
        <x:v>0</x:v>
      </x:c>
      <x:c r="O1916" s="2" t="str">
        <x:v>Bình Dương|other_unknown</x:v>
      </x:c>
      <x:c r="P1916" s="10" t="n">
        <x:v>2</x:v>
      </x:c>
      <x:c r="Q1916" s="13" t="n">
        <x:f>IF(AND(ISNUMBER(H1916),H1916&gt;0),H1916/1000000000,"")</x:f>
        <x:v>1.1</x:v>
      </x:c>
      <x:c r="R1916" s="13" t="n">
        <x:f>IF(ISNUMBER(I1916),I1916/1000000,"")</x:f>
        <x:v>6.586826347305389</x:v>
      </x:c>
      <x:c r="S1916" s="11" t="n">
        <x:f>IF(AND(ISNUMBER(G1916),G1916&gt;0),G1916,"")</x:f>
        <x:v>167</x:v>
      </x:c>
    </x:row>
    <x:row r="1917" ht="21" customHeight="1">
      <x:c r="A1917" s="10" t="n">
        <x:v>2848</x:v>
      </x:c>
      <x:c r="B1917" s="2" t="str">
        <x:v>a0ce1523fe51a1495c8a</x:v>
      </x:c>
      <x:c r="C1917" s="2" t="str">
        <x:v>Tp Hồ Chí Minh</x:v>
      </x:c>
      <x:c r="D1917" s="2" t="str">
        <x:v>Quận 10</x:v>
      </x:c>
      <x:c r="E1917" s="2" t="str">
        <x:v>house</x:v>
      </x:c>
      <x:c r="F1917" s="2" t="str">
        <x:v>sale</x:v>
      </x:c>
      <x:c r="G1917" s="11" t="n">
        <x:v>62</x:v>
      </x:c>
      <x:c r="H1917" s="12" t="n">
        <x:v>1400000000</x:v>
      </x:c>
      <x:c r="I1917" s="12" t="n">
        <x:f>IF(AND(ISNUMBER(H1917),H1917&gt;0,ISNUMBER(G1917),G1917&gt;0),H1917/G1917,"")</x:f>
        <x:v>22580645.16129032</x:v>
      </x:c>
      <x:c r="J1917" s="2" t="str">
        <x:v>total</x:v>
      </x:c>
      <x:c r="K1917" s="2" t="str">
        <x:v>top_level_area</x:v>
      </x:c>
      <x:c r="L1917" s="2" t="str">
        <x:v>property_type_inferred_from_title</x:v>
      </x:c>
      <x:c r="M1917" s="10" t="n">
        <x:v>0</x:v>
      </x:c>
      <x:c r="N1917" s="10" t="n">
        <x:v>0</x:v>
      </x:c>
      <x:c r="O1917" s="2" t="str">
        <x:v>Tp Hồ Chí Minh|house</x:v>
      </x:c>
      <x:c r="P1917" s="10" t="n">
        <x:v>2</x:v>
      </x:c>
      <x:c r="Q1917" s="13" t="n">
        <x:f>IF(AND(ISNUMBER(H1917),H1917&gt;0),H1917/1000000000,"")</x:f>
        <x:v>1.4</x:v>
      </x:c>
      <x:c r="R1917" s="13" t="n">
        <x:f>IF(ISNUMBER(I1917),I1917/1000000,"")</x:f>
        <x:v>22.58064516129032</x:v>
      </x:c>
      <x:c r="S1917" s="11" t="n">
        <x:f>IF(AND(ISNUMBER(G1917),G1917&gt;0),G1917,"")</x:f>
        <x:v>62</x:v>
      </x:c>
    </x:row>
    <x:row r="1918" ht="21" customHeight="1">
      <x:c r="A1918" s="10" t="n">
        <x:v>2850</x:v>
      </x:c>
      <x:c r="B1918" s="2" t="str">
        <x:v>db1062fe57aeb73d21f3</x:v>
      </x:c>
      <x:c r="C1918" s="2" t="str">
        <x:v>Hậu Giang</x:v>
      </x:c>
      <x:c r="D1918" s="2" t="str">
        <x:v>Huyện Châu Thành A</x:v>
      </x:c>
      <x:c r="E1918" s="2" t="str">
        <x:v>land</x:v>
      </x:c>
      <x:c r="F1918" s="2" t="str">
        <x:v>sale_assumed</x:v>
      </x:c>
      <x:c r="G1918" s="11" t="n">
        <x:v>80</x:v>
      </x:c>
      <x:c r="H1918" s="12" t="n">
        <x:v>1000000000</x:v>
      </x:c>
      <x:c r="I1918" s="12" t="n">
        <x:f>IF(AND(ISNUMBER(H1918),H1918&gt;0,ISNUMBER(G1918),G1918&gt;0),H1918/G1918,"")</x:f>
        <x:v>12500000</x:v>
      </x:c>
      <x:c r="J1918" s="2" t="str">
        <x:v>total</x:v>
      </x:c>
      <x:c r="K1918" s="2" t="str">
        <x:v>top_level_area</x:v>
      </x:c>
      <x:c r="L1918" s="2" t="str">
        <x:v>property_type_inferred_from_title;transaction_assumed_sale_from_dataset_context</x:v>
      </x:c>
      <x:c r="M1918" s="10" t="n">
        <x:v>0</x:v>
      </x:c>
      <x:c r="N1918" s="10" t="n">
        <x:v>0</x:v>
      </x:c>
      <x:c r="O1918" s="2" t="str">
        <x:v>land</x:v>
      </x:c>
      <x:c r="P1918" s="10" t="n">
        <x:v>2</x:v>
      </x:c>
      <x:c r="Q1918" s="13" t="n">
        <x:f>IF(AND(ISNUMBER(H1918),H1918&gt;0),H1918/1000000000,"")</x:f>
        <x:v>1</x:v>
      </x:c>
      <x:c r="R1918" s="13" t="n">
        <x:f>IF(ISNUMBER(I1918),I1918/1000000,"")</x:f>
        <x:v>12.5</x:v>
      </x:c>
      <x:c r="S1918" s="11" t="n">
        <x:f>IF(AND(ISNUMBER(G1918),G1918&gt;0),G1918,"")</x:f>
        <x:v>80</x:v>
      </x:c>
    </x:row>
    <x:row r="1919" ht="21" customHeight="1">
      <x:c r="A1919" s="10" t="n">
        <x:v>2851</x:v>
      </x:c>
      <x:c r="B1919" s="2" t="str">
        <x:v>85e69539872fe320dc47</x:v>
      </x:c>
      <x:c r="C1919" s="2" t="str">
        <x:v>Hà Nội</x:v>
      </x:c>
      <x:c r="D1919" s="2" t="str">
        <x:v>Quận Đống Đa</x:v>
      </x:c>
      <x:c r="E1919" s="2" t="str">
        <x:v>other_unknown</x:v>
      </x:c>
      <x:c r="F1919" s="2" t="str">
        <x:v>sale_assumed</x:v>
      </x:c>
      <x:c r="G1919" s="11" t="n">
        <x:v>32</x:v>
      </x:c>
      <x:c r="H1919" s="12" t="n">
        <x:v>5400000000</x:v>
      </x:c>
      <x:c r="I1919" s="12" t="n">
        <x:f>IF(AND(ISNUMBER(H1919),H1919&gt;0,ISNUMBER(G1919),G1919&gt;0),H1919/G1919,"")</x:f>
        <x:v>168750000</x:v>
      </x:c>
      <x:c r="J1919" s="2" t="str">
        <x:v>total</x:v>
      </x:c>
      <x:c r="K1919" s="2" t="str">
        <x:v>top_level_price_embedded_area</x:v>
      </x:c>
      <x:c r="L1919" s="2" t="str">
        <x:v>area_recovered_from_price_text;property_type_inferred_from_title;transaction_assumed_sale_from_dataset_context;unknown_property_type</x:v>
      </x:c>
      <x:c r="M1919" s="10" t="n">
        <x:v>1</x:v>
      </x:c>
      <x:c r="N1919" s="10" t="n">
        <x:v>0</x:v>
      </x:c>
      <x:c r="O1919" s="2" t="str">
        <x:v>Hà Nội|other_unknown</x:v>
      </x:c>
      <x:c r="P1919" s="10" t="n">
        <x:v>2</x:v>
      </x:c>
      <x:c r="Q1919" s="13" t="n">
        <x:f>IF(AND(ISNUMBER(H1919),H1919&gt;0),H1919/1000000000,"")</x:f>
        <x:v>5.4</x:v>
      </x:c>
      <x:c r="R1919" s="13" t="n">
        <x:f>IF(ISNUMBER(I1919),I1919/1000000,"")</x:f>
        <x:v>168.75</x:v>
      </x:c>
      <x:c r="S1919" s="11" t="n">
        <x:f>IF(AND(ISNUMBER(G1919),G1919&gt;0),G1919,"")</x:f>
        <x:v>32</x:v>
      </x:c>
    </x:row>
    <x:row r="1920" ht="21" customHeight="1">
      <x:c r="A1920" s="10" t="n">
        <x:v>2852</x:v>
      </x:c>
      <x:c r="B1920" s="2" t="str">
        <x:v>802df4952ae0e8e2c4eb</x:v>
      </x:c>
      <x:c r="C1920" s="2" t="str">
        <x:v>Đồng Nai</x:v>
      </x:c>
      <x:c r="D1920" s="2" t="str">
        <x:v>Huyện Long Thành</x:v>
      </x:c>
      <x:c r="E1920" s="2" t="str">
        <x:v>land</x:v>
      </x:c>
      <x:c r="F1920" s="2" t="str">
        <x:v>sale_assumed</x:v>
      </x:c>
      <x:c r="G1920" s="11" t="n">
        <x:v>100</x:v>
      </x:c>
      <x:c r="H1920" s="12" t="n">
        <x:v>1500000000</x:v>
      </x:c>
      <x:c r="I1920" s="12" t="n">
        <x:f>IF(AND(ISNUMBER(H1920),H1920&gt;0,ISNUMBER(G1920),G1920&gt;0),H1920/G1920,"")</x:f>
        <x:v>15000000</x:v>
      </x:c>
      <x:c r="J1920" s="2" t="str">
        <x:v>total</x:v>
      </x:c>
      <x:c r="K1920" s="2" t="str">
        <x:v>top_level_area</x:v>
      </x:c>
      <x:c r="L1920" s="2" t="str">
        <x:v>property_type_inferred_from_title;transaction_assumed_sale_from_dataset_context</x:v>
      </x:c>
      <x:c r="M1920" s="10" t="n">
        <x:v>0</x:v>
      </x:c>
      <x:c r="N1920" s="10" t="n">
        <x:v>0</x:v>
      </x:c>
      <x:c r="O1920" s="2" t="str">
        <x:v>Đồng Nai|land</x:v>
      </x:c>
      <x:c r="P1920" s="10" t="n">
        <x:v>2</x:v>
      </x:c>
      <x:c r="Q1920" s="13" t="n">
        <x:f>IF(AND(ISNUMBER(H1920),H1920&gt;0),H1920/1000000000,"")</x:f>
        <x:v>1.5</x:v>
      </x:c>
      <x:c r="R1920" s="13" t="n">
        <x:f>IF(ISNUMBER(I1920),I1920/1000000,"")</x:f>
        <x:v>15</x:v>
      </x:c>
      <x:c r="S1920" s="11" t="n">
        <x:f>IF(AND(ISNUMBER(G1920),G1920&gt;0),G1920,"")</x:f>
        <x:v>100</x:v>
      </x:c>
    </x:row>
    <x:row r="1921" ht="21" customHeight="1">
      <x:c r="A1921" s="10" t="n">
        <x:v>2853</x:v>
      </x:c>
      <x:c r="B1921" s="2" t="str">
        <x:v>8ae340a295ee49c27095</x:v>
      </x:c>
      <x:c r="C1921" s="2" t="str">
        <x:v>Tp Hồ Chí Minh</x:v>
      </x:c>
      <x:c r="D1921" s="2" t="str">
        <x:v>Quận 8</x:v>
      </x:c>
      <x:c r="E1921" s="2" t="str">
        <x:v>house</x:v>
      </x:c>
      <x:c r="F1921" s="2" t="str">
        <x:v>sale_assumed</x:v>
      </x:c>
      <x:c r="G1921" s="11" t="n">
        <x:v>39</x:v>
      </x:c>
      <x:c r="H1921" s="12" t="n">
        <x:v>1550000000</x:v>
      </x:c>
      <x:c r="I1921" s="12" t="n">
        <x:f>IF(AND(ISNUMBER(H1921),H1921&gt;0,ISNUMBER(G1921),G1921&gt;0),H1921/G1921,"")</x:f>
        <x:v>39743589.743589744</x:v>
      </x:c>
      <x:c r="J1921" s="2" t="str">
        <x:v>total</x:v>
      </x:c>
      <x:c r="K1921" s="2" t="str">
        <x:v>top_level_area</x:v>
      </x:c>
      <x:c r="L1921" s="2" t="str">
        <x:v>property_type_inferred_from_title;transaction_assumed_sale_from_dataset_context</x:v>
      </x:c>
      <x:c r="M1921" s="10" t="n">
        <x:v>0</x:v>
      </x:c>
      <x:c r="N1921" s="10" t="n">
        <x:v>0</x:v>
      </x:c>
      <x:c r="O1921" s="2" t="str">
        <x:v>Tp Hồ Chí Minh|house</x:v>
      </x:c>
      <x:c r="P1921" s="10" t="n">
        <x:v>2</x:v>
      </x:c>
      <x:c r="Q1921" s="13" t="n">
        <x:f>IF(AND(ISNUMBER(H1921),H1921&gt;0),H1921/1000000000,"")</x:f>
        <x:v>1.55</x:v>
      </x:c>
      <x:c r="R1921" s="13" t="n">
        <x:f>IF(ISNUMBER(I1921),I1921/1000000,"")</x:f>
        <x:v>39.743589743589745</x:v>
      </x:c>
      <x:c r="S1921" s="11" t="n">
        <x:f>IF(AND(ISNUMBER(G1921),G1921&gt;0),G1921,"")</x:f>
        <x:v>39</x:v>
      </x:c>
    </x:row>
    <x:row r="1922" ht="21" customHeight="1">
      <x:c r="A1922" s="10" t="n">
        <x:v>2854</x:v>
      </x:c>
      <x:c r="B1922" s="2" t="str">
        <x:v>65e03b3b898291d67eb4</x:v>
      </x:c>
      <x:c r="C1922" s="2" t="str">
        <x:v>Tp Hồ Chí Minh</x:v>
      </x:c>
      <x:c r="D1922" s="2" t="str">
        <x:v>Quận 12</x:v>
      </x:c>
      <x:c r="E1922" s="2" t="str">
        <x:v>house</x:v>
      </x:c>
      <x:c r="F1922" s="2" t="str">
        <x:v>sale_assumed</x:v>
      </x:c>
      <x:c r="G1922" s="11" t="n">
        <x:v>100</x:v>
      </x:c>
      <x:c r="H1922" s="12" t="n">
        <x:v>3100000000</x:v>
      </x:c>
      <x:c r="I1922" s="12" t="n">
        <x:f>IF(AND(ISNUMBER(H1922),H1922&gt;0,ISNUMBER(G1922),G1922&gt;0),H1922/G1922,"")</x:f>
        <x:v>31000000</x:v>
      </x:c>
      <x:c r="J1922" s="2" t="str">
        <x:v>total</x:v>
      </x:c>
      <x:c r="K1922" s="2" t="str">
        <x:v>top_level_area</x:v>
      </x:c>
      <x:c r="L1922" s="2" t="str">
        <x:v>property_type_inferred_from_title;transaction_assumed_sale_from_dataset_context</x:v>
      </x:c>
      <x:c r="M1922" s="10" t="n">
        <x:v>0</x:v>
      </x:c>
      <x:c r="N1922" s="10" t="n">
        <x:v>0</x:v>
      </x:c>
      <x:c r="O1922" s="2" t="str">
        <x:v>Tp Hồ Chí Minh|house</x:v>
      </x:c>
      <x:c r="P1922" s="10" t="n">
        <x:v>2</x:v>
      </x:c>
      <x:c r="Q1922" s="13" t="n">
        <x:f>IF(AND(ISNUMBER(H1922),H1922&gt;0),H1922/1000000000,"")</x:f>
        <x:v>3.1</x:v>
      </x:c>
      <x:c r="R1922" s="13" t="n">
        <x:f>IF(ISNUMBER(I1922),I1922/1000000,"")</x:f>
        <x:v>31</x:v>
      </x:c>
      <x:c r="S1922" s="11" t="n">
        <x:f>IF(AND(ISNUMBER(G1922),G1922&gt;0),G1922,"")</x:f>
        <x:v>100</x:v>
      </x:c>
    </x:row>
    <x:row r="1923" ht="21" customHeight="1">
      <x:c r="A1923" s="10" t="n">
        <x:v>2855</x:v>
      </x:c>
      <x:c r="B1923" s="2" t="str">
        <x:v>8fffe82dd28fce518e79</x:v>
      </x:c>
      <x:c r="C1923" s="2" t="str">
        <x:v>Tp Hồ Chí Minh</x:v>
      </x:c>
      <x:c r="D1923" s="2" t="str">
        <x:v>Quận 11</x:v>
      </x:c>
      <x:c r="E1923" s="2" t="str">
        <x:v>house</x:v>
      </x:c>
      <x:c r="F1923" s="2" t="str">
        <x:v>sale</x:v>
      </x:c>
      <x:c r="G1923" s="11" t="n">
        <x:v>65</x:v>
      </x:c>
      <x:c r="H1923" s="12" t="n">
        <x:v>1350000000</x:v>
      </x:c>
      <x:c r="I1923" s="12" t="n">
        <x:f>IF(AND(ISNUMBER(H1923),H1923&gt;0,ISNUMBER(G1923),G1923&gt;0),H1923/G1923,"")</x:f>
        <x:v>20769230.769230768</x:v>
      </x:c>
      <x:c r="J1923" s="2" t="str">
        <x:v>total</x:v>
      </x:c>
      <x:c r="K1923" s="2" t="str">
        <x:v>top_level_area</x:v>
      </x:c>
      <x:c r="L1923" s="2" t="str">
        <x:v>property_type_inferred_from_title</x:v>
      </x:c>
      <x:c r="M1923" s="10" t="n">
        <x:v>0</x:v>
      </x:c>
      <x:c r="N1923" s="10" t="n">
        <x:v>0</x:v>
      </x:c>
      <x:c r="O1923" s="2" t="str">
        <x:v>Tp Hồ Chí Minh|house</x:v>
      </x:c>
      <x:c r="P1923" s="10" t="n">
        <x:v>2</x:v>
      </x:c>
      <x:c r="Q1923" s="13" t="n">
        <x:f>IF(AND(ISNUMBER(H1923),H1923&gt;0),H1923/1000000000,"")</x:f>
        <x:v>1.35</x:v>
      </x:c>
      <x:c r="R1923" s="13" t="n">
        <x:f>IF(ISNUMBER(I1923),I1923/1000000,"")</x:f>
        <x:v>20.769230769230766</x:v>
      </x:c>
      <x:c r="S1923" s="11" t="n">
        <x:f>IF(AND(ISNUMBER(G1923),G1923&gt;0),G1923,"")</x:f>
        <x:v>65</x:v>
      </x:c>
    </x:row>
    <x:row r="1924" ht="21" customHeight="1">
      <x:c r="A1924" s="10" t="n">
        <x:v>2858</x:v>
      </x:c>
      <x:c r="B1924" s="2" t="str">
        <x:v>ee09557be5f8105f7a2b</x:v>
      </x:c>
      <x:c r="C1924" s="2" t="str">
        <x:v>Bình Thuận</x:v>
      </x:c>
      <x:c r="D1924" s="2" t="str">
        <x:v>Thành phố Phan Thiết</x:v>
      </x:c>
      <x:c r="E1924" s="2" t="str">
        <x:v>house</x:v>
      </x:c>
      <x:c r="F1924" s="2" t="str">
        <x:v>sale</x:v>
      </x:c>
      <x:c r="G1924" s="11" t="n">
        <x:v>100</x:v>
      </x:c>
      <x:c r="H1924" s="12" t="n">
        <x:v>3100000000</x:v>
      </x:c>
      <x:c r="I1924" s="12" t="n">
        <x:f>IF(AND(ISNUMBER(H1924),H1924&gt;0,ISNUMBER(G1924),G1924&gt;0),H1924/G1924,"")</x:f>
        <x:v>31000000</x:v>
      </x:c>
      <x:c r="J1924" s="2" t="str">
        <x:v>total</x:v>
      </x:c>
      <x:c r="K1924" s="2" t="str">
        <x:v>top_level_area</x:v>
      </x:c>
      <x:c r="L1924" s="2" t="str">
        <x:v>property_type_inferred_from_title</x:v>
      </x:c>
      <x:c r="M1924" s="10" t="n">
        <x:v>0</x:v>
      </x:c>
      <x:c r="N1924" s="10" t="n">
        <x:v>0</x:v>
      </x:c>
      <x:c r="O1924" s="2" t="str">
        <x:v>house</x:v>
      </x:c>
      <x:c r="P1924" s="10" t="n">
        <x:v>2</x:v>
      </x:c>
      <x:c r="Q1924" s="13" t="n">
        <x:f>IF(AND(ISNUMBER(H1924),H1924&gt;0),H1924/1000000000,"")</x:f>
        <x:v>3.1</x:v>
      </x:c>
      <x:c r="R1924" s="13" t="n">
        <x:f>IF(ISNUMBER(I1924),I1924/1000000,"")</x:f>
        <x:v>31</x:v>
      </x:c>
      <x:c r="S1924" s="11" t="n">
        <x:f>IF(AND(ISNUMBER(G1924),G1924&gt;0),G1924,"")</x:f>
        <x:v>100</x:v>
      </x:c>
    </x:row>
    <x:row r="1925" ht="21" customHeight="1">
      <x:c r="A1925" s="10" t="n">
        <x:v>2859</x:v>
      </x:c>
      <x:c r="B1925" s="2" t="str">
        <x:v>1f1a7ca6c18a7cc254e5</x:v>
      </x:c>
      <x:c r="C1925" s="2" t="str">
        <x:v>Hậu Giang</x:v>
      </x:c>
      <x:c r="D1925" s="2" t="str">
        <x:v>Huyện Châu Thành</x:v>
      </x:c>
      <x:c r="E1925" s="2" t="str">
        <x:v>land</x:v>
      </x:c>
      <x:c r="F1925" s="2" t="str">
        <x:v>sale_assumed</x:v>
      </x:c>
      <x:c r="G1925" s="11" t="n">
        <x:v>100</x:v>
      </x:c>
      <x:c r="H1925" s="12" t="n">
        <x:v>960000000</x:v>
      </x:c>
      <x:c r="I1925" s="12" t="n">
        <x:f>IF(AND(ISNUMBER(H1925),H1925&gt;0,ISNUMBER(G1925),G1925&gt;0),H1925/G1925,"")</x:f>
        <x:v>9600000</x:v>
      </x:c>
      <x:c r="J1925" s="2" t="str">
        <x:v>total</x:v>
      </x:c>
      <x:c r="K1925" s="2" t="str">
        <x:v>top_level_area</x:v>
      </x:c>
      <x:c r="L1925" s="2" t="str">
        <x:v>property_type_inferred_from_title;transaction_assumed_sale_from_dataset_context</x:v>
      </x:c>
      <x:c r="M1925" s="10" t="n">
        <x:v>0</x:v>
      </x:c>
      <x:c r="N1925" s="10" t="n">
        <x:v>0</x:v>
      </x:c>
      <x:c r="O1925" s="2" t="str">
        <x:v>land</x:v>
      </x:c>
      <x:c r="P1925" s="10" t="n">
        <x:v>2</x:v>
      </x:c>
      <x:c r="Q1925" s="13" t="n">
        <x:f>IF(AND(ISNUMBER(H1925),H1925&gt;0),H1925/1000000000,"")</x:f>
        <x:v>0.96</x:v>
      </x:c>
      <x:c r="R1925" s="13" t="n">
        <x:f>IF(ISNUMBER(I1925),I1925/1000000,"")</x:f>
        <x:v>9.6</x:v>
      </x:c>
      <x:c r="S1925" s="11" t="n">
        <x:f>IF(AND(ISNUMBER(G1925),G1925&gt;0),G1925,"")</x:f>
        <x:v>100</x:v>
      </x:c>
    </x:row>
    <x:row r="1926" ht="21" customHeight="1">
      <x:c r="A1926" s="10" t="n">
        <x:v>2860</x:v>
      </x:c>
      <x:c r="B1926" s="2" t="str">
        <x:v>81183656935482534d1c</x:v>
      </x:c>
      <x:c r="C1926" s="2" t="str">
        <x:v>Trà Vinh</x:v>
      </x:c>
      <x:c r="D1926" s="2" t="str">
        <x:v>Thành phố Trà Vinh</x:v>
      </x:c>
      <x:c r="E1926" s="2" t="str">
        <x:v>other_unknown</x:v>
      </x:c>
      <x:c r="F1926" s="2" t="str">
        <x:v>sale_assumed</x:v>
      </x:c>
      <x:c r="G1926" s="11" t="n">
        <x:v>430</x:v>
      </x:c>
      <x:c r="H1926" s="12" t="n">
        <x:v>2550000000</x:v>
      </x:c>
      <x:c r="I1926" s="12" t="n">
        <x:f>IF(AND(ISNUMBER(H1926),H1926&gt;0,ISNUMBER(G1926),G1926&gt;0),H1926/G1926,"")</x:f>
        <x:v>5930232.558139535</x:v>
      </x:c>
      <x:c r="J1926" s="2" t="str">
        <x:v>total</x:v>
      </x:c>
      <x:c r="K1926" s="2" t="str">
        <x:v>top_level_area</x:v>
      </x:c>
      <x:c r="L1926" s="2" t="str">
        <x:v>property_type_inferred_from_title;transaction_assumed_sale_from_dataset_context;unknown_property_type</x:v>
      </x:c>
      <x:c r="M1926" s="10" t="n">
        <x:v>0</x:v>
      </x:c>
      <x:c r="N1926" s="10" t="n">
        <x:v>0</x:v>
      </x:c>
      <x:c r="O1926" s="2" t="str">
        <x:v>other_unknown</x:v>
      </x:c>
      <x:c r="P1926" s="10" t="n">
        <x:v>1</x:v>
      </x:c>
      <x:c r="Q1926" s="13" t="n">
        <x:f>IF(AND(ISNUMBER(H1926),H1926&gt;0),H1926/1000000000,"")</x:f>
        <x:v>2.55</x:v>
      </x:c>
      <x:c r="R1926" s="13" t="n">
        <x:f>IF(ISNUMBER(I1926),I1926/1000000,"")</x:f>
        <x:v>5.930232558139535</x:v>
      </x:c>
      <x:c r="S1926" s="11" t="n">
        <x:f>IF(AND(ISNUMBER(G1926),G1926&gt;0),G1926,"")</x:f>
        <x:v>430</x:v>
      </x:c>
    </x:row>
    <x:row r="1927" ht="21" customHeight="1">
      <x:c r="A1927" s="10" t="n">
        <x:v>2861</x:v>
      </x:c>
      <x:c r="B1927" s="2" t="str">
        <x:v>208c701df9cb983f595d</x:v>
      </x:c>
      <x:c r="C1927" s="2" t="str">
        <x:v>Bà Rịa - Vũng Tàu</x:v>
      </x:c>
      <x:c r="D1927" s="2" t="str">
        <x:v>Thị xã Phú Mỹ</x:v>
      </x:c>
      <x:c r="E1927" s="2" t="str">
        <x:v>land</x:v>
      </x:c>
      <x:c r="F1927" s="2" t="str">
        <x:v>sale</x:v>
      </x:c>
      <x:c r="G1927" s="11" t="n">
        <x:v>200</x:v>
      </x:c>
      <x:c r="H1927" s="12" t="n">
        <x:v>1100000000</x:v>
      </x:c>
      <x:c r="I1927" s="12" t="n">
        <x:f>IF(AND(ISNUMBER(H1927),H1927&gt;0,ISNUMBER(G1927),G1927&gt;0),H1927/G1927,"")</x:f>
        <x:v>5500000</x:v>
      </x:c>
      <x:c r="J1927" s="2" t="str">
        <x:v>total</x:v>
      </x:c>
      <x:c r="K1927" s="2" t="str">
        <x:v>top_level_area</x:v>
      </x:c>
      <x:c r="L1927" s="2" t="str">
        <x:v>property_type_inferred_from_title</x:v>
      </x:c>
      <x:c r="M1927" s="10" t="n">
        <x:v>0</x:v>
      </x:c>
      <x:c r="N1927" s="10" t="n">
        <x:v>0</x:v>
      </x:c>
      <x:c r="O1927" s="2" t="str">
        <x:v>Bà Rịa - Vũng Tàu|land</x:v>
      </x:c>
      <x:c r="P1927" s="10" t="n">
        <x:v>1</x:v>
      </x:c>
      <x:c r="Q1927" s="13" t="n">
        <x:f>IF(AND(ISNUMBER(H1927),H1927&gt;0),H1927/1000000000,"")</x:f>
        <x:v>1.1</x:v>
      </x:c>
      <x:c r="R1927" s="13" t="n">
        <x:f>IF(ISNUMBER(I1927),I1927/1000000,"")</x:f>
        <x:v>5.5</x:v>
      </x:c>
      <x:c r="S1927" s="11" t="n">
        <x:f>IF(AND(ISNUMBER(G1927),G1927&gt;0),G1927,"")</x:f>
        <x:v>200</x:v>
      </x:c>
    </x:row>
    <x:row r="1928" ht="21" customHeight="1">
      <x:c r="A1928" s="10" t="n">
        <x:v>2862</x:v>
      </x:c>
      <x:c r="B1928" s="2" t="str">
        <x:v>d52675f07f2682ffa7d9</x:v>
      </x:c>
      <x:c r="C1928" s="2" t="str">
        <x:v>Tp Hồ Chí Minh</x:v>
      </x:c>
      <x:c r="D1928" s="2" t="str">
        <x:v>Quận 8</x:v>
      </x:c>
      <x:c r="E1928" s="2" t="str">
        <x:v>house</x:v>
      </x:c>
      <x:c r="F1928" s="2" t="str">
        <x:v>sale_assumed</x:v>
      </x:c>
      <x:c r="G1928" s="11" t="n">
        <x:v>40</x:v>
      </x:c>
      <x:c r="H1928" s="12" t="n">
        <x:v>890000000</x:v>
      </x:c>
      <x:c r="I1928" s="12" t="n">
        <x:f>IF(AND(ISNUMBER(H1928),H1928&gt;0,ISNUMBER(G1928),G1928&gt;0),H1928/G1928,"")</x:f>
        <x:v>22250000</x:v>
      </x:c>
      <x:c r="J1928" s="2" t="str">
        <x:v>total</x:v>
      </x:c>
      <x:c r="K1928" s="2" t="str">
        <x:v>top_level_area</x:v>
      </x:c>
      <x:c r="L1928" s="2" t="str">
        <x:v>property_type_inferred_from_title;transaction_assumed_sale_from_dataset_context</x:v>
      </x:c>
      <x:c r="M1928" s="10" t="n">
        <x:v>0</x:v>
      </x:c>
      <x:c r="N1928" s="10" t="n">
        <x:v>0</x:v>
      </x:c>
      <x:c r="O1928" s="2" t="str">
        <x:v>Tp Hồ Chí Minh|house</x:v>
      </x:c>
      <x:c r="P1928" s="10" t="n">
        <x:v>2</x:v>
      </x:c>
      <x:c r="Q1928" s="13" t="n">
        <x:f>IF(AND(ISNUMBER(H1928),H1928&gt;0),H1928/1000000000,"")</x:f>
        <x:v>0.89</x:v>
      </x:c>
      <x:c r="R1928" s="13" t="n">
        <x:f>IF(ISNUMBER(I1928),I1928/1000000,"")</x:f>
        <x:v>22.25</x:v>
      </x:c>
      <x:c r="S1928" s="11" t="n">
        <x:f>IF(AND(ISNUMBER(G1928),G1928&gt;0),G1928,"")</x:f>
        <x:v>40</x:v>
      </x:c>
    </x:row>
    <x:row r="1929" ht="21" customHeight="1">
      <x:c r="A1929" s="10" t="n">
        <x:v>2863</x:v>
      </x:c>
      <x:c r="B1929" s="2" t="str">
        <x:v>84575f9b4f0cea96761b</x:v>
      </x:c>
      <x:c r="C1929" s="2" t="str">
        <x:v>Tp Hồ Chí Minh</x:v>
      </x:c>
      <x:c r="D1929" s="2" t="str">
        <x:v>Quận 7</x:v>
      </x:c>
      <x:c r="E1929" s="2" t="str">
        <x:v>house</x:v>
      </x:c>
      <x:c r="F1929" s="2" t="str">
        <x:v>sale_assumed</x:v>
      </x:c>
      <x:c r="G1929" s="11" t="n">
        <x:v>82</x:v>
      </x:c>
      <x:c r="H1929" s="12" t="n">
        <x:v>4650000000</x:v>
      </x:c>
      <x:c r="I1929" s="12" t="n">
        <x:f>IF(AND(ISNUMBER(H1929),H1929&gt;0,ISNUMBER(G1929),G1929&gt;0),H1929/G1929,"")</x:f>
        <x:v>56707317.07317073</x:v>
      </x:c>
      <x:c r="J1929" s="2" t="str">
        <x:v>total</x:v>
      </x:c>
      <x:c r="K1929" s="2" t="str">
        <x:v>top_level_area</x:v>
      </x:c>
      <x:c r="L1929" s="2" t="str">
        <x:v>property_type_inferred_from_title;transaction_assumed_sale_from_dataset_context</x:v>
      </x:c>
      <x:c r="M1929" s="10" t="n">
        <x:v>0</x:v>
      </x:c>
      <x:c r="N1929" s="10" t="n">
        <x:v>0</x:v>
      </x:c>
      <x:c r="O1929" s="2" t="str">
        <x:v>Tp Hồ Chí Minh|house</x:v>
      </x:c>
      <x:c r="P1929" s="10" t="n">
        <x:v>2</x:v>
      </x:c>
      <x:c r="Q1929" s="13" t="n">
        <x:f>IF(AND(ISNUMBER(H1929),H1929&gt;0),H1929/1000000000,"")</x:f>
        <x:v>4.65</x:v>
      </x:c>
      <x:c r="R1929" s="13" t="n">
        <x:f>IF(ISNUMBER(I1929),I1929/1000000,"")</x:f>
        <x:v>56.70731707317073</x:v>
      </x:c>
      <x:c r="S1929" s="11" t="n">
        <x:f>IF(AND(ISNUMBER(G1929),G1929&gt;0),G1929,"")</x:f>
        <x:v>82</x:v>
      </x:c>
    </x:row>
    <x:row r="1930" ht="21" customHeight="1">
      <x:c r="A1930" s="10" t="n">
        <x:v>2864</x:v>
      </x:c>
      <x:c r="B1930" s="2" t="str">
        <x:v>3a63e3946f26a68c5dca</x:v>
      </x:c>
      <x:c r="C1930" s="2" t="str">
        <x:v>Tp Hồ Chí Minh</x:v>
      </x:c>
      <x:c r="D1930" s="2" t="str">
        <x:v>Quận Tân Phú</x:v>
      </x:c>
      <x:c r="E1930" s="2" t="str">
        <x:v>house</x:v>
      </x:c>
      <x:c r="F1930" s="2" t="str">
        <x:v>sale</x:v>
      </x:c>
      <x:c r="G1930" s="11" t="n">
        <x:v>48</x:v>
      </x:c>
      <x:c r="H1930" s="12" t="n">
        <x:v>4900000000</x:v>
      </x:c>
      <x:c r="I1930" s="12" t="n">
        <x:f>IF(AND(ISNUMBER(H1930),H1930&gt;0,ISNUMBER(G1930),G1930&gt;0),H1930/G1930,"")</x:f>
        <x:v>102083333.33333333</x:v>
      </x:c>
      <x:c r="J1930" s="2" t="str">
        <x:v>total</x:v>
      </x:c>
      <x:c r="K1930" s="2" t="str">
        <x:v>top_level_area</x:v>
      </x:c>
      <x:c r="L1930" s="2" t="str">
        <x:v>property_type_inferred_from_title</x:v>
      </x:c>
      <x:c r="M1930" s="10" t="n">
        <x:v>0</x:v>
      </x:c>
      <x:c r="N1930" s="10" t="n">
        <x:v>0</x:v>
      </x:c>
      <x:c r="O1930" s="2" t="str">
        <x:v>Tp Hồ Chí Minh|house</x:v>
      </x:c>
      <x:c r="P1930" s="10" t="n">
        <x:v>2</x:v>
      </x:c>
      <x:c r="Q1930" s="13" t="n">
        <x:f>IF(AND(ISNUMBER(H1930),H1930&gt;0),H1930/1000000000,"")</x:f>
        <x:v>4.9</x:v>
      </x:c>
      <x:c r="R1930" s="13" t="n">
        <x:f>IF(ISNUMBER(I1930),I1930/1000000,"")</x:f>
        <x:v>102.08333333333333</x:v>
      </x:c>
      <x:c r="S1930" s="11" t="n">
        <x:f>IF(AND(ISNUMBER(G1930),G1930&gt;0),G1930,"")</x:f>
        <x:v>48</x:v>
      </x:c>
    </x:row>
    <x:row r="1931" ht="21" customHeight="1">
      <x:c r="A1931" s="10" t="n">
        <x:v>2865</x:v>
      </x:c>
      <x:c r="B1931" s="2" t="str">
        <x:v>164b2172c6baadd0958e</x:v>
      </x:c>
      <x:c r="C1931" s="2" t="str">
        <x:v>Tp Hồ Chí Minh</x:v>
      </x:c>
      <x:c r="D1931" s="2" t="str">
        <x:v>Quận 10</x:v>
      </x:c>
      <x:c r="E1931" s="2" t="str">
        <x:v>house</x:v>
      </x:c>
      <x:c r="F1931" s="2" t="str">
        <x:v>sale</x:v>
      </x:c>
      <x:c r="G1931" s="11" t="n">
        <x:v>80</x:v>
      </x:c>
      <x:c r="H1931" s="12" t="n">
        <x:v>1700000000</x:v>
      </x:c>
      <x:c r="I1931" s="12" t="n">
        <x:f>IF(AND(ISNUMBER(H1931),H1931&gt;0,ISNUMBER(G1931),G1931&gt;0),H1931/G1931,"")</x:f>
        <x:v>21250000</x:v>
      </x:c>
      <x:c r="J1931" s="2" t="str">
        <x:v>total</x:v>
      </x:c>
      <x:c r="K1931" s="2" t="str">
        <x:v>top_level_area</x:v>
      </x:c>
      <x:c r="L1931" s="2" t="str">
        <x:v>property_type_inferred_from_title</x:v>
      </x:c>
      <x:c r="M1931" s="10" t="n">
        <x:v>0</x:v>
      </x:c>
      <x:c r="N1931" s="10" t="n">
        <x:v>0</x:v>
      </x:c>
      <x:c r="O1931" s="2" t="str">
        <x:v>Tp Hồ Chí Minh|house</x:v>
      </x:c>
      <x:c r="P1931" s="10" t="n">
        <x:v>2</x:v>
      </x:c>
      <x:c r="Q1931" s="13" t="n">
        <x:f>IF(AND(ISNUMBER(H1931),H1931&gt;0),H1931/1000000000,"")</x:f>
        <x:v>1.7</x:v>
      </x:c>
      <x:c r="R1931" s="13" t="n">
        <x:f>IF(ISNUMBER(I1931),I1931/1000000,"")</x:f>
        <x:v>21.25</x:v>
      </x:c>
      <x:c r="S1931" s="11" t="n">
        <x:f>IF(AND(ISNUMBER(G1931),G1931&gt;0),G1931,"")</x:f>
        <x:v>80</x:v>
      </x:c>
    </x:row>
    <x:row r="1932" ht="21" customHeight="1">
      <x:c r="A1932" s="10" t="n">
        <x:v>2866</x:v>
      </x:c>
      <x:c r="B1932" s="2" t="str">
        <x:v>04e2c68a23a533c38686</x:v>
      </x:c>
      <x:c r="C1932" s="2" t="str">
        <x:v>Tp Hồ Chí Minh</x:v>
      </x:c>
      <x:c r="D1932" s="2" t="str">
        <x:v>Quận Tân Phú</x:v>
      </x:c>
      <x:c r="E1932" s="2" t="str">
        <x:v>other_unknown</x:v>
      </x:c>
      <x:c r="F1932" s="2" t="str">
        <x:v>sale_assumed</x:v>
      </x:c>
      <x:c r="G1932" s="11" t="n">
        <x:v>88.3</x:v>
      </x:c>
      <x:c r="H1932" s="12" t="n">
        <x:v>4099999999.9999995</x:v>
      </x:c>
      <x:c r="I1932" s="12" t="n">
        <x:f>IF(AND(ISNUMBER(H1932),H1932&gt;0,ISNUMBER(G1932),G1932&gt;0),H1932/G1932,"")</x:f>
        <x:v>46432616.0815402</x:v>
      </x:c>
      <x:c r="J1932" s="2" t="str">
        <x:v>total</x:v>
      </x:c>
      <x:c r="K1932" s="2" t="str">
        <x:v>top_level_area</x:v>
      </x:c>
      <x:c r="L1932" s="2" t="str">
        <x:v>property_type_inferred_from_title;transaction_assumed_sale_from_dataset_context;unknown_property_type</x:v>
      </x:c>
      <x:c r="M1932" s="10" t="n">
        <x:v>0</x:v>
      </x:c>
      <x:c r="N1932" s="10" t="n">
        <x:v>0</x:v>
      </x:c>
      <x:c r="O1932" s="2" t="str">
        <x:v>Tp Hồ Chí Minh|other_unknown</x:v>
      </x:c>
      <x:c r="P1932" s="10" t="n">
        <x:v>2</x:v>
      </x:c>
      <x:c r="Q1932" s="13" t="n">
        <x:f>IF(AND(ISNUMBER(H1932),H1932&gt;0),H1932/1000000000,"")</x:f>
        <x:v>4.1</x:v>
      </x:c>
      <x:c r="R1932" s="13" t="n">
        <x:f>IF(ISNUMBER(I1932),I1932/1000000,"")</x:f>
        <x:v>46.432616081540196</x:v>
      </x:c>
      <x:c r="S1932" s="11" t="n">
        <x:f>IF(AND(ISNUMBER(G1932),G1932&gt;0),G1932,"")</x:f>
        <x:v>88.3</x:v>
      </x:c>
    </x:row>
    <x:row r="1933" ht="21" customHeight="1">
      <x:c r="A1933" s="10" t="n">
        <x:v>2867</x:v>
      </x:c>
      <x:c r="B1933" s="2" t="str">
        <x:v>6dbce7c2bead69f2ebfd</x:v>
      </x:c>
      <x:c r="C1933" s="2" t="str">
        <x:v>Tp Hồ Chí Minh</x:v>
      </x:c>
      <x:c r="D1933" s="2" t="str">
        <x:v>Huyện Hóc Môn</x:v>
      </x:c>
      <x:c r="E1933" s="2" t="str">
        <x:v>house</x:v>
      </x:c>
      <x:c r="F1933" s="2" t="str">
        <x:v>sale</x:v>
      </x:c>
      <x:c r="G1933" s="11" t="n">
        <x:v>25</x:v>
      </x:c>
      <x:c r="H1933" s="12" t="n">
        <x:v>520000000</x:v>
      </x:c>
      <x:c r="I1933" s="12" t="n">
        <x:f>IF(AND(ISNUMBER(H1933),H1933&gt;0,ISNUMBER(G1933),G1933&gt;0),H1933/G1933,"")</x:f>
        <x:v>20800000</x:v>
      </x:c>
      <x:c r="J1933" s="2" t="str">
        <x:v>total</x:v>
      </x:c>
      <x:c r="K1933" s="2" t="str">
        <x:v>top_level_area</x:v>
      </x:c>
      <x:c r="L1933" s="2" t="str">
        <x:v>property_type_inferred_from_title</x:v>
      </x:c>
      <x:c r="M1933" s="10" t="n">
        <x:v>0</x:v>
      </x:c>
      <x:c r="N1933" s="10" t="n">
        <x:v>0</x:v>
      </x:c>
      <x:c r="O1933" s="2" t="str">
        <x:v>Tp Hồ Chí Minh|house</x:v>
      </x:c>
      <x:c r="P1933" s="10" t="n">
        <x:v>2</x:v>
      </x:c>
      <x:c r="Q1933" s="13" t="n">
        <x:f>IF(AND(ISNUMBER(H1933),H1933&gt;0),H1933/1000000000,"")</x:f>
        <x:v>0.52</x:v>
      </x:c>
      <x:c r="R1933" s="13" t="n">
        <x:f>IF(ISNUMBER(I1933),I1933/1000000,"")</x:f>
        <x:v>20.8</x:v>
      </x:c>
      <x:c r="S1933" s="11" t="n">
        <x:f>IF(AND(ISNUMBER(G1933),G1933&gt;0),G1933,"")</x:f>
        <x:v>25</x:v>
      </x:c>
    </x:row>
    <x:row r="1934" ht="21" customHeight="1">
      <x:c r="A1934" s="10" t="n">
        <x:v>2868</x:v>
      </x:c>
      <x:c r="B1934" s="2" t="str">
        <x:v>12079aace6f90eefb31c</x:v>
      </x:c>
      <x:c r="C1934" s="2" t="str">
        <x:v>Tp Hồ Chí Minh</x:v>
      </x:c>
      <x:c r="D1934" s="2" t="str">
        <x:v>Quận Thủ Đức</x:v>
      </x:c>
      <x:c r="E1934" s="2" t="str">
        <x:v>house</x:v>
      </x:c>
      <x:c r="F1934" s="2" t="str">
        <x:v>sale_assumed</x:v>
      </x:c>
      <x:c r="G1934" s="11" t="n">
        <x:v>66</x:v>
      </x:c>
      <x:c r="H1934" s="12" t="n">
        <x:v>3300000000</x:v>
      </x:c>
      <x:c r="I1934" s="12" t="n">
        <x:f>IF(AND(ISNUMBER(H1934),H1934&gt;0,ISNUMBER(G1934),G1934&gt;0),H1934/G1934,"")</x:f>
        <x:v>50000000</x:v>
      </x:c>
      <x:c r="J1934" s="2" t="str">
        <x:v>total</x:v>
      </x:c>
      <x:c r="K1934" s="2" t="str">
        <x:v>top_level_area</x:v>
      </x:c>
      <x:c r="L1934" s="2" t="str">
        <x:v>property_type_inferred_from_title;transaction_assumed_sale_from_dataset_context</x:v>
      </x:c>
      <x:c r="M1934" s="10" t="n">
        <x:v>0</x:v>
      </x:c>
      <x:c r="N1934" s="10" t="n">
        <x:v>0</x:v>
      </x:c>
      <x:c r="O1934" s="2" t="str">
        <x:v>Tp Hồ Chí Minh|house</x:v>
      </x:c>
      <x:c r="P1934" s="10" t="n">
        <x:v>2</x:v>
      </x:c>
      <x:c r="Q1934" s="13" t="n">
        <x:f>IF(AND(ISNUMBER(H1934),H1934&gt;0),H1934/1000000000,"")</x:f>
        <x:v>3.3</x:v>
      </x:c>
      <x:c r="R1934" s="13" t="n">
        <x:f>IF(ISNUMBER(I1934),I1934/1000000,"")</x:f>
        <x:v>50</x:v>
      </x:c>
      <x:c r="S1934" s="11" t="n">
        <x:f>IF(AND(ISNUMBER(G1934),G1934&gt;0),G1934,"")</x:f>
        <x:v>66</x:v>
      </x:c>
    </x:row>
    <x:row r="1935" ht="21" customHeight="1">
      <x:c r="A1935" s="10" t="n">
        <x:v>2869</x:v>
      </x:c>
      <x:c r="B1935" s="2" t="str">
        <x:v>359b8fa0ca8c4f17c27b</x:v>
      </x:c>
      <x:c r="C1935" s="2" t="str">
        <x:v>Tp Hồ Chí Minh</x:v>
      </x:c>
      <x:c r="D1935" s="2" t="str">
        <x:v>Huyện Nhà Bè</x:v>
      </x:c>
      <x:c r="E1935" s="2" t="str">
        <x:v>house</x:v>
      </x:c>
      <x:c r="F1935" s="2" t="str">
        <x:v>sale_assumed</x:v>
      </x:c>
      <x:c r="G1935" s="11" t="n">
        <x:v>65</x:v>
      </x:c>
      <x:c r="H1935" s="12" t="n">
        <x:v>3100000000</x:v>
      </x:c>
      <x:c r="I1935" s="12" t="n">
        <x:f>IF(AND(ISNUMBER(H1935),H1935&gt;0,ISNUMBER(G1935),G1935&gt;0),H1935/G1935,"")</x:f>
        <x:v>47692307.692307696</x:v>
      </x:c>
      <x:c r="J1935" s="2" t="str">
        <x:v>total</x:v>
      </x:c>
      <x:c r="K1935" s="2" t="str">
        <x:v>top_level_area</x:v>
      </x:c>
      <x:c r="L1935" s="2" t="str">
        <x:v>property_type_inferred_from_title;transaction_assumed_sale_from_dataset_context</x:v>
      </x:c>
      <x:c r="M1935" s="10" t="n">
        <x:v>0</x:v>
      </x:c>
      <x:c r="N1935" s="10" t="n">
        <x:v>0</x:v>
      </x:c>
      <x:c r="O1935" s="2" t="str">
        <x:v>Tp Hồ Chí Minh|house</x:v>
      </x:c>
      <x:c r="P1935" s="10" t="n">
        <x:v>2</x:v>
      </x:c>
      <x:c r="Q1935" s="13" t="n">
        <x:f>IF(AND(ISNUMBER(H1935),H1935&gt;0),H1935/1000000000,"")</x:f>
        <x:v>3.1</x:v>
      </x:c>
      <x:c r="R1935" s="13" t="n">
        <x:f>IF(ISNUMBER(I1935),I1935/1000000,"")</x:f>
        <x:v>47.69230769230769</x:v>
      </x:c>
      <x:c r="S1935" s="11" t="n">
        <x:f>IF(AND(ISNUMBER(G1935),G1935&gt;0),G1935,"")</x:f>
        <x:v>65</x:v>
      </x:c>
    </x:row>
    <x:row r="1936" ht="21" customHeight="1">
      <x:c r="A1936" s="10" t="n">
        <x:v>2870</x:v>
      </x:c>
      <x:c r="B1936" s="2" t="str">
        <x:v>67b8019d2831edc493b9</x:v>
      </x:c>
      <x:c r="C1936" s="2" t="str">
        <x:v>Tp Hồ Chí Minh</x:v>
      </x:c>
      <x:c r="D1936" s="2" t="str">
        <x:v>Quận Thủ Đức</x:v>
      </x:c>
      <x:c r="E1936" s="2" t="str">
        <x:v>land</x:v>
      </x:c>
      <x:c r="F1936" s="2" t="str">
        <x:v>sale_assumed</x:v>
      </x:c>
      <x:c r="G1936" s="11" t="n">
        <x:v>100</x:v>
      </x:c>
      <x:c r="H1936" s="12" t="n">
        <x:v>5600000000</x:v>
      </x:c>
      <x:c r="I1936" s="12" t="n">
        <x:f>IF(AND(ISNUMBER(H1936),H1936&gt;0,ISNUMBER(G1936),G1936&gt;0),H1936/G1936,"")</x:f>
        <x:v>56000000</x:v>
      </x:c>
      <x:c r="J1936" s="2" t="str">
        <x:v>total</x:v>
      </x:c>
      <x:c r="K1936" s="2" t="str">
        <x:v>top_level_area</x:v>
      </x:c>
      <x:c r="L1936" s="2" t="str">
        <x:v>property_type_inferred_from_title;transaction_assumed_sale_from_dataset_context</x:v>
      </x:c>
      <x:c r="M1936" s="10" t="n">
        <x:v>0</x:v>
      </x:c>
      <x:c r="N1936" s="10" t="n">
        <x:v>0</x:v>
      </x:c>
      <x:c r="O1936" s="2" t="str">
        <x:v>Tp Hồ Chí Minh|land</x:v>
      </x:c>
      <x:c r="P1936" s="10" t="n">
        <x:v>2</x:v>
      </x:c>
      <x:c r="Q1936" s="13" t="n">
        <x:f>IF(AND(ISNUMBER(H1936),H1936&gt;0),H1936/1000000000,"")</x:f>
        <x:v>5.6</x:v>
      </x:c>
      <x:c r="R1936" s="13" t="n">
        <x:f>IF(ISNUMBER(I1936),I1936/1000000,"")</x:f>
        <x:v>56</x:v>
      </x:c>
      <x:c r="S1936" s="11" t="n">
        <x:f>IF(AND(ISNUMBER(G1936),G1936&gt;0),G1936,"")</x:f>
        <x:v>100</x:v>
      </x:c>
    </x:row>
    <x:row r="1937" ht="21" customHeight="1">
      <x:c r="A1937" s="10" t="n">
        <x:v>2871</x:v>
      </x:c>
      <x:c r="B1937" s="2" t="str">
        <x:v>9518317b46cce0730408</x:v>
      </x:c>
      <x:c r="C1937" s="2" t="str">
        <x:v>Hà Nội</x:v>
      </x:c>
      <x:c r="D1937" s="2" t="str">
        <x:v>Quận Ba Đình</x:v>
      </x:c>
      <x:c r="E1937" s="2" t="str">
        <x:v>house</x:v>
      </x:c>
      <x:c r="F1937" s="2" t="str">
        <x:v>sale</x:v>
      </x:c>
      <x:c r="G1937" s="11" t="n">
        <x:v>37</x:v>
      </x:c>
      <x:c r="H1937" s="12" t="n">
        <x:v>3600000000</x:v>
      </x:c>
      <x:c r="I1937" s="12" t="n">
        <x:f>IF(AND(ISNUMBER(H1937),H1937&gt;0,ISNUMBER(G1937),G1937&gt;0),H1937/G1937,"")</x:f>
        <x:v>97297297.2972973</x:v>
      </x:c>
      <x:c r="J1937" s="2" t="str">
        <x:v>total</x:v>
      </x:c>
      <x:c r="K1937" s="2" t="str">
        <x:v>top_level_area</x:v>
      </x:c>
      <x:c r="L1937" s="2" t="str">
        <x:v>property_type_inferred_from_title</x:v>
      </x:c>
      <x:c r="M1937" s="10" t="n">
        <x:v>0</x:v>
      </x:c>
      <x:c r="N1937" s="10" t="n">
        <x:v>0</x:v>
      </x:c>
      <x:c r="O1937" s="2" t="str">
        <x:v>Hà Nội|house</x:v>
      </x:c>
      <x:c r="P1937" s="10" t="n">
        <x:v>2</x:v>
      </x:c>
      <x:c r="Q1937" s="13" t="n">
        <x:f>IF(AND(ISNUMBER(H1937),H1937&gt;0),H1937/1000000000,"")</x:f>
        <x:v>3.6</x:v>
      </x:c>
      <x:c r="R1937" s="13" t="n">
        <x:f>IF(ISNUMBER(I1937),I1937/1000000,"")</x:f>
        <x:v>97.2972972972973</x:v>
      </x:c>
      <x:c r="S1937" s="11" t="n">
        <x:f>IF(AND(ISNUMBER(G1937),G1937&gt;0),G1937,"")</x:f>
        <x:v>37</x:v>
      </x:c>
    </x:row>
    <x:row r="1938" ht="21" customHeight="1">
      <x:c r="A1938" s="10" t="n">
        <x:v>2872</x:v>
      </x:c>
      <x:c r="B1938" s="2" t="str">
        <x:v>898154023f7fd0fe3d6b</x:v>
      </x:c>
      <x:c r="C1938" s="2" t="str">
        <x:v>Đắk Lắk</x:v>
      </x:c>
      <x:c r="D1938" s="2" t="str">
        <x:v>Thành phố Buôn Ma Thuột</x:v>
      </x:c>
      <x:c r="E1938" s="2" t="str">
        <x:v>land</x:v>
      </x:c>
      <x:c r="F1938" s="2" t="str">
        <x:v>sale</x:v>
      </x:c>
      <x:c r="G1938" s="11" t="n">
        <x:v>1000</x:v>
      </x:c>
      <x:c r="H1938" s="12" t="n">
        <x:v>3360000000</x:v>
      </x:c>
      <x:c r="I1938" s="12" t="n">
        <x:f>IF(AND(ISNUMBER(H1938),H1938&gt;0,ISNUMBER(G1938),G1938&gt;0),H1938/G1938,"")</x:f>
        <x:v>3360000</x:v>
      </x:c>
      <x:c r="J1938" s="2" t="str">
        <x:v>total</x:v>
      </x:c>
      <x:c r="K1938" s="2" t="str">
        <x:v>top_level_area</x:v>
      </x:c>
      <x:c r="L1938" s="2" t="str">
        <x:v>dot_thousands_convention;property_type_inferred_from_title</x:v>
      </x:c>
      <x:c r="M1938" s="10" t="n">
        <x:v>0</x:v>
      </x:c>
      <x:c r="N1938" s="10" t="n">
        <x:v>0</x:v>
      </x:c>
      <x:c r="O1938" s="2" t="str">
        <x:v>Đắk Lắk|land</x:v>
      </x:c>
      <x:c r="P1938" s="10" t="n">
        <x:v>1</x:v>
      </x:c>
      <x:c r="Q1938" s="13" t="n">
        <x:f>IF(AND(ISNUMBER(H1938),H1938&gt;0),H1938/1000000000,"")</x:f>
        <x:v>3.36</x:v>
      </x:c>
      <x:c r="R1938" s="13" t="n">
        <x:f>IF(ISNUMBER(I1938),I1938/1000000,"")</x:f>
        <x:v>3.36</x:v>
      </x:c>
      <x:c r="S1938" s="11" t="n">
        <x:f>IF(AND(ISNUMBER(G1938),G1938&gt;0),G1938,"")</x:f>
        <x:v>1000</x:v>
      </x:c>
    </x:row>
    <x:row r="1939" ht="21" customHeight="1">
      <x:c r="A1939" s="10" t="n">
        <x:v>2873</x:v>
      </x:c>
      <x:c r="B1939" s="2" t="str">
        <x:v>b6075f9bc56648f9cddd</x:v>
      </x:c>
      <x:c r="C1939" s="2" t="str">
        <x:v>Cần Thơ</x:v>
      </x:c>
      <x:c r="D1939" s="2" t="str">
        <x:v>Quận Cái Răng</x:v>
      </x:c>
      <x:c r="E1939" s="2" t="str">
        <x:v>land</x:v>
      </x:c>
      <x:c r="F1939" s="2" t="str">
        <x:v>sale_assumed</x:v>
      </x:c>
      <x:c r="G1939" s="11" t="n">
        <x:v>114</x:v>
      </x:c>
      <x:c r="H1939" s="12" t="n">
        <x:v>3300000000</x:v>
      </x:c>
      <x:c r="I1939" s="12" t="n">
        <x:f>IF(AND(ISNUMBER(H1939),H1939&gt;0,ISNUMBER(G1939),G1939&gt;0),H1939/G1939,"")</x:f>
        <x:v>28947368.42105263</x:v>
      </x:c>
      <x:c r="J1939" s="2" t="str">
        <x:v>total</x:v>
      </x:c>
      <x:c r="K1939" s="2" t="str">
        <x:v>top_level_area</x:v>
      </x:c>
      <x:c r="L1939" s="2" t="str">
        <x:v>property_type_inferred_from_title;transaction_assumed_sale_from_dataset_context</x:v>
      </x:c>
      <x:c r="M1939" s="10" t="n">
        <x:v>0</x:v>
      </x:c>
      <x:c r="N1939" s="10" t="n">
        <x:v>0</x:v>
      </x:c>
      <x:c r="O1939" s="2" t="str">
        <x:v>Cần Thơ|land</x:v>
      </x:c>
      <x:c r="P1939" s="10" t="n">
        <x:v>2</x:v>
      </x:c>
      <x:c r="Q1939" s="13" t="n">
        <x:f>IF(AND(ISNUMBER(H1939),H1939&gt;0),H1939/1000000000,"")</x:f>
        <x:v>3.3</x:v>
      </x:c>
      <x:c r="R1939" s="13" t="n">
        <x:f>IF(ISNUMBER(I1939),I1939/1000000,"")</x:f>
        <x:v>28.94736842105263</x:v>
      </x:c>
      <x:c r="S1939" s="11" t="n">
        <x:f>IF(AND(ISNUMBER(G1939),G1939&gt;0),G1939,"")</x:f>
        <x:v>114</x:v>
      </x:c>
    </x:row>
    <x:row r="1940" ht="21" customHeight="1">
      <x:c r="A1940" s="10" t="n">
        <x:v>2874</x:v>
      </x:c>
      <x:c r="B1940" s="2" t="str">
        <x:v>bc67754bc6e9654fedf0</x:v>
      </x:c>
      <x:c r="C1940" s="2" t="str">
        <x:v>Tp Hồ Chí Minh</x:v>
      </x:c>
      <x:c r="D1940" s="2" t="str">
        <x:v>Quận 11</x:v>
      </x:c>
      <x:c r="E1940" s="2" t="str">
        <x:v>other_unknown</x:v>
      </x:c>
      <x:c r="F1940" s="2" t="str">
        <x:v>sale_assumed</x:v>
      </x:c>
      <x:c r="G1940" s="11" t="n">
        <x:v>29</x:v>
      </x:c>
      <x:c r="H1940" s="12" t="n">
        <x:v>3650000000</x:v>
      </x:c>
      <x:c r="I1940" s="12" t="n">
        <x:f>IF(AND(ISNUMBER(H1940),H1940&gt;0,ISNUMBER(G1940),G1940&gt;0),H1940/G1940,"")</x:f>
        <x:v>125862068.96551724</x:v>
      </x:c>
      <x:c r="J1940" s="2" t="str">
        <x:v>total</x:v>
      </x:c>
      <x:c r="K1940" s="2" t="str">
        <x:v>top_level_area</x:v>
      </x:c>
      <x:c r="L1940" s="2" t="str">
        <x:v>property_type_inferred_from_title;transaction_assumed_sale_from_dataset_context;unknown_property_type</x:v>
      </x:c>
      <x:c r="M1940" s="10" t="n">
        <x:v>0</x:v>
      </x:c>
      <x:c r="N1940" s="10" t="n">
        <x:v>0</x:v>
      </x:c>
      <x:c r="O1940" s="2" t="str">
        <x:v>Tp Hồ Chí Minh|other_unknown</x:v>
      </x:c>
      <x:c r="P1940" s="10" t="n">
        <x:v>2</x:v>
      </x:c>
      <x:c r="Q1940" s="13" t="n">
        <x:f>IF(AND(ISNUMBER(H1940),H1940&gt;0),H1940/1000000000,"")</x:f>
        <x:v>3.65</x:v>
      </x:c>
      <x:c r="R1940" s="13" t="n">
        <x:f>IF(ISNUMBER(I1940),I1940/1000000,"")</x:f>
        <x:v>125.86206896551724</x:v>
      </x:c>
      <x:c r="S1940" s="11" t="n">
        <x:f>IF(AND(ISNUMBER(G1940),G1940&gt;0),G1940,"")</x:f>
        <x:v>29</x:v>
      </x:c>
    </x:row>
    <x:row r="1941" ht="21" customHeight="1">
      <x:c r="A1941" s="10" t="n">
        <x:v>2875</x:v>
      </x:c>
      <x:c r="B1941" s="2" t="str">
        <x:v>34b91b42883ef00809c5</x:v>
      </x:c>
      <x:c r="C1941" s="2" t="str">
        <x:v>Tp Hồ Chí Minh</x:v>
      </x:c>
      <x:c r="D1941" s="2" t="str">
        <x:v>Huyện Bình Chánh</x:v>
      </x:c>
      <x:c r="E1941" s="2" t="str">
        <x:v>house</x:v>
      </x:c>
      <x:c r="F1941" s="2" t="str">
        <x:v>sale</x:v>
      </x:c>
      <x:c r="G1941" s="11" t="n">
        <x:v>40</x:v>
      </x:c>
      <x:c r="H1941" s="12" t="n">
        <x:v>690000000</x:v>
      </x:c>
      <x:c r="I1941" s="12" t="n">
        <x:f>IF(AND(ISNUMBER(H1941),H1941&gt;0,ISNUMBER(G1941),G1941&gt;0),H1941/G1941,"")</x:f>
        <x:v>17250000</x:v>
      </x:c>
      <x:c r="J1941" s="2" t="str">
        <x:v>total</x:v>
      </x:c>
      <x:c r="K1941" s="2" t="str">
        <x:v>top_level_area</x:v>
      </x:c>
      <x:c r="L1941" s="2" t="str">
        <x:v>property_type_inferred_from_title</x:v>
      </x:c>
      <x:c r="M1941" s="10" t="n">
        <x:v>0</x:v>
      </x:c>
      <x:c r="N1941" s="10" t="n">
        <x:v>0</x:v>
      </x:c>
      <x:c r="O1941" s="2" t="str">
        <x:v>Tp Hồ Chí Minh|house</x:v>
      </x:c>
      <x:c r="P1941" s="10" t="n">
        <x:v>2</x:v>
      </x:c>
      <x:c r="Q1941" s="13" t="n">
        <x:f>IF(AND(ISNUMBER(H1941),H1941&gt;0),H1941/1000000000,"")</x:f>
        <x:v>0.69</x:v>
      </x:c>
      <x:c r="R1941" s="13" t="n">
        <x:f>IF(ISNUMBER(I1941),I1941/1000000,"")</x:f>
        <x:v>17.25</x:v>
      </x:c>
      <x:c r="S1941" s="11" t="n">
        <x:f>IF(AND(ISNUMBER(G1941),G1941&gt;0),G1941,"")</x:f>
        <x:v>40</x:v>
      </x:c>
    </x:row>
    <x:row r="1942" ht="21" customHeight="1">
      <x:c r="A1942" s="10" t="n">
        <x:v>2876</x:v>
      </x:c>
      <x:c r="B1942" s="2" t="str">
        <x:v>0f2c2d1d73c56a9e6260</x:v>
      </x:c>
      <x:c r="C1942" s="2" t="str">
        <x:v>Tp Hồ Chí Minh</x:v>
      </x:c>
      <x:c r="D1942" s="2" t="str">
        <x:v>Huyện Củ Chi</x:v>
      </x:c>
      <x:c r="E1942" s="2" t="str">
        <x:v>land</x:v>
      </x:c>
      <x:c r="F1942" s="2" t="str">
        <x:v>sale_assumed</x:v>
      </x:c>
      <x:c r="G1942" s="11" t="n">
        <x:v>200</x:v>
      </x:c>
      <x:c r="H1942" s="12" t="n">
        <x:v>1000000000</x:v>
      </x:c>
      <x:c r="I1942" s="12" t="n">
        <x:f>IF(AND(ISNUMBER(H1942),H1942&gt;0,ISNUMBER(G1942),G1942&gt;0),H1942/G1942,"")</x:f>
        <x:v>5000000</x:v>
      </x:c>
      <x:c r="J1942" s="2" t="str">
        <x:v>total</x:v>
      </x:c>
      <x:c r="K1942" s="2" t="str">
        <x:v>top_level_area</x:v>
      </x:c>
      <x:c r="L1942" s="2" t="str">
        <x:v>property_type_inferred_from_title;transaction_assumed_sale_from_dataset_context</x:v>
      </x:c>
      <x:c r="M1942" s="10" t="n">
        <x:v>0</x:v>
      </x:c>
      <x:c r="N1942" s="10" t="n">
        <x:v>0</x:v>
      </x:c>
      <x:c r="O1942" s="2" t="str">
        <x:v>Tp Hồ Chí Minh|land</x:v>
      </x:c>
      <x:c r="P1942" s="10" t="n">
        <x:v>1</x:v>
      </x:c>
      <x:c r="Q1942" s="13" t="n">
        <x:f>IF(AND(ISNUMBER(H1942),H1942&gt;0),H1942/1000000000,"")</x:f>
        <x:v>1</x:v>
      </x:c>
      <x:c r="R1942" s="13" t="n">
        <x:f>IF(ISNUMBER(I1942),I1942/1000000,"")</x:f>
        <x:v>5</x:v>
      </x:c>
      <x:c r="S1942" s="11" t="n">
        <x:f>IF(AND(ISNUMBER(G1942),G1942&gt;0),G1942,"")</x:f>
        <x:v>200</x:v>
      </x:c>
    </x:row>
    <x:row r="1943" ht="21" customHeight="1">
      <x:c r="A1943" s="10" t="n">
        <x:v>2877</x:v>
      </x:c>
      <x:c r="B1943" s="2" t="str">
        <x:v>318f13f45b51b3433057</x:v>
      </x:c>
      <x:c r="C1943" s="2" t="str">
        <x:v>Tp Hồ Chí Minh</x:v>
      </x:c>
      <x:c r="D1943" s="2" t="str">
        <x:v>Quận Thủ Đức</x:v>
      </x:c>
      <x:c r="E1943" s="2" t="str">
        <x:v>house</x:v>
      </x:c>
      <x:c r="F1943" s="2" t="str">
        <x:v>sale_assumed</x:v>
      </x:c>
      <x:c r="G1943" s="11" t="n">
        <x:v>63</x:v>
      </x:c>
      <x:c r="H1943" s="12" t="n">
        <x:v>6270000000</x:v>
      </x:c>
      <x:c r="I1943" s="12" t="n">
        <x:f>IF(AND(ISNUMBER(H1943),H1943&gt;0,ISNUMBER(G1943),G1943&gt;0),H1943/G1943,"")</x:f>
        <x:v>99523809.52380952</x:v>
      </x:c>
      <x:c r="J1943" s="2" t="str">
        <x:v>total</x:v>
      </x:c>
      <x:c r="K1943" s="2" t="str">
        <x:v>top_level_area</x:v>
      </x:c>
      <x:c r="L1943" s="2" t="str">
        <x:v>property_type_inferred_from_title;transaction_assumed_sale_from_dataset_context</x:v>
      </x:c>
      <x:c r="M1943" s="10" t="n">
        <x:v>0</x:v>
      </x:c>
      <x:c r="N1943" s="10" t="n">
        <x:v>0</x:v>
      </x:c>
      <x:c r="O1943" s="2" t="str">
        <x:v>Tp Hồ Chí Minh|house</x:v>
      </x:c>
      <x:c r="P1943" s="10" t="n">
        <x:v>2</x:v>
      </x:c>
      <x:c r="Q1943" s="13" t="n">
        <x:f>IF(AND(ISNUMBER(H1943),H1943&gt;0),H1943/1000000000,"")</x:f>
        <x:v>6.27</x:v>
      </x:c>
      <x:c r="R1943" s="13" t="n">
        <x:f>IF(ISNUMBER(I1943),I1943/1000000,"")</x:f>
        <x:v>99.52380952380952</x:v>
      </x:c>
      <x:c r="S1943" s="11" t="n">
        <x:f>IF(AND(ISNUMBER(G1943),G1943&gt;0),G1943,"")</x:f>
        <x:v>63</x:v>
      </x:c>
    </x:row>
    <x:row r="1944" ht="21" customHeight="1">
      <x:c r="A1944" s="10" t="n">
        <x:v>2878</x:v>
      </x:c>
      <x:c r="B1944" s="2" t="str">
        <x:v>adcb9be5cd6360775616</x:v>
      </x:c>
      <x:c r="C1944" s="2" t="str">
        <x:v>Bà Rịa - Vũng Tàu</x:v>
      </x:c>
      <x:c r="D1944" s="2" t="str">
        <x:v>Huyện Châu Đức</x:v>
      </x:c>
      <x:c r="E1944" s="2" t="str">
        <x:v>other_unknown</x:v>
      </x:c>
      <x:c r="F1944" s="2" t="str">
        <x:v>sale</x:v>
      </x:c>
      <x:c r="G1944" s="11" t="n">
        <x:v>1046</x:v>
      </x:c>
      <x:c r="H1944" s="12" t="n">
        <x:v>435000000</x:v>
      </x:c>
      <x:c r="I1944" s="12" t="n">
        <x:f>IF(AND(ISNUMBER(H1944),H1944&gt;0,ISNUMBER(G1944),G1944&gt;0),H1944/G1944,"")</x:f>
        <x:v>415869.98087954114</x:v>
      </x:c>
      <x:c r="J1944" s="2" t="str">
        <x:v>total</x:v>
      </x:c>
      <x:c r="K1944" s="2" t="str">
        <x:v>top_level_area</x:v>
      </x:c>
      <x:c r="L1944" s="2" t="str">
        <x:v>dot_thousands_convention;property_type_inferred_from_title;unknown_property_type</x:v>
      </x:c>
      <x:c r="M1944" s="10" t="n">
        <x:v>0</x:v>
      </x:c>
      <x:c r="N1944" s="10" t="n">
        <x:v>0</x:v>
      </x:c>
      <x:c r="O1944" s="2" t="str">
        <x:v>other_unknown</x:v>
      </x:c>
      <x:c r="P1944" s="10" t="n">
        <x:v>1</x:v>
      </x:c>
      <x:c r="Q1944" s="13" t="n">
        <x:f>IF(AND(ISNUMBER(H1944),H1944&gt;0),H1944/1000000000,"")</x:f>
        <x:v>0.435</x:v>
      </x:c>
      <x:c r="R1944" s="13" t="n">
        <x:f>IF(ISNUMBER(I1944),I1944/1000000,"")</x:f>
        <x:v>0.41586998087954113</x:v>
      </x:c>
      <x:c r="S1944" s="11" t="n">
        <x:f>IF(AND(ISNUMBER(G1944),G1944&gt;0),G1944,"")</x:f>
        <x:v>1046</x:v>
      </x:c>
    </x:row>
    <x:row r="1945" ht="21" customHeight="1">
      <x:c r="A1945" s="10" t="n">
        <x:v>2880</x:v>
      </x:c>
      <x:c r="B1945" s="2" t="str">
        <x:v>90105d5ce11b369d974b</x:v>
      </x:c>
      <x:c r="C1945" s="2" t="str">
        <x:v>Hà Nội</x:v>
      </x:c>
      <x:c r="D1945" s="2" t="str">
        <x:v>Quận Thanh Xuân</x:v>
      </x:c>
      <x:c r="E1945" s="2" t="str">
        <x:v>other_unknown</x:v>
      </x:c>
      <x:c r="F1945" s="2" t="str">
        <x:v>sale_assumed</x:v>
      </x:c>
      <x:c r="G1945" s="11" t="n">
        <x:v>170</x:v>
      </x:c>
      <x:c r="H1945" s="12" t="n">
        <x:v>19000000000</x:v>
      </x:c>
      <x:c r="I1945" s="12" t="n">
        <x:f>IF(AND(ISNUMBER(H1945),H1945&gt;0,ISNUMBER(G1945),G1945&gt;0),H1945/G1945,"")</x:f>
        <x:v>111764705.88235295</x:v>
      </x:c>
      <x:c r="J1945" s="2" t="str">
        <x:v>total</x:v>
      </x:c>
      <x:c r="K1945" s="2" t="str">
        <x:v>top_level_area</x:v>
      </x:c>
      <x:c r="L1945" s="2" t="str">
        <x:v>property_type_inferred_from_title;transaction_assumed_sale_from_dataset_context;unknown_property_type</x:v>
      </x:c>
      <x:c r="M1945" s="10" t="n">
        <x:v>0</x:v>
      </x:c>
      <x:c r="N1945" s="10" t="n">
        <x:v>0</x:v>
      </x:c>
      <x:c r="O1945" s="2" t="str">
        <x:v>Hà Nội|other_unknown</x:v>
      </x:c>
      <x:c r="P1945" s="10" t="n">
        <x:v>2</x:v>
      </x:c>
      <x:c r="Q1945" s="13" t="n">
        <x:f>IF(AND(ISNUMBER(H1945),H1945&gt;0),H1945/1000000000,"")</x:f>
        <x:v>19</x:v>
      </x:c>
      <x:c r="R1945" s="13" t="n">
        <x:f>IF(ISNUMBER(I1945),I1945/1000000,"")</x:f>
        <x:v>111.76470588235294</x:v>
      </x:c>
      <x:c r="S1945" s="11" t="n">
        <x:f>IF(AND(ISNUMBER(G1945),G1945&gt;0),G1945,"")</x:f>
        <x:v>170</x:v>
      </x:c>
    </x:row>
    <x:row r="1946" ht="21" customHeight="1">
      <x:c r="A1946" s="10" t="n">
        <x:v>2881</x:v>
      </x:c>
      <x:c r="B1946" s="2" t="str">
        <x:v>95310bfba876980f98ec</x:v>
      </x:c>
      <x:c r="C1946" s="2" t="str">
        <x:v>Hà Nội</x:v>
      </x:c>
      <x:c r="D1946" s="2" t="str">
        <x:v>Quận Hoàng Mai</x:v>
      </x:c>
      <x:c r="E1946" s="2" t="str">
        <x:v>land</x:v>
      </x:c>
      <x:c r="F1946" s="2" t="str">
        <x:v>sale</x:v>
      </x:c>
      <x:c r="G1946" s="11" t="n">
        <x:v>108</x:v>
      </x:c>
      <x:c r="H1946" s="12" t="n">
        <x:v>5200000000</x:v>
      </x:c>
      <x:c r="I1946" s="12" t="n">
        <x:f>IF(AND(ISNUMBER(H1946),H1946&gt;0,ISNUMBER(G1946),G1946&gt;0),H1946/G1946,"")</x:f>
        <x:v>48148148.14814815</x:v>
      </x:c>
      <x:c r="J1946" s="2" t="str">
        <x:v>total</x:v>
      </x:c>
      <x:c r="K1946" s="2" t="str">
        <x:v>top_level_area</x:v>
      </x:c>
      <x:c r="L1946" s="2" t="str">
        <x:v>property_type_inferred_from_title</x:v>
      </x:c>
      <x:c r="M1946" s="10" t="n">
        <x:v>0</x:v>
      </x:c>
      <x:c r="N1946" s="10" t="n">
        <x:v>0</x:v>
      </x:c>
      <x:c r="O1946" s="2" t="str">
        <x:v>Hà Nội|land</x:v>
      </x:c>
      <x:c r="P1946" s="10" t="n">
        <x:v>2</x:v>
      </x:c>
      <x:c r="Q1946" s="13" t="n">
        <x:f>IF(AND(ISNUMBER(H1946),H1946&gt;0),H1946/1000000000,"")</x:f>
        <x:v>5.2</x:v>
      </x:c>
      <x:c r="R1946" s="13" t="n">
        <x:f>IF(ISNUMBER(I1946),I1946/1000000,"")</x:f>
        <x:v>48.14814814814815</x:v>
      </x:c>
      <x:c r="S1946" s="11" t="n">
        <x:f>IF(AND(ISNUMBER(G1946),G1946&gt;0),G1946,"")</x:f>
        <x:v>108</x:v>
      </x:c>
    </x:row>
    <x:row r="1947" ht="21" customHeight="1">
      <x:c r="A1947" s="10" t="n">
        <x:v>2882</x:v>
      </x:c>
      <x:c r="B1947" s="2" t="str">
        <x:v>a065815ead245178e996</x:v>
      </x:c>
      <x:c r="C1947" s="2" t="str">
        <x:v>Tp Hồ Chí Minh</x:v>
      </x:c>
      <x:c r="D1947" s="2" t="str">
        <x:v>Quận Tân Phú</x:v>
      </x:c>
      <x:c r="E1947" s="2" t="str">
        <x:v>house</x:v>
      </x:c>
      <x:c r="F1947" s="2" t="str">
        <x:v>sale</x:v>
      </x:c>
      <x:c r="G1947" s="11" t="n">
        <x:v>40</x:v>
      </x:c>
      <x:c r="H1947" s="12" t="n">
        <x:v>1250000000</x:v>
      </x:c>
      <x:c r="I1947" s="12" t="n">
        <x:f>IF(AND(ISNUMBER(H1947),H1947&gt;0,ISNUMBER(G1947),G1947&gt;0),H1947/G1947,"")</x:f>
        <x:v>31250000</x:v>
      </x:c>
      <x:c r="J1947" s="2" t="str">
        <x:v>total</x:v>
      </x:c>
      <x:c r="K1947" s="2" t="str">
        <x:v>top_level_area</x:v>
      </x:c>
      <x:c r="L1947" s="2" t="str">
        <x:v>property_type_inferred_from_title</x:v>
      </x:c>
      <x:c r="M1947" s="10" t="n">
        <x:v>0</x:v>
      </x:c>
      <x:c r="N1947" s="10" t="n">
        <x:v>0</x:v>
      </x:c>
      <x:c r="O1947" s="2" t="str">
        <x:v>Tp Hồ Chí Minh|house</x:v>
      </x:c>
      <x:c r="P1947" s="10" t="n">
        <x:v>2</x:v>
      </x:c>
      <x:c r="Q1947" s="13" t="n">
        <x:f>IF(AND(ISNUMBER(H1947),H1947&gt;0),H1947/1000000000,"")</x:f>
        <x:v>1.25</x:v>
      </x:c>
      <x:c r="R1947" s="13" t="n">
        <x:f>IF(ISNUMBER(I1947),I1947/1000000,"")</x:f>
        <x:v>31.25</x:v>
      </x:c>
      <x:c r="S1947" s="11" t="n">
        <x:f>IF(AND(ISNUMBER(G1947),G1947&gt;0),G1947,"")</x:f>
        <x:v>40</x:v>
      </x:c>
    </x:row>
    <x:row r="1948" ht="21" customHeight="1">
      <x:c r="A1948" s="10" t="n">
        <x:v>2883</x:v>
      </x:c>
      <x:c r="B1948" s="2" t="str">
        <x:v>d71a77e01b5c2bfc6b87</x:v>
      </x:c>
      <x:c r="C1948" s="2" t="str">
        <x:v>Tp Hồ Chí Minh</x:v>
      </x:c>
      <x:c r="D1948" s="2" t="str">
        <x:v>Quận Thủ Đức</x:v>
      </x:c>
      <x:c r="E1948" s="2" t="str">
        <x:v>house</x:v>
      </x:c>
      <x:c r="F1948" s="2" t="str">
        <x:v>sale</x:v>
      </x:c>
      <x:c r="G1948" s="11" t="n">
        <x:v>80</x:v>
      </x:c>
      <x:c r="H1948" s="12" t="n">
        <x:v>6900000000</x:v>
      </x:c>
      <x:c r="I1948" s="12" t="n">
        <x:f>IF(AND(ISNUMBER(H1948),H1948&gt;0,ISNUMBER(G1948),G1948&gt;0),H1948/G1948,"")</x:f>
        <x:v>86250000</x:v>
      </x:c>
      <x:c r="J1948" s="2" t="str">
        <x:v>total</x:v>
      </x:c>
      <x:c r="K1948" s="2" t="str">
        <x:v>top_level_area</x:v>
      </x:c>
      <x:c r="L1948" s="2" t="str">
        <x:v>property_type_inferred_from_title</x:v>
      </x:c>
      <x:c r="M1948" s="10" t="n">
        <x:v>0</x:v>
      </x:c>
      <x:c r="N1948" s="10" t="n">
        <x:v>0</x:v>
      </x:c>
      <x:c r="O1948" s="2" t="str">
        <x:v>Tp Hồ Chí Minh|house</x:v>
      </x:c>
      <x:c r="P1948" s="10" t="n">
        <x:v>2</x:v>
      </x:c>
      <x:c r="Q1948" s="13" t="n">
        <x:f>IF(AND(ISNUMBER(H1948),H1948&gt;0),H1948/1000000000,"")</x:f>
        <x:v>6.9</x:v>
      </x:c>
      <x:c r="R1948" s="13" t="n">
        <x:f>IF(ISNUMBER(I1948),I1948/1000000,"")</x:f>
        <x:v>86.25</x:v>
      </x:c>
      <x:c r="S1948" s="11" t="n">
        <x:f>IF(AND(ISNUMBER(G1948),G1948&gt;0),G1948,"")</x:f>
        <x:v>80</x:v>
      </x:c>
    </x:row>
    <x:row r="1949" ht="21" customHeight="1">
      <x:c r="A1949" s="10" t="n">
        <x:v>2884</x:v>
      </x:c>
      <x:c r="B1949" s="2" t="str">
        <x:v>8671346a631545389d11</x:v>
      </x:c>
      <x:c r="C1949" s="2" t="str">
        <x:v>Tp Hồ Chí Minh</x:v>
      </x:c>
      <x:c r="D1949" s="2" t="str">
        <x:v>Quận Gò Vấp</x:v>
      </x:c>
      <x:c r="E1949" s="2" t="str">
        <x:v>house</x:v>
      </x:c>
      <x:c r="F1949" s="2" t="str">
        <x:v>sale_assumed</x:v>
      </x:c>
      <x:c r="G1949" s="11" t="n">
        <x:v>72</x:v>
      </x:c>
      <x:c r="H1949" s="12" t="n">
        <x:v>3500000000</x:v>
      </x:c>
      <x:c r="I1949" s="12" t="n">
        <x:f>IF(AND(ISNUMBER(H1949),H1949&gt;0,ISNUMBER(G1949),G1949&gt;0),H1949/G1949,"")</x:f>
        <x:v>48611111.11111111</x:v>
      </x:c>
      <x:c r="J1949" s="2" t="str">
        <x:v>total</x:v>
      </x:c>
      <x:c r="K1949" s="2" t="str">
        <x:v>top_level_area</x:v>
      </x:c>
      <x:c r="L1949" s="2" t="str">
        <x:v>property_type_inferred_from_title;transaction_assumed_sale_from_dataset_context</x:v>
      </x:c>
      <x:c r="M1949" s="10" t="n">
        <x:v>0</x:v>
      </x:c>
      <x:c r="N1949" s="10" t="n">
        <x:v>0</x:v>
      </x:c>
      <x:c r="O1949" s="2" t="str">
        <x:v>Tp Hồ Chí Minh|house</x:v>
      </x:c>
      <x:c r="P1949" s="10" t="n">
        <x:v>2</x:v>
      </x:c>
      <x:c r="Q1949" s="13" t="n">
        <x:f>IF(AND(ISNUMBER(H1949),H1949&gt;0),H1949/1000000000,"")</x:f>
        <x:v>3.5</x:v>
      </x:c>
      <x:c r="R1949" s="13" t="n">
        <x:f>IF(ISNUMBER(I1949),I1949/1000000,"")</x:f>
        <x:v>48.611111111111114</x:v>
      </x:c>
      <x:c r="S1949" s="11" t="n">
        <x:f>IF(AND(ISNUMBER(G1949),G1949&gt;0),G1949,"")</x:f>
        <x:v>72</x:v>
      </x:c>
    </x:row>
    <x:row r="1950" ht="21" customHeight="1">
      <x:c r="A1950" s="10" t="n">
        <x:v>2885</x:v>
      </x:c>
      <x:c r="B1950" s="2" t="str">
        <x:v>3aa1f4345e2d0277f8e5</x:v>
      </x:c>
      <x:c r="C1950" s="2" t="str">
        <x:v>Tp Hồ Chí Minh</x:v>
      </x:c>
      <x:c r="D1950" s="2" t="str">
        <x:v>Quận 7</x:v>
      </x:c>
      <x:c r="E1950" s="2" t="str">
        <x:v>house</x:v>
      </x:c>
      <x:c r="F1950" s="2" t="str">
        <x:v>sale</x:v>
      </x:c>
      <x:c r="G1950" s="11" t="n">
        <x:v>51.5</x:v>
      </x:c>
      <x:c r="H1950" s="12" t="n">
        <x:v>1721000000</x:v>
      </x:c>
      <x:c r="I1950" s="12" t="n">
        <x:f>IF(AND(ISNUMBER(H1950),H1950&gt;0,ISNUMBER(G1950),G1950&gt;0),H1950/G1950,"")</x:f>
        <x:v>33417475.72815534</x:v>
      </x:c>
      <x:c r="J1950" s="2" t="str">
        <x:v>total</x:v>
      </x:c>
      <x:c r="K1950" s="2" t="str">
        <x:v>top_level_area</x:v>
      </x:c>
      <x:c r="L1950" s="2" t="str">
        <x:v>property_type_inferred_from_title</x:v>
      </x:c>
      <x:c r="M1950" s="10" t="n">
        <x:v>0</x:v>
      </x:c>
      <x:c r="N1950" s="10" t="n">
        <x:v>0</x:v>
      </x:c>
      <x:c r="O1950" s="2" t="str">
        <x:v>Tp Hồ Chí Minh|house</x:v>
      </x:c>
      <x:c r="P1950" s="10" t="n">
        <x:v>2</x:v>
      </x:c>
      <x:c r="Q1950" s="13" t="n">
        <x:f>IF(AND(ISNUMBER(H1950),H1950&gt;0),H1950/1000000000,"")</x:f>
        <x:v>1.721</x:v>
      </x:c>
      <x:c r="R1950" s="13" t="n">
        <x:f>IF(ISNUMBER(I1950),I1950/1000000,"")</x:f>
        <x:v>33.41747572815534</x:v>
      </x:c>
      <x:c r="S1950" s="11" t="n">
        <x:f>IF(AND(ISNUMBER(G1950),G1950&gt;0),G1950,"")</x:f>
        <x:v>51.5</x:v>
      </x:c>
    </x:row>
    <x:row r="1951" ht="21" customHeight="1">
      <x:c r="A1951" s="10" t="n">
        <x:v>2886</x:v>
      </x:c>
      <x:c r="B1951" s="2" t="str">
        <x:v>c4ca3eab114bd35c42d0</x:v>
      </x:c>
      <x:c r="C1951" s="2" t="str">
        <x:v>Đồng Nai</x:v>
      </x:c>
      <x:c r="D1951" s="2" t="str">
        <x:v>Thành phố Biên Hòa</x:v>
      </x:c>
      <x:c r="E1951" s="2" t="str">
        <x:v>house</x:v>
      </x:c>
      <x:c r="F1951" s="2" t="str">
        <x:v>sale</x:v>
      </x:c>
      <x:c r="G1951" s="11" t="n">
        <x:v>109</x:v>
      </x:c>
      <x:c r="H1951" s="12" t="n">
        <x:v>1640000000</x:v>
      </x:c>
      <x:c r="I1951" s="12" t="n">
        <x:f>IF(AND(ISNUMBER(H1951),H1951&gt;0,ISNUMBER(G1951),G1951&gt;0),H1951/G1951,"")</x:f>
        <x:v>15045871.559633028</x:v>
      </x:c>
      <x:c r="J1951" s="2" t="str">
        <x:v>total</x:v>
      </x:c>
      <x:c r="K1951" s="2" t="str">
        <x:v>top_level_area</x:v>
      </x:c>
      <x:c r="L1951" s="2" t="str">
        <x:v>property_type_inferred_from_title</x:v>
      </x:c>
      <x:c r="M1951" s="10" t="n">
        <x:v>0</x:v>
      </x:c>
      <x:c r="N1951" s="10" t="n">
        <x:v>0</x:v>
      </x:c>
      <x:c r="O1951" s="2" t="str">
        <x:v>Đồng Nai|house</x:v>
      </x:c>
      <x:c r="P1951" s="10" t="n">
        <x:v>2</x:v>
      </x:c>
      <x:c r="Q1951" s="13" t="n">
        <x:f>IF(AND(ISNUMBER(H1951),H1951&gt;0),H1951/1000000000,"")</x:f>
        <x:v>1.64</x:v>
      </x:c>
      <x:c r="R1951" s="13" t="n">
        <x:f>IF(ISNUMBER(I1951),I1951/1000000,"")</x:f>
        <x:v>15.045871559633028</x:v>
      </x:c>
      <x:c r="S1951" s="11" t="n">
        <x:f>IF(AND(ISNUMBER(G1951),G1951&gt;0),G1951,"")</x:f>
        <x:v>109</x:v>
      </x:c>
    </x:row>
    <x:row r="1952" ht="21" customHeight="1">
      <x:c r="A1952" s="10" t="n">
        <x:v>2887</x:v>
      </x:c>
      <x:c r="B1952" s="2" t="str">
        <x:v>df580374d5bf148a92ce</x:v>
      </x:c>
      <x:c r="C1952" s="2" t="str">
        <x:v>Tp Hồ Chí Minh</x:v>
      </x:c>
      <x:c r="D1952" s="2" t="str">
        <x:v>Quận 2</x:v>
      </x:c>
      <x:c r="E1952" s="2" t="str">
        <x:v>house</x:v>
      </x:c>
      <x:c r="F1952" s="2" t="str">
        <x:v>sale</x:v>
      </x:c>
      <x:c r="G1952" s="11" t="n">
        <x:v>60</x:v>
      </x:c>
      <x:c r="H1952" s="12" t="n">
        <x:v>1630000000</x:v>
      </x:c>
      <x:c r="I1952" s="12" t="n">
        <x:f>IF(AND(ISNUMBER(H1952),H1952&gt;0,ISNUMBER(G1952),G1952&gt;0),H1952/G1952,"")</x:f>
        <x:v>27166666.666666668</x:v>
      </x:c>
      <x:c r="J1952" s="2" t="str">
        <x:v>total</x:v>
      </x:c>
      <x:c r="K1952" s="2" t="str">
        <x:v>top_level_area</x:v>
      </x:c>
      <x:c r="L1952" s="2" t="str">
        <x:v>property_type_inferred_from_title</x:v>
      </x:c>
      <x:c r="M1952" s="10" t="n">
        <x:v>0</x:v>
      </x:c>
      <x:c r="N1952" s="10" t="n">
        <x:v>0</x:v>
      </x:c>
      <x:c r="O1952" s="2" t="str">
        <x:v>Tp Hồ Chí Minh|house</x:v>
      </x:c>
      <x:c r="P1952" s="10" t="n">
        <x:v>2</x:v>
      </x:c>
      <x:c r="Q1952" s="13" t="n">
        <x:f>IF(AND(ISNUMBER(H1952),H1952&gt;0),H1952/1000000000,"")</x:f>
        <x:v>1.63</x:v>
      </x:c>
      <x:c r="R1952" s="13" t="n">
        <x:f>IF(ISNUMBER(I1952),I1952/1000000,"")</x:f>
        <x:v>27.166666666666668</x:v>
      </x:c>
      <x:c r="S1952" s="11" t="n">
        <x:f>IF(AND(ISNUMBER(G1952),G1952&gt;0),G1952,"")</x:f>
        <x:v>60</x:v>
      </x:c>
    </x:row>
    <x:row r="1953" ht="21" customHeight="1">
      <x:c r="A1953" s="10" t="n">
        <x:v>2888</x:v>
      </x:c>
      <x:c r="B1953" s="2" t="str">
        <x:v>19f2aca4234662918933</x:v>
      </x:c>
      <x:c r="C1953" s="2" t="str">
        <x:v>Tp Hồ Chí Minh</x:v>
      </x:c>
      <x:c r="D1953" s="2" t="str">
        <x:v>Huyện Hóc Môn</x:v>
      </x:c>
      <x:c r="E1953" s="2" t="str">
        <x:v>house</x:v>
      </x:c>
      <x:c r="F1953" s="2" t="str">
        <x:v>sale_assumed</x:v>
      </x:c>
      <x:c r="G1953" s="11" t="n">
        <x:v>120</x:v>
      </x:c>
      <x:c r="H1953" s="12" t="n">
        <x:v>1365000000</x:v>
      </x:c>
      <x:c r="I1953" s="12" t="n">
        <x:f>IF(AND(ISNUMBER(H1953),H1953&gt;0,ISNUMBER(G1953),G1953&gt;0),H1953/G1953,"")</x:f>
        <x:v>11375000</x:v>
      </x:c>
      <x:c r="J1953" s="2" t="str">
        <x:v>total</x:v>
      </x:c>
      <x:c r="K1953" s="2" t="str">
        <x:v>top_level_area</x:v>
      </x:c>
      <x:c r="L1953" s="2" t="str">
        <x:v>property_type_inferred_from_title;transaction_assumed_sale_from_dataset_context</x:v>
      </x:c>
      <x:c r="M1953" s="10" t="n">
        <x:v>0</x:v>
      </x:c>
      <x:c r="N1953" s="10" t="n">
        <x:v>0</x:v>
      </x:c>
      <x:c r="O1953" s="2" t="str">
        <x:v>Tp Hồ Chí Minh|house</x:v>
      </x:c>
      <x:c r="P1953" s="10" t="n">
        <x:v>2</x:v>
      </x:c>
      <x:c r="Q1953" s="13" t="n">
        <x:f>IF(AND(ISNUMBER(H1953),H1953&gt;0),H1953/1000000000,"")</x:f>
        <x:v>1.365</x:v>
      </x:c>
      <x:c r="R1953" s="13" t="n">
        <x:f>IF(ISNUMBER(I1953),I1953/1000000,"")</x:f>
        <x:v>11.375</x:v>
      </x:c>
      <x:c r="S1953" s="11" t="n">
        <x:f>IF(AND(ISNUMBER(G1953),G1953&gt;0),G1953,"")</x:f>
        <x:v>120</x:v>
      </x:c>
    </x:row>
    <x:row r="1954" ht="21" customHeight="1">
      <x:c r="A1954" s="10" t="n">
        <x:v>2889</x:v>
      </x:c>
      <x:c r="B1954" s="2" t="str">
        <x:v>62d9090d06e04ab1d5f4</x:v>
      </x:c>
      <x:c r="C1954" s="2" t="str">
        <x:v>Tp Hồ Chí Minh</x:v>
      </x:c>
      <x:c r="D1954" s="2" t="str">
        <x:v>Quận Tân Bình</x:v>
      </x:c>
      <x:c r="E1954" s="2" t="str">
        <x:v>house</x:v>
      </x:c>
      <x:c r="F1954" s="2" t="str">
        <x:v>sale</x:v>
      </x:c>
      <x:c r="G1954" s="11" t="n">
        <x:v>30</x:v>
      </x:c>
      <x:c r="H1954" s="12" t="n">
        <x:v>3350000000</x:v>
      </x:c>
      <x:c r="I1954" s="12" t="n">
        <x:f>IF(AND(ISNUMBER(H1954),H1954&gt;0,ISNUMBER(G1954),G1954&gt;0),H1954/G1954,"")</x:f>
        <x:v>111666666.66666667</x:v>
      </x:c>
      <x:c r="J1954" s="2" t="str">
        <x:v>total</x:v>
      </x:c>
      <x:c r="K1954" s="2" t="str">
        <x:v>top_level_price_embedded_area</x:v>
      </x:c>
      <x:c r="L1954" s="2" t="str">
        <x:v>area_recovered_from_price_text;property_type_inferred_from_title</x:v>
      </x:c>
      <x:c r="M1954" s="10" t="n">
        <x:v>0</x:v>
      </x:c>
      <x:c r="N1954" s="10" t="n">
        <x:v>0</x:v>
      </x:c>
      <x:c r="O1954" s="2" t="str">
        <x:v>Tp Hồ Chí Minh|house</x:v>
      </x:c>
      <x:c r="P1954" s="10" t="n">
        <x:v>2</x:v>
      </x:c>
      <x:c r="Q1954" s="13" t="n">
        <x:f>IF(AND(ISNUMBER(H1954),H1954&gt;0),H1954/1000000000,"")</x:f>
        <x:v>3.35</x:v>
      </x:c>
      <x:c r="R1954" s="13" t="n">
        <x:f>IF(ISNUMBER(I1954),I1954/1000000,"")</x:f>
        <x:v>111.66666666666667</x:v>
      </x:c>
      <x:c r="S1954" s="11" t="n">
        <x:f>IF(AND(ISNUMBER(G1954),G1954&gt;0),G1954,"")</x:f>
        <x:v>30</x:v>
      </x:c>
    </x:row>
    <x:row r="1955" ht="21" customHeight="1">
      <x:c r="A1955" s="10" t="n">
        <x:v>2890</x:v>
      </x:c>
      <x:c r="B1955" s="2" t="str">
        <x:v>f810597566759402d3ff</x:v>
      </x:c>
      <x:c r="C1955" s="2" t="str">
        <x:v>Hà Nội</x:v>
      </x:c>
      <x:c r="D1955" s="2" t="str">
        <x:v>Quận Hà Đông</x:v>
      </x:c>
      <x:c r="E1955" s="2" t="str">
        <x:v>other_unknown</x:v>
      </x:c>
      <x:c r="F1955" s="2" t="str">
        <x:v>sale_assumed</x:v>
      </x:c>
      <x:c r="G1955" s="11" t="n">
        <x:v>52</x:v>
      </x:c>
      <x:c r="H1955" s="12" t="n">
        <x:v>5200000000</x:v>
      </x:c>
      <x:c r="I1955" s="12" t="n">
        <x:f>IF(AND(ISNUMBER(H1955),H1955&gt;0,ISNUMBER(G1955),G1955&gt;0),H1955/G1955,"")</x:f>
        <x:v>100000000</x:v>
      </x:c>
      <x:c r="J1955" s="2" t="str">
        <x:v>total</x:v>
      </x:c>
      <x:c r="K1955" s="2" t="str">
        <x:v>top_level_area</x:v>
      </x:c>
      <x:c r="L1955" s="2" t="str">
        <x:v>property_type_inferred_from_title;transaction_assumed_sale_from_dataset_context;unknown_property_type</x:v>
      </x:c>
      <x:c r="M1955" s="10" t="n">
        <x:v>0</x:v>
      </x:c>
      <x:c r="N1955" s="10" t="n">
        <x:v>0</x:v>
      </x:c>
      <x:c r="O1955" s="2" t="str">
        <x:v>Hà Nội|other_unknown</x:v>
      </x:c>
      <x:c r="P1955" s="10" t="n">
        <x:v>2</x:v>
      </x:c>
      <x:c r="Q1955" s="13" t="n">
        <x:f>IF(AND(ISNUMBER(H1955),H1955&gt;0),H1955/1000000000,"")</x:f>
        <x:v>5.2</x:v>
      </x:c>
      <x:c r="R1955" s="13" t="n">
        <x:f>IF(ISNUMBER(I1955),I1955/1000000,"")</x:f>
        <x:v>100</x:v>
      </x:c>
      <x:c r="S1955" s="11" t="n">
        <x:f>IF(AND(ISNUMBER(G1955),G1955&gt;0),G1955,"")</x:f>
        <x:v>52</x:v>
      </x:c>
    </x:row>
    <x:row r="1956" ht="21" customHeight="1">
      <x:c r="A1956" s="10" t="n">
        <x:v>2891</x:v>
      </x:c>
      <x:c r="B1956" s="2" t="str">
        <x:v>e26ed2bc3ed703b858f6</x:v>
      </x:c>
      <x:c r="C1956" s="2" t="str">
        <x:v>Hà Nội</x:v>
      </x:c>
      <x:c r="D1956" s="2" t="str">
        <x:v>Quận Hà Đông</x:v>
      </x:c>
      <x:c r="E1956" s="2" t="str">
        <x:v>land</x:v>
      </x:c>
      <x:c r="F1956" s="2" t="str">
        <x:v>sale</x:v>
      </x:c>
      <x:c r="G1956" s="11" t="n">
        <x:v>39</x:v>
      </x:c>
      <x:c r="H1956" s="12" t="n">
        <x:v>2800000000</x:v>
      </x:c>
      <x:c r="I1956" s="12" t="n">
        <x:f>IF(AND(ISNUMBER(H1956),H1956&gt;0,ISNUMBER(G1956),G1956&gt;0),H1956/G1956,"")</x:f>
        <x:v>71794871.79487179</x:v>
      </x:c>
      <x:c r="J1956" s="2" t="str">
        <x:v>total</x:v>
      </x:c>
      <x:c r="K1956" s="2" t="str">
        <x:v>top_level_area</x:v>
      </x:c>
      <x:c r="L1956" s="2" t="str">
        <x:v>property_type_inferred_from_title</x:v>
      </x:c>
      <x:c r="M1956" s="10" t="n">
        <x:v>0</x:v>
      </x:c>
      <x:c r="N1956" s="10" t="n">
        <x:v>0</x:v>
      </x:c>
      <x:c r="O1956" s="2" t="str">
        <x:v>Hà Nội|land</x:v>
      </x:c>
      <x:c r="P1956" s="10" t="n">
        <x:v>2</x:v>
      </x:c>
      <x:c r="Q1956" s="13" t="n">
        <x:f>IF(AND(ISNUMBER(H1956),H1956&gt;0),H1956/1000000000,"")</x:f>
        <x:v>2.8</x:v>
      </x:c>
      <x:c r="R1956" s="13" t="n">
        <x:f>IF(ISNUMBER(I1956),I1956/1000000,"")</x:f>
        <x:v>71.7948717948718</x:v>
      </x:c>
      <x:c r="S1956" s="11" t="n">
        <x:f>IF(AND(ISNUMBER(G1956),G1956&gt;0),G1956,"")</x:f>
        <x:v>39</x:v>
      </x:c>
    </x:row>
    <x:row r="1957" ht="21" customHeight="1">
      <x:c r="A1957" s="10" t="n">
        <x:v>2892</x:v>
      </x:c>
      <x:c r="B1957" s="2" t="str">
        <x:v>f61fd8304df0436d16d4</x:v>
      </x:c>
      <x:c r="C1957" s="2" t="str">
        <x:v>Bình Dương</x:v>
      </x:c>
      <x:c r="D1957" s="2" t="str">
        <x:v>Huyện Bàu Bàng</x:v>
      </x:c>
      <x:c r="E1957" s="2" t="str">
        <x:v>land</x:v>
      </x:c>
      <x:c r="F1957" s="2" t="str">
        <x:v>sale_assumed</x:v>
      </x:c>
      <x:c r="G1957" s="11" t="n">
        <x:v>100</x:v>
      </x:c>
      <x:c r="H1957" s="12" t="n">
        <x:v>545000000</x:v>
      </x:c>
      <x:c r="I1957" s="12" t="n">
        <x:f>IF(AND(ISNUMBER(H1957),H1957&gt;0,ISNUMBER(G1957),G1957&gt;0),H1957/G1957,"")</x:f>
        <x:v>5450000</x:v>
      </x:c>
      <x:c r="J1957" s="2" t="str">
        <x:v>total</x:v>
      </x:c>
      <x:c r="K1957" s="2" t="str">
        <x:v>top_level_area</x:v>
      </x:c>
      <x:c r="L1957" s="2" t="str">
        <x:v>property_type_inferred_from_title;transaction_assumed_sale_from_dataset_context</x:v>
      </x:c>
      <x:c r="M1957" s="10" t="n">
        <x:v>0</x:v>
      </x:c>
      <x:c r="N1957" s="10" t="n">
        <x:v>0</x:v>
      </x:c>
      <x:c r="O1957" s="2" t="str">
        <x:v>Bình Dương|land</x:v>
      </x:c>
      <x:c r="P1957" s="10" t="n">
        <x:v>2</x:v>
      </x:c>
      <x:c r="Q1957" s="13" t="n">
        <x:f>IF(AND(ISNUMBER(H1957),H1957&gt;0),H1957/1000000000,"")</x:f>
        <x:v>0.545</x:v>
      </x:c>
      <x:c r="R1957" s="13" t="n">
        <x:f>IF(ISNUMBER(I1957),I1957/1000000,"")</x:f>
        <x:v>5.45</x:v>
      </x:c>
      <x:c r="S1957" s="11" t="n">
        <x:f>IF(AND(ISNUMBER(G1957),G1957&gt;0),G1957,"")</x:f>
        <x:v>100</x:v>
      </x:c>
    </x:row>
    <x:row r="1958" ht="21" customHeight="1">
      <x:c r="A1958" s="10" t="n">
        <x:v>2893</x:v>
      </x:c>
      <x:c r="B1958" s="2" t="str">
        <x:v>4716977dc8a87ac6caf4</x:v>
      </x:c>
      <x:c r="C1958" s="2" t="str">
        <x:v>Tp Hồ Chí Minh</x:v>
      </x:c>
      <x:c r="D1958" s="2" t="str">
        <x:v>Quận Bình Thạnh</x:v>
      </x:c>
      <x:c r="E1958" s="2" t="str">
        <x:v>house</x:v>
      </x:c>
      <x:c r="F1958" s="2" t="str">
        <x:v>sale_assumed</x:v>
      </x:c>
      <x:c r="G1958" s="11" t="n">
        <x:v>61</x:v>
      </x:c>
      <x:c r="H1958" s="12" t="n">
        <x:v>1000000000</x:v>
      </x:c>
      <x:c r="I1958" s="12" t="n">
        <x:f>IF(AND(ISNUMBER(H1958),H1958&gt;0,ISNUMBER(G1958),G1958&gt;0),H1958/G1958,"")</x:f>
        <x:v>16393442.62295082</x:v>
      </x:c>
      <x:c r="J1958" s="2" t="str">
        <x:v>total</x:v>
      </x:c>
      <x:c r="K1958" s="2" t="str">
        <x:v>top_level_area</x:v>
      </x:c>
      <x:c r="L1958" s="2" t="str">
        <x:v>property_type_inferred_from_title;transaction_assumed_sale_from_dataset_context</x:v>
      </x:c>
      <x:c r="M1958" s="10" t="n">
        <x:v>0</x:v>
      </x:c>
      <x:c r="N1958" s="10" t="n">
        <x:v>0</x:v>
      </x:c>
      <x:c r="O1958" s="2" t="str">
        <x:v>Tp Hồ Chí Minh|house</x:v>
      </x:c>
      <x:c r="P1958" s="10" t="n">
        <x:v>2</x:v>
      </x:c>
      <x:c r="Q1958" s="13" t="n">
        <x:f>IF(AND(ISNUMBER(H1958),H1958&gt;0),H1958/1000000000,"")</x:f>
        <x:v>1</x:v>
      </x:c>
      <x:c r="R1958" s="13" t="n">
        <x:f>IF(ISNUMBER(I1958),I1958/1000000,"")</x:f>
        <x:v>16.393442622950822</x:v>
      </x:c>
      <x:c r="S1958" s="11" t="n">
        <x:f>IF(AND(ISNUMBER(G1958),G1958&gt;0),G1958,"")</x:f>
        <x:v>61</x:v>
      </x:c>
    </x:row>
    <x:row r="1959" ht="21" customHeight="1">
      <x:c r="A1959" s="10" t="n">
        <x:v>2894</x:v>
      </x:c>
      <x:c r="B1959" s="2" t="str">
        <x:v>dd396a85abbc54f3c629</x:v>
      </x:c>
      <x:c r="C1959" s="2" t="str">
        <x:v>Tp Hồ Chí Minh</x:v>
      </x:c>
      <x:c r="D1959" s="2" t="str">
        <x:v>Quận 8</x:v>
      </x:c>
      <x:c r="E1959" s="2" t="str">
        <x:v>house</x:v>
      </x:c>
      <x:c r="F1959" s="2" t="str">
        <x:v>sale</x:v>
      </x:c>
      <x:c r="G1959" s="11" t="n">
        <x:v>70</x:v>
      </x:c>
      <x:c r="H1959" s="12" t="n">
        <x:v>1250000000</x:v>
      </x:c>
      <x:c r="I1959" s="12" t="n">
        <x:f>IF(AND(ISNUMBER(H1959),H1959&gt;0,ISNUMBER(G1959),G1959&gt;0),H1959/G1959,"")</x:f>
        <x:v>17857142.85714286</x:v>
      </x:c>
      <x:c r="J1959" s="2" t="str">
        <x:v>total</x:v>
      </x:c>
      <x:c r="K1959" s="2" t="str">
        <x:v>top_level_area</x:v>
      </x:c>
      <x:c r="L1959" s="2" t="str">
        <x:v>property_type_inferred_from_title</x:v>
      </x:c>
      <x:c r="M1959" s="10" t="n">
        <x:v>0</x:v>
      </x:c>
      <x:c r="N1959" s="10" t="n">
        <x:v>0</x:v>
      </x:c>
      <x:c r="O1959" s="2" t="str">
        <x:v>Tp Hồ Chí Minh|house</x:v>
      </x:c>
      <x:c r="P1959" s="10" t="n">
        <x:v>2</x:v>
      </x:c>
      <x:c r="Q1959" s="13" t="n">
        <x:f>IF(AND(ISNUMBER(H1959),H1959&gt;0),H1959/1000000000,"")</x:f>
        <x:v>1.25</x:v>
      </x:c>
      <x:c r="R1959" s="13" t="n">
        <x:f>IF(ISNUMBER(I1959),I1959/1000000,"")</x:f>
        <x:v>17.857142857142858</x:v>
      </x:c>
      <x:c r="S1959" s="11" t="n">
        <x:f>IF(AND(ISNUMBER(G1959),G1959&gt;0),G1959,"")</x:f>
        <x:v>70</x:v>
      </x:c>
    </x:row>
    <x:row r="1960" ht="21" customHeight="1">
      <x:c r="A1960" s="10" t="n">
        <x:v>2895</x:v>
      </x:c>
      <x:c r="B1960" s="2" t="str">
        <x:v>50b2b5509dcf83724bb8</x:v>
      </x:c>
      <x:c r="C1960" s="2" t="str">
        <x:v>Đồng Nai</x:v>
      </x:c>
      <x:c r="D1960" s="2" t="str">
        <x:v>Huyện Trảng Bom</x:v>
      </x:c>
      <x:c r="E1960" s="2" t="str">
        <x:v>land</x:v>
      </x:c>
      <x:c r="F1960" s="2" t="str">
        <x:v>sale_assumed</x:v>
      </x:c>
      <x:c r="G1960" s="11" t="n">
        <x:v>100</x:v>
      </x:c>
      <x:c r="H1960" s="12" t="n">
        <x:v>185000000</x:v>
      </x:c>
      <x:c r="I1960" s="12" t="n">
        <x:f>IF(AND(ISNUMBER(H1960),H1960&gt;0,ISNUMBER(G1960),G1960&gt;0),H1960/G1960,"")</x:f>
        <x:v>1850000</x:v>
      </x:c>
      <x:c r="J1960" s="2" t="str">
        <x:v>total</x:v>
      </x:c>
      <x:c r="K1960" s="2" t="str">
        <x:v>top_level_area</x:v>
      </x:c>
      <x:c r="L1960" s="2" t="str">
        <x:v>property_type_inferred_from_title;transaction_assumed_sale_from_dataset_context</x:v>
      </x:c>
      <x:c r="M1960" s="10" t="n">
        <x:v>0</x:v>
      </x:c>
      <x:c r="N1960" s="10" t="n">
        <x:v>0</x:v>
      </x:c>
      <x:c r="O1960" s="2" t="str">
        <x:v>Đồng Nai|land</x:v>
      </x:c>
      <x:c r="P1960" s="10" t="n">
        <x:v>1</x:v>
      </x:c>
      <x:c r="Q1960" s="13" t="n">
        <x:f>IF(AND(ISNUMBER(H1960),H1960&gt;0),H1960/1000000000,"")</x:f>
        <x:v>0.185</x:v>
      </x:c>
      <x:c r="R1960" s="13" t="n">
        <x:f>IF(ISNUMBER(I1960),I1960/1000000,"")</x:f>
        <x:v>1.85</x:v>
      </x:c>
      <x:c r="S1960" s="11" t="n">
        <x:f>IF(AND(ISNUMBER(G1960),G1960&gt;0),G1960,"")</x:f>
        <x:v>100</x:v>
      </x:c>
    </x:row>
    <x:row r="1961" ht="21" customHeight="1">
      <x:c r="A1961" s="10" t="n">
        <x:v>2896</x:v>
      </x:c>
      <x:c r="B1961" s="2" t="str">
        <x:v>01a998a288cc7ffd0989</x:v>
      </x:c>
      <x:c r="C1961" s="2" t="str">
        <x:v>Tp Hồ Chí Minh</x:v>
      </x:c>
      <x:c r="D1961" s="2" t="str">
        <x:v>Quận Bình Thạnh</x:v>
      </x:c>
      <x:c r="E1961" s="2" t="str">
        <x:v>other_unknown</x:v>
      </x:c>
      <x:c r="F1961" s="2" t="str">
        <x:v>sale_assumed</x:v>
      </x:c>
      <x:c r="G1961" s="11" t="n">
        <x:v>38</x:v>
      </x:c>
      <x:c r="H1961" s="12" t="n">
        <x:v>3850000000</x:v>
      </x:c>
      <x:c r="I1961" s="12" t="n">
        <x:f>IF(AND(ISNUMBER(H1961),H1961&gt;0,ISNUMBER(G1961),G1961&gt;0),H1961/G1961,"")</x:f>
        <x:v>101315789.4736842</x:v>
      </x:c>
      <x:c r="J1961" s="2" t="str">
        <x:v>total</x:v>
      </x:c>
      <x:c r="K1961" s="2" t="str">
        <x:v>top_level_area</x:v>
      </x:c>
      <x:c r="L1961" s="2" t="str">
        <x:v>property_type_inferred_from_title;transaction_assumed_sale_from_dataset_context;unknown_property_type</x:v>
      </x:c>
      <x:c r="M1961" s="10" t="n">
        <x:v>0</x:v>
      </x:c>
      <x:c r="N1961" s="10" t="n">
        <x:v>0</x:v>
      </x:c>
      <x:c r="O1961" s="2" t="str">
        <x:v>Tp Hồ Chí Minh|other_unknown</x:v>
      </x:c>
      <x:c r="P1961" s="10" t="n">
        <x:v>2</x:v>
      </x:c>
      <x:c r="Q1961" s="13" t="n">
        <x:f>IF(AND(ISNUMBER(H1961),H1961&gt;0),H1961/1000000000,"")</x:f>
        <x:v>3.85</x:v>
      </x:c>
      <x:c r="R1961" s="13" t="n">
        <x:f>IF(ISNUMBER(I1961),I1961/1000000,"")</x:f>
        <x:v>101.3157894736842</x:v>
      </x:c>
      <x:c r="S1961" s="11" t="n">
        <x:f>IF(AND(ISNUMBER(G1961),G1961&gt;0),G1961,"")</x:f>
        <x:v>38</x:v>
      </x:c>
    </x:row>
    <x:row r="1962" ht="21" customHeight="1">
      <x:c r="A1962" s="10" t="n">
        <x:v>2897</x:v>
      </x:c>
      <x:c r="B1962" s="2" t="str">
        <x:v>e1492a935054fb8e0eb8</x:v>
      </x:c>
      <x:c r="C1962" s="2" t="str">
        <x:v>Long An</x:v>
      </x:c>
      <x:c r="D1962" s="2" t="str">
        <x:v>Huyện Đức Hòa</x:v>
      </x:c>
      <x:c r="E1962" s="2" t="str">
        <x:v>house</x:v>
      </x:c>
      <x:c r="F1962" s="2" t="str">
        <x:v>sale_assumed</x:v>
      </x:c>
      <x:c r="G1962" s="11" t="n">
        <x:v>98</x:v>
      </x:c>
      <x:c r="H1962" s="12" t="n">
        <x:v>1750000000</x:v>
      </x:c>
      <x:c r="I1962" s="12" t="n">
        <x:f>IF(AND(ISNUMBER(H1962),H1962&gt;0,ISNUMBER(G1962),G1962&gt;0),H1962/G1962,"")</x:f>
        <x:v>17857142.85714286</x:v>
      </x:c>
      <x:c r="J1962" s="2" t="str">
        <x:v>total</x:v>
      </x:c>
      <x:c r="K1962" s="2" t="str">
        <x:v>top_level_area</x:v>
      </x:c>
      <x:c r="L1962" s="2" t="str">
        <x:v>property_type_inferred_from_title;transaction_assumed_sale_from_dataset_context</x:v>
      </x:c>
      <x:c r="M1962" s="10" t="n">
        <x:v>0</x:v>
      </x:c>
      <x:c r="N1962" s="10" t="n">
        <x:v>0</x:v>
      </x:c>
      <x:c r="O1962" s="2" t="str">
        <x:v>Long An|house</x:v>
      </x:c>
      <x:c r="P1962" s="10" t="n">
        <x:v>2</x:v>
      </x:c>
      <x:c r="Q1962" s="13" t="n">
        <x:f>IF(AND(ISNUMBER(H1962),H1962&gt;0),H1962/1000000000,"")</x:f>
        <x:v>1.75</x:v>
      </x:c>
      <x:c r="R1962" s="13" t="n">
        <x:f>IF(ISNUMBER(I1962),I1962/1000000,"")</x:f>
        <x:v>17.857142857142858</x:v>
      </x:c>
      <x:c r="S1962" s="11" t="n">
        <x:f>IF(AND(ISNUMBER(G1962),G1962&gt;0),G1962,"")</x:f>
        <x:v>98</x:v>
      </x:c>
    </x:row>
    <x:row r="1963" ht="21" customHeight="1">
      <x:c r="A1963" s="10" t="n">
        <x:v>2898</x:v>
      </x:c>
      <x:c r="B1963" s="2" t="str">
        <x:v>2b11d28270b10d3b34f5</x:v>
      </x:c>
      <x:c r="C1963" s="2" t="str">
        <x:v>Hà Nội</x:v>
      </x:c>
      <x:c r="D1963" s="2" t="str">
        <x:v>Quận Hoàng Mai</x:v>
      </x:c>
      <x:c r="E1963" s="2" t="str">
        <x:v>house</x:v>
      </x:c>
      <x:c r="F1963" s="2" t="str">
        <x:v>sale</x:v>
      </x:c>
      <x:c r="G1963" s="11" t="n">
        <x:v>70</x:v>
      </x:c>
      <x:c r="H1963" s="12" t="n">
        <x:v>6900000000</x:v>
      </x:c>
      <x:c r="I1963" s="12" t="n">
        <x:f>IF(AND(ISNUMBER(H1963),H1963&gt;0,ISNUMBER(G1963),G1963&gt;0),H1963/G1963,"")</x:f>
        <x:v>98571428.57142857</x:v>
      </x:c>
      <x:c r="J1963" s="2" t="str">
        <x:v>total</x:v>
      </x:c>
      <x:c r="K1963" s="2" t="str">
        <x:v>top_level_area</x:v>
      </x:c>
      <x:c r="L1963" s="2" t="str">
        <x:v>property_type_inferred_from_title</x:v>
      </x:c>
      <x:c r="M1963" s="10" t="n">
        <x:v>0</x:v>
      </x:c>
      <x:c r="N1963" s="10" t="n">
        <x:v>0</x:v>
      </x:c>
      <x:c r="O1963" s="2" t="str">
        <x:v>Hà Nội|house</x:v>
      </x:c>
      <x:c r="P1963" s="10" t="n">
        <x:v>2</x:v>
      </x:c>
      <x:c r="Q1963" s="13" t="n">
        <x:f>IF(AND(ISNUMBER(H1963),H1963&gt;0),H1963/1000000000,"")</x:f>
        <x:v>6.9</x:v>
      </x:c>
      <x:c r="R1963" s="13" t="n">
        <x:f>IF(ISNUMBER(I1963),I1963/1000000,"")</x:f>
        <x:v>98.57142857142857</x:v>
      </x:c>
      <x:c r="S1963" s="11" t="n">
        <x:f>IF(AND(ISNUMBER(G1963),G1963&gt;0),G1963,"")</x:f>
        <x:v>70</x:v>
      </x:c>
    </x:row>
    <x:row r="1964" ht="21" customHeight="1">
      <x:c r="A1964" s="10" t="n">
        <x:v>2899</x:v>
      </x:c>
      <x:c r="B1964" s="2" t="str">
        <x:v>4ad47644742f7f983a02</x:v>
      </x:c>
      <x:c r="C1964" s="2" t="str">
        <x:v>Tp Hồ Chí Minh</x:v>
      </x:c>
      <x:c r="D1964" s="2" t="str">
        <x:v>Quận Tân Phú</x:v>
      </x:c>
      <x:c r="E1964" s="2" t="str">
        <x:v>house</x:v>
      </x:c>
      <x:c r="F1964" s="2" t="str">
        <x:v>sale</x:v>
      </x:c>
      <x:c r="G1964" s="11" t="n">
        <x:v>64</x:v>
      </x:c>
      <x:c r="H1964" s="12" t="n">
        <x:v>1300000000</x:v>
      </x:c>
      <x:c r="I1964" s="12" t="n">
        <x:f>IF(AND(ISNUMBER(H1964),H1964&gt;0,ISNUMBER(G1964),G1964&gt;0),H1964/G1964,"")</x:f>
        <x:v>20312500</x:v>
      </x:c>
      <x:c r="J1964" s="2" t="str">
        <x:v>total</x:v>
      </x:c>
      <x:c r="K1964" s="2" t="str">
        <x:v>top_level_area</x:v>
      </x:c>
      <x:c r="L1964" s="2" t="str">
        <x:v>property_type_inferred_from_title</x:v>
      </x:c>
      <x:c r="M1964" s="10" t="n">
        <x:v>0</x:v>
      </x:c>
      <x:c r="N1964" s="10" t="n">
        <x:v>0</x:v>
      </x:c>
      <x:c r="O1964" s="2" t="str">
        <x:v>Tp Hồ Chí Minh|house</x:v>
      </x:c>
      <x:c r="P1964" s="10" t="n">
        <x:v>2</x:v>
      </x:c>
      <x:c r="Q1964" s="13" t="n">
        <x:f>IF(AND(ISNUMBER(H1964),H1964&gt;0),H1964/1000000000,"")</x:f>
        <x:v>1.3</x:v>
      </x:c>
      <x:c r="R1964" s="13" t="n">
        <x:f>IF(ISNUMBER(I1964),I1964/1000000,"")</x:f>
        <x:v>20.3125</x:v>
      </x:c>
      <x:c r="S1964" s="11" t="n">
        <x:f>IF(AND(ISNUMBER(G1964),G1964&gt;0),G1964,"")</x:f>
        <x:v>64</x:v>
      </x:c>
    </x:row>
    <x:row r="1965" ht="21" customHeight="1">
      <x:c r="A1965" s="10" t="n">
        <x:v>2902</x:v>
      </x:c>
      <x:c r="B1965" s="2" t="str">
        <x:v>60ae729e515366c9eda3</x:v>
      </x:c>
      <x:c r="C1965" s="2" t="str">
        <x:v>Tp Hồ Chí Minh</x:v>
      </x:c>
      <x:c r="D1965" s="2" t="str">
        <x:v>Quận 12</x:v>
      </x:c>
      <x:c r="E1965" s="2" t="str">
        <x:v>house</x:v>
      </x:c>
      <x:c r="F1965" s="2" t="str">
        <x:v>sale_assumed</x:v>
      </x:c>
      <x:c r="G1965" s="11" t="n">
        <x:v>53</x:v>
      </x:c>
      <x:c r="H1965" s="12" t="n">
        <x:v>3500000000</x:v>
      </x:c>
      <x:c r="I1965" s="12" t="n">
        <x:f>IF(AND(ISNUMBER(H1965),H1965&gt;0,ISNUMBER(G1965),G1965&gt;0),H1965/G1965,"")</x:f>
        <x:v>66037735.8490566</x:v>
      </x:c>
      <x:c r="J1965" s="2" t="str">
        <x:v>total</x:v>
      </x:c>
      <x:c r="K1965" s="2" t="str">
        <x:v>top_level_area</x:v>
      </x:c>
      <x:c r="L1965" s="2" t="str">
        <x:v>property_type_inferred_from_title;transaction_assumed_sale_from_dataset_context</x:v>
      </x:c>
      <x:c r="M1965" s="10" t="n">
        <x:v>0</x:v>
      </x:c>
      <x:c r="N1965" s="10" t="n">
        <x:v>0</x:v>
      </x:c>
      <x:c r="O1965" s="2" t="str">
        <x:v>Tp Hồ Chí Minh|house</x:v>
      </x:c>
      <x:c r="P1965" s="10" t="n">
        <x:v>2</x:v>
      </x:c>
      <x:c r="Q1965" s="13" t="n">
        <x:f>IF(AND(ISNUMBER(H1965),H1965&gt;0),H1965/1000000000,"")</x:f>
        <x:v>3.5</x:v>
      </x:c>
      <x:c r="R1965" s="13" t="n">
        <x:f>IF(ISNUMBER(I1965),I1965/1000000,"")</x:f>
        <x:v>66.0377358490566</x:v>
      </x:c>
      <x:c r="S1965" s="11" t="n">
        <x:f>IF(AND(ISNUMBER(G1965),G1965&gt;0),G1965,"")</x:f>
        <x:v>53</x:v>
      </x:c>
    </x:row>
    <x:row r="1966" ht="21" customHeight="1">
      <x:c r="A1966" s="10" t="n">
        <x:v>2903</x:v>
      </x:c>
      <x:c r="B1966" s="2" t="str">
        <x:v>9851b6d9a26543f76b94</x:v>
      </x:c>
      <x:c r="C1966" s="2" t="str">
        <x:v>Tp Hồ Chí Minh</x:v>
      </x:c>
      <x:c r="D1966" s="2" t="str">
        <x:v>Quận Thủ Đức</x:v>
      </x:c>
      <x:c r="E1966" s="2" t="str">
        <x:v>house</x:v>
      </x:c>
      <x:c r="F1966" s="2" t="str">
        <x:v>sale</x:v>
      </x:c>
      <x:c r="G1966" s="11" t="n">
        <x:v>70</x:v>
      </x:c>
      <x:c r="H1966" s="12" t="n">
        <x:v>6600000000</x:v>
      </x:c>
      <x:c r="I1966" s="12" t="n">
        <x:f>IF(AND(ISNUMBER(H1966),H1966&gt;0,ISNUMBER(G1966),G1966&gt;0),H1966/G1966,"")</x:f>
        <x:v>94285714.28571428</x:v>
      </x:c>
      <x:c r="J1966" s="2" t="str">
        <x:v>total</x:v>
      </x:c>
      <x:c r="K1966" s="2" t="str">
        <x:v>top_level_area</x:v>
      </x:c>
      <x:c r="L1966" s="2" t="str">
        <x:v>property_type_inferred_from_title</x:v>
      </x:c>
      <x:c r="M1966" s="10" t="n">
        <x:v>0</x:v>
      </x:c>
      <x:c r="N1966" s="10" t="n">
        <x:v>0</x:v>
      </x:c>
      <x:c r="O1966" s="2" t="str">
        <x:v>Tp Hồ Chí Minh|house</x:v>
      </x:c>
      <x:c r="P1966" s="10" t="n">
        <x:v>2</x:v>
      </x:c>
      <x:c r="Q1966" s="13" t="n">
        <x:f>IF(AND(ISNUMBER(H1966),H1966&gt;0),H1966/1000000000,"")</x:f>
        <x:v>6.6</x:v>
      </x:c>
      <x:c r="R1966" s="13" t="n">
        <x:f>IF(ISNUMBER(I1966),I1966/1000000,"")</x:f>
        <x:v>94.28571428571428</x:v>
      </x:c>
      <x:c r="S1966" s="11" t="n">
        <x:f>IF(AND(ISNUMBER(G1966),G1966&gt;0),G1966,"")</x:f>
        <x:v>70</x:v>
      </x:c>
    </x:row>
    <x:row r="1967" ht="21" customHeight="1">
      <x:c r="A1967" s="10" t="n">
        <x:v>2904</x:v>
      </x:c>
      <x:c r="B1967" s="2" t="str">
        <x:v>2328fe234589b8f8e669</x:v>
      </x:c>
      <x:c r="C1967" s="2" t="str">
        <x:v>Đồng Nai</x:v>
      </x:c>
      <x:c r="D1967" s="2" t="str">
        <x:v>Huyện Vĩnh Cửu</x:v>
      </x:c>
      <x:c r="E1967" s="2" t="str">
        <x:v>land</x:v>
      </x:c>
      <x:c r="F1967" s="2" t="str">
        <x:v>sale_assumed</x:v>
      </x:c>
      <x:c r="G1967" s="11" t="n">
        <x:v>526</x:v>
      </x:c>
      <x:c r="H1967" s="12" t="n">
        <x:v>690000000</x:v>
      </x:c>
      <x:c r="I1967" s="12" t="n">
        <x:f>IF(AND(ISNUMBER(H1967),H1967&gt;0,ISNUMBER(G1967),G1967&gt;0),H1967/G1967,"")</x:f>
        <x:v>1311787.072243346</x:v>
      </x:c>
      <x:c r="J1967" s="2" t="str">
        <x:v>total</x:v>
      </x:c>
      <x:c r="K1967" s="2" t="str">
        <x:v>top_level_area</x:v>
      </x:c>
      <x:c r="L1967" s="2" t="str">
        <x:v>property_type_inferred_from_title;transaction_assumed_sale_from_dataset_context</x:v>
      </x:c>
      <x:c r="M1967" s="10" t="n">
        <x:v>0</x:v>
      </x:c>
      <x:c r="N1967" s="10" t="n">
        <x:v>0</x:v>
      </x:c>
      <x:c r="O1967" s="2" t="str">
        <x:v>Đồng Nai|land</x:v>
      </x:c>
      <x:c r="P1967" s="10" t="n">
        <x:v>1</x:v>
      </x:c>
      <x:c r="Q1967" s="13" t="n">
        <x:f>IF(AND(ISNUMBER(H1967),H1967&gt;0),H1967/1000000000,"")</x:f>
        <x:v>0.69</x:v>
      </x:c>
      <x:c r="R1967" s="13" t="n">
        <x:f>IF(ISNUMBER(I1967),I1967/1000000,"")</x:f>
        <x:v>1.311787072243346</x:v>
      </x:c>
      <x:c r="S1967" s="11" t="n">
        <x:f>IF(AND(ISNUMBER(G1967),G1967&gt;0),G1967,"")</x:f>
        <x:v>526</x:v>
      </x:c>
    </x:row>
    <x:row r="1968" ht="21" customHeight="1">
      <x:c r="A1968" s="10" t="n">
        <x:v>2905</x:v>
      </x:c>
      <x:c r="B1968" s="2" t="str">
        <x:v>32cefa0c64d87be04613</x:v>
      </x:c>
      <x:c r="C1968" s="2" t="str">
        <x:v>Tp Hồ Chí Minh</x:v>
      </x:c>
      <x:c r="D1968" s="2" t="str">
        <x:v>Quận Gò Vấp</x:v>
      </x:c>
      <x:c r="E1968" s="2" t="str">
        <x:v>other_unknown</x:v>
      </x:c>
      <x:c r="F1968" s="2" t="str">
        <x:v>sale_assumed</x:v>
      </x:c>
      <x:c r="G1968" s="11" t="n">
        <x:v>55</x:v>
      </x:c>
      <x:c r="H1968" s="12" t="n">
        <x:v>1950000000</x:v>
      </x:c>
      <x:c r="I1968" s="12" t="n">
        <x:f>IF(AND(ISNUMBER(H1968),H1968&gt;0,ISNUMBER(G1968),G1968&gt;0),H1968/G1968,"")</x:f>
        <x:v>35454545.45454545</x:v>
      </x:c>
      <x:c r="J1968" s="2" t="str">
        <x:v>total</x:v>
      </x:c>
      <x:c r="K1968" s="2" t="str">
        <x:v>top_level_area</x:v>
      </x:c>
      <x:c r="L1968" s="2" t="str">
        <x:v>property_type_inferred_from_title;transaction_assumed_sale_from_dataset_context;unknown_property_type</x:v>
      </x:c>
      <x:c r="M1968" s="10" t="n">
        <x:v>0</x:v>
      </x:c>
      <x:c r="N1968" s="10" t="n">
        <x:v>0</x:v>
      </x:c>
      <x:c r="O1968" s="2" t="str">
        <x:v>Tp Hồ Chí Minh|other_unknown</x:v>
      </x:c>
      <x:c r="P1968" s="10" t="n">
        <x:v>2</x:v>
      </x:c>
      <x:c r="Q1968" s="13" t="n">
        <x:f>IF(AND(ISNUMBER(H1968),H1968&gt;0),H1968/1000000000,"")</x:f>
        <x:v>1.95</x:v>
      </x:c>
      <x:c r="R1968" s="13" t="n">
        <x:f>IF(ISNUMBER(I1968),I1968/1000000,"")</x:f>
        <x:v>35.45454545454545</x:v>
      </x:c>
      <x:c r="S1968" s="11" t="n">
        <x:f>IF(AND(ISNUMBER(G1968),G1968&gt;0),G1968,"")</x:f>
        <x:v>55</x:v>
      </x:c>
    </x:row>
    <x:row r="1969" ht="21" customHeight="1">
      <x:c r="A1969" s="10" t="n">
        <x:v>2906</x:v>
      </x:c>
      <x:c r="B1969" s="2" t="str">
        <x:v>b94ca8f260c6fc435692</x:v>
      </x:c>
      <x:c r="C1969" s="2" t="str">
        <x:v>Tp Hồ Chí Minh</x:v>
      </x:c>
      <x:c r="D1969" s="2" t="str">
        <x:v>Quận Gò Vấp</x:v>
      </x:c>
      <x:c r="E1969" s="2" t="str">
        <x:v>house</x:v>
      </x:c>
      <x:c r="F1969" s="2" t="str">
        <x:v>sale</x:v>
      </x:c>
      <x:c r="G1969" s="11" t="n">
        <x:v>48</x:v>
      </x:c>
      <x:c r="H1969" s="12" t="n">
        <x:v>6500000000</x:v>
      </x:c>
      <x:c r="I1969" s="12" t="n">
        <x:f>IF(AND(ISNUMBER(H1969),H1969&gt;0,ISNUMBER(G1969),G1969&gt;0),H1969/G1969,"")</x:f>
        <x:v>135416666.66666666</x:v>
      </x:c>
      <x:c r="J1969" s="2" t="str">
        <x:v>total</x:v>
      </x:c>
      <x:c r="K1969" s="2" t="str">
        <x:v>top_level_area</x:v>
      </x:c>
      <x:c r="L1969" s="2" t="str">
        <x:v>property_type_inferred_from_title</x:v>
      </x:c>
      <x:c r="M1969" s="10" t="n">
        <x:v>0</x:v>
      </x:c>
      <x:c r="N1969" s="10" t="n">
        <x:v>0</x:v>
      </x:c>
      <x:c r="O1969" s="2" t="str">
        <x:v>Tp Hồ Chí Minh|house</x:v>
      </x:c>
      <x:c r="P1969" s="10" t="n">
        <x:v>2</x:v>
      </x:c>
      <x:c r="Q1969" s="13" t="n">
        <x:f>IF(AND(ISNUMBER(H1969),H1969&gt;0),H1969/1000000000,"")</x:f>
        <x:v>6.5</x:v>
      </x:c>
      <x:c r="R1969" s="13" t="n">
        <x:f>IF(ISNUMBER(I1969),I1969/1000000,"")</x:f>
        <x:v>135.41666666666666</x:v>
      </x:c>
      <x:c r="S1969" s="11" t="n">
        <x:f>IF(AND(ISNUMBER(G1969),G1969&gt;0),G1969,"")</x:f>
        <x:v>48</x:v>
      </x:c>
    </x:row>
    <x:row r="1970" ht="21" customHeight="1">
      <x:c r="A1970" s="10" t="n">
        <x:v>2907</x:v>
      </x:c>
      <x:c r="B1970" s="2" t="str">
        <x:v>fe31431334a91bb568cf</x:v>
      </x:c>
      <x:c r="C1970" s="2" t="str">
        <x:v>Hà Nội</x:v>
      </x:c>
      <x:c r="D1970" s="2" t="str">
        <x:v>Quận Bắc Từ Liêm</x:v>
      </x:c>
      <x:c r="E1970" s="2" t="str">
        <x:v>house</x:v>
      </x:c>
      <x:c r="F1970" s="2" t="str">
        <x:v>sale_assumed</x:v>
      </x:c>
      <x:c r="G1970" s="11" t="n">
        <x:v>40</x:v>
      </x:c>
      <x:c r="H1970" s="12" t="n">
        <x:v>3850000000</x:v>
      </x:c>
      <x:c r="I1970" s="12" t="n">
        <x:f>IF(AND(ISNUMBER(H1970),H1970&gt;0,ISNUMBER(G1970),G1970&gt;0),H1970/G1970,"")</x:f>
        <x:v>96250000</x:v>
      </x:c>
      <x:c r="J1970" s="2" t="str">
        <x:v>total</x:v>
      </x:c>
      <x:c r="K1970" s="2" t="str">
        <x:v>top_level_area</x:v>
      </x:c>
      <x:c r="L1970" s="2" t="str">
        <x:v>property_type_inferred_from_title;transaction_assumed_sale_from_dataset_context</x:v>
      </x:c>
      <x:c r="M1970" s="10" t="n">
        <x:v>0</x:v>
      </x:c>
      <x:c r="N1970" s="10" t="n">
        <x:v>0</x:v>
      </x:c>
      <x:c r="O1970" s="2" t="str">
        <x:v>Hà Nội|house</x:v>
      </x:c>
      <x:c r="P1970" s="10" t="n">
        <x:v>2</x:v>
      </x:c>
      <x:c r="Q1970" s="13" t="n">
        <x:f>IF(AND(ISNUMBER(H1970),H1970&gt;0),H1970/1000000000,"")</x:f>
        <x:v>3.85</x:v>
      </x:c>
      <x:c r="R1970" s="13" t="n">
        <x:f>IF(ISNUMBER(I1970),I1970/1000000,"")</x:f>
        <x:v>96.25</x:v>
      </x:c>
      <x:c r="S1970" s="11" t="n">
        <x:f>IF(AND(ISNUMBER(G1970),G1970&gt;0),G1970,"")</x:f>
        <x:v>40</x:v>
      </x:c>
    </x:row>
    <x:row r="1971" ht="21" customHeight="1">
      <x:c r="A1971" s="10" t="n">
        <x:v>2908</x:v>
      </x:c>
      <x:c r="B1971" s="2" t="str">
        <x:v>c7ab3aa71872e2977790</x:v>
      </x:c>
      <x:c r="C1971" s="2" t="str">
        <x:v>Hà Nội</x:v>
      </x:c>
      <x:c r="D1971" s="2" t="str">
        <x:v>Huyện Thanh Oai</x:v>
      </x:c>
      <x:c r="E1971" s="2" t="str">
        <x:v>house</x:v>
      </x:c>
      <x:c r="F1971" s="2" t="str">
        <x:v>sale_assumed</x:v>
      </x:c>
      <x:c r="G1971" s="11" t="n">
        <x:v>30</x:v>
      </x:c>
      <x:c r="H1971" s="12" t="n">
        <x:v>1500000000</x:v>
      </x:c>
      <x:c r="I1971" s="12" t="n">
        <x:f>IF(AND(ISNUMBER(H1971),H1971&gt;0,ISNUMBER(G1971),G1971&gt;0),H1971/G1971,"")</x:f>
        <x:v>50000000</x:v>
      </x:c>
      <x:c r="J1971" s="2" t="str">
        <x:v>total</x:v>
      </x:c>
      <x:c r="K1971" s="2" t="str">
        <x:v>top_level_area</x:v>
      </x:c>
      <x:c r="L1971" s="2" t="str">
        <x:v>property_type_inferred_from_title;transaction_assumed_sale_from_dataset_context</x:v>
      </x:c>
      <x:c r="M1971" s="10" t="n">
        <x:v>0</x:v>
      </x:c>
      <x:c r="N1971" s="10" t="n">
        <x:v>0</x:v>
      </x:c>
      <x:c r="O1971" s="2" t="str">
        <x:v>Hà Nội|house</x:v>
      </x:c>
      <x:c r="P1971" s="10" t="n">
        <x:v>2</x:v>
      </x:c>
      <x:c r="Q1971" s="13" t="n">
        <x:f>IF(AND(ISNUMBER(H1971),H1971&gt;0),H1971/1000000000,"")</x:f>
        <x:v>1.5</x:v>
      </x:c>
      <x:c r="R1971" s="13" t="n">
        <x:f>IF(ISNUMBER(I1971),I1971/1000000,"")</x:f>
        <x:v>50</x:v>
      </x:c>
      <x:c r="S1971" s="11" t="n">
        <x:f>IF(AND(ISNUMBER(G1971),G1971&gt;0),G1971,"")</x:f>
        <x:v>30</x:v>
      </x:c>
    </x:row>
    <x:row r="1972" ht="21" customHeight="1">
      <x:c r="A1972" s="10" t="n">
        <x:v>2909</x:v>
      </x:c>
      <x:c r="B1972" s="2" t="str">
        <x:v>b3b106ef2c258dda8f0b</x:v>
      </x:c>
      <x:c r="C1972" s="2" t="str">
        <x:v>Tp Hồ Chí Minh</x:v>
      </x:c>
      <x:c r="D1972" s="2" t="str">
        <x:v>Quận Tân Bình</x:v>
      </x:c>
      <x:c r="E1972" s="2" t="str">
        <x:v>house</x:v>
      </x:c>
      <x:c r="F1972" s="2" t="str">
        <x:v>sale</x:v>
      </x:c>
      <x:c r="G1972" s="11" t="n">
        <x:v>40</x:v>
      </x:c>
      <x:c r="H1972" s="12" t="n">
        <x:v>7200000000</x:v>
      </x:c>
      <x:c r="I1972" s="12" t="n">
        <x:f>IF(AND(ISNUMBER(H1972),H1972&gt;0,ISNUMBER(G1972),G1972&gt;0),H1972/G1972,"")</x:f>
        <x:v>180000000</x:v>
      </x:c>
      <x:c r="J1972" s="2" t="str">
        <x:v>total</x:v>
      </x:c>
      <x:c r="K1972" s="2" t="str">
        <x:v>top_level_area</x:v>
      </x:c>
      <x:c r="L1972" s="2" t="str">
        <x:v>property_type_inferred_from_title</x:v>
      </x:c>
      <x:c r="M1972" s="10" t="n">
        <x:v>1</x:v>
      </x:c>
      <x:c r="N1972" s="10" t="n">
        <x:v>0</x:v>
      </x:c>
      <x:c r="O1972" s="2" t="str">
        <x:v>Tp Hồ Chí Minh|house</x:v>
      </x:c>
      <x:c r="P1972" s="10" t="n">
        <x:v>2</x:v>
      </x:c>
      <x:c r="Q1972" s="13" t="n">
        <x:f>IF(AND(ISNUMBER(H1972),H1972&gt;0),H1972/1000000000,"")</x:f>
        <x:v>7.2</x:v>
      </x:c>
      <x:c r="R1972" s="13" t="n">
        <x:f>IF(ISNUMBER(I1972),I1972/1000000,"")</x:f>
        <x:v>180</x:v>
      </x:c>
      <x:c r="S1972" s="11" t="n">
        <x:f>IF(AND(ISNUMBER(G1972),G1972&gt;0),G1972,"")</x:f>
        <x:v>40</x:v>
      </x:c>
    </x:row>
    <x:row r="1973" ht="21" customHeight="1">
      <x:c r="A1973" s="10" t="n">
        <x:v>2910</x:v>
      </x:c>
      <x:c r="B1973" s="2" t="str">
        <x:v>734025dc67844e42f971</x:v>
      </x:c>
      <x:c r="C1973" s="2" t="str">
        <x:v>Đắk Lắk</x:v>
      </x:c>
      <x:c r="D1973" s="2" t="str">
        <x:v>Thành phố Buôn Ma Thuột</x:v>
      </x:c>
      <x:c r="E1973" s="2" t="str">
        <x:v>house</x:v>
      </x:c>
      <x:c r="F1973" s="2" t="str">
        <x:v>sale_assumed</x:v>
      </x:c>
      <x:c r="G1973" s="11" t="n">
        <x:v>85</x:v>
      </x:c>
      <x:c r="H1973" s="12" t="n">
        <x:v>1850000000</x:v>
      </x:c>
      <x:c r="I1973" s="12" t="n">
        <x:f>IF(AND(ISNUMBER(H1973),H1973&gt;0,ISNUMBER(G1973),G1973&gt;0),H1973/G1973,"")</x:f>
        <x:v>21764705.88235294</x:v>
      </x:c>
      <x:c r="J1973" s="2" t="str">
        <x:v>total</x:v>
      </x:c>
      <x:c r="K1973" s="2" t="str">
        <x:v>top_level_area</x:v>
      </x:c>
      <x:c r="L1973" s="2" t="str">
        <x:v>property_type_inferred_from_title;transaction_assumed_sale_from_dataset_context</x:v>
      </x:c>
      <x:c r="M1973" s="10" t="n">
        <x:v>0</x:v>
      </x:c>
      <x:c r="N1973" s="10" t="n">
        <x:v>0</x:v>
      </x:c>
      <x:c r="O1973" s="2" t="str">
        <x:v>Đắk Lắk|house</x:v>
      </x:c>
      <x:c r="P1973" s="10" t="n">
        <x:v>2</x:v>
      </x:c>
      <x:c r="Q1973" s="13" t="n">
        <x:f>IF(AND(ISNUMBER(H1973),H1973&gt;0),H1973/1000000000,"")</x:f>
        <x:v>1.85</x:v>
      </x:c>
      <x:c r="R1973" s="13" t="n">
        <x:f>IF(ISNUMBER(I1973),I1973/1000000,"")</x:f>
        <x:v>21.764705882352942</x:v>
      </x:c>
      <x:c r="S1973" s="11" t="n">
        <x:f>IF(AND(ISNUMBER(G1973),G1973&gt;0),G1973,"")</x:f>
        <x:v>85</x:v>
      </x:c>
    </x:row>
    <x:row r="1974" ht="21" customHeight="1">
      <x:c r="A1974" s="10" t="n">
        <x:v>2911</x:v>
      </x:c>
      <x:c r="B1974" s="2" t="str">
        <x:v>268902e29e403db9009c</x:v>
      </x:c>
      <x:c r="C1974" s="2" t="str">
        <x:v>Đà Nẵng</x:v>
      </x:c>
      <x:c r="D1974" s="2" t="str">
        <x:v>Quận Thanh Khê</x:v>
      </x:c>
      <x:c r="E1974" s="2" t="str">
        <x:v>house</x:v>
      </x:c>
      <x:c r="F1974" s="2" t="str">
        <x:v>sale</x:v>
      </x:c>
      <x:c r="G1974" s="11" t="n">
        <x:v>57</x:v>
      </x:c>
      <x:c r="H1974" s="12" t="n">
        <x:v>1750000000</x:v>
      </x:c>
      <x:c r="I1974" s="12" t="n">
        <x:f>IF(AND(ISNUMBER(H1974),H1974&gt;0,ISNUMBER(G1974),G1974&gt;0),H1974/G1974,"")</x:f>
        <x:v>30701754.38596491</x:v>
      </x:c>
      <x:c r="J1974" s="2" t="str">
        <x:v>total</x:v>
      </x:c>
      <x:c r="K1974" s="2" t="str">
        <x:v>top_level_area</x:v>
      </x:c>
      <x:c r="L1974" s="2" t="str">
        <x:v>property_type_inferred_from_title</x:v>
      </x:c>
      <x:c r="M1974" s="10" t="n">
        <x:v>0</x:v>
      </x:c>
      <x:c r="N1974" s="10" t="n">
        <x:v>0</x:v>
      </x:c>
      <x:c r="O1974" s="2" t="str">
        <x:v>Đà Nẵng|house</x:v>
      </x:c>
      <x:c r="P1974" s="10" t="n">
        <x:v>2</x:v>
      </x:c>
      <x:c r="Q1974" s="13" t="n">
        <x:f>IF(AND(ISNUMBER(H1974),H1974&gt;0),H1974/1000000000,"")</x:f>
        <x:v>1.75</x:v>
      </x:c>
      <x:c r="R1974" s="13" t="n">
        <x:f>IF(ISNUMBER(I1974),I1974/1000000,"")</x:f>
        <x:v>30.70175438596491</x:v>
      </x:c>
      <x:c r="S1974" s="11" t="n">
        <x:f>IF(AND(ISNUMBER(G1974),G1974&gt;0),G1974,"")</x:f>
        <x:v>57</x:v>
      </x:c>
    </x:row>
    <x:row r="1975" ht="21" customHeight="1">
      <x:c r="A1975" s="10" t="n">
        <x:v>2912</x:v>
      </x:c>
      <x:c r="B1975" s="2" t="str">
        <x:v>ca8171d0cf539195f21a</x:v>
      </x:c>
      <x:c r="C1975" s="2" t="str">
        <x:v>Đắk Lắk</x:v>
      </x:c>
      <x:c r="D1975" s="2" t="str">
        <x:v>Thành phố Buôn Ma Thuột</x:v>
      </x:c>
      <x:c r="E1975" s="2" t="str">
        <x:v>other_unknown</x:v>
      </x:c>
      <x:c r="F1975" s="2" t="str">
        <x:v>sale</x:v>
      </x:c>
      <x:c r="G1975" s="11" t="n">
        <x:v>1000</x:v>
      </x:c>
      <x:c r="H1975" s="12" t="n">
        <x:v>3360000000</x:v>
      </x:c>
      <x:c r="I1975" s="12" t="n">
        <x:f>IF(AND(ISNUMBER(H1975),H1975&gt;0,ISNUMBER(G1975),G1975&gt;0),H1975/G1975,"")</x:f>
        <x:v>3360000</x:v>
      </x:c>
      <x:c r="J1975" s="2" t="str">
        <x:v>total</x:v>
      </x:c>
      <x:c r="K1975" s="2" t="str">
        <x:v>top_level_area</x:v>
      </x:c>
      <x:c r="L1975" s="2" t="str">
        <x:v>dot_thousands_convention;property_type_inferred_from_title;unknown_property_type</x:v>
      </x:c>
      <x:c r="M1975" s="10" t="n">
        <x:v>0</x:v>
      </x:c>
      <x:c r="N1975" s="10" t="n">
        <x:v>0</x:v>
      </x:c>
      <x:c r="O1975" s="2" t="str">
        <x:v>other_unknown</x:v>
      </x:c>
      <x:c r="P1975" s="10" t="n">
        <x:v>1</x:v>
      </x:c>
      <x:c r="Q1975" s="13" t="n">
        <x:f>IF(AND(ISNUMBER(H1975),H1975&gt;0),H1975/1000000000,"")</x:f>
        <x:v>3.36</x:v>
      </x:c>
      <x:c r="R1975" s="13" t="n">
        <x:f>IF(ISNUMBER(I1975),I1975/1000000,"")</x:f>
        <x:v>3.36</x:v>
      </x:c>
      <x:c r="S1975" s="11" t="n">
        <x:f>IF(AND(ISNUMBER(G1975),G1975&gt;0),G1975,"")</x:f>
        <x:v>1000</x:v>
      </x:c>
    </x:row>
    <x:row r="1976" ht="21" customHeight="1">
      <x:c r="A1976" s="10" t="n">
        <x:v>2913</x:v>
      </x:c>
      <x:c r="B1976" s="2" t="str">
        <x:v>2ca70b19dc331287874e</x:v>
      </x:c>
      <x:c r="C1976" s="2" t="str">
        <x:v>Tp Hồ Chí Minh</x:v>
      </x:c>
      <x:c r="D1976" s="2" t="str">
        <x:v>Quận 2</x:v>
      </x:c>
      <x:c r="E1976" s="2" t="str">
        <x:v>house</x:v>
      </x:c>
      <x:c r="F1976" s="2" t="str">
        <x:v>sale</x:v>
      </x:c>
      <x:c r="G1976" s="11" t="n">
        <x:v>70</x:v>
      </x:c>
      <x:c r="H1976" s="12" t="n">
        <x:v>2200000000</x:v>
      </x:c>
      <x:c r="I1976" s="12" t="n">
        <x:f>IF(AND(ISNUMBER(H1976),H1976&gt;0,ISNUMBER(G1976),G1976&gt;0),H1976/G1976,"")</x:f>
        <x:v>31428571.42857143</x:v>
      </x:c>
      <x:c r="J1976" s="2" t="str">
        <x:v>total</x:v>
      </x:c>
      <x:c r="K1976" s="2" t="str">
        <x:v>top_level_area</x:v>
      </x:c>
      <x:c r="L1976" s="2" t="str">
        <x:v>property_type_inferred_from_title</x:v>
      </x:c>
      <x:c r="M1976" s="10" t="n">
        <x:v>0</x:v>
      </x:c>
      <x:c r="N1976" s="10" t="n">
        <x:v>0</x:v>
      </x:c>
      <x:c r="O1976" s="2" t="str">
        <x:v>Tp Hồ Chí Minh|house</x:v>
      </x:c>
      <x:c r="P1976" s="10" t="n">
        <x:v>2</x:v>
      </x:c>
      <x:c r="Q1976" s="13" t="n">
        <x:f>IF(AND(ISNUMBER(H1976),H1976&gt;0),H1976/1000000000,"")</x:f>
        <x:v>2.2</x:v>
      </x:c>
      <x:c r="R1976" s="13" t="n">
        <x:f>IF(ISNUMBER(I1976),I1976/1000000,"")</x:f>
        <x:v>31.42857142857143</x:v>
      </x:c>
      <x:c r="S1976" s="11" t="n">
        <x:f>IF(AND(ISNUMBER(G1976),G1976&gt;0),G1976,"")</x:f>
        <x:v>70</x:v>
      </x:c>
    </x:row>
    <x:row r="1977" ht="21" customHeight="1">
      <x:c r="A1977" s="10" t="n">
        <x:v>2914</x:v>
      </x:c>
      <x:c r="B1977" s="2" t="str">
        <x:v>66d53789c866c98a7833</x:v>
      </x:c>
      <x:c r="C1977" s="2" t="str">
        <x:v>Tp Hồ Chí Minh</x:v>
      </x:c>
      <x:c r="D1977" s="2" t="str">
        <x:v>Quận Bình Tân</x:v>
      </x:c>
      <x:c r="E1977" s="2" t="str">
        <x:v>land</x:v>
      </x:c>
      <x:c r="F1977" s="2" t="str">
        <x:v>sale</x:v>
      </x:c>
      <x:c r="G1977" s="11" t="n">
        <x:v>63</x:v>
      </x:c>
      <x:c r="H1977" s="12" t="n">
        <x:v>3100000000</x:v>
      </x:c>
      <x:c r="I1977" s="12" t="n">
        <x:f>IF(AND(ISNUMBER(H1977),H1977&gt;0,ISNUMBER(G1977),G1977&gt;0),H1977/G1977,"")</x:f>
        <x:v>49206349.20634921</x:v>
      </x:c>
      <x:c r="J1977" s="2" t="str">
        <x:v>total</x:v>
      </x:c>
      <x:c r="K1977" s="2" t="str">
        <x:v>top_level_area</x:v>
      </x:c>
      <x:c r="L1977" s="2" t="str">
        <x:v>property_type_inferred_from_title</x:v>
      </x:c>
      <x:c r="M1977" s="10" t="n">
        <x:v>0</x:v>
      </x:c>
      <x:c r="N1977" s="10" t="n">
        <x:v>0</x:v>
      </x:c>
      <x:c r="O1977" s="2" t="str">
        <x:v>Tp Hồ Chí Minh|land</x:v>
      </x:c>
      <x:c r="P1977" s="10" t="n">
        <x:v>2</x:v>
      </x:c>
      <x:c r="Q1977" s="13" t="n">
        <x:f>IF(AND(ISNUMBER(H1977),H1977&gt;0),H1977/1000000000,"")</x:f>
        <x:v>3.1</x:v>
      </x:c>
      <x:c r="R1977" s="13" t="n">
        <x:f>IF(ISNUMBER(I1977),I1977/1000000,"")</x:f>
        <x:v>49.20634920634921</x:v>
      </x:c>
      <x:c r="S1977" s="11" t="n">
        <x:f>IF(AND(ISNUMBER(G1977),G1977&gt;0),G1977,"")</x:f>
        <x:v>63</x:v>
      </x:c>
    </x:row>
    <x:row r="1978" ht="21" customHeight="1">
      <x:c r="A1978" s="10" t="n">
        <x:v>2915</x:v>
      </x:c>
      <x:c r="B1978" s="2" t="str">
        <x:v>438df9c940a382d44550</x:v>
      </x:c>
      <x:c r="C1978" s="2" t="str">
        <x:v>Tp Hồ Chí Minh</x:v>
      </x:c>
      <x:c r="D1978" s="2" t="str">
        <x:v>Huyện Củ Chi</x:v>
      </x:c>
      <x:c r="E1978" s="2" t="str">
        <x:v>land</x:v>
      </x:c>
      <x:c r="F1978" s="2" t="str">
        <x:v>sale</x:v>
      </x:c>
      <x:c r="G1978" s="11" t="n">
        <x:v>500</x:v>
      </x:c>
      <x:c r="H1978" s="12" t="n">
        <x:v>930000000</x:v>
      </x:c>
      <x:c r="I1978" s="12" t="n">
        <x:f>IF(AND(ISNUMBER(H1978),H1978&gt;0,ISNUMBER(G1978),G1978&gt;0),H1978/G1978,"")</x:f>
        <x:v>1860000</x:v>
      </x:c>
      <x:c r="J1978" s="2" t="str">
        <x:v>total</x:v>
      </x:c>
      <x:c r="K1978" s="2" t="str">
        <x:v>top_level_area</x:v>
      </x:c>
      <x:c r="L1978" s="2" t="str">
        <x:v>property_type_inferred_from_title</x:v>
      </x:c>
      <x:c r="M1978" s="10" t="n">
        <x:v>0</x:v>
      </x:c>
      <x:c r="N1978" s="10" t="n">
        <x:v>0</x:v>
      </x:c>
      <x:c r="O1978" s="2" t="str">
        <x:v>Tp Hồ Chí Minh|land</x:v>
      </x:c>
      <x:c r="P1978" s="10" t="n">
        <x:v>1</x:v>
      </x:c>
      <x:c r="Q1978" s="13" t="n">
        <x:f>IF(AND(ISNUMBER(H1978),H1978&gt;0),H1978/1000000000,"")</x:f>
        <x:v>0.93</x:v>
      </x:c>
      <x:c r="R1978" s="13" t="n">
        <x:f>IF(ISNUMBER(I1978),I1978/1000000,"")</x:f>
        <x:v>1.86</x:v>
      </x:c>
      <x:c r="S1978" s="11" t="n">
        <x:f>IF(AND(ISNUMBER(G1978),G1978&gt;0),G1978,"")</x:f>
        <x:v>500</x:v>
      </x:c>
    </x:row>
    <x:row r="1979" ht="21" customHeight="1">
      <x:c r="A1979" s="10" t="n">
        <x:v>2916</x:v>
      </x:c>
      <x:c r="B1979" s="2" t="str">
        <x:v>861c72267db9a94a4c5e</x:v>
      </x:c>
      <x:c r="C1979" s="2" t="str">
        <x:v>Tp Hồ Chí Minh</x:v>
      </x:c>
      <x:c r="D1979" s="2" t="str">
        <x:v>Quận Bình Tân</x:v>
      </x:c>
      <x:c r="E1979" s="2" t="str">
        <x:v>house</x:v>
      </x:c>
      <x:c r="F1979" s="2" t="str">
        <x:v>sale</x:v>
      </x:c>
      <x:c r="G1979" s="11" t="n">
        <x:v>56</x:v>
      </x:c>
      <x:c r="H1979" s="12" t="n">
        <x:v>2900000000</x:v>
      </x:c>
      <x:c r="I1979" s="12" t="n">
        <x:f>IF(AND(ISNUMBER(H1979),H1979&gt;0,ISNUMBER(G1979),G1979&gt;0),H1979/G1979,"")</x:f>
        <x:v>51785714.28571428</x:v>
      </x:c>
      <x:c r="J1979" s="2" t="str">
        <x:v>total</x:v>
      </x:c>
      <x:c r="K1979" s="2" t="str">
        <x:v>top_level_area</x:v>
      </x:c>
      <x:c r="L1979" s="2" t="str">
        <x:v>property_type_inferred_from_title</x:v>
      </x:c>
      <x:c r="M1979" s="10" t="n">
        <x:v>0</x:v>
      </x:c>
      <x:c r="N1979" s="10" t="n">
        <x:v>0</x:v>
      </x:c>
      <x:c r="O1979" s="2" t="str">
        <x:v>Tp Hồ Chí Minh|house</x:v>
      </x:c>
      <x:c r="P1979" s="10" t="n">
        <x:v>2</x:v>
      </x:c>
      <x:c r="Q1979" s="13" t="n">
        <x:f>IF(AND(ISNUMBER(H1979),H1979&gt;0),H1979/1000000000,"")</x:f>
        <x:v>2.9</x:v>
      </x:c>
      <x:c r="R1979" s="13" t="n">
        <x:f>IF(ISNUMBER(I1979),I1979/1000000,"")</x:f>
        <x:v>51.785714285714285</x:v>
      </x:c>
      <x:c r="S1979" s="11" t="n">
        <x:f>IF(AND(ISNUMBER(G1979),G1979&gt;0),G1979,"")</x:f>
        <x:v>56</x:v>
      </x:c>
    </x:row>
    <x:row r="1980" ht="21" customHeight="1">
      <x:c r="A1980" s="10" t="n">
        <x:v>2917</x:v>
      </x:c>
      <x:c r="B1980" s="2" t="str">
        <x:v>f9f07cc628b38e1ce8a0</x:v>
      </x:c>
      <x:c r="C1980" s="2" t="str">
        <x:v>Tp Hồ Chí Minh</x:v>
      </x:c>
      <x:c r="D1980" s="2" t="str">
        <x:v>Quận Gò Vấp</x:v>
      </x:c>
      <x:c r="E1980" s="2" t="str">
        <x:v>house</x:v>
      </x:c>
      <x:c r="F1980" s="2" t="str">
        <x:v>sale</x:v>
      </x:c>
      <x:c r="G1980" s="11" t="n">
        <x:v>38</x:v>
      </x:c>
      <x:c r="H1980" s="12" t="n">
        <x:v>3490000000</x:v>
      </x:c>
      <x:c r="I1980" s="12" t="n">
        <x:f>IF(AND(ISNUMBER(H1980),H1980&gt;0,ISNUMBER(G1980),G1980&gt;0),H1980/G1980,"")</x:f>
        <x:v>91842105.26315789</x:v>
      </x:c>
      <x:c r="J1980" s="2" t="str">
        <x:v>total</x:v>
      </x:c>
      <x:c r="K1980" s="2" t="str">
        <x:v>top_level_area</x:v>
      </x:c>
      <x:c r="L1980" s="2" t="str">
        <x:v>property_type_inferred_from_title</x:v>
      </x:c>
      <x:c r="M1980" s="10" t="n">
        <x:v>0</x:v>
      </x:c>
      <x:c r="N1980" s="10" t="n">
        <x:v>0</x:v>
      </x:c>
      <x:c r="O1980" s="2" t="str">
        <x:v>Tp Hồ Chí Minh|house</x:v>
      </x:c>
      <x:c r="P1980" s="10" t="n">
        <x:v>2</x:v>
      </x:c>
      <x:c r="Q1980" s="13" t="n">
        <x:f>IF(AND(ISNUMBER(H1980),H1980&gt;0),H1980/1000000000,"")</x:f>
        <x:v>3.49</x:v>
      </x:c>
      <x:c r="R1980" s="13" t="n">
        <x:f>IF(ISNUMBER(I1980),I1980/1000000,"")</x:f>
        <x:v>91.84210526315789</x:v>
      </x:c>
      <x:c r="S1980" s="11" t="n">
        <x:f>IF(AND(ISNUMBER(G1980),G1980&gt;0),G1980,"")</x:f>
        <x:v>38</x:v>
      </x:c>
    </x:row>
    <x:row r="1981" ht="21" customHeight="1">
      <x:c r="A1981" s="10" t="n">
        <x:v>2918</x:v>
      </x:c>
      <x:c r="B1981" s="2" t="str">
        <x:v>ecc1005a70a6a33e0436</x:v>
      </x:c>
      <x:c r="C1981" s="2" t="str">
        <x:v>Long An</x:v>
      </x:c>
      <x:c r="D1981" s="2" t="str">
        <x:v>Huyện Đức Hòa</x:v>
      </x:c>
      <x:c r="E1981" s="2" t="str">
        <x:v>land</x:v>
      </x:c>
      <x:c r="F1981" s="2" t="str">
        <x:v>sale</x:v>
      </x:c>
      <x:c r="G1981" s="11" t="n">
        <x:v>124</x:v>
      </x:c>
      <x:c r="H1981" s="12" t="n">
        <x:v>980000000</x:v>
      </x:c>
      <x:c r="I1981" s="12" t="n">
        <x:f>IF(AND(ISNUMBER(H1981),H1981&gt;0,ISNUMBER(G1981),G1981&gt;0),H1981/G1981,"")</x:f>
        <x:v>7903225.806451613</x:v>
      </x:c>
      <x:c r="J1981" s="2" t="str">
        <x:v>total</x:v>
      </x:c>
      <x:c r="K1981" s="2" t="str">
        <x:v>top_level_area</x:v>
      </x:c>
      <x:c r="L1981" s="2" t="str">
        <x:v>property_type_inferred_from_title</x:v>
      </x:c>
      <x:c r="M1981" s="10" t="n">
        <x:v>0</x:v>
      </x:c>
      <x:c r="N1981" s="10" t="n">
        <x:v>0</x:v>
      </x:c>
      <x:c r="O1981" s="2" t="str">
        <x:v>Long An|land</x:v>
      </x:c>
      <x:c r="P1981" s="10" t="n">
        <x:v>2</x:v>
      </x:c>
      <x:c r="Q1981" s="13" t="n">
        <x:f>IF(AND(ISNUMBER(H1981),H1981&gt;0),H1981/1000000000,"")</x:f>
        <x:v>0.98</x:v>
      </x:c>
      <x:c r="R1981" s="13" t="n">
        <x:f>IF(ISNUMBER(I1981),I1981/1000000,"")</x:f>
        <x:v>7.903225806451613</x:v>
      </x:c>
      <x:c r="S1981" s="11" t="n">
        <x:f>IF(AND(ISNUMBER(G1981),G1981&gt;0),G1981,"")</x:f>
        <x:v>124</x:v>
      </x:c>
    </x:row>
    <x:row r="1982" ht="21" customHeight="1">
      <x:c r="A1982" s="10" t="n">
        <x:v>2919</x:v>
      </x:c>
      <x:c r="B1982" s="2" t="str">
        <x:v>bbce13740324befdee06</x:v>
      </x:c>
      <x:c r="C1982" s="2" t="str">
        <x:v>Tp Hồ Chí Minh</x:v>
      </x:c>
      <x:c r="D1982" s="2" t="str">
        <x:v>Quận Thủ Đức</x:v>
      </x:c>
      <x:c r="E1982" s="2" t="str">
        <x:v>house</x:v>
      </x:c>
      <x:c r="F1982" s="2" t="str">
        <x:v>sale</x:v>
      </x:c>
      <x:c r="G1982" s="11" t="n">
        <x:v>120</x:v>
      </x:c>
      <x:c r="H1982" s="12" t="n">
        <x:v>15500000000</x:v>
      </x:c>
      <x:c r="I1982" s="12" t="n">
        <x:f>IF(AND(ISNUMBER(H1982),H1982&gt;0,ISNUMBER(G1982),G1982&gt;0),H1982/G1982,"")</x:f>
        <x:v>129166666.66666667</x:v>
      </x:c>
      <x:c r="J1982" s="2" t="str">
        <x:v>total</x:v>
      </x:c>
      <x:c r="K1982" s="2" t="str">
        <x:v>top_level_area</x:v>
      </x:c>
      <x:c r="L1982" s="2" t="str">
        <x:v>property_type_inferred_from_title</x:v>
      </x:c>
      <x:c r="M1982" s="10" t="n">
        <x:v>0</x:v>
      </x:c>
      <x:c r="N1982" s="10" t="n">
        <x:v>0</x:v>
      </x:c>
      <x:c r="O1982" s="2" t="str">
        <x:v>Tp Hồ Chí Minh|house</x:v>
      </x:c>
      <x:c r="P1982" s="10" t="n">
        <x:v>2</x:v>
      </x:c>
      <x:c r="Q1982" s="13" t="n">
        <x:f>IF(AND(ISNUMBER(H1982),H1982&gt;0),H1982/1000000000,"")</x:f>
        <x:v>15.5</x:v>
      </x:c>
      <x:c r="R1982" s="13" t="n">
        <x:f>IF(ISNUMBER(I1982),I1982/1000000,"")</x:f>
        <x:v>129.16666666666669</x:v>
      </x:c>
      <x:c r="S1982" s="11" t="n">
        <x:f>IF(AND(ISNUMBER(G1982),G1982&gt;0),G1982,"")</x:f>
        <x:v>120</x:v>
      </x:c>
    </x:row>
    <x:row r="1983" ht="21" customHeight="1">
      <x:c r="A1983" s="10" t="n">
        <x:v>2920</x:v>
      </x:c>
      <x:c r="B1983" s="2" t="str">
        <x:v>e6e4a6faa422d51f77be</x:v>
      </x:c>
      <x:c r="C1983" s="2" t="str">
        <x:v>Tp Hồ Chí Minh</x:v>
      </x:c>
      <x:c r="D1983" s="2" t="str">
        <x:v>Quận 1</x:v>
      </x:c>
      <x:c r="E1983" s="2" t="str">
        <x:v>house</x:v>
      </x:c>
      <x:c r="F1983" s="2" t="str">
        <x:v>sale</x:v>
      </x:c>
      <x:c r="G1983" s="11" t="n">
        <x:v>48</x:v>
      </x:c>
      <x:c r="H1983" s="12" t="n">
        <x:v>7900000000</x:v>
      </x:c>
      <x:c r="I1983" s="12" t="n">
        <x:f>IF(AND(ISNUMBER(H1983),H1983&gt;0,ISNUMBER(G1983),G1983&gt;0),H1983/G1983,"")</x:f>
        <x:v>164583333.33333334</x:v>
      </x:c>
      <x:c r="J1983" s="2" t="str">
        <x:v>total</x:v>
      </x:c>
      <x:c r="K1983" s="2" t="str">
        <x:v>top_level_area</x:v>
      </x:c>
      <x:c r="L1983" s="2" t="str">
        <x:v>property_type_inferred_from_title</x:v>
      </x:c>
      <x:c r="M1983" s="10" t="n">
        <x:v>1</x:v>
      </x:c>
      <x:c r="N1983" s="10" t="n">
        <x:v>0</x:v>
      </x:c>
      <x:c r="O1983" s="2" t="str">
        <x:v>Tp Hồ Chí Minh|house</x:v>
      </x:c>
      <x:c r="P1983" s="10" t="n">
        <x:v>2</x:v>
      </x:c>
      <x:c r="Q1983" s="13" t="n">
        <x:f>IF(AND(ISNUMBER(H1983),H1983&gt;0),H1983/1000000000,"")</x:f>
        <x:v>7.9</x:v>
      </x:c>
      <x:c r="R1983" s="13" t="n">
        <x:f>IF(ISNUMBER(I1983),I1983/1000000,"")</x:f>
        <x:v>164.58333333333334</x:v>
      </x:c>
      <x:c r="S1983" s="11" t="n">
        <x:f>IF(AND(ISNUMBER(G1983),G1983&gt;0),G1983,"")</x:f>
        <x:v>48</x:v>
      </x:c>
    </x:row>
    <x:row r="1984" ht="21" customHeight="1">
      <x:c r="A1984" s="10" t="n">
        <x:v>2923</x:v>
      </x:c>
      <x:c r="B1984" s="2" t="str">
        <x:v>20a23112b189d67063aa</x:v>
      </x:c>
      <x:c r="C1984" s="2" t="str">
        <x:v>Tp Hồ Chí Minh</x:v>
      </x:c>
      <x:c r="D1984" s="2" t="str">
        <x:v>Huyện Bình Chánh</x:v>
      </x:c>
      <x:c r="E1984" s="2" t="str">
        <x:v>other_unknown</x:v>
      </x:c>
      <x:c r="F1984" s="2" t="str">
        <x:v>sale</x:v>
      </x:c>
      <x:c r="G1984" s="11" t="n">
        <x:v>100</x:v>
      </x:c>
      <x:c r="H1984" s="12" t="n">
        <x:v>900000000</x:v>
      </x:c>
      <x:c r="I1984" s="12" t="n">
        <x:f>IF(AND(ISNUMBER(H1984),H1984&gt;0,ISNUMBER(G1984),G1984&gt;0),H1984/G1984,"")</x:f>
        <x:v>9000000</x:v>
      </x:c>
      <x:c r="J1984" s="2" t="str">
        <x:v>total</x:v>
      </x:c>
      <x:c r="K1984" s="2" t="str">
        <x:v>top_level_area</x:v>
      </x:c>
      <x:c r="L1984" s="2" t="str">
        <x:v>property_type_inferred_from_title;unknown_property_type</x:v>
      </x:c>
      <x:c r="M1984" s="10" t="n">
        <x:v>0</x:v>
      </x:c>
      <x:c r="N1984" s="10" t="n">
        <x:v>0</x:v>
      </x:c>
      <x:c r="O1984" s="2" t="str">
        <x:v>Tp Hồ Chí Minh|other_unknown</x:v>
      </x:c>
      <x:c r="P1984" s="10" t="n">
        <x:v>2</x:v>
      </x:c>
      <x:c r="Q1984" s="13" t="n">
        <x:f>IF(AND(ISNUMBER(H1984),H1984&gt;0),H1984/1000000000,"")</x:f>
        <x:v>0.9</x:v>
      </x:c>
      <x:c r="R1984" s="13" t="n">
        <x:f>IF(ISNUMBER(I1984),I1984/1000000,"")</x:f>
        <x:v>9</x:v>
      </x:c>
      <x:c r="S1984" s="11" t="n">
        <x:f>IF(AND(ISNUMBER(G1984),G1984&gt;0),G1984,"")</x:f>
        <x:v>100</x:v>
      </x:c>
    </x:row>
    <x:row r="1985" ht="21" customHeight="1">
      <x:c r="A1985" s="10" t="n">
        <x:v>2924</x:v>
      </x:c>
      <x:c r="B1985" s="2" t="str">
        <x:v>45ee83b4a57b15194e0b</x:v>
      </x:c>
      <x:c r="C1985" s="2" t="str">
        <x:v>Bà Rịa - Vũng Tàu</x:v>
      </x:c>
      <x:c r="D1985" s="2" t="str">
        <x:v>Huyện Xuyên Mộc</x:v>
      </x:c>
      <x:c r="E1985" s="2" t="str">
        <x:v>land</x:v>
      </x:c>
      <x:c r="F1985" s="2" t="str">
        <x:v>sale_assumed</x:v>
      </x:c>
      <x:c r="G1985" s="11" t="n">
        <x:v>509</x:v>
      </x:c>
      <x:c r="H1985" s="12" t="n">
        <x:v>2500000000</x:v>
      </x:c>
      <x:c r="I1985" s="12" t="n">
        <x:f>IF(AND(ISNUMBER(H1985),H1985&gt;0,ISNUMBER(G1985),G1985&gt;0),H1985/G1985,"")</x:f>
        <x:v>4911591.355599214</x:v>
      </x:c>
      <x:c r="J1985" s="2" t="str">
        <x:v>total</x:v>
      </x:c>
      <x:c r="K1985" s="2" t="str">
        <x:v>top_level_area</x:v>
      </x:c>
      <x:c r="L1985" s="2" t="str">
        <x:v>property_type_inferred_from_title;transaction_assumed_sale_from_dataset_context</x:v>
      </x:c>
      <x:c r="M1985" s="10" t="n">
        <x:v>0</x:v>
      </x:c>
      <x:c r="N1985" s="10" t="n">
        <x:v>0</x:v>
      </x:c>
      <x:c r="O1985" s="2" t="str">
        <x:v>Bà Rịa - Vũng Tàu|land</x:v>
      </x:c>
      <x:c r="P1985" s="10" t="n">
        <x:v>1</x:v>
      </x:c>
      <x:c r="Q1985" s="13" t="n">
        <x:f>IF(AND(ISNUMBER(H1985),H1985&gt;0),H1985/1000000000,"")</x:f>
        <x:v>2.5</x:v>
      </x:c>
      <x:c r="R1985" s="13" t="n">
        <x:f>IF(ISNUMBER(I1985),I1985/1000000,"")</x:f>
        <x:v>4.911591355599215</x:v>
      </x:c>
      <x:c r="S1985" s="11" t="n">
        <x:f>IF(AND(ISNUMBER(G1985),G1985&gt;0),G1985,"")</x:f>
        <x:v>509</x:v>
      </x:c>
    </x:row>
    <x:row r="1986" ht="21" customHeight="1">
      <x:c r="A1986" s="10" t="n">
        <x:v>2925</x:v>
      </x:c>
      <x:c r="B1986" s="2" t="str">
        <x:v>7291d633acf6d03ee131</x:v>
      </x:c>
      <x:c r="C1986" s="2" t="str">
        <x:v>Đà Nẵng</x:v>
      </x:c>
      <x:c r="D1986" s="2" t="str">
        <x:v>Huyện Hòa Vang</x:v>
      </x:c>
      <x:c r="E1986" s="2" t="str">
        <x:v>land</x:v>
      </x:c>
      <x:c r="F1986" s="2" t="str">
        <x:v>sale_assumed</x:v>
      </x:c>
      <x:c r="G1986" s="11" t="n">
        <x:v>105</x:v>
      </x:c>
      <x:c r="H1986" s="12" t="n">
        <x:v>1700000000</x:v>
      </x:c>
      <x:c r="I1986" s="12" t="n">
        <x:f>IF(AND(ISNUMBER(H1986),H1986&gt;0,ISNUMBER(G1986),G1986&gt;0),H1986/G1986,"")</x:f>
        <x:v>16190476.19047619</x:v>
      </x:c>
      <x:c r="J1986" s="2" t="str">
        <x:v>total</x:v>
      </x:c>
      <x:c r="K1986" s="2" t="str">
        <x:v>top_level_area</x:v>
      </x:c>
      <x:c r="L1986" s="2" t="str">
        <x:v>property_type_inferred_from_title;transaction_assumed_sale_from_dataset_context</x:v>
      </x:c>
      <x:c r="M1986" s="10" t="n">
        <x:v>0</x:v>
      </x:c>
      <x:c r="N1986" s="10" t="n">
        <x:v>0</x:v>
      </x:c>
      <x:c r="O1986" s="2" t="str">
        <x:v>Đà Nẵng|land</x:v>
      </x:c>
      <x:c r="P1986" s="10" t="n">
        <x:v>2</x:v>
      </x:c>
      <x:c r="Q1986" s="13" t="n">
        <x:f>IF(AND(ISNUMBER(H1986),H1986&gt;0),H1986/1000000000,"")</x:f>
        <x:v>1.7</x:v>
      </x:c>
      <x:c r="R1986" s="13" t="n">
        <x:f>IF(ISNUMBER(I1986),I1986/1000000,"")</x:f>
        <x:v>16.19047619047619</x:v>
      </x:c>
      <x:c r="S1986" s="11" t="n">
        <x:f>IF(AND(ISNUMBER(G1986),G1986&gt;0),G1986,"")</x:f>
        <x:v>105</x:v>
      </x:c>
    </x:row>
    <x:row r="1987" ht="21" customHeight="1">
      <x:c r="A1987" s="10" t="n">
        <x:v>2926</x:v>
      </x:c>
      <x:c r="B1987" s="2" t="str">
        <x:v>bbfdd6bdf6696b271017</x:v>
      </x:c>
      <x:c r="C1987" s="2" t="str">
        <x:v>Đà Nẵng</x:v>
      </x:c>
      <x:c r="D1987" s="2" t="str">
        <x:v>Quận Cẩm Lệ</x:v>
      </x:c>
      <x:c r="E1987" s="2" t="str">
        <x:v>land</x:v>
      </x:c>
      <x:c r="F1987" s="2" t="str">
        <x:v>sale</x:v>
      </x:c>
      <x:c r="G1987" s="11" t="n">
        <x:v>60</x:v>
      </x:c>
      <x:c r="H1987" s="12" t="n">
        <x:v>1430000000</x:v>
      </x:c>
      <x:c r="I1987" s="12" t="n">
        <x:f>IF(AND(ISNUMBER(H1987),H1987&gt;0,ISNUMBER(G1987),G1987&gt;0),H1987/G1987,"")</x:f>
        <x:v>23833333.333333332</x:v>
      </x:c>
      <x:c r="J1987" s="2" t="str">
        <x:v>total</x:v>
      </x:c>
      <x:c r="K1987" s="2" t="str">
        <x:v>top_level_area</x:v>
      </x:c>
      <x:c r="L1987" s="2" t="str">
        <x:v>property_type_inferred_from_title</x:v>
      </x:c>
      <x:c r="M1987" s="10" t="n">
        <x:v>0</x:v>
      </x:c>
      <x:c r="N1987" s="10" t="n">
        <x:v>0</x:v>
      </x:c>
      <x:c r="O1987" s="2" t="str">
        <x:v>Đà Nẵng|land</x:v>
      </x:c>
      <x:c r="P1987" s="10" t="n">
        <x:v>2</x:v>
      </x:c>
      <x:c r="Q1987" s="13" t="n">
        <x:f>IF(AND(ISNUMBER(H1987),H1987&gt;0),H1987/1000000000,"")</x:f>
        <x:v>1.43</x:v>
      </x:c>
      <x:c r="R1987" s="13" t="n">
        <x:f>IF(ISNUMBER(I1987),I1987/1000000,"")</x:f>
        <x:v>23.833333333333332</x:v>
      </x:c>
      <x:c r="S1987" s="11" t="n">
        <x:f>IF(AND(ISNUMBER(G1987),G1987&gt;0),G1987,"")</x:f>
        <x:v>60</x:v>
      </x:c>
    </x:row>
    <x:row r="1988" ht="21" customHeight="1">
      <x:c r="A1988" s="10" t="n">
        <x:v>2927</x:v>
      </x:c>
      <x:c r="B1988" s="2" t="str">
        <x:v>8044386dbb3a6123ec5e</x:v>
      </x:c>
      <x:c r="C1988" s="2" t="str">
        <x:v>Đắk Lắk</x:v>
      </x:c>
      <x:c r="D1988" s="2" t="str">
        <x:v>Thành phố Buôn Ma Thuột</x:v>
      </x:c>
      <x:c r="E1988" s="2" t="str">
        <x:v>other_unknown</x:v>
      </x:c>
      <x:c r="F1988" s="2" t="str">
        <x:v>sale_assumed</x:v>
      </x:c>
      <x:c r="G1988" s="11" t="n">
        <x:v>3688</x:v>
      </x:c>
      <x:c r="H1988" s="12" t="n">
        <x:v>1250000000</x:v>
      </x:c>
      <x:c r="I1988" s="12" t="n">
        <x:f>IF(AND(ISNUMBER(H1988),H1988&gt;0,ISNUMBER(G1988),G1988&gt;0),H1988/G1988,"")</x:f>
        <x:v>338937.09327548806</x:v>
      </x:c>
      <x:c r="J1988" s="2" t="str">
        <x:v>total</x:v>
      </x:c>
      <x:c r="K1988" s="2" t="str">
        <x:v>top_level_area</x:v>
      </x:c>
      <x:c r="L1988" s="2" t="str">
        <x:v>dot_thousands_convention;property_type_inferred_from_title;transaction_assumed_sale_from_dataset_context;unknown_property_type</x:v>
      </x:c>
      <x:c r="M1988" s="10" t="n">
        <x:v>0</x:v>
      </x:c>
      <x:c r="N1988" s="10" t="n">
        <x:v>0</x:v>
      </x:c>
      <x:c r="O1988" s="2" t="str">
        <x:v>other_unknown</x:v>
      </x:c>
      <x:c r="P1988" s="10" t="n">
        <x:v>1</x:v>
      </x:c>
      <x:c r="Q1988" s="13" t="n">
        <x:f>IF(AND(ISNUMBER(H1988),H1988&gt;0),H1988/1000000000,"")</x:f>
        <x:v>1.25</x:v>
      </x:c>
      <x:c r="R1988" s="13" t="n">
        <x:f>IF(ISNUMBER(I1988),I1988/1000000,"")</x:f>
        <x:v>0.33893709327548804</x:v>
      </x:c>
      <x:c r="S1988" s="11" t="n">
        <x:f>IF(AND(ISNUMBER(G1988),G1988&gt;0),G1988,"")</x:f>
        <x:v>3688</x:v>
      </x:c>
    </x:row>
    <x:row r="1989" ht="21" customHeight="1">
      <x:c r="A1989" s="10" t="n">
        <x:v>2928</x:v>
      </x:c>
      <x:c r="B1989" s="2" t="str">
        <x:v>e86156c06d46856734f3</x:v>
      </x:c>
      <x:c r="C1989" s="2" t="str">
        <x:v>Hà Nội</x:v>
      </x:c>
      <x:c r="D1989" s="2" t="str">
        <x:v>Quận Đống Đa</x:v>
      </x:c>
      <x:c r="E1989" s="2" t="str">
        <x:v>house</x:v>
      </x:c>
      <x:c r="F1989" s="2" t="str">
        <x:v>sale_assumed</x:v>
      </x:c>
      <x:c r="G1989" s="11" t="n">
        <x:v>40</x:v>
      </x:c>
      <x:c r="H1989" s="12" t="n">
        <x:v>7000000000</x:v>
      </x:c>
      <x:c r="I1989" s="12" t="n">
        <x:f>IF(AND(ISNUMBER(H1989),H1989&gt;0,ISNUMBER(G1989),G1989&gt;0),H1989/G1989,"")</x:f>
        <x:v>175000000</x:v>
      </x:c>
      <x:c r="J1989" s="2" t="str">
        <x:v>total</x:v>
      </x:c>
      <x:c r="K1989" s="2" t="str">
        <x:v>top_level_area</x:v>
      </x:c>
      <x:c r="L1989" s="2" t="str">
        <x:v>property_type_inferred_from_title;transaction_assumed_sale_from_dataset_context</x:v>
      </x:c>
      <x:c r="M1989" s="10" t="n">
        <x:v>1</x:v>
      </x:c>
      <x:c r="N1989" s="10" t="n">
        <x:v>1</x:v>
      </x:c>
      <x:c r="O1989" s="2" t="str">
        <x:v>Hà Nội|house</x:v>
      </x:c>
      <x:c r="P1989" s="10" t="n">
        <x:v>-1</x:v>
      </x:c>
      <x:c r="Q1989" s="13" t="n">
        <x:f>IF(AND(ISNUMBER(H1989),H1989&gt;0),H1989/1000000000,"")</x:f>
        <x:v>7</x:v>
      </x:c>
      <x:c r="R1989" s="13" t="n">
        <x:f>IF(ISNUMBER(I1989),I1989/1000000,"")</x:f>
        <x:v>175</x:v>
      </x:c>
      <x:c r="S1989" s="11" t="n">
        <x:f>IF(AND(ISNUMBER(G1989),G1989&gt;0),G1989,"")</x:f>
        <x:v>40</x:v>
      </x:c>
    </x:row>
    <x:row r="1990" ht="21" customHeight="1">
      <x:c r="A1990" s="10" t="n">
        <x:v>2929</x:v>
      </x:c>
      <x:c r="B1990" s="2" t="str">
        <x:v>bf1cbf25216083d186dd</x:v>
      </x:c>
      <x:c r="C1990" s="2" t="str">
        <x:v>Đà Nẵng</x:v>
      </x:c>
      <x:c r="D1990" s="2" t="str">
        <x:v>Quận Sơn Trà</x:v>
      </x:c>
      <x:c r="E1990" s="2" t="str">
        <x:v>land</x:v>
      </x:c>
      <x:c r="F1990" s="2" t="str">
        <x:v>sale</x:v>
      </x:c>
      <x:c r="G1990" s="11" t="n">
        <x:v>100</x:v>
      </x:c>
      <x:c r="H1990" s="12" t="n">
        <x:v>4300000000</x:v>
      </x:c>
      <x:c r="I1990" s="12" t="n">
        <x:f>IF(AND(ISNUMBER(H1990),H1990&gt;0,ISNUMBER(G1990),G1990&gt;0),H1990/G1990,"")</x:f>
        <x:v>43000000</x:v>
      </x:c>
      <x:c r="J1990" s="2" t="str">
        <x:v>total</x:v>
      </x:c>
      <x:c r="K1990" s="2" t="str">
        <x:v>top_level_area</x:v>
      </x:c>
      <x:c r="L1990" s="2" t="str">
        <x:v>property_type_inferred_from_title</x:v>
      </x:c>
      <x:c r="M1990" s="10" t="n">
        <x:v>0</x:v>
      </x:c>
      <x:c r="N1990" s="10" t="n">
        <x:v>0</x:v>
      </x:c>
      <x:c r="O1990" s="2" t="str">
        <x:v>Đà Nẵng|land</x:v>
      </x:c>
      <x:c r="P1990" s="10" t="n">
        <x:v>2</x:v>
      </x:c>
      <x:c r="Q1990" s="13" t="n">
        <x:f>IF(AND(ISNUMBER(H1990),H1990&gt;0),H1990/1000000000,"")</x:f>
        <x:v>4.3</x:v>
      </x:c>
      <x:c r="R1990" s="13" t="n">
        <x:f>IF(ISNUMBER(I1990),I1990/1000000,"")</x:f>
        <x:v>43</x:v>
      </x:c>
      <x:c r="S1990" s="11" t="n">
        <x:f>IF(AND(ISNUMBER(G1990),G1990&gt;0),G1990,"")</x:f>
        <x:v>100</x:v>
      </x:c>
    </x:row>
    <x:row r="1991" ht="21" customHeight="1">
      <x:c r="A1991" s="10" t="n">
        <x:v>2930</x:v>
      </x:c>
      <x:c r="B1991" s="2" t="str">
        <x:v>7168cf4c6751eea2274a</x:v>
      </x:c>
      <x:c r="C1991" s="2" t="str">
        <x:v>Hà Nội</x:v>
      </x:c>
      <x:c r="D1991" s="2" t="str">
        <x:v>Quận Hai Bà Trưng</x:v>
      </x:c>
      <x:c r="E1991" s="2" t="str">
        <x:v>house</x:v>
      </x:c>
      <x:c r="F1991" s="2" t="str">
        <x:v>sale</x:v>
      </x:c>
      <x:c r="G1991" s="11" t="n">
        <x:v>42</x:v>
      </x:c>
      <x:c r="H1991" s="12" t="n">
        <x:v>5500000000</x:v>
      </x:c>
      <x:c r="I1991" s="12" t="n">
        <x:f>IF(AND(ISNUMBER(H1991),H1991&gt;0,ISNUMBER(G1991),G1991&gt;0),H1991/G1991,"")</x:f>
        <x:v>130952380.95238096</x:v>
      </x:c>
      <x:c r="J1991" s="2" t="str">
        <x:v>total</x:v>
      </x:c>
      <x:c r="K1991" s="2" t="str">
        <x:v>top_level_area</x:v>
      </x:c>
      <x:c r="L1991" s="2" t="str">
        <x:v>property_type_inferred_from_title</x:v>
      </x:c>
      <x:c r="M1991" s="10" t="n">
        <x:v>0</x:v>
      </x:c>
      <x:c r="N1991" s="10" t="n">
        <x:v>0</x:v>
      </x:c>
      <x:c r="O1991" s="2" t="str">
        <x:v>Hà Nội|house</x:v>
      </x:c>
      <x:c r="P1991" s="10" t="n">
        <x:v>2</x:v>
      </x:c>
      <x:c r="Q1991" s="13" t="n">
        <x:f>IF(AND(ISNUMBER(H1991),H1991&gt;0),H1991/1000000000,"")</x:f>
        <x:v>5.5</x:v>
      </x:c>
      <x:c r="R1991" s="13" t="n">
        <x:f>IF(ISNUMBER(I1991),I1991/1000000,"")</x:f>
        <x:v>130.95238095238096</x:v>
      </x:c>
      <x:c r="S1991" s="11" t="n">
        <x:f>IF(AND(ISNUMBER(G1991),G1991&gt;0),G1991,"")</x:f>
        <x:v>42</x:v>
      </x:c>
    </x:row>
    <x:row r="1992" ht="21" customHeight="1">
      <x:c r="A1992" s="10" t="n">
        <x:v>2931</x:v>
      </x:c>
      <x:c r="B1992" s="2" t="str">
        <x:v>daa45b8bdb8977c5f28d</x:v>
      </x:c>
      <x:c r="C1992" s="2" t="str">
        <x:v>Tp Hồ Chí Minh</x:v>
      </x:c>
      <x:c r="D1992" s="2" t="str">
        <x:v>Quận Tân Bình</x:v>
      </x:c>
      <x:c r="E1992" s="2" t="str">
        <x:v>house</x:v>
      </x:c>
      <x:c r="F1992" s="2" t="str">
        <x:v>sale_assumed</x:v>
      </x:c>
      <x:c r="G1992" s="11" t="n">
        <x:v>66</x:v>
      </x:c>
      <x:c r="H1992" s="12" t="n">
        <x:v>15000000000</x:v>
      </x:c>
      <x:c r="I1992" s="12" t="n">
        <x:f>IF(AND(ISNUMBER(H1992),H1992&gt;0,ISNUMBER(G1992),G1992&gt;0),H1992/G1992,"")</x:f>
        <x:v>227272727.27272728</x:v>
      </x:c>
      <x:c r="J1992" s="2" t="str">
        <x:v>total</x:v>
      </x:c>
      <x:c r="K1992" s="2" t="str">
        <x:v>top_level_area</x:v>
      </x:c>
      <x:c r="L1992" s="2" t="str">
        <x:v>property_type_inferred_from_title;transaction_assumed_sale_from_dataset_context</x:v>
      </x:c>
      <x:c r="M1992" s="10" t="n">
        <x:v>1</x:v>
      </x:c>
      <x:c r="N1992" s="10" t="n">
        <x:v>1</x:v>
      </x:c>
      <x:c r="O1992" s="2" t="str">
        <x:v>Tp Hồ Chí Minh|house</x:v>
      </x:c>
      <x:c r="P1992" s="10" t="n">
        <x:v>-1</x:v>
      </x:c>
      <x:c r="Q1992" s="13" t="n">
        <x:f>IF(AND(ISNUMBER(H1992),H1992&gt;0),H1992/1000000000,"")</x:f>
        <x:v>15</x:v>
      </x:c>
      <x:c r="R1992" s="13" t="n">
        <x:f>IF(ISNUMBER(I1992),I1992/1000000,"")</x:f>
        <x:v>227.27272727272728</x:v>
      </x:c>
      <x:c r="S1992" s="11" t="n">
        <x:f>IF(AND(ISNUMBER(G1992),G1992&gt;0),G1992,"")</x:f>
        <x:v>66</x:v>
      </x:c>
    </x:row>
    <x:row r="1993" ht="21" customHeight="1">
      <x:c r="A1993" s="10" t="n">
        <x:v>2932</x:v>
      </x:c>
      <x:c r="B1993" s="2" t="str">
        <x:v>71968f36c25e89c88b8f</x:v>
      </x:c>
      <x:c r="C1993" s="2" t="str">
        <x:v>Tp Hồ Chí Minh</x:v>
      </x:c>
      <x:c r="D1993" s="2" t="str">
        <x:v>Huyện Hóc Môn</x:v>
      </x:c>
      <x:c r="E1993" s="2" t="str">
        <x:v>house</x:v>
      </x:c>
      <x:c r="F1993" s="2" t="str">
        <x:v>sale</x:v>
      </x:c>
      <x:c r="G1993" s="11" t="n">
        <x:v>52</x:v>
      </x:c>
      <x:c r="H1993" s="12" t="n">
        <x:v>890000000</x:v>
      </x:c>
      <x:c r="I1993" s="12" t="n">
        <x:f>IF(AND(ISNUMBER(H1993),H1993&gt;0,ISNUMBER(G1993),G1993&gt;0),H1993/G1993,"")</x:f>
        <x:v>17115384.615384616</x:v>
      </x:c>
      <x:c r="J1993" s="2" t="str">
        <x:v>total</x:v>
      </x:c>
      <x:c r="K1993" s="2" t="str">
        <x:v>top_level_area</x:v>
      </x:c>
      <x:c r="L1993" s="2" t="str">
        <x:v>property_type_inferred_from_title</x:v>
      </x:c>
      <x:c r="M1993" s="10" t="n">
        <x:v>0</x:v>
      </x:c>
      <x:c r="N1993" s="10" t="n">
        <x:v>0</x:v>
      </x:c>
      <x:c r="O1993" s="2" t="str">
        <x:v>Tp Hồ Chí Minh|house</x:v>
      </x:c>
      <x:c r="P1993" s="10" t="n">
        <x:v>2</x:v>
      </x:c>
      <x:c r="Q1993" s="13" t="n">
        <x:f>IF(AND(ISNUMBER(H1993),H1993&gt;0),H1993/1000000000,"")</x:f>
        <x:v>0.89</x:v>
      </x:c>
      <x:c r="R1993" s="13" t="n">
        <x:f>IF(ISNUMBER(I1993),I1993/1000000,"")</x:f>
        <x:v>17.115384615384617</x:v>
      </x:c>
      <x:c r="S1993" s="11" t="n">
        <x:f>IF(AND(ISNUMBER(G1993),G1993&gt;0),G1993,"")</x:f>
        <x:v>52</x:v>
      </x:c>
    </x:row>
    <x:row r="1994" ht="21" customHeight="1">
      <x:c r="A1994" s="10" t="n">
        <x:v>2933</x:v>
      </x:c>
      <x:c r="B1994" s="2" t="str">
        <x:v>57e57c37dbebd35ddc37</x:v>
      </x:c>
      <x:c r="C1994" s="2" t="str">
        <x:v>Bà Rịa - Vũng Tàu</x:v>
      </x:c>
      <x:c r="D1994" s="2" t="str">
        <x:v>Huyện Xuyên Mộc</x:v>
      </x:c>
      <x:c r="E1994" s="2" t="str">
        <x:v>land</x:v>
      </x:c>
      <x:c r="F1994" s="2" t="str">
        <x:v>sale</x:v>
      </x:c>
      <x:c r="G1994" s="11" t="n">
        <x:v>252</x:v>
      </x:c>
      <x:c r="H1994" s="12" t="n">
        <x:v>1750000000</x:v>
      </x:c>
      <x:c r="I1994" s="12" t="n">
        <x:f>IF(AND(ISNUMBER(H1994),H1994&gt;0,ISNUMBER(G1994),G1994&gt;0),H1994/G1994,"")</x:f>
        <x:v>6944444.444444444</x:v>
      </x:c>
      <x:c r="J1994" s="2" t="str">
        <x:v>total</x:v>
      </x:c>
      <x:c r="K1994" s="2" t="str">
        <x:v>top_level_area</x:v>
      </x:c>
      <x:c r="L1994" s="2" t="str">
        <x:v>property_type_inferred_from_title</x:v>
      </x:c>
      <x:c r="M1994" s="10" t="n">
        <x:v>0</x:v>
      </x:c>
      <x:c r="N1994" s="10" t="n">
        <x:v>0</x:v>
      </x:c>
      <x:c r="O1994" s="2" t="str">
        <x:v>Bà Rịa - Vũng Tàu|land</x:v>
      </x:c>
      <x:c r="P1994" s="10" t="n">
        <x:v>1</x:v>
      </x:c>
      <x:c r="Q1994" s="13" t="n">
        <x:f>IF(AND(ISNUMBER(H1994),H1994&gt;0),H1994/1000000000,"")</x:f>
        <x:v>1.75</x:v>
      </x:c>
      <x:c r="R1994" s="13" t="n">
        <x:f>IF(ISNUMBER(I1994),I1994/1000000,"")</x:f>
        <x:v>6.944444444444444</x:v>
      </x:c>
      <x:c r="S1994" s="11" t="n">
        <x:f>IF(AND(ISNUMBER(G1994),G1994&gt;0),G1994,"")</x:f>
        <x:v>252</x:v>
      </x:c>
    </x:row>
    <x:row r="1995" ht="21" customHeight="1">
      <x:c r="A1995" s="10" t="n">
        <x:v>2934</x:v>
      </x:c>
      <x:c r="B1995" s="2" t="str">
        <x:v>281686f8f16cdadc6045</x:v>
      </x:c>
      <x:c r="C1995" s="2" t="str">
        <x:v>Tp Hồ Chí Minh</x:v>
      </x:c>
      <x:c r="D1995" s="2" t="str">
        <x:v>Quận Bình Tân</x:v>
      </x:c>
      <x:c r="E1995" s="2" t="str">
        <x:v>land</x:v>
      </x:c>
      <x:c r="F1995" s="2" t="str">
        <x:v>sale_assumed</x:v>
      </x:c>
      <x:c r="G1995" s="11" t="n">
        <x:v>52</x:v>
      </x:c>
      <x:c r="H1995" s="12" t="n">
        <x:v>3700000000</x:v>
      </x:c>
      <x:c r="I1995" s="12" t="n">
        <x:f>IF(AND(ISNUMBER(H1995),H1995&gt;0,ISNUMBER(G1995),G1995&gt;0),H1995/G1995,"")</x:f>
        <x:v>71153846.15384616</x:v>
      </x:c>
      <x:c r="J1995" s="2" t="str">
        <x:v>total</x:v>
      </x:c>
      <x:c r="K1995" s="2" t="str">
        <x:v>top_level_area</x:v>
      </x:c>
      <x:c r="L1995" s="2" t="str">
        <x:v>property_type_inferred_from_title;transaction_assumed_sale_from_dataset_context</x:v>
      </x:c>
      <x:c r="M1995" s="10" t="n">
        <x:v>0</x:v>
      </x:c>
      <x:c r="N1995" s="10" t="n">
        <x:v>0</x:v>
      </x:c>
      <x:c r="O1995" s="2" t="str">
        <x:v>Tp Hồ Chí Minh|land</x:v>
      </x:c>
      <x:c r="P1995" s="10" t="n">
        <x:v>2</x:v>
      </x:c>
      <x:c r="Q1995" s="13" t="n">
        <x:f>IF(AND(ISNUMBER(H1995),H1995&gt;0),H1995/1000000000,"")</x:f>
        <x:v>3.7</x:v>
      </x:c>
      <x:c r="R1995" s="13" t="n">
        <x:f>IF(ISNUMBER(I1995),I1995/1000000,"")</x:f>
        <x:v>71.15384615384616</x:v>
      </x:c>
      <x:c r="S1995" s="11" t="n">
        <x:f>IF(AND(ISNUMBER(G1995),G1995&gt;0),G1995,"")</x:f>
        <x:v>52</x:v>
      </x:c>
    </x:row>
    <x:row r="1996" ht="21" customHeight="1">
      <x:c r="A1996" s="10" t="n">
        <x:v>2935</x:v>
      </x:c>
      <x:c r="B1996" s="2" t="str">
        <x:v>38ba60106906f865fd70</x:v>
      </x:c>
      <x:c r="C1996" s="2" t="str">
        <x:v>Tp Hồ Chí Minh</x:v>
      </x:c>
      <x:c r="D1996" s="2" t="str">
        <x:v>Quận Bình Tân</x:v>
      </x:c>
      <x:c r="E1996" s="2" t="str">
        <x:v>house</x:v>
      </x:c>
      <x:c r="F1996" s="2" t="str">
        <x:v>sale_assumed</x:v>
      </x:c>
      <x:c r="G1996" s="11" t="n">
        <x:v>80</x:v>
      </x:c>
      <x:c r="H1996" s="12" t="n">
        <x:v>7160000000</x:v>
      </x:c>
      <x:c r="I1996" s="12" t="n">
        <x:f>IF(AND(ISNUMBER(H1996),H1996&gt;0,ISNUMBER(G1996),G1996&gt;0),H1996/G1996,"")</x:f>
        <x:v>89500000</x:v>
      </x:c>
      <x:c r="J1996" s="2" t="str">
        <x:v>total</x:v>
      </x:c>
      <x:c r="K1996" s="2" t="str">
        <x:v>top_level_area</x:v>
      </x:c>
      <x:c r="L1996" s="2" t="str">
        <x:v>property_type_inferred_from_title;transaction_assumed_sale_from_dataset_context</x:v>
      </x:c>
      <x:c r="M1996" s="10" t="n">
        <x:v>0</x:v>
      </x:c>
      <x:c r="N1996" s="10" t="n">
        <x:v>0</x:v>
      </x:c>
      <x:c r="O1996" s="2" t="str">
        <x:v>Tp Hồ Chí Minh|house</x:v>
      </x:c>
      <x:c r="P1996" s="10" t="n">
        <x:v>2</x:v>
      </x:c>
      <x:c r="Q1996" s="13" t="n">
        <x:f>IF(AND(ISNUMBER(H1996),H1996&gt;0),H1996/1000000000,"")</x:f>
        <x:v>7.16</x:v>
      </x:c>
      <x:c r="R1996" s="13" t="n">
        <x:f>IF(ISNUMBER(I1996),I1996/1000000,"")</x:f>
        <x:v>89.5</x:v>
      </x:c>
      <x:c r="S1996" s="11" t="n">
        <x:f>IF(AND(ISNUMBER(G1996),G1996&gt;0),G1996,"")</x:f>
        <x:v>80</x:v>
      </x:c>
    </x:row>
    <x:row r="1997" ht="21" customHeight="1">
      <x:c r="A1997" s="10" t="n">
        <x:v>2936</x:v>
      </x:c>
      <x:c r="B1997" s="2" t="str">
        <x:v>f4501ba6d7b42a08517e</x:v>
      </x:c>
      <x:c r="C1997" s="2" t="str">
        <x:v>Tp Hồ Chí Minh</x:v>
      </x:c>
      <x:c r="D1997" s="2" t="str">
        <x:v>Huyện Bình Chánh</x:v>
      </x:c>
      <x:c r="E1997" s="2" t="str">
        <x:v>house</x:v>
      </x:c>
      <x:c r="F1997" s="2" t="str">
        <x:v>sale</x:v>
      </x:c>
      <x:c r="G1997" s="11" t="n">
        <x:v>56</x:v>
      </x:c>
      <x:c r="H1997" s="12" t="n">
        <x:v>780000000</x:v>
      </x:c>
      <x:c r="I1997" s="12" t="n">
        <x:f>IF(AND(ISNUMBER(H1997),H1997&gt;0,ISNUMBER(G1997),G1997&gt;0),H1997/G1997,"")</x:f>
        <x:v>13928571.42857143</x:v>
      </x:c>
      <x:c r="J1997" s="2" t="str">
        <x:v>total</x:v>
      </x:c>
      <x:c r="K1997" s="2" t="str">
        <x:v>top_level_area</x:v>
      </x:c>
      <x:c r="L1997" s="2" t="str">
        <x:v>property_type_inferred_from_title</x:v>
      </x:c>
      <x:c r="M1997" s="10" t="n">
        <x:v>0</x:v>
      </x:c>
      <x:c r="N1997" s="10" t="n">
        <x:v>0</x:v>
      </x:c>
      <x:c r="O1997" s="2" t="str">
        <x:v>Tp Hồ Chí Minh|house</x:v>
      </x:c>
      <x:c r="P1997" s="10" t="n">
        <x:v>2</x:v>
      </x:c>
      <x:c r="Q1997" s="13" t="n">
        <x:f>IF(AND(ISNUMBER(H1997),H1997&gt;0),H1997/1000000000,"")</x:f>
        <x:v>0.78</x:v>
      </x:c>
      <x:c r="R1997" s="13" t="n">
        <x:f>IF(ISNUMBER(I1997),I1997/1000000,"")</x:f>
        <x:v>13.928571428571429</x:v>
      </x:c>
      <x:c r="S1997" s="11" t="n">
        <x:f>IF(AND(ISNUMBER(G1997),G1997&gt;0),G1997,"")</x:f>
        <x:v>56</x:v>
      </x:c>
    </x:row>
    <x:row r="1998" ht="21" customHeight="1">
      <x:c r="A1998" s="10" t="n">
        <x:v>2938</x:v>
      </x:c>
      <x:c r="B1998" s="2" t="str">
        <x:v>5ba379b931b3fbac0a23</x:v>
      </x:c>
      <x:c r="C1998" s="2" t="str">
        <x:v>Bình Dương</x:v>
      </x:c>
      <x:c r="D1998" s="2" t="str">
        <x:v>Thị xã Dĩ An</x:v>
      </x:c>
      <x:c r="E1998" s="2" t="str">
        <x:v>apartment</x:v>
      </x:c>
      <x:c r="F1998" s="2" t="str">
        <x:v>sale_assumed</x:v>
      </x:c>
      <x:c r="G1998" s="11" t="n">
        <x:v>51.33</x:v>
      </x:c>
      <x:c r="H1998" s="12" t="n">
        <x:v>1450000000</x:v>
      </x:c>
      <x:c r="I1998" s="12" t="n">
        <x:f>IF(AND(ISNUMBER(H1998),H1998&gt;0,ISNUMBER(G1998),G1998&gt;0),H1998/G1998,"")</x:f>
        <x:v>28248587.570621468</x:v>
      </x:c>
      <x:c r="J1998" s="2" t="str">
        <x:v>total</x:v>
      </x:c>
      <x:c r="K1998" s="2" t="str">
        <x:v>top_level_area</x:v>
      </x:c>
      <x:c r="L1998" s="2" t="str">
        <x:v>property_type_inferred_from_title;transaction_assumed_sale_from_dataset_context</x:v>
      </x:c>
      <x:c r="M1998" s="10" t="n">
        <x:v>0</x:v>
      </x:c>
      <x:c r="N1998" s="10" t="n">
        <x:v>0</x:v>
      </x:c>
      <x:c r="O1998" s="2" t="str">
        <x:v>Bình Dương|apartment</x:v>
      </x:c>
      <x:c r="P1998" s="10" t="n">
        <x:v>2</x:v>
      </x:c>
      <x:c r="Q1998" s="13" t="n">
        <x:f>IF(AND(ISNUMBER(H1998),H1998&gt;0),H1998/1000000000,"")</x:f>
        <x:v>1.45</x:v>
      </x:c>
      <x:c r="R1998" s="13" t="n">
        <x:f>IF(ISNUMBER(I1998),I1998/1000000,"")</x:f>
        <x:v>28.248587570621467</x:v>
      </x:c>
      <x:c r="S1998" s="11" t="n">
        <x:f>IF(AND(ISNUMBER(G1998),G1998&gt;0),G1998,"")</x:f>
        <x:v>51.33</x:v>
      </x:c>
    </x:row>
    <x:row r="1999" ht="21" customHeight="1">
      <x:c r="A1999" s="10" t="n">
        <x:v>2939</x:v>
      </x:c>
      <x:c r="B1999" s="2" t="str">
        <x:v>4578e070e095b7c1f350</x:v>
      </x:c>
      <x:c r="C1999" s="2" t="str">
        <x:v>Hà Nội</x:v>
      </x:c>
      <x:c r="D1999" s="2" t="str">
        <x:v>Quận Thanh Xuân</x:v>
      </x:c>
      <x:c r="E1999" s="2" t="str">
        <x:v>other_unknown</x:v>
      </x:c>
      <x:c r="F1999" s="2" t="str">
        <x:v>sale_assumed</x:v>
      </x:c>
      <x:c r="G1999" s="11" t="n">
        <x:v>36</x:v>
      </x:c>
      <x:c r="H1999" s="12" t="n">
        <x:v>4300000000</x:v>
      </x:c>
      <x:c r="I1999" s="12" t="n">
        <x:f>IF(AND(ISNUMBER(H1999),H1999&gt;0,ISNUMBER(G1999),G1999&gt;0),H1999/G1999,"")</x:f>
        <x:v>119444444.44444445</x:v>
      </x:c>
      <x:c r="J1999" s="2" t="str">
        <x:v>total</x:v>
      </x:c>
      <x:c r="K1999" s="2" t="str">
        <x:v>top_level_area</x:v>
      </x:c>
      <x:c r="L1999" s="2" t="str">
        <x:v>property_type_inferred_from_title;transaction_assumed_sale_from_dataset_context;unknown_property_type</x:v>
      </x:c>
      <x:c r="M1999" s="10" t="n">
        <x:v>0</x:v>
      </x:c>
      <x:c r="N1999" s="10" t="n">
        <x:v>0</x:v>
      </x:c>
      <x:c r="O1999" s="2" t="str">
        <x:v>Hà Nội|other_unknown</x:v>
      </x:c>
      <x:c r="P1999" s="10" t="n">
        <x:v>2</x:v>
      </x:c>
      <x:c r="Q1999" s="13" t="n">
        <x:f>IF(AND(ISNUMBER(H1999),H1999&gt;0),H1999/1000000000,"")</x:f>
        <x:v>4.3</x:v>
      </x:c>
      <x:c r="R1999" s="13" t="n">
        <x:f>IF(ISNUMBER(I1999),I1999/1000000,"")</x:f>
        <x:v>119.44444444444444</x:v>
      </x:c>
      <x:c r="S1999" s="11" t="n">
        <x:f>IF(AND(ISNUMBER(G1999),G1999&gt;0),G1999,"")</x:f>
        <x:v>36</x:v>
      </x:c>
    </x:row>
    <x:row r="2000" ht="21" customHeight="1">
      <x:c r="A2000" s="10" t="n">
        <x:v>2940</x:v>
      </x:c>
      <x:c r="B2000" s="2" t="str">
        <x:v>b99c4aecff8affd4115b</x:v>
      </x:c>
      <x:c r="C2000" s="2" t="str">
        <x:v>Lâm Đồng</x:v>
      </x:c>
      <x:c r="D2000" s="2" t="str">
        <x:v>Thành phố Đà Lạt</x:v>
      </x:c>
      <x:c r="E2000" s="2" t="str">
        <x:v>house</x:v>
      </x:c>
      <x:c r="F2000" s="2" t="str">
        <x:v>sale</x:v>
      </x:c>
      <x:c r="G2000" s="11" t="n">
        <x:v>74</x:v>
      </x:c>
      <x:c r="H2000" s="12" t="n">
        <x:v>6100000000</x:v>
      </x:c>
      <x:c r="I2000" s="12" t="n">
        <x:f>IF(AND(ISNUMBER(H2000),H2000&gt;0,ISNUMBER(G2000),G2000&gt;0),H2000/G2000,"")</x:f>
        <x:v>82432432.43243243</x:v>
      </x:c>
      <x:c r="J2000" s="2" t="str">
        <x:v>total</x:v>
      </x:c>
      <x:c r="K2000" s="2" t="str">
        <x:v>top_level_area</x:v>
      </x:c>
      <x:c r="L2000" s="2" t="str">
        <x:v>property_type_inferred_from_title</x:v>
      </x:c>
      <x:c r="M2000" s="10" t="n">
        <x:v>0</x:v>
      </x:c>
      <x:c r="N2000" s="10" t="n">
        <x:v>0</x:v>
      </x:c>
      <x:c r="O2000" s="2" t="str">
        <x:v>house</x:v>
      </x:c>
      <x:c r="P2000" s="10" t="n">
        <x:v>2</x:v>
      </x:c>
      <x:c r="Q2000" s="13" t="n">
        <x:f>IF(AND(ISNUMBER(H2000),H2000&gt;0),H2000/1000000000,"")</x:f>
        <x:v>6.1</x:v>
      </x:c>
      <x:c r="R2000" s="13" t="n">
        <x:f>IF(ISNUMBER(I2000),I2000/1000000,"")</x:f>
        <x:v>82.43243243243242</x:v>
      </x:c>
      <x:c r="S2000" s="11" t="n">
        <x:f>IF(AND(ISNUMBER(G2000),G2000&gt;0),G2000,"")</x:f>
        <x:v>74</x:v>
      </x:c>
    </x:row>
    <x:row r="2001" ht="21" customHeight="1">
      <x:c r="A2001" s="10" t="n">
        <x:v>2941</x:v>
      </x:c>
      <x:c r="B2001" s="2" t="str">
        <x:v>6efba12d1894a1830e03</x:v>
      </x:c>
      <x:c r="C2001" s="2" t="str">
        <x:v>Tp Hồ Chí Minh</x:v>
      </x:c>
      <x:c r="D2001" s="2" t="str">
        <x:v>Quận 10</x:v>
      </x:c>
      <x:c r="E2001" s="2" t="str">
        <x:v>house</x:v>
      </x:c>
      <x:c r="F2001" s="2" t="str">
        <x:v>sale</x:v>
      </x:c>
      <x:c r="G2001" s="11" t="n">
        <x:v>72</x:v>
      </x:c>
      <x:c r="H2001" s="12" t="n">
        <x:v>19000000000</x:v>
      </x:c>
      <x:c r="I2001" s="12" t="n">
        <x:f>IF(AND(ISNUMBER(H2001),H2001&gt;0,ISNUMBER(G2001),G2001&gt;0),H2001/G2001,"")</x:f>
        <x:v>263888888.8888889</x:v>
      </x:c>
      <x:c r="J2001" s="2" t="str">
        <x:v>total</x:v>
      </x:c>
      <x:c r="K2001" s="2" t="str">
        <x:v>top_level_area</x:v>
      </x:c>
      <x:c r="L2001" s="2" t="str">
        <x:v>property_type_inferred_from_title</x:v>
      </x:c>
      <x:c r="M2001" s="10" t="n">
        <x:v>1</x:v>
      </x:c>
      <x:c r="N2001" s="10" t="n">
        <x:v>1</x:v>
      </x:c>
      <x:c r="O2001" s="2" t="str">
        <x:v>Tp Hồ Chí Minh|house</x:v>
      </x:c>
      <x:c r="P2001" s="10" t="n">
        <x:v>-1</x:v>
      </x:c>
      <x:c r="Q2001" s="13" t="n">
        <x:f>IF(AND(ISNUMBER(H2001),H2001&gt;0),H2001/1000000000,"")</x:f>
        <x:v>19</x:v>
      </x:c>
      <x:c r="R2001" s="13" t="n">
        <x:f>IF(ISNUMBER(I2001),I2001/1000000,"")</x:f>
        <x:v>263.8888888888889</x:v>
      </x:c>
      <x:c r="S2001" s="11" t="n">
        <x:f>IF(AND(ISNUMBER(G2001),G2001&gt;0),G2001,"")</x:f>
        <x:v>72</x:v>
      </x:c>
    </x:row>
    <x:row r="2002" ht="21" customHeight="1">
      <x:c r="A2002" s="10" t="n">
        <x:v>2942</x:v>
      </x:c>
      <x:c r="B2002" s="2" t="str">
        <x:v>f3fcc66e9efd8daee140</x:v>
      </x:c>
      <x:c r="C2002" s="2" t="str">
        <x:v>Tp Hồ Chí Minh</x:v>
      </x:c>
      <x:c r="D2002" s="2" t="str">
        <x:v>Quận Bình Thạnh</x:v>
      </x:c>
      <x:c r="E2002" s="2" t="str">
        <x:v>other_unknown</x:v>
      </x:c>
      <x:c r="F2002" s="2" t="str">
        <x:v>sale_assumed</x:v>
      </x:c>
      <x:c r="G2002" s="11" t="n">
        <x:v>160</x:v>
      </x:c>
      <x:c r="H2002" s="12" t="n">
        <x:v>1800000000</x:v>
      </x:c>
      <x:c r="I2002" s="12" t="n">
        <x:f>IF(AND(ISNUMBER(H2002),H2002&gt;0,ISNUMBER(G2002),G2002&gt;0),H2002/G2002,"")</x:f>
        <x:v>11250000</x:v>
      </x:c>
      <x:c r="J2002" s="2" t="str">
        <x:v>total</x:v>
      </x:c>
      <x:c r="K2002" s="2" t="str">
        <x:v>top_level_area</x:v>
      </x:c>
      <x:c r="L2002" s="2" t="str">
        <x:v>property_type_inferred_from_title;transaction_assumed_sale_from_dataset_context;unknown_property_type</x:v>
      </x:c>
      <x:c r="M2002" s="10" t="n">
        <x:v>0</x:v>
      </x:c>
      <x:c r="N2002" s="10" t="n">
        <x:v>0</x:v>
      </x:c>
      <x:c r="O2002" s="2" t="str">
        <x:v>Tp Hồ Chí Minh|other_unknown</x:v>
      </x:c>
      <x:c r="P2002" s="10" t="n">
        <x:v>2</x:v>
      </x:c>
      <x:c r="Q2002" s="13" t="n">
        <x:f>IF(AND(ISNUMBER(H2002),H2002&gt;0),H2002/1000000000,"")</x:f>
        <x:v>1.8</x:v>
      </x:c>
      <x:c r="R2002" s="13" t="n">
        <x:f>IF(ISNUMBER(I2002),I2002/1000000,"")</x:f>
        <x:v>11.25</x:v>
      </x:c>
      <x:c r="S2002" s="11" t="n">
        <x:f>IF(AND(ISNUMBER(G2002),G2002&gt;0),G2002,"")</x:f>
        <x:v>160</x:v>
      </x:c>
    </x:row>
    <x:row r="2003" ht="21" customHeight="1">
      <x:c r="A2003" s="10" t="n">
        <x:v>2945</x:v>
      </x:c>
      <x:c r="B2003" s="2" t="str">
        <x:v>1787be6d7ba06a354c2f</x:v>
      </x:c>
      <x:c r="C2003" s="2" t="str">
        <x:v>Hà Nội</x:v>
      </x:c>
      <x:c r="D2003" s="2" t="str">
        <x:v>Quận Ba Đình</x:v>
      </x:c>
      <x:c r="E2003" s="2" t="str">
        <x:v>house</x:v>
      </x:c>
      <x:c r="F2003" s="2" t="str">
        <x:v>sale_assumed</x:v>
      </x:c>
      <x:c r="G2003" s="11" t="n">
        <x:v>62</x:v>
      </x:c>
      <x:c r="H2003" s="12" t="n">
        <x:v>4400000000</x:v>
      </x:c>
      <x:c r="I2003" s="12" t="n">
        <x:f>IF(AND(ISNUMBER(H2003),H2003&gt;0,ISNUMBER(G2003),G2003&gt;0),H2003/G2003,"")</x:f>
        <x:v>70967741.93548387</x:v>
      </x:c>
      <x:c r="J2003" s="2" t="str">
        <x:v>total</x:v>
      </x:c>
      <x:c r="K2003" s="2" t="str">
        <x:v>top_level_area</x:v>
      </x:c>
      <x:c r="L2003" s="2" t="str">
        <x:v>property_type_inferred_from_title;transaction_assumed_sale_from_dataset_context</x:v>
      </x:c>
      <x:c r="M2003" s="10" t="n">
        <x:v>0</x:v>
      </x:c>
      <x:c r="N2003" s="10" t="n">
        <x:v>0</x:v>
      </x:c>
      <x:c r="O2003" s="2" t="str">
        <x:v>Hà Nội|house</x:v>
      </x:c>
      <x:c r="P2003" s="10" t="n">
        <x:v>2</x:v>
      </x:c>
      <x:c r="Q2003" s="13" t="n">
        <x:f>IF(AND(ISNUMBER(H2003),H2003&gt;0),H2003/1000000000,"")</x:f>
        <x:v>4.4</x:v>
      </x:c>
      <x:c r="R2003" s="13" t="n">
        <x:f>IF(ISNUMBER(I2003),I2003/1000000,"")</x:f>
        <x:v>70.96774193548387</x:v>
      </x:c>
      <x:c r="S2003" s="11" t="n">
        <x:f>IF(AND(ISNUMBER(G2003),G2003&gt;0),G2003,"")</x:f>
        <x:v>62</x:v>
      </x:c>
    </x:row>
    <x:row r="2004" ht="21" customHeight="1">
      <x:c r="A2004" s="10" t="n">
        <x:v>2946</x:v>
      </x:c>
      <x:c r="B2004" s="2" t="str">
        <x:v>7d88486f2243e14c1b29</x:v>
      </x:c>
      <x:c r="C2004" s="2" t="str">
        <x:v>Tp Hồ Chí Minh</x:v>
      </x:c>
      <x:c r="D2004" s="2" t="str">
        <x:v>Quận 12</x:v>
      </x:c>
      <x:c r="E2004" s="2" t="str">
        <x:v>land</x:v>
      </x:c>
      <x:c r="F2004" s="2" t="str">
        <x:v>sale_assumed</x:v>
      </x:c>
      <x:c r="G2004" s="11" t="n">
        <x:v>609</x:v>
      </x:c>
      <x:c r="H2004" s="12" t="n">
        <x:v>6000000000</x:v>
      </x:c>
      <x:c r="I2004" s="12" t="n">
        <x:f>IF(AND(ISNUMBER(H2004),H2004&gt;0,ISNUMBER(G2004),G2004&gt;0),H2004/G2004,"")</x:f>
        <x:v>9852216.748768473</x:v>
      </x:c>
      <x:c r="J2004" s="2" t="str">
        <x:v>total</x:v>
      </x:c>
      <x:c r="K2004" s="2" t="str">
        <x:v>top_level_area</x:v>
      </x:c>
      <x:c r="L2004" s="2" t="str">
        <x:v>property_type_inferred_from_title;transaction_assumed_sale_from_dataset_context</x:v>
      </x:c>
      <x:c r="M2004" s="10" t="n">
        <x:v>0</x:v>
      </x:c>
      <x:c r="N2004" s="10" t="n">
        <x:v>0</x:v>
      </x:c>
      <x:c r="O2004" s="2" t="str">
        <x:v>Tp Hồ Chí Minh|land</x:v>
      </x:c>
      <x:c r="P2004" s="10" t="n">
        <x:v>1</x:v>
      </x:c>
      <x:c r="Q2004" s="13" t="n">
        <x:f>IF(AND(ISNUMBER(H2004),H2004&gt;0),H2004/1000000000,"")</x:f>
        <x:v>6</x:v>
      </x:c>
      <x:c r="R2004" s="13" t="n">
        <x:f>IF(ISNUMBER(I2004),I2004/1000000,"")</x:f>
        <x:v>9.852216748768473</x:v>
      </x:c>
      <x:c r="S2004" s="11" t="n">
        <x:f>IF(AND(ISNUMBER(G2004),G2004&gt;0),G2004,"")</x:f>
        <x:v>609</x:v>
      </x:c>
    </x:row>
    <x:row r="2005" ht="21" customHeight="1">
      <x:c r="A2005" s="10" t="n">
        <x:v>2947</x:v>
      </x:c>
      <x:c r="B2005" s="2" t="str">
        <x:v>4bc586fd6932f4143a24</x:v>
      </x:c>
      <x:c r="C2005" s="2" t="str">
        <x:v>Hà Nội</x:v>
      </x:c>
      <x:c r="D2005" s="2" t="str">
        <x:v>Quận Đống Đa</x:v>
      </x:c>
      <x:c r="E2005" s="2" t="str">
        <x:v>house</x:v>
      </x:c>
      <x:c r="F2005" s="2" t="str">
        <x:v>sale_assumed</x:v>
      </x:c>
      <x:c r="G2005" s="11" t="n">
        <x:v>42</x:v>
      </x:c>
      <x:c r="H2005" s="12" t="n">
        <x:v>8199999999.999999</x:v>
      </x:c>
      <x:c r="I2005" s="12" t="n">
        <x:f>IF(AND(ISNUMBER(H2005),H2005&gt;0,ISNUMBER(G2005),G2005&gt;0),H2005/G2005,"")</x:f>
        <x:v>195238095.23809522</x:v>
      </x:c>
      <x:c r="J2005" s="2" t="str">
        <x:v>total</x:v>
      </x:c>
      <x:c r="K2005" s="2" t="str">
        <x:v>top_level_area</x:v>
      </x:c>
      <x:c r="L2005" s="2" t="str">
        <x:v>property_type_inferred_from_title;transaction_assumed_sale_from_dataset_context</x:v>
      </x:c>
      <x:c r="M2005" s="10" t="n">
        <x:v>1</x:v>
      </x:c>
      <x:c r="N2005" s="10" t="n">
        <x:v>1</x:v>
      </x:c>
      <x:c r="O2005" s="2" t="str">
        <x:v>Hà Nội|house</x:v>
      </x:c>
      <x:c r="P2005" s="10" t="n">
        <x:v>-1</x:v>
      </x:c>
      <x:c r="Q2005" s="13" t="n">
        <x:f>IF(AND(ISNUMBER(H2005),H2005&gt;0),H2005/1000000000,"")</x:f>
        <x:v>8.2</x:v>
      </x:c>
      <x:c r="R2005" s="13" t="n">
        <x:f>IF(ISNUMBER(I2005),I2005/1000000,"")</x:f>
        <x:v>195.2380952380952</x:v>
      </x:c>
      <x:c r="S2005" s="11" t="n">
        <x:f>IF(AND(ISNUMBER(G2005),G2005&gt;0),G2005,"")</x:f>
        <x:v>42</x:v>
      </x:c>
    </x:row>
    <x:row r="2006" ht="21" customHeight="1">
      <x:c r="A2006" s="10" t="n">
        <x:v>2948</x:v>
      </x:c>
      <x:c r="B2006" s="2" t="str">
        <x:v>3e99d493bdd888c00dcc</x:v>
      </x:c>
      <x:c r="C2006" s="2" t="str">
        <x:v>Bình Dương</x:v>
      </x:c>
      <x:c r="D2006" s="2" t="str">
        <x:v>Thị xã Thuận An</x:v>
      </x:c>
      <x:c r="E2006" s="2" t="str">
        <x:v>house</x:v>
      </x:c>
      <x:c r="F2006" s="2" t="str">
        <x:v>sale_assumed</x:v>
      </x:c>
      <x:c r="G2006" s="11" t="n">
        <x:v>32</x:v>
      </x:c>
      <x:c r="H2006" s="12" t="n">
        <x:v>750000000</x:v>
      </x:c>
      <x:c r="I2006" s="12" t="n">
        <x:f>IF(AND(ISNUMBER(H2006),H2006&gt;0,ISNUMBER(G2006),G2006&gt;0),H2006/G2006,"")</x:f>
        <x:v>23437500</x:v>
      </x:c>
      <x:c r="J2006" s="2" t="str">
        <x:v>total</x:v>
      </x:c>
      <x:c r="K2006" s="2" t="str">
        <x:v>top_level_area</x:v>
      </x:c>
      <x:c r="L2006" s="2" t="str">
        <x:v>property_type_inferred_from_title;transaction_assumed_sale_from_dataset_context</x:v>
      </x:c>
      <x:c r="M2006" s="10" t="n">
        <x:v>0</x:v>
      </x:c>
      <x:c r="N2006" s="10" t="n">
        <x:v>0</x:v>
      </x:c>
      <x:c r="O2006" s="2" t="str">
        <x:v>Bình Dương|house</x:v>
      </x:c>
      <x:c r="P2006" s="10" t="n">
        <x:v>2</x:v>
      </x:c>
      <x:c r="Q2006" s="13" t="n">
        <x:f>IF(AND(ISNUMBER(H2006),H2006&gt;0),H2006/1000000000,"")</x:f>
        <x:v>0.75</x:v>
      </x:c>
      <x:c r="R2006" s="13" t="n">
        <x:f>IF(ISNUMBER(I2006),I2006/1000000,"")</x:f>
        <x:v>23.4375</x:v>
      </x:c>
      <x:c r="S2006" s="11" t="n">
        <x:f>IF(AND(ISNUMBER(G2006),G2006&gt;0),G2006,"")</x:f>
        <x:v>32</x:v>
      </x:c>
    </x:row>
    <x:row r="2007" ht="21" customHeight="1">
      <x:c r="A2007" s="10" t="n">
        <x:v>2949</x:v>
      </x:c>
      <x:c r="B2007" s="2" t="str">
        <x:v>736f215a405ea098a6c3</x:v>
      </x:c>
      <x:c r="C2007" s="2" t="str">
        <x:v>Tp Hồ Chí Minh</x:v>
      </x:c>
      <x:c r="D2007" s="2" t="str">
        <x:v>Quận Tân Phú</x:v>
      </x:c>
      <x:c r="E2007" s="2" t="str">
        <x:v>house</x:v>
      </x:c>
      <x:c r="F2007" s="2" t="str">
        <x:v>sale</x:v>
      </x:c>
      <x:c r="G2007" s="11" t="n">
        <x:v>52</x:v>
      </x:c>
      <x:c r="H2007" s="12" t="n">
        <x:v>3500000000</x:v>
      </x:c>
      <x:c r="I2007" s="12" t="n">
        <x:f>IF(AND(ISNUMBER(H2007),H2007&gt;0,ISNUMBER(G2007),G2007&gt;0),H2007/G2007,"")</x:f>
        <x:v>67307692.3076923</x:v>
      </x:c>
      <x:c r="J2007" s="2" t="str">
        <x:v>total</x:v>
      </x:c>
      <x:c r="K2007" s="2" t="str">
        <x:v>top_level_area</x:v>
      </x:c>
      <x:c r="L2007" s="2" t="str">
        <x:v>property_type_inferred_from_title</x:v>
      </x:c>
      <x:c r="M2007" s="10" t="n">
        <x:v>0</x:v>
      </x:c>
      <x:c r="N2007" s="10" t="n">
        <x:v>0</x:v>
      </x:c>
      <x:c r="O2007" s="2" t="str">
        <x:v>Tp Hồ Chí Minh|house</x:v>
      </x:c>
      <x:c r="P2007" s="10" t="n">
        <x:v>2</x:v>
      </x:c>
      <x:c r="Q2007" s="13" t="n">
        <x:f>IF(AND(ISNUMBER(H2007),H2007&gt;0),H2007/1000000000,"")</x:f>
        <x:v>3.5</x:v>
      </x:c>
      <x:c r="R2007" s="13" t="n">
        <x:f>IF(ISNUMBER(I2007),I2007/1000000,"")</x:f>
        <x:v>67.3076923076923</x:v>
      </x:c>
      <x:c r="S2007" s="11" t="n">
        <x:f>IF(AND(ISNUMBER(G2007),G2007&gt;0),G2007,"")</x:f>
        <x:v>52</x:v>
      </x:c>
    </x:row>
    <x:row r="2008" ht="21" customHeight="1">
      <x:c r="A2008" s="10" t="n">
        <x:v>2950</x:v>
      </x:c>
      <x:c r="B2008" s="2" t="str">
        <x:v>13668938347a334f49fb</x:v>
      </x:c>
      <x:c r="C2008" s="2" t="str">
        <x:v>Tp Hồ Chí Minh</x:v>
      </x:c>
      <x:c r="D2008" s="2" t="str">
        <x:v>Huyện Hóc Môn</x:v>
      </x:c>
      <x:c r="E2008" s="2" t="str">
        <x:v>house</x:v>
      </x:c>
      <x:c r="F2008" s="2" t="str">
        <x:v>sale_assumed</x:v>
      </x:c>
      <x:c r="G2008" s="11" t="n">
        <x:v>18</x:v>
      </x:c>
      <x:c r="H2008" s="12" t="n">
        <x:v>830000000</x:v>
      </x:c>
      <x:c r="I2008" s="12" t="n">
        <x:f>IF(AND(ISNUMBER(H2008),H2008&gt;0,ISNUMBER(G2008),G2008&gt;0),H2008/G2008,"")</x:f>
        <x:v>46111111.11111111</x:v>
      </x:c>
      <x:c r="J2008" s="2" t="str">
        <x:v>total</x:v>
      </x:c>
      <x:c r="K2008" s="2" t="str">
        <x:v>top_level_area</x:v>
      </x:c>
      <x:c r="L2008" s="2" t="str">
        <x:v>property_type_inferred_from_title;transaction_assumed_sale_from_dataset_context</x:v>
      </x:c>
      <x:c r="M2008" s="10" t="n">
        <x:v>0</x:v>
      </x:c>
      <x:c r="N2008" s="10" t="n">
        <x:v>0</x:v>
      </x:c>
      <x:c r="O2008" s="2" t="str">
        <x:v>Tp Hồ Chí Minh|house</x:v>
      </x:c>
      <x:c r="P2008" s="10" t="n">
        <x:v>2</x:v>
      </x:c>
      <x:c r="Q2008" s="13" t="n">
        <x:f>IF(AND(ISNUMBER(H2008),H2008&gt;0),H2008/1000000000,"")</x:f>
        <x:v>0.83</x:v>
      </x:c>
      <x:c r="R2008" s="13" t="n">
        <x:f>IF(ISNUMBER(I2008),I2008/1000000,"")</x:f>
        <x:v>46.111111111111114</x:v>
      </x:c>
      <x:c r="S2008" s="11" t="n">
        <x:f>IF(AND(ISNUMBER(G2008),G2008&gt;0),G2008,"")</x:f>
        <x:v>18</x:v>
      </x:c>
    </x:row>
    <x:row r="2009" ht="21" customHeight="1">
      <x:c r="A2009" s="10" t="n">
        <x:v>2951</x:v>
      </x:c>
      <x:c r="B2009" s="2" t="str">
        <x:v>60d86d23deeed986f54d</x:v>
      </x:c>
      <x:c r="C2009" s="2" t="str">
        <x:v>Hà Nội</x:v>
      </x:c>
      <x:c r="D2009" s="2" t="str">
        <x:v>Quận Tây Hồ</x:v>
      </x:c>
      <x:c r="E2009" s="2" t="str">
        <x:v>house</x:v>
      </x:c>
      <x:c r="F2009" s="2" t="str">
        <x:v>sale</x:v>
      </x:c>
      <x:c r="G2009" s="11" t="n">
        <x:v>32</x:v>
      </x:c>
      <x:c r="H2009" s="12" t="n">
        <x:v>3950000000</x:v>
      </x:c>
      <x:c r="I2009" s="12" t="n">
        <x:f>IF(AND(ISNUMBER(H2009),H2009&gt;0,ISNUMBER(G2009),G2009&gt;0),H2009/G2009,"")</x:f>
        <x:v>123437500</x:v>
      </x:c>
      <x:c r="J2009" s="2" t="str">
        <x:v>total</x:v>
      </x:c>
      <x:c r="K2009" s="2" t="str">
        <x:v>top_level_area</x:v>
      </x:c>
      <x:c r="L2009" s="2" t="str">
        <x:v>property_type_inferred_from_title</x:v>
      </x:c>
      <x:c r="M2009" s="10" t="n">
        <x:v>0</x:v>
      </x:c>
      <x:c r="N2009" s="10" t="n">
        <x:v>0</x:v>
      </x:c>
      <x:c r="O2009" s="2" t="str">
        <x:v>Hà Nội|house</x:v>
      </x:c>
      <x:c r="P2009" s="10" t="n">
        <x:v>2</x:v>
      </x:c>
      <x:c r="Q2009" s="13" t="n">
        <x:f>IF(AND(ISNUMBER(H2009),H2009&gt;0),H2009/1000000000,"")</x:f>
        <x:v>3.95</x:v>
      </x:c>
      <x:c r="R2009" s="13" t="n">
        <x:f>IF(ISNUMBER(I2009),I2009/1000000,"")</x:f>
        <x:v>123.4375</x:v>
      </x:c>
      <x:c r="S2009" s="11" t="n">
        <x:f>IF(AND(ISNUMBER(G2009),G2009&gt;0),G2009,"")</x:f>
        <x:v>32</x:v>
      </x:c>
    </x:row>
    <x:row r="2010" ht="21" customHeight="1">
      <x:c r="A2010" s="10" t="n">
        <x:v>2952</x:v>
      </x:c>
      <x:c r="B2010" s="2" t="str">
        <x:v>fef0302c3e9cddac594d</x:v>
      </x:c>
      <x:c r="C2010" s="2" t="str">
        <x:v>Tp Hồ Chí Minh</x:v>
      </x:c>
      <x:c r="D2010" s="2" t="str">
        <x:v>Quận 12</x:v>
      </x:c>
      <x:c r="E2010" s="2" t="str">
        <x:v>other_unknown</x:v>
      </x:c>
      <x:c r="F2010" s="2" t="str">
        <x:v>sale_assumed</x:v>
      </x:c>
      <x:c r="G2010" s="11" t="n">
        <x:v>100</x:v>
      </x:c>
      <x:c r="H2010" s="12" t="n">
        <x:v>579000000</x:v>
      </x:c>
      <x:c r="I2010" s="12" t="n">
        <x:f>IF(AND(ISNUMBER(H2010),H2010&gt;0,ISNUMBER(G2010),G2010&gt;0),H2010/G2010,"")</x:f>
        <x:v>5790000</x:v>
      </x:c>
      <x:c r="J2010" s="2" t="str">
        <x:v>total</x:v>
      </x:c>
      <x:c r="K2010" s="2" t="str">
        <x:v>top_level_area</x:v>
      </x:c>
      <x:c r="L2010" s="2" t="str">
        <x:v>property_type_inferred_from_title;transaction_assumed_sale_from_dataset_context;unknown_property_type</x:v>
      </x:c>
      <x:c r="M2010" s="10" t="n">
        <x:v>0</x:v>
      </x:c>
      <x:c r="N2010" s="10" t="n">
        <x:v>0</x:v>
      </x:c>
      <x:c r="O2010" s="2" t="str">
        <x:v>Tp Hồ Chí Minh|other_unknown</x:v>
      </x:c>
      <x:c r="P2010" s="10" t="n">
        <x:v>2</x:v>
      </x:c>
      <x:c r="Q2010" s="13" t="n">
        <x:f>IF(AND(ISNUMBER(H2010),H2010&gt;0),H2010/1000000000,"")</x:f>
        <x:v>0.579</x:v>
      </x:c>
      <x:c r="R2010" s="13" t="n">
        <x:f>IF(ISNUMBER(I2010),I2010/1000000,"")</x:f>
        <x:v>5.79</x:v>
      </x:c>
      <x:c r="S2010" s="11" t="n">
        <x:f>IF(AND(ISNUMBER(G2010),G2010&gt;0),G2010,"")</x:f>
        <x:v>100</x:v>
      </x:c>
    </x:row>
    <x:row r="2011" ht="21" customHeight="1">
      <x:c r="A2011" s="10" t="n">
        <x:v>2953</x:v>
      </x:c>
      <x:c r="B2011" s="2" t="str">
        <x:v>e88c5705869e0828afff</x:v>
      </x:c>
      <x:c r="C2011" s="2" t="str">
        <x:v>Hà Nội</x:v>
      </x:c>
      <x:c r="D2011" s="2" t="str">
        <x:v>Quận Hà Đông</x:v>
      </x:c>
      <x:c r="E2011" s="2" t="str">
        <x:v>house</x:v>
      </x:c>
      <x:c r="F2011" s="2" t="str">
        <x:v>sale_assumed</x:v>
      </x:c>
      <x:c r="G2011" s="11" t="n">
        <x:v>41</x:v>
      </x:c>
      <x:c r="H2011" s="12" t="n">
        <x:v>4550000000</x:v>
      </x:c>
      <x:c r="I2011" s="12" t="n">
        <x:f>IF(AND(ISNUMBER(H2011),H2011&gt;0,ISNUMBER(G2011),G2011&gt;0),H2011/G2011,"")</x:f>
        <x:v>110975609.75609756</x:v>
      </x:c>
      <x:c r="J2011" s="2" t="str">
        <x:v>total</x:v>
      </x:c>
      <x:c r="K2011" s="2" t="str">
        <x:v>top_level_area</x:v>
      </x:c>
      <x:c r="L2011" s="2" t="str">
        <x:v>property_type_inferred_from_title;transaction_assumed_sale_from_dataset_context</x:v>
      </x:c>
      <x:c r="M2011" s="10" t="n">
        <x:v>0</x:v>
      </x:c>
      <x:c r="N2011" s="10" t="n">
        <x:v>0</x:v>
      </x:c>
      <x:c r="O2011" s="2" t="str">
        <x:v>Hà Nội|house</x:v>
      </x:c>
      <x:c r="P2011" s="10" t="n">
        <x:v>2</x:v>
      </x:c>
      <x:c r="Q2011" s="13" t="n">
        <x:f>IF(AND(ISNUMBER(H2011),H2011&gt;0),H2011/1000000000,"")</x:f>
        <x:v>4.55</x:v>
      </x:c>
      <x:c r="R2011" s="13" t="n">
        <x:f>IF(ISNUMBER(I2011),I2011/1000000,"")</x:f>
        <x:v>110.97560975609755</x:v>
      </x:c>
      <x:c r="S2011" s="11" t="n">
        <x:f>IF(AND(ISNUMBER(G2011),G2011&gt;0),G2011,"")</x:f>
        <x:v>41</x:v>
      </x:c>
    </x:row>
    <x:row r="2012" ht="21" customHeight="1">
      <x:c r="A2012" s="10" t="n">
        <x:v>2954</x:v>
      </x:c>
      <x:c r="B2012" s="2" t="str">
        <x:v>2ae25c557fd0306530c1</x:v>
      </x:c>
      <x:c r="C2012" s="2" t="str">
        <x:v>Hà Nội</x:v>
      </x:c>
      <x:c r="D2012" s="2" t="str">
        <x:v>Quận Hai Bà Trưng</x:v>
      </x:c>
      <x:c r="E2012" s="2" t="str">
        <x:v>house</x:v>
      </x:c>
      <x:c r="F2012" s="2" t="str">
        <x:v>sale</x:v>
      </x:c>
      <x:c r="G2012" s="11" t="n">
        <x:v>50</x:v>
      </x:c>
      <x:c r="H2012" s="12" t="n">
        <x:v>5700000000</x:v>
      </x:c>
      <x:c r="I2012" s="12" t="n">
        <x:f>IF(AND(ISNUMBER(H2012),H2012&gt;0,ISNUMBER(G2012),G2012&gt;0),H2012/G2012,"")</x:f>
        <x:v>114000000</x:v>
      </x:c>
      <x:c r="J2012" s="2" t="str">
        <x:v>total</x:v>
      </x:c>
      <x:c r="K2012" s="2" t="str">
        <x:v>top_level_area</x:v>
      </x:c>
      <x:c r="L2012" s="2" t="str">
        <x:v>property_type_inferred_from_title</x:v>
      </x:c>
      <x:c r="M2012" s="10" t="n">
        <x:v>0</x:v>
      </x:c>
      <x:c r="N2012" s="10" t="n">
        <x:v>0</x:v>
      </x:c>
      <x:c r="O2012" s="2" t="str">
        <x:v>Hà Nội|house</x:v>
      </x:c>
      <x:c r="P2012" s="10" t="n">
        <x:v>2</x:v>
      </x:c>
      <x:c r="Q2012" s="13" t="n">
        <x:f>IF(AND(ISNUMBER(H2012),H2012&gt;0),H2012/1000000000,"")</x:f>
        <x:v>5.7</x:v>
      </x:c>
      <x:c r="R2012" s="13" t="n">
        <x:f>IF(ISNUMBER(I2012),I2012/1000000,"")</x:f>
        <x:v>114</x:v>
      </x:c>
      <x:c r="S2012" s="11" t="n">
        <x:f>IF(AND(ISNUMBER(G2012),G2012&gt;0),G2012,"")</x:f>
        <x:v>50</x:v>
      </x:c>
    </x:row>
    <x:row r="2013" ht="21" customHeight="1">
      <x:c r="A2013" s="10" t="n">
        <x:v>2955</x:v>
      </x:c>
      <x:c r="B2013" s="2" t="str">
        <x:v>ec396ba00fa8d8748243</x:v>
      </x:c>
      <x:c r="C2013" s="2" t="str">
        <x:v>Tp Hồ Chí Minh</x:v>
      </x:c>
      <x:c r="D2013" s="2" t="str">
        <x:v>Quận 4</x:v>
      </x:c>
      <x:c r="E2013" s="2" t="str">
        <x:v>house</x:v>
      </x:c>
      <x:c r="F2013" s="2" t="str">
        <x:v>sale</x:v>
      </x:c>
      <x:c r="G2013" s="11" t="n">
        <x:v>70</x:v>
      </x:c>
      <x:c r="H2013" s="12" t="n">
        <x:v>1800000000</x:v>
      </x:c>
      <x:c r="I2013" s="12" t="n">
        <x:f>IF(AND(ISNUMBER(H2013),H2013&gt;0,ISNUMBER(G2013),G2013&gt;0),H2013/G2013,"")</x:f>
        <x:v>25714285.714285713</x:v>
      </x:c>
      <x:c r="J2013" s="2" t="str">
        <x:v>total</x:v>
      </x:c>
      <x:c r="K2013" s="2" t="str">
        <x:v>top_level_area</x:v>
      </x:c>
      <x:c r="L2013" s="2" t="str">
        <x:v>property_type_inferred_from_title</x:v>
      </x:c>
      <x:c r="M2013" s="10" t="n">
        <x:v>0</x:v>
      </x:c>
      <x:c r="N2013" s="10" t="n">
        <x:v>0</x:v>
      </x:c>
      <x:c r="O2013" s="2" t="str">
        <x:v>Tp Hồ Chí Minh|house</x:v>
      </x:c>
      <x:c r="P2013" s="10" t="n">
        <x:v>2</x:v>
      </x:c>
      <x:c r="Q2013" s="13" t="n">
        <x:f>IF(AND(ISNUMBER(H2013),H2013&gt;0),H2013/1000000000,"")</x:f>
        <x:v>1.8</x:v>
      </x:c>
      <x:c r="R2013" s="13" t="n">
        <x:f>IF(ISNUMBER(I2013),I2013/1000000,"")</x:f>
        <x:v>25.71428571428571</x:v>
      </x:c>
      <x:c r="S2013" s="11" t="n">
        <x:f>IF(AND(ISNUMBER(G2013),G2013&gt;0),G2013,"")</x:f>
        <x:v>70</x:v>
      </x:c>
    </x:row>
    <x:row r="2014" ht="21" customHeight="1">
      <x:c r="A2014" s="10" t="n">
        <x:v>2956</x:v>
      </x:c>
      <x:c r="B2014" s="2" t="str">
        <x:v>ab704e0c8cab5c385f7e</x:v>
      </x:c>
      <x:c r="C2014" s="2" t="str">
        <x:v>Tp Hồ Chí Minh</x:v>
      </x:c>
      <x:c r="D2014" s="2" t="str">
        <x:v>Quận 8</x:v>
      </x:c>
      <x:c r="E2014" s="2" t="str">
        <x:v>house</x:v>
      </x:c>
      <x:c r="F2014" s="2" t="str">
        <x:v>sale</x:v>
      </x:c>
      <x:c r="G2014" s="11" t="n">
        <x:v>32</x:v>
      </x:c>
      <x:c r="H2014" s="12" t="n">
        <x:v>2049999999.9999998</x:v>
      </x:c>
      <x:c r="I2014" s="12" t="n">
        <x:f>IF(AND(ISNUMBER(H2014),H2014&gt;0,ISNUMBER(G2014),G2014&gt;0),H2014/G2014,"")</x:f>
        <x:v>64062499.99999999</x:v>
      </x:c>
      <x:c r="J2014" s="2" t="str">
        <x:v>total</x:v>
      </x:c>
      <x:c r="K2014" s="2" t="str">
        <x:v>top_level_area</x:v>
      </x:c>
      <x:c r="L2014" s="2" t="str">
        <x:v>property_type_inferred_from_title</x:v>
      </x:c>
      <x:c r="M2014" s="10" t="n">
        <x:v>0</x:v>
      </x:c>
      <x:c r="N2014" s="10" t="n">
        <x:v>0</x:v>
      </x:c>
      <x:c r="O2014" s="2" t="str">
        <x:v>Tp Hồ Chí Minh|house</x:v>
      </x:c>
      <x:c r="P2014" s="10" t="n">
        <x:v>2</x:v>
      </x:c>
      <x:c r="Q2014" s="13" t="n">
        <x:f>IF(AND(ISNUMBER(H2014),H2014&gt;0),H2014/1000000000,"")</x:f>
        <x:v>2.05</x:v>
      </x:c>
      <x:c r="R2014" s="13" t="n">
        <x:f>IF(ISNUMBER(I2014),I2014/1000000,"")</x:f>
        <x:v>64.06249999999999</x:v>
      </x:c>
      <x:c r="S2014" s="11" t="n">
        <x:f>IF(AND(ISNUMBER(G2014),G2014&gt;0),G2014,"")</x:f>
        <x:v>32</x:v>
      </x:c>
    </x:row>
    <x:row r="2015" ht="21" customHeight="1">
      <x:c r="A2015" s="10" t="n">
        <x:v>2957</x:v>
      </x:c>
      <x:c r="B2015" s="2" t="str">
        <x:v>9066a6a824454c942434</x:v>
      </x:c>
      <x:c r="C2015" s="2" t="str">
        <x:v>Tp Hồ Chí Minh</x:v>
      </x:c>
      <x:c r="D2015" s="2" t="str">
        <x:v>Quận 9</x:v>
      </x:c>
      <x:c r="E2015" s="2" t="str">
        <x:v>land</x:v>
      </x:c>
      <x:c r="F2015" s="2" t="str">
        <x:v>sale</x:v>
      </x:c>
      <x:c r="G2015" s="11" t="n">
        <x:v>150</x:v>
      </x:c>
      <x:c r="H2015" s="12" t="n">
        <x:v>950000000</x:v>
      </x:c>
      <x:c r="I2015" s="12" t="n">
        <x:f>IF(AND(ISNUMBER(H2015),H2015&gt;0,ISNUMBER(G2015),G2015&gt;0),H2015/G2015,"")</x:f>
        <x:v>6333333.333333333</x:v>
      </x:c>
      <x:c r="J2015" s="2" t="str">
        <x:v>total</x:v>
      </x:c>
      <x:c r="K2015" s="2" t="str">
        <x:v>top_level_area</x:v>
      </x:c>
      <x:c r="L2015" s="2" t="str">
        <x:v>property_type_inferred_from_title</x:v>
      </x:c>
      <x:c r="M2015" s="10" t="n">
        <x:v>0</x:v>
      </x:c>
      <x:c r="N2015" s="10" t="n">
        <x:v>0</x:v>
      </x:c>
      <x:c r="O2015" s="2" t="str">
        <x:v>Tp Hồ Chí Minh|land</x:v>
      </x:c>
      <x:c r="P2015" s="10" t="n">
        <x:v>2</x:v>
      </x:c>
      <x:c r="Q2015" s="13" t="n">
        <x:f>IF(AND(ISNUMBER(H2015),H2015&gt;0),H2015/1000000000,"")</x:f>
        <x:v>0.95</x:v>
      </x:c>
      <x:c r="R2015" s="13" t="n">
        <x:f>IF(ISNUMBER(I2015),I2015/1000000,"")</x:f>
        <x:v>6.333333333333333</x:v>
      </x:c>
      <x:c r="S2015" s="11" t="n">
        <x:f>IF(AND(ISNUMBER(G2015),G2015&gt;0),G2015,"")</x:f>
        <x:v>150</x:v>
      </x:c>
    </x:row>
    <x:row r="2016" ht="21" customHeight="1">
      <x:c r="A2016" s="10" t="n">
        <x:v>2958</x:v>
      </x:c>
      <x:c r="B2016" s="2" t="str">
        <x:v>bf2fec5441e9a7bbf98b</x:v>
      </x:c>
      <x:c r="C2016" s="2" t="str">
        <x:v>Bình Phước</x:v>
      </x:c>
      <x:c r="D2016" s="2" t="str">
        <x:v>Huyện Đồng Phú</x:v>
      </x:c>
      <x:c r="E2016" s="2" t="str">
        <x:v>land</x:v>
      </x:c>
      <x:c r="F2016" s="2" t="str">
        <x:v>sale</x:v>
      </x:c>
      <x:c r="G2016" s="11" t="n">
        <x:v>2023</x:v>
      </x:c>
      <x:c r="H2016" s="12" t="n">
        <x:v>250000000</x:v>
      </x:c>
      <x:c r="I2016" s="12" t="n">
        <x:f>IF(AND(ISNUMBER(H2016),H2016&gt;0,ISNUMBER(G2016),G2016&gt;0),H2016/G2016,"")</x:f>
        <x:v>123578.8433020267</x:v>
      </x:c>
      <x:c r="J2016" s="2" t="str">
        <x:v>total</x:v>
      </x:c>
      <x:c r="K2016" s="2" t="str">
        <x:v>top_level_area</x:v>
      </x:c>
      <x:c r="L2016" s="2" t="str">
        <x:v>dot_thousands_convention;property_type_inferred_from_title</x:v>
      </x:c>
      <x:c r="M2016" s="10" t="n">
        <x:v>0</x:v>
      </x:c>
      <x:c r="N2016" s="10" t="n">
        <x:v>0</x:v>
      </x:c>
      <x:c r="O2016" s="2" t="str">
        <x:v>Bình Phước|land</x:v>
      </x:c>
      <x:c r="P2016" s="10" t="n">
        <x:v>1</x:v>
      </x:c>
      <x:c r="Q2016" s="13" t="n">
        <x:f>IF(AND(ISNUMBER(H2016),H2016&gt;0),H2016/1000000000,"")</x:f>
        <x:v>0.25</x:v>
      </x:c>
      <x:c r="R2016" s="13" t="n">
        <x:f>IF(ISNUMBER(I2016),I2016/1000000,"")</x:f>
        <x:v>0.1235788433020267</x:v>
      </x:c>
      <x:c r="S2016" s="11" t="n">
        <x:f>IF(AND(ISNUMBER(G2016),G2016&gt;0),G2016,"")</x:f>
        <x:v>2023</x:v>
      </x:c>
    </x:row>
    <x:row r="2017" ht="21" customHeight="1">
      <x:c r="A2017" s="10" t="n">
        <x:v>2959</x:v>
      </x:c>
      <x:c r="B2017" s="2" t="str">
        <x:v>882f453536d83193f993</x:v>
      </x:c>
      <x:c r="C2017" s="2" t="str">
        <x:v>Tp Hồ Chí Minh</x:v>
      </x:c>
      <x:c r="D2017" s="2" t="str">
        <x:v>Huyện Hóc Môn</x:v>
      </x:c>
      <x:c r="E2017" s="2" t="str">
        <x:v>house</x:v>
      </x:c>
      <x:c r="F2017" s="2" t="str">
        <x:v>sale_assumed</x:v>
      </x:c>
      <x:c r="G2017" s="11" t="n">
        <x:v>76</x:v>
      </x:c>
      <x:c r="H2017" s="12" t="n">
        <x:v>5200000000</x:v>
      </x:c>
      <x:c r="I2017" s="12" t="n">
        <x:f>IF(AND(ISNUMBER(H2017),H2017&gt;0,ISNUMBER(G2017),G2017&gt;0),H2017/G2017,"")</x:f>
        <x:v>68421052.63157895</x:v>
      </x:c>
      <x:c r="J2017" s="2" t="str">
        <x:v>total</x:v>
      </x:c>
      <x:c r="K2017" s="2" t="str">
        <x:v>top_level_area</x:v>
      </x:c>
      <x:c r="L2017" s="2" t="str">
        <x:v>property_type_inferred_from_title;transaction_assumed_sale_from_dataset_context</x:v>
      </x:c>
      <x:c r="M2017" s="10" t="n">
        <x:v>0</x:v>
      </x:c>
      <x:c r="N2017" s="10" t="n">
        <x:v>0</x:v>
      </x:c>
      <x:c r="O2017" s="2" t="str">
        <x:v>Tp Hồ Chí Minh|house</x:v>
      </x:c>
      <x:c r="P2017" s="10" t="n">
        <x:v>2</x:v>
      </x:c>
      <x:c r="Q2017" s="13" t="n">
        <x:f>IF(AND(ISNUMBER(H2017),H2017&gt;0),H2017/1000000000,"")</x:f>
        <x:v>5.2</x:v>
      </x:c>
      <x:c r="R2017" s="13" t="n">
        <x:f>IF(ISNUMBER(I2017),I2017/1000000,"")</x:f>
        <x:v>68.42105263157895</x:v>
      </x:c>
      <x:c r="S2017" s="11" t="n">
        <x:f>IF(AND(ISNUMBER(G2017),G2017&gt;0),G2017,"")</x:f>
        <x:v>76</x:v>
      </x:c>
    </x:row>
    <x:row r="2018" ht="21" customHeight="1">
      <x:c r="A2018" s="10" t="n">
        <x:v>2960</x:v>
      </x:c>
      <x:c r="B2018" s="2" t="str">
        <x:v>bf9aa450138518ecdf52</x:v>
      </x:c>
      <x:c r="C2018" s="2" t="str">
        <x:v>Tp Hồ Chí Minh</x:v>
      </x:c>
      <x:c r="D2018" s="2" t="str">
        <x:v>Huyện Hóc Môn</x:v>
      </x:c>
      <x:c r="E2018" s="2" t="str">
        <x:v>apartment</x:v>
      </x:c>
      <x:c r="F2018" s="2" t="str">
        <x:v>sale_assumed</x:v>
      </x:c>
      <x:c r="G2018" s="11" t="n">
        <x:v>55</x:v>
      </x:c>
      <x:c r="H2018" s="12" t="n">
        <x:v>280000000</x:v>
      </x:c>
      <x:c r="I2018" s="12" t="n">
        <x:f>IF(AND(ISNUMBER(H2018),H2018&gt;0,ISNUMBER(G2018),G2018&gt;0),H2018/G2018,"")</x:f>
        <x:v>5090909.090909091</x:v>
      </x:c>
      <x:c r="J2018" s="2" t="str">
        <x:v>total</x:v>
      </x:c>
      <x:c r="K2018" s="2" t="str">
        <x:v>top_level_area</x:v>
      </x:c>
      <x:c r="L2018" s="2" t="str">
        <x:v>property_type_inferred_from_title;transaction_assumed_sale_from_dataset_context</x:v>
      </x:c>
      <x:c r="M2018" s="10" t="n">
        <x:v>0</x:v>
      </x:c>
      <x:c r="N2018" s="10" t="n">
        <x:v>0</x:v>
      </x:c>
      <x:c r="O2018" s="2" t="str">
        <x:v>Tp Hồ Chí Minh|apartment</x:v>
      </x:c>
      <x:c r="P2018" s="10" t="n">
        <x:v>2</x:v>
      </x:c>
      <x:c r="Q2018" s="13" t="n">
        <x:f>IF(AND(ISNUMBER(H2018),H2018&gt;0),H2018/1000000000,"")</x:f>
        <x:v>0.28</x:v>
      </x:c>
      <x:c r="R2018" s="13" t="n">
        <x:f>IF(ISNUMBER(I2018),I2018/1000000,"")</x:f>
        <x:v>5.090909090909091</x:v>
      </x:c>
      <x:c r="S2018" s="11" t="n">
        <x:f>IF(AND(ISNUMBER(G2018),G2018&gt;0),G2018,"")</x:f>
        <x:v>55</x:v>
      </x:c>
    </x:row>
    <x:row r="2019" ht="21" customHeight="1">
      <x:c r="A2019" s="10" t="n">
        <x:v>2961</x:v>
      </x:c>
      <x:c r="B2019" s="2" t="str">
        <x:v>ad040dd85cace7f65761</x:v>
      </x:c>
      <x:c r="C2019" s="2" t="str">
        <x:v>Hà Nội</x:v>
      </x:c>
      <x:c r="D2019" s="2" t="str">
        <x:v>Quận Cầu Giấy</x:v>
      </x:c>
      <x:c r="E2019" s="2" t="str">
        <x:v>house</x:v>
      </x:c>
      <x:c r="F2019" s="2" t="str">
        <x:v>sale_assumed</x:v>
      </x:c>
      <x:c r="G2019" s="11" t="n">
        <x:v>120</x:v>
      </x:c>
      <x:c r="H2019" s="12" t="n">
        <x:v>14600000000</x:v>
      </x:c>
      <x:c r="I2019" s="12" t="n">
        <x:f>IF(AND(ISNUMBER(H2019),H2019&gt;0,ISNUMBER(G2019),G2019&gt;0),H2019/G2019,"")</x:f>
        <x:v>121666666.66666667</x:v>
      </x:c>
      <x:c r="J2019" s="2" t="str">
        <x:v>total</x:v>
      </x:c>
      <x:c r="K2019" s="2" t="str">
        <x:v>top_level_area</x:v>
      </x:c>
      <x:c r="L2019" s="2" t="str">
        <x:v>property_type_inferred_from_title;transaction_assumed_sale_from_dataset_context</x:v>
      </x:c>
      <x:c r="M2019" s="10" t="n">
        <x:v>0</x:v>
      </x:c>
      <x:c r="N2019" s="10" t="n">
        <x:v>0</x:v>
      </x:c>
      <x:c r="O2019" s="2" t="str">
        <x:v>Hà Nội|house</x:v>
      </x:c>
      <x:c r="P2019" s="10" t="n">
        <x:v>2</x:v>
      </x:c>
      <x:c r="Q2019" s="13" t="n">
        <x:f>IF(AND(ISNUMBER(H2019),H2019&gt;0),H2019/1000000000,"")</x:f>
        <x:v>14.6</x:v>
      </x:c>
      <x:c r="R2019" s="13" t="n">
        <x:f>IF(ISNUMBER(I2019),I2019/1000000,"")</x:f>
        <x:v>121.66666666666667</x:v>
      </x:c>
      <x:c r="S2019" s="11" t="n">
        <x:f>IF(AND(ISNUMBER(G2019),G2019&gt;0),G2019,"")</x:f>
        <x:v>120</x:v>
      </x:c>
    </x:row>
    <x:row r="2020" ht="21" customHeight="1">
      <x:c r="A2020" s="10" t="n">
        <x:v>2962</x:v>
      </x:c>
      <x:c r="B2020" s="2" t="str">
        <x:v>09bb6c670dd262677851</x:v>
      </x:c>
      <x:c r="C2020" s="2" t="str">
        <x:v>Tp Hồ Chí Minh</x:v>
      </x:c>
      <x:c r="D2020" s="2" t="str">
        <x:v>Quận Gò Vấp</x:v>
      </x:c>
      <x:c r="E2020" s="2" t="str">
        <x:v>house</x:v>
      </x:c>
      <x:c r="F2020" s="2" t="str">
        <x:v>sale</x:v>
      </x:c>
      <x:c r="G2020" s="11" t="n">
        <x:v>117</x:v>
      </x:c>
      <x:c r="H2020" s="12" t="n">
        <x:v>9900000000</x:v>
      </x:c>
      <x:c r="I2020" s="12" t="n">
        <x:f>IF(AND(ISNUMBER(H2020),H2020&gt;0,ISNUMBER(G2020),G2020&gt;0),H2020/G2020,"")</x:f>
        <x:v>84615384.61538461</x:v>
      </x:c>
      <x:c r="J2020" s="2" t="str">
        <x:v>total</x:v>
      </x:c>
      <x:c r="K2020" s="2" t="str">
        <x:v>top_level_area</x:v>
      </x:c>
      <x:c r="L2020" s="2" t="str">
        <x:v>property_type_inferred_from_title</x:v>
      </x:c>
      <x:c r="M2020" s="10" t="n">
        <x:v>0</x:v>
      </x:c>
      <x:c r="N2020" s="10" t="n">
        <x:v>0</x:v>
      </x:c>
      <x:c r="O2020" s="2" t="str">
        <x:v>Tp Hồ Chí Minh|house</x:v>
      </x:c>
      <x:c r="P2020" s="10" t="n">
        <x:v>2</x:v>
      </x:c>
      <x:c r="Q2020" s="13" t="n">
        <x:f>IF(AND(ISNUMBER(H2020),H2020&gt;0),H2020/1000000000,"")</x:f>
        <x:v>9.9</x:v>
      </x:c>
      <x:c r="R2020" s="13" t="n">
        <x:f>IF(ISNUMBER(I2020),I2020/1000000,"")</x:f>
        <x:v>84.61538461538461</x:v>
      </x:c>
      <x:c r="S2020" s="11" t="n">
        <x:f>IF(AND(ISNUMBER(G2020),G2020&gt;0),G2020,"")</x:f>
        <x:v>117</x:v>
      </x:c>
    </x:row>
    <x:row r="2021" ht="21" customHeight="1">
      <x:c r="A2021" s="10" t="n">
        <x:v>2963</x:v>
      </x:c>
      <x:c r="B2021" s="2" t="str">
        <x:v>a028d4d88a07f5b3daec</x:v>
      </x:c>
      <x:c r="C2021" s="2" t="str">
        <x:v>Tp Hồ Chí Minh</x:v>
      </x:c>
      <x:c r="D2021" s="2" t="str">
        <x:v>Quận 2</x:v>
      </x:c>
      <x:c r="E2021" s="2" t="str">
        <x:v>house</x:v>
      </x:c>
      <x:c r="F2021" s="2" t="str">
        <x:v>sale</x:v>
      </x:c>
      <x:c r="G2021" s="11" t="n">
        <x:v>90</x:v>
      </x:c>
      <x:c r="H2021" s="12" t="n">
        <x:v>2230000000</x:v>
      </x:c>
      <x:c r="I2021" s="12" t="n">
        <x:f>IF(AND(ISNUMBER(H2021),H2021&gt;0,ISNUMBER(G2021),G2021&gt;0),H2021/G2021,"")</x:f>
        <x:v>24777777.777777776</x:v>
      </x:c>
      <x:c r="J2021" s="2" t="str">
        <x:v>total</x:v>
      </x:c>
      <x:c r="K2021" s="2" t="str">
        <x:v>top_level_area</x:v>
      </x:c>
      <x:c r="L2021" s="2" t="str">
        <x:v>property_type_inferred_from_title</x:v>
      </x:c>
      <x:c r="M2021" s="10" t="n">
        <x:v>0</x:v>
      </x:c>
      <x:c r="N2021" s="10" t="n">
        <x:v>0</x:v>
      </x:c>
      <x:c r="O2021" s="2" t="str">
        <x:v>Tp Hồ Chí Minh|house</x:v>
      </x:c>
      <x:c r="P2021" s="10" t="n">
        <x:v>2</x:v>
      </x:c>
      <x:c r="Q2021" s="13" t="n">
        <x:f>IF(AND(ISNUMBER(H2021),H2021&gt;0),H2021/1000000000,"")</x:f>
        <x:v>2.23</x:v>
      </x:c>
      <x:c r="R2021" s="13" t="n">
        <x:f>IF(ISNUMBER(I2021),I2021/1000000,"")</x:f>
        <x:v>24.777777777777775</x:v>
      </x:c>
      <x:c r="S2021" s="11" t="n">
        <x:f>IF(AND(ISNUMBER(G2021),G2021&gt;0),G2021,"")</x:f>
        <x:v>90</x:v>
      </x:c>
    </x:row>
    <x:row r="2022" ht="21" customHeight="1">
      <x:c r="A2022" s="10" t="n">
        <x:v>2967</x:v>
      </x:c>
      <x:c r="B2022" s="2" t="str">
        <x:v>84a717695e305870591d</x:v>
      </x:c>
      <x:c r="C2022" s="2" t="str">
        <x:v>Tp Hồ Chí Minh</x:v>
      </x:c>
      <x:c r="D2022" s="2" t="str">
        <x:v>Quận Phú Nhuận</x:v>
      </x:c>
      <x:c r="E2022" s="2" t="str">
        <x:v>house</x:v>
      </x:c>
      <x:c r="F2022" s="2" t="str">
        <x:v>sale_assumed</x:v>
      </x:c>
      <x:c r="G2022" s="11" t="n">
        <x:v>68</x:v>
      </x:c>
      <x:c r="H2022" s="12" t="n">
        <x:v>1990000000</x:v>
      </x:c>
      <x:c r="I2022" s="12" t="n">
        <x:f>IF(AND(ISNUMBER(H2022),H2022&gt;0,ISNUMBER(G2022),G2022&gt;0),H2022/G2022,"")</x:f>
        <x:v>29264705.88235294</x:v>
      </x:c>
      <x:c r="J2022" s="2" t="str">
        <x:v>total</x:v>
      </x:c>
      <x:c r="K2022" s="2" t="str">
        <x:v>top_level_area</x:v>
      </x:c>
      <x:c r="L2022" s="2" t="str">
        <x:v>property_type_inferred_from_title;transaction_assumed_sale_from_dataset_context</x:v>
      </x:c>
      <x:c r="M2022" s="10" t="n">
        <x:v>0</x:v>
      </x:c>
      <x:c r="N2022" s="10" t="n">
        <x:v>0</x:v>
      </x:c>
      <x:c r="O2022" s="2" t="str">
        <x:v>Tp Hồ Chí Minh|house</x:v>
      </x:c>
      <x:c r="P2022" s="10" t="n">
        <x:v>2</x:v>
      </x:c>
      <x:c r="Q2022" s="13" t="n">
        <x:f>IF(AND(ISNUMBER(H2022),H2022&gt;0),H2022/1000000000,"")</x:f>
        <x:v>1.99</x:v>
      </x:c>
      <x:c r="R2022" s="13" t="n">
        <x:f>IF(ISNUMBER(I2022),I2022/1000000,"")</x:f>
        <x:v>29.264705882352942</x:v>
      </x:c>
      <x:c r="S2022" s="11" t="n">
        <x:f>IF(AND(ISNUMBER(G2022),G2022&gt;0),G2022,"")</x:f>
        <x:v>68</x:v>
      </x:c>
    </x:row>
    <x:row r="2023" ht="21" customHeight="1">
      <x:c r="A2023" s="10" t="n">
        <x:v>2968</x:v>
      </x:c>
      <x:c r="B2023" s="2" t="str">
        <x:v>bbc863bf885cb19e28c2</x:v>
      </x:c>
      <x:c r="C2023" s="2" t="str">
        <x:v>Tp Hồ Chí Minh</x:v>
      </x:c>
      <x:c r="D2023" s="2" t="str">
        <x:v>Quận 9</x:v>
      </x:c>
      <x:c r="E2023" s="2" t="str">
        <x:v>house</x:v>
      </x:c>
      <x:c r="F2023" s="2" t="str">
        <x:v>sale_assumed</x:v>
      </x:c>
      <x:c r="G2023" s="11" t="n">
        <x:v>160</x:v>
      </x:c>
      <x:c r="H2023" s="12" t="n">
        <x:v>6850000000</x:v>
      </x:c>
      <x:c r="I2023" s="12" t="n">
        <x:f>IF(AND(ISNUMBER(H2023),H2023&gt;0,ISNUMBER(G2023),G2023&gt;0),H2023/G2023,"")</x:f>
        <x:v>42812500</x:v>
      </x:c>
      <x:c r="J2023" s="2" t="str">
        <x:v>total</x:v>
      </x:c>
      <x:c r="K2023" s="2" t="str">
        <x:v>top_level_area</x:v>
      </x:c>
      <x:c r="L2023" s="2" t="str">
        <x:v>property_type_inferred_from_title;transaction_assumed_sale_from_dataset_context</x:v>
      </x:c>
      <x:c r="M2023" s="10" t="n">
        <x:v>0</x:v>
      </x:c>
      <x:c r="N2023" s="10" t="n">
        <x:v>0</x:v>
      </x:c>
      <x:c r="O2023" s="2" t="str">
        <x:v>Tp Hồ Chí Minh|house</x:v>
      </x:c>
      <x:c r="P2023" s="10" t="n">
        <x:v>2</x:v>
      </x:c>
      <x:c r="Q2023" s="13" t="n">
        <x:f>IF(AND(ISNUMBER(H2023),H2023&gt;0),H2023/1000000000,"")</x:f>
        <x:v>6.85</x:v>
      </x:c>
      <x:c r="R2023" s="13" t="n">
        <x:f>IF(ISNUMBER(I2023),I2023/1000000,"")</x:f>
        <x:v>42.8125</x:v>
      </x:c>
      <x:c r="S2023" s="11" t="n">
        <x:f>IF(AND(ISNUMBER(G2023),G2023&gt;0),G2023,"")</x:f>
        <x:v>160</x:v>
      </x:c>
    </x:row>
    <x:row r="2024" ht="21" customHeight="1">
      <x:c r="A2024" s="10" t="n">
        <x:v>2969</x:v>
      </x:c>
      <x:c r="B2024" s="2" t="str">
        <x:v>85fbbc49adfe72c0411f</x:v>
      </x:c>
      <x:c r="C2024" s="2" t="str">
        <x:v>Bắc Giang</x:v>
      </x:c>
      <x:c r="D2024" s="2" t="str">
        <x:v>Thành phố Bắc Giang</x:v>
      </x:c>
      <x:c r="E2024" s="2" t="str">
        <x:v>land</x:v>
      </x:c>
      <x:c r="F2024" s="2" t="str">
        <x:v>sale</x:v>
      </x:c>
      <x:c r="G2024" s="11" t="n">
        <x:v>150</x:v>
      </x:c>
      <x:c r="H2024" s="12" t="n">
        <x:v>3500000000</x:v>
      </x:c>
      <x:c r="I2024" s="12" t="n">
        <x:f>IF(AND(ISNUMBER(H2024),H2024&gt;0,ISNUMBER(G2024),G2024&gt;0),H2024/G2024,"")</x:f>
        <x:v>23333333.333333332</x:v>
      </x:c>
      <x:c r="J2024" s="2" t="str">
        <x:v>total</x:v>
      </x:c>
      <x:c r="K2024" s="2" t="str">
        <x:v>top_level_area</x:v>
      </x:c>
      <x:c r="L2024" s="2" t="str">
        <x:v>property_type_inferred_from_title</x:v>
      </x:c>
      <x:c r="M2024" s="10" t="n">
        <x:v>0</x:v>
      </x:c>
      <x:c r="N2024" s="10" t="n">
        <x:v>0</x:v>
      </x:c>
      <x:c r="O2024" s="2" t="str">
        <x:v>land</x:v>
      </x:c>
      <x:c r="P2024" s="10" t="n">
        <x:v>2</x:v>
      </x:c>
      <x:c r="Q2024" s="13" t="n">
        <x:f>IF(AND(ISNUMBER(H2024),H2024&gt;0),H2024/1000000000,"")</x:f>
        <x:v>3.5</x:v>
      </x:c>
      <x:c r="R2024" s="13" t="n">
        <x:f>IF(ISNUMBER(I2024),I2024/1000000,"")</x:f>
        <x:v>23.333333333333332</x:v>
      </x:c>
      <x:c r="S2024" s="11" t="n">
        <x:f>IF(AND(ISNUMBER(G2024),G2024&gt;0),G2024,"")</x:f>
        <x:v>150</x:v>
      </x:c>
    </x:row>
    <x:row r="2025" ht="21" customHeight="1">
      <x:c r="A2025" s="10" t="n">
        <x:v>2970</x:v>
      </x:c>
      <x:c r="B2025" s="2" t="str">
        <x:v>6f2632788d3c45ac4b29</x:v>
      </x:c>
      <x:c r="C2025" s="2" t="str">
        <x:v>Tp Hồ Chí Minh</x:v>
      </x:c>
      <x:c r="D2025" s="2" t="str">
        <x:v>Huyện Bình Chánh</x:v>
      </x:c>
      <x:c r="E2025" s="2" t="str">
        <x:v>house</x:v>
      </x:c>
      <x:c r="F2025" s="2" t="str">
        <x:v>sale</x:v>
      </x:c>
      <x:c r="G2025" s="11" t="n">
        <x:v>60</x:v>
      </x:c>
      <x:c r="H2025" s="12" t="n">
        <x:v>515000000</x:v>
      </x:c>
      <x:c r="I2025" s="12" t="n">
        <x:f>IF(AND(ISNUMBER(H2025),H2025&gt;0,ISNUMBER(G2025),G2025&gt;0),H2025/G2025,"")</x:f>
        <x:v>8583333.333333334</x:v>
      </x:c>
      <x:c r="J2025" s="2" t="str">
        <x:v>total</x:v>
      </x:c>
      <x:c r="K2025" s="2" t="str">
        <x:v>top_level_area</x:v>
      </x:c>
      <x:c r="L2025" s="2" t="str">
        <x:v>property_type_inferred_from_title</x:v>
      </x:c>
      <x:c r="M2025" s="10" t="n">
        <x:v>0</x:v>
      </x:c>
      <x:c r="N2025" s="10" t="n">
        <x:v>0</x:v>
      </x:c>
      <x:c r="O2025" s="2" t="str">
        <x:v>Tp Hồ Chí Minh|house</x:v>
      </x:c>
      <x:c r="P2025" s="10" t="n">
        <x:v>2</x:v>
      </x:c>
      <x:c r="Q2025" s="13" t="n">
        <x:f>IF(AND(ISNUMBER(H2025),H2025&gt;0),H2025/1000000000,"")</x:f>
        <x:v>0.515</x:v>
      </x:c>
      <x:c r="R2025" s="13" t="n">
        <x:f>IF(ISNUMBER(I2025),I2025/1000000,"")</x:f>
        <x:v>8.583333333333334</x:v>
      </x:c>
      <x:c r="S2025" s="11" t="n">
        <x:f>IF(AND(ISNUMBER(G2025),G2025&gt;0),G2025,"")</x:f>
        <x:v>60</x:v>
      </x:c>
    </x:row>
    <x:row r="2026" ht="21" customHeight="1">
      <x:c r="A2026" s="10" t="n">
        <x:v>2971</x:v>
      </x:c>
      <x:c r="B2026" s="2" t="str">
        <x:v>f4086d9579c1fd994c2b</x:v>
      </x:c>
      <x:c r="C2026" s="2" t="str">
        <x:v>Tp Hồ Chí Minh</x:v>
      </x:c>
      <x:c r="D2026" s="2" t="str">
        <x:v>Quận 9</x:v>
      </x:c>
      <x:c r="E2026" s="2" t="str">
        <x:v>house</x:v>
      </x:c>
      <x:c r="F2026" s="2" t="str">
        <x:v>sale</x:v>
      </x:c>
      <x:c r="G2026" s="11" t="n">
        <x:v>73</x:v>
      </x:c>
      <x:c r="H2026" s="12" t="n">
        <x:v>1150000000</x:v>
      </x:c>
      <x:c r="I2026" s="12" t="n">
        <x:f>IF(AND(ISNUMBER(H2026),H2026&gt;0,ISNUMBER(G2026),G2026&gt;0),H2026/G2026,"")</x:f>
        <x:v>15753424.657534247</x:v>
      </x:c>
      <x:c r="J2026" s="2" t="str">
        <x:v>total</x:v>
      </x:c>
      <x:c r="K2026" s="2" t="str">
        <x:v>top_level_area</x:v>
      </x:c>
      <x:c r="L2026" s="2" t="str">
        <x:v>property_type_inferred_from_title</x:v>
      </x:c>
      <x:c r="M2026" s="10" t="n">
        <x:v>0</x:v>
      </x:c>
      <x:c r="N2026" s="10" t="n">
        <x:v>0</x:v>
      </x:c>
      <x:c r="O2026" s="2" t="str">
        <x:v>Tp Hồ Chí Minh|house</x:v>
      </x:c>
      <x:c r="P2026" s="10" t="n">
        <x:v>2</x:v>
      </x:c>
      <x:c r="Q2026" s="13" t="n">
        <x:f>IF(AND(ISNUMBER(H2026),H2026&gt;0),H2026/1000000000,"")</x:f>
        <x:v>1.15</x:v>
      </x:c>
      <x:c r="R2026" s="13" t="n">
        <x:f>IF(ISNUMBER(I2026),I2026/1000000,"")</x:f>
        <x:v>15.753424657534246</x:v>
      </x:c>
      <x:c r="S2026" s="11" t="n">
        <x:f>IF(AND(ISNUMBER(G2026),G2026&gt;0),G2026,"")</x:f>
        <x:v>73</x:v>
      </x:c>
    </x:row>
    <x:row r="2027" ht="21" customHeight="1">
      <x:c r="A2027" s="10" t="n">
        <x:v>2972</x:v>
      </x:c>
      <x:c r="B2027" s="2" t="str">
        <x:v>13089b681e9c2274b99a</x:v>
      </x:c>
      <x:c r="C2027" s="2" t="str">
        <x:v>Tp Hồ Chí Minh</x:v>
      </x:c>
      <x:c r="D2027" s="2" t="str">
        <x:v>Quận 5</x:v>
      </x:c>
      <x:c r="E2027" s="2" t="str">
        <x:v>house</x:v>
      </x:c>
      <x:c r="F2027" s="2" t="str">
        <x:v>sale</x:v>
      </x:c>
      <x:c r="G2027" s="11" t="n">
        <x:v>61</x:v>
      </x:c>
      <x:c r="H2027" s="12" t="n">
        <x:v>1530000000</x:v>
      </x:c>
      <x:c r="I2027" s="12" t="n">
        <x:f>IF(AND(ISNUMBER(H2027),H2027&gt;0,ISNUMBER(G2027),G2027&gt;0),H2027/G2027,"")</x:f>
        <x:v>25081967.213114753</x:v>
      </x:c>
      <x:c r="J2027" s="2" t="str">
        <x:v>total</x:v>
      </x:c>
      <x:c r="K2027" s="2" t="str">
        <x:v>top_level_area</x:v>
      </x:c>
      <x:c r="L2027" s="2" t="str">
        <x:v>property_type_inferred_from_title</x:v>
      </x:c>
      <x:c r="M2027" s="10" t="n">
        <x:v>0</x:v>
      </x:c>
      <x:c r="N2027" s="10" t="n">
        <x:v>0</x:v>
      </x:c>
      <x:c r="O2027" s="2" t="str">
        <x:v>Tp Hồ Chí Minh|house</x:v>
      </x:c>
      <x:c r="P2027" s="10" t="n">
        <x:v>2</x:v>
      </x:c>
      <x:c r="Q2027" s="13" t="n">
        <x:f>IF(AND(ISNUMBER(H2027),H2027&gt;0),H2027/1000000000,"")</x:f>
        <x:v>1.53</x:v>
      </x:c>
      <x:c r="R2027" s="13" t="n">
        <x:f>IF(ISNUMBER(I2027),I2027/1000000,"")</x:f>
        <x:v>25.081967213114755</x:v>
      </x:c>
      <x:c r="S2027" s="11" t="n">
        <x:f>IF(AND(ISNUMBER(G2027),G2027&gt;0),G2027,"")</x:f>
        <x:v>61</x:v>
      </x:c>
    </x:row>
    <x:row r="2028" ht="21" customHeight="1">
      <x:c r="A2028" s="10" t="n">
        <x:v>2973</x:v>
      </x:c>
      <x:c r="B2028" s="2" t="str">
        <x:v>21a4adfa398e181668e4</x:v>
      </x:c>
      <x:c r="C2028" s="2" t="str">
        <x:v>Long An</x:v>
      </x:c>
      <x:c r="D2028" s="2" t="str">
        <x:v>Huyện Bến Lức</x:v>
      </x:c>
      <x:c r="E2028" s="2" t="str">
        <x:v>land</x:v>
      </x:c>
      <x:c r="F2028" s="2" t="str">
        <x:v>sale</x:v>
      </x:c>
      <x:c r="G2028" s="11" t="n">
        <x:v>9700</x:v>
      </x:c>
      <x:c r="H2028" s="12" t="n">
        <x:v>14600000000</x:v>
      </x:c>
      <x:c r="I2028" s="12" t="n">
        <x:f>IF(AND(ISNUMBER(H2028),H2028&gt;0,ISNUMBER(G2028),G2028&gt;0),H2028/G2028,"")</x:f>
        <x:v>1505154.6391752576</x:v>
      </x:c>
      <x:c r="J2028" s="2" t="str">
        <x:v>total</x:v>
      </x:c>
      <x:c r="K2028" s="2" t="str">
        <x:v>top_level_area</x:v>
      </x:c>
      <x:c r="L2028" s="2" t="str">
        <x:v>dot_thousands_convention;property_type_inferred_from_title</x:v>
      </x:c>
      <x:c r="M2028" s="10" t="n">
        <x:v>0</x:v>
      </x:c>
      <x:c r="N2028" s="10" t="n">
        <x:v>0</x:v>
      </x:c>
      <x:c r="O2028" s="2" t="str">
        <x:v>Long An|land</x:v>
      </x:c>
      <x:c r="P2028" s="10" t="n">
        <x:v>1</x:v>
      </x:c>
      <x:c r="Q2028" s="13" t="n">
        <x:f>IF(AND(ISNUMBER(H2028),H2028&gt;0),H2028/1000000000,"")</x:f>
        <x:v>14.6</x:v>
      </x:c>
      <x:c r="R2028" s="13" t="n">
        <x:f>IF(ISNUMBER(I2028),I2028/1000000,"")</x:f>
        <x:v>1.5051546391752577</x:v>
      </x:c>
      <x:c r="S2028" s="11" t="n">
        <x:f>IF(AND(ISNUMBER(G2028),G2028&gt;0),G2028,"")</x:f>
        <x:v>9700</x:v>
      </x:c>
    </x:row>
    <x:row r="2029" ht="21" customHeight="1">
      <x:c r="A2029" s="10" t="n">
        <x:v>2975</x:v>
      </x:c>
      <x:c r="B2029" s="2" t="str">
        <x:v>1989c7499da2a7639efb</x:v>
      </x:c>
      <x:c r="C2029" s="2" t="str">
        <x:v>Lâm Đồng</x:v>
      </x:c>
      <x:c r="D2029" s="2" t="str">
        <x:v>Huyện Bảo Lâm</x:v>
      </x:c>
      <x:c r="E2029" s="2" t="str">
        <x:v>land</x:v>
      </x:c>
      <x:c r="F2029" s="2" t="str">
        <x:v>sale_assumed</x:v>
      </x:c>
      <x:c r="G2029" s="11" t="n">
        <x:v>200</x:v>
      </x:c>
      <x:c r="H2029" s="12" t="n">
        <x:v>488000000</x:v>
      </x:c>
      <x:c r="I2029" s="12" t="n">
        <x:f>IF(AND(ISNUMBER(H2029),H2029&gt;0,ISNUMBER(G2029),G2029&gt;0),H2029/G2029,"")</x:f>
        <x:v>2440000</x:v>
      </x:c>
      <x:c r="J2029" s="2" t="str">
        <x:v>total</x:v>
      </x:c>
      <x:c r="K2029" s="2" t="str">
        <x:v>top_level_area</x:v>
      </x:c>
      <x:c r="L2029" s="2" t="str">
        <x:v>property_type_inferred_from_title;transaction_assumed_sale_from_dataset_context</x:v>
      </x:c>
      <x:c r="M2029" s="10" t="n">
        <x:v>0</x:v>
      </x:c>
      <x:c r="N2029" s="10" t="n">
        <x:v>0</x:v>
      </x:c>
      <x:c r="O2029" s="2" t="str">
        <x:v>Lâm Đồng|land</x:v>
      </x:c>
      <x:c r="P2029" s="10" t="n">
        <x:v>1</x:v>
      </x:c>
      <x:c r="Q2029" s="13" t="n">
        <x:f>IF(AND(ISNUMBER(H2029),H2029&gt;0),H2029/1000000000,"")</x:f>
        <x:v>0.488</x:v>
      </x:c>
      <x:c r="R2029" s="13" t="n">
        <x:f>IF(ISNUMBER(I2029),I2029/1000000,"")</x:f>
        <x:v>2.44</x:v>
      </x:c>
      <x:c r="S2029" s="11" t="n">
        <x:f>IF(AND(ISNUMBER(G2029),G2029&gt;0),G2029,"")</x:f>
        <x:v>200</x:v>
      </x:c>
    </x:row>
    <x:row r="2030" ht="21" customHeight="1">
      <x:c r="A2030" s="10" t="n">
        <x:v>2976</x:v>
      </x:c>
      <x:c r="B2030" s="2" t="str">
        <x:v>c150b3c1fb96385856c4</x:v>
      </x:c>
      <x:c r="C2030" s="2" t="str">
        <x:v>Hải Phòng</x:v>
      </x:c>
      <x:c r="D2030" s="2" t="str">
        <x:v>Quận Hải An</x:v>
      </x:c>
      <x:c r="E2030" s="2" t="str">
        <x:v>land</x:v>
      </x:c>
      <x:c r="F2030" s="2" t="str">
        <x:v>sale</x:v>
      </x:c>
      <x:c r="G2030" s="11" t="n">
        <x:v>67</x:v>
      </x:c>
      <x:c r="H2030" s="12" t="n">
        <x:v>1720000000</x:v>
      </x:c>
      <x:c r="I2030" s="12" t="n">
        <x:f>IF(AND(ISNUMBER(H2030),H2030&gt;0,ISNUMBER(G2030),G2030&gt;0),H2030/G2030,"")</x:f>
        <x:v>25671641.791044775</x:v>
      </x:c>
      <x:c r="J2030" s="2" t="str">
        <x:v>total</x:v>
      </x:c>
      <x:c r="K2030" s="2" t="str">
        <x:v>top_level_area</x:v>
      </x:c>
      <x:c r="L2030" s="2" t="str">
        <x:v>property_type_inferred_from_title</x:v>
      </x:c>
      <x:c r="M2030" s="10" t="n">
        <x:v>0</x:v>
      </x:c>
      <x:c r="N2030" s="10" t="n">
        <x:v>0</x:v>
      </x:c>
      <x:c r="O2030" s="2" t="str">
        <x:v>land</x:v>
      </x:c>
      <x:c r="P2030" s="10" t="n">
        <x:v>2</x:v>
      </x:c>
      <x:c r="Q2030" s="13" t="n">
        <x:f>IF(AND(ISNUMBER(H2030),H2030&gt;0),H2030/1000000000,"")</x:f>
        <x:v>1.72</x:v>
      </x:c>
      <x:c r="R2030" s="13" t="n">
        <x:f>IF(ISNUMBER(I2030),I2030/1000000,"")</x:f>
        <x:v>25.671641791044774</x:v>
      </x:c>
      <x:c r="S2030" s="11" t="n">
        <x:f>IF(AND(ISNUMBER(G2030),G2030&gt;0),G2030,"")</x:f>
        <x:v>67</x:v>
      </x:c>
    </x:row>
    <x:row r="2031" ht="21" customHeight="1">
      <x:c r="A2031" s="10" t="n">
        <x:v>2977</x:v>
      </x:c>
      <x:c r="B2031" s="2" t="str">
        <x:v>a1762a81df31b645e06e</x:v>
      </x:c>
      <x:c r="C2031" s="2" t="str">
        <x:v>Tiền Giang</x:v>
      </x:c>
      <x:c r="D2031" s="2" t="str">
        <x:v>Huyện Châu Thành</x:v>
      </x:c>
      <x:c r="E2031" s="2" t="str">
        <x:v>land</x:v>
      </x:c>
      <x:c r="F2031" s="2" t="str">
        <x:v>sale</x:v>
      </x:c>
      <x:c r="G2031" s="11" t="n">
        <x:v>542</x:v>
      </x:c>
      <x:c r="H2031" s="12" t="n">
        <x:v>1000000000</x:v>
      </x:c>
      <x:c r="I2031" s="12" t="n">
        <x:f>IF(AND(ISNUMBER(H2031),H2031&gt;0,ISNUMBER(G2031),G2031&gt;0),H2031/G2031,"")</x:f>
        <x:v>1845018.450184502</x:v>
      </x:c>
      <x:c r="J2031" s="2" t="str">
        <x:v>total</x:v>
      </x:c>
      <x:c r="K2031" s="2" t="str">
        <x:v>top_level_price_embedded_area</x:v>
      </x:c>
      <x:c r="L2031" s="2" t="str">
        <x:v>area_recovered_from_price_text;property_type_inferred_from_title</x:v>
      </x:c>
      <x:c r="M2031" s="10" t="n">
        <x:v>0</x:v>
      </x:c>
      <x:c r="N2031" s="10" t="n">
        <x:v>0</x:v>
      </x:c>
      <x:c r="O2031" s="2" t="str">
        <x:v>land</x:v>
      </x:c>
      <x:c r="P2031" s="10" t="n">
        <x:v>1</x:v>
      </x:c>
      <x:c r="Q2031" s="13" t="n">
        <x:f>IF(AND(ISNUMBER(H2031),H2031&gt;0),H2031/1000000000,"")</x:f>
        <x:v>1</x:v>
      </x:c>
      <x:c r="R2031" s="13" t="n">
        <x:f>IF(ISNUMBER(I2031),I2031/1000000,"")</x:f>
        <x:v>1.845018450184502</x:v>
      </x:c>
      <x:c r="S2031" s="11" t="n">
        <x:f>IF(AND(ISNUMBER(G2031),G2031&gt;0),G2031,"")</x:f>
        <x:v>542</x:v>
      </x:c>
    </x:row>
    <x:row r="2032" ht="21" customHeight="1">
      <x:c r="A2032" s="10" t="n">
        <x:v>2978</x:v>
      </x:c>
      <x:c r="B2032" s="2" t="str">
        <x:v>9360c25d56e708a9457b</x:v>
      </x:c>
      <x:c r="C2032" s="2" t="str">
        <x:v>Tp Hồ Chí Minh</x:v>
      </x:c>
      <x:c r="D2032" s="2" t="str">
        <x:v>Quận Bình Tân</x:v>
      </x:c>
      <x:c r="E2032" s="2" t="str">
        <x:v>house</x:v>
      </x:c>
      <x:c r="F2032" s="2" t="str">
        <x:v>sale_assumed</x:v>
      </x:c>
      <x:c r="G2032" s="11" t="n">
        <x:v>80</x:v>
      </x:c>
      <x:c r="H2032" s="12" t="n">
        <x:v>4150000000.0000005</x:v>
      </x:c>
      <x:c r="I2032" s="12" t="n">
        <x:f>IF(AND(ISNUMBER(H2032),H2032&gt;0,ISNUMBER(G2032),G2032&gt;0),H2032/G2032,"")</x:f>
        <x:v>51875000.00000001</x:v>
      </x:c>
      <x:c r="J2032" s="2" t="str">
        <x:v>total</x:v>
      </x:c>
      <x:c r="K2032" s="2" t="str">
        <x:v>top_level_area</x:v>
      </x:c>
      <x:c r="L2032" s="2" t="str">
        <x:v>property_type_inferred_from_title;transaction_assumed_sale_from_dataset_context</x:v>
      </x:c>
      <x:c r="M2032" s="10" t="n">
        <x:v>0</x:v>
      </x:c>
      <x:c r="N2032" s="10" t="n">
        <x:v>0</x:v>
      </x:c>
      <x:c r="O2032" s="2" t="str">
        <x:v>Tp Hồ Chí Minh|house</x:v>
      </x:c>
      <x:c r="P2032" s="10" t="n">
        <x:v>2</x:v>
      </x:c>
      <x:c r="Q2032" s="13" t="n">
        <x:f>IF(AND(ISNUMBER(H2032),H2032&gt;0),H2032/1000000000,"")</x:f>
        <x:v>4.15</x:v>
      </x:c>
      <x:c r="R2032" s="13" t="n">
        <x:f>IF(ISNUMBER(I2032),I2032/1000000,"")</x:f>
        <x:v>51.87500000000001</x:v>
      </x:c>
      <x:c r="S2032" s="11" t="n">
        <x:f>IF(AND(ISNUMBER(G2032),G2032&gt;0),G2032,"")</x:f>
        <x:v>80</x:v>
      </x:c>
    </x:row>
    <x:row r="2033" ht="21" customHeight="1">
      <x:c r="A2033" s="10" t="n">
        <x:v>2979</x:v>
      </x:c>
      <x:c r="B2033" s="2" t="str">
        <x:v>105be6aa956b05920f9f</x:v>
      </x:c>
      <x:c r="C2033" s="2" t="str">
        <x:v>Tp Hồ Chí Minh</x:v>
      </x:c>
      <x:c r="D2033" s="2" t="str">
        <x:v>Quận Tân Phú</x:v>
      </x:c>
      <x:c r="E2033" s="2" t="str">
        <x:v>house</x:v>
      </x:c>
      <x:c r="F2033" s="2" t="str">
        <x:v>sale</x:v>
      </x:c>
      <x:c r="G2033" s="11" t="n">
        <x:v>29</x:v>
      </x:c>
      <x:c r="H2033" s="12" t="n">
        <x:v>2150000000</x:v>
      </x:c>
      <x:c r="I2033" s="12" t="n">
        <x:f>IF(AND(ISNUMBER(H2033),H2033&gt;0,ISNUMBER(G2033),G2033&gt;0),H2033/G2033,"")</x:f>
        <x:v>74137931.03448276</x:v>
      </x:c>
      <x:c r="J2033" s="2" t="str">
        <x:v>total</x:v>
      </x:c>
      <x:c r="K2033" s="2" t="str">
        <x:v>top_level_area</x:v>
      </x:c>
      <x:c r="L2033" s="2" t="str">
        <x:v>property_type_inferred_from_title</x:v>
      </x:c>
      <x:c r="M2033" s="10" t="n">
        <x:v>0</x:v>
      </x:c>
      <x:c r="N2033" s="10" t="n">
        <x:v>0</x:v>
      </x:c>
      <x:c r="O2033" s="2" t="str">
        <x:v>Tp Hồ Chí Minh|house</x:v>
      </x:c>
      <x:c r="P2033" s="10" t="n">
        <x:v>2</x:v>
      </x:c>
      <x:c r="Q2033" s="13" t="n">
        <x:f>IF(AND(ISNUMBER(H2033),H2033&gt;0),H2033/1000000000,"")</x:f>
        <x:v>2.15</x:v>
      </x:c>
      <x:c r="R2033" s="13" t="n">
        <x:f>IF(ISNUMBER(I2033),I2033/1000000,"")</x:f>
        <x:v>74.13793103448276</x:v>
      </x:c>
      <x:c r="S2033" s="11" t="n">
        <x:f>IF(AND(ISNUMBER(G2033),G2033&gt;0),G2033,"")</x:f>
        <x:v>29</x:v>
      </x:c>
    </x:row>
    <x:row r="2034" ht="21" customHeight="1">
      <x:c r="A2034" s="10" t="n">
        <x:v>2980</x:v>
      </x:c>
      <x:c r="B2034" s="2" t="str">
        <x:v>00dbd5cac94567ef50ea</x:v>
      </x:c>
      <x:c r="C2034" s="2" t="str">
        <x:v>Đồng Nai</x:v>
      </x:c>
      <x:c r="D2034" s="2" t="str">
        <x:v>Huyện Định Quán</x:v>
      </x:c>
      <x:c r="E2034" s="2" t="str">
        <x:v>other_unknown</x:v>
      </x:c>
      <x:c r="F2034" s="2" t="str">
        <x:v>sale</x:v>
      </x:c>
      <x:c r="G2034" s="11" t="n">
        <x:v>2400</x:v>
      </x:c>
      <x:c r="H2034" s="12" t="n">
        <x:v>460000000</x:v>
      </x:c>
      <x:c r="I2034" s="12" t="n">
        <x:f>IF(AND(ISNUMBER(H2034),H2034&gt;0,ISNUMBER(G2034),G2034&gt;0),H2034/G2034,"")</x:f>
        <x:v>191666.66666666666</x:v>
      </x:c>
      <x:c r="J2034" s="2" t="str">
        <x:v>total</x:v>
      </x:c>
      <x:c r="K2034" s="2" t="str">
        <x:v>top_level_area</x:v>
      </x:c>
      <x:c r="L2034" s="2" t="str">
        <x:v>dot_thousands_convention;property_type_inferred_from_title;unknown_property_type</x:v>
      </x:c>
      <x:c r="M2034" s="10" t="n">
        <x:v>0</x:v>
      </x:c>
      <x:c r="N2034" s="10" t="n">
        <x:v>0</x:v>
      </x:c>
      <x:c r="O2034" s="2" t="str">
        <x:v>Đồng Nai|other_unknown</x:v>
      </x:c>
      <x:c r="P2034" s="10" t="n">
        <x:v>1</x:v>
      </x:c>
      <x:c r="Q2034" s="13" t="n">
        <x:f>IF(AND(ISNUMBER(H2034),H2034&gt;0),H2034/1000000000,"")</x:f>
        <x:v>0.46</x:v>
      </x:c>
      <x:c r="R2034" s="13" t="n">
        <x:f>IF(ISNUMBER(I2034),I2034/1000000,"")</x:f>
        <x:v>0.19166666666666665</x:v>
      </x:c>
      <x:c r="S2034" s="11" t="n">
        <x:f>IF(AND(ISNUMBER(G2034),G2034&gt;0),G2034,"")</x:f>
        <x:v>2400</x:v>
      </x:c>
    </x:row>
    <x:row r="2035" ht="21" customHeight="1">
      <x:c r="A2035" s="10" t="n">
        <x:v>2981</x:v>
      </x:c>
      <x:c r="B2035" s="2" t="str">
        <x:v>c7f8009686a14e79045a</x:v>
      </x:c>
      <x:c r="C2035" s="2" t="str">
        <x:v>Tp Hồ Chí Minh</x:v>
      </x:c>
      <x:c r="D2035" s="2" t="str">
        <x:v>Huyện Nhà Bè</x:v>
      </x:c>
      <x:c r="E2035" s="2" t="str">
        <x:v>house</x:v>
      </x:c>
      <x:c r="F2035" s="2" t="str">
        <x:v>sale_assumed</x:v>
      </x:c>
      <x:c r="G2035" s="11" t="n">
        <x:v>40</x:v>
      </x:c>
      <x:c r="H2035" s="12" t="n">
        <x:v>829000000</x:v>
      </x:c>
      <x:c r="I2035" s="12" t="n">
        <x:f>IF(AND(ISNUMBER(H2035),H2035&gt;0,ISNUMBER(G2035),G2035&gt;0),H2035/G2035,"")</x:f>
        <x:v>20725000</x:v>
      </x:c>
      <x:c r="J2035" s="2" t="str">
        <x:v>total</x:v>
      </x:c>
      <x:c r="K2035" s="2" t="str">
        <x:v>top_level_area</x:v>
      </x:c>
      <x:c r="L2035" s="2" t="str">
        <x:v>property_type_inferred_from_title;transaction_assumed_sale_from_dataset_context</x:v>
      </x:c>
      <x:c r="M2035" s="10" t="n">
        <x:v>0</x:v>
      </x:c>
      <x:c r="N2035" s="10" t="n">
        <x:v>0</x:v>
      </x:c>
      <x:c r="O2035" s="2" t="str">
        <x:v>Tp Hồ Chí Minh|house</x:v>
      </x:c>
      <x:c r="P2035" s="10" t="n">
        <x:v>2</x:v>
      </x:c>
      <x:c r="Q2035" s="13" t="n">
        <x:f>IF(AND(ISNUMBER(H2035),H2035&gt;0),H2035/1000000000,"")</x:f>
        <x:v>0.829</x:v>
      </x:c>
      <x:c r="R2035" s="13" t="n">
        <x:f>IF(ISNUMBER(I2035),I2035/1000000,"")</x:f>
        <x:v>20.725</x:v>
      </x:c>
      <x:c r="S2035" s="11" t="n">
        <x:f>IF(AND(ISNUMBER(G2035),G2035&gt;0),G2035,"")</x:f>
        <x:v>40</x:v>
      </x:c>
    </x:row>
    <x:row r="2036" ht="21" customHeight="1">
      <x:c r="A2036" s="10" t="n">
        <x:v>2982</x:v>
      </x:c>
      <x:c r="B2036" s="2" t="str">
        <x:v>1dd9b97386b13d0be1de</x:v>
      </x:c>
      <x:c r="C2036" s="2" t="str">
        <x:v>Đồng Nai</x:v>
      </x:c>
      <x:c r="D2036" s="2" t="str">
        <x:v>Huyện Long Thành</x:v>
      </x:c>
      <x:c r="E2036" s="2" t="str">
        <x:v>other_unknown</x:v>
      </x:c>
      <x:c r="F2036" s="2" t="str">
        <x:v>sale</x:v>
      </x:c>
      <x:c r="G2036" s="11" t="n">
        <x:v>90</x:v>
      </x:c>
      <x:c r="H2036" s="12" t="n">
        <x:v>1678000000</x:v>
      </x:c>
      <x:c r="I2036" s="12" t="n">
        <x:f>IF(AND(ISNUMBER(H2036),H2036&gt;0,ISNUMBER(G2036),G2036&gt;0),H2036/G2036,"")</x:f>
        <x:v>18644444.444444444</x:v>
      </x:c>
      <x:c r="J2036" s="2" t="str">
        <x:v>total</x:v>
      </x:c>
      <x:c r="K2036" s="2" t="str">
        <x:v>top_level_area</x:v>
      </x:c>
      <x:c r="L2036" s="2" t="str">
        <x:v>property_type_inferred_from_title;unknown_property_type</x:v>
      </x:c>
      <x:c r="M2036" s="10" t="n">
        <x:v>0</x:v>
      </x:c>
      <x:c r="N2036" s="10" t="n">
        <x:v>0</x:v>
      </x:c>
      <x:c r="O2036" s="2" t="str">
        <x:v>Đồng Nai|other_unknown</x:v>
      </x:c>
      <x:c r="P2036" s="10" t="n">
        <x:v>2</x:v>
      </x:c>
      <x:c r="Q2036" s="13" t="n">
        <x:f>IF(AND(ISNUMBER(H2036),H2036&gt;0),H2036/1000000000,"")</x:f>
        <x:v>1.678</x:v>
      </x:c>
      <x:c r="R2036" s="13" t="n">
        <x:f>IF(ISNUMBER(I2036),I2036/1000000,"")</x:f>
        <x:v>18.644444444444446</x:v>
      </x:c>
      <x:c r="S2036" s="11" t="n">
        <x:f>IF(AND(ISNUMBER(G2036),G2036&gt;0),G2036,"")</x:f>
        <x:v>90</x:v>
      </x:c>
    </x:row>
    <x:row r="2037" ht="21" customHeight="1">
      <x:c r="A2037" s="10" t="n">
        <x:v>2983</x:v>
      </x:c>
      <x:c r="B2037" s="2" t="str">
        <x:v>0579a91645bfb9778cb3</x:v>
      </x:c>
      <x:c r="C2037" s="2" t="str">
        <x:v>Đắk Lắk</x:v>
      </x:c>
      <x:c r="D2037" s="2" t="str">
        <x:v>Thành phố Buôn Ma Thuột</x:v>
      </x:c>
      <x:c r="E2037" s="2" t="str">
        <x:v>land</x:v>
      </x:c>
      <x:c r="F2037" s="2" t="str">
        <x:v>sale</x:v>
      </x:c>
      <x:c r="G2037" s="11" t="n">
        <x:v>200</x:v>
      </x:c>
      <x:c r="H2037" s="12" t="n">
        <x:v>600000000</x:v>
      </x:c>
      <x:c r="I2037" s="12" t="n">
        <x:f>IF(AND(ISNUMBER(H2037),H2037&gt;0,ISNUMBER(G2037),G2037&gt;0),H2037/G2037,"")</x:f>
        <x:v>3000000</x:v>
      </x:c>
      <x:c r="J2037" s="2" t="str">
        <x:v>total</x:v>
      </x:c>
      <x:c r="K2037" s="2" t="str">
        <x:v>top_level_area</x:v>
      </x:c>
      <x:c r="L2037" s="2" t="str">
        <x:v>property_type_inferred_from_title</x:v>
      </x:c>
      <x:c r="M2037" s="10" t="n">
        <x:v>0</x:v>
      </x:c>
      <x:c r="N2037" s="10" t="n">
        <x:v>0</x:v>
      </x:c>
      <x:c r="O2037" s="2" t="str">
        <x:v>Đắk Lắk|land</x:v>
      </x:c>
      <x:c r="P2037" s="10" t="n">
        <x:v>1</x:v>
      </x:c>
      <x:c r="Q2037" s="13" t="n">
        <x:f>IF(AND(ISNUMBER(H2037),H2037&gt;0),H2037/1000000000,"")</x:f>
        <x:v>0.6</x:v>
      </x:c>
      <x:c r="R2037" s="13" t="n">
        <x:f>IF(ISNUMBER(I2037),I2037/1000000,"")</x:f>
        <x:v>3</x:v>
      </x:c>
      <x:c r="S2037" s="11" t="n">
        <x:f>IF(AND(ISNUMBER(G2037),G2037&gt;0),G2037,"")</x:f>
        <x:v>200</x:v>
      </x:c>
    </x:row>
    <x:row r="2038" ht="21" customHeight="1">
      <x:c r="A2038" s="10" t="n">
        <x:v>2984</x:v>
      </x:c>
      <x:c r="B2038" s="2" t="str">
        <x:v>72c68e32b885f17c82d0</x:v>
      </x:c>
      <x:c r="C2038" s="2" t="str">
        <x:v>Vĩnh Long</x:v>
      </x:c>
      <x:c r="D2038" s="2" t="str">
        <x:v>Thành phố Vĩnh Long</x:v>
      </x:c>
      <x:c r="E2038" s="2" t="str">
        <x:v>house</x:v>
      </x:c>
      <x:c r="F2038" s="2" t="str">
        <x:v>sale_assumed</x:v>
      </x:c>
      <x:c r="G2038" s="11" t="n">
        <x:v>67.8</x:v>
      </x:c>
      <x:c r="H2038" s="12" t="n">
        <x:v>1680000000</x:v>
      </x:c>
      <x:c r="I2038" s="12" t="n">
        <x:f>IF(AND(ISNUMBER(H2038),H2038&gt;0,ISNUMBER(G2038),G2038&gt;0),H2038/G2038,"")</x:f>
        <x:v>24778761.061946902</x:v>
      </x:c>
      <x:c r="J2038" s="2" t="str">
        <x:v>total</x:v>
      </x:c>
      <x:c r="K2038" s="2" t="str">
        <x:v>top_level_area</x:v>
      </x:c>
      <x:c r="L2038" s="2" t="str">
        <x:v>property_type_inferred_from_title;transaction_assumed_sale_from_dataset_context</x:v>
      </x:c>
      <x:c r="M2038" s="10" t="n">
        <x:v>0</x:v>
      </x:c>
      <x:c r="N2038" s="10" t="n">
        <x:v>0</x:v>
      </x:c>
      <x:c r="O2038" s="2" t="str">
        <x:v>house</x:v>
      </x:c>
      <x:c r="P2038" s="10" t="n">
        <x:v>2</x:v>
      </x:c>
      <x:c r="Q2038" s="13" t="n">
        <x:f>IF(AND(ISNUMBER(H2038),H2038&gt;0),H2038/1000000000,"")</x:f>
        <x:v>1.68</x:v>
      </x:c>
      <x:c r="R2038" s="13" t="n">
        <x:f>IF(ISNUMBER(I2038),I2038/1000000,"")</x:f>
        <x:v>24.778761061946902</x:v>
      </x:c>
      <x:c r="S2038" s="11" t="n">
        <x:f>IF(AND(ISNUMBER(G2038),G2038&gt;0),G2038,"")</x:f>
        <x:v>67.8</x:v>
      </x:c>
    </x:row>
    <x:row r="2039" ht="21" customHeight="1">
      <x:c r="A2039" s="10" t="n">
        <x:v>2985</x:v>
      </x:c>
      <x:c r="B2039" s="2" t="str">
        <x:v>9aa59fddf54925a32e06</x:v>
      </x:c>
      <x:c r="C2039" s="2" t="str">
        <x:v>Bình Dương</x:v>
      </x:c>
      <x:c r="D2039" s="2" t="str">
        <x:v>Thành phố Thủ Dầu Một</x:v>
      </x:c>
      <x:c r="E2039" s="2" t="str">
        <x:v>land</x:v>
      </x:c>
      <x:c r="F2039" s="2" t="str">
        <x:v>sale_assumed</x:v>
      </x:c>
      <x:c r="G2039" s="11" t="n">
        <x:v>140</x:v>
      </x:c>
      <x:c r="H2039" s="12" t="n">
        <x:v>750000000</x:v>
      </x:c>
      <x:c r="I2039" s="12" t="n">
        <x:f>IF(AND(ISNUMBER(H2039),H2039&gt;0,ISNUMBER(G2039),G2039&gt;0),H2039/G2039,"")</x:f>
        <x:v>5357142.857142857</x:v>
      </x:c>
      <x:c r="J2039" s="2" t="str">
        <x:v>total</x:v>
      </x:c>
      <x:c r="K2039" s="2" t="str">
        <x:v>top_level_area</x:v>
      </x:c>
      <x:c r="L2039" s="2" t="str">
        <x:v>property_type_inferred_from_title;transaction_assumed_sale_from_dataset_context</x:v>
      </x:c>
      <x:c r="M2039" s="10" t="n">
        <x:v>0</x:v>
      </x:c>
      <x:c r="N2039" s="10" t="n">
        <x:v>0</x:v>
      </x:c>
      <x:c r="O2039" s="2" t="str">
        <x:v>Bình Dương|land</x:v>
      </x:c>
      <x:c r="P2039" s="10" t="n">
        <x:v>2</x:v>
      </x:c>
      <x:c r="Q2039" s="13" t="n">
        <x:f>IF(AND(ISNUMBER(H2039),H2039&gt;0),H2039/1000000000,"")</x:f>
        <x:v>0.75</x:v>
      </x:c>
      <x:c r="R2039" s="13" t="n">
        <x:f>IF(ISNUMBER(I2039),I2039/1000000,"")</x:f>
        <x:v>5.357142857142858</x:v>
      </x:c>
      <x:c r="S2039" s="11" t="n">
        <x:f>IF(AND(ISNUMBER(G2039),G2039&gt;0),G2039,"")</x:f>
        <x:v>140</x:v>
      </x:c>
    </x:row>
    <x:row r="2040" ht="21" customHeight="1">
      <x:c r="A2040" s="10" t="n">
        <x:v>2986</x:v>
      </x:c>
      <x:c r="B2040" s="2" t="str">
        <x:v>5a1e6437fd54588053b6</x:v>
      </x:c>
      <x:c r="C2040" s="2" t="str">
        <x:v>Tp Hồ Chí Minh</x:v>
      </x:c>
      <x:c r="D2040" s="2" t="str">
        <x:v>Quận 2</x:v>
      </x:c>
      <x:c r="E2040" s="2" t="str">
        <x:v>house</x:v>
      </x:c>
      <x:c r="F2040" s="2" t="str">
        <x:v>sale_assumed</x:v>
      </x:c>
      <x:c r="G2040" s="11" t="n">
        <x:v>75</x:v>
      </x:c>
      <x:c r="H2040" s="12" t="n">
        <x:v>925000000</x:v>
      </x:c>
      <x:c r="I2040" s="12" t="n">
        <x:f>IF(AND(ISNUMBER(H2040),H2040&gt;0,ISNUMBER(G2040),G2040&gt;0),H2040/G2040,"")</x:f>
        <x:v>12333333.333333334</x:v>
      </x:c>
      <x:c r="J2040" s="2" t="str">
        <x:v>total</x:v>
      </x:c>
      <x:c r="K2040" s="2" t="str">
        <x:v>top_level_area</x:v>
      </x:c>
      <x:c r="L2040" s="2" t="str">
        <x:v>property_type_inferred_from_title;transaction_assumed_sale_from_dataset_context</x:v>
      </x:c>
      <x:c r="M2040" s="10" t="n">
        <x:v>0</x:v>
      </x:c>
      <x:c r="N2040" s="10" t="n">
        <x:v>0</x:v>
      </x:c>
      <x:c r="O2040" s="2" t="str">
        <x:v>Tp Hồ Chí Minh|house</x:v>
      </x:c>
      <x:c r="P2040" s="10" t="n">
        <x:v>2</x:v>
      </x:c>
      <x:c r="Q2040" s="13" t="n">
        <x:f>IF(AND(ISNUMBER(H2040),H2040&gt;0),H2040/1000000000,"")</x:f>
        <x:v>0.925</x:v>
      </x:c>
      <x:c r="R2040" s="13" t="n">
        <x:f>IF(ISNUMBER(I2040),I2040/1000000,"")</x:f>
        <x:v>12.333333333333334</x:v>
      </x:c>
      <x:c r="S2040" s="11" t="n">
        <x:f>IF(AND(ISNUMBER(G2040),G2040&gt;0),G2040,"")</x:f>
        <x:v>75</x:v>
      </x:c>
    </x:row>
    <x:row r="2041" ht="21" customHeight="1">
      <x:c r="A2041" s="10" t="n">
        <x:v>2989</x:v>
      </x:c>
      <x:c r="B2041" s="2" t="str">
        <x:v>78b566c79fd10e449a3d</x:v>
      </x:c>
      <x:c r="C2041" s="2" t="str">
        <x:v>Hà Nội</x:v>
      </x:c>
      <x:c r="D2041" s="2" t="str">
        <x:v>Quận Tây Hồ</x:v>
      </x:c>
      <x:c r="E2041" s="2" t="str">
        <x:v>land</x:v>
      </x:c>
      <x:c r="F2041" s="2" t="str">
        <x:v>sale</x:v>
      </x:c>
      <x:c r="G2041" s="11" t="n">
        <x:v>95</x:v>
      </x:c>
      <x:c r="H2041" s="12" t="n">
        <x:v>13000000000</x:v>
      </x:c>
      <x:c r="I2041" s="12" t="n">
        <x:f>IF(AND(ISNUMBER(H2041),H2041&gt;0,ISNUMBER(G2041),G2041&gt;0),H2041/G2041,"")</x:f>
        <x:v>136842105.2631579</x:v>
      </x:c>
      <x:c r="J2041" s="2" t="str">
        <x:v>total</x:v>
      </x:c>
      <x:c r="K2041" s="2" t="str">
        <x:v>top_level_area</x:v>
      </x:c>
      <x:c r="L2041" s="2" t="str">
        <x:v>property_type_inferred_from_title</x:v>
      </x:c>
      <x:c r="M2041" s="10" t="n">
        <x:v>0</x:v>
      </x:c>
      <x:c r="N2041" s="10" t="n">
        <x:v>1</x:v>
      </x:c>
      <x:c r="O2041" s="2" t="str">
        <x:v>Hà Nội|land</x:v>
      </x:c>
      <x:c r="P2041" s="10" t="n">
        <x:v>-1</x:v>
      </x:c>
      <x:c r="Q2041" s="13" t="n">
        <x:f>IF(AND(ISNUMBER(H2041),H2041&gt;0),H2041/1000000000,"")</x:f>
        <x:v>13</x:v>
      </x:c>
      <x:c r="R2041" s="13" t="n">
        <x:f>IF(ISNUMBER(I2041),I2041/1000000,"")</x:f>
        <x:v>136.8421052631579</x:v>
      </x:c>
      <x:c r="S2041" s="11" t="n">
        <x:f>IF(AND(ISNUMBER(G2041),G2041&gt;0),G2041,"")</x:f>
        <x:v>95</x:v>
      </x:c>
    </x:row>
    <x:row r="2042" ht="21" customHeight="1">
      <x:c r="A2042" s="10" t="n">
        <x:v>2990</x:v>
      </x:c>
      <x:c r="B2042" s="2" t="str">
        <x:v>f6bb9f943757d6461930</x:v>
      </x:c>
      <x:c r="C2042" s="2" t="str">
        <x:v>Tp Hồ Chí Minh</x:v>
      </x:c>
      <x:c r="D2042" s="2" t="str">
        <x:v>Quận Thủ Đức</x:v>
      </x:c>
      <x:c r="E2042" s="2" t="str">
        <x:v>house</x:v>
      </x:c>
      <x:c r="F2042" s="2" t="str">
        <x:v>sale_assumed</x:v>
      </x:c>
      <x:c r="G2042" s="11" t="n">
        <x:v>45</x:v>
      </x:c>
      <x:c r="H2042" s="12" t="n">
        <x:v>3350000000</x:v>
      </x:c>
      <x:c r="I2042" s="12" t="n">
        <x:f>IF(AND(ISNUMBER(H2042),H2042&gt;0,ISNUMBER(G2042),G2042&gt;0),H2042/G2042,"")</x:f>
        <x:v>74444444.44444445</x:v>
      </x:c>
      <x:c r="J2042" s="2" t="str">
        <x:v>total</x:v>
      </x:c>
      <x:c r="K2042" s="2" t="str">
        <x:v>top_level_area</x:v>
      </x:c>
      <x:c r="L2042" s="2" t="str">
        <x:v>property_type_inferred_from_title;transaction_assumed_sale_from_dataset_context</x:v>
      </x:c>
      <x:c r="M2042" s="10" t="n">
        <x:v>0</x:v>
      </x:c>
      <x:c r="N2042" s="10" t="n">
        <x:v>0</x:v>
      </x:c>
      <x:c r="O2042" s="2" t="str">
        <x:v>Tp Hồ Chí Minh|house</x:v>
      </x:c>
      <x:c r="P2042" s="10" t="n">
        <x:v>2</x:v>
      </x:c>
      <x:c r="Q2042" s="13" t="n">
        <x:f>IF(AND(ISNUMBER(H2042),H2042&gt;0),H2042/1000000000,"")</x:f>
        <x:v>3.35</x:v>
      </x:c>
      <x:c r="R2042" s="13" t="n">
        <x:f>IF(ISNUMBER(I2042),I2042/1000000,"")</x:f>
        <x:v>74.44444444444444</x:v>
      </x:c>
      <x:c r="S2042" s="11" t="n">
        <x:f>IF(AND(ISNUMBER(G2042),G2042&gt;0),G2042,"")</x:f>
        <x:v>45</x:v>
      </x:c>
    </x:row>
    <x:row r="2043" ht="21" customHeight="1">
      <x:c r="A2043" s="10" t="n">
        <x:v>2991</x:v>
      </x:c>
      <x:c r="B2043" s="2" t="str">
        <x:v>258341f32c2c5bce980a</x:v>
      </x:c>
      <x:c r="C2043" s="2" t="str">
        <x:v>Đồng Nai</x:v>
      </x:c>
      <x:c r="D2043" s="2" t="str">
        <x:v>Huyện Long Thành</x:v>
      </x:c>
      <x:c r="E2043" s="2" t="str">
        <x:v>house</x:v>
      </x:c>
      <x:c r="F2043" s="2" t="str">
        <x:v>sale_assumed</x:v>
      </x:c>
      <x:c r="G2043" s="11" t="n">
        <x:v>80</x:v>
      </x:c>
      <x:c r="H2043" s="12" t="n">
        <x:v>630000000</x:v>
      </x:c>
      <x:c r="I2043" s="12" t="n">
        <x:f>IF(AND(ISNUMBER(H2043),H2043&gt;0,ISNUMBER(G2043),G2043&gt;0),H2043/G2043,"")</x:f>
        <x:v>7875000</x:v>
      </x:c>
      <x:c r="J2043" s="2" t="str">
        <x:v>total</x:v>
      </x:c>
      <x:c r="K2043" s="2" t="str">
        <x:v>top_level_area</x:v>
      </x:c>
      <x:c r="L2043" s="2" t="str">
        <x:v>property_type_inferred_from_title;transaction_assumed_sale_from_dataset_context</x:v>
      </x:c>
      <x:c r="M2043" s="10" t="n">
        <x:v>0</x:v>
      </x:c>
      <x:c r="N2043" s="10" t="n">
        <x:v>0</x:v>
      </x:c>
      <x:c r="O2043" s="2" t="str">
        <x:v>Đồng Nai|house</x:v>
      </x:c>
      <x:c r="P2043" s="10" t="n">
        <x:v>2</x:v>
      </x:c>
      <x:c r="Q2043" s="13" t="n">
        <x:f>IF(AND(ISNUMBER(H2043),H2043&gt;0),H2043/1000000000,"")</x:f>
        <x:v>0.63</x:v>
      </x:c>
      <x:c r="R2043" s="13" t="n">
        <x:f>IF(ISNUMBER(I2043),I2043/1000000,"")</x:f>
        <x:v>7.875</x:v>
      </x:c>
      <x:c r="S2043" s="11" t="n">
        <x:f>IF(AND(ISNUMBER(G2043),G2043&gt;0),G2043,"")</x:f>
        <x:v>80</x:v>
      </x:c>
    </x:row>
    <x:row r="2044" ht="21" customHeight="1">
      <x:c r="A2044" s="10" t="n">
        <x:v>2992</x:v>
      </x:c>
      <x:c r="B2044" s="2" t="str">
        <x:v>6efb76929c3aef5dcb15</x:v>
      </x:c>
      <x:c r="C2044" s="2" t="str">
        <x:v>Tp Hồ Chí Minh</x:v>
      </x:c>
      <x:c r="D2044" s="2" t="str">
        <x:v>Quận Gò Vấp</x:v>
      </x:c>
      <x:c r="E2044" s="2" t="str">
        <x:v>land</x:v>
      </x:c>
      <x:c r="F2044" s="2" t="str">
        <x:v>sale_assumed</x:v>
      </x:c>
      <x:c r="G2044" s="11" t="n">
        <x:v>72</x:v>
      </x:c>
      <x:c r="H2044" s="12" t="n">
        <x:v>6600000000</x:v>
      </x:c>
      <x:c r="I2044" s="12" t="n">
        <x:f>IF(AND(ISNUMBER(H2044),H2044&gt;0,ISNUMBER(G2044),G2044&gt;0),H2044/G2044,"")</x:f>
        <x:v>91666666.66666667</x:v>
      </x:c>
      <x:c r="J2044" s="2" t="str">
        <x:v>total</x:v>
      </x:c>
      <x:c r="K2044" s="2" t="str">
        <x:v>top_level_area</x:v>
      </x:c>
      <x:c r="L2044" s="2" t="str">
        <x:v>property_type_inferred_from_title;transaction_assumed_sale_from_dataset_context</x:v>
      </x:c>
      <x:c r="M2044" s="10" t="n">
        <x:v>0</x:v>
      </x:c>
      <x:c r="N2044" s="10" t="n">
        <x:v>0</x:v>
      </x:c>
      <x:c r="O2044" s="2" t="str">
        <x:v>Tp Hồ Chí Minh|land</x:v>
      </x:c>
      <x:c r="P2044" s="10" t="n">
        <x:v>2</x:v>
      </x:c>
      <x:c r="Q2044" s="13" t="n">
        <x:f>IF(AND(ISNUMBER(H2044),H2044&gt;0),H2044/1000000000,"")</x:f>
        <x:v>6.6</x:v>
      </x:c>
      <x:c r="R2044" s="13" t="n">
        <x:f>IF(ISNUMBER(I2044),I2044/1000000,"")</x:f>
        <x:v>91.66666666666667</x:v>
      </x:c>
      <x:c r="S2044" s="11" t="n">
        <x:f>IF(AND(ISNUMBER(G2044),G2044&gt;0),G2044,"")</x:f>
        <x:v>72</x:v>
      </x:c>
    </x:row>
    <x:row r="2045" ht="21" customHeight="1">
      <x:c r="A2045" s="10" t="n">
        <x:v>2993</x:v>
      </x:c>
      <x:c r="B2045" s="2" t="str">
        <x:v>47d3d2e46ad4d4aeca11</x:v>
      </x:c>
      <x:c r="C2045" s="2" t="str">
        <x:v>Tp Hồ Chí Minh</x:v>
      </x:c>
      <x:c r="D2045" s="2" t="str">
        <x:v>Quận 12</x:v>
      </x:c>
      <x:c r="E2045" s="2" t="str">
        <x:v>house</x:v>
      </x:c>
      <x:c r="F2045" s="2" t="str">
        <x:v>sale_assumed</x:v>
      </x:c>
      <x:c r="G2045" s="11" t="n">
        <x:v>70</x:v>
      </x:c>
      <x:c r="H2045" s="12" t="n">
        <x:v>5700000000</x:v>
      </x:c>
      <x:c r="I2045" s="12" t="n">
        <x:f>IF(AND(ISNUMBER(H2045),H2045&gt;0,ISNUMBER(G2045),G2045&gt;0),H2045/G2045,"")</x:f>
        <x:v>81428571.42857143</x:v>
      </x:c>
      <x:c r="J2045" s="2" t="str">
        <x:v>total</x:v>
      </x:c>
      <x:c r="K2045" s="2" t="str">
        <x:v>top_level_area</x:v>
      </x:c>
      <x:c r="L2045" s="2" t="str">
        <x:v>property_type_inferred_from_title;transaction_assumed_sale_from_dataset_context</x:v>
      </x:c>
      <x:c r="M2045" s="10" t="n">
        <x:v>0</x:v>
      </x:c>
      <x:c r="N2045" s="10" t="n">
        <x:v>0</x:v>
      </x:c>
      <x:c r="O2045" s="2" t="str">
        <x:v>Tp Hồ Chí Minh|house</x:v>
      </x:c>
      <x:c r="P2045" s="10" t="n">
        <x:v>2</x:v>
      </x:c>
      <x:c r="Q2045" s="13" t="n">
        <x:f>IF(AND(ISNUMBER(H2045),H2045&gt;0),H2045/1000000000,"")</x:f>
        <x:v>5.7</x:v>
      </x:c>
      <x:c r="R2045" s="13" t="n">
        <x:f>IF(ISNUMBER(I2045),I2045/1000000,"")</x:f>
        <x:v>81.42857142857143</x:v>
      </x:c>
      <x:c r="S2045" s="11" t="n">
        <x:f>IF(AND(ISNUMBER(G2045),G2045&gt;0),G2045,"")</x:f>
        <x:v>70</x:v>
      </x:c>
    </x:row>
    <x:row r="2046" ht="21" customHeight="1">
      <x:c r="A2046" s="10" t="n">
        <x:v>2994</x:v>
      </x:c>
      <x:c r="B2046" s="2" t="str">
        <x:v>5ac2fd3902e1a2a7f8b6</x:v>
      </x:c>
      <x:c r="C2046" s="2" t="str">
        <x:v>Tp Hồ Chí Minh</x:v>
      </x:c>
      <x:c r="D2046" s="2" t="str">
        <x:v>Quận Bình Tân</x:v>
      </x:c>
      <x:c r="E2046" s="2" t="str">
        <x:v>house</x:v>
      </x:c>
      <x:c r="F2046" s="2" t="str">
        <x:v>sale</x:v>
      </x:c>
      <x:c r="G2046" s="11" t="n">
        <x:v>33</x:v>
      </x:c>
      <x:c r="H2046" s="12" t="n">
        <x:v>1690000000</x:v>
      </x:c>
      <x:c r="I2046" s="12" t="n">
        <x:f>IF(AND(ISNUMBER(H2046),H2046&gt;0,ISNUMBER(G2046),G2046&gt;0),H2046/G2046,"")</x:f>
        <x:v>51212121.21212121</x:v>
      </x:c>
      <x:c r="J2046" s="2" t="str">
        <x:v>total</x:v>
      </x:c>
      <x:c r="K2046" s="2" t="str">
        <x:v>top_level_area</x:v>
      </x:c>
      <x:c r="L2046" s="2" t="str">
        <x:v>property_type_inferred_from_title</x:v>
      </x:c>
      <x:c r="M2046" s="10" t="n">
        <x:v>0</x:v>
      </x:c>
      <x:c r="N2046" s="10" t="n">
        <x:v>0</x:v>
      </x:c>
      <x:c r="O2046" s="2" t="str">
        <x:v>Tp Hồ Chí Minh|house</x:v>
      </x:c>
      <x:c r="P2046" s="10" t="n">
        <x:v>2</x:v>
      </x:c>
      <x:c r="Q2046" s="13" t="n">
        <x:f>IF(AND(ISNUMBER(H2046),H2046&gt;0),H2046/1000000000,"")</x:f>
        <x:v>1.69</x:v>
      </x:c>
      <x:c r="R2046" s="13" t="n">
        <x:f>IF(ISNUMBER(I2046),I2046/1000000,"")</x:f>
        <x:v>51.21212121212121</x:v>
      </x:c>
      <x:c r="S2046" s="11" t="n">
        <x:f>IF(AND(ISNUMBER(G2046),G2046&gt;0),G2046,"")</x:f>
        <x:v>33</x:v>
      </x:c>
    </x:row>
    <x:row r="2047" ht="21" customHeight="1">
      <x:c r="A2047" s="10" t="n">
        <x:v>2995</x:v>
      </x:c>
      <x:c r="B2047" s="2" t="str">
        <x:v>acc56b78f73c5c1ad68b</x:v>
      </x:c>
      <x:c r="C2047" s="2" t="str">
        <x:v>Tp Hồ Chí Minh</x:v>
      </x:c>
      <x:c r="D2047" s="2" t="str">
        <x:v>Quận 12</x:v>
      </x:c>
      <x:c r="E2047" s="2" t="str">
        <x:v>house</x:v>
      </x:c>
      <x:c r="F2047" s="2" t="str">
        <x:v>sale_assumed</x:v>
      </x:c>
      <x:c r="G2047" s="11" t="n">
        <x:v>33</x:v>
      </x:c>
      <x:c r="H2047" s="12" t="n">
        <x:v>2450000000</x:v>
      </x:c>
      <x:c r="I2047" s="12" t="n">
        <x:f>IF(AND(ISNUMBER(H2047),H2047&gt;0,ISNUMBER(G2047),G2047&gt;0),H2047/G2047,"")</x:f>
        <x:v>74242424.24242425</x:v>
      </x:c>
      <x:c r="J2047" s="2" t="str">
        <x:v>total</x:v>
      </x:c>
      <x:c r="K2047" s="2" t="str">
        <x:v>top_level_area</x:v>
      </x:c>
      <x:c r="L2047" s="2" t="str">
        <x:v>property_type_inferred_from_title;transaction_assumed_sale_from_dataset_context</x:v>
      </x:c>
      <x:c r="M2047" s="10" t="n">
        <x:v>0</x:v>
      </x:c>
      <x:c r="N2047" s="10" t="n">
        <x:v>0</x:v>
      </x:c>
      <x:c r="O2047" s="2" t="str">
        <x:v>Tp Hồ Chí Minh|house</x:v>
      </x:c>
      <x:c r="P2047" s="10" t="n">
        <x:v>2</x:v>
      </x:c>
      <x:c r="Q2047" s="13" t="n">
        <x:f>IF(AND(ISNUMBER(H2047),H2047&gt;0),H2047/1000000000,"")</x:f>
        <x:v>2.45</x:v>
      </x:c>
      <x:c r="R2047" s="13" t="n">
        <x:f>IF(ISNUMBER(I2047),I2047/1000000,"")</x:f>
        <x:v>74.24242424242425</x:v>
      </x:c>
      <x:c r="S2047" s="11" t="n">
        <x:f>IF(AND(ISNUMBER(G2047),G2047&gt;0),G2047,"")</x:f>
        <x:v>33</x:v>
      </x:c>
    </x:row>
    <x:row r="2048" ht="21" customHeight="1">
      <x:c r="A2048" s="10" t="n">
        <x:v>2996</x:v>
      </x:c>
      <x:c r="B2048" s="2" t="str">
        <x:v>5d2eeafbe6967ad0d947</x:v>
      </x:c>
      <x:c r="C2048" s="2" t="str">
        <x:v>Tp Hồ Chí Minh</x:v>
      </x:c>
      <x:c r="D2048" s="2" t="str">
        <x:v>Quận Bình Tân</x:v>
      </x:c>
      <x:c r="E2048" s="2" t="str">
        <x:v>other_unknown</x:v>
      </x:c>
      <x:c r="F2048" s="2" t="str">
        <x:v>sale</x:v>
      </x:c>
      <x:c r="G2048" s="11" t="n">
        <x:v>230</x:v>
      </x:c>
      <x:c r="H2048" s="12" t="n">
        <x:v>12500000000</x:v>
      </x:c>
      <x:c r="I2048" s="12" t="n">
        <x:f>IF(AND(ISNUMBER(H2048),H2048&gt;0,ISNUMBER(G2048),G2048&gt;0),H2048/G2048,"")</x:f>
        <x:v>54347826.08695652</x:v>
      </x:c>
      <x:c r="J2048" s="2" t="str">
        <x:v>total</x:v>
      </x:c>
      <x:c r="K2048" s="2" t="str">
        <x:v>top_level_area</x:v>
      </x:c>
      <x:c r="L2048" s="2" t="str">
        <x:v>property_type_inferred_from_title;unknown_property_type</x:v>
      </x:c>
      <x:c r="M2048" s="10" t="n">
        <x:v>0</x:v>
      </x:c>
      <x:c r="N2048" s="10" t="n">
        <x:v>0</x:v>
      </x:c>
      <x:c r="O2048" s="2" t="str">
        <x:v>Tp Hồ Chí Minh|other_unknown</x:v>
      </x:c>
      <x:c r="P2048" s="10" t="n">
        <x:v>2</x:v>
      </x:c>
      <x:c r="Q2048" s="13" t="n">
        <x:f>IF(AND(ISNUMBER(H2048),H2048&gt;0),H2048/1000000000,"")</x:f>
        <x:v>12.5</x:v>
      </x:c>
      <x:c r="R2048" s="13" t="n">
        <x:f>IF(ISNUMBER(I2048),I2048/1000000,"")</x:f>
        <x:v>54.34782608695652</x:v>
      </x:c>
      <x:c r="S2048" s="11" t="n">
        <x:f>IF(AND(ISNUMBER(G2048),G2048&gt;0),G2048,"")</x:f>
        <x:v>230</x:v>
      </x:c>
    </x:row>
    <x:row r="2049" ht="21" customHeight="1">
      <x:c r="A2049" s="10" t="n">
        <x:v>2997</x:v>
      </x:c>
      <x:c r="B2049" s="2" t="str">
        <x:v>932f6c47cdfdf3d9e8f4</x:v>
      </x:c>
      <x:c r="C2049" s="2" t="str">
        <x:v>Đà Nẵng</x:v>
      </x:c>
      <x:c r="D2049" s="2" t="str">
        <x:v>Quận Hải Châu</x:v>
      </x:c>
      <x:c r="E2049" s="2" t="str">
        <x:v>house</x:v>
      </x:c>
      <x:c r="F2049" s="2" t="str">
        <x:v>sale</x:v>
      </x:c>
      <x:c r="G2049" s="11" t="n">
        <x:v>100</x:v>
      </x:c>
      <x:c r="H2049" s="12" t="n">
        <x:v>5800000000</x:v>
      </x:c>
      <x:c r="I2049" s="12" t="n">
        <x:f>IF(AND(ISNUMBER(H2049),H2049&gt;0,ISNUMBER(G2049),G2049&gt;0),H2049/G2049,"")</x:f>
        <x:v>58000000</x:v>
      </x:c>
      <x:c r="J2049" s="2" t="str">
        <x:v>total</x:v>
      </x:c>
      <x:c r="K2049" s="2" t="str">
        <x:v>top_level_area</x:v>
      </x:c>
      <x:c r="L2049" s="2" t="str">
        <x:v>property_type_inferred_from_title</x:v>
      </x:c>
      <x:c r="M2049" s="10" t="n">
        <x:v>0</x:v>
      </x:c>
      <x:c r="N2049" s="10" t="n">
        <x:v>0</x:v>
      </x:c>
      <x:c r="O2049" s="2" t="str">
        <x:v>Đà Nẵng|house</x:v>
      </x:c>
      <x:c r="P2049" s="10" t="n">
        <x:v>2</x:v>
      </x:c>
      <x:c r="Q2049" s="13" t="n">
        <x:f>IF(AND(ISNUMBER(H2049),H2049&gt;0),H2049/1000000000,"")</x:f>
        <x:v>5.8</x:v>
      </x:c>
      <x:c r="R2049" s="13" t="n">
        <x:f>IF(ISNUMBER(I2049),I2049/1000000,"")</x:f>
        <x:v>58</x:v>
      </x:c>
      <x:c r="S2049" s="11" t="n">
        <x:f>IF(AND(ISNUMBER(G2049),G2049&gt;0),G2049,"")</x:f>
        <x:v>100</x:v>
      </x:c>
    </x:row>
    <x:row r="2050" ht="21" customHeight="1">
      <x:c r="A2050" s="10" t="n">
        <x:v>2998</x:v>
      </x:c>
      <x:c r="B2050" s="2" t="str">
        <x:v>676a231803ce697bea4d</x:v>
      </x:c>
      <x:c r="C2050" s="2" t="str">
        <x:v>Tp Hồ Chí Minh</x:v>
      </x:c>
      <x:c r="D2050" s="2" t="str">
        <x:v>Quận Bình Tân</x:v>
      </x:c>
      <x:c r="E2050" s="2" t="str">
        <x:v>house</x:v>
      </x:c>
      <x:c r="F2050" s="2" t="str">
        <x:v>sale_assumed</x:v>
      </x:c>
      <x:c r="G2050" s="11" t="n">
        <x:v>78</x:v>
      </x:c>
      <x:c r="H2050" s="12" t="n">
        <x:v>1340000000</x:v>
      </x:c>
      <x:c r="I2050" s="12" t="n">
        <x:f>IF(AND(ISNUMBER(H2050),H2050&gt;0,ISNUMBER(G2050),G2050&gt;0),H2050/G2050,"")</x:f>
        <x:v>17179487.17948718</x:v>
      </x:c>
      <x:c r="J2050" s="2" t="str">
        <x:v>total</x:v>
      </x:c>
      <x:c r="K2050" s="2" t="str">
        <x:v>top_level_area</x:v>
      </x:c>
      <x:c r="L2050" s="2" t="str">
        <x:v>property_type_inferred_from_title;transaction_assumed_sale_from_dataset_context</x:v>
      </x:c>
      <x:c r="M2050" s="10" t="n">
        <x:v>0</x:v>
      </x:c>
      <x:c r="N2050" s="10" t="n">
        <x:v>0</x:v>
      </x:c>
      <x:c r="O2050" s="2" t="str">
        <x:v>Tp Hồ Chí Minh|house</x:v>
      </x:c>
      <x:c r="P2050" s="10" t="n">
        <x:v>2</x:v>
      </x:c>
      <x:c r="Q2050" s="13" t="n">
        <x:f>IF(AND(ISNUMBER(H2050),H2050&gt;0),H2050/1000000000,"")</x:f>
        <x:v>1.34</x:v>
      </x:c>
      <x:c r="R2050" s="13" t="n">
        <x:f>IF(ISNUMBER(I2050),I2050/1000000,"")</x:f>
        <x:v>17.17948717948718</x:v>
      </x:c>
      <x:c r="S2050" s="11" t="n">
        <x:f>IF(AND(ISNUMBER(G2050),G2050&gt;0),G2050,"")</x:f>
        <x:v>78</x:v>
      </x:c>
    </x:row>
    <x:row r="2051" ht="21" customHeight="1">
      <x:c r="A2051" s="10" t="n">
        <x:v>2999</x:v>
      </x:c>
      <x:c r="B2051" s="2" t="str">
        <x:v>b789ca3c88eda8b82b82</x:v>
      </x:c>
      <x:c r="C2051" s="2" t="str">
        <x:v>Tp Hồ Chí Minh</x:v>
      </x:c>
      <x:c r="D2051" s="2" t="str">
        <x:v>Quận 2</x:v>
      </x:c>
      <x:c r="E2051" s="2" t="str">
        <x:v>house</x:v>
      </x:c>
      <x:c r="F2051" s="2" t="str">
        <x:v>sale</x:v>
      </x:c>
      <x:c r="G2051" s="11" t="n">
        <x:v>85</x:v>
      </x:c>
      <x:c r="H2051" s="12" t="n">
        <x:v>6250000000</x:v>
      </x:c>
      <x:c r="I2051" s="12" t="n">
        <x:f>IF(AND(ISNUMBER(H2051),H2051&gt;0,ISNUMBER(G2051),G2051&gt;0),H2051/G2051,"")</x:f>
        <x:v>73529411.76470588</x:v>
      </x:c>
      <x:c r="J2051" s="2" t="str">
        <x:v>total</x:v>
      </x:c>
      <x:c r="K2051" s="2" t="str">
        <x:v>top_level_area</x:v>
      </x:c>
      <x:c r="L2051" s="2" t="str">
        <x:v>property_type_inferred_from_title</x:v>
      </x:c>
      <x:c r="M2051" s="10" t="n">
        <x:v>0</x:v>
      </x:c>
      <x:c r="N2051" s="10" t="n">
        <x:v>0</x:v>
      </x:c>
      <x:c r="O2051" s="2" t="str">
        <x:v>Tp Hồ Chí Minh|house</x:v>
      </x:c>
      <x:c r="P2051" s="10" t="n">
        <x:v>2</x:v>
      </x:c>
      <x:c r="Q2051" s="13" t="n">
        <x:f>IF(AND(ISNUMBER(H2051),H2051&gt;0),H2051/1000000000,"")</x:f>
        <x:v>6.25</x:v>
      </x:c>
      <x:c r="R2051" s="13" t="n">
        <x:f>IF(ISNUMBER(I2051),I2051/1000000,"")</x:f>
        <x:v>73.52941176470588</x:v>
      </x:c>
      <x:c r="S2051" s="11" t="n">
        <x:f>IF(AND(ISNUMBER(G2051),G2051&gt;0),G2051,"")</x:f>
        <x:v>85</x:v>
      </x:c>
    </x:row>
    <x:row r="2052" ht="21" customHeight="1">
      <x:c r="A2052" s="10" t="n">
        <x:v>3000</x:v>
      </x:c>
      <x:c r="B2052" s="2" t="str">
        <x:v>12e33a55f52bdb93ccff</x:v>
      </x:c>
      <x:c r="C2052" s="2" t="str">
        <x:v>Đắk Lắk</x:v>
      </x:c>
      <x:c r="D2052" s="2" t="str">
        <x:v>Thành phố Buôn Ma Thuột</x:v>
      </x:c>
      <x:c r="E2052" s="2" t="str">
        <x:v>other_unknown</x:v>
      </x:c>
      <x:c r="F2052" s="2" t="str">
        <x:v>sale_assumed</x:v>
      </x:c>
      <x:c r="G2052" s="11" t="n">
        <x:v>126</x:v>
      </x:c>
      <x:c r="H2052" s="12" t="n">
        <x:v>12000000000</x:v>
      </x:c>
      <x:c r="I2052" s="12" t="n">
        <x:f>IF(AND(ISNUMBER(H2052),H2052&gt;0,ISNUMBER(G2052),G2052&gt;0),H2052/G2052,"")</x:f>
        <x:v>95238095.23809524</x:v>
      </x:c>
      <x:c r="J2052" s="2" t="str">
        <x:v>total</x:v>
      </x:c>
      <x:c r="K2052" s="2" t="str">
        <x:v>top_level_area</x:v>
      </x:c>
      <x:c r="L2052" s="2" t="str">
        <x:v>property_type_inferred_from_title;transaction_assumed_sale_from_dataset_context;unknown_property_type</x:v>
      </x:c>
      <x:c r="M2052" s="10" t="n">
        <x:v>0</x:v>
      </x:c>
      <x:c r="N2052" s="10" t="n">
        <x:v>0</x:v>
      </x:c>
      <x:c r="O2052" s="2" t="str">
        <x:v>other_unknown</x:v>
      </x:c>
      <x:c r="P2052" s="10" t="n">
        <x:v>2</x:v>
      </x:c>
      <x:c r="Q2052" s="13" t="n">
        <x:f>IF(AND(ISNUMBER(H2052),H2052&gt;0),H2052/1000000000,"")</x:f>
        <x:v>12</x:v>
      </x:c>
      <x:c r="R2052" s="13" t="n">
        <x:f>IF(ISNUMBER(I2052),I2052/1000000,"")</x:f>
        <x:v>95.23809523809524</x:v>
      </x:c>
      <x:c r="S2052" s="11" t="n">
        <x:f>IF(AND(ISNUMBER(G2052),G2052&gt;0),G2052,"")</x:f>
        <x:v>126</x:v>
      </x:c>
    </x:row>
    <x:row r="2053" ht="21" customHeight="1">
      <x:c r="A2053" s="10" t="n">
        <x:v>3001</x:v>
      </x:c>
      <x:c r="B2053" s="2" t="str">
        <x:v>43e81fb88aed618f9ce1</x:v>
      </x:c>
      <x:c r="C2053" s="2" t="str">
        <x:v>Tp Hồ Chí Minh</x:v>
      </x:c>
      <x:c r="D2053" s="2" t="str">
        <x:v>Quận Thủ Đức</x:v>
      </x:c>
      <x:c r="E2053" s="2" t="str">
        <x:v>house</x:v>
      </x:c>
      <x:c r="F2053" s="2" t="str">
        <x:v>sale</x:v>
      </x:c>
      <x:c r="G2053" s="11" t="n">
        <x:v>223</x:v>
      </x:c>
      <x:c r="H2053" s="12" t="n">
        <x:v>15000000000</x:v>
      </x:c>
      <x:c r="I2053" s="12" t="n">
        <x:f>IF(AND(ISNUMBER(H2053),H2053&gt;0,ISNUMBER(G2053),G2053&gt;0),H2053/G2053,"")</x:f>
        <x:v>67264573.9910314</x:v>
      </x:c>
      <x:c r="J2053" s="2" t="str">
        <x:v>total</x:v>
      </x:c>
      <x:c r="K2053" s="2" t="str">
        <x:v>top_level_area</x:v>
      </x:c>
      <x:c r="L2053" s="2" t="str">
        <x:v>property_type_inferred_from_title</x:v>
      </x:c>
      <x:c r="M2053" s="10" t="n">
        <x:v>0</x:v>
      </x:c>
      <x:c r="N2053" s="10" t="n">
        <x:v>0</x:v>
      </x:c>
      <x:c r="O2053" s="2" t="str">
        <x:v>Tp Hồ Chí Minh|house</x:v>
      </x:c>
      <x:c r="P2053" s="10" t="n">
        <x:v>2</x:v>
      </x:c>
      <x:c r="Q2053" s="13" t="n">
        <x:f>IF(AND(ISNUMBER(H2053),H2053&gt;0),H2053/1000000000,"")</x:f>
        <x:v>15</x:v>
      </x:c>
      <x:c r="R2053" s="13" t="n">
        <x:f>IF(ISNUMBER(I2053),I2053/1000000,"")</x:f>
        <x:v>67.2645739910314</x:v>
      </x:c>
      <x:c r="S2053" s="11" t="n">
        <x:f>IF(AND(ISNUMBER(G2053),G2053&gt;0),G2053,"")</x:f>
        <x:v>223</x:v>
      </x:c>
    </x:row>
    <x:row r="2054" ht="21" customHeight="1">
      <x:c r="A2054" s="10" t="n">
        <x:v>3002</x:v>
      </x:c>
      <x:c r="B2054" s="2" t="str">
        <x:v>38c131e5c031fd3ba986</x:v>
      </x:c>
      <x:c r="C2054" s="2" t="str">
        <x:v>Tp Hồ Chí Minh</x:v>
      </x:c>
      <x:c r="D2054" s="2" t="str">
        <x:v>Huyện Bình Chánh</x:v>
      </x:c>
      <x:c r="E2054" s="2" t="str">
        <x:v>house</x:v>
      </x:c>
      <x:c r="F2054" s="2" t="str">
        <x:v>sale_assumed</x:v>
      </x:c>
      <x:c r="G2054" s="11" t="n">
        <x:v>32</x:v>
      </x:c>
      <x:c r="H2054" s="12" t="n">
        <x:v>840000000</x:v>
      </x:c>
      <x:c r="I2054" s="12" t="n">
        <x:f>IF(AND(ISNUMBER(H2054),H2054&gt;0,ISNUMBER(G2054),G2054&gt;0),H2054/G2054,"")</x:f>
        <x:v>26250000</x:v>
      </x:c>
      <x:c r="J2054" s="2" t="str">
        <x:v>total</x:v>
      </x:c>
      <x:c r="K2054" s="2" t="str">
        <x:v>top_level_area</x:v>
      </x:c>
      <x:c r="L2054" s="2" t="str">
        <x:v>property_type_inferred_from_title;transaction_assumed_sale_from_dataset_context</x:v>
      </x:c>
      <x:c r="M2054" s="10" t="n">
        <x:v>0</x:v>
      </x:c>
      <x:c r="N2054" s="10" t="n">
        <x:v>0</x:v>
      </x:c>
      <x:c r="O2054" s="2" t="str">
        <x:v>Tp Hồ Chí Minh|house</x:v>
      </x:c>
      <x:c r="P2054" s="10" t="n">
        <x:v>2</x:v>
      </x:c>
      <x:c r="Q2054" s="13" t="n">
        <x:f>IF(AND(ISNUMBER(H2054),H2054&gt;0),H2054/1000000000,"")</x:f>
        <x:v>0.84</x:v>
      </x:c>
      <x:c r="R2054" s="13" t="n">
        <x:f>IF(ISNUMBER(I2054),I2054/1000000,"")</x:f>
        <x:v>26.25</x:v>
      </x:c>
      <x:c r="S2054" s="11" t="n">
        <x:f>IF(AND(ISNUMBER(G2054),G2054&gt;0),G2054,"")</x:f>
        <x:v>32</x:v>
      </x:c>
    </x:row>
    <x:row r="2055" ht="21" customHeight="1">
      <x:c r="A2055" s="10" t="n">
        <x:v>3003</x:v>
      </x:c>
      <x:c r="B2055" s="2" t="str">
        <x:v>538d59320ead465e5009</x:v>
      </x:c>
      <x:c r="C2055" s="2" t="str">
        <x:v>Hà Nội</x:v>
      </x:c>
      <x:c r="D2055" s="2" t="str">
        <x:v>Quận Hai Bà Trưng</x:v>
      </x:c>
      <x:c r="E2055" s="2" t="str">
        <x:v>house</x:v>
      </x:c>
      <x:c r="F2055" s="2" t="str">
        <x:v>sale</x:v>
      </x:c>
      <x:c r="G2055" s="11" t="n">
        <x:v>30</x:v>
      </x:c>
      <x:c r="H2055" s="12" t="n">
        <x:v>2900000000</x:v>
      </x:c>
      <x:c r="I2055" s="12" t="n">
        <x:f>IF(AND(ISNUMBER(H2055),H2055&gt;0,ISNUMBER(G2055),G2055&gt;0),H2055/G2055,"")</x:f>
        <x:v>96666666.66666667</x:v>
      </x:c>
      <x:c r="J2055" s="2" t="str">
        <x:v>total</x:v>
      </x:c>
      <x:c r="K2055" s="2" t="str">
        <x:v>top_level_area</x:v>
      </x:c>
      <x:c r="L2055" s="2" t="str">
        <x:v>property_type_inferred_from_title</x:v>
      </x:c>
      <x:c r="M2055" s="10" t="n">
        <x:v>0</x:v>
      </x:c>
      <x:c r="N2055" s="10" t="n">
        <x:v>0</x:v>
      </x:c>
      <x:c r="O2055" s="2" t="str">
        <x:v>Hà Nội|house</x:v>
      </x:c>
      <x:c r="P2055" s="10" t="n">
        <x:v>2</x:v>
      </x:c>
      <x:c r="Q2055" s="13" t="n">
        <x:f>IF(AND(ISNUMBER(H2055),H2055&gt;0),H2055/1000000000,"")</x:f>
        <x:v>2.9</x:v>
      </x:c>
      <x:c r="R2055" s="13" t="n">
        <x:f>IF(ISNUMBER(I2055),I2055/1000000,"")</x:f>
        <x:v>96.66666666666667</x:v>
      </x:c>
      <x:c r="S2055" s="11" t="n">
        <x:f>IF(AND(ISNUMBER(G2055),G2055&gt;0),G2055,"")</x:f>
        <x:v>30</x:v>
      </x:c>
    </x:row>
    <x:row r="2056" ht="21" customHeight="1">
      <x:c r="A2056" s="10" t="n">
        <x:v>3004</x:v>
      </x:c>
      <x:c r="B2056" s="2" t="str">
        <x:v>eb40e027da5c80b0c240</x:v>
      </x:c>
      <x:c r="C2056" s="2" t="str">
        <x:v>Hà Nội</x:v>
      </x:c>
      <x:c r="D2056" s="2" t="str">
        <x:v>Quận Ba Đình</x:v>
      </x:c>
      <x:c r="E2056" s="2" t="str">
        <x:v>house</x:v>
      </x:c>
      <x:c r="F2056" s="2" t="str">
        <x:v>sale</x:v>
      </x:c>
      <x:c r="G2056" s="11" t="n">
        <x:v>62</x:v>
      </x:c>
      <x:c r="H2056" s="12" t="n">
        <x:v>4400000000</x:v>
      </x:c>
      <x:c r="I2056" s="12" t="n">
        <x:f>IF(AND(ISNUMBER(H2056),H2056&gt;0,ISNUMBER(G2056),G2056&gt;0),H2056/G2056,"")</x:f>
        <x:v>70967741.93548387</x:v>
      </x:c>
      <x:c r="J2056" s="2" t="str">
        <x:v>total</x:v>
      </x:c>
      <x:c r="K2056" s="2" t="str">
        <x:v>top_level_area</x:v>
      </x:c>
      <x:c r="L2056" s="2" t="str">
        <x:v>property_type_inferred_from_title</x:v>
      </x:c>
      <x:c r="M2056" s="10" t="n">
        <x:v>0</x:v>
      </x:c>
      <x:c r="N2056" s="10" t="n">
        <x:v>0</x:v>
      </x:c>
      <x:c r="O2056" s="2" t="str">
        <x:v>Hà Nội|house</x:v>
      </x:c>
      <x:c r="P2056" s="10" t="n">
        <x:v>2</x:v>
      </x:c>
      <x:c r="Q2056" s="13" t="n">
        <x:f>IF(AND(ISNUMBER(H2056),H2056&gt;0),H2056/1000000000,"")</x:f>
        <x:v>4.4</x:v>
      </x:c>
      <x:c r="R2056" s="13" t="n">
        <x:f>IF(ISNUMBER(I2056),I2056/1000000,"")</x:f>
        <x:v>70.96774193548387</x:v>
      </x:c>
      <x:c r="S2056" s="11" t="n">
        <x:f>IF(AND(ISNUMBER(G2056),G2056&gt;0),G2056,"")</x:f>
        <x:v>62</x:v>
      </x:c>
    </x:row>
    <x:row r="2057" ht="21" customHeight="1">
      <x:c r="A2057" s="10" t="n">
        <x:v>3005</x:v>
      </x:c>
      <x:c r="B2057" s="2" t="str">
        <x:v>450bee21ef97b4d05a20</x:v>
      </x:c>
      <x:c r="C2057" s="2" t="str">
        <x:v>Tp Hồ Chí Minh</x:v>
      </x:c>
      <x:c r="D2057" s="2" t="str">
        <x:v>Quận Bình Thạnh</x:v>
      </x:c>
      <x:c r="E2057" s="2" t="str">
        <x:v>other_unknown</x:v>
      </x:c>
      <x:c r="F2057" s="2" t="str">
        <x:v>sale_assumed</x:v>
      </x:c>
      <x:c r="G2057" s="11" t="n">
        <x:v>60</x:v>
      </x:c>
      <x:c r="H2057" s="12" t="n">
        <x:v>4550000000</x:v>
      </x:c>
      <x:c r="I2057" s="12" t="n">
        <x:f>IF(AND(ISNUMBER(H2057),H2057&gt;0,ISNUMBER(G2057),G2057&gt;0),H2057/G2057,"")</x:f>
        <x:v>75833333.33333333</x:v>
      </x:c>
      <x:c r="J2057" s="2" t="str">
        <x:v>total</x:v>
      </x:c>
      <x:c r="K2057" s="2" t="str">
        <x:v>top_level_area</x:v>
      </x:c>
      <x:c r="L2057" s="2" t="str">
        <x:v>property_type_inferred_from_title;transaction_assumed_sale_from_dataset_context;unknown_property_type</x:v>
      </x:c>
      <x:c r="M2057" s="10" t="n">
        <x:v>0</x:v>
      </x:c>
      <x:c r="N2057" s="10" t="n">
        <x:v>0</x:v>
      </x:c>
      <x:c r="O2057" s="2" t="str">
        <x:v>Tp Hồ Chí Minh|other_unknown</x:v>
      </x:c>
      <x:c r="P2057" s="10" t="n">
        <x:v>2</x:v>
      </x:c>
      <x:c r="Q2057" s="13" t="n">
        <x:f>IF(AND(ISNUMBER(H2057),H2057&gt;0),H2057/1000000000,"")</x:f>
        <x:v>4.55</x:v>
      </x:c>
      <x:c r="R2057" s="13" t="n">
        <x:f>IF(ISNUMBER(I2057),I2057/1000000,"")</x:f>
        <x:v>75.83333333333333</x:v>
      </x:c>
      <x:c r="S2057" s="11" t="n">
        <x:f>IF(AND(ISNUMBER(G2057),G2057&gt;0),G2057,"")</x:f>
        <x:v>60</x:v>
      </x:c>
    </x:row>
    <x:row r="2058" ht="21" customHeight="1">
      <x:c r="A2058" s="10" t="n">
        <x:v>3006</x:v>
      </x:c>
      <x:c r="B2058" s="2" t="str">
        <x:v>4e84692bbf391aa7cfb6</x:v>
      </x:c>
      <x:c r="C2058" s="2" t="str">
        <x:v>Tp Hồ Chí Minh</x:v>
      </x:c>
      <x:c r="D2058" s="2" t="str">
        <x:v>Quận Bình Thạnh</x:v>
      </x:c>
      <x:c r="E2058" s="2" t="str">
        <x:v>other_unknown</x:v>
      </x:c>
      <x:c r="F2058" s="2" t="str">
        <x:v>sale_assumed</x:v>
      </x:c>
      <x:c r="G2058" s="11" t="n">
        <x:v>64</x:v>
      </x:c>
      <x:c r="H2058" s="12" t="n">
        <x:v>5600000000</x:v>
      </x:c>
      <x:c r="I2058" s="12" t="n">
        <x:f>IF(AND(ISNUMBER(H2058),H2058&gt;0,ISNUMBER(G2058),G2058&gt;0),H2058/G2058,"")</x:f>
        <x:v>87500000</x:v>
      </x:c>
      <x:c r="J2058" s="2" t="str">
        <x:v>total</x:v>
      </x:c>
      <x:c r="K2058" s="2" t="str">
        <x:v>top_level_area</x:v>
      </x:c>
      <x:c r="L2058" s="2" t="str">
        <x:v>property_type_inferred_from_title;transaction_assumed_sale_from_dataset_context;unknown_property_type</x:v>
      </x:c>
      <x:c r="M2058" s="10" t="n">
        <x:v>0</x:v>
      </x:c>
      <x:c r="N2058" s="10" t="n">
        <x:v>0</x:v>
      </x:c>
      <x:c r="O2058" s="2" t="str">
        <x:v>Tp Hồ Chí Minh|other_unknown</x:v>
      </x:c>
      <x:c r="P2058" s="10" t="n">
        <x:v>2</x:v>
      </x:c>
      <x:c r="Q2058" s="13" t="n">
        <x:f>IF(AND(ISNUMBER(H2058),H2058&gt;0),H2058/1000000000,"")</x:f>
        <x:v>5.6</x:v>
      </x:c>
      <x:c r="R2058" s="13" t="n">
        <x:f>IF(ISNUMBER(I2058),I2058/1000000,"")</x:f>
        <x:v>87.5</x:v>
      </x:c>
      <x:c r="S2058" s="11" t="n">
        <x:f>IF(AND(ISNUMBER(G2058),G2058&gt;0),G2058,"")</x:f>
        <x:v>64</x:v>
      </x:c>
    </x:row>
    <x:row r="2059" ht="21" customHeight="1">
      <x:c r="A2059" s="10" t="n">
        <x:v>3007</x:v>
      </x:c>
      <x:c r="B2059" s="2" t="str">
        <x:v>16ad187a7c41aed96d5b</x:v>
      </x:c>
      <x:c r="C2059" s="2" t="str">
        <x:v>Sóc Trăng</x:v>
      </x:c>
      <x:c r="D2059" s="2" t="str">
        <x:v>Thành phố Sóc Trăng</x:v>
      </x:c>
      <x:c r="E2059" s="2" t="str">
        <x:v>land</x:v>
      </x:c>
      <x:c r="F2059" s="2" t="str">
        <x:v>sale_assumed</x:v>
      </x:c>
      <x:c r="G2059" s="11" t="n">
        <x:v>166</x:v>
      </x:c>
      <x:c r="H2059" s="12" t="n">
        <x:v>1300000000</x:v>
      </x:c>
      <x:c r="I2059" s="12" t="n">
        <x:f>IF(AND(ISNUMBER(H2059),H2059&gt;0,ISNUMBER(G2059),G2059&gt;0),H2059/G2059,"")</x:f>
        <x:v>7831325.301204819</x:v>
      </x:c>
      <x:c r="J2059" s="2" t="str">
        <x:v>total</x:v>
      </x:c>
      <x:c r="K2059" s="2" t="str">
        <x:v>top_level_area</x:v>
      </x:c>
      <x:c r="L2059" s="2" t="str">
        <x:v>property_type_inferred_from_title;transaction_assumed_sale_from_dataset_context</x:v>
      </x:c>
      <x:c r="M2059" s="10" t="n">
        <x:v>0</x:v>
      </x:c>
      <x:c r="N2059" s="10" t="n">
        <x:v>0</x:v>
      </x:c>
      <x:c r="O2059" s="2" t="str">
        <x:v>land</x:v>
      </x:c>
      <x:c r="P2059" s="10" t="n">
        <x:v>2</x:v>
      </x:c>
      <x:c r="Q2059" s="13" t="n">
        <x:f>IF(AND(ISNUMBER(H2059),H2059&gt;0),H2059/1000000000,"")</x:f>
        <x:v>1.3</x:v>
      </x:c>
      <x:c r="R2059" s="13" t="n">
        <x:f>IF(ISNUMBER(I2059),I2059/1000000,"")</x:f>
        <x:v>7.831325301204819</x:v>
      </x:c>
      <x:c r="S2059" s="11" t="n">
        <x:f>IF(AND(ISNUMBER(G2059),G2059&gt;0),G2059,"")</x:f>
        <x:v>166</x:v>
      </x:c>
    </x:row>
    <x:row r="2060" ht="21" customHeight="1">
      <x:c r="A2060" s="10" t="n">
        <x:v>3011</x:v>
      </x:c>
      <x:c r="B2060" s="2" t="str">
        <x:v>5c91624942149f4ef045</x:v>
      </x:c>
      <x:c r="C2060" s="2" t="str">
        <x:v>Hà Nội</x:v>
      </x:c>
      <x:c r="D2060" s="2" t="str">
        <x:v>Quận Long Biên</x:v>
      </x:c>
      <x:c r="E2060" s="2" t="str">
        <x:v>land</x:v>
      </x:c>
      <x:c r="F2060" s="2" t="str">
        <x:v>sale</x:v>
      </x:c>
      <x:c r="G2060" s="11" t="n">
        <x:v>85</x:v>
      </x:c>
      <x:c r="H2060" s="12" t="n">
        <x:v>5000000000</x:v>
      </x:c>
      <x:c r="I2060" s="12" t="n">
        <x:f>IF(AND(ISNUMBER(H2060),H2060&gt;0,ISNUMBER(G2060),G2060&gt;0),H2060/G2060,"")</x:f>
        <x:v>58823529.4117647</x:v>
      </x:c>
      <x:c r="J2060" s="2" t="str">
        <x:v>total</x:v>
      </x:c>
      <x:c r="K2060" s="2" t="str">
        <x:v>top_level_area</x:v>
      </x:c>
      <x:c r="L2060" s="2" t="str">
        <x:v>property_type_inferred_from_title</x:v>
      </x:c>
      <x:c r="M2060" s="10" t="n">
        <x:v>0</x:v>
      </x:c>
      <x:c r="N2060" s="10" t="n">
        <x:v>0</x:v>
      </x:c>
      <x:c r="O2060" s="2" t="str">
        <x:v>Hà Nội|land</x:v>
      </x:c>
      <x:c r="P2060" s="10" t="n">
        <x:v>2</x:v>
      </x:c>
      <x:c r="Q2060" s="13" t="n">
        <x:f>IF(AND(ISNUMBER(H2060),H2060&gt;0),H2060/1000000000,"")</x:f>
        <x:v>5</x:v>
      </x:c>
      <x:c r="R2060" s="13" t="n">
        <x:f>IF(ISNUMBER(I2060),I2060/1000000,"")</x:f>
        <x:v>58.8235294117647</x:v>
      </x:c>
      <x:c r="S2060" s="11" t="n">
        <x:f>IF(AND(ISNUMBER(G2060),G2060&gt;0),G2060,"")</x:f>
        <x:v>85</x:v>
      </x:c>
    </x:row>
    <x:row r="2061" ht="21" customHeight="1">
      <x:c r="A2061" s="10" t="n">
        <x:v>3012</x:v>
      </x:c>
      <x:c r="B2061" s="2" t="str">
        <x:v>e6bb699c0f0bdd86571c</x:v>
      </x:c>
      <x:c r="C2061" s="2" t="str">
        <x:v>Lâm Đồng</x:v>
      </x:c>
      <x:c r="D2061" s="2" t="str">
        <x:v>Thành phố Bảo Lộc</x:v>
      </x:c>
      <x:c r="E2061" s="2" t="str">
        <x:v>land</x:v>
      </x:c>
      <x:c r="F2061" s="2" t="str">
        <x:v>sale_assumed</x:v>
      </x:c>
      <x:c r="G2061" s="11" t="n">
        <x:v>2000</x:v>
      </x:c>
      <x:c r="H2061" s="12" t="n">
        <x:v>1100000000</x:v>
      </x:c>
      <x:c r="I2061" s="12" t="n">
        <x:f>IF(AND(ISNUMBER(H2061),H2061&gt;0,ISNUMBER(G2061),G2061&gt;0),H2061/G2061,"")</x:f>
        <x:v>550000</x:v>
      </x:c>
      <x:c r="J2061" s="2" t="str">
        <x:v>total</x:v>
      </x:c>
      <x:c r="K2061" s="2" t="str">
        <x:v>top_level_area</x:v>
      </x:c>
      <x:c r="L2061" s="2" t="str">
        <x:v>dot_thousands_convention;property_type_inferred_from_title;transaction_assumed_sale_from_dataset_context</x:v>
      </x:c>
      <x:c r="M2061" s="10" t="n">
        <x:v>0</x:v>
      </x:c>
      <x:c r="N2061" s="10" t="n">
        <x:v>0</x:v>
      </x:c>
      <x:c r="O2061" s="2" t="str">
        <x:v>Lâm Đồng|land</x:v>
      </x:c>
      <x:c r="P2061" s="10" t="n">
        <x:v>1</x:v>
      </x:c>
      <x:c r="Q2061" s="13" t="n">
        <x:f>IF(AND(ISNUMBER(H2061),H2061&gt;0),H2061/1000000000,"")</x:f>
        <x:v>1.1</x:v>
      </x:c>
      <x:c r="R2061" s="13" t="n">
        <x:f>IF(ISNUMBER(I2061),I2061/1000000,"")</x:f>
        <x:v>0.55</x:v>
      </x:c>
      <x:c r="S2061" s="11" t="n">
        <x:f>IF(AND(ISNUMBER(G2061),G2061&gt;0),G2061,"")</x:f>
        <x:v>2000</x:v>
      </x:c>
    </x:row>
    <x:row r="2062" ht="21" customHeight="1">
      <x:c r="A2062" s="10" t="n">
        <x:v>3013</x:v>
      </x:c>
      <x:c r="B2062" s="2" t="str">
        <x:v>323c17a5d155aff93daa</x:v>
      </x:c>
      <x:c r="C2062" s="2" t="str">
        <x:v>Tp Hồ Chí Minh</x:v>
      </x:c>
      <x:c r="D2062" s="2" t="str">
        <x:v>Quận Gò Vấp</x:v>
      </x:c>
      <x:c r="E2062" s="2" t="str">
        <x:v>land</x:v>
      </x:c>
      <x:c r="F2062" s="2" t="str">
        <x:v>sale_assumed</x:v>
      </x:c>
      <x:c r="G2062" s="11" t="n">
        <x:v>125</x:v>
      </x:c>
      <x:c r="H2062" s="12" t="n">
        <x:v>390000000</x:v>
      </x:c>
      <x:c r="I2062" s="12" t="n">
        <x:f>IF(AND(ISNUMBER(H2062),H2062&gt;0,ISNUMBER(G2062),G2062&gt;0),H2062/G2062,"")</x:f>
        <x:v>3120000</x:v>
      </x:c>
      <x:c r="J2062" s="2" t="str">
        <x:v>total</x:v>
      </x:c>
      <x:c r="K2062" s="2" t="str">
        <x:v>top_level_area</x:v>
      </x:c>
      <x:c r="L2062" s="2" t="str">
        <x:v>property_type_inferred_from_title;transaction_assumed_sale_from_dataset_context</x:v>
      </x:c>
      <x:c r="M2062" s="10" t="n">
        <x:v>0</x:v>
      </x:c>
      <x:c r="N2062" s="10" t="n">
        <x:v>0</x:v>
      </x:c>
      <x:c r="O2062" s="2" t="str">
        <x:v>Tp Hồ Chí Minh|land</x:v>
      </x:c>
      <x:c r="P2062" s="10" t="n">
        <x:v>1</x:v>
      </x:c>
      <x:c r="Q2062" s="13" t="n">
        <x:f>IF(AND(ISNUMBER(H2062),H2062&gt;0),H2062/1000000000,"")</x:f>
        <x:v>0.39</x:v>
      </x:c>
      <x:c r="R2062" s="13" t="n">
        <x:f>IF(ISNUMBER(I2062),I2062/1000000,"")</x:f>
        <x:v>3.12</x:v>
      </x:c>
      <x:c r="S2062" s="11" t="n">
        <x:f>IF(AND(ISNUMBER(G2062),G2062&gt;0),G2062,"")</x:f>
        <x:v>125</x:v>
      </x:c>
    </x:row>
    <x:row r="2063" ht="21" customHeight="1">
      <x:c r="A2063" s="10" t="n">
        <x:v>3014</x:v>
      </x:c>
      <x:c r="B2063" s="2" t="str">
        <x:v>e7e55803191fc771f394</x:v>
      </x:c>
      <x:c r="C2063" s="2" t="str">
        <x:v>Tp Hồ Chí Minh</x:v>
      </x:c>
      <x:c r="D2063" s="2" t="str">
        <x:v>Quận 2</x:v>
      </x:c>
      <x:c r="E2063" s="2" t="str">
        <x:v>house</x:v>
      </x:c>
      <x:c r="F2063" s="2" t="str">
        <x:v>sale_assumed</x:v>
      </x:c>
      <x:c r="G2063" s="11" t="n">
        <x:v>58</x:v>
      </x:c>
      <x:c r="H2063" s="12" t="n">
        <x:v>990000000</x:v>
      </x:c>
      <x:c r="I2063" s="12" t="n">
        <x:f>IF(AND(ISNUMBER(H2063),H2063&gt;0,ISNUMBER(G2063),G2063&gt;0),H2063/G2063,"")</x:f>
        <x:v>17068965.51724138</x:v>
      </x:c>
      <x:c r="J2063" s="2" t="str">
        <x:v>total</x:v>
      </x:c>
      <x:c r="K2063" s="2" t="str">
        <x:v>top_level_area</x:v>
      </x:c>
      <x:c r="L2063" s="2" t="str">
        <x:v>property_type_inferred_from_title;transaction_assumed_sale_from_dataset_context</x:v>
      </x:c>
      <x:c r="M2063" s="10" t="n">
        <x:v>0</x:v>
      </x:c>
      <x:c r="N2063" s="10" t="n">
        <x:v>0</x:v>
      </x:c>
      <x:c r="O2063" s="2" t="str">
        <x:v>Tp Hồ Chí Minh|house</x:v>
      </x:c>
      <x:c r="P2063" s="10" t="n">
        <x:v>2</x:v>
      </x:c>
      <x:c r="Q2063" s="13" t="n">
        <x:f>IF(AND(ISNUMBER(H2063),H2063&gt;0),H2063/1000000000,"")</x:f>
        <x:v>0.99</x:v>
      </x:c>
      <x:c r="R2063" s="13" t="n">
        <x:f>IF(ISNUMBER(I2063),I2063/1000000,"")</x:f>
        <x:v>17.06896551724138</x:v>
      </x:c>
      <x:c r="S2063" s="11" t="n">
        <x:f>IF(AND(ISNUMBER(G2063),G2063&gt;0),G2063,"")</x:f>
        <x:v>58</x:v>
      </x:c>
    </x:row>
    <x:row r="2064" ht="21" customHeight="1">
      <x:c r="A2064" s="10" t="n">
        <x:v>3015</x:v>
      </x:c>
      <x:c r="B2064" s="2" t="str">
        <x:v>496e1407e9e96efe621d</x:v>
      </x:c>
      <x:c r="C2064" s="2" t="str">
        <x:v>Tp Hồ Chí Minh</x:v>
      </x:c>
      <x:c r="D2064" s="2" t="str">
        <x:v>Quận 9</x:v>
      </x:c>
      <x:c r="E2064" s="2" t="str">
        <x:v>house</x:v>
      </x:c>
      <x:c r="F2064" s="2" t="str">
        <x:v>sale_assumed</x:v>
      </x:c>
      <x:c r="G2064" s="11" t="n">
        <x:v>115</x:v>
      </x:c>
      <x:c r="H2064" s="12" t="n">
        <x:v>18400000000</x:v>
      </x:c>
      <x:c r="I2064" s="12" t="n">
        <x:f>IF(AND(ISNUMBER(H2064),H2064&gt;0,ISNUMBER(G2064),G2064&gt;0),H2064/G2064,"")</x:f>
        <x:v>160000000</x:v>
      </x:c>
      <x:c r="J2064" s="2" t="str">
        <x:v>total</x:v>
      </x:c>
      <x:c r="K2064" s="2" t="str">
        <x:v>top_level_area</x:v>
      </x:c>
      <x:c r="L2064" s="2" t="str">
        <x:v>property_type_inferred_from_title;transaction_assumed_sale_from_dataset_context</x:v>
      </x:c>
      <x:c r="M2064" s="10" t="n">
        <x:v>0</x:v>
      </x:c>
      <x:c r="N2064" s="10" t="n">
        <x:v>0</x:v>
      </x:c>
      <x:c r="O2064" s="2" t="str">
        <x:v>Tp Hồ Chí Minh|house</x:v>
      </x:c>
      <x:c r="P2064" s="10" t="n">
        <x:v>2</x:v>
      </x:c>
      <x:c r="Q2064" s="13" t="n">
        <x:f>IF(AND(ISNUMBER(H2064),H2064&gt;0),H2064/1000000000,"")</x:f>
        <x:v>18.4</x:v>
      </x:c>
      <x:c r="R2064" s="13" t="n">
        <x:f>IF(ISNUMBER(I2064),I2064/1000000,"")</x:f>
        <x:v>160</x:v>
      </x:c>
      <x:c r="S2064" s="11" t="n">
        <x:f>IF(AND(ISNUMBER(G2064),G2064&gt;0),G2064,"")</x:f>
        <x:v>115</x:v>
      </x:c>
    </x:row>
    <x:row r="2065" ht="21" customHeight="1">
      <x:c r="A2065" s="10" t="n">
        <x:v>3016</x:v>
      </x:c>
      <x:c r="B2065" s="2" t="str">
        <x:v>1392fd671c66189886aa</x:v>
      </x:c>
      <x:c r="C2065" s="2" t="str">
        <x:v>Tp Hồ Chí Minh</x:v>
      </x:c>
      <x:c r="D2065" s="2" t="str">
        <x:v>Quận 12</x:v>
      </x:c>
      <x:c r="E2065" s="2" t="str">
        <x:v>house</x:v>
      </x:c>
      <x:c r="F2065" s="2" t="str">
        <x:v>sale</x:v>
      </x:c>
      <x:c r="G2065" s="11" t="n">
        <x:v>68</x:v>
      </x:c>
      <x:c r="H2065" s="12" t="n">
        <x:v>3860000000</x:v>
      </x:c>
      <x:c r="I2065" s="12" t="n">
        <x:f>IF(AND(ISNUMBER(H2065),H2065&gt;0,ISNUMBER(G2065),G2065&gt;0),H2065/G2065,"")</x:f>
        <x:v>56764705.88235294</x:v>
      </x:c>
      <x:c r="J2065" s="2" t="str">
        <x:v>total</x:v>
      </x:c>
      <x:c r="K2065" s="2" t="str">
        <x:v>top_level_area</x:v>
      </x:c>
      <x:c r="L2065" s="2" t="str">
        <x:v>property_type_inferred_from_title</x:v>
      </x:c>
      <x:c r="M2065" s="10" t="n">
        <x:v>0</x:v>
      </x:c>
      <x:c r="N2065" s="10" t="n">
        <x:v>0</x:v>
      </x:c>
      <x:c r="O2065" s="2" t="str">
        <x:v>Tp Hồ Chí Minh|house</x:v>
      </x:c>
      <x:c r="P2065" s="10" t="n">
        <x:v>2</x:v>
      </x:c>
      <x:c r="Q2065" s="13" t="n">
        <x:f>IF(AND(ISNUMBER(H2065),H2065&gt;0),H2065/1000000000,"")</x:f>
        <x:v>3.86</x:v>
      </x:c>
      <x:c r="R2065" s="13" t="n">
        <x:f>IF(ISNUMBER(I2065),I2065/1000000,"")</x:f>
        <x:v>56.76470588235294</x:v>
      </x:c>
      <x:c r="S2065" s="11" t="n">
        <x:f>IF(AND(ISNUMBER(G2065),G2065&gt;0),G2065,"")</x:f>
        <x:v>68</x:v>
      </x:c>
    </x:row>
    <x:row r="2066" ht="21" customHeight="1">
      <x:c r="A2066" s="10" t="n">
        <x:v>3017</x:v>
      </x:c>
      <x:c r="B2066" s="2" t="str">
        <x:v>2ea03e406e52b6a23b61</x:v>
      </x:c>
      <x:c r="C2066" s="2" t="str">
        <x:v>Tp Hồ Chí Minh</x:v>
      </x:c>
      <x:c r="D2066" s="2" t="str">
        <x:v>Quận 9</x:v>
      </x:c>
      <x:c r="E2066" s="2" t="str">
        <x:v>house</x:v>
      </x:c>
      <x:c r="F2066" s="2" t="str">
        <x:v>sale_assumed</x:v>
      </x:c>
      <x:c r="G2066" s="11" t="n">
        <x:v>14</x:v>
      </x:c>
      <x:c r="H2066" s="12" t="n">
        <x:v>850000000</x:v>
      </x:c>
      <x:c r="I2066" s="12" t="n">
        <x:f>IF(AND(ISNUMBER(H2066),H2066&gt;0,ISNUMBER(G2066),G2066&gt;0),H2066/G2066,"")</x:f>
        <x:v>60714285.71428572</x:v>
      </x:c>
      <x:c r="J2066" s="2" t="str">
        <x:v>total</x:v>
      </x:c>
      <x:c r="K2066" s="2" t="str">
        <x:v>top_level_area</x:v>
      </x:c>
      <x:c r="L2066" s="2" t="str">
        <x:v>property_type_inferred_from_title;transaction_assumed_sale_from_dataset_context</x:v>
      </x:c>
      <x:c r="M2066" s="10" t="n">
        <x:v>0</x:v>
      </x:c>
      <x:c r="N2066" s="10" t="n">
        <x:v>0</x:v>
      </x:c>
      <x:c r="O2066" s="2" t="str">
        <x:v>Tp Hồ Chí Minh|house</x:v>
      </x:c>
      <x:c r="P2066" s="10" t="n">
        <x:v>2</x:v>
      </x:c>
      <x:c r="Q2066" s="13" t="n">
        <x:f>IF(AND(ISNUMBER(H2066),H2066&gt;0),H2066/1000000000,"")</x:f>
        <x:v>0.85</x:v>
      </x:c>
      <x:c r="R2066" s="13" t="n">
        <x:f>IF(ISNUMBER(I2066),I2066/1000000,"")</x:f>
        <x:v>60.714285714285715</x:v>
      </x:c>
      <x:c r="S2066" s="11" t="n">
        <x:f>IF(AND(ISNUMBER(G2066),G2066&gt;0),G2066,"")</x:f>
        <x:v>14</x:v>
      </x:c>
    </x:row>
    <x:row r="2067" ht="21" customHeight="1">
      <x:c r="A2067" s="10" t="n">
        <x:v>3018</x:v>
      </x:c>
      <x:c r="B2067" s="2" t="str">
        <x:v>63b7f47519c7be8ffa40</x:v>
      </x:c>
      <x:c r="C2067" s="2" t="str">
        <x:v>Hà Nội</x:v>
      </x:c>
      <x:c r="D2067" s="2" t="str">
        <x:v>Quận Long Biên</x:v>
      </x:c>
      <x:c r="E2067" s="2" t="str">
        <x:v>house</x:v>
      </x:c>
      <x:c r="F2067" s="2" t="str">
        <x:v>sale</x:v>
      </x:c>
      <x:c r="G2067" s="11" t="n">
        <x:v>61</x:v>
      </x:c>
      <x:c r="H2067" s="12" t="n">
        <x:v>4500000000</x:v>
      </x:c>
      <x:c r="I2067" s="12" t="n">
        <x:f>IF(AND(ISNUMBER(H2067),H2067&gt;0,ISNUMBER(G2067),G2067&gt;0),H2067/G2067,"")</x:f>
        <x:v>73770491.80327868</x:v>
      </x:c>
      <x:c r="J2067" s="2" t="str">
        <x:v>total</x:v>
      </x:c>
      <x:c r="K2067" s="2" t="str">
        <x:v>top_level_area</x:v>
      </x:c>
      <x:c r="L2067" s="2" t="str">
        <x:v>property_type_inferred_from_title</x:v>
      </x:c>
      <x:c r="M2067" s="10" t="n">
        <x:v>0</x:v>
      </x:c>
      <x:c r="N2067" s="10" t="n">
        <x:v>0</x:v>
      </x:c>
      <x:c r="O2067" s="2" t="str">
        <x:v>Hà Nội|house</x:v>
      </x:c>
      <x:c r="P2067" s="10" t="n">
        <x:v>2</x:v>
      </x:c>
      <x:c r="Q2067" s="13" t="n">
        <x:f>IF(AND(ISNUMBER(H2067),H2067&gt;0),H2067/1000000000,"")</x:f>
        <x:v>4.5</x:v>
      </x:c>
      <x:c r="R2067" s="13" t="n">
        <x:f>IF(ISNUMBER(I2067),I2067/1000000,"")</x:f>
        <x:v>73.77049180327869</x:v>
      </x:c>
      <x:c r="S2067" s="11" t="n">
        <x:f>IF(AND(ISNUMBER(G2067),G2067&gt;0),G2067,"")</x:f>
        <x:v>61</x:v>
      </x:c>
    </x:row>
    <x:row r="2068" ht="21" customHeight="1">
      <x:c r="A2068" s="10" t="n">
        <x:v>3019</x:v>
      </x:c>
      <x:c r="B2068" s="2" t="str">
        <x:v>c7912d162b10c244d32d</x:v>
      </x:c>
      <x:c r="C2068" s="2" t="str">
        <x:v>Lâm Đồng</x:v>
      </x:c>
      <x:c r="D2068" s="2" t="str">
        <x:v>Thành phố Đà Lạt</x:v>
      </x:c>
      <x:c r="E2068" s="2" t="str">
        <x:v>land</x:v>
      </x:c>
      <x:c r="F2068" s="2" t="str">
        <x:v>sale_assumed</x:v>
      </x:c>
      <x:c r="G2068" s="11" t="n">
        <x:v>200</x:v>
      </x:c>
      <x:c r="H2068" s="12" t="n">
        <x:v>1300000000</x:v>
      </x:c>
      <x:c r="I2068" s="12" t="n">
        <x:f>IF(AND(ISNUMBER(H2068),H2068&gt;0,ISNUMBER(G2068),G2068&gt;0),H2068/G2068,"")</x:f>
        <x:v>6500000</x:v>
      </x:c>
      <x:c r="J2068" s="2" t="str">
        <x:v>total</x:v>
      </x:c>
      <x:c r="K2068" s="2" t="str">
        <x:v>top_level_area</x:v>
      </x:c>
      <x:c r="L2068" s="2" t="str">
        <x:v>property_type_inferred_from_title;transaction_assumed_sale_from_dataset_context</x:v>
      </x:c>
      <x:c r="M2068" s="10" t="n">
        <x:v>0</x:v>
      </x:c>
      <x:c r="N2068" s="10" t="n">
        <x:v>0</x:v>
      </x:c>
      <x:c r="O2068" s="2" t="str">
        <x:v>Lâm Đồng|land</x:v>
      </x:c>
      <x:c r="P2068" s="10" t="n">
        <x:v>1</x:v>
      </x:c>
      <x:c r="Q2068" s="13" t="n">
        <x:f>IF(AND(ISNUMBER(H2068),H2068&gt;0),H2068/1000000000,"")</x:f>
        <x:v>1.3</x:v>
      </x:c>
      <x:c r="R2068" s="13" t="n">
        <x:f>IF(ISNUMBER(I2068),I2068/1000000,"")</x:f>
        <x:v>6.5</x:v>
      </x:c>
      <x:c r="S2068" s="11" t="n">
        <x:f>IF(AND(ISNUMBER(G2068),G2068&gt;0),G2068,"")</x:f>
        <x:v>200</x:v>
      </x:c>
    </x:row>
    <x:row r="2069" ht="21" customHeight="1">
      <x:c r="A2069" s="10" t="n">
        <x:v>3020</x:v>
      </x:c>
      <x:c r="B2069" s="2" t="str">
        <x:v>1c241dc18670a5ed7873</x:v>
      </x:c>
      <x:c r="C2069" s="2" t="str">
        <x:v>Tp Hồ Chí Minh</x:v>
      </x:c>
      <x:c r="D2069" s="2" t="str">
        <x:v>Quận Bình Tân</x:v>
      </x:c>
      <x:c r="E2069" s="2" t="str">
        <x:v>land</x:v>
      </x:c>
      <x:c r="F2069" s="2" t="str">
        <x:v>sale</x:v>
      </x:c>
      <x:c r="G2069" s="11" t="n">
        <x:v>63</x:v>
      </x:c>
      <x:c r="H2069" s="12" t="n">
        <x:v>3120000000</x:v>
      </x:c>
      <x:c r="I2069" s="12" t="n">
        <x:f>IF(AND(ISNUMBER(H2069),H2069&gt;0,ISNUMBER(G2069),G2069&gt;0),H2069/G2069,"")</x:f>
        <x:v>49523809.52380952</x:v>
      </x:c>
      <x:c r="J2069" s="2" t="str">
        <x:v>total</x:v>
      </x:c>
      <x:c r="K2069" s="2" t="str">
        <x:v>top_level_area</x:v>
      </x:c>
      <x:c r="L2069" s="2" t="str">
        <x:v>property_type_inferred_from_title</x:v>
      </x:c>
      <x:c r="M2069" s="10" t="n">
        <x:v>0</x:v>
      </x:c>
      <x:c r="N2069" s="10" t="n">
        <x:v>0</x:v>
      </x:c>
      <x:c r="O2069" s="2" t="str">
        <x:v>Tp Hồ Chí Minh|land</x:v>
      </x:c>
      <x:c r="P2069" s="10" t="n">
        <x:v>2</x:v>
      </x:c>
      <x:c r="Q2069" s="13" t="n">
        <x:f>IF(AND(ISNUMBER(H2069),H2069&gt;0),H2069/1000000000,"")</x:f>
        <x:v>3.12</x:v>
      </x:c>
      <x:c r="R2069" s="13" t="n">
        <x:f>IF(ISNUMBER(I2069),I2069/1000000,"")</x:f>
        <x:v>49.523809523809526</x:v>
      </x:c>
      <x:c r="S2069" s="11" t="n">
        <x:f>IF(AND(ISNUMBER(G2069),G2069&gt;0),G2069,"")</x:f>
        <x:v>63</x:v>
      </x:c>
    </x:row>
    <x:row r="2070" ht="21" customHeight="1">
      <x:c r="A2070" s="10" t="n">
        <x:v>3021</x:v>
      </x:c>
      <x:c r="B2070" s="2" t="str">
        <x:v>6d85a18d03edfba38df7</x:v>
      </x:c>
      <x:c r="C2070" s="2" t="str">
        <x:v>Tp Hồ Chí Minh</x:v>
      </x:c>
      <x:c r="D2070" s="2" t="str">
        <x:v>Quận Thủ Đức</x:v>
      </x:c>
      <x:c r="E2070" s="2" t="str">
        <x:v>land</x:v>
      </x:c>
      <x:c r="F2070" s="2" t="str">
        <x:v>sale_assumed</x:v>
      </x:c>
      <x:c r="G2070" s="11" t="n">
        <x:v>100</x:v>
      </x:c>
      <x:c r="H2070" s="12" t="n">
        <x:v>2100000000</x:v>
      </x:c>
      <x:c r="I2070" s="12" t="n">
        <x:f>IF(AND(ISNUMBER(H2070),H2070&gt;0,ISNUMBER(G2070),G2070&gt;0),H2070/G2070,"")</x:f>
        <x:v>21000000</x:v>
      </x:c>
      <x:c r="J2070" s="2" t="str">
        <x:v>total</x:v>
      </x:c>
      <x:c r="K2070" s="2" t="str">
        <x:v>top_level_area</x:v>
      </x:c>
      <x:c r="L2070" s="2" t="str">
        <x:v>property_type_inferred_from_title;transaction_assumed_sale_from_dataset_context</x:v>
      </x:c>
      <x:c r="M2070" s="10" t="n">
        <x:v>0</x:v>
      </x:c>
      <x:c r="N2070" s="10" t="n">
        <x:v>0</x:v>
      </x:c>
      <x:c r="O2070" s="2" t="str">
        <x:v>Tp Hồ Chí Minh|land</x:v>
      </x:c>
      <x:c r="P2070" s="10" t="n">
        <x:v>2</x:v>
      </x:c>
      <x:c r="Q2070" s="13" t="n">
        <x:f>IF(AND(ISNUMBER(H2070),H2070&gt;0),H2070/1000000000,"")</x:f>
        <x:v>2.1</x:v>
      </x:c>
      <x:c r="R2070" s="13" t="n">
        <x:f>IF(ISNUMBER(I2070),I2070/1000000,"")</x:f>
        <x:v>21</x:v>
      </x:c>
      <x:c r="S2070" s="11" t="n">
        <x:f>IF(AND(ISNUMBER(G2070),G2070&gt;0),G2070,"")</x:f>
        <x:v>100</x:v>
      </x:c>
    </x:row>
    <x:row r="2071" ht="21" customHeight="1">
      <x:c r="A2071" s="10" t="n">
        <x:v>3022</x:v>
      </x:c>
      <x:c r="B2071" s="2" t="str">
        <x:v>d4b3c01c785b329cbd65</x:v>
      </x:c>
      <x:c r="C2071" s="2" t="str">
        <x:v>Hà Nội</x:v>
      </x:c>
      <x:c r="D2071" s="2" t="str">
        <x:v>Huyện Thanh Trì</x:v>
      </x:c>
      <x:c r="E2071" s="2" t="str">
        <x:v>land</x:v>
      </x:c>
      <x:c r="F2071" s="2" t="str">
        <x:v>sale_assumed</x:v>
      </x:c>
      <x:c r="G2071" s="11" t="n">
        <x:v>43</x:v>
      </x:c>
      <x:c r="H2071" s="12" t="n">
        <x:v>1350000000</x:v>
      </x:c>
      <x:c r="I2071" s="12" t="n">
        <x:f>IF(AND(ISNUMBER(H2071),H2071&gt;0,ISNUMBER(G2071),G2071&gt;0),H2071/G2071,"")</x:f>
        <x:v>31395348.837209303</x:v>
      </x:c>
      <x:c r="J2071" s="2" t="str">
        <x:v>total</x:v>
      </x:c>
      <x:c r="K2071" s="2" t="str">
        <x:v>top_level_area</x:v>
      </x:c>
      <x:c r="L2071" s="2" t="str">
        <x:v>property_type_inferred_from_title;transaction_assumed_sale_from_dataset_context</x:v>
      </x:c>
      <x:c r="M2071" s="10" t="n">
        <x:v>0</x:v>
      </x:c>
      <x:c r="N2071" s="10" t="n">
        <x:v>0</x:v>
      </x:c>
      <x:c r="O2071" s="2" t="str">
        <x:v>Hà Nội|land</x:v>
      </x:c>
      <x:c r="P2071" s="10" t="n">
        <x:v>2</x:v>
      </x:c>
      <x:c r="Q2071" s="13" t="n">
        <x:f>IF(AND(ISNUMBER(H2071),H2071&gt;0),H2071/1000000000,"")</x:f>
        <x:v>1.35</x:v>
      </x:c>
      <x:c r="R2071" s="13" t="n">
        <x:f>IF(ISNUMBER(I2071),I2071/1000000,"")</x:f>
        <x:v>31.3953488372093</x:v>
      </x:c>
      <x:c r="S2071" s="11" t="n">
        <x:f>IF(AND(ISNUMBER(G2071),G2071&gt;0),G2071,"")</x:f>
        <x:v>43</x:v>
      </x:c>
    </x:row>
    <x:row r="2072" ht="21" customHeight="1">
      <x:c r="A2072" s="10" t="n">
        <x:v>3023</x:v>
      </x:c>
      <x:c r="B2072" s="2" t="str">
        <x:v>30daa8a5e06d093e555a</x:v>
      </x:c>
      <x:c r="C2072" s="2" t="str">
        <x:v>Tp Hồ Chí Minh</x:v>
      </x:c>
      <x:c r="D2072" s="2" t="str">
        <x:v>Huyện Nhà Bè</x:v>
      </x:c>
      <x:c r="E2072" s="2" t="str">
        <x:v>apartment</x:v>
      </x:c>
      <x:c r="F2072" s="2" t="str">
        <x:v>sale_assumed</x:v>
      </x:c>
      <x:c r="G2072" s="11" t="n">
        <x:v>91</x:v>
      </x:c>
      <x:c r="H2072" s="12" t="n">
        <x:v>1260000000</x:v>
      </x:c>
      <x:c r="I2072" s="12" t="n">
        <x:f>IF(AND(ISNUMBER(H2072),H2072&gt;0,ISNUMBER(G2072),G2072&gt;0),H2072/G2072,"")</x:f>
        <x:v>13846153.846153846</x:v>
      </x:c>
      <x:c r="J2072" s="2" t="str">
        <x:v>total</x:v>
      </x:c>
      <x:c r="K2072" s="2" t="str">
        <x:v>top_level_area</x:v>
      </x:c>
      <x:c r="L2072" s="2" t="str">
        <x:v>property_type_inferred_from_title;transaction_assumed_sale_from_dataset_context</x:v>
      </x:c>
      <x:c r="M2072" s="10" t="n">
        <x:v>0</x:v>
      </x:c>
      <x:c r="N2072" s="10" t="n">
        <x:v>0</x:v>
      </x:c>
      <x:c r="O2072" s="2" t="str">
        <x:v>Tp Hồ Chí Minh|apartment</x:v>
      </x:c>
      <x:c r="P2072" s="10" t="n">
        <x:v>2</x:v>
      </x:c>
      <x:c r="Q2072" s="13" t="n">
        <x:f>IF(AND(ISNUMBER(H2072),H2072&gt;0),H2072/1000000000,"")</x:f>
        <x:v>1.26</x:v>
      </x:c>
      <x:c r="R2072" s="13" t="n">
        <x:f>IF(ISNUMBER(I2072),I2072/1000000,"")</x:f>
        <x:v>13.846153846153847</x:v>
      </x:c>
      <x:c r="S2072" s="11" t="n">
        <x:f>IF(AND(ISNUMBER(G2072),G2072&gt;0),G2072,"")</x:f>
        <x:v>91</x:v>
      </x:c>
    </x:row>
    <x:row r="2073" ht="21" customHeight="1">
      <x:c r="A2073" s="10" t="n">
        <x:v>3024</x:v>
      </x:c>
      <x:c r="B2073" s="2" t="str">
        <x:v>b6361805396fbc004ef5</x:v>
      </x:c>
      <x:c r="C2073" s="2" t="str">
        <x:v>Bình Dương</x:v>
      </x:c>
      <x:c r="D2073" s="2" t="str">
        <x:v>Thị xã Thuận An</x:v>
      </x:c>
      <x:c r="E2073" s="2" t="str">
        <x:v>other_unknown</x:v>
      </x:c>
      <x:c r="F2073" s="2" t="str">
        <x:v>sale_assumed</x:v>
      </x:c>
      <x:c r="G2073" s="11" t="n">
        <x:v>60</x:v>
      </x:c>
      <x:c r="H2073" s="12" t="n">
        <x:v>1700000000</x:v>
      </x:c>
      <x:c r="I2073" s="12" t="n">
        <x:f>IF(AND(ISNUMBER(H2073),H2073&gt;0,ISNUMBER(G2073),G2073&gt;0),H2073/G2073,"")</x:f>
        <x:v>28333333.333333332</x:v>
      </x:c>
      <x:c r="J2073" s="2" t="str">
        <x:v>total</x:v>
      </x:c>
      <x:c r="K2073" s="2" t="str">
        <x:v>top_level_price_embedded_area</x:v>
      </x:c>
      <x:c r="L2073" s="2" t="str">
        <x:v>area_recovered_from_price_text;property_type_inferred_from_title;transaction_assumed_sale_from_dataset_context;unknown_property_type</x:v>
      </x:c>
      <x:c r="M2073" s="10" t="n">
        <x:v>0</x:v>
      </x:c>
      <x:c r="N2073" s="10" t="n">
        <x:v>0</x:v>
      </x:c>
      <x:c r="O2073" s="2" t="str">
        <x:v>Bình Dương|other_unknown</x:v>
      </x:c>
      <x:c r="P2073" s="10" t="n">
        <x:v>2</x:v>
      </x:c>
      <x:c r="Q2073" s="13" t="n">
        <x:f>IF(AND(ISNUMBER(H2073),H2073&gt;0),H2073/1000000000,"")</x:f>
        <x:v>1.7</x:v>
      </x:c>
      <x:c r="R2073" s="13" t="n">
        <x:f>IF(ISNUMBER(I2073),I2073/1000000,"")</x:f>
        <x:v>28.333333333333332</x:v>
      </x:c>
      <x:c r="S2073" s="11" t="n">
        <x:f>IF(AND(ISNUMBER(G2073),G2073&gt;0),G2073,"")</x:f>
        <x:v>60</x:v>
      </x:c>
    </x:row>
    <x:row r="2074" ht="21" customHeight="1">
      <x:c r="A2074" s="10" t="n">
        <x:v>3025</x:v>
      </x:c>
      <x:c r="B2074" s="2" t="str">
        <x:v>7cefeb17f258929b87fe</x:v>
      </x:c>
      <x:c r="C2074" s="2" t="str">
        <x:v>Tp Hồ Chí Minh</x:v>
      </x:c>
      <x:c r="D2074" s="2" t="str">
        <x:v>Quận 11</x:v>
      </x:c>
      <x:c r="E2074" s="2" t="str">
        <x:v>house</x:v>
      </x:c>
      <x:c r="F2074" s="2" t="str">
        <x:v>sale</x:v>
      </x:c>
      <x:c r="G2074" s="11" t="n">
        <x:v>60</x:v>
      </x:c>
      <x:c r="H2074" s="12" t="n">
        <x:v>1300000000</x:v>
      </x:c>
      <x:c r="I2074" s="12" t="n">
        <x:f>IF(AND(ISNUMBER(H2074),H2074&gt;0,ISNUMBER(G2074),G2074&gt;0),H2074/G2074,"")</x:f>
        <x:v>21666666.666666668</x:v>
      </x:c>
      <x:c r="J2074" s="2" t="str">
        <x:v>total</x:v>
      </x:c>
      <x:c r="K2074" s="2" t="str">
        <x:v>top_level_area</x:v>
      </x:c>
      <x:c r="L2074" s="2" t="str">
        <x:v>property_type_inferred_from_title</x:v>
      </x:c>
      <x:c r="M2074" s="10" t="n">
        <x:v>0</x:v>
      </x:c>
      <x:c r="N2074" s="10" t="n">
        <x:v>0</x:v>
      </x:c>
      <x:c r="O2074" s="2" t="str">
        <x:v>Tp Hồ Chí Minh|house</x:v>
      </x:c>
      <x:c r="P2074" s="10" t="n">
        <x:v>2</x:v>
      </x:c>
      <x:c r="Q2074" s="13" t="n">
        <x:f>IF(AND(ISNUMBER(H2074),H2074&gt;0),H2074/1000000000,"")</x:f>
        <x:v>1.3</x:v>
      </x:c>
      <x:c r="R2074" s="13" t="n">
        <x:f>IF(ISNUMBER(I2074),I2074/1000000,"")</x:f>
        <x:v>21.666666666666668</x:v>
      </x:c>
      <x:c r="S2074" s="11" t="n">
        <x:f>IF(AND(ISNUMBER(G2074),G2074&gt;0),G2074,"")</x:f>
        <x:v>60</x:v>
      </x:c>
    </x:row>
    <x:row r="2075" ht="21" customHeight="1">
      <x:c r="A2075" s="10" t="n">
        <x:v>3026</x:v>
      </x:c>
      <x:c r="B2075" s="2" t="str">
        <x:v>8a3becf3b8b46dde312d</x:v>
      </x:c>
      <x:c r="C2075" s="2" t="str">
        <x:v>Long An</x:v>
      </x:c>
      <x:c r="D2075" s="2" t="str">
        <x:v>Huyện Bến Lức</x:v>
      </x:c>
      <x:c r="E2075" s="2" t="str">
        <x:v>land</x:v>
      </x:c>
      <x:c r="F2075" s="2" t="str">
        <x:v>sale_assumed</x:v>
      </x:c>
      <x:c r="G2075" s="11" t="n">
        <x:v>100</x:v>
      </x:c>
      <x:c r="H2075" s="12" t="n">
        <x:v>750000000</x:v>
      </x:c>
      <x:c r="I2075" s="12" t="n">
        <x:f>IF(AND(ISNUMBER(H2075),H2075&gt;0,ISNUMBER(G2075),G2075&gt;0),H2075/G2075,"")</x:f>
        <x:v>7500000</x:v>
      </x:c>
      <x:c r="J2075" s="2" t="str">
        <x:v>total</x:v>
      </x:c>
      <x:c r="K2075" s="2" t="str">
        <x:v>top_level_area</x:v>
      </x:c>
      <x:c r="L2075" s="2" t="str">
        <x:v>property_type_inferred_from_title;transaction_assumed_sale_from_dataset_context</x:v>
      </x:c>
      <x:c r="M2075" s="10" t="n">
        <x:v>0</x:v>
      </x:c>
      <x:c r="N2075" s="10" t="n">
        <x:v>0</x:v>
      </x:c>
      <x:c r="O2075" s="2" t="str">
        <x:v>Long An|land</x:v>
      </x:c>
      <x:c r="P2075" s="10" t="n">
        <x:v>2</x:v>
      </x:c>
      <x:c r="Q2075" s="13" t="n">
        <x:f>IF(AND(ISNUMBER(H2075),H2075&gt;0),H2075/1000000000,"")</x:f>
        <x:v>0.75</x:v>
      </x:c>
      <x:c r="R2075" s="13" t="n">
        <x:f>IF(ISNUMBER(I2075),I2075/1000000,"")</x:f>
        <x:v>7.5</x:v>
      </x:c>
      <x:c r="S2075" s="11" t="n">
        <x:f>IF(AND(ISNUMBER(G2075),G2075&gt;0),G2075,"")</x:f>
        <x:v>100</x:v>
      </x:c>
    </x:row>
    <x:row r="2076" ht="21" customHeight="1">
      <x:c r="A2076" s="10" t="n">
        <x:v>3027</x:v>
      </x:c>
      <x:c r="B2076" s="2" t="str">
        <x:v>5058dc33676eed96f157</x:v>
      </x:c>
      <x:c r="C2076" s="2" t="str">
        <x:v>Hà Nội</x:v>
      </x:c>
      <x:c r="D2076" s="2" t="str">
        <x:v>Quận Long Biên</x:v>
      </x:c>
      <x:c r="E2076" s="2" t="str">
        <x:v>house</x:v>
      </x:c>
      <x:c r="F2076" s="2" t="str">
        <x:v>sale_assumed</x:v>
      </x:c>
      <x:c r="G2076" s="11" t="n">
        <x:v>27</x:v>
      </x:c>
      <x:c r="H2076" s="12" t="n">
        <x:v>2450000000</x:v>
      </x:c>
      <x:c r="I2076" s="12" t="n">
        <x:f>IF(AND(ISNUMBER(H2076),H2076&gt;0,ISNUMBER(G2076),G2076&gt;0),H2076/G2076,"")</x:f>
        <x:v>90740740.74074075</x:v>
      </x:c>
      <x:c r="J2076" s="2" t="str">
        <x:v>total</x:v>
      </x:c>
      <x:c r="K2076" s="2" t="str">
        <x:v>top_level_area</x:v>
      </x:c>
      <x:c r="L2076" s="2" t="str">
        <x:v>property_type_inferred_from_title;transaction_assumed_sale_from_dataset_context</x:v>
      </x:c>
      <x:c r="M2076" s="10" t="n">
        <x:v>0</x:v>
      </x:c>
      <x:c r="N2076" s="10" t="n">
        <x:v>0</x:v>
      </x:c>
      <x:c r="O2076" s="2" t="str">
        <x:v>Hà Nội|house</x:v>
      </x:c>
      <x:c r="P2076" s="10" t="n">
        <x:v>2</x:v>
      </x:c>
      <x:c r="Q2076" s="13" t="n">
        <x:f>IF(AND(ISNUMBER(H2076),H2076&gt;0),H2076/1000000000,"")</x:f>
        <x:v>2.45</x:v>
      </x:c>
      <x:c r="R2076" s="13" t="n">
        <x:f>IF(ISNUMBER(I2076),I2076/1000000,"")</x:f>
        <x:v>90.74074074074075</x:v>
      </x:c>
      <x:c r="S2076" s="11" t="n">
        <x:f>IF(AND(ISNUMBER(G2076),G2076&gt;0),G2076,"")</x:f>
        <x:v>27</x:v>
      </x:c>
    </x:row>
    <x:row r="2077" ht="21" customHeight="1">
      <x:c r="A2077" s="10" t="n">
        <x:v>3028</x:v>
      </x:c>
      <x:c r="B2077" s="2" t="str">
        <x:v>fadec36fe2a9ee719019</x:v>
      </x:c>
      <x:c r="C2077" s="2" t="str">
        <x:v>Tp Hồ Chí Minh</x:v>
      </x:c>
      <x:c r="D2077" s="2" t="str">
        <x:v>Huyện Hóc Môn</x:v>
      </x:c>
      <x:c r="E2077" s="2" t="str">
        <x:v>house</x:v>
      </x:c>
      <x:c r="F2077" s="2" t="str">
        <x:v>sale</x:v>
      </x:c>
      <x:c r="G2077" s="11" t="n">
        <x:v>40</x:v>
      </x:c>
      <x:c r="H2077" s="12" t="n">
        <x:v>400000000</x:v>
      </x:c>
      <x:c r="I2077" s="12" t="n">
        <x:f>IF(AND(ISNUMBER(H2077),H2077&gt;0,ISNUMBER(G2077),G2077&gt;0),H2077/G2077,"")</x:f>
        <x:v>10000000</x:v>
      </x:c>
      <x:c r="J2077" s="2" t="str">
        <x:v>total</x:v>
      </x:c>
      <x:c r="K2077" s="2" t="str">
        <x:v>top_level_area</x:v>
      </x:c>
      <x:c r="L2077" s="2" t="str">
        <x:v>property_type_inferred_from_title</x:v>
      </x:c>
      <x:c r="M2077" s="10" t="n">
        <x:v>0</x:v>
      </x:c>
      <x:c r="N2077" s="10" t="n">
        <x:v>0</x:v>
      </x:c>
      <x:c r="O2077" s="2" t="str">
        <x:v>Tp Hồ Chí Minh|house</x:v>
      </x:c>
      <x:c r="P2077" s="10" t="n">
        <x:v>2</x:v>
      </x:c>
      <x:c r="Q2077" s="13" t="n">
        <x:f>IF(AND(ISNUMBER(H2077),H2077&gt;0),H2077/1000000000,"")</x:f>
        <x:v>0.4</x:v>
      </x:c>
      <x:c r="R2077" s="13" t="n">
        <x:f>IF(ISNUMBER(I2077),I2077/1000000,"")</x:f>
        <x:v>10</x:v>
      </x:c>
      <x:c r="S2077" s="11" t="n">
        <x:f>IF(AND(ISNUMBER(G2077),G2077&gt;0),G2077,"")</x:f>
        <x:v>40</x:v>
      </x:c>
    </x:row>
    <x:row r="2078" ht="21" customHeight="1">
      <x:c r="A2078" s="10" t="n">
        <x:v>3029</x:v>
      </x:c>
      <x:c r="B2078" s="2" t="str">
        <x:v>c3fc70aa7375ffeb2db7</x:v>
      </x:c>
      <x:c r="C2078" s="2" t="str">
        <x:v>Bình Dương</x:v>
      </x:c>
      <x:c r="D2078" s="2" t="str">
        <x:v>Huyện Bàu Bàng</x:v>
      </x:c>
      <x:c r="E2078" s="2" t="str">
        <x:v>land</x:v>
      </x:c>
      <x:c r="F2078" s="2" t="str">
        <x:v>sale</x:v>
      </x:c>
      <x:c r="G2078" s="11" t="n">
        <x:v>397</x:v>
      </x:c>
      <x:c r="H2078" s="12" t="n">
        <x:v>500000000</x:v>
      </x:c>
      <x:c r="I2078" s="12" t="n">
        <x:f>IF(AND(ISNUMBER(H2078),H2078&gt;0,ISNUMBER(G2078),G2078&gt;0),H2078/G2078,"")</x:f>
        <x:v>1259445.8438287154</x:v>
      </x:c>
      <x:c r="J2078" s="2" t="str">
        <x:v>total</x:v>
      </x:c>
      <x:c r="K2078" s="2" t="str">
        <x:v>top_level_price_embedded_area</x:v>
      </x:c>
      <x:c r="L2078" s="2" t="str">
        <x:v>area_recovered_from_price_text;property_type_inferred_from_title</x:v>
      </x:c>
      <x:c r="M2078" s="10" t="n">
        <x:v>0</x:v>
      </x:c>
      <x:c r="N2078" s="10" t="n">
        <x:v>0</x:v>
      </x:c>
      <x:c r="O2078" s="2" t="str">
        <x:v>Bình Dương|land</x:v>
      </x:c>
      <x:c r="P2078" s="10" t="n">
        <x:v>1</x:v>
      </x:c>
      <x:c r="Q2078" s="13" t="n">
        <x:f>IF(AND(ISNUMBER(H2078),H2078&gt;0),H2078/1000000000,"")</x:f>
        <x:v>0.5</x:v>
      </x:c>
      <x:c r="R2078" s="13" t="n">
        <x:f>IF(ISNUMBER(I2078),I2078/1000000,"")</x:f>
        <x:v>1.2594458438287155</x:v>
      </x:c>
      <x:c r="S2078" s="11" t="n">
        <x:f>IF(AND(ISNUMBER(G2078),G2078&gt;0),G2078,"")</x:f>
        <x:v>397</x:v>
      </x:c>
    </x:row>
    <x:row r="2079" ht="21" customHeight="1">
      <x:c r="A2079" s="10" t="n">
        <x:v>3030</x:v>
      </x:c>
      <x:c r="B2079" s="2" t="str">
        <x:v>f87a7920df3c2b6d3014</x:v>
      </x:c>
      <x:c r="C2079" s="2" t="str">
        <x:v>Tp Hồ Chí Minh</x:v>
      </x:c>
      <x:c r="D2079" s="2" t="str">
        <x:v>Quận 8</x:v>
      </x:c>
      <x:c r="E2079" s="2" t="str">
        <x:v>house</x:v>
      </x:c>
      <x:c r="F2079" s="2" t="str">
        <x:v>sale_assumed</x:v>
      </x:c>
      <x:c r="G2079" s="11" t="n">
        <x:v>42</x:v>
      </x:c>
      <x:c r="H2079" s="12" t="n">
        <x:v>3250000000</x:v>
      </x:c>
      <x:c r="I2079" s="12" t="n">
        <x:f>IF(AND(ISNUMBER(H2079),H2079&gt;0,ISNUMBER(G2079),G2079&gt;0),H2079/G2079,"")</x:f>
        <x:v>77380952.38095239</x:v>
      </x:c>
      <x:c r="J2079" s="2" t="str">
        <x:v>total</x:v>
      </x:c>
      <x:c r="K2079" s="2" t="str">
        <x:v>top_level_area</x:v>
      </x:c>
      <x:c r="L2079" s="2" t="str">
        <x:v>property_type_inferred_from_title;transaction_assumed_sale_from_dataset_context</x:v>
      </x:c>
      <x:c r="M2079" s="10" t="n">
        <x:v>0</x:v>
      </x:c>
      <x:c r="N2079" s="10" t="n">
        <x:v>0</x:v>
      </x:c>
      <x:c r="O2079" s="2" t="str">
        <x:v>Tp Hồ Chí Minh|house</x:v>
      </x:c>
      <x:c r="P2079" s="10" t="n">
        <x:v>2</x:v>
      </x:c>
      <x:c r="Q2079" s="13" t="n">
        <x:f>IF(AND(ISNUMBER(H2079),H2079&gt;0),H2079/1000000000,"")</x:f>
        <x:v>3.25</x:v>
      </x:c>
      <x:c r="R2079" s="13" t="n">
        <x:f>IF(ISNUMBER(I2079),I2079/1000000,"")</x:f>
        <x:v>77.3809523809524</x:v>
      </x:c>
      <x:c r="S2079" s="11" t="n">
        <x:f>IF(AND(ISNUMBER(G2079),G2079&gt;0),G2079,"")</x:f>
        <x:v>42</x:v>
      </x:c>
    </x:row>
    <x:row r="2080" ht="21" customHeight="1">
      <x:c r="A2080" s="10" t="n">
        <x:v>3032</x:v>
      </x:c>
      <x:c r="B2080" s="2" t="str">
        <x:v>63654045dc62fbf61773</x:v>
      </x:c>
      <x:c r="C2080" s="2" t="str">
        <x:v>Hà Nội</x:v>
      </x:c>
      <x:c r="D2080" s="2" t="str">
        <x:v>Quận Nam Từ Liêm</x:v>
      </x:c>
      <x:c r="E2080" s="2" t="str">
        <x:v>apartment</x:v>
      </x:c>
      <x:c r="F2080" s="2" t="str">
        <x:v>sale_assumed</x:v>
      </x:c>
      <x:c r="G2080" s="11" t="n">
        <x:v>85</x:v>
      </x:c>
      <x:c r="H2080" s="12" t="n">
        <x:v>2900000000</x:v>
      </x:c>
      <x:c r="I2080" s="12" t="n">
        <x:f>IF(AND(ISNUMBER(H2080),H2080&gt;0,ISNUMBER(G2080),G2080&gt;0),H2080/G2080,"")</x:f>
        <x:v>34117647.058823526</x:v>
      </x:c>
      <x:c r="J2080" s="2" t="str">
        <x:v>total</x:v>
      </x:c>
      <x:c r="K2080" s="2" t="str">
        <x:v>top_level_area</x:v>
      </x:c>
      <x:c r="L2080" s="2" t="str">
        <x:v>property_type_inferred_from_title;transaction_assumed_sale_from_dataset_context</x:v>
      </x:c>
      <x:c r="M2080" s="10" t="n">
        <x:v>0</x:v>
      </x:c>
      <x:c r="N2080" s="10" t="n">
        <x:v>0</x:v>
      </x:c>
      <x:c r="O2080" s="2" t="str">
        <x:v>Hà Nội|apartment</x:v>
      </x:c>
      <x:c r="P2080" s="10" t="n">
        <x:v>2</x:v>
      </x:c>
      <x:c r="Q2080" s="13" t="n">
        <x:f>IF(AND(ISNUMBER(H2080),H2080&gt;0),H2080/1000000000,"")</x:f>
        <x:v>2.9</x:v>
      </x:c>
      <x:c r="R2080" s="13" t="n">
        <x:f>IF(ISNUMBER(I2080),I2080/1000000,"")</x:f>
        <x:v>34.11764705882353</x:v>
      </x:c>
      <x:c r="S2080" s="11" t="n">
        <x:f>IF(AND(ISNUMBER(G2080),G2080&gt;0),G2080,"")</x:f>
        <x:v>85</x:v>
      </x:c>
    </x:row>
    <x:row r="2081" ht="21" customHeight="1">
      <x:c r="A2081" s="10" t="n">
        <x:v>3035</x:v>
      </x:c>
      <x:c r="B2081" s="2" t="str">
        <x:v>2a84d499c1d1a2fc63b1</x:v>
      </x:c>
      <x:c r="C2081" s="2" t="str">
        <x:v>Long An</x:v>
      </x:c>
      <x:c r="D2081" s="2" t="str">
        <x:v>Huyện Đức Hòa</x:v>
      </x:c>
      <x:c r="E2081" s="2" t="str">
        <x:v>house</x:v>
      </x:c>
      <x:c r="F2081" s="2" t="str">
        <x:v>sale</x:v>
      </x:c>
      <x:c r="G2081" s="11" t="n">
        <x:v>40</x:v>
      </x:c>
      <x:c r="H2081" s="12" t="n">
        <x:v>680000000</x:v>
      </x:c>
      <x:c r="I2081" s="12" t="n">
        <x:f>IF(AND(ISNUMBER(H2081),H2081&gt;0,ISNUMBER(G2081),G2081&gt;0),H2081/G2081,"")</x:f>
        <x:v>17000000</x:v>
      </x:c>
      <x:c r="J2081" s="2" t="str">
        <x:v>total</x:v>
      </x:c>
      <x:c r="K2081" s="2" t="str">
        <x:v>top_level_price_embedded_area</x:v>
      </x:c>
      <x:c r="L2081" s="2" t="str">
        <x:v>area_recovered_from_price_text;property_type_inferred_from_title</x:v>
      </x:c>
      <x:c r="M2081" s="10" t="n">
        <x:v>0</x:v>
      </x:c>
      <x:c r="N2081" s="10" t="n">
        <x:v>0</x:v>
      </x:c>
      <x:c r="O2081" s="2" t="str">
        <x:v>Long An|house</x:v>
      </x:c>
      <x:c r="P2081" s="10" t="n">
        <x:v>2</x:v>
      </x:c>
      <x:c r="Q2081" s="13" t="n">
        <x:f>IF(AND(ISNUMBER(H2081),H2081&gt;0),H2081/1000000000,"")</x:f>
        <x:v>0.68</x:v>
      </x:c>
      <x:c r="R2081" s="13" t="n">
        <x:f>IF(ISNUMBER(I2081),I2081/1000000,"")</x:f>
        <x:v>17</x:v>
      </x:c>
      <x:c r="S2081" s="11" t="n">
        <x:f>IF(AND(ISNUMBER(G2081),G2081&gt;0),G2081,"")</x:f>
        <x:v>40</x:v>
      </x:c>
    </x:row>
    <x:row r="2082" ht="21" customHeight="1">
      <x:c r="A2082" s="10" t="n">
        <x:v>3036</x:v>
      </x:c>
      <x:c r="B2082" s="2" t="str">
        <x:v>623a410c33e99fcd4961</x:v>
      </x:c>
      <x:c r="C2082" s="2" t="str">
        <x:v>Tp Hồ Chí Minh</x:v>
      </x:c>
      <x:c r="D2082" s="2" t="str">
        <x:v>Quận Bình Thạnh</x:v>
      </x:c>
      <x:c r="E2082" s="2" t="str">
        <x:v>house</x:v>
      </x:c>
      <x:c r="F2082" s="2" t="str">
        <x:v>sale_assumed</x:v>
      </x:c>
      <x:c r="G2082" s="11" t="n">
        <x:v>38</x:v>
      </x:c>
      <x:c r="H2082" s="12" t="n">
        <x:v>4300000000</x:v>
      </x:c>
      <x:c r="I2082" s="12" t="n">
        <x:f>IF(AND(ISNUMBER(H2082),H2082&gt;0,ISNUMBER(G2082),G2082&gt;0),H2082/G2082,"")</x:f>
        <x:v>113157894.73684211</x:v>
      </x:c>
      <x:c r="J2082" s="2" t="str">
        <x:v>total</x:v>
      </x:c>
      <x:c r="K2082" s="2" t="str">
        <x:v>top_level_area</x:v>
      </x:c>
      <x:c r="L2082" s="2" t="str">
        <x:v>property_type_inferred_from_title;transaction_assumed_sale_from_dataset_context</x:v>
      </x:c>
      <x:c r="M2082" s="10" t="n">
        <x:v>0</x:v>
      </x:c>
      <x:c r="N2082" s="10" t="n">
        <x:v>0</x:v>
      </x:c>
      <x:c r="O2082" s="2" t="str">
        <x:v>Tp Hồ Chí Minh|house</x:v>
      </x:c>
      <x:c r="P2082" s="10" t="n">
        <x:v>2</x:v>
      </x:c>
      <x:c r="Q2082" s="13" t="n">
        <x:f>IF(AND(ISNUMBER(H2082),H2082&gt;0),H2082/1000000000,"")</x:f>
        <x:v>4.3</x:v>
      </x:c>
      <x:c r="R2082" s="13" t="n">
        <x:f>IF(ISNUMBER(I2082),I2082/1000000,"")</x:f>
        <x:v>113.15789473684211</x:v>
      </x:c>
      <x:c r="S2082" s="11" t="n">
        <x:f>IF(AND(ISNUMBER(G2082),G2082&gt;0),G2082,"")</x:f>
        <x:v>38</x:v>
      </x:c>
    </x:row>
    <x:row r="2083" ht="21" customHeight="1">
      <x:c r="A2083" s="10" t="n">
        <x:v>3037</x:v>
      </x:c>
      <x:c r="B2083" s="2" t="str">
        <x:v>e5bcc4bb35215d448a8e</x:v>
      </x:c>
      <x:c r="C2083" s="2" t="str">
        <x:v>Long An</x:v>
      </x:c>
      <x:c r="D2083" s="2" t="str">
        <x:v>Huyện Đức Hòa</x:v>
      </x:c>
      <x:c r="E2083" s="2" t="str">
        <x:v>land</x:v>
      </x:c>
      <x:c r="F2083" s="2" t="str">
        <x:v>sale_assumed</x:v>
      </x:c>
      <x:c r="G2083" s="11" t="n">
        <x:v>96</x:v>
      </x:c>
      <x:c r="H2083" s="12" t="n">
        <x:v>140000000</x:v>
      </x:c>
      <x:c r="I2083" s="12" t="n">
        <x:f>IF(AND(ISNUMBER(H2083),H2083&gt;0,ISNUMBER(G2083),G2083&gt;0),H2083/G2083,"")</x:f>
        <x:v>1458333.3333333333</x:v>
      </x:c>
      <x:c r="J2083" s="2" t="str">
        <x:v>total</x:v>
      </x:c>
      <x:c r="K2083" s="2" t="str">
        <x:v>top_level_area</x:v>
      </x:c>
      <x:c r="L2083" s="2" t="str">
        <x:v>property_type_inferred_from_title;transaction_assumed_sale_from_dataset_context</x:v>
      </x:c>
      <x:c r="M2083" s="10" t="n">
        <x:v>0</x:v>
      </x:c>
      <x:c r="N2083" s="10" t="n">
        <x:v>0</x:v>
      </x:c>
      <x:c r="O2083" s="2" t="str">
        <x:v>Long An|land</x:v>
      </x:c>
      <x:c r="P2083" s="10" t="n">
        <x:v>1</x:v>
      </x:c>
      <x:c r="Q2083" s="13" t="n">
        <x:f>IF(AND(ISNUMBER(H2083),H2083&gt;0),H2083/1000000000,"")</x:f>
        <x:v>0.14</x:v>
      </x:c>
      <x:c r="R2083" s="13" t="n">
        <x:f>IF(ISNUMBER(I2083),I2083/1000000,"")</x:f>
        <x:v>1.4583333333333333</x:v>
      </x:c>
      <x:c r="S2083" s="11" t="n">
        <x:f>IF(AND(ISNUMBER(G2083),G2083&gt;0),G2083,"")</x:f>
        <x:v>96</x:v>
      </x:c>
    </x:row>
    <x:row r="2084" ht="21" customHeight="1">
      <x:c r="A2084" s="10" t="n">
        <x:v>3038</x:v>
      </x:c>
      <x:c r="B2084" s="2" t="str">
        <x:v>1b8c9d176f3388c661e0</x:v>
      </x:c>
      <x:c r="C2084" s="2" t="str">
        <x:v>Hà Nội</x:v>
      </x:c>
      <x:c r="D2084" s="2" t="str">
        <x:v>Huyện Chương Mỹ</x:v>
      </x:c>
      <x:c r="E2084" s="2" t="str">
        <x:v>land</x:v>
      </x:c>
      <x:c r="F2084" s="2" t="str">
        <x:v>sale_assumed</x:v>
      </x:c>
      <x:c r="G2084" s="11" t="n">
        <x:v>1486</x:v>
      </x:c>
      <x:c r="H2084" s="12" t="n">
        <x:v>2000000000</x:v>
      </x:c>
      <x:c r="I2084" s="12" t="n">
        <x:f>IF(AND(ISNUMBER(H2084),H2084&gt;0,ISNUMBER(G2084),G2084&gt;0),H2084/G2084,"")</x:f>
        <x:v>1345895.0201884252</x:v>
      </x:c>
      <x:c r="J2084" s="2" t="str">
        <x:v>total</x:v>
      </x:c>
      <x:c r="K2084" s="2" t="str">
        <x:v>top_level_area</x:v>
      </x:c>
      <x:c r="L2084" s="2" t="str">
        <x:v>dot_thousands_convention;property_type_inferred_from_title;transaction_assumed_sale_from_dataset_context</x:v>
      </x:c>
      <x:c r="M2084" s="10" t="n">
        <x:v>0</x:v>
      </x:c>
      <x:c r="N2084" s="10" t="n">
        <x:v>0</x:v>
      </x:c>
      <x:c r="O2084" s="2" t="str">
        <x:v>Hà Nội|land</x:v>
      </x:c>
      <x:c r="P2084" s="10" t="n">
        <x:v>1</x:v>
      </x:c>
      <x:c r="Q2084" s="13" t="n">
        <x:f>IF(AND(ISNUMBER(H2084),H2084&gt;0),H2084/1000000000,"")</x:f>
        <x:v>2</x:v>
      </x:c>
      <x:c r="R2084" s="13" t="n">
        <x:f>IF(ISNUMBER(I2084),I2084/1000000,"")</x:f>
        <x:v>1.3458950201884252</x:v>
      </x:c>
      <x:c r="S2084" s="11" t="n">
        <x:f>IF(AND(ISNUMBER(G2084),G2084&gt;0),G2084,"")</x:f>
        <x:v>1486</x:v>
      </x:c>
    </x:row>
    <x:row r="2085" ht="21" customHeight="1">
      <x:c r="A2085" s="10" t="n">
        <x:v>3039</x:v>
      </x:c>
      <x:c r="B2085" s="2" t="str">
        <x:v>f8aaba0250302936ca21</x:v>
      </x:c>
      <x:c r="C2085" s="2" t="str">
        <x:v>Hà Nội</x:v>
      </x:c>
      <x:c r="D2085" s="2" t="str">
        <x:v>Huyện Thanh Trì</x:v>
      </x:c>
      <x:c r="E2085" s="2" t="str">
        <x:v>house</x:v>
      </x:c>
      <x:c r="F2085" s="2" t="str">
        <x:v>sale_assumed</x:v>
      </x:c>
      <x:c r="G2085" s="11" t="n">
        <x:v>42</x:v>
      </x:c>
      <x:c r="H2085" s="12" t="n">
        <x:v>1880000000</x:v>
      </x:c>
      <x:c r="I2085" s="12" t="n">
        <x:f>IF(AND(ISNUMBER(H2085),H2085&gt;0,ISNUMBER(G2085),G2085&gt;0),H2085/G2085,"")</x:f>
        <x:v>44761904.76190476</x:v>
      </x:c>
      <x:c r="J2085" s="2" t="str">
        <x:v>total</x:v>
      </x:c>
      <x:c r="K2085" s="2" t="str">
        <x:v>top_level_area</x:v>
      </x:c>
      <x:c r="L2085" s="2" t="str">
        <x:v>property_type_inferred_from_title;transaction_assumed_sale_from_dataset_context</x:v>
      </x:c>
      <x:c r="M2085" s="10" t="n">
        <x:v>0</x:v>
      </x:c>
      <x:c r="N2085" s="10" t="n">
        <x:v>0</x:v>
      </x:c>
      <x:c r="O2085" s="2" t="str">
        <x:v>Hà Nội|house</x:v>
      </x:c>
      <x:c r="P2085" s="10" t="n">
        <x:v>2</x:v>
      </x:c>
      <x:c r="Q2085" s="13" t="n">
        <x:f>IF(AND(ISNUMBER(H2085),H2085&gt;0),H2085/1000000000,"")</x:f>
        <x:v>1.88</x:v>
      </x:c>
      <x:c r="R2085" s="13" t="n">
        <x:f>IF(ISNUMBER(I2085),I2085/1000000,"")</x:f>
        <x:v>44.76190476190476</x:v>
      </x:c>
      <x:c r="S2085" s="11" t="n">
        <x:f>IF(AND(ISNUMBER(G2085),G2085&gt;0),G2085,"")</x:f>
        <x:v>42</x:v>
      </x:c>
    </x:row>
    <x:row r="2086" ht="21" customHeight="1">
      <x:c r="A2086" s="10" t="n">
        <x:v>3040</x:v>
      </x:c>
      <x:c r="B2086" s="2" t="str">
        <x:v>99c5afa902e53cd31c9c</x:v>
      </x:c>
      <x:c r="C2086" s="2" t="str">
        <x:v>Tp Hồ Chí Minh</x:v>
      </x:c>
      <x:c r="D2086" s="2" t="str">
        <x:v>Quận Thủ Đức</x:v>
      </x:c>
      <x:c r="E2086" s="2" t="str">
        <x:v>house</x:v>
      </x:c>
      <x:c r="F2086" s="2" t="str">
        <x:v>sale_assumed</x:v>
      </x:c>
      <x:c r="G2086" s="11" t="n">
        <x:v>20</x:v>
      </x:c>
      <x:c r="H2086" s="12" t="n">
        <x:v>2350000000</x:v>
      </x:c>
      <x:c r="I2086" s="12" t="n">
        <x:f>IF(AND(ISNUMBER(H2086),H2086&gt;0,ISNUMBER(G2086),G2086&gt;0),H2086/G2086,"")</x:f>
        <x:v>117500000</x:v>
      </x:c>
      <x:c r="J2086" s="2" t="str">
        <x:v>total</x:v>
      </x:c>
      <x:c r="K2086" s="2" t="str">
        <x:v>top_level_area</x:v>
      </x:c>
      <x:c r="L2086" s="2" t="str">
        <x:v>property_type_inferred_from_title;transaction_assumed_sale_from_dataset_context</x:v>
      </x:c>
      <x:c r="M2086" s="10" t="n">
        <x:v>0</x:v>
      </x:c>
      <x:c r="N2086" s="10" t="n">
        <x:v>0</x:v>
      </x:c>
      <x:c r="O2086" s="2" t="str">
        <x:v>Tp Hồ Chí Minh|house</x:v>
      </x:c>
      <x:c r="P2086" s="10" t="n">
        <x:v>2</x:v>
      </x:c>
      <x:c r="Q2086" s="13" t="n">
        <x:f>IF(AND(ISNUMBER(H2086),H2086&gt;0),H2086/1000000000,"")</x:f>
        <x:v>2.35</x:v>
      </x:c>
      <x:c r="R2086" s="13" t="n">
        <x:f>IF(ISNUMBER(I2086),I2086/1000000,"")</x:f>
        <x:v>117.5</x:v>
      </x:c>
      <x:c r="S2086" s="11" t="n">
        <x:f>IF(AND(ISNUMBER(G2086),G2086&gt;0),G2086,"")</x:f>
        <x:v>20</x:v>
      </x:c>
    </x:row>
    <x:row r="2087" ht="21" customHeight="1">
      <x:c r="A2087" s="10" t="n">
        <x:v>3041</x:v>
      </x:c>
      <x:c r="B2087" s="2" t="str">
        <x:v>21530d08ef83290346ab</x:v>
      </x:c>
      <x:c r="C2087" s="2" t="str">
        <x:v>Tp Hồ Chí Minh</x:v>
      </x:c>
      <x:c r="D2087" s="2" t="str">
        <x:v>Quận 7</x:v>
      </x:c>
      <x:c r="E2087" s="2" t="str">
        <x:v>house</x:v>
      </x:c>
      <x:c r="F2087" s="2" t="str">
        <x:v>sale</x:v>
      </x:c>
      <x:c r="G2087" s="11" t="n">
        <x:v>65</x:v>
      </x:c>
      <x:c r="H2087" s="12" t="n">
        <x:v>1350000000</x:v>
      </x:c>
      <x:c r="I2087" s="12" t="n">
        <x:f>IF(AND(ISNUMBER(H2087),H2087&gt;0,ISNUMBER(G2087),G2087&gt;0),H2087/G2087,"")</x:f>
        <x:v>20769230.769230768</x:v>
      </x:c>
      <x:c r="J2087" s="2" t="str">
        <x:v>total</x:v>
      </x:c>
      <x:c r="K2087" s="2" t="str">
        <x:v>top_level_area</x:v>
      </x:c>
      <x:c r="L2087" s="2" t="str">
        <x:v>property_type_inferred_from_title</x:v>
      </x:c>
      <x:c r="M2087" s="10" t="n">
        <x:v>0</x:v>
      </x:c>
      <x:c r="N2087" s="10" t="n">
        <x:v>0</x:v>
      </x:c>
      <x:c r="O2087" s="2" t="str">
        <x:v>Tp Hồ Chí Minh|house</x:v>
      </x:c>
      <x:c r="P2087" s="10" t="n">
        <x:v>2</x:v>
      </x:c>
      <x:c r="Q2087" s="13" t="n">
        <x:f>IF(AND(ISNUMBER(H2087),H2087&gt;0),H2087/1000000000,"")</x:f>
        <x:v>1.35</x:v>
      </x:c>
      <x:c r="R2087" s="13" t="n">
        <x:f>IF(ISNUMBER(I2087),I2087/1000000,"")</x:f>
        <x:v>20.769230769230766</x:v>
      </x:c>
      <x:c r="S2087" s="11" t="n">
        <x:f>IF(AND(ISNUMBER(G2087),G2087&gt;0),G2087,"")</x:f>
        <x:v>65</x:v>
      </x:c>
    </x:row>
    <x:row r="2088" ht="21" customHeight="1">
      <x:c r="A2088" s="10" t="n">
        <x:v>3042</x:v>
      </x:c>
      <x:c r="B2088" s="2" t="str">
        <x:v>612c1c81c2891eb08738</x:v>
      </x:c>
      <x:c r="C2088" s="2" t="str">
        <x:v>Đồng Nai</x:v>
      </x:c>
      <x:c r="D2088" s="2" t="str">
        <x:v>Huyện Long Thành</x:v>
      </x:c>
      <x:c r="E2088" s="2" t="str">
        <x:v>other_unknown</x:v>
      </x:c>
      <x:c r="F2088" s="2" t="str">
        <x:v>sale</x:v>
      </x:c>
      <x:c r="G2088" s="11" t="n">
        <x:v>100</x:v>
      </x:c>
      <x:c r="H2088" s="12" t="n">
        <x:v>422000000</x:v>
      </x:c>
      <x:c r="I2088" s="12" t="n">
        <x:f>IF(AND(ISNUMBER(H2088),H2088&gt;0,ISNUMBER(G2088),G2088&gt;0),H2088/G2088,"")</x:f>
        <x:v>4220000</x:v>
      </x:c>
      <x:c r="J2088" s="2" t="str">
        <x:v>total</x:v>
      </x:c>
      <x:c r="K2088" s="2" t="str">
        <x:v>top_level_area</x:v>
      </x:c>
      <x:c r="L2088" s="2" t="str">
        <x:v>property_type_inferred_from_title;unknown_property_type</x:v>
      </x:c>
      <x:c r="M2088" s="10" t="n">
        <x:v>0</x:v>
      </x:c>
      <x:c r="N2088" s="10" t="n">
        <x:v>0</x:v>
      </x:c>
      <x:c r="O2088" s="2" t="str">
        <x:v>Đồng Nai|other_unknown</x:v>
      </x:c>
      <x:c r="P2088" s="10" t="n">
        <x:v>2</x:v>
      </x:c>
      <x:c r="Q2088" s="13" t="n">
        <x:f>IF(AND(ISNUMBER(H2088),H2088&gt;0),H2088/1000000000,"")</x:f>
        <x:v>0.422</x:v>
      </x:c>
      <x:c r="R2088" s="13" t="n">
        <x:f>IF(ISNUMBER(I2088),I2088/1000000,"")</x:f>
        <x:v>4.22</x:v>
      </x:c>
      <x:c r="S2088" s="11" t="n">
        <x:f>IF(AND(ISNUMBER(G2088),G2088&gt;0),G2088,"")</x:f>
        <x:v>100</x:v>
      </x:c>
    </x:row>
    <x:row r="2089" ht="21" customHeight="1">
      <x:c r="A2089" s="10" t="n">
        <x:v>3043</x:v>
      </x:c>
      <x:c r="B2089" s="2" t="str">
        <x:v>adb45a77e22788d519a1</x:v>
      </x:c>
      <x:c r="C2089" s="2" t="str">
        <x:v>Tp Hồ Chí Minh</x:v>
      </x:c>
      <x:c r="D2089" s="2" t="str">
        <x:v>Quận 8</x:v>
      </x:c>
      <x:c r="E2089" s="2" t="str">
        <x:v>apartment</x:v>
      </x:c>
      <x:c r="F2089" s="2" t="str">
        <x:v>sale_assumed</x:v>
      </x:c>
      <x:c r="G2089" s="11" t="n">
        <x:v>52</x:v>
      </x:c>
      <x:c r="H2089" s="12" t="n">
        <x:v>1200000000</x:v>
      </x:c>
      <x:c r="I2089" s="12" t="n">
        <x:f>IF(AND(ISNUMBER(H2089),H2089&gt;0,ISNUMBER(G2089),G2089&gt;0),H2089/G2089,"")</x:f>
        <x:v>23076923.076923076</x:v>
      </x:c>
      <x:c r="J2089" s="2" t="str">
        <x:v>total</x:v>
      </x:c>
      <x:c r="K2089" s="2" t="str">
        <x:v>top_level_area</x:v>
      </x:c>
      <x:c r="L2089" s="2" t="str">
        <x:v>property_type_inferred_from_title;transaction_assumed_sale_from_dataset_context</x:v>
      </x:c>
      <x:c r="M2089" s="10" t="n">
        <x:v>0</x:v>
      </x:c>
      <x:c r="N2089" s="10" t="n">
        <x:v>0</x:v>
      </x:c>
      <x:c r="O2089" s="2" t="str">
        <x:v>Tp Hồ Chí Minh|apartment</x:v>
      </x:c>
      <x:c r="P2089" s="10" t="n">
        <x:v>2</x:v>
      </x:c>
      <x:c r="Q2089" s="13" t="n">
        <x:f>IF(AND(ISNUMBER(H2089),H2089&gt;0),H2089/1000000000,"")</x:f>
        <x:v>1.2</x:v>
      </x:c>
      <x:c r="R2089" s="13" t="n">
        <x:f>IF(ISNUMBER(I2089),I2089/1000000,"")</x:f>
        <x:v>23.076923076923077</x:v>
      </x:c>
      <x:c r="S2089" s="11" t="n">
        <x:f>IF(AND(ISNUMBER(G2089),G2089&gt;0),G2089,"")</x:f>
        <x:v>52</x:v>
      </x:c>
    </x:row>
    <x:row r="2090" ht="21" customHeight="1">
      <x:c r="A2090" s="10" t="n">
        <x:v>3044</x:v>
      </x:c>
      <x:c r="B2090" s="2" t="str">
        <x:v>8d3da5d5e92e1ab47a56</x:v>
      </x:c>
      <x:c r="C2090" s="2" t="str">
        <x:v>Tp Hồ Chí Minh</x:v>
      </x:c>
      <x:c r="D2090" s="2" t="str">
        <x:v>Quận Bình Thạnh</x:v>
      </x:c>
      <x:c r="E2090" s="2" t="str">
        <x:v>house</x:v>
      </x:c>
      <x:c r="F2090" s="2" t="str">
        <x:v>sale</x:v>
      </x:c>
      <x:c r="G2090" s="11" t="n">
        <x:v>38</x:v>
      </x:c>
      <x:c r="H2090" s="12" t="n">
        <x:v>6300000000</x:v>
      </x:c>
      <x:c r="I2090" s="12" t="n">
        <x:f>IF(AND(ISNUMBER(H2090),H2090&gt;0,ISNUMBER(G2090),G2090&gt;0),H2090/G2090,"")</x:f>
        <x:v>165789473.68421054</x:v>
      </x:c>
      <x:c r="J2090" s="2" t="str">
        <x:v>total</x:v>
      </x:c>
      <x:c r="K2090" s="2" t="str">
        <x:v>top_level_area</x:v>
      </x:c>
      <x:c r="L2090" s="2" t="str">
        <x:v>property_type_inferred_from_title</x:v>
      </x:c>
      <x:c r="M2090" s="10" t="n">
        <x:v>1</x:v>
      </x:c>
      <x:c r="N2090" s="10" t="n">
        <x:v>0</x:v>
      </x:c>
      <x:c r="O2090" s="2" t="str">
        <x:v>Tp Hồ Chí Minh|house</x:v>
      </x:c>
      <x:c r="P2090" s="10" t="n">
        <x:v>2</x:v>
      </x:c>
      <x:c r="Q2090" s="13" t="n">
        <x:f>IF(AND(ISNUMBER(H2090),H2090&gt;0),H2090/1000000000,"")</x:f>
        <x:v>6.3</x:v>
      </x:c>
      <x:c r="R2090" s="13" t="n">
        <x:f>IF(ISNUMBER(I2090),I2090/1000000,"")</x:f>
        <x:v>165.78947368421055</x:v>
      </x:c>
      <x:c r="S2090" s="11" t="n">
        <x:f>IF(AND(ISNUMBER(G2090),G2090&gt;0),G2090,"")</x:f>
        <x:v>38</x:v>
      </x:c>
    </x:row>
    <x:row r="2091" ht="21" customHeight="1">
      <x:c r="A2091" s="10" t="n">
        <x:v>3045</x:v>
      </x:c>
      <x:c r="B2091" s="2" t="str">
        <x:v>2c2755a4a0bc7f88d02d</x:v>
      </x:c>
      <x:c r="C2091" s="2" t="str">
        <x:v>Thừa Thiên Huế</x:v>
      </x:c>
      <x:c r="D2091" s="2" t="str">
        <x:v>Thị xã Hương Trà</x:v>
      </x:c>
      <x:c r="E2091" s="2" t="str">
        <x:v>land</x:v>
      </x:c>
      <x:c r="F2091" s="2" t="str">
        <x:v>sale</x:v>
      </x:c>
      <x:c r="G2091" s="11" t="n">
        <x:v>450</x:v>
      </x:c>
      <x:c r="H2091" s="12" t="n">
        <x:v>490000000</x:v>
      </x:c>
      <x:c r="I2091" s="12" t="n">
        <x:f>IF(AND(ISNUMBER(H2091),H2091&gt;0,ISNUMBER(G2091),G2091&gt;0),H2091/G2091,"")</x:f>
        <x:v>1088888.888888889</x:v>
      </x:c>
      <x:c r="J2091" s="2" t="str">
        <x:v>total</x:v>
      </x:c>
      <x:c r="K2091" s="2" t="str">
        <x:v>top_level_area</x:v>
      </x:c>
      <x:c r="L2091" s="2" t="str">
        <x:v>property_type_inferred_from_title</x:v>
      </x:c>
      <x:c r="M2091" s="10" t="n">
        <x:v>0</x:v>
      </x:c>
      <x:c r="N2091" s="10" t="n">
        <x:v>0</x:v>
      </x:c>
      <x:c r="O2091" s="2" t="str">
        <x:v>land</x:v>
      </x:c>
      <x:c r="P2091" s="10" t="n">
        <x:v>1</x:v>
      </x:c>
      <x:c r="Q2091" s="13" t="n">
        <x:f>IF(AND(ISNUMBER(H2091),H2091&gt;0),H2091/1000000000,"")</x:f>
        <x:v>0.49</x:v>
      </x:c>
      <x:c r="R2091" s="13" t="n">
        <x:f>IF(ISNUMBER(I2091),I2091/1000000,"")</x:f>
        <x:v>1.088888888888889</x:v>
      </x:c>
      <x:c r="S2091" s="11" t="n">
        <x:f>IF(AND(ISNUMBER(G2091),G2091&gt;0),G2091,"")</x:f>
        <x:v>450</x:v>
      </x:c>
    </x:row>
    <x:row r="2092" ht="21" customHeight="1">
      <x:c r="A2092" s="10" t="n">
        <x:v>3046</x:v>
      </x:c>
      <x:c r="B2092" s="2" t="str">
        <x:v>6d6098c93b06195a05b9</x:v>
      </x:c>
      <x:c r="C2092" s="2" t="str">
        <x:v>Thanh Hóa</x:v>
      </x:c>
      <x:c r="D2092" s="2" t="str">
        <x:v>Huyện Đông Sơn</x:v>
      </x:c>
      <x:c r="E2092" s="2" t="str">
        <x:v>land</x:v>
      </x:c>
      <x:c r="F2092" s="2" t="str">
        <x:v>sale_assumed</x:v>
      </x:c>
      <x:c r="G2092" s="11" t="n">
        <x:v>100</x:v>
      </x:c>
      <x:c r="H2092" s="12" t="n">
        <x:v>860000000</x:v>
      </x:c>
      <x:c r="I2092" s="12" t="n">
        <x:f>IF(AND(ISNUMBER(H2092),H2092&gt;0,ISNUMBER(G2092),G2092&gt;0),H2092/G2092,"")</x:f>
        <x:v>8600000</x:v>
      </x:c>
      <x:c r="J2092" s="2" t="str">
        <x:v>total</x:v>
      </x:c>
      <x:c r="K2092" s="2" t="str">
        <x:v>top_level_area</x:v>
      </x:c>
      <x:c r="L2092" s="2" t="str">
        <x:v>property_type_inferred_from_title;transaction_assumed_sale_from_dataset_context</x:v>
      </x:c>
      <x:c r="M2092" s="10" t="n">
        <x:v>0</x:v>
      </x:c>
      <x:c r="N2092" s="10" t="n">
        <x:v>0</x:v>
      </x:c>
      <x:c r="O2092" s="2" t="str">
        <x:v>land</x:v>
      </x:c>
      <x:c r="P2092" s="10" t="n">
        <x:v>2</x:v>
      </x:c>
      <x:c r="Q2092" s="13" t="n">
        <x:f>IF(AND(ISNUMBER(H2092),H2092&gt;0),H2092/1000000000,"")</x:f>
        <x:v>0.86</x:v>
      </x:c>
      <x:c r="R2092" s="13" t="n">
        <x:f>IF(ISNUMBER(I2092),I2092/1000000,"")</x:f>
        <x:v>8.6</x:v>
      </x:c>
      <x:c r="S2092" s="11" t="n">
        <x:f>IF(AND(ISNUMBER(G2092),G2092&gt;0),G2092,"")</x:f>
        <x:v>100</x:v>
      </x:c>
    </x:row>
    <x:row r="2093" ht="21" customHeight="1">
      <x:c r="A2093" s="10" t="n">
        <x:v>3047</x:v>
      </x:c>
      <x:c r="B2093" s="2" t="str">
        <x:v>405efd6df4b65a1823eb</x:v>
      </x:c>
      <x:c r="C2093" s="2" t="str">
        <x:v>Tp Hồ Chí Minh</x:v>
      </x:c>
      <x:c r="D2093" s="2" t="str">
        <x:v>Quận 12</x:v>
      </x:c>
      <x:c r="E2093" s="2" t="str">
        <x:v>apartment</x:v>
      </x:c>
      <x:c r="F2093" s="2" t="str">
        <x:v>sale</x:v>
      </x:c>
      <x:c r="G2093" s="11" t="n">
        <x:v>21</x:v>
      </x:c>
      <x:c r="H2093" s="12" t="n">
        <x:v>790000000</x:v>
      </x:c>
      <x:c r="I2093" s="12" t="n">
        <x:f>IF(AND(ISNUMBER(H2093),H2093&gt;0,ISNUMBER(G2093),G2093&gt;0),H2093/G2093,"")</x:f>
        <x:v>37619047.61904762</x:v>
      </x:c>
      <x:c r="J2093" s="2" t="str">
        <x:v>total</x:v>
      </x:c>
      <x:c r="K2093" s="2" t="str">
        <x:v>top_level_area</x:v>
      </x:c>
      <x:c r="L2093" s="2" t="str">
        <x:v>property_type_inferred_from_title</x:v>
      </x:c>
      <x:c r="M2093" s="10" t="n">
        <x:v>0</x:v>
      </x:c>
      <x:c r="N2093" s="10" t="n">
        <x:v>0</x:v>
      </x:c>
      <x:c r="O2093" s="2" t="str">
        <x:v>Tp Hồ Chí Minh|apartment</x:v>
      </x:c>
      <x:c r="P2093" s="10" t="n">
        <x:v>2</x:v>
      </x:c>
      <x:c r="Q2093" s="13" t="n">
        <x:f>IF(AND(ISNUMBER(H2093),H2093&gt;0),H2093/1000000000,"")</x:f>
        <x:v>0.79</x:v>
      </x:c>
      <x:c r="R2093" s="13" t="n">
        <x:f>IF(ISNUMBER(I2093),I2093/1000000,"")</x:f>
        <x:v>37.61904761904762</x:v>
      </x:c>
      <x:c r="S2093" s="11" t="n">
        <x:f>IF(AND(ISNUMBER(G2093),G2093&gt;0),G2093,"")</x:f>
        <x:v>21</x:v>
      </x:c>
    </x:row>
    <x:row r="2094" ht="21" customHeight="1">
      <x:c r="A2094" s="10" t="n">
        <x:v>3049</x:v>
      </x:c>
      <x:c r="B2094" s="2" t="str">
        <x:v>2a681971392d8f868739</x:v>
      </x:c>
      <x:c r="C2094" s="2" t="str">
        <x:v>Đồng Nai</x:v>
      </x:c>
      <x:c r="D2094" s="2" t="str">
        <x:v>Huyện Long Thành</x:v>
      </x:c>
      <x:c r="E2094" s="2" t="str">
        <x:v>land</x:v>
      </x:c>
      <x:c r="F2094" s="2" t="str">
        <x:v>sale_assumed</x:v>
      </x:c>
      <x:c r="G2094" s="11" t="n">
        <x:v>100</x:v>
      </x:c>
      <x:c r="H2094" s="12" t="n">
        <x:v>700000000</x:v>
      </x:c>
      <x:c r="I2094" s="12" t="n">
        <x:f>IF(AND(ISNUMBER(H2094),H2094&gt;0,ISNUMBER(G2094),G2094&gt;0),H2094/G2094,"")</x:f>
        <x:v>7000000</x:v>
      </x:c>
      <x:c r="J2094" s="2" t="str">
        <x:v>total</x:v>
      </x:c>
      <x:c r="K2094" s="2" t="str">
        <x:v>top_level_area</x:v>
      </x:c>
      <x:c r="L2094" s="2" t="str">
        <x:v>property_type_inferred_from_title;transaction_assumed_sale_from_dataset_context</x:v>
      </x:c>
      <x:c r="M2094" s="10" t="n">
        <x:v>0</x:v>
      </x:c>
      <x:c r="N2094" s="10" t="n">
        <x:v>0</x:v>
      </x:c>
      <x:c r="O2094" s="2" t="str">
        <x:v>Đồng Nai|land</x:v>
      </x:c>
      <x:c r="P2094" s="10" t="n">
        <x:v>2</x:v>
      </x:c>
      <x:c r="Q2094" s="13" t="n">
        <x:f>IF(AND(ISNUMBER(H2094),H2094&gt;0),H2094/1000000000,"")</x:f>
        <x:v>0.7</x:v>
      </x:c>
      <x:c r="R2094" s="13" t="n">
        <x:f>IF(ISNUMBER(I2094),I2094/1000000,"")</x:f>
        <x:v>7</x:v>
      </x:c>
      <x:c r="S2094" s="11" t="n">
        <x:f>IF(AND(ISNUMBER(G2094),G2094&gt;0),G2094,"")</x:f>
        <x:v>100</x:v>
      </x:c>
    </x:row>
    <x:row r="2095" ht="21" customHeight="1">
      <x:c r="A2095" s="10" t="n">
        <x:v>3050</x:v>
      </x:c>
      <x:c r="B2095" s="2" t="str">
        <x:v>54cb108a36ce15c7486c</x:v>
      </x:c>
      <x:c r="C2095" s="2" t="str">
        <x:v>Tp Hồ Chí Minh</x:v>
      </x:c>
      <x:c r="D2095" s="2" t="str">
        <x:v>Quận Gò Vấp</x:v>
      </x:c>
      <x:c r="E2095" s="2" t="str">
        <x:v>house</x:v>
      </x:c>
      <x:c r="F2095" s="2" t="str">
        <x:v>sale</x:v>
      </x:c>
      <x:c r="G2095" s="11" t="n">
        <x:v>50</x:v>
      </x:c>
      <x:c r="H2095" s="12" t="n">
        <x:v>890000000</x:v>
      </x:c>
      <x:c r="I2095" s="12" t="n">
        <x:f>IF(AND(ISNUMBER(H2095),H2095&gt;0,ISNUMBER(G2095),G2095&gt;0),H2095/G2095,"")</x:f>
        <x:v>17800000</x:v>
      </x:c>
      <x:c r="J2095" s="2" t="str">
        <x:v>total</x:v>
      </x:c>
      <x:c r="K2095" s="2" t="str">
        <x:v>top_level_area</x:v>
      </x:c>
      <x:c r="L2095" s="2" t="str">
        <x:v>property_type_inferred_from_title</x:v>
      </x:c>
      <x:c r="M2095" s="10" t="n">
        <x:v>0</x:v>
      </x:c>
      <x:c r="N2095" s="10" t="n">
        <x:v>0</x:v>
      </x:c>
      <x:c r="O2095" s="2" t="str">
        <x:v>Tp Hồ Chí Minh|house</x:v>
      </x:c>
      <x:c r="P2095" s="10" t="n">
        <x:v>2</x:v>
      </x:c>
      <x:c r="Q2095" s="13" t="n">
        <x:f>IF(AND(ISNUMBER(H2095),H2095&gt;0),H2095/1000000000,"")</x:f>
        <x:v>0.89</x:v>
      </x:c>
      <x:c r="R2095" s="13" t="n">
        <x:f>IF(ISNUMBER(I2095),I2095/1000000,"")</x:f>
        <x:v>17.8</x:v>
      </x:c>
      <x:c r="S2095" s="11" t="n">
        <x:f>IF(AND(ISNUMBER(G2095),G2095&gt;0),G2095,"")</x:f>
        <x:v>50</x:v>
      </x:c>
    </x:row>
    <x:row r="2096" ht="21" customHeight="1">
      <x:c r="A2096" s="10" t="n">
        <x:v>3051</x:v>
      </x:c>
      <x:c r="B2096" s="2" t="str">
        <x:v>ee34af3f70429b74d198</x:v>
      </x:c>
      <x:c r="C2096" s="2" t="str">
        <x:v>Chưa xác định</x:v>
      </x:c>
      <x:c r="D2096" s="2" t="str">
        <x:v>Chưa xác định</x:v>
      </x:c>
      <x:c r="E2096" s="2" t="str">
        <x:v>house</x:v>
      </x:c>
      <x:c r="F2096" s="2" t="str">
        <x:v>sale</x:v>
      </x:c>
      <x:c r="G2096" s="11" t="n">
        <x:v>46</x:v>
      </x:c>
      <x:c r="H2096" s="12" t="n">
        <x:v>2800000000</x:v>
      </x:c>
      <x:c r="I2096" s="12" t="n">
        <x:f>IF(AND(ISNUMBER(H2096),H2096&gt;0,ISNUMBER(G2096),G2096&gt;0),H2096/G2096,"")</x:f>
        <x:v>60869565.217391305</x:v>
      </x:c>
      <x:c r="J2096" s="2" t="str">
        <x:v>total</x:v>
      </x:c>
      <x:c r="K2096" s="2" t="str">
        <x:v>top_level_area</x:v>
      </x:c>
      <x:c r="L2096" s="2" t="str">
        <x:v>property_type_inferred_from_title;unknown_district;unknown_province</x:v>
      </x:c>
      <x:c r="M2096" s="10" t="n">
        <x:v>0</x:v>
      </x:c>
      <x:c r="N2096" s="10" t="n">
        <x:v>0</x:v>
      </x:c>
      <x:c r="O2096" s="2" t="str">
        <x:v>house</x:v>
      </x:c>
      <x:c r="P2096" s="10" t="n">
        <x:v>2</x:v>
      </x:c>
      <x:c r="Q2096" s="13" t="n">
        <x:f>IF(AND(ISNUMBER(H2096),H2096&gt;0),H2096/1000000000,"")</x:f>
        <x:v>2.8</x:v>
      </x:c>
      <x:c r="R2096" s="13" t="n">
        <x:f>IF(ISNUMBER(I2096),I2096/1000000,"")</x:f>
        <x:v>60.869565217391305</x:v>
      </x:c>
      <x:c r="S2096" s="11" t="n">
        <x:f>IF(AND(ISNUMBER(G2096),G2096&gt;0),G2096,"")</x:f>
        <x:v>46</x:v>
      </x:c>
    </x:row>
    <x:row r="2097" ht="21" customHeight="1">
      <x:c r="A2097" s="10" t="n">
        <x:v>3052</x:v>
      </x:c>
      <x:c r="B2097" s="2" t="str">
        <x:v>ace0492d7185b3dfbb42</x:v>
      </x:c>
      <x:c r="C2097" s="2" t="str">
        <x:v>Trà Vinh</x:v>
      </x:c>
      <x:c r="D2097" s="2" t="str">
        <x:v>Thành phố Trà Vinh</x:v>
      </x:c>
      <x:c r="E2097" s="2" t="str">
        <x:v>house</x:v>
      </x:c>
      <x:c r="F2097" s="2" t="str">
        <x:v>sale</x:v>
      </x:c>
      <x:c r="G2097" s="11" t="n">
        <x:v>69.7</x:v>
      </x:c>
      <x:c r="H2097" s="12" t="n">
        <x:v>693000000</x:v>
      </x:c>
      <x:c r="I2097" s="12" t="n">
        <x:f>IF(AND(ISNUMBER(H2097),H2097&gt;0,ISNUMBER(G2097),G2097&gt;0),H2097/G2097,"")</x:f>
        <x:v>9942611.19081779</x:v>
      </x:c>
      <x:c r="J2097" s="2" t="str">
        <x:v>total</x:v>
      </x:c>
      <x:c r="K2097" s="2" t="str">
        <x:v>top_level_area</x:v>
      </x:c>
      <x:c r="L2097" s="2" t="str">
        <x:v>property_type_inferred_from_title</x:v>
      </x:c>
      <x:c r="M2097" s="10" t="n">
        <x:v>0</x:v>
      </x:c>
      <x:c r="N2097" s="10" t="n">
        <x:v>0</x:v>
      </x:c>
      <x:c r="O2097" s="2" t="str">
        <x:v>house</x:v>
      </x:c>
      <x:c r="P2097" s="10" t="n">
        <x:v>2</x:v>
      </x:c>
      <x:c r="Q2097" s="13" t="n">
        <x:f>IF(AND(ISNUMBER(H2097),H2097&gt;0),H2097/1000000000,"")</x:f>
        <x:v>0.693</x:v>
      </x:c>
      <x:c r="R2097" s="13" t="n">
        <x:f>IF(ISNUMBER(I2097),I2097/1000000,"")</x:f>
        <x:v>9.94261119081779</x:v>
      </x:c>
      <x:c r="S2097" s="11" t="n">
        <x:f>IF(AND(ISNUMBER(G2097),G2097&gt;0),G2097,"")</x:f>
        <x:v>69.7</x:v>
      </x:c>
    </x:row>
    <x:row r="2098" ht="21" customHeight="1">
      <x:c r="A2098" s="10" t="n">
        <x:v>3053</x:v>
      </x:c>
      <x:c r="B2098" s="2" t="str">
        <x:v>07b24d8be23652f2c13d</x:v>
      </x:c>
      <x:c r="C2098" s="2" t="str">
        <x:v>Tp Hồ Chí Minh</x:v>
      </x:c>
      <x:c r="D2098" s="2" t="str">
        <x:v>Quận Tân Bình</x:v>
      </x:c>
      <x:c r="E2098" s="2" t="str">
        <x:v>other_unknown</x:v>
      </x:c>
      <x:c r="F2098" s="2" t="str">
        <x:v>sale_assumed</x:v>
      </x:c>
      <x:c r="G2098" s="11" t="n">
        <x:v>36</x:v>
      </x:c>
      <x:c r="H2098" s="12" t="n">
        <x:v>3650000000</x:v>
      </x:c>
      <x:c r="I2098" s="12" t="n">
        <x:f>IF(AND(ISNUMBER(H2098),H2098&gt;0,ISNUMBER(G2098),G2098&gt;0),H2098/G2098,"")</x:f>
        <x:v>101388888.8888889</x:v>
      </x:c>
      <x:c r="J2098" s="2" t="str">
        <x:v>total</x:v>
      </x:c>
      <x:c r="K2098" s="2" t="str">
        <x:v>top_level_area</x:v>
      </x:c>
      <x:c r="L2098" s="2" t="str">
        <x:v>property_type_inferred_from_title;transaction_assumed_sale_from_dataset_context;unknown_property_type</x:v>
      </x:c>
      <x:c r="M2098" s="10" t="n">
        <x:v>0</x:v>
      </x:c>
      <x:c r="N2098" s="10" t="n">
        <x:v>0</x:v>
      </x:c>
      <x:c r="O2098" s="2" t="str">
        <x:v>Tp Hồ Chí Minh|other_unknown</x:v>
      </x:c>
      <x:c r="P2098" s="10" t="n">
        <x:v>2</x:v>
      </x:c>
      <x:c r="Q2098" s="13" t="n">
        <x:f>IF(AND(ISNUMBER(H2098),H2098&gt;0),H2098/1000000000,"")</x:f>
        <x:v>3.65</x:v>
      </x:c>
      <x:c r="R2098" s="13" t="n">
        <x:f>IF(ISNUMBER(I2098),I2098/1000000,"")</x:f>
        <x:v>101.3888888888889</x:v>
      </x:c>
      <x:c r="S2098" s="11" t="n">
        <x:f>IF(AND(ISNUMBER(G2098),G2098&gt;0),G2098,"")</x:f>
        <x:v>36</x:v>
      </x:c>
    </x:row>
    <x:row r="2099" ht="21" customHeight="1">
      <x:c r="A2099" s="10" t="n">
        <x:v>3054</x:v>
      </x:c>
      <x:c r="B2099" s="2" t="str">
        <x:v>2df34ccde0cce1f2385d</x:v>
      </x:c>
      <x:c r="C2099" s="2" t="str">
        <x:v>Tp Hồ Chí Minh</x:v>
      </x:c>
      <x:c r="D2099" s="2" t="str">
        <x:v>Quận 12</x:v>
      </x:c>
      <x:c r="E2099" s="2" t="str">
        <x:v>land</x:v>
      </x:c>
      <x:c r="F2099" s="2" t="str">
        <x:v>sale_assumed</x:v>
      </x:c>
      <x:c r="G2099" s="11" t="n">
        <x:v>90</x:v>
      </x:c>
      <x:c r="H2099" s="12" t="n">
        <x:v>4200000000</x:v>
      </x:c>
      <x:c r="I2099" s="12" t="n">
        <x:f>IF(AND(ISNUMBER(H2099),H2099&gt;0,ISNUMBER(G2099),G2099&gt;0),H2099/G2099,"")</x:f>
        <x:v>46666666.666666664</x:v>
      </x:c>
      <x:c r="J2099" s="2" t="str">
        <x:v>total</x:v>
      </x:c>
      <x:c r="K2099" s="2" t="str">
        <x:v>top_level_area</x:v>
      </x:c>
      <x:c r="L2099" s="2" t="str">
        <x:v>property_type_inferred_from_title;transaction_assumed_sale_from_dataset_context</x:v>
      </x:c>
      <x:c r="M2099" s="10" t="n">
        <x:v>0</x:v>
      </x:c>
      <x:c r="N2099" s="10" t="n">
        <x:v>0</x:v>
      </x:c>
      <x:c r="O2099" s="2" t="str">
        <x:v>Tp Hồ Chí Minh|land</x:v>
      </x:c>
      <x:c r="P2099" s="10" t="n">
        <x:v>2</x:v>
      </x:c>
      <x:c r="Q2099" s="13" t="n">
        <x:f>IF(AND(ISNUMBER(H2099),H2099&gt;0),H2099/1000000000,"")</x:f>
        <x:v>4.2</x:v>
      </x:c>
      <x:c r="R2099" s="13" t="n">
        <x:f>IF(ISNUMBER(I2099),I2099/1000000,"")</x:f>
        <x:v>46.666666666666664</x:v>
      </x:c>
      <x:c r="S2099" s="11" t="n">
        <x:f>IF(AND(ISNUMBER(G2099),G2099&gt;0),G2099,"")</x:f>
        <x:v>90</x:v>
      </x:c>
    </x:row>
    <x:row r="2100" ht="21" customHeight="1">
      <x:c r="A2100" s="10" t="n">
        <x:v>3058</x:v>
      </x:c>
      <x:c r="B2100" s="2" t="str">
        <x:v>f1b3a91177eeb09b72fe</x:v>
      </x:c>
      <x:c r="C2100" s="2" t="str">
        <x:v>Tp Hồ Chí Minh</x:v>
      </x:c>
      <x:c r="D2100" s="2" t="str">
        <x:v>Quận Tân Phú</x:v>
      </x:c>
      <x:c r="E2100" s="2" t="str">
        <x:v>house</x:v>
      </x:c>
      <x:c r="F2100" s="2" t="str">
        <x:v>sale</x:v>
      </x:c>
      <x:c r="G2100" s="11" t="n">
        <x:v>54</x:v>
      </x:c>
      <x:c r="H2100" s="12" t="n">
        <x:v>4300000000</x:v>
      </x:c>
      <x:c r="I2100" s="12" t="n">
        <x:f>IF(AND(ISNUMBER(H2100),H2100&gt;0,ISNUMBER(G2100),G2100&gt;0),H2100/G2100,"")</x:f>
        <x:v>79629629.62962963</x:v>
      </x:c>
      <x:c r="J2100" s="2" t="str">
        <x:v>total</x:v>
      </x:c>
      <x:c r="K2100" s="2" t="str">
        <x:v>top_level_area</x:v>
      </x:c>
      <x:c r="L2100" s="2" t="str">
        <x:v>property_type_inferred_from_title</x:v>
      </x:c>
      <x:c r="M2100" s="10" t="n">
        <x:v>0</x:v>
      </x:c>
      <x:c r="N2100" s="10" t="n">
        <x:v>0</x:v>
      </x:c>
      <x:c r="O2100" s="2" t="str">
        <x:v>Tp Hồ Chí Minh|house</x:v>
      </x:c>
      <x:c r="P2100" s="10" t="n">
        <x:v>2</x:v>
      </x:c>
      <x:c r="Q2100" s="13" t="n">
        <x:f>IF(AND(ISNUMBER(H2100),H2100&gt;0),H2100/1000000000,"")</x:f>
        <x:v>4.3</x:v>
      </x:c>
      <x:c r="R2100" s="13" t="n">
        <x:f>IF(ISNUMBER(I2100),I2100/1000000,"")</x:f>
        <x:v>79.62962962962963</x:v>
      </x:c>
      <x:c r="S2100" s="11" t="n">
        <x:f>IF(AND(ISNUMBER(G2100),G2100&gt;0),G2100,"")</x:f>
        <x:v>54</x:v>
      </x:c>
    </x:row>
    <x:row r="2101" ht="21" customHeight="1">
      <x:c r="A2101" s="10" t="n">
        <x:v>3059</x:v>
      </x:c>
      <x:c r="B2101" s="2" t="str">
        <x:v>ce8f2371f70967e05d83</x:v>
      </x:c>
      <x:c r="C2101" s="2" t="str">
        <x:v>Tp Hồ Chí Minh</x:v>
      </x:c>
      <x:c r="D2101" s="2" t="str">
        <x:v>Quận Gò Vấp</x:v>
      </x:c>
      <x:c r="E2101" s="2" t="str">
        <x:v>house</x:v>
      </x:c>
      <x:c r="F2101" s="2" t="str">
        <x:v>sale_assumed</x:v>
      </x:c>
      <x:c r="G2101" s="11" t="n">
        <x:v>68</x:v>
      </x:c>
      <x:c r="H2101" s="12" t="n">
        <x:v>4600000000</x:v>
      </x:c>
      <x:c r="I2101" s="12" t="n">
        <x:f>IF(AND(ISNUMBER(H2101),H2101&gt;0,ISNUMBER(G2101),G2101&gt;0),H2101/G2101,"")</x:f>
        <x:v>67647058.8235294</x:v>
      </x:c>
      <x:c r="J2101" s="2" t="str">
        <x:v>total</x:v>
      </x:c>
      <x:c r="K2101" s="2" t="str">
        <x:v>top_level_area</x:v>
      </x:c>
      <x:c r="L2101" s="2" t="str">
        <x:v>property_type_inferred_from_title;transaction_assumed_sale_from_dataset_context</x:v>
      </x:c>
      <x:c r="M2101" s="10" t="n">
        <x:v>0</x:v>
      </x:c>
      <x:c r="N2101" s="10" t="n">
        <x:v>0</x:v>
      </x:c>
      <x:c r="O2101" s="2" t="str">
        <x:v>Tp Hồ Chí Minh|house</x:v>
      </x:c>
      <x:c r="P2101" s="10" t="n">
        <x:v>2</x:v>
      </x:c>
      <x:c r="Q2101" s="13" t="n">
        <x:f>IF(AND(ISNUMBER(H2101),H2101&gt;0),H2101/1000000000,"")</x:f>
        <x:v>4.6</x:v>
      </x:c>
      <x:c r="R2101" s="13" t="n">
        <x:f>IF(ISNUMBER(I2101),I2101/1000000,"")</x:f>
        <x:v>67.6470588235294</x:v>
      </x:c>
      <x:c r="S2101" s="11" t="n">
        <x:f>IF(AND(ISNUMBER(G2101),G2101&gt;0),G2101,"")</x:f>
        <x:v>68</x:v>
      </x:c>
    </x:row>
    <x:row r="2102" ht="21" customHeight="1">
      <x:c r="A2102" s="10" t="n">
        <x:v>3060</x:v>
      </x:c>
      <x:c r="B2102" s="2" t="str">
        <x:v>87daf33a6d3bf47c1514</x:v>
      </x:c>
      <x:c r="C2102" s="2" t="str">
        <x:v>Lâm Đồng</x:v>
      </x:c>
      <x:c r="D2102" s="2" t="str">
        <x:v>Thành phố Bảo Lộc</x:v>
      </x:c>
      <x:c r="E2102" s="2" t="str">
        <x:v>land</x:v>
      </x:c>
      <x:c r="F2102" s="2" t="str">
        <x:v>sale_assumed</x:v>
      </x:c>
      <x:c r="G2102" s="11" t="n">
        <x:v>909</x:v>
      </x:c>
      <x:c r="H2102" s="12" t="n">
        <x:v>4099999999.9999995</x:v>
      </x:c>
      <x:c r="I2102" s="12" t="n">
        <x:f>IF(AND(ISNUMBER(H2102),H2102&gt;0,ISNUMBER(G2102),G2102&gt;0),H2102/G2102,"")</x:f>
        <x:v>4510451.04510451</x:v>
      </x:c>
      <x:c r="J2102" s="2" t="str">
        <x:v>total</x:v>
      </x:c>
      <x:c r="K2102" s="2" t="str">
        <x:v>top_level_area</x:v>
      </x:c>
      <x:c r="L2102" s="2" t="str">
        <x:v>property_type_inferred_from_title;transaction_assumed_sale_from_dataset_context</x:v>
      </x:c>
      <x:c r="M2102" s="10" t="n">
        <x:v>0</x:v>
      </x:c>
      <x:c r="N2102" s="10" t="n">
        <x:v>0</x:v>
      </x:c>
      <x:c r="O2102" s="2" t="str">
        <x:v>Lâm Đồng|land</x:v>
      </x:c>
      <x:c r="P2102" s="10" t="n">
        <x:v>1</x:v>
      </x:c>
      <x:c r="Q2102" s="13" t="n">
        <x:f>IF(AND(ISNUMBER(H2102),H2102&gt;0),H2102/1000000000,"")</x:f>
        <x:v>4.1</x:v>
      </x:c>
      <x:c r="R2102" s="13" t="n">
        <x:f>IF(ISNUMBER(I2102),I2102/1000000,"")</x:f>
        <x:v>4.51045104510451</x:v>
      </x:c>
      <x:c r="S2102" s="11" t="n">
        <x:f>IF(AND(ISNUMBER(G2102),G2102&gt;0),G2102,"")</x:f>
        <x:v>909</x:v>
      </x:c>
    </x:row>
    <x:row r="2103" ht="21" customHeight="1">
      <x:c r="A2103" s="10" t="n">
        <x:v>3061</x:v>
      </x:c>
      <x:c r="B2103" s="2" t="str">
        <x:v>e48a5f0300863b219925</x:v>
      </x:c>
      <x:c r="C2103" s="2" t="str">
        <x:v>Tp Hồ Chí Minh</x:v>
      </x:c>
      <x:c r="D2103" s="2" t="str">
        <x:v>Quận 7</x:v>
      </x:c>
      <x:c r="E2103" s="2" t="str">
        <x:v>house</x:v>
      </x:c>
      <x:c r="F2103" s="2" t="str">
        <x:v>sale</x:v>
      </x:c>
      <x:c r="G2103" s="11" t="n">
        <x:v>48</x:v>
      </x:c>
      <x:c r="H2103" s="12" t="n">
        <x:v>5390000000</x:v>
      </x:c>
      <x:c r="I2103" s="12" t="n">
        <x:f>IF(AND(ISNUMBER(H2103),H2103&gt;0,ISNUMBER(G2103),G2103&gt;0),H2103/G2103,"")</x:f>
        <x:v>112291666.66666667</x:v>
      </x:c>
      <x:c r="J2103" s="2" t="str">
        <x:v>total</x:v>
      </x:c>
      <x:c r="K2103" s="2" t="str">
        <x:v>top_level_area</x:v>
      </x:c>
      <x:c r="L2103" s="2" t="str">
        <x:v>property_type_inferred_from_title</x:v>
      </x:c>
      <x:c r="M2103" s="10" t="n">
        <x:v>0</x:v>
      </x:c>
      <x:c r="N2103" s="10" t="n">
        <x:v>0</x:v>
      </x:c>
      <x:c r="O2103" s="2" t="str">
        <x:v>Tp Hồ Chí Minh|house</x:v>
      </x:c>
      <x:c r="P2103" s="10" t="n">
        <x:v>2</x:v>
      </x:c>
      <x:c r="Q2103" s="13" t="n">
        <x:f>IF(AND(ISNUMBER(H2103),H2103&gt;0),H2103/1000000000,"")</x:f>
        <x:v>5.39</x:v>
      </x:c>
      <x:c r="R2103" s="13" t="n">
        <x:f>IF(ISNUMBER(I2103),I2103/1000000,"")</x:f>
        <x:v>112.29166666666667</x:v>
      </x:c>
      <x:c r="S2103" s="11" t="n">
        <x:f>IF(AND(ISNUMBER(G2103),G2103&gt;0),G2103,"")</x:f>
        <x:v>48</x:v>
      </x:c>
    </x:row>
    <x:row r="2104" ht="21" customHeight="1">
      <x:c r="A2104" s="10" t="n">
        <x:v>3062</x:v>
      </x:c>
      <x:c r="B2104" s="2" t="str">
        <x:v>4704fa3838d8b99fb769</x:v>
      </x:c>
      <x:c r="C2104" s="2" t="str">
        <x:v>Quảng Nam</x:v>
      </x:c>
      <x:c r="D2104" s="2" t="str">
        <x:v>Thị xã Điện Bàn</x:v>
      </x:c>
      <x:c r="E2104" s="2" t="str">
        <x:v>land</x:v>
      </x:c>
      <x:c r="F2104" s="2" t="str">
        <x:v>sale_assumed</x:v>
      </x:c>
      <x:c r="G2104" s="11" t="n">
        <x:v>100</x:v>
      </x:c>
      <x:c r="H2104" s="12" t="n">
        <x:v>1900000000</x:v>
      </x:c>
      <x:c r="I2104" s="12" t="n">
        <x:f>IF(AND(ISNUMBER(H2104),H2104&gt;0,ISNUMBER(G2104),G2104&gt;0),H2104/G2104,"")</x:f>
        <x:v>19000000</x:v>
      </x:c>
      <x:c r="J2104" s="2" t="str">
        <x:v>total</x:v>
      </x:c>
      <x:c r="K2104" s="2" t="str">
        <x:v>top_level_area</x:v>
      </x:c>
      <x:c r="L2104" s="2" t="str">
        <x:v>property_type_inferred_from_title;transaction_assumed_sale_from_dataset_context</x:v>
      </x:c>
      <x:c r="M2104" s="10" t="n">
        <x:v>0</x:v>
      </x:c>
      <x:c r="N2104" s="10" t="n">
        <x:v>0</x:v>
      </x:c>
      <x:c r="O2104" s="2" t="str">
        <x:v>land</x:v>
      </x:c>
      <x:c r="P2104" s="10" t="n">
        <x:v>2</x:v>
      </x:c>
      <x:c r="Q2104" s="13" t="n">
        <x:f>IF(AND(ISNUMBER(H2104),H2104&gt;0),H2104/1000000000,"")</x:f>
        <x:v>1.9</x:v>
      </x:c>
      <x:c r="R2104" s="13" t="n">
        <x:f>IF(ISNUMBER(I2104),I2104/1000000,"")</x:f>
        <x:v>19</x:v>
      </x:c>
      <x:c r="S2104" s="11" t="n">
        <x:f>IF(AND(ISNUMBER(G2104),G2104&gt;0),G2104,"")</x:f>
        <x:v>100</x:v>
      </x:c>
    </x:row>
    <x:row r="2105" ht="21" customHeight="1">
      <x:c r="A2105" s="10" t="n">
        <x:v>3063</x:v>
      </x:c>
      <x:c r="B2105" s="2" t="str">
        <x:v>c49e884835a6c93306ca</x:v>
      </x:c>
      <x:c r="C2105" s="2" t="str">
        <x:v>Bình Dương</x:v>
      </x:c>
      <x:c r="D2105" s="2" t="str">
        <x:v>Huyện Bàu Bàng</x:v>
      </x:c>
      <x:c r="E2105" s="2" t="str">
        <x:v>land</x:v>
      </x:c>
      <x:c r="F2105" s="2" t="str">
        <x:v>sale_assumed</x:v>
      </x:c>
      <x:c r="G2105" s="11" t="n">
        <x:v>100</x:v>
      </x:c>
      <x:c r="H2105" s="12" t="n">
        <x:v>1100000000</x:v>
      </x:c>
      <x:c r="I2105" s="12" t="n">
        <x:f>IF(AND(ISNUMBER(H2105),H2105&gt;0,ISNUMBER(G2105),G2105&gt;0),H2105/G2105,"")</x:f>
        <x:v>11000000</x:v>
      </x:c>
      <x:c r="J2105" s="2" t="str">
        <x:v>total</x:v>
      </x:c>
      <x:c r="K2105" s="2" t="str">
        <x:v>top_level_area</x:v>
      </x:c>
      <x:c r="L2105" s="2" t="str">
        <x:v>property_type_inferred_from_title;transaction_assumed_sale_from_dataset_context</x:v>
      </x:c>
      <x:c r="M2105" s="10" t="n">
        <x:v>0</x:v>
      </x:c>
      <x:c r="N2105" s="10" t="n">
        <x:v>0</x:v>
      </x:c>
      <x:c r="O2105" s="2" t="str">
        <x:v>Bình Dương|land</x:v>
      </x:c>
      <x:c r="P2105" s="10" t="n">
        <x:v>2</x:v>
      </x:c>
      <x:c r="Q2105" s="13" t="n">
        <x:f>IF(AND(ISNUMBER(H2105),H2105&gt;0),H2105/1000000000,"")</x:f>
        <x:v>1.1</x:v>
      </x:c>
      <x:c r="R2105" s="13" t="n">
        <x:f>IF(ISNUMBER(I2105),I2105/1000000,"")</x:f>
        <x:v>11</x:v>
      </x:c>
      <x:c r="S2105" s="11" t="n">
        <x:f>IF(AND(ISNUMBER(G2105),G2105&gt;0),G2105,"")</x:f>
        <x:v>100</x:v>
      </x:c>
    </x:row>
    <x:row r="2106" ht="21" customHeight="1">
      <x:c r="A2106" s="10" t="n">
        <x:v>3064</x:v>
      </x:c>
      <x:c r="B2106" s="2" t="str">
        <x:v>b914e96cbde7c7c747c8</x:v>
      </x:c>
      <x:c r="C2106" s="2" t="str">
        <x:v>Tp Hồ Chí Minh</x:v>
      </x:c>
      <x:c r="D2106" s="2" t="str">
        <x:v>Quận Thủ Đức</x:v>
      </x:c>
      <x:c r="E2106" s="2" t="str">
        <x:v>house</x:v>
      </x:c>
      <x:c r="F2106" s="2" t="str">
        <x:v>sale</x:v>
      </x:c>
      <x:c r="G2106" s="11" t="n">
        <x:v>82</x:v>
      </x:c>
      <x:c r="H2106" s="12" t="n">
        <x:v>8100000000</x:v>
      </x:c>
      <x:c r="I2106" s="12" t="n">
        <x:f>IF(AND(ISNUMBER(H2106),H2106&gt;0,ISNUMBER(G2106),G2106&gt;0),H2106/G2106,"")</x:f>
        <x:v>98780487.80487806</x:v>
      </x:c>
      <x:c r="J2106" s="2" t="str">
        <x:v>total</x:v>
      </x:c>
      <x:c r="K2106" s="2" t="str">
        <x:v>top_level_area</x:v>
      </x:c>
      <x:c r="L2106" s="2" t="str">
        <x:v>property_type_inferred_from_title</x:v>
      </x:c>
      <x:c r="M2106" s="10" t="n">
        <x:v>0</x:v>
      </x:c>
      <x:c r="N2106" s="10" t="n">
        <x:v>0</x:v>
      </x:c>
      <x:c r="O2106" s="2" t="str">
        <x:v>Tp Hồ Chí Minh|house</x:v>
      </x:c>
      <x:c r="P2106" s="10" t="n">
        <x:v>2</x:v>
      </x:c>
      <x:c r="Q2106" s="13" t="n">
        <x:f>IF(AND(ISNUMBER(H2106),H2106&gt;0),H2106/1000000000,"")</x:f>
        <x:v>8.1</x:v>
      </x:c>
      <x:c r="R2106" s="13" t="n">
        <x:f>IF(ISNUMBER(I2106),I2106/1000000,"")</x:f>
        <x:v>98.78048780487805</x:v>
      </x:c>
      <x:c r="S2106" s="11" t="n">
        <x:f>IF(AND(ISNUMBER(G2106),G2106&gt;0),G2106,"")</x:f>
        <x:v>82</x:v>
      </x:c>
    </x:row>
    <x:row r="2107" ht="21" customHeight="1">
      <x:c r="A2107" s="10" t="n">
        <x:v>3066</x:v>
      </x:c>
      <x:c r="B2107" s="2" t="str">
        <x:v>315ced1679be7373eb64</x:v>
      </x:c>
      <x:c r="C2107" s="2" t="str">
        <x:v>Tp Hồ Chí Minh</x:v>
      </x:c>
      <x:c r="D2107" s="2" t="str">
        <x:v>Quận Gò Vấp</x:v>
      </x:c>
      <x:c r="E2107" s="2" t="str">
        <x:v>house</x:v>
      </x:c>
      <x:c r="F2107" s="2" t="str">
        <x:v>sale_assumed</x:v>
      </x:c>
      <x:c r="G2107" s="11" t="n">
        <x:v>60</x:v>
      </x:c>
      <x:c r="H2107" s="12" t="n">
        <x:v>4000000000</x:v>
      </x:c>
      <x:c r="I2107" s="12" t="n">
        <x:f>IF(AND(ISNUMBER(H2107),H2107&gt;0,ISNUMBER(G2107),G2107&gt;0),H2107/G2107,"")</x:f>
        <x:v>66666666.666666664</x:v>
      </x:c>
      <x:c r="J2107" s="2" t="str">
        <x:v>total</x:v>
      </x:c>
      <x:c r="K2107" s="2" t="str">
        <x:v>top_level_area</x:v>
      </x:c>
      <x:c r="L2107" s="2" t="str">
        <x:v>property_type_inferred_from_title;transaction_assumed_sale_from_dataset_context</x:v>
      </x:c>
      <x:c r="M2107" s="10" t="n">
        <x:v>0</x:v>
      </x:c>
      <x:c r="N2107" s="10" t="n">
        <x:v>0</x:v>
      </x:c>
      <x:c r="O2107" s="2" t="str">
        <x:v>Tp Hồ Chí Minh|house</x:v>
      </x:c>
      <x:c r="P2107" s="10" t="n">
        <x:v>2</x:v>
      </x:c>
      <x:c r="Q2107" s="13" t="n">
        <x:f>IF(AND(ISNUMBER(H2107),H2107&gt;0),H2107/1000000000,"")</x:f>
        <x:v>4</x:v>
      </x:c>
      <x:c r="R2107" s="13" t="n">
        <x:f>IF(ISNUMBER(I2107),I2107/1000000,"")</x:f>
        <x:v>66.66666666666666</x:v>
      </x:c>
      <x:c r="S2107" s="11" t="n">
        <x:f>IF(AND(ISNUMBER(G2107),G2107&gt;0),G2107,"")</x:f>
        <x:v>60</x:v>
      </x:c>
    </x:row>
    <x:row r="2108" ht="21" customHeight="1">
      <x:c r="A2108" s="10" t="n">
        <x:v>3067</x:v>
      </x:c>
      <x:c r="B2108" s="2" t="str">
        <x:v>ae847e2f214a99547b6c</x:v>
      </x:c>
      <x:c r="C2108" s="2" t="str">
        <x:v>Đà Nẵng</x:v>
      </x:c>
      <x:c r="D2108" s="2" t="str">
        <x:v>Quận Thanh Khê</x:v>
      </x:c>
      <x:c r="E2108" s="2" t="str">
        <x:v>house</x:v>
      </x:c>
      <x:c r="F2108" s="2" t="str">
        <x:v>sale_assumed</x:v>
      </x:c>
      <x:c r="G2108" s="11" t="n">
        <x:v>52</x:v>
      </x:c>
      <x:c r="H2108" s="12" t="n">
        <x:v>3950000000</x:v>
      </x:c>
      <x:c r="I2108" s="12" t="n">
        <x:f>IF(AND(ISNUMBER(H2108),H2108&gt;0,ISNUMBER(G2108),G2108&gt;0),H2108/G2108,"")</x:f>
        <x:v>75961538.46153846</x:v>
      </x:c>
      <x:c r="J2108" s="2" t="str">
        <x:v>total</x:v>
      </x:c>
      <x:c r="K2108" s="2" t="str">
        <x:v>top_level_area</x:v>
      </x:c>
      <x:c r="L2108" s="2" t="str">
        <x:v>property_type_inferred_from_title;transaction_assumed_sale_from_dataset_context</x:v>
      </x:c>
      <x:c r="M2108" s="10" t="n">
        <x:v>0</x:v>
      </x:c>
      <x:c r="N2108" s="10" t="n">
        <x:v>0</x:v>
      </x:c>
      <x:c r="O2108" s="2" t="str">
        <x:v>Đà Nẵng|house</x:v>
      </x:c>
      <x:c r="P2108" s="10" t="n">
        <x:v>2</x:v>
      </x:c>
      <x:c r="Q2108" s="13" t="n">
        <x:f>IF(AND(ISNUMBER(H2108),H2108&gt;0),H2108/1000000000,"")</x:f>
        <x:v>3.95</x:v>
      </x:c>
      <x:c r="R2108" s="13" t="n">
        <x:f>IF(ISNUMBER(I2108),I2108/1000000,"")</x:f>
        <x:v>75.96153846153847</x:v>
      </x:c>
      <x:c r="S2108" s="11" t="n">
        <x:f>IF(AND(ISNUMBER(G2108),G2108&gt;0),G2108,"")</x:f>
        <x:v>52</x:v>
      </x:c>
    </x:row>
    <x:row r="2109" ht="21" customHeight="1">
      <x:c r="A2109" s="10" t="n">
        <x:v>3068</x:v>
      </x:c>
      <x:c r="B2109" s="2" t="str">
        <x:v>1366f8b988aa3cf8af91</x:v>
      </x:c>
      <x:c r="C2109" s="2" t="str">
        <x:v>Tp Hồ Chí Minh</x:v>
      </x:c>
      <x:c r="D2109" s="2" t="str">
        <x:v>Quận Bình Tân</x:v>
      </x:c>
      <x:c r="E2109" s="2" t="str">
        <x:v>house</x:v>
      </x:c>
      <x:c r="F2109" s="2" t="str">
        <x:v>sale_assumed</x:v>
      </x:c>
      <x:c r="G2109" s="11" t="n">
        <x:v>37</x:v>
      </x:c>
      <x:c r="H2109" s="12" t="n">
        <x:v>2100000000</x:v>
      </x:c>
      <x:c r="I2109" s="12" t="n">
        <x:f>IF(AND(ISNUMBER(H2109),H2109&gt;0,ISNUMBER(G2109),G2109&gt;0),H2109/G2109,"")</x:f>
        <x:v>56756756.75675676</x:v>
      </x:c>
      <x:c r="J2109" s="2" t="str">
        <x:v>total</x:v>
      </x:c>
      <x:c r="K2109" s="2" t="str">
        <x:v>top_level_area</x:v>
      </x:c>
      <x:c r="L2109" s="2" t="str">
        <x:v>property_type_inferred_from_title;transaction_assumed_sale_from_dataset_context</x:v>
      </x:c>
      <x:c r="M2109" s="10" t="n">
        <x:v>0</x:v>
      </x:c>
      <x:c r="N2109" s="10" t="n">
        <x:v>0</x:v>
      </x:c>
      <x:c r="O2109" s="2" t="str">
        <x:v>Tp Hồ Chí Minh|house</x:v>
      </x:c>
      <x:c r="P2109" s="10" t="n">
        <x:v>2</x:v>
      </x:c>
      <x:c r="Q2109" s="13" t="n">
        <x:f>IF(AND(ISNUMBER(H2109),H2109&gt;0),H2109/1000000000,"")</x:f>
        <x:v>2.1</x:v>
      </x:c>
      <x:c r="R2109" s="13" t="n">
        <x:f>IF(ISNUMBER(I2109),I2109/1000000,"")</x:f>
        <x:v>56.75675675675676</x:v>
      </x:c>
      <x:c r="S2109" s="11" t="n">
        <x:f>IF(AND(ISNUMBER(G2109),G2109&gt;0),G2109,"")</x:f>
        <x:v>37</x:v>
      </x:c>
    </x:row>
    <x:row r="2110" ht="21" customHeight="1">
      <x:c r="A2110" s="10" t="n">
        <x:v>3069</x:v>
      </x:c>
      <x:c r="B2110" s="2" t="str">
        <x:v>51fc0f57b5d9dc8e80e5</x:v>
      </x:c>
      <x:c r="C2110" s="2" t="str">
        <x:v>Lâm Đồng</x:v>
      </x:c>
      <x:c r="D2110" s="2" t="str">
        <x:v>Huyện Đạ Huoai</x:v>
      </x:c>
      <x:c r="E2110" s="2" t="str">
        <x:v>land</x:v>
      </x:c>
      <x:c r="F2110" s="2" t="str">
        <x:v>sale_assumed</x:v>
      </x:c>
      <x:c r="G2110" s="11" t="n">
        <x:v>4700</x:v>
      </x:c>
      <x:c r="H2110" s="12" t="n">
        <x:v>13500000000</x:v>
      </x:c>
      <x:c r="I2110" s="12" t="n">
        <x:f>IF(AND(ISNUMBER(H2110),H2110&gt;0,ISNUMBER(G2110),G2110&gt;0),H2110/G2110,"")</x:f>
        <x:v>2872340.425531915</x:v>
      </x:c>
      <x:c r="J2110" s="2" t="str">
        <x:v>total</x:v>
      </x:c>
      <x:c r="K2110" s="2" t="str">
        <x:v>top_level_area</x:v>
      </x:c>
      <x:c r="L2110" s="2" t="str">
        <x:v>dot_thousands_convention;property_type_inferred_from_title;transaction_assumed_sale_from_dataset_context</x:v>
      </x:c>
      <x:c r="M2110" s="10" t="n">
        <x:v>0</x:v>
      </x:c>
      <x:c r="N2110" s="10" t="n">
        <x:v>0</x:v>
      </x:c>
      <x:c r="O2110" s="2" t="str">
        <x:v>Lâm Đồng|land</x:v>
      </x:c>
      <x:c r="P2110" s="10" t="n">
        <x:v>1</x:v>
      </x:c>
      <x:c r="Q2110" s="13" t="n">
        <x:f>IF(AND(ISNUMBER(H2110),H2110&gt;0),H2110/1000000000,"")</x:f>
        <x:v>13.5</x:v>
      </x:c>
      <x:c r="R2110" s="13" t="n">
        <x:f>IF(ISNUMBER(I2110),I2110/1000000,"")</x:f>
        <x:v>2.872340425531915</x:v>
      </x:c>
      <x:c r="S2110" s="11" t="n">
        <x:f>IF(AND(ISNUMBER(G2110),G2110&gt;0),G2110,"")</x:f>
        <x:v>4700</x:v>
      </x:c>
    </x:row>
    <x:row r="2111" ht="21" customHeight="1">
      <x:c r="A2111" s="10" t="n">
        <x:v>3070</x:v>
      </x:c>
      <x:c r="B2111" s="2" t="str">
        <x:v>8e60407d48061e664071</x:v>
      </x:c>
      <x:c r="C2111" s="2" t="str">
        <x:v>Bình Dương</x:v>
      </x:c>
      <x:c r="D2111" s="2" t="str">
        <x:v>Thị xã Thuận An</x:v>
      </x:c>
      <x:c r="E2111" s="2" t="str">
        <x:v>land</x:v>
      </x:c>
      <x:c r="F2111" s="2" t="str">
        <x:v>sale_assumed</x:v>
      </x:c>
      <x:c r="G2111" s="11" t="n">
        <x:v>150</x:v>
      </x:c>
      <x:c r="H2111" s="12" t="n">
        <x:v>1350000000</x:v>
      </x:c>
      <x:c r="I2111" s="12" t="n">
        <x:f>IF(AND(ISNUMBER(H2111),H2111&gt;0,ISNUMBER(G2111),G2111&gt;0),H2111/G2111,"")</x:f>
        <x:v>9000000</x:v>
      </x:c>
      <x:c r="J2111" s="2" t="str">
        <x:v>total</x:v>
      </x:c>
      <x:c r="K2111" s="2" t="str">
        <x:v>top_level_area</x:v>
      </x:c>
      <x:c r="L2111" s="2" t="str">
        <x:v>property_type_inferred_from_title;transaction_assumed_sale_from_dataset_context</x:v>
      </x:c>
      <x:c r="M2111" s="10" t="n">
        <x:v>0</x:v>
      </x:c>
      <x:c r="N2111" s="10" t="n">
        <x:v>0</x:v>
      </x:c>
      <x:c r="O2111" s="2" t="str">
        <x:v>Bình Dương|land</x:v>
      </x:c>
      <x:c r="P2111" s="10" t="n">
        <x:v>2</x:v>
      </x:c>
      <x:c r="Q2111" s="13" t="n">
        <x:f>IF(AND(ISNUMBER(H2111),H2111&gt;0),H2111/1000000000,"")</x:f>
        <x:v>1.35</x:v>
      </x:c>
      <x:c r="R2111" s="13" t="n">
        <x:f>IF(ISNUMBER(I2111),I2111/1000000,"")</x:f>
        <x:v>9</x:v>
      </x:c>
      <x:c r="S2111" s="11" t="n">
        <x:f>IF(AND(ISNUMBER(G2111),G2111&gt;0),G2111,"")</x:f>
        <x:v>150</x:v>
      </x:c>
    </x:row>
    <x:row r="2112" ht="21" customHeight="1">
      <x:c r="A2112" s="10" t="n">
        <x:v>3071</x:v>
      </x:c>
      <x:c r="B2112" s="2" t="str">
        <x:v>1cf7685fbe19a66789b3</x:v>
      </x:c>
      <x:c r="C2112" s="2" t="str">
        <x:v>Bình Dương</x:v>
      </x:c>
      <x:c r="D2112" s="2" t="str">
        <x:v>Huyện Bàu Bàng</x:v>
      </x:c>
      <x:c r="E2112" s="2" t="str">
        <x:v>land</x:v>
      </x:c>
      <x:c r="F2112" s="2" t="str">
        <x:v>sale_assumed</x:v>
      </x:c>
      <x:c r="G2112" s="11" t="n">
        <x:v>1000</x:v>
      </x:c>
      <x:c r="H2112" s="12" t="n">
        <x:v>250000000</x:v>
      </x:c>
      <x:c r="I2112" s="12" t="n">
        <x:f>IF(AND(ISNUMBER(H2112),H2112&gt;0,ISNUMBER(G2112),G2112&gt;0),H2112/G2112,"")</x:f>
        <x:v>250000</x:v>
      </x:c>
      <x:c r="J2112" s="2" t="str">
        <x:v>total</x:v>
      </x:c>
      <x:c r="K2112" s="2" t="str">
        <x:v>top_level_area</x:v>
      </x:c>
      <x:c r="L2112" s="2" t="str">
        <x:v>dot_thousands_convention;property_type_inferred_from_title;transaction_assumed_sale_from_dataset_context</x:v>
      </x:c>
      <x:c r="M2112" s="10" t="n">
        <x:v>0</x:v>
      </x:c>
      <x:c r="N2112" s="10" t="n">
        <x:v>0</x:v>
      </x:c>
      <x:c r="O2112" s="2" t="str">
        <x:v>Bình Dương|land</x:v>
      </x:c>
      <x:c r="P2112" s="10" t="n">
        <x:v>1</x:v>
      </x:c>
      <x:c r="Q2112" s="13" t="n">
        <x:f>IF(AND(ISNUMBER(H2112),H2112&gt;0),H2112/1000000000,"")</x:f>
        <x:v>0.25</x:v>
      </x:c>
      <x:c r="R2112" s="13" t="n">
        <x:f>IF(ISNUMBER(I2112),I2112/1000000,"")</x:f>
        <x:v>0.25</x:v>
      </x:c>
      <x:c r="S2112" s="11" t="n">
        <x:f>IF(AND(ISNUMBER(G2112),G2112&gt;0),G2112,"")</x:f>
        <x:v>1000</x:v>
      </x:c>
    </x:row>
    <x:row r="2113" ht="21" customHeight="1">
      <x:c r="A2113" s="10" t="n">
        <x:v>3072</x:v>
      </x:c>
      <x:c r="B2113" s="2" t="str">
        <x:v>ca78d06f2e3e6c0187f9</x:v>
      </x:c>
      <x:c r="C2113" s="2" t="str">
        <x:v>Tp Hồ Chí Minh</x:v>
      </x:c>
      <x:c r="D2113" s="2" t="str">
        <x:v>Quận Thủ Đức</x:v>
      </x:c>
      <x:c r="E2113" s="2" t="str">
        <x:v>house</x:v>
      </x:c>
      <x:c r="F2113" s="2" t="str">
        <x:v>sale</x:v>
      </x:c>
      <x:c r="G2113" s="11" t="n">
        <x:v>33.3</x:v>
      </x:c>
      <x:c r="H2113" s="12" t="n">
        <x:v>2190000000</x:v>
      </x:c>
      <x:c r="I2113" s="12" t="n">
        <x:f>IF(AND(ISNUMBER(H2113),H2113&gt;0,ISNUMBER(G2113),G2113&gt;0),H2113/G2113,"")</x:f>
        <x:v>65765765.76576577</x:v>
      </x:c>
      <x:c r="J2113" s="2" t="str">
        <x:v>total</x:v>
      </x:c>
      <x:c r="K2113" s="2" t="str">
        <x:v>top_level_area</x:v>
      </x:c>
      <x:c r="L2113" s="2" t="str">
        <x:v>property_type_inferred_from_title</x:v>
      </x:c>
      <x:c r="M2113" s="10" t="n">
        <x:v>0</x:v>
      </x:c>
      <x:c r="N2113" s="10" t="n">
        <x:v>0</x:v>
      </x:c>
      <x:c r="O2113" s="2" t="str">
        <x:v>Tp Hồ Chí Minh|house</x:v>
      </x:c>
      <x:c r="P2113" s="10" t="n">
        <x:v>2</x:v>
      </x:c>
      <x:c r="Q2113" s="13" t="n">
        <x:f>IF(AND(ISNUMBER(H2113),H2113&gt;0),H2113/1000000000,"")</x:f>
        <x:v>2.19</x:v>
      </x:c>
      <x:c r="R2113" s="13" t="n">
        <x:f>IF(ISNUMBER(I2113),I2113/1000000,"")</x:f>
        <x:v>65.76576576576578</x:v>
      </x:c>
      <x:c r="S2113" s="11" t="n">
        <x:f>IF(AND(ISNUMBER(G2113),G2113&gt;0),G2113,"")</x:f>
        <x:v>33.3</x:v>
      </x:c>
    </x:row>
    <x:row r="2114" ht="21" customHeight="1">
      <x:c r="A2114" s="10" t="n">
        <x:v>3073</x:v>
      </x:c>
      <x:c r="B2114" s="2" t="str">
        <x:v>f535b99dec323aad9931</x:v>
      </x:c>
      <x:c r="C2114" s="2" t="str">
        <x:v>Tp Hồ Chí Minh</x:v>
      </x:c>
      <x:c r="D2114" s="2" t="str">
        <x:v>Quận Thủ Đức</x:v>
      </x:c>
      <x:c r="E2114" s="2" t="str">
        <x:v>other_unknown</x:v>
      </x:c>
      <x:c r="F2114" s="2" t="str">
        <x:v>sale_assumed</x:v>
      </x:c>
      <x:c r="G2114" s="11" t="n">
        <x:v>175</x:v>
      </x:c>
      <x:c r="H2114" s="12" t="n">
        <x:v>15300000000</x:v>
      </x:c>
      <x:c r="I2114" s="12" t="n">
        <x:f>IF(AND(ISNUMBER(H2114),H2114&gt;0,ISNUMBER(G2114),G2114&gt;0),H2114/G2114,"")</x:f>
        <x:v>87428571.42857143</x:v>
      </x:c>
      <x:c r="J2114" s="2" t="str">
        <x:v>total</x:v>
      </x:c>
      <x:c r="K2114" s="2" t="str">
        <x:v>top_level_area</x:v>
      </x:c>
      <x:c r="L2114" s="2" t="str">
        <x:v>property_type_inferred_from_title;transaction_assumed_sale_from_dataset_context;unknown_property_type</x:v>
      </x:c>
      <x:c r="M2114" s="10" t="n">
        <x:v>0</x:v>
      </x:c>
      <x:c r="N2114" s="10" t="n">
        <x:v>0</x:v>
      </x:c>
      <x:c r="O2114" s="2" t="str">
        <x:v>Tp Hồ Chí Minh|other_unknown</x:v>
      </x:c>
      <x:c r="P2114" s="10" t="n">
        <x:v>2</x:v>
      </x:c>
      <x:c r="Q2114" s="13" t="n">
        <x:f>IF(AND(ISNUMBER(H2114),H2114&gt;0),H2114/1000000000,"")</x:f>
        <x:v>15.3</x:v>
      </x:c>
      <x:c r="R2114" s="13" t="n">
        <x:f>IF(ISNUMBER(I2114),I2114/1000000,"")</x:f>
        <x:v>87.42857142857143</x:v>
      </x:c>
      <x:c r="S2114" s="11" t="n">
        <x:f>IF(AND(ISNUMBER(G2114),G2114&gt;0),G2114,"")</x:f>
        <x:v>175</x:v>
      </x:c>
    </x:row>
    <x:row r="2115" ht="21" customHeight="1">
      <x:c r="A2115" s="10" t="n">
        <x:v>3074</x:v>
      </x:c>
      <x:c r="B2115" s="2" t="str">
        <x:v>f52bc07540f83a901235</x:v>
      </x:c>
      <x:c r="C2115" s="2" t="str">
        <x:v>Tp Hồ Chí Minh</x:v>
      </x:c>
      <x:c r="D2115" s="2" t="str">
        <x:v>Quận Thủ Đức</x:v>
      </x:c>
      <x:c r="E2115" s="2" t="str">
        <x:v>apartment</x:v>
      </x:c>
      <x:c r="F2115" s="2" t="str">
        <x:v>sale_assumed</x:v>
      </x:c>
      <x:c r="G2115" s="11" t="n">
        <x:v>46</x:v>
      </x:c>
      <x:c r="H2115" s="12" t="n">
        <x:v>3650000000</x:v>
      </x:c>
      <x:c r="I2115" s="12" t="n">
        <x:f>IF(AND(ISNUMBER(H2115),H2115&gt;0,ISNUMBER(G2115),G2115&gt;0),H2115/G2115,"")</x:f>
        <x:v>79347826.08695652</x:v>
      </x:c>
      <x:c r="J2115" s="2" t="str">
        <x:v>total</x:v>
      </x:c>
      <x:c r="K2115" s="2" t="str">
        <x:v>top_level_area</x:v>
      </x:c>
      <x:c r="L2115" s="2" t="str">
        <x:v>property_type_inferred_from_title;transaction_assumed_sale_from_dataset_context</x:v>
      </x:c>
      <x:c r="M2115" s="10" t="n">
        <x:v>0</x:v>
      </x:c>
      <x:c r="N2115" s="10" t="n">
        <x:v>1</x:v>
      </x:c>
      <x:c r="O2115" s="2" t="str">
        <x:v>Tp Hồ Chí Minh|apartment</x:v>
      </x:c>
      <x:c r="P2115" s="10" t="n">
        <x:v>-1</x:v>
      </x:c>
      <x:c r="Q2115" s="13" t="n">
        <x:f>IF(AND(ISNUMBER(H2115),H2115&gt;0),H2115/1000000000,"")</x:f>
        <x:v>3.65</x:v>
      </x:c>
      <x:c r="R2115" s="13" t="n">
        <x:f>IF(ISNUMBER(I2115),I2115/1000000,"")</x:f>
        <x:v>79.34782608695652</x:v>
      </x:c>
      <x:c r="S2115" s="11" t="n">
        <x:f>IF(AND(ISNUMBER(G2115),G2115&gt;0),G2115,"")</x:f>
        <x:v>46</x:v>
      </x:c>
    </x:row>
    <x:row r="2116" ht="21" customHeight="1">
      <x:c r="A2116" s="10" t="n">
        <x:v>3075</x:v>
      </x:c>
      <x:c r="B2116" s="2" t="str">
        <x:v>2ffe22641cec902d609a</x:v>
      </x:c>
      <x:c r="C2116" s="2" t="str">
        <x:v>Cần Thơ</x:v>
      </x:c>
      <x:c r="D2116" s="2" t="str">
        <x:v>Quận Cái Răng</x:v>
      </x:c>
      <x:c r="E2116" s="2" t="str">
        <x:v>house</x:v>
      </x:c>
      <x:c r="F2116" s="2" t="str">
        <x:v>sale</x:v>
      </x:c>
      <x:c r="G2116" s="11" t="n">
        <x:v>81</x:v>
      </x:c>
      <x:c r="H2116" s="12" t="n">
        <x:v>2950000000</x:v>
      </x:c>
      <x:c r="I2116" s="12" t="n">
        <x:f>IF(AND(ISNUMBER(H2116),H2116&gt;0,ISNUMBER(G2116),G2116&gt;0),H2116/G2116,"")</x:f>
        <x:v>36419753.086419754</x:v>
      </x:c>
      <x:c r="J2116" s="2" t="str">
        <x:v>total</x:v>
      </x:c>
      <x:c r="K2116" s="2" t="str">
        <x:v>top_level_area</x:v>
      </x:c>
      <x:c r="L2116" s="2" t="str">
        <x:v>property_type_inferred_from_title</x:v>
      </x:c>
      <x:c r="M2116" s="10" t="n">
        <x:v>0</x:v>
      </x:c>
      <x:c r="N2116" s="10" t="n">
        <x:v>0</x:v>
      </x:c>
      <x:c r="O2116" s="2" t="str">
        <x:v>Cần Thơ|house</x:v>
      </x:c>
      <x:c r="P2116" s="10" t="n">
        <x:v>2</x:v>
      </x:c>
      <x:c r="Q2116" s="13" t="n">
        <x:f>IF(AND(ISNUMBER(H2116),H2116&gt;0),H2116/1000000000,"")</x:f>
        <x:v>2.95</x:v>
      </x:c>
      <x:c r="R2116" s="13" t="n">
        <x:f>IF(ISNUMBER(I2116),I2116/1000000,"")</x:f>
        <x:v>36.41975308641975</x:v>
      </x:c>
      <x:c r="S2116" s="11" t="n">
        <x:f>IF(AND(ISNUMBER(G2116),G2116&gt;0),G2116,"")</x:f>
        <x:v>81</x:v>
      </x:c>
    </x:row>
    <x:row r="2117" ht="21" customHeight="1">
      <x:c r="A2117" s="10" t="n">
        <x:v>3076</x:v>
      </x:c>
      <x:c r="B2117" s="2" t="str">
        <x:v>0e5a1d43b1ea27156d95</x:v>
      </x:c>
      <x:c r="C2117" s="2" t="str">
        <x:v>Tp Hồ Chí Minh</x:v>
      </x:c>
      <x:c r="D2117" s="2" t="str">
        <x:v>Quận Bình Thạnh</x:v>
      </x:c>
      <x:c r="E2117" s="2" t="str">
        <x:v>other_unknown</x:v>
      </x:c>
      <x:c r="F2117" s="2" t="str">
        <x:v>sale_assumed</x:v>
      </x:c>
      <x:c r="G2117" s="11" t="n">
        <x:v>21</x:v>
      </x:c>
      <x:c r="H2117" s="12" t="n">
        <x:v>2450000000</x:v>
      </x:c>
      <x:c r="I2117" s="12" t="n">
        <x:f>IF(AND(ISNUMBER(H2117),H2117&gt;0,ISNUMBER(G2117),G2117&gt;0),H2117/G2117,"")</x:f>
        <x:v>116666666.66666667</x:v>
      </x:c>
      <x:c r="J2117" s="2" t="str">
        <x:v>total</x:v>
      </x:c>
      <x:c r="K2117" s="2" t="str">
        <x:v>top_level_area</x:v>
      </x:c>
      <x:c r="L2117" s="2" t="str">
        <x:v>property_type_inferred_from_title;transaction_assumed_sale_from_dataset_context;unknown_property_type</x:v>
      </x:c>
      <x:c r="M2117" s="10" t="n">
        <x:v>0</x:v>
      </x:c>
      <x:c r="N2117" s="10" t="n">
        <x:v>0</x:v>
      </x:c>
      <x:c r="O2117" s="2" t="str">
        <x:v>Tp Hồ Chí Minh|other_unknown</x:v>
      </x:c>
      <x:c r="P2117" s="10" t="n">
        <x:v>2</x:v>
      </x:c>
      <x:c r="Q2117" s="13" t="n">
        <x:f>IF(AND(ISNUMBER(H2117),H2117&gt;0),H2117/1000000000,"")</x:f>
        <x:v>2.45</x:v>
      </x:c>
      <x:c r="R2117" s="13" t="n">
        <x:f>IF(ISNUMBER(I2117),I2117/1000000,"")</x:f>
        <x:v>116.66666666666667</x:v>
      </x:c>
      <x:c r="S2117" s="11" t="n">
        <x:f>IF(AND(ISNUMBER(G2117),G2117&gt;0),G2117,"")</x:f>
        <x:v>21</x:v>
      </x:c>
    </x:row>
    <x:row r="2118" ht="21" customHeight="1">
      <x:c r="A2118" s="10" t="n">
        <x:v>3077</x:v>
      </x:c>
      <x:c r="B2118" s="2" t="str">
        <x:v>5e79fe85d68defddac9e</x:v>
      </x:c>
      <x:c r="C2118" s="2" t="str">
        <x:v>Tp Hồ Chí Minh</x:v>
      </x:c>
      <x:c r="D2118" s="2" t="str">
        <x:v>Quận 9</x:v>
      </x:c>
      <x:c r="E2118" s="2" t="str">
        <x:v>house</x:v>
      </x:c>
      <x:c r="F2118" s="2" t="str">
        <x:v>sale</x:v>
      </x:c>
      <x:c r="G2118" s="11" t="n">
        <x:v>82</x:v>
      </x:c>
      <x:c r="H2118" s="12" t="n">
        <x:v>1750000000</x:v>
      </x:c>
      <x:c r="I2118" s="12" t="n">
        <x:f>IF(AND(ISNUMBER(H2118),H2118&gt;0,ISNUMBER(G2118),G2118&gt;0),H2118/G2118,"")</x:f>
        <x:v>21341463.414634146</x:v>
      </x:c>
      <x:c r="J2118" s="2" t="str">
        <x:v>total</x:v>
      </x:c>
      <x:c r="K2118" s="2" t="str">
        <x:v>top_level_price_embedded_area</x:v>
      </x:c>
      <x:c r="L2118" s="2" t="str">
        <x:v>area_recovered_from_price_text;property_type_inferred_from_title</x:v>
      </x:c>
      <x:c r="M2118" s="10" t="n">
        <x:v>0</x:v>
      </x:c>
      <x:c r="N2118" s="10" t="n">
        <x:v>0</x:v>
      </x:c>
      <x:c r="O2118" s="2" t="str">
        <x:v>Tp Hồ Chí Minh|house</x:v>
      </x:c>
      <x:c r="P2118" s="10" t="n">
        <x:v>2</x:v>
      </x:c>
      <x:c r="Q2118" s="13" t="n">
        <x:f>IF(AND(ISNUMBER(H2118),H2118&gt;0),H2118/1000000000,"")</x:f>
        <x:v>1.75</x:v>
      </x:c>
      <x:c r="R2118" s="13" t="n">
        <x:f>IF(ISNUMBER(I2118),I2118/1000000,"")</x:f>
        <x:v>21.341463414634145</x:v>
      </x:c>
      <x:c r="S2118" s="11" t="n">
        <x:f>IF(AND(ISNUMBER(G2118),G2118&gt;0),G2118,"")</x:f>
        <x:v>82</x:v>
      </x:c>
    </x:row>
    <x:row r="2119" ht="21" customHeight="1">
      <x:c r="A2119" s="10" t="n">
        <x:v>3078</x:v>
      </x:c>
      <x:c r="B2119" s="2" t="str">
        <x:v>4006f071ff011d554661</x:v>
      </x:c>
      <x:c r="C2119" s="2" t="str">
        <x:v>Đồng Nai</x:v>
      </x:c>
      <x:c r="D2119" s="2" t="str">
        <x:v>Thành phố Biên Hòa</x:v>
      </x:c>
      <x:c r="E2119" s="2" t="str">
        <x:v>house</x:v>
      </x:c>
      <x:c r="F2119" s="2" t="str">
        <x:v>sale_assumed</x:v>
      </x:c>
      <x:c r="G2119" s="11" t="n">
        <x:v>7400</x:v>
      </x:c>
      <x:c r="H2119" s="12" t="n">
        <x:v>8500000000</x:v>
      </x:c>
      <x:c r="I2119" s="12" t="n">
        <x:f>IF(AND(ISNUMBER(H2119),H2119&gt;0,ISNUMBER(G2119),G2119&gt;0),H2119/G2119,"")</x:f>
        <x:v>1148648.6486486488</x:v>
      </x:c>
      <x:c r="J2119" s="2" t="str">
        <x:v>total</x:v>
      </x:c>
      <x:c r="K2119" s="2" t="str">
        <x:v>top_level_area</x:v>
      </x:c>
      <x:c r="L2119" s="2" t="str">
        <x:v>dot_thousands_convention;property_type_inferred_from_title;transaction_assumed_sale_from_dataset_context</x:v>
      </x:c>
      <x:c r="M2119" s="10" t="n">
        <x:v>0</x:v>
      </x:c>
      <x:c r="N2119" s="10" t="n">
        <x:v>0</x:v>
      </x:c>
      <x:c r="O2119" s="2" t="str">
        <x:v>Đồng Nai|house</x:v>
      </x:c>
      <x:c r="P2119" s="10" t="n">
        <x:v>1</x:v>
      </x:c>
      <x:c r="Q2119" s="13" t="n">
        <x:f>IF(AND(ISNUMBER(H2119),H2119&gt;0),H2119/1000000000,"")</x:f>
        <x:v>8.5</x:v>
      </x:c>
      <x:c r="R2119" s="13" t="n">
        <x:f>IF(ISNUMBER(I2119),I2119/1000000,"")</x:f>
        <x:v>1.1486486486486487</x:v>
      </x:c>
      <x:c r="S2119" s="11" t="n">
        <x:f>IF(AND(ISNUMBER(G2119),G2119&gt;0),G2119,"")</x:f>
        <x:v>7400</x:v>
      </x:c>
    </x:row>
    <x:row r="2120" ht="21" customHeight="1">
      <x:c r="A2120" s="10" t="n">
        <x:v>3081</x:v>
      </x:c>
      <x:c r="B2120" s="2" t="str">
        <x:v>f7825fc9122f2a2bd73d</x:v>
      </x:c>
      <x:c r="C2120" s="2" t="str">
        <x:v>Đà Nẵng</x:v>
      </x:c>
      <x:c r="D2120" s="2" t="str">
        <x:v>Quận Thanh Khê</x:v>
      </x:c>
      <x:c r="E2120" s="2" t="str">
        <x:v>house</x:v>
      </x:c>
      <x:c r="F2120" s="2" t="str">
        <x:v>sale</x:v>
      </x:c>
      <x:c r="G2120" s="11" t="n">
        <x:v>111</x:v>
      </x:c>
      <x:c r="H2120" s="12" t="n">
        <x:v>2350000000</x:v>
      </x:c>
      <x:c r="I2120" s="12" t="n">
        <x:f>IF(AND(ISNUMBER(H2120),H2120&gt;0,ISNUMBER(G2120),G2120&gt;0),H2120/G2120,"")</x:f>
        <x:v>21171171.17117117</x:v>
      </x:c>
      <x:c r="J2120" s="2" t="str">
        <x:v>total</x:v>
      </x:c>
      <x:c r="K2120" s="2" t="str">
        <x:v>top_level_area</x:v>
      </x:c>
      <x:c r="L2120" s="2" t="str">
        <x:v>property_type_inferred_from_title</x:v>
      </x:c>
      <x:c r="M2120" s="10" t="n">
        <x:v>0</x:v>
      </x:c>
      <x:c r="N2120" s="10" t="n">
        <x:v>0</x:v>
      </x:c>
      <x:c r="O2120" s="2" t="str">
        <x:v>Đà Nẵng|house</x:v>
      </x:c>
      <x:c r="P2120" s="10" t="n">
        <x:v>2</x:v>
      </x:c>
      <x:c r="Q2120" s="13" t="n">
        <x:f>IF(AND(ISNUMBER(H2120),H2120&gt;0),H2120/1000000000,"")</x:f>
        <x:v>2.35</x:v>
      </x:c>
      <x:c r="R2120" s="13" t="n">
        <x:f>IF(ISNUMBER(I2120),I2120/1000000,"")</x:f>
        <x:v>21.17117117117117</x:v>
      </x:c>
      <x:c r="S2120" s="11" t="n">
        <x:f>IF(AND(ISNUMBER(G2120),G2120&gt;0),G2120,"")</x:f>
        <x:v>111</x:v>
      </x:c>
    </x:row>
    <x:row r="2121" ht="21" customHeight="1">
      <x:c r="A2121" s="10" t="n">
        <x:v>3082</x:v>
      </x:c>
      <x:c r="B2121" s="2" t="str">
        <x:v>e8c9fa223bea4f818d07</x:v>
      </x:c>
      <x:c r="C2121" s="2" t="str">
        <x:v>Bình Dương</x:v>
      </x:c>
      <x:c r="D2121" s="2" t="str">
        <x:v>Thành phố Thủ Dầu Một</x:v>
      </x:c>
      <x:c r="E2121" s="2" t="str">
        <x:v>other_unknown</x:v>
      </x:c>
      <x:c r="F2121" s="2" t="str">
        <x:v>sale_assumed</x:v>
      </x:c>
      <x:c r="G2121" s="11" t="n">
        <x:v>63</x:v>
      </x:c>
      <x:c r="H2121" s="12" t="n">
        <x:v>3500000000</x:v>
      </x:c>
      <x:c r="I2121" s="12" t="n">
        <x:f>IF(AND(ISNUMBER(H2121),H2121&gt;0,ISNUMBER(G2121),G2121&gt;0),H2121/G2121,"")</x:f>
        <x:v>55555555.55555555</x:v>
      </x:c>
      <x:c r="J2121" s="2" t="str">
        <x:v>total</x:v>
      </x:c>
      <x:c r="K2121" s="2" t="str">
        <x:v>top_level_area</x:v>
      </x:c>
      <x:c r="L2121" s="2" t="str">
        <x:v>property_type_inferred_from_title;transaction_assumed_sale_from_dataset_context;unknown_property_type</x:v>
      </x:c>
      <x:c r="M2121" s="10" t="n">
        <x:v>0</x:v>
      </x:c>
      <x:c r="N2121" s="10" t="n">
        <x:v>1</x:v>
      </x:c>
      <x:c r="O2121" s="2" t="str">
        <x:v>Bình Dương|other_unknown</x:v>
      </x:c>
      <x:c r="P2121" s="10" t="n">
        <x:v>-1</x:v>
      </x:c>
      <x:c r="Q2121" s="13" t="n">
        <x:f>IF(AND(ISNUMBER(H2121),H2121&gt;0),H2121/1000000000,"")</x:f>
        <x:v>3.5</x:v>
      </x:c>
      <x:c r="R2121" s="13" t="n">
        <x:f>IF(ISNUMBER(I2121),I2121/1000000,"")</x:f>
        <x:v>55.55555555555555</x:v>
      </x:c>
      <x:c r="S2121" s="11" t="n">
        <x:f>IF(AND(ISNUMBER(G2121),G2121&gt;0),G2121,"")</x:f>
        <x:v>63</x:v>
      </x:c>
    </x:row>
    <x:row r="2122" ht="21" customHeight="1">
      <x:c r="A2122" s="10" t="n">
        <x:v>3083</x:v>
      </x:c>
      <x:c r="B2122" s="2" t="str">
        <x:v>f67b58e3f52090e2c010</x:v>
      </x:c>
      <x:c r="C2122" s="2" t="str">
        <x:v>Tp Hồ Chí Minh</x:v>
      </x:c>
      <x:c r="D2122" s="2" t="str">
        <x:v>Quận Thủ Đức</x:v>
      </x:c>
      <x:c r="E2122" s="2" t="str">
        <x:v>house</x:v>
      </x:c>
      <x:c r="F2122" s="2" t="str">
        <x:v>sale_assumed</x:v>
      </x:c>
      <x:c r="G2122" s="11" t="n">
        <x:v>73</x:v>
      </x:c>
      <x:c r="H2122" s="12" t="n">
        <x:v>6980000000</x:v>
      </x:c>
      <x:c r="I2122" s="12" t="n">
        <x:f>IF(AND(ISNUMBER(H2122),H2122&gt;0,ISNUMBER(G2122),G2122&gt;0),H2122/G2122,"")</x:f>
        <x:v>95616438.35616438</x:v>
      </x:c>
      <x:c r="J2122" s="2" t="str">
        <x:v>total</x:v>
      </x:c>
      <x:c r="K2122" s="2" t="str">
        <x:v>top_level_area</x:v>
      </x:c>
      <x:c r="L2122" s="2" t="str">
        <x:v>property_type_inferred_from_title;transaction_assumed_sale_from_dataset_context</x:v>
      </x:c>
      <x:c r="M2122" s="10" t="n">
        <x:v>0</x:v>
      </x:c>
      <x:c r="N2122" s="10" t="n">
        <x:v>0</x:v>
      </x:c>
      <x:c r="O2122" s="2" t="str">
        <x:v>Tp Hồ Chí Minh|house</x:v>
      </x:c>
      <x:c r="P2122" s="10" t="n">
        <x:v>2</x:v>
      </x:c>
      <x:c r="Q2122" s="13" t="n">
        <x:f>IF(AND(ISNUMBER(H2122),H2122&gt;0),H2122/1000000000,"")</x:f>
        <x:v>6.98</x:v>
      </x:c>
      <x:c r="R2122" s="13" t="n">
        <x:f>IF(ISNUMBER(I2122),I2122/1000000,"")</x:f>
        <x:v>95.61643835616438</x:v>
      </x:c>
      <x:c r="S2122" s="11" t="n">
        <x:f>IF(AND(ISNUMBER(G2122),G2122&gt;0),G2122,"")</x:f>
        <x:v>73</x:v>
      </x:c>
    </x:row>
    <x:row r="2123" ht="21" customHeight="1">
      <x:c r="A2123" s="10" t="n">
        <x:v>3084</x:v>
      </x:c>
      <x:c r="B2123" s="2" t="str">
        <x:v>1a1e64f7825d5fa73451</x:v>
      </x:c>
      <x:c r="C2123" s="2" t="str">
        <x:v>Long An</x:v>
      </x:c>
      <x:c r="D2123" s="2" t="str">
        <x:v>Huyện Cần Đước</x:v>
      </x:c>
      <x:c r="E2123" s="2" t="str">
        <x:v>land</x:v>
      </x:c>
      <x:c r="F2123" s="2" t="str">
        <x:v>sale</x:v>
      </x:c>
      <x:c r="G2123" s="11" t="n">
        <x:v>104</x:v>
      </x:c>
      <x:c r="H2123" s="12" t="n">
        <x:v>590000000</x:v>
      </x:c>
      <x:c r="I2123" s="12" t="n">
        <x:f>IF(AND(ISNUMBER(H2123),H2123&gt;0,ISNUMBER(G2123),G2123&gt;0),H2123/G2123,"")</x:f>
        <x:v>5673076.923076923</x:v>
      </x:c>
      <x:c r="J2123" s="2" t="str">
        <x:v>total</x:v>
      </x:c>
      <x:c r="K2123" s="2" t="str">
        <x:v>top_level_area</x:v>
      </x:c>
      <x:c r="L2123" s="2" t="str">
        <x:v>property_type_inferred_from_title</x:v>
      </x:c>
      <x:c r="M2123" s="10" t="n">
        <x:v>0</x:v>
      </x:c>
      <x:c r="N2123" s="10" t="n">
        <x:v>0</x:v>
      </x:c>
      <x:c r="O2123" s="2" t="str">
        <x:v>Long An|land</x:v>
      </x:c>
      <x:c r="P2123" s="10" t="n">
        <x:v>2</x:v>
      </x:c>
      <x:c r="Q2123" s="13" t="n">
        <x:f>IF(AND(ISNUMBER(H2123),H2123&gt;0),H2123/1000000000,"")</x:f>
        <x:v>0.59</x:v>
      </x:c>
      <x:c r="R2123" s="13" t="n">
        <x:f>IF(ISNUMBER(I2123),I2123/1000000,"")</x:f>
        <x:v>5.673076923076923</x:v>
      </x:c>
      <x:c r="S2123" s="11" t="n">
        <x:f>IF(AND(ISNUMBER(G2123),G2123&gt;0),G2123,"")</x:f>
        <x:v>104</x:v>
      </x:c>
    </x:row>
    <x:row r="2124" ht="21" customHeight="1">
      <x:c r="A2124" s="10" t="n">
        <x:v>3085</x:v>
      </x:c>
      <x:c r="B2124" s="2" t="str">
        <x:v>e35c3b151a471fb130c6</x:v>
      </x:c>
      <x:c r="C2124" s="2" t="str">
        <x:v>Tp Hồ Chí Minh</x:v>
      </x:c>
      <x:c r="D2124" s="2" t="str">
        <x:v>Quận 10</x:v>
      </x:c>
      <x:c r="E2124" s="2" t="str">
        <x:v>other_unknown</x:v>
      </x:c>
      <x:c r="F2124" s="2" t="str">
        <x:v>sale_assumed</x:v>
      </x:c>
      <x:c r="G2124" s="11" t="n">
        <x:v>79</x:v>
      </x:c>
      <x:c r="H2124" s="12" t="n">
        <x:v>4000000000</x:v>
      </x:c>
      <x:c r="I2124" s="12" t="n">
        <x:f>IF(AND(ISNUMBER(H2124),H2124&gt;0,ISNUMBER(G2124),G2124&gt;0),H2124/G2124,"")</x:f>
        <x:v>50632911.39240506</x:v>
      </x:c>
      <x:c r="J2124" s="2" t="str">
        <x:v>total</x:v>
      </x:c>
      <x:c r="K2124" s="2" t="str">
        <x:v>top_level_area</x:v>
      </x:c>
      <x:c r="L2124" s="2" t="str">
        <x:v>property_type_inferred_from_title;transaction_assumed_sale_from_dataset_context;unknown_property_type</x:v>
      </x:c>
      <x:c r="M2124" s="10" t="n">
        <x:v>0</x:v>
      </x:c>
      <x:c r="N2124" s="10" t="n">
        <x:v>0</x:v>
      </x:c>
      <x:c r="O2124" s="2" t="str">
        <x:v>Tp Hồ Chí Minh|other_unknown</x:v>
      </x:c>
      <x:c r="P2124" s="10" t="n">
        <x:v>2</x:v>
      </x:c>
      <x:c r="Q2124" s="13" t="n">
        <x:f>IF(AND(ISNUMBER(H2124),H2124&gt;0),H2124/1000000000,"")</x:f>
        <x:v>4</x:v>
      </x:c>
      <x:c r="R2124" s="13" t="n">
        <x:f>IF(ISNUMBER(I2124),I2124/1000000,"")</x:f>
        <x:v>50.63291139240506</x:v>
      </x:c>
      <x:c r="S2124" s="11" t="n">
        <x:f>IF(AND(ISNUMBER(G2124),G2124&gt;0),G2124,"")</x:f>
        <x:v>79</x:v>
      </x:c>
    </x:row>
    <x:row r="2125" ht="21" customHeight="1">
      <x:c r="A2125" s="10" t="n">
        <x:v>3086</x:v>
      </x:c>
      <x:c r="B2125" s="2" t="str">
        <x:v>bb3c88fa2d3035e3fcc9</x:v>
      </x:c>
      <x:c r="C2125" s="2" t="str">
        <x:v>Tp Hồ Chí Minh</x:v>
      </x:c>
      <x:c r="D2125" s="2" t="str">
        <x:v>Huyện Hóc Môn</x:v>
      </x:c>
      <x:c r="E2125" s="2" t="str">
        <x:v>land</x:v>
      </x:c>
      <x:c r="F2125" s="2" t="str">
        <x:v>sale</x:v>
      </x:c>
      <x:c r="G2125" s="11" t="n">
        <x:v>60</x:v>
      </x:c>
      <x:c r="H2125" s="12" t="n">
        <x:v>2500000000</x:v>
      </x:c>
      <x:c r="I2125" s="12" t="n">
        <x:f>IF(AND(ISNUMBER(H2125),H2125&gt;0,ISNUMBER(G2125),G2125&gt;0),H2125/G2125,"")</x:f>
        <x:v>41666666.666666664</x:v>
      </x:c>
      <x:c r="J2125" s="2" t="str">
        <x:v>total</x:v>
      </x:c>
      <x:c r="K2125" s="2" t="str">
        <x:v>top_level_area</x:v>
      </x:c>
      <x:c r="L2125" s="2" t="str">
        <x:v>property_type_inferred_from_title</x:v>
      </x:c>
      <x:c r="M2125" s="10" t="n">
        <x:v>0</x:v>
      </x:c>
      <x:c r="N2125" s="10" t="n">
        <x:v>0</x:v>
      </x:c>
      <x:c r="O2125" s="2" t="str">
        <x:v>Tp Hồ Chí Minh|land</x:v>
      </x:c>
      <x:c r="P2125" s="10" t="n">
        <x:v>2</x:v>
      </x:c>
      <x:c r="Q2125" s="13" t="n">
        <x:f>IF(AND(ISNUMBER(H2125),H2125&gt;0),H2125/1000000000,"")</x:f>
        <x:v>2.5</x:v>
      </x:c>
      <x:c r="R2125" s="13" t="n">
        <x:f>IF(ISNUMBER(I2125),I2125/1000000,"")</x:f>
        <x:v>41.666666666666664</x:v>
      </x:c>
      <x:c r="S2125" s="11" t="n">
        <x:f>IF(AND(ISNUMBER(G2125),G2125&gt;0),G2125,"")</x:f>
        <x:v>60</x:v>
      </x:c>
    </x:row>
    <x:row r="2126" ht="21" customHeight="1">
      <x:c r="A2126" s="10" t="n">
        <x:v>3087</x:v>
      </x:c>
      <x:c r="B2126" s="2" t="str">
        <x:v>966d8811ce89a2c18d15</x:v>
      </x:c>
      <x:c r="C2126" s="2" t="str">
        <x:v>Bình Dương</x:v>
      </x:c>
      <x:c r="D2126" s="2" t="str">
        <x:v>Thị xã Bến Cát</x:v>
      </x:c>
      <x:c r="E2126" s="2" t="str">
        <x:v>land</x:v>
      </x:c>
      <x:c r="F2126" s="2" t="str">
        <x:v>sale_assumed</x:v>
      </x:c>
      <x:c r="G2126" s="11" t="n">
        <x:v>150</x:v>
      </x:c>
      <x:c r="H2126" s="12" t="n">
        <x:v>1300000000</x:v>
      </x:c>
      <x:c r="I2126" s="12" t="n">
        <x:f>IF(AND(ISNUMBER(H2126),H2126&gt;0,ISNUMBER(G2126),G2126&gt;0),H2126/G2126,"")</x:f>
        <x:v>8666666.666666666</x:v>
      </x:c>
      <x:c r="J2126" s="2" t="str">
        <x:v>total</x:v>
      </x:c>
      <x:c r="K2126" s="2" t="str">
        <x:v>top_level_area</x:v>
      </x:c>
      <x:c r="L2126" s="2" t="str">
        <x:v>property_type_inferred_from_title;transaction_assumed_sale_from_dataset_context</x:v>
      </x:c>
      <x:c r="M2126" s="10" t="n">
        <x:v>0</x:v>
      </x:c>
      <x:c r="N2126" s="10" t="n">
        <x:v>0</x:v>
      </x:c>
      <x:c r="O2126" s="2" t="str">
        <x:v>Bình Dương|land</x:v>
      </x:c>
      <x:c r="P2126" s="10" t="n">
        <x:v>2</x:v>
      </x:c>
      <x:c r="Q2126" s="13" t="n">
        <x:f>IF(AND(ISNUMBER(H2126),H2126&gt;0),H2126/1000000000,"")</x:f>
        <x:v>1.3</x:v>
      </x:c>
      <x:c r="R2126" s="13" t="n">
        <x:f>IF(ISNUMBER(I2126),I2126/1000000,"")</x:f>
        <x:v>8.666666666666666</x:v>
      </x:c>
      <x:c r="S2126" s="11" t="n">
        <x:f>IF(AND(ISNUMBER(G2126),G2126&gt;0),G2126,"")</x:f>
        <x:v>150</x:v>
      </x:c>
    </x:row>
    <x:row r="2127" ht="21" customHeight="1">
      <x:c r="A2127" s="10" t="n">
        <x:v>3088</x:v>
      </x:c>
      <x:c r="B2127" s="2" t="str">
        <x:v>09dfa0f53239e231ac06</x:v>
      </x:c>
      <x:c r="C2127" s="2" t="str">
        <x:v>Tp Hồ Chí Minh</x:v>
      </x:c>
      <x:c r="D2127" s="2" t="str">
        <x:v>Huyện Bình Chánh</x:v>
      </x:c>
      <x:c r="E2127" s="2" t="str">
        <x:v>house</x:v>
      </x:c>
      <x:c r="F2127" s="2" t="str">
        <x:v>sale_assumed</x:v>
      </x:c>
      <x:c r="G2127" s="11" t="n">
        <x:v>80</x:v>
      </x:c>
      <x:c r="H2127" s="12" t="n">
        <x:v>1150000000</x:v>
      </x:c>
      <x:c r="I2127" s="12" t="n">
        <x:f>IF(AND(ISNUMBER(H2127),H2127&gt;0,ISNUMBER(G2127),G2127&gt;0),H2127/G2127,"")</x:f>
        <x:v>14375000</x:v>
      </x:c>
      <x:c r="J2127" s="2" t="str">
        <x:v>total</x:v>
      </x:c>
      <x:c r="K2127" s="2" t="str">
        <x:v>top_level_area</x:v>
      </x:c>
      <x:c r="L2127" s="2" t="str">
        <x:v>property_type_inferred_from_title;transaction_assumed_sale_from_dataset_context</x:v>
      </x:c>
      <x:c r="M2127" s="10" t="n">
        <x:v>0</x:v>
      </x:c>
      <x:c r="N2127" s="10" t="n">
        <x:v>0</x:v>
      </x:c>
      <x:c r="O2127" s="2" t="str">
        <x:v>Tp Hồ Chí Minh|house</x:v>
      </x:c>
      <x:c r="P2127" s="10" t="n">
        <x:v>2</x:v>
      </x:c>
      <x:c r="Q2127" s="13" t="n">
        <x:f>IF(AND(ISNUMBER(H2127),H2127&gt;0),H2127/1000000000,"")</x:f>
        <x:v>1.15</x:v>
      </x:c>
      <x:c r="R2127" s="13" t="n">
        <x:f>IF(ISNUMBER(I2127),I2127/1000000,"")</x:f>
        <x:v>14.375</x:v>
      </x:c>
      <x:c r="S2127" s="11" t="n">
        <x:f>IF(AND(ISNUMBER(G2127),G2127&gt;0),G2127,"")</x:f>
        <x:v>80</x:v>
      </x:c>
    </x:row>
    <x:row r="2128" ht="21" customHeight="1">
      <x:c r="A2128" s="10" t="n">
        <x:v>3089</x:v>
      </x:c>
      <x:c r="B2128" s="2" t="str">
        <x:v>6f07a1244be8d7db7bcb</x:v>
      </x:c>
      <x:c r="C2128" s="2" t="str">
        <x:v>Tp Hồ Chí Minh</x:v>
      </x:c>
      <x:c r="D2128" s="2" t="str">
        <x:v>Huyện Củ Chi</x:v>
      </x:c>
      <x:c r="E2128" s="2" t="str">
        <x:v>land</x:v>
      </x:c>
      <x:c r="F2128" s="2" t="str">
        <x:v>sale</x:v>
      </x:c>
      <x:c r="G2128" s="11" t="n">
        <x:v>3800</x:v>
      </x:c>
      <x:c r="H2128" s="12" t="n">
        <x:v>3000000000</x:v>
      </x:c>
      <x:c r="I2128" s="12" t="n">
        <x:f>IF(AND(ISNUMBER(H2128),H2128&gt;0,ISNUMBER(G2128),G2128&gt;0),H2128/G2128,"")</x:f>
        <x:v>789473.6842105263</x:v>
      </x:c>
      <x:c r="J2128" s="2" t="str">
        <x:v>total</x:v>
      </x:c>
      <x:c r="K2128" s="2" t="str">
        <x:v>top_level_area</x:v>
      </x:c>
      <x:c r="L2128" s="2" t="str">
        <x:v>dot_thousands_convention;property_type_inferred_from_title</x:v>
      </x:c>
      <x:c r="M2128" s="10" t="n">
        <x:v>0</x:v>
      </x:c>
      <x:c r="N2128" s="10" t="n">
        <x:v>0</x:v>
      </x:c>
      <x:c r="O2128" s="2" t="str">
        <x:v>Tp Hồ Chí Minh|land</x:v>
      </x:c>
      <x:c r="P2128" s="10" t="n">
        <x:v>1</x:v>
      </x:c>
      <x:c r="Q2128" s="13" t="n">
        <x:f>IF(AND(ISNUMBER(H2128),H2128&gt;0),H2128/1000000000,"")</x:f>
        <x:v>3</x:v>
      </x:c>
      <x:c r="R2128" s="13" t="n">
        <x:f>IF(ISNUMBER(I2128),I2128/1000000,"")</x:f>
        <x:v>0.7894736842105263</x:v>
      </x:c>
      <x:c r="S2128" s="11" t="n">
        <x:f>IF(AND(ISNUMBER(G2128),G2128&gt;0),G2128,"")</x:f>
        <x:v>3800</x:v>
      </x:c>
    </x:row>
    <x:row r="2129" ht="21" customHeight="1">
      <x:c r="A2129" s="10" t="n">
        <x:v>3090</x:v>
      </x:c>
      <x:c r="B2129" s="2" t="str">
        <x:v>d83425091de2c5cc05ba</x:v>
      </x:c>
      <x:c r="C2129" s="2" t="str">
        <x:v>Tp Hồ Chí Minh</x:v>
      </x:c>
      <x:c r="D2129" s="2" t="str">
        <x:v>Huyện Nhà Bè</x:v>
      </x:c>
      <x:c r="E2129" s="2" t="str">
        <x:v>apartment</x:v>
      </x:c>
      <x:c r="F2129" s="2" t="str">
        <x:v>sale_assumed</x:v>
      </x:c>
      <x:c r="G2129" s="11" t="n">
        <x:v>121</x:v>
      </x:c>
      <x:c r="H2129" s="12" t="n">
        <x:v>2500000000</x:v>
      </x:c>
      <x:c r="I2129" s="12" t="n">
        <x:f>IF(AND(ISNUMBER(H2129),H2129&gt;0,ISNUMBER(G2129),G2129&gt;0),H2129/G2129,"")</x:f>
        <x:v>20661157.02479339</x:v>
      </x:c>
      <x:c r="J2129" s="2" t="str">
        <x:v>total</x:v>
      </x:c>
      <x:c r="K2129" s="2" t="str">
        <x:v>top_level_area</x:v>
      </x:c>
      <x:c r="L2129" s="2" t="str">
        <x:v>property_type_inferred_from_title;transaction_assumed_sale_from_dataset_context</x:v>
      </x:c>
      <x:c r="M2129" s="10" t="n">
        <x:v>0</x:v>
      </x:c>
      <x:c r="N2129" s="10" t="n">
        <x:v>0</x:v>
      </x:c>
      <x:c r="O2129" s="2" t="str">
        <x:v>Tp Hồ Chí Minh|apartment</x:v>
      </x:c>
      <x:c r="P2129" s="10" t="n">
        <x:v>2</x:v>
      </x:c>
      <x:c r="Q2129" s="13" t="n">
        <x:f>IF(AND(ISNUMBER(H2129),H2129&gt;0),H2129/1000000000,"")</x:f>
        <x:v>2.5</x:v>
      </x:c>
      <x:c r="R2129" s="13" t="n">
        <x:f>IF(ISNUMBER(I2129),I2129/1000000,"")</x:f>
        <x:v>20.66115702479339</x:v>
      </x:c>
      <x:c r="S2129" s="11" t="n">
        <x:f>IF(AND(ISNUMBER(G2129),G2129&gt;0),G2129,"")</x:f>
        <x:v>121</x:v>
      </x:c>
    </x:row>
    <x:row r="2130" ht="21" customHeight="1">
      <x:c r="A2130" s="10" t="n">
        <x:v>3091</x:v>
      </x:c>
      <x:c r="B2130" s="2" t="str">
        <x:v>a8614bfaa5509d77715e</x:v>
      </x:c>
      <x:c r="C2130" s="2" t="str">
        <x:v>Lâm Đồng</x:v>
      </x:c>
      <x:c r="D2130" s="2" t="str">
        <x:v>Thành phố Bảo Lộc</x:v>
      </x:c>
      <x:c r="E2130" s="2" t="str">
        <x:v>land</x:v>
      </x:c>
      <x:c r="F2130" s="2" t="str">
        <x:v>sale_assumed</x:v>
      </x:c>
      <x:c r="G2130" s="11" t="n">
        <x:v>300</x:v>
      </x:c>
      <x:c r="H2130" s="12" t="n">
        <x:v>900000000</x:v>
      </x:c>
      <x:c r="I2130" s="12" t="n">
        <x:f>IF(AND(ISNUMBER(H2130),H2130&gt;0,ISNUMBER(G2130),G2130&gt;0),H2130/G2130,"")</x:f>
        <x:v>3000000</x:v>
      </x:c>
      <x:c r="J2130" s="2" t="str">
        <x:v>total</x:v>
      </x:c>
      <x:c r="K2130" s="2" t="str">
        <x:v>top_level_area</x:v>
      </x:c>
      <x:c r="L2130" s="2" t="str">
        <x:v>property_type_inferred_from_title;transaction_assumed_sale_from_dataset_context</x:v>
      </x:c>
      <x:c r="M2130" s="10" t="n">
        <x:v>0</x:v>
      </x:c>
      <x:c r="N2130" s="10" t="n">
        <x:v>0</x:v>
      </x:c>
      <x:c r="O2130" s="2" t="str">
        <x:v>Lâm Đồng|land</x:v>
      </x:c>
      <x:c r="P2130" s="10" t="n">
        <x:v>1</x:v>
      </x:c>
      <x:c r="Q2130" s="13" t="n">
        <x:f>IF(AND(ISNUMBER(H2130),H2130&gt;0),H2130/1000000000,"")</x:f>
        <x:v>0.9</x:v>
      </x:c>
      <x:c r="R2130" s="13" t="n">
        <x:f>IF(ISNUMBER(I2130),I2130/1000000,"")</x:f>
        <x:v>3</x:v>
      </x:c>
      <x:c r="S2130" s="11" t="n">
        <x:f>IF(AND(ISNUMBER(G2130),G2130&gt;0),G2130,"")</x:f>
        <x:v>300</x:v>
      </x:c>
    </x:row>
    <x:row r="2131" ht="21" customHeight="1">
      <x:c r="A2131" s="10" t="n">
        <x:v>3092</x:v>
      </x:c>
      <x:c r="B2131" s="2" t="str">
        <x:v>fc4668f95ecfbb6f20f0</x:v>
      </x:c>
      <x:c r="C2131" s="2" t="str">
        <x:v>Đồng Nai</x:v>
      </x:c>
      <x:c r="D2131" s="2" t="str">
        <x:v>Thành phố Biên Hòa</x:v>
      </x:c>
      <x:c r="E2131" s="2" t="str">
        <x:v>apartment</x:v>
      </x:c>
      <x:c r="F2131" s="2" t="str">
        <x:v>sale_assumed</x:v>
      </x:c>
      <x:c r="G2131" s="11" t="n">
        <x:v>67</x:v>
      </x:c>
      <x:c r="H2131" s="12" t="n">
        <x:v>2200000000</x:v>
      </x:c>
      <x:c r="I2131" s="12" t="n">
        <x:f>IF(AND(ISNUMBER(H2131),H2131&gt;0,ISNUMBER(G2131),G2131&gt;0),H2131/G2131,"")</x:f>
        <x:v>32835820.89552239</x:v>
      </x:c>
      <x:c r="J2131" s="2" t="str">
        <x:v>total</x:v>
      </x:c>
      <x:c r="K2131" s="2" t="str">
        <x:v>top_level_area</x:v>
      </x:c>
      <x:c r="L2131" s="2" t="str">
        <x:v>property_type_inferred_from_title;transaction_assumed_sale_from_dataset_context</x:v>
      </x:c>
      <x:c r="M2131" s="10" t="n">
        <x:v>0</x:v>
      </x:c>
      <x:c r="N2131" s="10" t="n">
        <x:v>0</x:v>
      </x:c>
      <x:c r="O2131" s="2" t="str">
        <x:v>apartment</x:v>
      </x:c>
      <x:c r="P2131" s="10" t="n">
        <x:v>2</x:v>
      </x:c>
      <x:c r="Q2131" s="13" t="n">
        <x:f>IF(AND(ISNUMBER(H2131),H2131&gt;0),H2131/1000000000,"")</x:f>
        <x:v>2.2</x:v>
      </x:c>
      <x:c r="R2131" s="13" t="n">
        <x:f>IF(ISNUMBER(I2131),I2131/1000000,"")</x:f>
        <x:v>32.83582089552239</x:v>
      </x:c>
      <x:c r="S2131" s="11" t="n">
        <x:f>IF(AND(ISNUMBER(G2131),G2131&gt;0),G2131,"")</x:f>
        <x:v>67</x:v>
      </x:c>
    </x:row>
    <x:row r="2132" ht="21" customHeight="1">
      <x:c r="A2132" s="10" t="n">
        <x:v>3093</x:v>
      </x:c>
      <x:c r="B2132" s="2" t="str">
        <x:v>d39ce680cdd3dc46c63f</x:v>
      </x:c>
      <x:c r="C2132" s="2" t="str">
        <x:v>Bình Phước</x:v>
      </x:c>
      <x:c r="D2132" s="2" t="str">
        <x:v>Huyện Chơn Thành</x:v>
      </x:c>
      <x:c r="E2132" s="2" t="str">
        <x:v>land</x:v>
      </x:c>
      <x:c r="F2132" s="2" t="str">
        <x:v>sale_assumed</x:v>
      </x:c>
      <x:c r="G2132" s="11" t="n">
        <x:v>250</x:v>
      </x:c>
      <x:c r="H2132" s="12" t="n">
        <x:v>325000000</x:v>
      </x:c>
      <x:c r="I2132" s="12" t="n">
        <x:f>IF(AND(ISNUMBER(H2132),H2132&gt;0,ISNUMBER(G2132),G2132&gt;0),H2132/G2132,"")</x:f>
        <x:v>1300000</x:v>
      </x:c>
      <x:c r="J2132" s="2" t="str">
        <x:v>total</x:v>
      </x:c>
      <x:c r="K2132" s="2" t="str">
        <x:v>top_level_area</x:v>
      </x:c>
      <x:c r="L2132" s="2" t="str">
        <x:v>property_type_inferred_from_title;transaction_assumed_sale_from_dataset_context</x:v>
      </x:c>
      <x:c r="M2132" s="10" t="n">
        <x:v>0</x:v>
      </x:c>
      <x:c r="N2132" s="10" t="n">
        <x:v>0</x:v>
      </x:c>
      <x:c r="O2132" s="2" t="str">
        <x:v>Bình Phước|land</x:v>
      </x:c>
      <x:c r="P2132" s="10" t="n">
        <x:v>1</x:v>
      </x:c>
      <x:c r="Q2132" s="13" t="n">
        <x:f>IF(AND(ISNUMBER(H2132),H2132&gt;0),H2132/1000000000,"")</x:f>
        <x:v>0.325</x:v>
      </x:c>
      <x:c r="R2132" s="13" t="n">
        <x:f>IF(ISNUMBER(I2132),I2132/1000000,"")</x:f>
        <x:v>1.3</x:v>
      </x:c>
      <x:c r="S2132" s="11" t="n">
        <x:f>IF(AND(ISNUMBER(G2132),G2132&gt;0),G2132,"")</x:f>
        <x:v>250</x:v>
      </x:c>
    </x:row>
    <x:row r="2133" ht="21" customHeight="1">
      <x:c r="A2133" s="10" t="n">
        <x:v>3094</x:v>
      </x:c>
      <x:c r="B2133" s="2" t="str">
        <x:v>f6867360d7e6b7dce87a</x:v>
      </x:c>
      <x:c r="C2133" s="2" t="str">
        <x:v>Bình Dương</x:v>
      </x:c>
      <x:c r="D2133" s="2" t="str">
        <x:v>Thị xã Bến Cát</x:v>
      </x:c>
      <x:c r="E2133" s="2" t="str">
        <x:v>land</x:v>
      </x:c>
      <x:c r="F2133" s="2" t="str">
        <x:v>sale_assumed</x:v>
      </x:c>
      <x:c r="G2133" s="11" t="n">
        <x:v>80</x:v>
      </x:c>
      <x:c r="H2133" s="12" t="n">
        <x:v>650000000</x:v>
      </x:c>
      <x:c r="I2133" s="12" t="n">
        <x:f>IF(AND(ISNUMBER(H2133),H2133&gt;0,ISNUMBER(G2133),G2133&gt;0),H2133/G2133,"")</x:f>
        <x:v>8125000</x:v>
      </x:c>
      <x:c r="J2133" s="2" t="str">
        <x:v>total</x:v>
      </x:c>
      <x:c r="K2133" s="2" t="str">
        <x:v>top_level_area</x:v>
      </x:c>
      <x:c r="L2133" s="2" t="str">
        <x:v>property_type_inferred_from_title;transaction_assumed_sale_from_dataset_context</x:v>
      </x:c>
      <x:c r="M2133" s="10" t="n">
        <x:v>0</x:v>
      </x:c>
      <x:c r="N2133" s="10" t="n">
        <x:v>0</x:v>
      </x:c>
      <x:c r="O2133" s="2" t="str">
        <x:v>Bình Dương|land</x:v>
      </x:c>
      <x:c r="P2133" s="10" t="n">
        <x:v>2</x:v>
      </x:c>
      <x:c r="Q2133" s="13" t="n">
        <x:f>IF(AND(ISNUMBER(H2133),H2133&gt;0),H2133/1000000000,"")</x:f>
        <x:v>0.65</x:v>
      </x:c>
      <x:c r="R2133" s="13" t="n">
        <x:f>IF(ISNUMBER(I2133),I2133/1000000,"")</x:f>
        <x:v>8.125</x:v>
      </x:c>
      <x:c r="S2133" s="11" t="n">
        <x:f>IF(AND(ISNUMBER(G2133),G2133&gt;0),G2133,"")</x:f>
        <x:v>80</x:v>
      </x:c>
    </x:row>
    <x:row r="2134" ht="21" customHeight="1">
      <x:c r="A2134" s="10" t="n">
        <x:v>3095</x:v>
      </x:c>
      <x:c r="B2134" s="2" t="str">
        <x:v>5557a7f1aac95b76b7f5</x:v>
      </x:c>
      <x:c r="C2134" s="2" t="str">
        <x:v>Bình Phước</x:v>
      </x:c>
      <x:c r="D2134" s="2" t="str">
        <x:v>Thành phố Đồng Xoài</x:v>
      </x:c>
      <x:c r="E2134" s="2" t="str">
        <x:v>land</x:v>
      </x:c>
      <x:c r="F2134" s="2" t="str">
        <x:v>sale_assumed</x:v>
      </x:c>
      <x:c r="G2134" s="11" t="n">
        <x:v>1000</x:v>
      </x:c>
      <x:c r="H2134" s="12" t="n">
        <x:v>450000000</x:v>
      </x:c>
      <x:c r="I2134" s="12" t="n">
        <x:f>IF(AND(ISNUMBER(H2134),H2134&gt;0,ISNUMBER(G2134),G2134&gt;0),H2134/G2134,"")</x:f>
        <x:v>450000</x:v>
      </x:c>
      <x:c r="J2134" s="2" t="str">
        <x:v>total</x:v>
      </x:c>
      <x:c r="K2134" s="2" t="str">
        <x:v>top_level_area</x:v>
      </x:c>
      <x:c r="L2134" s="2" t="str">
        <x:v>dot_thousands_convention;property_type_inferred_from_title;transaction_assumed_sale_from_dataset_context</x:v>
      </x:c>
      <x:c r="M2134" s="10" t="n">
        <x:v>0</x:v>
      </x:c>
      <x:c r="N2134" s="10" t="n">
        <x:v>0</x:v>
      </x:c>
      <x:c r="O2134" s="2" t="str">
        <x:v>Bình Phước|land</x:v>
      </x:c>
      <x:c r="P2134" s="10" t="n">
        <x:v>1</x:v>
      </x:c>
      <x:c r="Q2134" s="13" t="n">
        <x:f>IF(AND(ISNUMBER(H2134),H2134&gt;0),H2134/1000000000,"")</x:f>
        <x:v>0.45</x:v>
      </x:c>
      <x:c r="R2134" s="13" t="n">
        <x:f>IF(ISNUMBER(I2134),I2134/1000000,"")</x:f>
        <x:v>0.45</x:v>
      </x:c>
      <x:c r="S2134" s="11" t="n">
        <x:f>IF(AND(ISNUMBER(G2134),G2134&gt;0),G2134,"")</x:f>
        <x:v>1000</x:v>
      </x:c>
    </x:row>
    <x:row r="2135" ht="21" customHeight="1">
      <x:c r="A2135" s="10" t="n">
        <x:v>3096</x:v>
      </x:c>
      <x:c r="B2135" s="2" t="str">
        <x:v>d15b24315fdd99b552ce</x:v>
      </x:c>
      <x:c r="C2135" s="2" t="str">
        <x:v>Tp Hồ Chí Minh</x:v>
      </x:c>
      <x:c r="D2135" s="2" t="str">
        <x:v>Quận 10</x:v>
      </x:c>
      <x:c r="E2135" s="2" t="str">
        <x:v>house</x:v>
      </x:c>
      <x:c r="F2135" s="2" t="str">
        <x:v>sale_assumed</x:v>
      </x:c>
      <x:c r="G2135" s="11" t="n">
        <x:v>58</x:v>
      </x:c>
      <x:c r="H2135" s="12" t="n">
        <x:v>998000000</x:v>
      </x:c>
      <x:c r="I2135" s="12" t="n">
        <x:f>IF(AND(ISNUMBER(H2135),H2135&gt;0,ISNUMBER(G2135),G2135&gt;0),H2135/G2135,"")</x:f>
        <x:v>17206896.55172414</x:v>
      </x:c>
      <x:c r="J2135" s="2" t="str">
        <x:v>total</x:v>
      </x:c>
      <x:c r="K2135" s="2" t="str">
        <x:v>top_level_area</x:v>
      </x:c>
      <x:c r="L2135" s="2" t="str">
        <x:v>property_type_inferred_from_title;transaction_assumed_sale_from_dataset_context</x:v>
      </x:c>
      <x:c r="M2135" s="10" t="n">
        <x:v>0</x:v>
      </x:c>
      <x:c r="N2135" s="10" t="n">
        <x:v>0</x:v>
      </x:c>
      <x:c r="O2135" s="2" t="str">
        <x:v>Tp Hồ Chí Minh|house</x:v>
      </x:c>
      <x:c r="P2135" s="10" t="n">
        <x:v>2</x:v>
      </x:c>
      <x:c r="Q2135" s="13" t="n">
        <x:f>IF(AND(ISNUMBER(H2135),H2135&gt;0),H2135/1000000000,"")</x:f>
        <x:v>0.998</x:v>
      </x:c>
      <x:c r="R2135" s="13" t="n">
        <x:f>IF(ISNUMBER(I2135),I2135/1000000,"")</x:f>
        <x:v>17.20689655172414</x:v>
      </x:c>
      <x:c r="S2135" s="11" t="n">
        <x:f>IF(AND(ISNUMBER(G2135),G2135&gt;0),G2135,"")</x:f>
        <x:v>58</x:v>
      </x:c>
    </x:row>
    <x:row r="2136" ht="21" customHeight="1">
      <x:c r="A2136" s="10" t="n">
        <x:v>3097</x:v>
      </x:c>
      <x:c r="B2136" s="2" t="str">
        <x:v>ad2cefdadfc3ae0f896d</x:v>
      </x:c>
      <x:c r="C2136" s="2" t="str">
        <x:v>Tp Hồ Chí Minh</x:v>
      </x:c>
      <x:c r="D2136" s="2" t="str">
        <x:v>Quận Bình Tân</x:v>
      </x:c>
      <x:c r="E2136" s="2" t="str">
        <x:v>house</x:v>
      </x:c>
      <x:c r="F2136" s="2" t="str">
        <x:v>sale</x:v>
      </x:c>
      <x:c r="G2136" s="11" t="n">
        <x:v>25</x:v>
      </x:c>
      <x:c r="H2136" s="12" t="n">
        <x:v>399000000</x:v>
      </x:c>
      <x:c r="I2136" s="12" t="n">
        <x:f>IF(AND(ISNUMBER(H2136),H2136&gt;0,ISNUMBER(G2136),G2136&gt;0),H2136/G2136,"")</x:f>
        <x:v>15960000</x:v>
      </x:c>
      <x:c r="J2136" s="2" t="str">
        <x:v>total</x:v>
      </x:c>
      <x:c r="K2136" s="2" t="str">
        <x:v>top_level_area</x:v>
      </x:c>
      <x:c r="L2136" s="2" t="str">
        <x:v>property_type_inferred_from_title</x:v>
      </x:c>
      <x:c r="M2136" s="10" t="n">
        <x:v>0</x:v>
      </x:c>
      <x:c r="N2136" s="10" t="n">
        <x:v>0</x:v>
      </x:c>
      <x:c r="O2136" s="2" t="str">
        <x:v>Tp Hồ Chí Minh|house</x:v>
      </x:c>
      <x:c r="P2136" s="10" t="n">
        <x:v>2</x:v>
      </x:c>
      <x:c r="Q2136" s="13" t="n">
        <x:f>IF(AND(ISNUMBER(H2136),H2136&gt;0),H2136/1000000000,"")</x:f>
        <x:v>0.399</x:v>
      </x:c>
      <x:c r="R2136" s="13" t="n">
        <x:f>IF(ISNUMBER(I2136),I2136/1000000,"")</x:f>
        <x:v>15.96</x:v>
      </x:c>
      <x:c r="S2136" s="11" t="n">
        <x:f>IF(AND(ISNUMBER(G2136),G2136&gt;0),G2136,"")</x:f>
        <x:v>25</x:v>
      </x:c>
    </x:row>
    <x:row r="2137" ht="21" customHeight="1">
      <x:c r="A2137" s="10" t="n">
        <x:v>3098</x:v>
      </x:c>
      <x:c r="B2137" s="2" t="str">
        <x:v>0679e135c2f141cfb55c</x:v>
      </x:c>
      <x:c r="C2137" s="2" t="str">
        <x:v>Khánh Hòa</x:v>
      </x:c>
      <x:c r="D2137" s="2" t="str">
        <x:v>Thành phố Nha Trang</x:v>
      </x:c>
      <x:c r="E2137" s="2" t="str">
        <x:v>house</x:v>
      </x:c>
      <x:c r="F2137" s="2" t="str">
        <x:v>sale_assumed</x:v>
      </x:c>
      <x:c r="G2137" s="11" t="n">
        <x:v>58.6</x:v>
      </x:c>
      <x:c r="H2137" s="12" t="n">
        <x:v>2049999999.9999998</x:v>
      </x:c>
      <x:c r="I2137" s="12" t="n">
        <x:f>IF(AND(ISNUMBER(H2137),H2137&gt;0,ISNUMBER(G2137),G2137&gt;0),H2137/G2137,"")</x:f>
        <x:v>34982935.153583616</x:v>
      </x:c>
      <x:c r="J2137" s="2" t="str">
        <x:v>total</x:v>
      </x:c>
      <x:c r="K2137" s="2" t="str">
        <x:v>top_level_area</x:v>
      </x:c>
      <x:c r="L2137" s="2" t="str">
        <x:v>property_type_inferred_from_title;transaction_assumed_sale_from_dataset_context</x:v>
      </x:c>
      <x:c r="M2137" s="10" t="n">
        <x:v>0</x:v>
      </x:c>
      <x:c r="N2137" s="10" t="n">
        <x:v>0</x:v>
      </x:c>
      <x:c r="O2137" s="2" t="str">
        <x:v>house</x:v>
      </x:c>
      <x:c r="P2137" s="10" t="n">
        <x:v>2</x:v>
      </x:c>
      <x:c r="Q2137" s="13" t="n">
        <x:f>IF(AND(ISNUMBER(H2137),H2137&gt;0),H2137/1000000000,"")</x:f>
        <x:v>2.05</x:v>
      </x:c>
      <x:c r="R2137" s="13" t="n">
        <x:f>IF(ISNUMBER(I2137),I2137/1000000,"")</x:f>
        <x:v>34.98293515358362</x:v>
      </x:c>
      <x:c r="S2137" s="11" t="n">
        <x:f>IF(AND(ISNUMBER(G2137),G2137&gt;0),G2137,"")</x:f>
        <x:v>58.6</x:v>
      </x:c>
    </x:row>
    <x:row r="2138" ht="21" customHeight="1">
      <x:c r="A2138" s="10" t="n">
        <x:v>3099</x:v>
      </x:c>
      <x:c r="B2138" s="2" t="str">
        <x:v>11e0985e79c28cb4905a</x:v>
      </x:c>
      <x:c r="C2138" s="2" t="str">
        <x:v>Tp Hồ Chí Minh</x:v>
      </x:c>
      <x:c r="D2138" s="2" t="str">
        <x:v>Huyện Hóc Môn</x:v>
      </x:c>
      <x:c r="E2138" s="2" t="str">
        <x:v>house</x:v>
      </x:c>
      <x:c r="F2138" s="2" t="str">
        <x:v>sale</x:v>
      </x:c>
      <x:c r="G2138" s="11" t="n">
        <x:v>489</x:v>
      </x:c>
      <x:c r="H2138" s="12" t="n">
        <x:v>8000000000</x:v>
      </x:c>
      <x:c r="I2138" s="12" t="n">
        <x:f>IF(AND(ISNUMBER(H2138),H2138&gt;0,ISNUMBER(G2138),G2138&gt;0),H2138/G2138,"")</x:f>
        <x:v>16359918.200408999</x:v>
      </x:c>
      <x:c r="J2138" s="2" t="str">
        <x:v>total</x:v>
      </x:c>
      <x:c r="K2138" s="2" t="str">
        <x:v>top_level_area</x:v>
      </x:c>
      <x:c r="L2138" s="2" t="str">
        <x:v>property_type_inferred_from_title</x:v>
      </x:c>
      <x:c r="M2138" s="10" t="n">
        <x:v>0</x:v>
      </x:c>
      <x:c r="N2138" s="10" t="n">
        <x:v>0</x:v>
      </x:c>
      <x:c r="O2138" s="2" t="str">
        <x:v>Tp Hồ Chí Minh|house</x:v>
      </x:c>
      <x:c r="P2138" s="10" t="n">
        <x:v>1</x:v>
      </x:c>
      <x:c r="Q2138" s="13" t="n">
        <x:f>IF(AND(ISNUMBER(H2138),H2138&gt;0),H2138/1000000000,"")</x:f>
        <x:v>8</x:v>
      </x:c>
      <x:c r="R2138" s="13" t="n">
        <x:f>IF(ISNUMBER(I2138),I2138/1000000,"")</x:f>
        <x:v>16.359918200409</x:v>
      </x:c>
      <x:c r="S2138" s="11" t="n">
        <x:f>IF(AND(ISNUMBER(G2138),G2138&gt;0),G2138,"")</x:f>
        <x:v>489</x:v>
      </x:c>
    </x:row>
    <x:row r="2139" ht="21" customHeight="1">
      <x:c r="A2139" s="10" t="n">
        <x:v>3100</x:v>
      </x:c>
      <x:c r="B2139" s="2" t="str">
        <x:v>a76f314559885b97d038</x:v>
      </x:c>
      <x:c r="C2139" s="2" t="str">
        <x:v>Đồng Nai</x:v>
      </x:c>
      <x:c r="D2139" s="2" t="str">
        <x:v>Thành phố Biên Hòa</x:v>
      </x:c>
      <x:c r="E2139" s="2" t="str">
        <x:v>land</x:v>
      </x:c>
      <x:c r="F2139" s="2" t="str">
        <x:v>sale</x:v>
      </x:c>
      <x:c r="G2139" s="11" t="n">
        <x:v>125</x:v>
      </x:c>
      <x:c r="H2139" s="12" t="n">
        <x:v>670000000</x:v>
      </x:c>
      <x:c r="I2139" s="12" t="n">
        <x:f>IF(AND(ISNUMBER(H2139),H2139&gt;0,ISNUMBER(G2139),G2139&gt;0),H2139/G2139,"")</x:f>
        <x:v>5360000</x:v>
      </x:c>
      <x:c r="J2139" s="2" t="str">
        <x:v>total</x:v>
      </x:c>
      <x:c r="K2139" s="2" t="str">
        <x:v>top_level_area</x:v>
      </x:c>
      <x:c r="L2139" s="2" t="str">
        <x:v>property_type_inferred_from_title</x:v>
      </x:c>
      <x:c r="M2139" s="10" t="n">
        <x:v>0</x:v>
      </x:c>
      <x:c r="N2139" s="10" t="n">
        <x:v>0</x:v>
      </x:c>
      <x:c r="O2139" s="2" t="str">
        <x:v>Đồng Nai|land</x:v>
      </x:c>
      <x:c r="P2139" s="10" t="n">
        <x:v>2</x:v>
      </x:c>
      <x:c r="Q2139" s="13" t="n">
        <x:f>IF(AND(ISNUMBER(H2139),H2139&gt;0),H2139/1000000000,"")</x:f>
        <x:v>0.67</x:v>
      </x:c>
      <x:c r="R2139" s="13" t="n">
        <x:f>IF(ISNUMBER(I2139),I2139/1000000,"")</x:f>
        <x:v>5.36</x:v>
      </x:c>
      <x:c r="S2139" s="11" t="n">
        <x:f>IF(AND(ISNUMBER(G2139),G2139&gt;0),G2139,"")</x:f>
        <x:v>125</x:v>
      </x:c>
    </x:row>
    <x:row r="2140" ht="21" customHeight="1">
      <x:c r="A2140" s="10" t="n">
        <x:v>3103</x:v>
      </x:c>
      <x:c r="B2140" s="2" t="str">
        <x:v>e23c3ef42a94a19f8ba6</x:v>
      </x:c>
      <x:c r="C2140" s="2" t="str">
        <x:v>Chưa xác định</x:v>
      </x:c>
      <x:c r="D2140" s="2" t="str">
        <x:v>Chưa xác định</x:v>
      </x:c>
      <x:c r="E2140" s="2" t="str">
        <x:v>house</x:v>
      </x:c>
      <x:c r="F2140" s="2" t="str">
        <x:v>sale_assumed</x:v>
      </x:c>
      <x:c r="G2140" s="11" t="n">
        <x:v>160</x:v>
      </x:c>
      <x:c r="H2140" s="12" t="n">
        <x:v>6500000000</x:v>
      </x:c>
      <x:c r="I2140" s="12" t="n">
        <x:f>IF(AND(ISNUMBER(H2140),H2140&gt;0,ISNUMBER(G2140),G2140&gt;0),H2140/G2140,"")</x:f>
        <x:v>40625000</x:v>
      </x:c>
      <x:c r="J2140" s="2" t="str">
        <x:v>total</x:v>
      </x:c>
      <x:c r="K2140" s="2" t="str">
        <x:v>top_level_area</x:v>
      </x:c>
      <x:c r="L2140" s="2" t="str">
        <x:v>property_type_inferred_from_title;transaction_assumed_sale_from_dataset_context;unknown_district;unknown_province</x:v>
      </x:c>
      <x:c r="M2140" s="10" t="n">
        <x:v>0</x:v>
      </x:c>
      <x:c r="N2140" s="10" t="n">
        <x:v>0</x:v>
      </x:c>
      <x:c r="O2140" s="2" t="str">
        <x:v>house</x:v>
      </x:c>
      <x:c r="P2140" s="10" t="n">
        <x:v>2</x:v>
      </x:c>
      <x:c r="Q2140" s="13" t="n">
        <x:f>IF(AND(ISNUMBER(H2140),H2140&gt;0),H2140/1000000000,"")</x:f>
        <x:v>6.5</x:v>
      </x:c>
      <x:c r="R2140" s="13" t="n">
        <x:f>IF(ISNUMBER(I2140),I2140/1000000,"")</x:f>
        <x:v>40.625</x:v>
      </x:c>
      <x:c r="S2140" s="11" t="n">
        <x:f>IF(AND(ISNUMBER(G2140),G2140&gt;0),G2140,"")</x:f>
        <x:v>160</x:v>
      </x:c>
    </x:row>
    <x:row r="2141" ht="21" customHeight="1">
      <x:c r="A2141" s="10" t="n">
        <x:v>3104</x:v>
      </x:c>
      <x:c r="B2141" s="2" t="str">
        <x:v>6d71aa6286c5909a42a9</x:v>
      </x:c>
      <x:c r="C2141" s="2" t="str">
        <x:v>Tp Hồ Chí Minh</x:v>
      </x:c>
      <x:c r="D2141" s="2" t="str">
        <x:v>Quận 3</x:v>
      </x:c>
      <x:c r="E2141" s="2" t="str">
        <x:v>house</x:v>
      </x:c>
      <x:c r="F2141" s="2" t="str">
        <x:v>sale</x:v>
      </x:c>
      <x:c r="G2141" s="11" t="n">
        <x:v>56</x:v>
      </x:c>
      <x:c r="H2141" s="12" t="n">
        <x:v>18000000000</x:v>
      </x:c>
      <x:c r="I2141" s="12" t="n">
        <x:f>IF(AND(ISNUMBER(H2141),H2141&gt;0,ISNUMBER(G2141),G2141&gt;0),H2141/G2141,"")</x:f>
        <x:v>321428571.4285714</x:v>
      </x:c>
      <x:c r="J2141" s="2" t="str">
        <x:v>total</x:v>
      </x:c>
      <x:c r="K2141" s="2" t="str">
        <x:v>top_level_area</x:v>
      </x:c>
      <x:c r="L2141" s="2" t="str">
        <x:v>property_type_inferred_from_title</x:v>
      </x:c>
      <x:c r="M2141" s="10" t="n">
        <x:v>1</x:v>
      </x:c>
      <x:c r="N2141" s="10" t="n">
        <x:v>1</x:v>
      </x:c>
      <x:c r="O2141" s="2" t="str">
        <x:v>Tp Hồ Chí Minh|house</x:v>
      </x:c>
      <x:c r="P2141" s="10" t="n">
        <x:v>-1</x:v>
      </x:c>
      <x:c r="Q2141" s="13" t="n">
        <x:f>IF(AND(ISNUMBER(H2141),H2141&gt;0),H2141/1000000000,"")</x:f>
        <x:v>18</x:v>
      </x:c>
      <x:c r="R2141" s="13" t="n">
        <x:f>IF(ISNUMBER(I2141),I2141/1000000,"")</x:f>
        <x:v>321.4285714285714</x:v>
      </x:c>
      <x:c r="S2141" s="11" t="n">
        <x:f>IF(AND(ISNUMBER(G2141),G2141&gt;0),G2141,"")</x:f>
        <x:v>56</x:v>
      </x:c>
    </x:row>
    <x:row r="2142" ht="21" customHeight="1">
      <x:c r="A2142" s="10" t="n">
        <x:v>3105</x:v>
      </x:c>
      <x:c r="B2142" s="2" t="str">
        <x:v>f4d4a9207de716def7bb</x:v>
      </x:c>
      <x:c r="C2142" s="2" t="str">
        <x:v>Tp Hồ Chí Minh</x:v>
      </x:c>
      <x:c r="D2142" s="2" t="str">
        <x:v>Quận 9</x:v>
      </x:c>
      <x:c r="E2142" s="2" t="str">
        <x:v>land</x:v>
      </x:c>
      <x:c r="F2142" s="2" t="str">
        <x:v>sale</x:v>
      </x:c>
      <x:c r="G2142" s="11" t="n">
        <x:v>80</x:v>
      </x:c>
      <x:c r="H2142" s="12" t="n">
        <x:v>2600000000</x:v>
      </x:c>
      <x:c r="I2142" s="12" t="n">
        <x:f>IF(AND(ISNUMBER(H2142),H2142&gt;0,ISNUMBER(G2142),G2142&gt;0),H2142/G2142,"")</x:f>
        <x:v>32500000</x:v>
      </x:c>
      <x:c r="J2142" s="2" t="str">
        <x:v>total</x:v>
      </x:c>
      <x:c r="K2142" s="2" t="str">
        <x:v>top_level_area</x:v>
      </x:c>
      <x:c r="L2142" s="2" t="str">
        <x:v>property_type_inferred_from_title</x:v>
      </x:c>
      <x:c r="M2142" s="10" t="n">
        <x:v>0</x:v>
      </x:c>
      <x:c r="N2142" s="10" t="n">
        <x:v>0</x:v>
      </x:c>
      <x:c r="O2142" s="2" t="str">
        <x:v>Tp Hồ Chí Minh|land</x:v>
      </x:c>
      <x:c r="P2142" s="10" t="n">
        <x:v>2</x:v>
      </x:c>
      <x:c r="Q2142" s="13" t="n">
        <x:f>IF(AND(ISNUMBER(H2142),H2142&gt;0),H2142/1000000000,"")</x:f>
        <x:v>2.6</x:v>
      </x:c>
      <x:c r="R2142" s="13" t="n">
        <x:f>IF(ISNUMBER(I2142),I2142/1000000,"")</x:f>
        <x:v>32.5</x:v>
      </x:c>
      <x:c r="S2142" s="11" t="n">
        <x:f>IF(AND(ISNUMBER(G2142),G2142&gt;0),G2142,"")</x:f>
        <x:v>80</x:v>
      </x:c>
    </x:row>
    <x:row r="2143" ht="21" customHeight="1">
      <x:c r="A2143" s="10" t="n">
        <x:v>3106</x:v>
      </x:c>
      <x:c r="B2143" s="2" t="str">
        <x:v>103848d51d1042b41d8e</x:v>
      </x:c>
      <x:c r="C2143" s="2" t="str">
        <x:v>Tp Hồ Chí Minh</x:v>
      </x:c>
      <x:c r="D2143" s="2" t="str">
        <x:v>Quận Tân Phú</x:v>
      </x:c>
      <x:c r="E2143" s="2" t="str">
        <x:v>house</x:v>
      </x:c>
      <x:c r="F2143" s="2" t="str">
        <x:v>sale</x:v>
      </x:c>
      <x:c r="G2143" s="11" t="n">
        <x:v>52</x:v>
      </x:c>
      <x:c r="H2143" s="12" t="n">
        <x:v>7800000000</x:v>
      </x:c>
      <x:c r="I2143" s="12" t="n">
        <x:f>IF(AND(ISNUMBER(H2143),H2143&gt;0,ISNUMBER(G2143),G2143&gt;0),H2143/G2143,"")</x:f>
        <x:v>150000000</x:v>
      </x:c>
      <x:c r="J2143" s="2" t="str">
        <x:v>total</x:v>
      </x:c>
      <x:c r="K2143" s="2" t="str">
        <x:v>top_level_area</x:v>
      </x:c>
      <x:c r="L2143" s="2" t="str">
        <x:v>property_type_inferred_from_title</x:v>
      </x:c>
      <x:c r="M2143" s="10" t="n">
        <x:v>0</x:v>
      </x:c>
      <x:c r="N2143" s="10" t="n">
        <x:v>0</x:v>
      </x:c>
      <x:c r="O2143" s="2" t="str">
        <x:v>Tp Hồ Chí Minh|house</x:v>
      </x:c>
      <x:c r="P2143" s="10" t="n">
        <x:v>2</x:v>
      </x:c>
      <x:c r="Q2143" s="13" t="n">
        <x:f>IF(AND(ISNUMBER(H2143),H2143&gt;0),H2143/1000000000,"")</x:f>
        <x:v>7.8</x:v>
      </x:c>
      <x:c r="R2143" s="13" t="n">
        <x:f>IF(ISNUMBER(I2143),I2143/1000000,"")</x:f>
        <x:v>150</x:v>
      </x:c>
      <x:c r="S2143" s="11" t="n">
        <x:f>IF(AND(ISNUMBER(G2143),G2143&gt;0),G2143,"")</x:f>
        <x:v>52</x:v>
      </x:c>
    </x:row>
    <x:row r="2144" ht="21" customHeight="1">
      <x:c r="A2144" s="10" t="n">
        <x:v>3107</x:v>
      </x:c>
      <x:c r="B2144" s="2" t="str">
        <x:v>b263bf757db11efa8d53</x:v>
      </x:c>
      <x:c r="C2144" s="2" t="str">
        <x:v>Bình Dương</x:v>
      </x:c>
      <x:c r="D2144" s="2" t="str">
        <x:v>Thị xã Dĩ An</x:v>
      </x:c>
      <x:c r="E2144" s="2" t="str">
        <x:v>house</x:v>
      </x:c>
      <x:c r="F2144" s="2" t="str">
        <x:v>sale</x:v>
      </x:c>
      <x:c r="G2144" s="11" t="n">
        <x:v>36</x:v>
      </x:c>
      <x:c r="H2144" s="12" t="n">
        <x:v>1150000000</x:v>
      </x:c>
      <x:c r="I2144" s="12" t="n">
        <x:f>IF(AND(ISNUMBER(H2144),H2144&gt;0,ISNUMBER(G2144),G2144&gt;0),H2144/G2144,"")</x:f>
        <x:v>31944444.444444444</x:v>
      </x:c>
      <x:c r="J2144" s="2" t="str">
        <x:v>total</x:v>
      </x:c>
      <x:c r="K2144" s="2" t="str">
        <x:v>top_level_area</x:v>
      </x:c>
      <x:c r="L2144" s="2" t="str">
        <x:v>property_type_inferred_from_title</x:v>
      </x:c>
      <x:c r="M2144" s="10" t="n">
        <x:v>0</x:v>
      </x:c>
      <x:c r="N2144" s="10" t="n">
        <x:v>0</x:v>
      </x:c>
      <x:c r="O2144" s="2" t="str">
        <x:v>Bình Dương|house</x:v>
      </x:c>
      <x:c r="P2144" s="10" t="n">
        <x:v>2</x:v>
      </x:c>
      <x:c r="Q2144" s="13" t="n">
        <x:f>IF(AND(ISNUMBER(H2144),H2144&gt;0),H2144/1000000000,"")</x:f>
        <x:v>1.15</x:v>
      </x:c>
      <x:c r="R2144" s="13" t="n">
        <x:f>IF(ISNUMBER(I2144),I2144/1000000,"")</x:f>
        <x:v>31.944444444444443</x:v>
      </x:c>
      <x:c r="S2144" s="11" t="n">
        <x:f>IF(AND(ISNUMBER(G2144),G2144&gt;0),G2144,"")</x:f>
        <x:v>36</x:v>
      </x:c>
    </x:row>
    <x:row r="2145" ht="21" customHeight="1">
      <x:c r="A2145" s="10" t="n">
        <x:v>3108</x:v>
      </x:c>
      <x:c r="B2145" s="2" t="str">
        <x:v>b718c12bb2f8cf173d0a</x:v>
      </x:c>
      <x:c r="C2145" s="2" t="str">
        <x:v>Đồng Nai</x:v>
      </x:c>
      <x:c r="D2145" s="2" t="str">
        <x:v>Huyện Nhơn Trạch</x:v>
      </x:c>
      <x:c r="E2145" s="2" t="str">
        <x:v>other_unknown</x:v>
      </x:c>
      <x:c r="F2145" s="2" t="str">
        <x:v>sale_assumed</x:v>
      </x:c>
      <x:c r="G2145" s="11" t="n">
        <x:v>100</x:v>
      </x:c>
      <x:c r="H2145" s="12" t="n">
        <x:v>750000000</x:v>
      </x:c>
      <x:c r="I2145" s="12" t="n">
        <x:f>IF(AND(ISNUMBER(H2145),H2145&gt;0,ISNUMBER(G2145),G2145&gt;0),H2145/G2145,"")</x:f>
        <x:v>7500000</x:v>
      </x:c>
      <x:c r="J2145" s="2" t="str">
        <x:v>total</x:v>
      </x:c>
      <x:c r="K2145" s="2" t="str">
        <x:v>top_level_area</x:v>
      </x:c>
      <x:c r="L2145" s="2" t="str">
        <x:v>property_type_inferred_from_title;transaction_assumed_sale_from_dataset_context;unknown_property_type</x:v>
      </x:c>
      <x:c r="M2145" s="10" t="n">
        <x:v>0</x:v>
      </x:c>
      <x:c r="N2145" s="10" t="n">
        <x:v>0</x:v>
      </x:c>
      <x:c r="O2145" s="2" t="str">
        <x:v>Đồng Nai|other_unknown</x:v>
      </x:c>
      <x:c r="P2145" s="10" t="n">
        <x:v>2</x:v>
      </x:c>
      <x:c r="Q2145" s="13" t="n">
        <x:f>IF(AND(ISNUMBER(H2145),H2145&gt;0),H2145/1000000000,"")</x:f>
        <x:v>0.75</x:v>
      </x:c>
      <x:c r="R2145" s="13" t="n">
        <x:f>IF(ISNUMBER(I2145),I2145/1000000,"")</x:f>
        <x:v>7.5</x:v>
      </x:c>
      <x:c r="S2145" s="11" t="n">
        <x:f>IF(AND(ISNUMBER(G2145),G2145&gt;0),G2145,"")</x:f>
        <x:v>100</x:v>
      </x:c>
    </x:row>
    <x:row r="2146" ht="21" customHeight="1">
      <x:c r="A2146" s="10" t="n">
        <x:v>3109</x:v>
      </x:c>
      <x:c r="B2146" s="2" t="str">
        <x:v>9b46d610beffffcc83c4</x:v>
      </x:c>
      <x:c r="C2146" s="2" t="str">
        <x:v>Tp Hồ Chí Minh</x:v>
      </x:c>
      <x:c r="D2146" s="2" t="str">
        <x:v>Quận Thủ Đức</x:v>
      </x:c>
      <x:c r="E2146" s="2" t="str">
        <x:v>house</x:v>
      </x:c>
      <x:c r="F2146" s="2" t="str">
        <x:v>sale</x:v>
      </x:c>
      <x:c r="G2146" s="11" t="n">
        <x:v>80</x:v>
      </x:c>
      <x:c r="H2146" s="12" t="n">
        <x:v>5800000000</x:v>
      </x:c>
      <x:c r="I2146" s="12" t="n">
        <x:f>IF(AND(ISNUMBER(H2146),H2146&gt;0,ISNUMBER(G2146),G2146&gt;0),H2146/G2146,"")</x:f>
        <x:v>72500000</x:v>
      </x:c>
      <x:c r="J2146" s="2" t="str">
        <x:v>total</x:v>
      </x:c>
      <x:c r="K2146" s="2" t="str">
        <x:v>top_level_area</x:v>
      </x:c>
      <x:c r="L2146" s="2" t="str">
        <x:v>property_type_inferred_from_title</x:v>
      </x:c>
      <x:c r="M2146" s="10" t="n">
        <x:v>0</x:v>
      </x:c>
      <x:c r="N2146" s="10" t="n">
        <x:v>0</x:v>
      </x:c>
      <x:c r="O2146" s="2" t="str">
        <x:v>Tp Hồ Chí Minh|house</x:v>
      </x:c>
      <x:c r="P2146" s="10" t="n">
        <x:v>2</x:v>
      </x:c>
      <x:c r="Q2146" s="13" t="n">
        <x:f>IF(AND(ISNUMBER(H2146),H2146&gt;0),H2146/1000000000,"")</x:f>
        <x:v>5.8</x:v>
      </x:c>
      <x:c r="R2146" s="13" t="n">
        <x:f>IF(ISNUMBER(I2146),I2146/1000000,"")</x:f>
        <x:v>72.5</x:v>
      </x:c>
      <x:c r="S2146" s="11" t="n">
        <x:f>IF(AND(ISNUMBER(G2146),G2146&gt;0),G2146,"")</x:f>
        <x:v>80</x:v>
      </x:c>
    </x:row>
    <x:row r="2147" ht="21" customHeight="1">
      <x:c r="A2147" s="10" t="n">
        <x:v>3110</x:v>
      </x:c>
      <x:c r="B2147" s="2" t="str">
        <x:v>2cc1e802abb40e0da124</x:v>
      </x:c>
      <x:c r="C2147" s="2" t="str">
        <x:v>Tp Hồ Chí Minh</x:v>
      </x:c>
      <x:c r="D2147" s="2" t="str">
        <x:v>Huyện Bình Chánh</x:v>
      </x:c>
      <x:c r="E2147" s="2" t="str">
        <x:v>land</x:v>
      </x:c>
      <x:c r="F2147" s="2" t="str">
        <x:v>sale_assumed</x:v>
      </x:c>
      <x:c r="G2147" s="11" t="n">
        <x:v>104</x:v>
      </x:c>
      <x:c r="H2147" s="12" t="n">
        <x:v>3400000000</x:v>
      </x:c>
      <x:c r="I2147" s="12" t="n">
        <x:f>IF(AND(ISNUMBER(H2147),H2147&gt;0,ISNUMBER(G2147),G2147&gt;0),H2147/G2147,"")</x:f>
        <x:v>32692307.692307692</x:v>
      </x:c>
      <x:c r="J2147" s="2" t="str">
        <x:v>total</x:v>
      </x:c>
      <x:c r="K2147" s="2" t="str">
        <x:v>top_level_area</x:v>
      </x:c>
      <x:c r="L2147" s="2" t="str">
        <x:v>property_type_inferred_from_title;transaction_assumed_sale_from_dataset_context</x:v>
      </x:c>
      <x:c r="M2147" s="10" t="n">
        <x:v>0</x:v>
      </x:c>
      <x:c r="N2147" s="10" t="n">
        <x:v>0</x:v>
      </x:c>
      <x:c r="O2147" s="2" t="str">
        <x:v>Tp Hồ Chí Minh|land</x:v>
      </x:c>
      <x:c r="P2147" s="10" t="n">
        <x:v>2</x:v>
      </x:c>
      <x:c r="Q2147" s="13" t="n">
        <x:f>IF(AND(ISNUMBER(H2147),H2147&gt;0),H2147/1000000000,"")</x:f>
        <x:v>3.4</x:v>
      </x:c>
      <x:c r="R2147" s="13" t="n">
        <x:f>IF(ISNUMBER(I2147),I2147/1000000,"")</x:f>
        <x:v>32.69230769230769</x:v>
      </x:c>
      <x:c r="S2147" s="11" t="n">
        <x:f>IF(AND(ISNUMBER(G2147),G2147&gt;0),G2147,"")</x:f>
        <x:v>104</x:v>
      </x:c>
    </x:row>
    <x:row r="2148" ht="21" customHeight="1">
      <x:c r="A2148" s="10" t="n">
        <x:v>3112</x:v>
      </x:c>
      <x:c r="B2148" s="2" t="str">
        <x:v>2ce259ff70209dceae75</x:v>
      </x:c>
      <x:c r="C2148" s="2" t="str">
        <x:v>Bình Dương</x:v>
      </x:c>
      <x:c r="D2148" s="2" t="str">
        <x:v>Thị xã Bến Cát</x:v>
      </x:c>
      <x:c r="E2148" s="2" t="str">
        <x:v>land</x:v>
      </x:c>
      <x:c r="F2148" s="2" t="str">
        <x:v>sale_assumed</x:v>
      </x:c>
      <x:c r="G2148" s="11" t="n">
        <x:v>100</x:v>
      </x:c>
      <x:c r="H2148" s="12" t="n">
        <x:v>850000000</x:v>
      </x:c>
      <x:c r="I2148" s="12" t="n">
        <x:f>IF(AND(ISNUMBER(H2148),H2148&gt;0,ISNUMBER(G2148),G2148&gt;0),H2148/G2148,"")</x:f>
        <x:v>8500000</x:v>
      </x:c>
      <x:c r="J2148" s="2" t="str">
        <x:v>total</x:v>
      </x:c>
      <x:c r="K2148" s="2" t="str">
        <x:v>top_level_area</x:v>
      </x:c>
      <x:c r="L2148" s="2" t="str">
        <x:v>property_type_inferred_from_title;transaction_assumed_sale_from_dataset_context</x:v>
      </x:c>
      <x:c r="M2148" s="10" t="n">
        <x:v>0</x:v>
      </x:c>
      <x:c r="N2148" s="10" t="n">
        <x:v>0</x:v>
      </x:c>
      <x:c r="O2148" s="2" t="str">
        <x:v>Bình Dương|land</x:v>
      </x:c>
      <x:c r="P2148" s="10" t="n">
        <x:v>2</x:v>
      </x:c>
      <x:c r="Q2148" s="13" t="n">
        <x:f>IF(AND(ISNUMBER(H2148),H2148&gt;0),H2148/1000000000,"")</x:f>
        <x:v>0.85</x:v>
      </x:c>
      <x:c r="R2148" s="13" t="n">
        <x:f>IF(ISNUMBER(I2148),I2148/1000000,"")</x:f>
        <x:v>8.5</x:v>
      </x:c>
      <x:c r="S2148" s="11" t="n">
        <x:f>IF(AND(ISNUMBER(G2148),G2148&gt;0),G2148,"")</x:f>
        <x:v>100</x:v>
      </x:c>
    </x:row>
    <x:row r="2149" ht="21" customHeight="1">
      <x:c r="A2149" s="10" t="n">
        <x:v>3113</x:v>
      </x:c>
      <x:c r="B2149" s="2" t="str">
        <x:v>dee814a51ff970b960b2</x:v>
      </x:c>
      <x:c r="C2149" s="2" t="str">
        <x:v>Tp Hồ Chí Minh</x:v>
      </x:c>
      <x:c r="D2149" s="2" t="str">
        <x:v>Huyện Củ Chi</x:v>
      </x:c>
      <x:c r="E2149" s="2" t="str">
        <x:v>land</x:v>
      </x:c>
      <x:c r="F2149" s="2" t="str">
        <x:v>sale</x:v>
      </x:c>
      <x:c r="G2149" s="11" t="n">
        <x:v>110</x:v>
      </x:c>
      <x:c r="H2149" s="12" t="n">
        <x:v>1550000000</x:v>
      </x:c>
      <x:c r="I2149" s="12" t="n">
        <x:f>IF(AND(ISNUMBER(H2149),H2149&gt;0,ISNUMBER(G2149),G2149&gt;0),H2149/G2149,"")</x:f>
        <x:v>14090909.090909092</x:v>
      </x:c>
      <x:c r="J2149" s="2" t="str">
        <x:v>total</x:v>
      </x:c>
      <x:c r="K2149" s="2" t="str">
        <x:v>top_level_area</x:v>
      </x:c>
      <x:c r="L2149" s="2" t="str">
        <x:v>property_type_inferred_from_title</x:v>
      </x:c>
      <x:c r="M2149" s="10" t="n">
        <x:v>0</x:v>
      </x:c>
      <x:c r="N2149" s="10" t="n">
        <x:v>0</x:v>
      </x:c>
      <x:c r="O2149" s="2" t="str">
        <x:v>Tp Hồ Chí Minh|land</x:v>
      </x:c>
      <x:c r="P2149" s="10" t="n">
        <x:v>2</x:v>
      </x:c>
      <x:c r="Q2149" s="13" t="n">
        <x:f>IF(AND(ISNUMBER(H2149),H2149&gt;0),H2149/1000000000,"")</x:f>
        <x:v>1.55</x:v>
      </x:c>
      <x:c r="R2149" s="13" t="n">
        <x:f>IF(ISNUMBER(I2149),I2149/1000000,"")</x:f>
        <x:v>14.090909090909092</x:v>
      </x:c>
      <x:c r="S2149" s="11" t="n">
        <x:f>IF(AND(ISNUMBER(G2149),G2149&gt;0),G2149,"")</x:f>
        <x:v>110</x:v>
      </x:c>
    </x:row>
    <x:row r="2150" ht="21" customHeight="1">
      <x:c r="A2150" s="10" t="n">
        <x:v>3114</x:v>
      </x:c>
      <x:c r="B2150" s="2" t="str">
        <x:v>05556e8c1aceae8bcaa3</x:v>
      </x:c>
      <x:c r="C2150" s="2" t="str">
        <x:v>Lâm Đồng</x:v>
      </x:c>
      <x:c r="D2150" s="2" t="str">
        <x:v>Huyện Bảo Lâm</x:v>
      </x:c>
      <x:c r="E2150" s="2" t="str">
        <x:v>land</x:v>
      </x:c>
      <x:c r="F2150" s="2" t="str">
        <x:v>sale</x:v>
      </x:c>
      <x:c r="G2150" s="11" t="n">
        <x:v>238</x:v>
      </x:c>
      <x:c r="H2150" s="12" t="n">
        <x:v>606000000</x:v>
      </x:c>
      <x:c r="I2150" s="12" t="n">
        <x:f>IF(AND(ISNUMBER(H2150),H2150&gt;0,ISNUMBER(G2150),G2150&gt;0),H2150/G2150,"")</x:f>
        <x:v>2546218.487394958</x:v>
      </x:c>
      <x:c r="J2150" s="2" t="str">
        <x:v>total</x:v>
      </x:c>
      <x:c r="K2150" s="2" t="str">
        <x:v>top_level_area</x:v>
      </x:c>
      <x:c r="L2150" s="2" t="str">
        <x:v>property_type_inferred_from_title</x:v>
      </x:c>
      <x:c r="M2150" s="10" t="n">
        <x:v>0</x:v>
      </x:c>
      <x:c r="N2150" s="10" t="n">
        <x:v>0</x:v>
      </x:c>
      <x:c r="O2150" s="2" t="str">
        <x:v>Lâm Đồng|land</x:v>
      </x:c>
      <x:c r="P2150" s="10" t="n">
        <x:v>1</x:v>
      </x:c>
      <x:c r="Q2150" s="13" t="n">
        <x:f>IF(AND(ISNUMBER(H2150),H2150&gt;0),H2150/1000000000,"")</x:f>
        <x:v>0.606</x:v>
      </x:c>
      <x:c r="R2150" s="13" t="n">
        <x:f>IF(ISNUMBER(I2150),I2150/1000000,"")</x:f>
        <x:v>2.546218487394958</x:v>
      </x:c>
      <x:c r="S2150" s="11" t="n">
        <x:f>IF(AND(ISNUMBER(G2150),G2150&gt;0),G2150,"")</x:f>
        <x:v>238</x:v>
      </x:c>
    </x:row>
    <x:row r="2151" ht="21" customHeight="1">
      <x:c r="A2151" s="10" t="n">
        <x:v>3115</x:v>
      </x:c>
      <x:c r="B2151" s="2" t="str">
        <x:v>549db0b3231e8b79e399</x:v>
      </x:c>
      <x:c r="C2151" s="2" t="str">
        <x:v>Tp Hồ Chí Minh</x:v>
      </x:c>
      <x:c r="D2151" s="2" t="str">
        <x:v>Quận 8</x:v>
      </x:c>
      <x:c r="E2151" s="2" t="str">
        <x:v>house</x:v>
      </x:c>
      <x:c r="F2151" s="2" t="str">
        <x:v>sale</x:v>
      </x:c>
      <x:c r="G2151" s="11" t="n">
        <x:v>36</x:v>
      </x:c>
      <x:c r="H2151" s="12" t="n">
        <x:v>2350000000</x:v>
      </x:c>
      <x:c r="I2151" s="12" t="n">
        <x:f>IF(AND(ISNUMBER(H2151),H2151&gt;0,ISNUMBER(G2151),G2151&gt;0),H2151/G2151,"")</x:f>
        <x:v>65277777.777777776</x:v>
      </x:c>
      <x:c r="J2151" s="2" t="str">
        <x:v>total</x:v>
      </x:c>
      <x:c r="K2151" s="2" t="str">
        <x:v>top_level_area</x:v>
      </x:c>
      <x:c r="L2151" s="2" t="str">
        <x:v>property_type_inferred_from_title</x:v>
      </x:c>
      <x:c r="M2151" s="10" t="n">
        <x:v>0</x:v>
      </x:c>
      <x:c r="N2151" s="10" t="n">
        <x:v>0</x:v>
      </x:c>
      <x:c r="O2151" s="2" t="str">
        <x:v>Tp Hồ Chí Minh|house</x:v>
      </x:c>
      <x:c r="P2151" s="10" t="n">
        <x:v>2</x:v>
      </x:c>
      <x:c r="Q2151" s="13" t="n">
        <x:f>IF(AND(ISNUMBER(H2151),H2151&gt;0),H2151/1000000000,"")</x:f>
        <x:v>2.35</x:v>
      </x:c>
      <x:c r="R2151" s="13" t="n">
        <x:f>IF(ISNUMBER(I2151),I2151/1000000,"")</x:f>
        <x:v>65.27777777777777</x:v>
      </x:c>
      <x:c r="S2151" s="11" t="n">
        <x:f>IF(AND(ISNUMBER(G2151),G2151&gt;0),G2151,"")</x:f>
        <x:v>36</x:v>
      </x:c>
    </x:row>
    <x:row r="2152" ht="21" customHeight="1">
      <x:c r="A2152" s="10" t="n">
        <x:v>3116</x:v>
      </x:c>
      <x:c r="B2152" s="2" t="str">
        <x:v>fee880150fc638ec90b6</x:v>
      </x:c>
      <x:c r="C2152" s="2" t="str">
        <x:v>Đồng Nai</x:v>
      </x:c>
      <x:c r="D2152" s="2" t="str">
        <x:v>Thành phố Biên Hòa</x:v>
      </x:c>
      <x:c r="E2152" s="2" t="str">
        <x:v>house</x:v>
      </x:c>
      <x:c r="F2152" s="2" t="str">
        <x:v>sale_assumed</x:v>
      </x:c>
      <x:c r="G2152" s="11" t="n">
        <x:v>110</x:v>
      </x:c>
      <x:c r="H2152" s="12" t="n">
        <x:v>1050000000</x:v>
      </x:c>
      <x:c r="I2152" s="12" t="n">
        <x:f>IF(AND(ISNUMBER(H2152),H2152&gt;0,ISNUMBER(G2152),G2152&gt;0),H2152/G2152,"")</x:f>
        <x:v>9545454.545454545</x:v>
      </x:c>
      <x:c r="J2152" s="2" t="str">
        <x:v>total</x:v>
      </x:c>
      <x:c r="K2152" s="2" t="str">
        <x:v>top_level_area</x:v>
      </x:c>
      <x:c r="L2152" s="2" t="str">
        <x:v>property_type_inferred_from_title;transaction_assumed_sale_from_dataset_context</x:v>
      </x:c>
      <x:c r="M2152" s="10" t="n">
        <x:v>0</x:v>
      </x:c>
      <x:c r="N2152" s="10" t="n">
        <x:v>0</x:v>
      </x:c>
      <x:c r="O2152" s="2" t="str">
        <x:v>Đồng Nai|house</x:v>
      </x:c>
      <x:c r="P2152" s="10" t="n">
        <x:v>2</x:v>
      </x:c>
      <x:c r="Q2152" s="13" t="n">
        <x:f>IF(AND(ISNUMBER(H2152),H2152&gt;0),H2152/1000000000,"")</x:f>
        <x:v>1.05</x:v>
      </x:c>
      <x:c r="R2152" s="13" t="n">
        <x:f>IF(ISNUMBER(I2152),I2152/1000000,"")</x:f>
        <x:v>9.545454545454545</x:v>
      </x:c>
      <x:c r="S2152" s="11" t="n">
        <x:f>IF(AND(ISNUMBER(G2152),G2152&gt;0),G2152,"")</x:f>
        <x:v>110</x:v>
      </x:c>
    </x:row>
    <x:row r="2153" ht="21" customHeight="1">
      <x:c r="A2153" s="10" t="n">
        <x:v>3117</x:v>
      </x:c>
      <x:c r="B2153" s="2" t="str">
        <x:v>a97b43cc0dc56de66bf5</x:v>
      </x:c>
      <x:c r="C2153" s="2" t="str">
        <x:v>Tp Hồ Chí Minh</x:v>
      </x:c>
      <x:c r="D2153" s="2" t="str">
        <x:v>Quận 3</x:v>
      </x:c>
      <x:c r="E2153" s="2" t="str">
        <x:v>house</x:v>
      </x:c>
      <x:c r="F2153" s="2" t="str">
        <x:v>sale_assumed</x:v>
      </x:c>
      <x:c r="G2153" s="11" t="n">
        <x:v>60</x:v>
      </x:c>
      <x:c r="H2153" s="12" t="n">
        <x:v>32000000000</x:v>
      </x:c>
      <x:c r="I2153" s="12" t="n">
        <x:f>IF(AND(ISNUMBER(H2153),H2153&gt;0,ISNUMBER(G2153),G2153&gt;0),H2153/G2153,"")</x:f>
        <x:v>533333333.3333333</x:v>
      </x:c>
      <x:c r="J2153" s="2" t="str">
        <x:v>total</x:v>
      </x:c>
      <x:c r="K2153" s="2" t="str">
        <x:v>top_level_area</x:v>
      </x:c>
      <x:c r="L2153" s="2" t="str">
        <x:v>property_type_inferred_from_title;transaction_assumed_sale_from_dataset_context</x:v>
      </x:c>
      <x:c r="M2153" s="10" t="n">
        <x:v>1</x:v>
      </x:c>
      <x:c r="N2153" s="10" t="n">
        <x:v>1</x:v>
      </x:c>
      <x:c r="O2153" s="2" t="str">
        <x:v>Tp Hồ Chí Minh|house</x:v>
      </x:c>
      <x:c r="P2153" s="10" t="n">
        <x:v>-1</x:v>
      </x:c>
      <x:c r="Q2153" s="13" t="n">
        <x:f>IF(AND(ISNUMBER(H2153),H2153&gt;0),H2153/1000000000,"")</x:f>
        <x:v>32</x:v>
      </x:c>
      <x:c r="R2153" s="13" t="n">
        <x:f>IF(ISNUMBER(I2153),I2153/1000000,"")</x:f>
        <x:v>533.3333333333333</x:v>
      </x:c>
      <x:c r="S2153" s="11" t="n">
        <x:f>IF(AND(ISNUMBER(G2153),G2153&gt;0),G2153,"")</x:f>
        <x:v>60</x:v>
      </x:c>
    </x:row>
    <x:row r="2154" ht="21" customHeight="1">
      <x:c r="A2154" s="10" t="n">
        <x:v>3118</x:v>
      </x:c>
      <x:c r="B2154" s="2" t="str">
        <x:v>0bb46ea21bfa3432c271</x:v>
      </x:c>
      <x:c r="C2154" s="2" t="str">
        <x:v>Bà Rịa - Vũng Tàu</x:v>
      </x:c>
      <x:c r="D2154" s="2" t="str">
        <x:v>Thị xã Phú Mỹ</x:v>
      </x:c>
      <x:c r="E2154" s="2" t="str">
        <x:v>house</x:v>
      </x:c>
      <x:c r="F2154" s="2" t="str">
        <x:v>sale_assumed</x:v>
      </x:c>
      <x:c r="G2154" s="11" t="n">
        <x:v>445</x:v>
      </x:c>
      <x:c r="H2154" s="12" t="n">
        <x:v>9000000000</x:v>
      </x:c>
      <x:c r="I2154" s="12" t="n">
        <x:f>IF(AND(ISNUMBER(H2154),H2154&gt;0,ISNUMBER(G2154),G2154&gt;0),H2154/G2154,"")</x:f>
        <x:v>20224719.101123594</x:v>
      </x:c>
      <x:c r="J2154" s="2" t="str">
        <x:v>total</x:v>
      </x:c>
      <x:c r="K2154" s="2" t="str">
        <x:v>top_level_area</x:v>
      </x:c>
      <x:c r="L2154" s="2" t="str">
        <x:v>property_type_inferred_from_title;transaction_assumed_sale_from_dataset_context</x:v>
      </x:c>
      <x:c r="M2154" s="10" t="n">
        <x:v>0</x:v>
      </x:c>
      <x:c r="N2154" s="10" t="n">
        <x:v>0</x:v>
      </x:c>
      <x:c r="O2154" s="2" t="str">
        <x:v>house</x:v>
      </x:c>
      <x:c r="P2154" s="10" t="n">
        <x:v>1</x:v>
      </x:c>
      <x:c r="Q2154" s="13" t="n">
        <x:f>IF(AND(ISNUMBER(H2154),H2154&gt;0),H2154/1000000000,"")</x:f>
        <x:v>9</x:v>
      </x:c>
      <x:c r="R2154" s="13" t="n">
        <x:f>IF(ISNUMBER(I2154),I2154/1000000,"")</x:f>
        <x:v>20.224719101123593</x:v>
      </x:c>
      <x:c r="S2154" s="11" t="n">
        <x:f>IF(AND(ISNUMBER(G2154),G2154&gt;0),G2154,"")</x:f>
        <x:v>445</x:v>
      </x:c>
    </x:row>
    <x:row r="2155" ht="21" customHeight="1">
      <x:c r="A2155" s="10" t="n">
        <x:v>3119</x:v>
      </x:c>
      <x:c r="B2155" s="2" t="str">
        <x:v>4981615aecff3c4b4a19</x:v>
      </x:c>
      <x:c r="C2155" s="2" t="str">
        <x:v>Tp Hồ Chí Minh</x:v>
      </x:c>
      <x:c r="D2155" s="2" t="str">
        <x:v>Quận 11</x:v>
      </x:c>
      <x:c r="E2155" s="2" t="str">
        <x:v>other_unknown</x:v>
      </x:c>
      <x:c r="F2155" s="2" t="str">
        <x:v>sale_assumed</x:v>
      </x:c>
      <x:c r="G2155" s="11" t="n">
        <x:v>46</x:v>
      </x:c>
      <x:c r="H2155" s="12" t="n">
        <x:v>5300000000</x:v>
      </x:c>
      <x:c r="I2155" s="12" t="n">
        <x:f>IF(AND(ISNUMBER(H2155),H2155&gt;0,ISNUMBER(G2155),G2155&gt;0),H2155/G2155,"")</x:f>
        <x:v>115217391.30434783</x:v>
      </x:c>
      <x:c r="J2155" s="2" t="str">
        <x:v>total</x:v>
      </x:c>
      <x:c r="K2155" s="2" t="str">
        <x:v>top_level_area</x:v>
      </x:c>
      <x:c r="L2155" s="2" t="str">
        <x:v>property_type_inferred_from_title;transaction_assumed_sale_from_dataset_context;unknown_property_type</x:v>
      </x:c>
      <x:c r="M2155" s="10" t="n">
        <x:v>0</x:v>
      </x:c>
      <x:c r="N2155" s="10" t="n">
        <x:v>0</x:v>
      </x:c>
      <x:c r="O2155" s="2" t="str">
        <x:v>Tp Hồ Chí Minh|other_unknown</x:v>
      </x:c>
      <x:c r="P2155" s="10" t="n">
        <x:v>2</x:v>
      </x:c>
      <x:c r="Q2155" s="13" t="n">
        <x:f>IF(AND(ISNUMBER(H2155),H2155&gt;0),H2155/1000000000,"")</x:f>
        <x:v>5.3</x:v>
      </x:c>
      <x:c r="R2155" s="13" t="n">
        <x:f>IF(ISNUMBER(I2155),I2155/1000000,"")</x:f>
        <x:v>115.21739130434783</x:v>
      </x:c>
      <x:c r="S2155" s="11" t="n">
        <x:f>IF(AND(ISNUMBER(G2155),G2155&gt;0),G2155,"")</x:f>
        <x:v>46</x:v>
      </x:c>
    </x:row>
    <x:row r="2156" ht="21" customHeight="1">
      <x:c r="A2156" s="10" t="n">
        <x:v>3120</x:v>
      </x:c>
      <x:c r="B2156" s="2" t="str">
        <x:v>2cd4c2bb45e3984d0046</x:v>
      </x:c>
      <x:c r="C2156" s="2" t="str">
        <x:v>Tp Hồ Chí Minh</x:v>
      </x:c>
      <x:c r="D2156" s="2" t="str">
        <x:v>Huyện Củ Chi</x:v>
      </x:c>
      <x:c r="E2156" s="2" t="str">
        <x:v>other_unknown</x:v>
      </x:c>
      <x:c r="F2156" s="2" t="str">
        <x:v>sale</x:v>
      </x:c>
      <x:c r="G2156" s="11" t="n">
        <x:v>477</x:v>
      </x:c>
      <x:c r="H2156" s="12" t="n">
        <x:v>2000000000</x:v>
      </x:c>
      <x:c r="I2156" s="12" t="n">
        <x:f>IF(AND(ISNUMBER(H2156),H2156&gt;0,ISNUMBER(G2156),G2156&gt;0),H2156/G2156,"")</x:f>
        <x:v>4192872.1174004194</x:v>
      </x:c>
      <x:c r="J2156" s="2" t="str">
        <x:v>total</x:v>
      </x:c>
      <x:c r="K2156" s="2" t="str">
        <x:v>top_level_area</x:v>
      </x:c>
      <x:c r="L2156" s="2" t="str">
        <x:v>property_type_inferred_from_title;unknown_property_type</x:v>
      </x:c>
      <x:c r="M2156" s="10" t="n">
        <x:v>0</x:v>
      </x:c>
      <x:c r="N2156" s="10" t="n">
        <x:v>0</x:v>
      </x:c>
      <x:c r="O2156" s="2" t="str">
        <x:v>Tp Hồ Chí Minh|other_unknown</x:v>
      </x:c>
      <x:c r="P2156" s="10" t="n">
        <x:v>1</x:v>
      </x:c>
      <x:c r="Q2156" s="13" t="n">
        <x:f>IF(AND(ISNUMBER(H2156),H2156&gt;0),H2156/1000000000,"")</x:f>
        <x:v>2</x:v>
      </x:c>
      <x:c r="R2156" s="13" t="n">
        <x:f>IF(ISNUMBER(I2156),I2156/1000000,"")</x:f>
        <x:v>4.1928721174004195</x:v>
      </x:c>
      <x:c r="S2156" s="11" t="n">
        <x:f>IF(AND(ISNUMBER(G2156),G2156&gt;0),G2156,"")</x:f>
        <x:v>477</x:v>
      </x:c>
    </x:row>
    <x:row r="2157" ht="21" customHeight="1">
      <x:c r="A2157" s="10" t="n">
        <x:v>3121</x:v>
      </x:c>
      <x:c r="B2157" s="2" t="str">
        <x:v>dcdf6a80ba438d2e5e4d</x:v>
      </x:c>
      <x:c r="C2157" s="2" t="str">
        <x:v>Bình Dương</x:v>
      </x:c>
      <x:c r="D2157" s="2" t="str">
        <x:v>Thị xã Thuận An</x:v>
      </x:c>
      <x:c r="E2157" s="2" t="str">
        <x:v>other_unknown</x:v>
      </x:c>
      <x:c r="F2157" s="2" t="str">
        <x:v>sale_assumed</x:v>
      </x:c>
      <x:c r="G2157" s="11" t="n">
        <x:v>185</x:v>
      </x:c>
      <x:c r="H2157" s="12" t="n">
        <x:v>910000000</x:v>
      </x:c>
      <x:c r="I2157" s="12" t="n">
        <x:f>IF(AND(ISNUMBER(H2157),H2157&gt;0,ISNUMBER(G2157),G2157&gt;0),H2157/G2157,"")</x:f>
        <x:v>4918918.918918919</x:v>
      </x:c>
      <x:c r="J2157" s="2" t="str">
        <x:v>total</x:v>
      </x:c>
      <x:c r="K2157" s="2" t="str">
        <x:v>top_level_area</x:v>
      </x:c>
      <x:c r="L2157" s="2" t="str">
        <x:v>property_type_inferred_from_title;transaction_assumed_sale_from_dataset_context;unknown_property_type</x:v>
      </x:c>
      <x:c r="M2157" s="10" t="n">
        <x:v>0</x:v>
      </x:c>
      <x:c r="N2157" s="10" t="n">
        <x:v>0</x:v>
      </x:c>
      <x:c r="O2157" s="2" t="str">
        <x:v>Bình Dương|other_unknown</x:v>
      </x:c>
      <x:c r="P2157" s="10" t="n">
        <x:v>1</x:v>
      </x:c>
      <x:c r="Q2157" s="13" t="n">
        <x:f>IF(AND(ISNUMBER(H2157),H2157&gt;0),H2157/1000000000,"")</x:f>
        <x:v>0.91</x:v>
      </x:c>
      <x:c r="R2157" s="13" t="n">
        <x:f>IF(ISNUMBER(I2157),I2157/1000000,"")</x:f>
        <x:v>4.918918918918918</x:v>
      </x:c>
      <x:c r="S2157" s="11" t="n">
        <x:f>IF(AND(ISNUMBER(G2157),G2157&gt;0),G2157,"")</x:f>
        <x:v>185</x:v>
      </x:c>
    </x:row>
    <x:row r="2158" ht="21" customHeight="1">
      <x:c r="A2158" s="10" t="n">
        <x:v>3124</x:v>
      </x:c>
      <x:c r="B2158" s="2" t="str">
        <x:v>fbfa682e203ca2d9e6b4</x:v>
      </x:c>
      <x:c r="C2158" s="2" t="str">
        <x:v>Bình Dương</x:v>
      </x:c>
      <x:c r="D2158" s="2" t="str">
        <x:v>Huyện Bàu Bàng</x:v>
      </x:c>
      <x:c r="E2158" s="2" t="str">
        <x:v>land</x:v>
      </x:c>
      <x:c r="F2158" s="2" t="str">
        <x:v>sale_assumed</x:v>
      </x:c>
      <x:c r="G2158" s="11" t="n">
        <x:v>532</x:v>
      </x:c>
      <x:c r="H2158" s="12" t="n">
        <x:v>800000000</x:v>
      </x:c>
      <x:c r="I2158" s="12" t="n">
        <x:f>IF(AND(ISNUMBER(H2158),H2158&gt;0,ISNUMBER(G2158),G2158&gt;0),H2158/G2158,"")</x:f>
        <x:v>1503759.3984962406</x:v>
      </x:c>
      <x:c r="J2158" s="2" t="str">
        <x:v>total</x:v>
      </x:c>
      <x:c r="K2158" s="2" t="str">
        <x:v>top_level_price_embedded_area</x:v>
      </x:c>
      <x:c r="L2158" s="2" t="str">
        <x:v>area_recovered_from_price_text;property_type_inferred_from_title;transaction_assumed_sale_from_dataset_context</x:v>
      </x:c>
      <x:c r="M2158" s="10" t="n">
        <x:v>0</x:v>
      </x:c>
      <x:c r="N2158" s="10" t="n">
        <x:v>0</x:v>
      </x:c>
      <x:c r="O2158" s="2" t="str">
        <x:v>Bình Dương|land</x:v>
      </x:c>
      <x:c r="P2158" s="10" t="n">
        <x:v>1</x:v>
      </x:c>
      <x:c r="Q2158" s="13" t="n">
        <x:f>IF(AND(ISNUMBER(H2158),H2158&gt;0),H2158/1000000000,"")</x:f>
        <x:v>0.8</x:v>
      </x:c>
      <x:c r="R2158" s="13" t="n">
        <x:f>IF(ISNUMBER(I2158),I2158/1000000,"")</x:f>
        <x:v>1.5037593984962405</x:v>
      </x:c>
      <x:c r="S2158" s="11" t="n">
        <x:f>IF(AND(ISNUMBER(G2158),G2158&gt;0),G2158,"")</x:f>
        <x:v>532</x:v>
      </x:c>
    </x:row>
    <x:row r="2159" ht="21" customHeight="1">
      <x:c r="A2159" s="10" t="n">
        <x:v>3125</x:v>
      </x:c>
      <x:c r="B2159" s="2" t="str">
        <x:v>711c7a2c16201710e777</x:v>
      </x:c>
      <x:c r="C2159" s="2" t="str">
        <x:v>Bình Dương</x:v>
      </x:c>
      <x:c r="D2159" s="2" t="str">
        <x:v>Thị xã Bến Cát</x:v>
      </x:c>
      <x:c r="E2159" s="2" t="str">
        <x:v>land</x:v>
      </x:c>
      <x:c r="F2159" s="2" t="str">
        <x:v>sale</x:v>
      </x:c>
      <x:c r="G2159" s="11" t="n">
        <x:v>135</x:v>
      </x:c>
      <x:c r="H2159" s="12" t="n">
        <x:v>1350000000</x:v>
      </x:c>
      <x:c r="I2159" s="12" t="n">
        <x:f>IF(AND(ISNUMBER(H2159),H2159&gt;0,ISNUMBER(G2159),G2159&gt;0),H2159/G2159,"")</x:f>
        <x:v>10000000</x:v>
      </x:c>
      <x:c r="J2159" s="2" t="str">
        <x:v>total</x:v>
      </x:c>
      <x:c r="K2159" s="2" t="str">
        <x:v>top_level_area</x:v>
      </x:c>
      <x:c r="L2159" s="2" t="str">
        <x:v>property_type_inferred_from_title</x:v>
      </x:c>
      <x:c r="M2159" s="10" t="n">
        <x:v>0</x:v>
      </x:c>
      <x:c r="N2159" s="10" t="n">
        <x:v>0</x:v>
      </x:c>
      <x:c r="O2159" s="2" t="str">
        <x:v>Bình Dương|land</x:v>
      </x:c>
      <x:c r="P2159" s="10" t="n">
        <x:v>2</x:v>
      </x:c>
      <x:c r="Q2159" s="13" t="n">
        <x:f>IF(AND(ISNUMBER(H2159),H2159&gt;0),H2159/1000000000,"")</x:f>
        <x:v>1.35</x:v>
      </x:c>
      <x:c r="R2159" s="13" t="n">
        <x:f>IF(ISNUMBER(I2159),I2159/1000000,"")</x:f>
        <x:v>10</x:v>
      </x:c>
      <x:c r="S2159" s="11" t="n">
        <x:f>IF(AND(ISNUMBER(G2159),G2159&gt;0),G2159,"")</x:f>
        <x:v>135</x:v>
      </x:c>
    </x:row>
    <x:row r="2160" ht="21" customHeight="1">
      <x:c r="A2160" s="10" t="n">
        <x:v>3126</x:v>
      </x:c>
      <x:c r="B2160" s="2" t="str">
        <x:v>f838e034e2f879b84155</x:v>
      </x:c>
      <x:c r="C2160" s="2" t="str">
        <x:v>Đà Nẵng</x:v>
      </x:c>
      <x:c r="D2160" s="2" t="str">
        <x:v>Quận Thanh Khê</x:v>
      </x:c>
      <x:c r="E2160" s="2" t="str">
        <x:v>house</x:v>
      </x:c>
      <x:c r="F2160" s="2" t="str">
        <x:v>sale</x:v>
      </x:c>
      <x:c r="G2160" s="11" t="n">
        <x:v>56</x:v>
      </x:c>
      <x:c r="H2160" s="12" t="n">
        <x:v>3100000000</x:v>
      </x:c>
      <x:c r="I2160" s="12" t="n">
        <x:f>IF(AND(ISNUMBER(H2160),H2160&gt;0,ISNUMBER(G2160),G2160&gt;0),H2160/G2160,"")</x:f>
        <x:v>55357142.85714286</x:v>
      </x:c>
      <x:c r="J2160" s="2" t="str">
        <x:v>total</x:v>
      </x:c>
      <x:c r="K2160" s="2" t="str">
        <x:v>top_level_area</x:v>
      </x:c>
      <x:c r="L2160" s="2" t="str">
        <x:v>property_type_inferred_from_title</x:v>
      </x:c>
      <x:c r="M2160" s="10" t="n">
        <x:v>0</x:v>
      </x:c>
      <x:c r="N2160" s="10" t="n">
        <x:v>0</x:v>
      </x:c>
      <x:c r="O2160" s="2" t="str">
        <x:v>Đà Nẵng|house</x:v>
      </x:c>
      <x:c r="P2160" s="10" t="n">
        <x:v>2</x:v>
      </x:c>
      <x:c r="Q2160" s="13" t="n">
        <x:f>IF(AND(ISNUMBER(H2160),H2160&gt;0),H2160/1000000000,"")</x:f>
        <x:v>3.1</x:v>
      </x:c>
      <x:c r="R2160" s="13" t="n">
        <x:f>IF(ISNUMBER(I2160),I2160/1000000,"")</x:f>
        <x:v>55.35714285714286</x:v>
      </x:c>
      <x:c r="S2160" s="11" t="n">
        <x:f>IF(AND(ISNUMBER(G2160),G2160&gt;0),G2160,"")</x:f>
        <x:v>56</x:v>
      </x:c>
    </x:row>
    <x:row r="2161" ht="21" customHeight="1">
      <x:c r="A2161" s="10" t="n">
        <x:v>3127</x:v>
      </x:c>
      <x:c r="B2161" s="2" t="str">
        <x:v>e17220b466a469f022d5</x:v>
      </x:c>
      <x:c r="C2161" s="2" t="str">
        <x:v>Hà Nội</x:v>
      </x:c>
      <x:c r="D2161" s="2" t="str">
        <x:v>Huyện Thanh Trì</x:v>
      </x:c>
      <x:c r="E2161" s="2" t="str">
        <x:v>land</x:v>
      </x:c>
      <x:c r="F2161" s="2" t="str">
        <x:v>sale_assumed</x:v>
      </x:c>
      <x:c r="G2161" s="11" t="n">
        <x:v>132</x:v>
      </x:c>
      <x:c r="H2161" s="12" t="n">
        <x:v>1950000000</x:v>
      </x:c>
      <x:c r="I2161" s="12" t="n">
        <x:f>IF(AND(ISNUMBER(H2161),H2161&gt;0,ISNUMBER(G2161),G2161&gt;0),H2161/G2161,"")</x:f>
        <x:v>14772727.272727273</x:v>
      </x:c>
      <x:c r="J2161" s="2" t="str">
        <x:v>total</x:v>
      </x:c>
      <x:c r="K2161" s="2" t="str">
        <x:v>top_level_area</x:v>
      </x:c>
      <x:c r="L2161" s="2" t="str">
        <x:v>property_type_inferred_from_title;transaction_assumed_sale_from_dataset_context</x:v>
      </x:c>
      <x:c r="M2161" s="10" t="n">
        <x:v>0</x:v>
      </x:c>
      <x:c r="N2161" s="10" t="n">
        <x:v>0</x:v>
      </x:c>
      <x:c r="O2161" s="2" t="str">
        <x:v>Hà Nội|land</x:v>
      </x:c>
      <x:c r="P2161" s="10" t="n">
        <x:v>2</x:v>
      </x:c>
      <x:c r="Q2161" s="13" t="n">
        <x:f>IF(AND(ISNUMBER(H2161),H2161&gt;0),H2161/1000000000,"")</x:f>
        <x:v>1.95</x:v>
      </x:c>
      <x:c r="R2161" s="13" t="n">
        <x:f>IF(ISNUMBER(I2161),I2161/1000000,"")</x:f>
        <x:v>14.772727272727273</x:v>
      </x:c>
      <x:c r="S2161" s="11" t="n">
        <x:f>IF(AND(ISNUMBER(G2161),G2161&gt;0),G2161,"")</x:f>
        <x:v>132</x:v>
      </x:c>
    </x:row>
    <x:row r="2162" ht="21" customHeight="1">
      <x:c r="A2162" s="10" t="n">
        <x:v>3128</x:v>
      </x:c>
      <x:c r="B2162" s="2" t="str">
        <x:v>1a83880f3c6349a36a66</x:v>
      </x:c>
      <x:c r="C2162" s="2" t="str">
        <x:v>Hậu Giang</x:v>
      </x:c>
      <x:c r="D2162" s="2" t="str">
        <x:v>Huyện Phụng Hiệp</x:v>
      </x:c>
      <x:c r="E2162" s="2" t="str">
        <x:v>land</x:v>
      </x:c>
      <x:c r="F2162" s="2" t="str">
        <x:v>sale_assumed</x:v>
      </x:c>
      <x:c r="G2162" s="11" t="n">
        <x:v>594</x:v>
      </x:c>
      <x:c r="H2162" s="12" t="n">
        <x:v>700000000</x:v>
      </x:c>
      <x:c r="I2162" s="12" t="n">
        <x:f>IF(AND(ISNUMBER(H2162),H2162&gt;0,ISNUMBER(G2162),G2162&gt;0),H2162/G2162,"")</x:f>
        <x:v>1178451.1784511784</x:v>
      </x:c>
      <x:c r="J2162" s="2" t="str">
        <x:v>total</x:v>
      </x:c>
      <x:c r="K2162" s="2" t="str">
        <x:v>top_level_area</x:v>
      </x:c>
      <x:c r="L2162" s="2" t="str">
        <x:v>property_type_inferred_from_title;transaction_assumed_sale_from_dataset_context</x:v>
      </x:c>
      <x:c r="M2162" s="10" t="n">
        <x:v>0</x:v>
      </x:c>
      <x:c r="N2162" s="10" t="n">
        <x:v>0</x:v>
      </x:c>
      <x:c r="O2162" s="2" t="str">
        <x:v>land</x:v>
      </x:c>
      <x:c r="P2162" s="10" t="n">
        <x:v>1</x:v>
      </x:c>
      <x:c r="Q2162" s="13" t="n">
        <x:f>IF(AND(ISNUMBER(H2162),H2162&gt;0),H2162/1000000000,"")</x:f>
        <x:v>0.7</x:v>
      </x:c>
      <x:c r="R2162" s="13" t="n">
        <x:f>IF(ISNUMBER(I2162),I2162/1000000,"")</x:f>
        <x:v>1.1784511784511784</x:v>
      </x:c>
      <x:c r="S2162" s="11" t="n">
        <x:f>IF(AND(ISNUMBER(G2162),G2162&gt;0),G2162,"")</x:f>
        <x:v>594</x:v>
      </x:c>
    </x:row>
    <x:row r="2163" ht="21" customHeight="1">
      <x:c r="A2163" s="10" t="n">
        <x:v>3129</x:v>
      </x:c>
      <x:c r="B2163" s="2" t="str">
        <x:v>ce1a88638242d1bd2b0a</x:v>
      </x:c>
      <x:c r="C2163" s="2" t="str">
        <x:v>Bình Phước</x:v>
      </x:c>
      <x:c r="D2163" s="2" t="str">
        <x:v>Huyện Chơn Thành</x:v>
      </x:c>
      <x:c r="E2163" s="2" t="str">
        <x:v>other_unknown</x:v>
      </x:c>
      <x:c r="F2163" s="2" t="str">
        <x:v>sale_assumed</x:v>
      </x:c>
      <x:c r="G2163" s="11" t="n">
        <x:v>250</x:v>
      </x:c>
      <x:c r="H2163" s="12" t="n">
        <x:v>780000000</x:v>
      </x:c>
      <x:c r="I2163" s="12" t="n">
        <x:f>IF(AND(ISNUMBER(H2163),H2163&gt;0,ISNUMBER(G2163),G2163&gt;0),H2163/G2163,"")</x:f>
        <x:v>3120000</x:v>
      </x:c>
      <x:c r="J2163" s="2" t="str">
        <x:v>total</x:v>
      </x:c>
      <x:c r="K2163" s="2" t="str">
        <x:v>top_level_area</x:v>
      </x:c>
      <x:c r="L2163" s="2" t="str">
        <x:v>property_type_inferred_from_title;transaction_assumed_sale_from_dataset_context;unknown_property_type</x:v>
      </x:c>
      <x:c r="M2163" s="10" t="n">
        <x:v>0</x:v>
      </x:c>
      <x:c r="N2163" s="10" t="n">
        <x:v>0</x:v>
      </x:c>
      <x:c r="O2163" s="2" t="str">
        <x:v>other_unknown</x:v>
      </x:c>
      <x:c r="P2163" s="10" t="n">
        <x:v>1</x:v>
      </x:c>
      <x:c r="Q2163" s="13" t="n">
        <x:f>IF(AND(ISNUMBER(H2163),H2163&gt;0),H2163/1000000000,"")</x:f>
        <x:v>0.78</x:v>
      </x:c>
      <x:c r="R2163" s="13" t="n">
        <x:f>IF(ISNUMBER(I2163),I2163/1000000,"")</x:f>
        <x:v>3.12</x:v>
      </x:c>
      <x:c r="S2163" s="11" t="n">
        <x:f>IF(AND(ISNUMBER(G2163),G2163&gt;0),G2163,"")</x:f>
        <x:v>250</x:v>
      </x:c>
    </x:row>
    <x:row r="2164" ht="21" customHeight="1">
      <x:c r="A2164" s="10" t="n">
        <x:v>3130</x:v>
      </x:c>
      <x:c r="B2164" s="2" t="str">
        <x:v>a889370e87bb4b183054</x:v>
      </x:c>
      <x:c r="C2164" s="2" t="str">
        <x:v>Tp Hồ Chí Minh</x:v>
      </x:c>
      <x:c r="D2164" s="2" t="str">
        <x:v>Quận Thủ Đức</x:v>
      </x:c>
      <x:c r="E2164" s="2" t="str">
        <x:v>house</x:v>
      </x:c>
      <x:c r="F2164" s="2" t="str">
        <x:v>sale_assumed</x:v>
      </x:c>
      <x:c r="G2164" s="11" t="n">
        <x:v>58</x:v>
      </x:c>
      <x:c r="H2164" s="12" t="n">
        <x:v>5560000000</x:v>
      </x:c>
      <x:c r="I2164" s="12" t="n">
        <x:f>IF(AND(ISNUMBER(H2164),H2164&gt;0,ISNUMBER(G2164),G2164&gt;0),H2164/G2164,"")</x:f>
        <x:v>95862068.96551724</x:v>
      </x:c>
      <x:c r="J2164" s="2" t="str">
        <x:v>total</x:v>
      </x:c>
      <x:c r="K2164" s="2" t="str">
        <x:v>top_level_area</x:v>
      </x:c>
      <x:c r="L2164" s="2" t="str">
        <x:v>property_type_inferred_from_title;transaction_assumed_sale_from_dataset_context</x:v>
      </x:c>
      <x:c r="M2164" s="10" t="n">
        <x:v>0</x:v>
      </x:c>
      <x:c r="N2164" s="10" t="n">
        <x:v>0</x:v>
      </x:c>
      <x:c r="O2164" s="2" t="str">
        <x:v>Tp Hồ Chí Minh|house</x:v>
      </x:c>
      <x:c r="P2164" s="10" t="n">
        <x:v>2</x:v>
      </x:c>
      <x:c r="Q2164" s="13" t="n">
        <x:f>IF(AND(ISNUMBER(H2164),H2164&gt;0),H2164/1000000000,"")</x:f>
        <x:v>5.56</x:v>
      </x:c>
      <x:c r="R2164" s="13" t="n">
        <x:f>IF(ISNUMBER(I2164),I2164/1000000,"")</x:f>
        <x:v>95.86206896551724</x:v>
      </x:c>
      <x:c r="S2164" s="11" t="n">
        <x:f>IF(AND(ISNUMBER(G2164),G2164&gt;0),G2164,"")</x:f>
        <x:v>58</x:v>
      </x:c>
    </x:row>
    <x:row r="2165" ht="21" customHeight="1">
      <x:c r="A2165" s="10" t="n">
        <x:v>3131</x:v>
      </x:c>
      <x:c r="B2165" s="2" t="str">
        <x:v>69a1e482113ff1e0e372</x:v>
      </x:c>
      <x:c r="C2165" s="2" t="str">
        <x:v>Bình Dương</x:v>
      </x:c>
      <x:c r="D2165" s="2" t="str">
        <x:v>Thị xã Thuận An</x:v>
      </x:c>
      <x:c r="E2165" s="2" t="str">
        <x:v>other_unknown</x:v>
      </x:c>
      <x:c r="F2165" s="2" t="str">
        <x:v>sale</x:v>
      </x:c>
      <x:c r="G2165" s="11" t="n">
        <x:v>50</x:v>
      </x:c>
      <x:c r="H2165" s="12" t="n">
        <x:v>1550000000</x:v>
      </x:c>
      <x:c r="I2165" s="12" t="n">
        <x:f>IF(AND(ISNUMBER(H2165),H2165&gt;0,ISNUMBER(G2165),G2165&gt;0),H2165/G2165,"")</x:f>
        <x:v>31000000</x:v>
      </x:c>
      <x:c r="J2165" s="2" t="str">
        <x:v>total</x:v>
      </x:c>
      <x:c r="K2165" s="2" t="str">
        <x:v>top_level_area</x:v>
      </x:c>
      <x:c r="L2165" s="2" t="str">
        <x:v>property_type_inferred_from_title;unknown_property_type</x:v>
      </x:c>
      <x:c r="M2165" s="10" t="n">
        <x:v>0</x:v>
      </x:c>
      <x:c r="N2165" s="10" t="n">
        <x:v>0</x:v>
      </x:c>
      <x:c r="O2165" s="2" t="str">
        <x:v>Bình Dương|other_unknown</x:v>
      </x:c>
      <x:c r="P2165" s="10" t="n">
        <x:v>2</x:v>
      </x:c>
      <x:c r="Q2165" s="13" t="n">
        <x:f>IF(AND(ISNUMBER(H2165),H2165&gt;0),H2165/1000000000,"")</x:f>
        <x:v>1.55</x:v>
      </x:c>
      <x:c r="R2165" s="13" t="n">
        <x:f>IF(ISNUMBER(I2165),I2165/1000000,"")</x:f>
        <x:v>31</x:v>
      </x:c>
      <x:c r="S2165" s="11" t="n">
        <x:f>IF(AND(ISNUMBER(G2165),G2165&gt;0),G2165,"")</x:f>
        <x:v>50</x:v>
      </x:c>
    </x:row>
    <x:row r="2166" ht="21" customHeight="1">
      <x:c r="A2166" s="10" t="n">
        <x:v>3133</x:v>
      </x:c>
      <x:c r="B2166" s="2" t="str">
        <x:v>24d0ee2526a771b445b3</x:v>
      </x:c>
      <x:c r="C2166" s="2" t="str">
        <x:v>Bình Dương</x:v>
      </x:c>
      <x:c r="D2166" s="2" t="str">
        <x:v>Thị xã Dĩ An</x:v>
      </x:c>
      <x:c r="E2166" s="2" t="str">
        <x:v>land</x:v>
      </x:c>
      <x:c r="F2166" s="2" t="str">
        <x:v>sale</x:v>
      </x:c>
      <x:c r="G2166" s="11" t="n">
        <x:v>1450</x:v>
      </x:c>
      <x:c r="H2166" s="12" t="n">
        <x:v>19000000000</x:v>
      </x:c>
      <x:c r="I2166" s="12" t="n">
        <x:f>IF(AND(ISNUMBER(H2166),H2166&gt;0,ISNUMBER(G2166),G2166&gt;0),H2166/G2166,"")</x:f>
        <x:v>13103448.27586207</x:v>
      </x:c>
      <x:c r="J2166" s="2" t="str">
        <x:v>total</x:v>
      </x:c>
      <x:c r="K2166" s="2" t="str">
        <x:v>top_level_area</x:v>
      </x:c>
      <x:c r="L2166" s="2" t="str">
        <x:v>dot_thousands_convention;property_type_inferred_from_title</x:v>
      </x:c>
      <x:c r="M2166" s="10" t="n">
        <x:v>0</x:v>
      </x:c>
      <x:c r="N2166" s="10" t="n">
        <x:v>0</x:v>
      </x:c>
      <x:c r="O2166" s="2" t="str">
        <x:v>Bình Dương|land</x:v>
      </x:c>
      <x:c r="P2166" s="10" t="n">
        <x:v>1</x:v>
      </x:c>
      <x:c r="Q2166" s="13" t="n">
        <x:f>IF(AND(ISNUMBER(H2166),H2166&gt;0),H2166/1000000000,"")</x:f>
        <x:v>19</x:v>
      </x:c>
      <x:c r="R2166" s="13" t="n">
        <x:f>IF(ISNUMBER(I2166),I2166/1000000,"")</x:f>
        <x:v>13.10344827586207</x:v>
      </x:c>
      <x:c r="S2166" s="11" t="n">
        <x:f>IF(AND(ISNUMBER(G2166),G2166&gt;0),G2166,"")</x:f>
        <x:v>1450</x:v>
      </x:c>
    </x:row>
    <x:row r="2167" ht="21" customHeight="1">
      <x:c r="A2167" s="10" t="n">
        <x:v>3134</x:v>
      </x:c>
      <x:c r="B2167" s="2" t="str">
        <x:v>d112174de278e3900fb8</x:v>
      </x:c>
      <x:c r="C2167" s="2" t="str">
        <x:v>Hậu Giang</x:v>
      </x:c>
      <x:c r="D2167" s="2" t="str">
        <x:v>Huyện Phụng Hiệp</x:v>
      </x:c>
      <x:c r="E2167" s="2" t="str">
        <x:v>land</x:v>
      </x:c>
      <x:c r="F2167" s="2" t="str">
        <x:v>sale</x:v>
      </x:c>
      <x:c r="G2167" s="11" t="n">
        <x:v>80</x:v>
      </x:c>
      <x:c r="H2167" s="12" t="n">
        <x:v>560000000</x:v>
      </x:c>
      <x:c r="I2167" s="12" t="n">
        <x:f>IF(AND(ISNUMBER(H2167),H2167&gt;0,ISNUMBER(G2167),G2167&gt;0),H2167/G2167,"")</x:f>
        <x:v>7000000</x:v>
      </x:c>
      <x:c r="J2167" s="2" t="str">
        <x:v>total</x:v>
      </x:c>
      <x:c r="K2167" s="2" t="str">
        <x:v>top_level_area</x:v>
      </x:c>
      <x:c r="L2167" s="2" t="str">
        <x:v>property_type_inferred_from_title</x:v>
      </x:c>
      <x:c r="M2167" s="10" t="n">
        <x:v>0</x:v>
      </x:c>
      <x:c r="N2167" s="10" t="n">
        <x:v>0</x:v>
      </x:c>
      <x:c r="O2167" s="2" t="str">
        <x:v>land</x:v>
      </x:c>
      <x:c r="P2167" s="10" t="n">
        <x:v>2</x:v>
      </x:c>
      <x:c r="Q2167" s="13" t="n">
        <x:f>IF(AND(ISNUMBER(H2167),H2167&gt;0),H2167/1000000000,"")</x:f>
        <x:v>0.56</x:v>
      </x:c>
      <x:c r="R2167" s="13" t="n">
        <x:f>IF(ISNUMBER(I2167),I2167/1000000,"")</x:f>
        <x:v>7</x:v>
      </x:c>
      <x:c r="S2167" s="11" t="n">
        <x:f>IF(AND(ISNUMBER(G2167),G2167&gt;0),G2167,"")</x:f>
        <x:v>80</x:v>
      </x:c>
    </x:row>
    <x:row r="2168" ht="21" customHeight="1">
      <x:c r="A2168" s="10" t="n">
        <x:v>3135</x:v>
      </x:c>
      <x:c r="B2168" s="2" t="str">
        <x:v>251de9d8cd594917e19c</x:v>
      </x:c>
      <x:c r="C2168" s="2" t="str">
        <x:v>Tp Hồ Chí Minh</x:v>
      </x:c>
      <x:c r="D2168" s="2" t="str">
        <x:v>Quận Bình Tân</x:v>
      </x:c>
      <x:c r="E2168" s="2" t="str">
        <x:v>land</x:v>
      </x:c>
      <x:c r="F2168" s="2" t="str">
        <x:v>sale_assumed</x:v>
      </x:c>
      <x:c r="G2168" s="11" t="n">
        <x:v>116</x:v>
      </x:c>
      <x:c r="H2168" s="12" t="n">
        <x:v>3500000000</x:v>
      </x:c>
      <x:c r="I2168" s="12" t="n">
        <x:f>IF(AND(ISNUMBER(H2168),H2168&gt;0,ISNUMBER(G2168),G2168&gt;0),H2168/G2168,"")</x:f>
        <x:v>30172413.79310345</x:v>
      </x:c>
      <x:c r="J2168" s="2" t="str">
        <x:v>total</x:v>
      </x:c>
      <x:c r="K2168" s="2" t="str">
        <x:v>top_level_area</x:v>
      </x:c>
      <x:c r="L2168" s="2" t="str">
        <x:v>property_type_inferred_from_title;transaction_assumed_sale_from_dataset_context</x:v>
      </x:c>
      <x:c r="M2168" s="10" t="n">
        <x:v>0</x:v>
      </x:c>
      <x:c r="N2168" s="10" t="n">
        <x:v>0</x:v>
      </x:c>
      <x:c r="O2168" s="2" t="str">
        <x:v>Tp Hồ Chí Minh|land</x:v>
      </x:c>
      <x:c r="P2168" s="10" t="n">
        <x:v>2</x:v>
      </x:c>
      <x:c r="Q2168" s="13" t="n">
        <x:f>IF(AND(ISNUMBER(H2168),H2168&gt;0),H2168/1000000000,"")</x:f>
        <x:v>3.5</x:v>
      </x:c>
      <x:c r="R2168" s="13" t="n">
        <x:f>IF(ISNUMBER(I2168),I2168/1000000,"")</x:f>
        <x:v>30.17241379310345</x:v>
      </x:c>
      <x:c r="S2168" s="11" t="n">
        <x:f>IF(AND(ISNUMBER(G2168),G2168&gt;0),G2168,"")</x:f>
        <x:v>116</x:v>
      </x:c>
    </x:row>
    <x:row r="2169" ht="21" customHeight="1">
      <x:c r="A2169" s="10" t="n">
        <x:v>3136</x:v>
      </x:c>
      <x:c r="B2169" s="2" t="str">
        <x:v>cf7dadf066aa68a2f8d8</x:v>
      </x:c>
      <x:c r="C2169" s="2" t="str">
        <x:v>Tp Hồ Chí Minh</x:v>
      </x:c>
      <x:c r="D2169" s="2" t="str">
        <x:v>Quận 12</x:v>
      </x:c>
      <x:c r="E2169" s="2" t="str">
        <x:v>apartment</x:v>
      </x:c>
      <x:c r="F2169" s="2" t="str">
        <x:v>sale</x:v>
      </x:c>
      <x:c r="G2169" s="11" t="n">
        <x:v>74</x:v>
      </x:c>
      <x:c r="H2169" s="12" t="n">
        <x:v>1850000000</x:v>
      </x:c>
      <x:c r="I2169" s="12" t="n">
        <x:f>IF(AND(ISNUMBER(H2169),H2169&gt;0,ISNUMBER(G2169),G2169&gt;0),H2169/G2169,"")</x:f>
        <x:v>25000000</x:v>
      </x:c>
      <x:c r="J2169" s="2" t="str">
        <x:v>total</x:v>
      </x:c>
      <x:c r="K2169" s="2" t="str">
        <x:v>top_level_area</x:v>
      </x:c>
      <x:c r="L2169" s="2" t="str">
        <x:v>property_type_inferred_from_title</x:v>
      </x:c>
      <x:c r="M2169" s="10" t="n">
        <x:v>0</x:v>
      </x:c>
      <x:c r="N2169" s="10" t="n">
        <x:v>0</x:v>
      </x:c>
      <x:c r="O2169" s="2" t="str">
        <x:v>Tp Hồ Chí Minh|apartment</x:v>
      </x:c>
      <x:c r="P2169" s="10" t="n">
        <x:v>2</x:v>
      </x:c>
      <x:c r="Q2169" s="13" t="n">
        <x:f>IF(AND(ISNUMBER(H2169),H2169&gt;0),H2169/1000000000,"")</x:f>
        <x:v>1.85</x:v>
      </x:c>
      <x:c r="R2169" s="13" t="n">
        <x:f>IF(ISNUMBER(I2169),I2169/1000000,"")</x:f>
        <x:v>25</x:v>
      </x:c>
      <x:c r="S2169" s="11" t="n">
        <x:f>IF(AND(ISNUMBER(G2169),G2169&gt;0),G2169,"")</x:f>
        <x:v>74</x:v>
      </x:c>
    </x:row>
    <x:row r="2170" ht="21" customHeight="1">
      <x:c r="A2170" s="10" t="n">
        <x:v>3137</x:v>
      </x:c>
      <x:c r="B2170" s="2" t="str">
        <x:v>df5dbc4301973fe41b87</x:v>
      </x:c>
      <x:c r="C2170" s="2" t="str">
        <x:v>Bình Dương</x:v>
      </x:c>
      <x:c r="D2170" s="2" t="str">
        <x:v>Thành phố Thủ Dầu Một</x:v>
      </x:c>
      <x:c r="E2170" s="2" t="str">
        <x:v>other_unknown</x:v>
      </x:c>
      <x:c r="F2170" s="2" t="str">
        <x:v>sale_assumed</x:v>
      </x:c>
      <x:c r="G2170" s="11" t="n">
        <x:v>100</x:v>
      </x:c>
      <x:c r="H2170" s="12" t="n">
        <x:v>5500000000</x:v>
      </x:c>
      <x:c r="I2170" s="12" t="n">
        <x:f>IF(AND(ISNUMBER(H2170),H2170&gt;0,ISNUMBER(G2170),G2170&gt;0),H2170/G2170,"")</x:f>
        <x:v>55000000</x:v>
      </x:c>
      <x:c r="J2170" s="2" t="str">
        <x:v>total</x:v>
      </x:c>
      <x:c r="K2170" s="2" t="str">
        <x:v>top_level_area</x:v>
      </x:c>
      <x:c r="L2170" s="2" t="str">
        <x:v>property_type_inferred_from_title;transaction_assumed_sale_from_dataset_context;unknown_property_type</x:v>
      </x:c>
      <x:c r="M2170" s="10" t="n">
        <x:v>0</x:v>
      </x:c>
      <x:c r="N2170" s="10" t="n">
        <x:v>1</x:v>
      </x:c>
      <x:c r="O2170" s="2" t="str">
        <x:v>Bình Dương|other_unknown</x:v>
      </x:c>
      <x:c r="P2170" s="10" t="n">
        <x:v>-1</x:v>
      </x:c>
      <x:c r="Q2170" s="13" t="n">
        <x:f>IF(AND(ISNUMBER(H2170),H2170&gt;0),H2170/1000000000,"")</x:f>
        <x:v>5.5</x:v>
      </x:c>
      <x:c r="R2170" s="13" t="n">
        <x:f>IF(ISNUMBER(I2170),I2170/1000000,"")</x:f>
        <x:v>55</x:v>
      </x:c>
      <x:c r="S2170" s="11" t="n">
        <x:f>IF(AND(ISNUMBER(G2170),G2170&gt;0),G2170,"")</x:f>
        <x:v>100</x:v>
      </x:c>
    </x:row>
    <x:row r="2171" ht="21" customHeight="1">
      <x:c r="A2171" s="10" t="n">
        <x:v>3138</x:v>
      </x:c>
      <x:c r="B2171" s="2" t="str">
        <x:v>7612ae123432e37d296b</x:v>
      </x:c>
      <x:c r="C2171" s="2" t="str">
        <x:v>Tp Hồ Chí Minh</x:v>
      </x:c>
      <x:c r="D2171" s="2" t="str">
        <x:v>Quận Bình Tân</x:v>
      </x:c>
      <x:c r="E2171" s="2" t="str">
        <x:v>house</x:v>
      </x:c>
      <x:c r="F2171" s="2" t="str">
        <x:v>sale</x:v>
      </x:c>
      <x:c r="G2171" s="11" t="n">
        <x:v>62</x:v>
      </x:c>
      <x:c r="H2171" s="12" t="n">
        <x:v>6500000000</x:v>
      </x:c>
      <x:c r="I2171" s="12" t="n">
        <x:f>IF(AND(ISNUMBER(H2171),H2171&gt;0,ISNUMBER(G2171),G2171&gt;0),H2171/G2171,"")</x:f>
        <x:v>104838709.67741935</x:v>
      </x:c>
      <x:c r="J2171" s="2" t="str">
        <x:v>total</x:v>
      </x:c>
      <x:c r="K2171" s="2" t="str">
        <x:v>top_level_area</x:v>
      </x:c>
      <x:c r="L2171" s="2" t="str">
        <x:v>property_type_inferred_from_title</x:v>
      </x:c>
      <x:c r="M2171" s="10" t="n">
        <x:v>0</x:v>
      </x:c>
      <x:c r="N2171" s="10" t="n">
        <x:v>0</x:v>
      </x:c>
      <x:c r="O2171" s="2" t="str">
        <x:v>Tp Hồ Chí Minh|house</x:v>
      </x:c>
      <x:c r="P2171" s="10" t="n">
        <x:v>2</x:v>
      </x:c>
      <x:c r="Q2171" s="13" t="n">
        <x:f>IF(AND(ISNUMBER(H2171),H2171&gt;0),H2171/1000000000,"")</x:f>
        <x:v>6.5</x:v>
      </x:c>
      <x:c r="R2171" s="13" t="n">
        <x:f>IF(ISNUMBER(I2171),I2171/1000000,"")</x:f>
        <x:v>104.83870967741935</x:v>
      </x:c>
      <x:c r="S2171" s="11" t="n">
        <x:f>IF(AND(ISNUMBER(G2171),G2171&gt;0),G2171,"")</x:f>
        <x:v>62</x:v>
      </x:c>
    </x:row>
    <x:row r="2172" ht="21" customHeight="1">
      <x:c r="A2172" s="10" t="n">
        <x:v>3139</x:v>
      </x:c>
      <x:c r="B2172" s="2" t="str">
        <x:v>c37ac6b51822f8c24743</x:v>
      </x:c>
      <x:c r="C2172" s="2" t="str">
        <x:v>Tp Hồ Chí Minh</x:v>
      </x:c>
      <x:c r="D2172" s="2" t="str">
        <x:v>Quận 7</x:v>
      </x:c>
      <x:c r="E2172" s="2" t="str">
        <x:v>house</x:v>
      </x:c>
      <x:c r="F2172" s="2" t="str">
        <x:v>sale</x:v>
      </x:c>
      <x:c r="G2172" s="11" t="n">
        <x:v>65</x:v>
      </x:c>
      <x:c r="H2172" s="12" t="n">
        <x:v>2100000000</x:v>
      </x:c>
      <x:c r="I2172" s="12" t="n">
        <x:f>IF(AND(ISNUMBER(H2172),H2172&gt;0,ISNUMBER(G2172),G2172&gt;0),H2172/G2172,"")</x:f>
        <x:v>32307692.307692308</x:v>
      </x:c>
      <x:c r="J2172" s="2" t="str">
        <x:v>total</x:v>
      </x:c>
      <x:c r="K2172" s="2" t="str">
        <x:v>top_level_area</x:v>
      </x:c>
      <x:c r="L2172" s="2" t="str">
        <x:v>property_type_inferred_from_title</x:v>
      </x:c>
      <x:c r="M2172" s="10" t="n">
        <x:v>0</x:v>
      </x:c>
      <x:c r="N2172" s="10" t="n">
        <x:v>0</x:v>
      </x:c>
      <x:c r="O2172" s="2" t="str">
        <x:v>Tp Hồ Chí Minh|house</x:v>
      </x:c>
      <x:c r="P2172" s="10" t="n">
        <x:v>2</x:v>
      </x:c>
      <x:c r="Q2172" s="13" t="n">
        <x:f>IF(AND(ISNUMBER(H2172),H2172&gt;0),H2172/1000000000,"")</x:f>
        <x:v>2.1</x:v>
      </x:c>
      <x:c r="R2172" s="13" t="n">
        <x:f>IF(ISNUMBER(I2172),I2172/1000000,"")</x:f>
        <x:v>32.30769230769231</x:v>
      </x:c>
      <x:c r="S2172" s="11" t="n">
        <x:f>IF(AND(ISNUMBER(G2172),G2172&gt;0),G2172,"")</x:f>
        <x:v>65</x:v>
      </x:c>
    </x:row>
    <x:row r="2173" ht="21" customHeight="1">
      <x:c r="A2173" s="10" t="n">
        <x:v>3140</x:v>
      </x:c>
      <x:c r="B2173" s="2" t="str">
        <x:v>289f08e21fd9038e2444</x:v>
      </x:c>
      <x:c r="C2173" s="2" t="str">
        <x:v>Đồng Nai</x:v>
      </x:c>
      <x:c r="D2173" s="2" t="str">
        <x:v>Huyện Long Thành</x:v>
      </x:c>
      <x:c r="E2173" s="2" t="str">
        <x:v>other_unknown</x:v>
      </x:c>
      <x:c r="F2173" s="2" t="str">
        <x:v>sale</x:v>
      </x:c>
      <x:c r="G2173" s="11" t="n">
        <x:v>1550</x:v>
      </x:c>
      <x:c r="H2173" s="12" t="n">
        <x:v>5000000000</x:v>
      </x:c>
      <x:c r="I2173" s="12" t="n">
        <x:f>IF(AND(ISNUMBER(H2173),H2173&gt;0,ISNUMBER(G2173),G2173&gt;0),H2173/G2173,"")</x:f>
        <x:v>3225806.4516129033</x:v>
      </x:c>
      <x:c r="J2173" s="2" t="str">
        <x:v>total</x:v>
      </x:c>
      <x:c r="K2173" s="2" t="str">
        <x:v>top_level_area</x:v>
      </x:c>
      <x:c r="L2173" s="2" t="str">
        <x:v>dot_thousands_convention;property_type_inferred_from_title;unknown_property_type</x:v>
      </x:c>
      <x:c r="M2173" s="10" t="n">
        <x:v>0</x:v>
      </x:c>
      <x:c r="N2173" s="10" t="n">
        <x:v>0</x:v>
      </x:c>
      <x:c r="O2173" s="2" t="str">
        <x:v>Đồng Nai|other_unknown</x:v>
      </x:c>
      <x:c r="P2173" s="10" t="n">
        <x:v>1</x:v>
      </x:c>
      <x:c r="Q2173" s="13" t="n">
        <x:f>IF(AND(ISNUMBER(H2173),H2173&gt;0),H2173/1000000000,"")</x:f>
        <x:v>5</x:v>
      </x:c>
      <x:c r="R2173" s="13" t="n">
        <x:f>IF(ISNUMBER(I2173),I2173/1000000,"")</x:f>
        <x:v>3.2258064516129035</x:v>
      </x:c>
      <x:c r="S2173" s="11" t="n">
        <x:f>IF(AND(ISNUMBER(G2173),G2173&gt;0),G2173,"")</x:f>
        <x:v>1550</x:v>
      </x:c>
    </x:row>
    <x:row r="2174" ht="21" customHeight="1">
      <x:c r="A2174" s="10" t="n">
        <x:v>3141</x:v>
      </x:c>
      <x:c r="B2174" s="2" t="str">
        <x:v>91d1345b2f84db20a040</x:v>
      </x:c>
      <x:c r="C2174" s="2" t="str">
        <x:v>Tp Hồ Chí Minh</x:v>
      </x:c>
      <x:c r="D2174" s="2" t="str">
        <x:v>Quận 11</x:v>
      </x:c>
      <x:c r="E2174" s="2" t="str">
        <x:v>land</x:v>
      </x:c>
      <x:c r="F2174" s="2" t="str">
        <x:v>sale_assumed</x:v>
      </x:c>
      <x:c r="G2174" s="11" t="n">
        <x:v>11</x:v>
      </x:c>
      <x:c r="H2174" s="12" t="n">
        <x:v>4700000000</x:v>
      </x:c>
      <x:c r="I2174" s="12" t="n">
        <x:f>IF(AND(ISNUMBER(H2174),H2174&gt;0,ISNUMBER(G2174),G2174&gt;0),H2174/G2174,"")</x:f>
        <x:v>427272727.27272725</x:v>
      </x:c>
      <x:c r="J2174" s="2" t="str">
        <x:v>total</x:v>
      </x:c>
      <x:c r="K2174" s="2" t="str">
        <x:v>top_level_price_embedded_area</x:v>
      </x:c>
      <x:c r="L2174" s="2" t="str">
        <x:v>area_recovered_from_price_text;property_type_inferred_from_title;transaction_assumed_sale_from_dataset_context</x:v>
      </x:c>
      <x:c r="M2174" s="10" t="n">
        <x:v>1</x:v>
      </x:c>
      <x:c r="N2174" s="10" t="n">
        <x:v>1</x:v>
      </x:c>
      <x:c r="O2174" s="2" t="str">
        <x:v>Tp Hồ Chí Minh|land</x:v>
      </x:c>
      <x:c r="P2174" s="10" t="n">
        <x:v>-1</x:v>
      </x:c>
      <x:c r="Q2174" s="13" t="n">
        <x:f>IF(AND(ISNUMBER(H2174),H2174&gt;0),H2174/1000000000,"")</x:f>
        <x:v>4.7</x:v>
      </x:c>
      <x:c r="R2174" s="13" t="n">
        <x:f>IF(ISNUMBER(I2174),I2174/1000000,"")</x:f>
        <x:v>427.27272727272725</x:v>
      </x:c>
      <x:c r="S2174" s="11" t="n">
        <x:f>IF(AND(ISNUMBER(G2174),G2174&gt;0),G2174,"")</x:f>
        <x:v>11</x:v>
      </x:c>
    </x:row>
    <x:row r="2175" ht="21" customHeight="1">
      <x:c r="A2175" s="10" t="n">
        <x:v>3142</x:v>
      </x:c>
      <x:c r="B2175" s="2" t="str">
        <x:v>b2ebfb520814c7cb5f26</x:v>
      </x:c>
      <x:c r="C2175" s="2" t="str">
        <x:v>Bà Rịa - Vũng Tàu</x:v>
      </x:c>
      <x:c r="D2175" s="2" t="str">
        <x:v>Huyện Châu Đức</x:v>
      </x:c>
      <x:c r="E2175" s="2" t="str">
        <x:v>land</x:v>
      </x:c>
      <x:c r="F2175" s="2" t="str">
        <x:v>sale_assumed</x:v>
      </x:c>
      <x:c r="G2175" s="11" t="n">
        <x:v>10240</x:v>
      </x:c>
      <x:c r="H2175" s="12" t="n">
        <x:v>10000000000</x:v>
      </x:c>
      <x:c r="I2175" s="12" t="n">
        <x:f>IF(AND(ISNUMBER(H2175),H2175&gt;0,ISNUMBER(G2175),G2175&gt;0),H2175/G2175,"")</x:f>
        <x:v>976562.5</x:v>
      </x:c>
      <x:c r="J2175" s="2" t="str">
        <x:v>total</x:v>
      </x:c>
      <x:c r="K2175" s="2" t="str">
        <x:v>top_level_area</x:v>
      </x:c>
      <x:c r="L2175" s="2" t="str">
        <x:v>dot_thousands_convention;property_type_inferred_from_title;transaction_assumed_sale_from_dataset_context</x:v>
      </x:c>
      <x:c r="M2175" s="10" t="n">
        <x:v>0</x:v>
      </x:c>
      <x:c r="N2175" s="10" t="n">
        <x:v>0</x:v>
      </x:c>
      <x:c r="O2175" s="2" t="str">
        <x:v>Bà Rịa - Vũng Tàu|land</x:v>
      </x:c>
      <x:c r="P2175" s="10" t="n">
        <x:v>1</x:v>
      </x:c>
      <x:c r="Q2175" s="13" t="n">
        <x:f>IF(AND(ISNUMBER(H2175),H2175&gt;0),H2175/1000000000,"")</x:f>
        <x:v>10</x:v>
      </x:c>
      <x:c r="R2175" s="13" t="n">
        <x:f>IF(ISNUMBER(I2175),I2175/1000000,"")</x:f>
        <x:v>0.9765625</x:v>
      </x:c>
      <x:c r="S2175" s="11" t="n">
        <x:f>IF(AND(ISNUMBER(G2175),G2175&gt;0),G2175,"")</x:f>
        <x:v>10240</x:v>
      </x:c>
    </x:row>
    <x:row r="2176" ht="21" customHeight="1">
      <x:c r="A2176" s="10" t="n">
        <x:v>3143</x:v>
      </x:c>
      <x:c r="B2176" s="2" t="str">
        <x:v>d658d4210333b9738147</x:v>
      </x:c>
      <x:c r="C2176" s="2" t="str">
        <x:v>Cần Thơ</x:v>
      </x:c>
      <x:c r="D2176" s="2" t="str">
        <x:v>Quận Cái Răng</x:v>
      </x:c>
      <x:c r="E2176" s="2" t="str">
        <x:v>land</x:v>
      </x:c>
      <x:c r="F2176" s="2" t="str">
        <x:v>sale_assumed</x:v>
      </x:c>
      <x:c r="G2176" s="11" t="n">
        <x:v>80</x:v>
      </x:c>
      <x:c r="H2176" s="12" t="n">
        <x:v>561000000</x:v>
      </x:c>
      <x:c r="I2176" s="12" t="n">
        <x:f>IF(AND(ISNUMBER(H2176),H2176&gt;0,ISNUMBER(G2176),G2176&gt;0),H2176/G2176,"")</x:f>
        <x:v>7012500</x:v>
      </x:c>
      <x:c r="J2176" s="2" t="str">
        <x:v>total</x:v>
      </x:c>
      <x:c r="K2176" s="2" t="str">
        <x:v>top_level_area</x:v>
      </x:c>
      <x:c r="L2176" s="2" t="str">
        <x:v>property_type_inferred_from_title;transaction_assumed_sale_from_dataset_context</x:v>
      </x:c>
      <x:c r="M2176" s="10" t="n">
        <x:v>0</x:v>
      </x:c>
      <x:c r="N2176" s="10" t="n">
        <x:v>0</x:v>
      </x:c>
      <x:c r="O2176" s="2" t="str">
        <x:v>Cần Thơ|land</x:v>
      </x:c>
      <x:c r="P2176" s="10" t="n">
        <x:v>2</x:v>
      </x:c>
      <x:c r="Q2176" s="13" t="n">
        <x:f>IF(AND(ISNUMBER(H2176),H2176&gt;0),H2176/1000000000,"")</x:f>
        <x:v>0.561</x:v>
      </x:c>
      <x:c r="R2176" s="13" t="n">
        <x:f>IF(ISNUMBER(I2176),I2176/1000000,"")</x:f>
        <x:v>7.0125</x:v>
      </x:c>
      <x:c r="S2176" s="11" t="n">
        <x:f>IF(AND(ISNUMBER(G2176),G2176&gt;0),G2176,"")</x:f>
        <x:v>80</x:v>
      </x:c>
    </x:row>
    <x:row r="2177" ht="21" customHeight="1">
      <x:c r="A2177" s="10" t="n">
        <x:v>3147</x:v>
      </x:c>
      <x:c r="B2177" s="2" t="str">
        <x:v>d622c48afe8e6ce3f2d4</x:v>
      </x:c>
      <x:c r="C2177" s="2" t="str">
        <x:v>Long An</x:v>
      </x:c>
      <x:c r="D2177" s="2" t="str">
        <x:v>Huyện Cần Đước</x:v>
      </x:c>
      <x:c r="E2177" s="2" t="str">
        <x:v>land</x:v>
      </x:c>
      <x:c r="F2177" s="2" t="str">
        <x:v>sale</x:v>
      </x:c>
      <x:c r="G2177" s="11" t="n">
        <x:v>100</x:v>
      </x:c>
      <x:c r="H2177" s="12" t="n">
        <x:v>1040000000</x:v>
      </x:c>
      <x:c r="I2177" s="12" t="n">
        <x:f>IF(AND(ISNUMBER(H2177),H2177&gt;0,ISNUMBER(G2177),G2177&gt;0),H2177/G2177,"")</x:f>
        <x:v>10400000</x:v>
      </x:c>
      <x:c r="J2177" s="2" t="str">
        <x:v>total</x:v>
      </x:c>
      <x:c r="K2177" s="2" t="str">
        <x:v>top_level_area</x:v>
      </x:c>
      <x:c r="L2177" s="2" t="str">
        <x:v>property_type_inferred_from_title</x:v>
      </x:c>
      <x:c r="M2177" s="10" t="n">
        <x:v>0</x:v>
      </x:c>
      <x:c r="N2177" s="10" t="n">
        <x:v>0</x:v>
      </x:c>
      <x:c r="O2177" s="2" t="str">
        <x:v>Long An|land</x:v>
      </x:c>
      <x:c r="P2177" s="10" t="n">
        <x:v>2</x:v>
      </x:c>
      <x:c r="Q2177" s="13" t="n">
        <x:f>IF(AND(ISNUMBER(H2177),H2177&gt;0),H2177/1000000000,"")</x:f>
        <x:v>1.04</x:v>
      </x:c>
      <x:c r="R2177" s="13" t="n">
        <x:f>IF(ISNUMBER(I2177),I2177/1000000,"")</x:f>
        <x:v>10.4</x:v>
      </x:c>
      <x:c r="S2177" s="11" t="n">
        <x:f>IF(AND(ISNUMBER(G2177),G2177&gt;0),G2177,"")</x:f>
        <x:v>100</x:v>
      </x:c>
    </x:row>
    <x:row r="2178" ht="21" customHeight="1">
      <x:c r="A2178" s="10" t="n">
        <x:v>3148</x:v>
      </x:c>
      <x:c r="B2178" s="2" t="str">
        <x:v>58c361365ce9f178cac3</x:v>
      </x:c>
      <x:c r="C2178" s="2" t="str">
        <x:v>Long An</x:v>
      </x:c>
      <x:c r="D2178" s="2" t="str">
        <x:v>Huyện Đức Hòa</x:v>
      </x:c>
      <x:c r="E2178" s="2" t="str">
        <x:v>land</x:v>
      </x:c>
      <x:c r="F2178" s="2" t="str">
        <x:v>sale_assumed</x:v>
      </x:c>
      <x:c r="G2178" s="11" t="n">
        <x:v>100</x:v>
      </x:c>
      <x:c r="H2178" s="12" t="n">
        <x:v>1200000000</x:v>
      </x:c>
      <x:c r="I2178" s="12" t="n">
        <x:f>IF(AND(ISNUMBER(H2178),H2178&gt;0,ISNUMBER(G2178),G2178&gt;0),H2178/G2178,"")</x:f>
        <x:v>12000000</x:v>
      </x:c>
      <x:c r="J2178" s="2" t="str">
        <x:v>total</x:v>
      </x:c>
      <x:c r="K2178" s="2" t="str">
        <x:v>top_level_area</x:v>
      </x:c>
      <x:c r="L2178" s="2" t="str">
        <x:v>property_type_inferred_from_title;transaction_assumed_sale_from_dataset_context</x:v>
      </x:c>
      <x:c r="M2178" s="10" t="n">
        <x:v>0</x:v>
      </x:c>
      <x:c r="N2178" s="10" t="n">
        <x:v>0</x:v>
      </x:c>
      <x:c r="O2178" s="2" t="str">
        <x:v>Long An|land</x:v>
      </x:c>
      <x:c r="P2178" s="10" t="n">
        <x:v>2</x:v>
      </x:c>
      <x:c r="Q2178" s="13" t="n">
        <x:f>IF(AND(ISNUMBER(H2178),H2178&gt;0),H2178/1000000000,"")</x:f>
        <x:v>1.2</x:v>
      </x:c>
      <x:c r="R2178" s="13" t="n">
        <x:f>IF(ISNUMBER(I2178),I2178/1000000,"")</x:f>
        <x:v>12</x:v>
      </x:c>
      <x:c r="S2178" s="11" t="n">
        <x:f>IF(AND(ISNUMBER(G2178),G2178&gt;0),G2178,"")</x:f>
        <x:v>100</x:v>
      </x:c>
    </x:row>
    <x:row r="2179" ht="21" customHeight="1">
      <x:c r="A2179" s="10" t="n">
        <x:v>3149</x:v>
      </x:c>
      <x:c r="B2179" s="2" t="str">
        <x:v>f135b981bb8f8701d72e</x:v>
      </x:c>
      <x:c r="C2179" s="2" t="str">
        <x:v>Đồng Nai</x:v>
      </x:c>
      <x:c r="D2179" s="2" t="str">
        <x:v>Huyện Xuân Lộc</x:v>
      </x:c>
      <x:c r="E2179" s="2" t="str">
        <x:v>land</x:v>
      </x:c>
      <x:c r="F2179" s="2" t="str">
        <x:v>sale</x:v>
      </x:c>
      <x:c r="G2179" s="11" t="n">
        <x:v>1000</x:v>
      </x:c>
      <x:c r="H2179" s="12" t="n">
        <x:v>740000000</x:v>
      </x:c>
      <x:c r="I2179" s="12" t="n">
        <x:f>IF(AND(ISNUMBER(H2179),H2179&gt;0,ISNUMBER(G2179),G2179&gt;0),H2179/G2179,"")</x:f>
        <x:v>740000</x:v>
      </x:c>
      <x:c r="J2179" s="2" t="str">
        <x:v>total</x:v>
      </x:c>
      <x:c r="K2179" s="2" t="str">
        <x:v>top_level_area</x:v>
      </x:c>
      <x:c r="L2179" s="2" t="str">
        <x:v>dot_thousands_convention;property_type_inferred_from_title</x:v>
      </x:c>
      <x:c r="M2179" s="10" t="n">
        <x:v>0</x:v>
      </x:c>
      <x:c r="N2179" s="10" t="n">
        <x:v>0</x:v>
      </x:c>
      <x:c r="O2179" s="2" t="str">
        <x:v>Đồng Nai|land</x:v>
      </x:c>
      <x:c r="P2179" s="10" t="n">
        <x:v>1</x:v>
      </x:c>
      <x:c r="Q2179" s="13" t="n">
        <x:f>IF(AND(ISNUMBER(H2179),H2179&gt;0),H2179/1000000000,"")</x:f>
        <x:v>0.74</x:v>
      </x:c>
      <x:c r="R2179" s="13" t="n">
        <x:f>IF(ISNUMBER(I2179),I2179/1000000,"")</x:f>
        <x:v>0.74</x:v>
      </x:c>
      <x:c r="S2179" s="11" t="n">
        <x:f>IF(AND(ISNUMBER(G2179),G2179&gt;0),G2179,"")</x:f>
        <x:v>1000</x:v>
      </x:c>
    </x:row>
    <x:row r="2180" ht="21" customHeight="1">
      <x:c r="A2180" s="10" t="n">
        <x:v>3150</x:v>
      </x:c>
      <x:c r="B2180" s="2" t="str">
        <x:v>2a857c90ebaa1c80d7f4</x:v>
      </x:c>
      <x:c r="C2180" s="2" t="str">
        <x:v>Bình Dương</x:v>
      </x:c>
      <x:c r="D2180" s="2" t="str">
        <x:v>Thị xã Bến Cát</x:v>
      </x:c>
      <x:c r="E2180" s="2" t="str">
        <x:v>land</x:v>
      </x:c>
      <x:c r="F2180" s="2" t="str">
        <x:v>sale_assumed</x:v>
      </x:c>
      <x:c r="G2180" s="11" t="n">
        <x:v>150</x:v>
      </x:c>
      <x:c r="H2180" s="12" t="n">
        <x:v>939000000</x:v>
      </x:c>
      <x:c r="I2180" s="12" t="n">
        <x:f>IF(AND(ISNUMBER(H2180),H2180&gt;0,ISNUMBER(G2180),G2180&gt;0),H2180/G2180,"")</x:f>
        <x:v>6260000</x:v>
      </x:c>
      <x:c r="J2180" s="2" t="str">
        <x:v>total</x:v>
      </x:c>
      <x:c r="K2180" s="2" t="str">
        <x:v>top_level_area</x:v>
      </x:c>
      <x:c r="L2180" s="2" t="str">
        <x:v>property_type_inferred_from_title;transaction_assumed_sale_from_dataset_context</x:v>
      </x:c>
      <x:c r="M2180" s="10" t="n">
        <x:v>0</x:v>
      </x:c>
      <x:c r="N2180" s="10" t="n">
        <x:v>0</x:v>
      </x:c>
      <x:c r="O2180" s="2" t="str">
        <x:v>Bình Dương|land</x:v>
      </x:c>
      <x:c r="P2180" s="10" t="n">
        <x:v>2</x:v>
      </x:c>
      <x:c r="Q2180" s="13" t="n">
        <x:f>IF(AND(ISNUMBER(H2180),H2180&gt;0),H2180/1000000000,"")</x:f>
        <x:v>0.939</x:v>
      </x:c>
      <x:c r="R2180" s="13" t="n">
        <x:f>IF(ISNUMBER(I2180),I2180/1000000,"")</x:f>
        <x:v>6.26</x:v>
      </x:c>
      <x:c r="S2180" s="11" t="n">
        <x:f>IF(AND(ISNUMBER(G2180),G2180&gt;0),G2180,"")</x:f>
        <x:v>150</x:v>
      </x:c>
    </x:row>
    <x:row r="2181" ht="21" customHeight="1">
      <x:c r="A2181" s="10" t="n">
        <x:v>3151</x:v>
      </x:c>
      <x:c r="B2181" s="2" t="str">
        <x:v>cc656cf3536cf2c33639</x:v>
      </x:c>
      <x:c r="C2181" s="2" t="str">
        <x:v>Tp Hồ Chí Minh</x:v>
      </x:c>
      <x:c r="D2181" s="2" t="str">
        <x:v>Quận Tân Phú</x:v>
      </x:c>
      <x:c r="E2181" s="2" t="str">
        <x:v>house</x:v>
      </x:c>
      <x:c r="F2181" s="2" t="str">
        <x:v>sale</x:v>
      </x:c>
      <x:c r="G2181" s="11" t="n">
        <x:v>42</x:v>
      </x:c>
      <x:c r="H2181" s="12" t="n">
        <x:v>3800000000</x:v>
      </x:c>
      <x:c r="I2181" s="12" t="n">
        <x:f>IF(AND(ISNUMBER(H2181),H2181&gt;0,ISNUMBER(G2181),G2181&gt;0),H2181/G2181,"")</x:f>
        <x:v>90476190.47619048</x:v>
      </x:c>
      <x:c r="J2181" s="2" t="str">
        <x:v>total</x:v>
      </x:c>
      <x:c r="K2181" s="2" t="str">
        <x:v>top_level_area</x:v>
      </x:c>
      <x:c r="L2181" s="2" t="str">
        <x:v>property_type_inferred_from_title</x:v>
      </x:c>
      <x:c r="M2181" s="10" t="n">
        <x:v>0</x:v>
      </x:c>
      <x:c r="N2181" s="10" t="n">
        <x:v>0</x:v>
      </x:c>
      <x:c r="O2181" s="2" t="str">
        <x:v>Tp Hồ Chí Minh|house</x:v>
      </x:c>
      <x:c r="P2181" s="10" t="n">
        <x:v>2</x:v>
      </x:c>
      <x:c r="Q2181" s="13" t="n">
        <x:f>IF(AND(ISNUMBER(H2181),H2181&gt;0),H2181/1000000000,"")</x:f>
        <x:v>3.8</x:v>
      </x:c>
      <x:c r="R2181" s="13" t="n">
        <x:f>IF(ISNUMBER(I2181),I2181/1000000,"")</x:f>
        <x:v>90.47619047619048</x:v>
      </x:c>
      <x:c r="S2181" s="11" t="n">
        <x:f>IF(AND(ISNUMBER(G2181),G2181&gt;0),G2181,"")</x:f>
        <x:v>42</x:v>
      </x:c>
    </x:row>
    <x:row r="2182" ht="21" customHeight="1">
      <x:c r="A2182" s="10" t="n">
        <x:v>3152</x:v>
      </x:c>
      <x:c r="B2182" s="2" t="str">
        <x:v>a3a125cd9bb6f1617990</x:v>
      </x:c>
      <x:c r="C2182" s="2" t="str">
        <x:v>Tp Hồ Chí Minh</x:v>
      </x:c>
      <x:c r="D2182" s="2" t="str">
        <x:v>Quận Tân Phú</x:v>
      </x:c>
      <x:c r="E2182" s="2" t="str">
        <x:v>house</x:v>
      </x:c>
      <x:c r="F2182" s="2" t="str">
        <x:v>sale_assumed</x:v>
      </x:c>
      <x:c r="G2182" s="11" t="n">
        <x:v>50</x:v>
      </x:c>
      <x:c r="H2182" s="12" t="n">
        <x:v>3800000000</x:v>
      </x:c>
      <x:c r="I2182" s="12" t="n">
        <x:f>IF(AND(ISNUMBER(H2182),H2182&gt;0,ISNUMBER(G2182),G2182&gt;0),H2182/G2182,"")</x:f>
        <x:v>76000000</x:v>
      </x:c>
      <x:c r="J2182" s="2" t="str">
        <x:v>total</x:v>
      </x:c>
      <x:c r="K2182" s="2" t="str">
        <x:v>top_level_area</x:v>
      </x:c>
      <x:c r="L2182" s="2" t="str">
        <x:v>property_type_inferred_from_title;transaction_assumed_sale_from_dataset_context</x:v>
      </x:c>
      <x:c r="M2182" s="10" t="n">
        <x:v>0</x:v>
      </x:c>
      <x:c r="N2182" s="10" t="n">
        <x:v>0</x:v>
      </x:c>
      <x:c r="O2182" s="2" t="str">
        <x:v>Tp Hồ Chí Minh|house</x:v>
      </x:c>
      <x:c r="P2182" s="10" t="n">
        <x:v>2</x:v>
      </x:c>
      <x:c r="Q2182" s="13" t="n">
        <x:f>IF(AND(ISNUMBER(H2182),H2182&gt;0),H2182/1000000000,"")</x:f>
        <x:v>3.8</x:v>
      </x:c>
      <x:c r="R2182" s="13" t="n">
        <x:f>IF(ISNUMBER(I2182),I2182/1000000,"")</x:f>
        <x:v>76</x:v>
      </x:c>
      <x:c r="S2182" s="11" t="n">
        <x:f>IF(AND(ISNUMBER(G2182),G2182&gt;0),G2182,"")</x:f>
        <x:v>50</x:v>
      </x:c>
    </x:row>
    <x:row r="2183" ht="21" customHeight="1">
      <x:c r="A2183" s="10" t="n">
        <x:v>3153</x:v>
      </x:c>
      <x:c r="B2183" s="2" t="str">
        <x:v>808774536de5e43778e1</x:v>
      </x:c>
      <x:c r="C2183" s="2" t="str">
        <x:v>Tp Hồ Chí Minh</x:v>
      </x:c>
      <x:c r="D2183" s="2" t="str">
        <x:v>Quận Thủ Đức</x:v>
      </x:c>
      <x:c r="E2183" s="2" t="str">
        <x:v>house</x:v>
      </x:c>
      <x:c r="F2183" s="2" t="str">
        <x:v>sale_assumed</x:v>
      </x:c>
      <x:c r="G2183" s="11" t="n">
        <x:v>34</x:v>
      </x:c>
      <x:c r="H2183" s="12" t="n">
        <x:v>3600000000</x:v>
      </x:c>
      <x:c r="I2183" s="12" t="n">
        <x:f>IF(AND(ISNUMBER(H2183),H2183&gt;0,ISNUMBER(G2183),G2183&gt;0),H2183/G2183,"")</x:f>
        <x:v>105882352.94117647</x:v>
      </x:c>
      <x:c r="J2183" s="2" t="str">
        <x:v>total</x:v>
      </x:c>
      <x:c r="K2183" s="2" t="str">
        <x:v>top_level_area</x:v>
      </x:c>
      <x:c r="L2183" s="2" t="str">
        <x:v>property_type_inferred_from_title;transaction_assumed_sale_from_dataset_context</x:v>
      </x:c>
      <x:c r="M2183" s="10" t="n">
        <x:v>0</x:v>
      </x:c>
      <x:c r="N2183" s="10" t="n">
        <x:v>0</x:v>
      </x:c>
      <x:c r="O2183" s="2" t="str">
        <x:v>Tp Hồ Chí Minh|house</x:v>
      </x:c>
      <x:c r="P2183" s="10" t="n">
        <x:v>2</x:v>
      </x:c>
      <x:c r="Q2183" s="13" t="n">
        <x:f>IF(AND(ISNUMBER(H2183),H2183&gt;0),H2183/1000000000,"")</x:f>
        <x:v>3.6</x:v>
      </x:c>
      <x:c r="R2183" s="13" t="n">
        <x:f>IF(ISNUMBER(I2183),I2183/1000000,"")</x:f>
        <x:v>105.88235294117648</x:v>
      </x:c>
      <x:c r="S2183" s="11" t="n">
        <x:f>IF(AND(ISNUMBER(G2183),G2183&gt;0),G2183,"")</x:f>
        <x:v>34</x:v>
      </x:c>
    </x:row>
    <x:row r="2184" ht="21" customHeight="1">
      <x:c r="A2184" s="10" t="n">
        <x:v>3154</x:v>
      </x:c>
      <x:c r="B2184" s="2" t="str">
        <x:v>f5c396ca10b489f21666</x:v>
      </x:c>
      <x:c r="C2184" s="2" t="str">
        <x:v>Tp Hồ Chí Minh</x:v>
      </x:c>
      <x:c r="D2184" s="2" t="str">
        <x:v>Huyện Bình Chánh</x:v>
      </x:c>
      <x:c r="E2184" s="2" t="str">
        <x:v>house</x:v>
      </x:c>
      <x:c r="F2184" s="2" t="str">
        <x:v>sale_assumed</x:v>
      </x:c>
      <x:c r="G2184" s="11" t="n">
        <x:v>102</x:v>
      </x:c>
      <x:c r="H2184" s="12" t="n">
        <x:v>1700000000</x:v>
      </x:c>
      <x:c r="I2184" s="12" t="n">
        <x:f>IF(AND(ISNUMBER(H2184),H2184&gt;0,ISNUMBER(G2184),G2184&gt;0),H2184/G2184,"")</x:f>
        <x:v>16666666.666666666</x:v>
      </x:c>
      <x:c r="J2184" s="2" t="str">
        <x:v>total</x:v>
      </x:c>
      <x:c r="K2184" s="2" t="str">
        <x:v>top_level_area</x:v>
      </x:c>
      <x:c r="L2184" s="2" t="str">
        <x:v>property_type_inferred_from_title;transaction_assumed_sale_from_dataset_context</x:v>
      </x:c>
      <x:c r="M2184" s="10" t="n">
        <x:v>0</x:v>
      </x:c>
      <x:c r="N2184" s="10" t="n">
        <x:v>0</x:v>
      </x:c>
      <x:c r="O2184" s="2" t="str">
        <x:v>Tp Hồ Chí Minh|house</x:v>
      </x:c>
      <x:c r="P2184" s="10" t="n">
        <x:v>2</x:v>
      </x:c>
      <x:c r="Q2184" s="13" t="n">
        <x:f>IF(AND(ISNUMBER(H2184),H2184&gt;0),H2184/1000000000,"")</x:f>
        <x:v>1.7</x:v>
      </x:c>
      <x:c r="R2184" s="13" t="n">
        <x:f>IF(ISNUMBER(I2184),I2184/1000000,"")</x:f>
        <x:v>16.666666666666664</x:v>
      </x:c>
      <x:c r="S2184" s="11" t="n">
        <x:f>IF(AND(ISNUMBER(G2184),G2184&gt;0),G2184,"")</x:f>
        <x:v>102</x:v>
      </x:c>
    </x:row>
    <x:row r="2185" ht="21" customHeight="1">
      <x:c r="A2185" s="10" t="n">
        <x:v>3155</x:v>
      </x:c>
      <x:c r="B2185" s="2" t="str">
        <x:v>3bf02758e7db860521ae</x:v>
      </x:c>
      <x:c r="C2185" s="2" t="str">
        <x:v>Đồng Nai</x:v>
      </x:c>
      <x:c r="D2185" s="2" t="str">
        <x:v>Huyện Trảng Bom</x:v>
      </x:c>
      <x:c r="E2185" s="2" t="str">
        <x:v>land</x:v>
      </x:c>
      <x:c r="F2185" s="2" t="str">
        <x:v>sale_assumed</x:v>
      </x:c>
      <x:c r="G2185" s="11" t="n">
        <x:v>1000</x:v>
      </x:c>
      <x:c r="H2185" s="12" t="n">
        <x:v>999000000</x:v>
      </x:c>
      <x:c r="I2185" s="12" t="n">
        <x:f>IF(AND(ISNUMBER(H2185),H2185&gt;0,ISNUMBER(G2185),G2185&gt;0),H2185/G2185,"")</x:f>
        <x:v>999000</x:v>
      </x:c>
      <x:c r="J2185" s="2" t="str">
        <x:v>total</x:v>
      </x:c>
      <x:c r="K2185" s="2" t="str">
        <x:v>top_level_area</x:v>
      </x:c>
      <x:c r="L2185" s="2" t="str">
        <x:v>dot_thousands_convention;property_type_inferred_from_title;transaction_assumed_sale_from_dataset_context</x:v>
      </x:c>
      <x:c r="M2185" s="10" t="n">
        <x:v>0</x:v>
      </x:c>
      <x:c r="N2185" s="10" t="n">
        <x:v>0</x:v>
      </x:c>
      <x:c r="O2185" s="2" t="str">
        <x:v>Đồng Nai|land</x:v>
      </x:c>
      <x:c r="P2185" s="10" t="n">
        <x:v>1</x:v>
      </x:c>
      <x:c r="Q2185" s="13" t="n">
        <x:f>IF(AND(ISNUMBER(H2185),H2185&gt;0),H2185/1000000000,"")</x:f>
        <x:v>0.999</x:v>
      </x:c>
      <x:c r="R2185" s="13" t="n">
        <x:f>IF(ISNUMBER(I2185),I2185/1000000,"")</x:f>
        <x:v>0.999</x:v>
      </x:c>
      <x:c r="S2185" s="11" t="n">
        <x:f>IF(AND(ISNUMBER(G2185),G2185&gt;0),G2185,"")</x:f>
        <x:v>1000</x:v>
      </x:c>
    </x:row>
    <x:row r="2186" ht="21" customHeight="1">
      <x:c r="A2186" s="10" t="n">
        <x:v>3156</x:v>
      </x:c>
      <x:c r="B2186" s="2" t="str">
        <x:v>15f0ac36c358311888de</x:v>
      </x:c>
      <x:c r="C2186" s="2" t="str">
        <x:v>Bình Dương</x:v>
      </x:c>
      <x:c r="D2186" s="2" t="str">
        <x:v>Thị xã Bến Cát</x:v>
      </x:c>
      <x:c r="E2186" s="2" t="str">
        <x:v>land</x:v>
      </x:c>
      <x:c r="F2186" s="2" t="str">
        <x:v>sale</x:v>
      </x:c>
      <x:c r="G2186" s="11" t="n">
        <x:v>262</x:v>
      </x:c>
      <x:c r="H2186" s="12" t="n">
        <x:v>1370000000</x:v>
      </x:c>
      <x:c r="I2186" s="12" t="n">
        <x:f>IF(AND(ISNUMBER(H2186),H2186&gt;0,ISNUMBER(G2186),G2186&gt;0),H2186/G2186,"")</x:f>
        <x:v>5229007.633587786</x:v>
      </x:c>
      <x:c r="J2186" s="2" t="str">
        <x:v>total</x:v>
      </x:c>
      <x:c r="K2186" s="2" t="str">
        <x:v>top_level_area</x:v>
      </x:c>
      <x:c r="L2186" s="2" t="str">
        <x:v>property_type_inferred_from_title</x:v>
      </x:c>
      <x:c r="M2186" s="10" t="n">
        <x:v>0</x:v>
      </x:c>
      <x:c r="N2186" s="10" t="n">
        <x:v>0</x:v>
      </x:c>
      <x:c r="O2186" s="2" t="str">
        <x:v>Bình Dương|land</x:v>
      </x:c>
      <x:c r="P2186" s="10" t="n">
        <x:v>1</x:v>
      </x:c>
      <x:c r="Q2186" s="13" t="n">
        <x:f>IF(AND(ISNUMBER(H2186),H2186&gt;0),H2186/1000000000,"")</x:f>
        <x:v>1.37</x:v>
      </x:c>
      <x:c r="R2186" s="13" t="n">
        <x:f>IF(ISNUMBER(I2186),I2186/1000000,"")</x:f>
        <x:v>5.229007633587786</x:v>
      </x:c>
      <x:c r="S2186" s="11" t="n">
        <x:f>IF(AND(ISNUMBER(G2186),G2186&gt;0),G2186,"")</x:f>
        <x:v>262</x:v>
      </x:c>
    </x:row>
    <x:row r="2187" ht="21" customHeight="1">
      <x:c r="A2187" s="10" t="n">
        <x:v>3157</x:v>
      </x:c>
      <x:c r="B2187" s="2" t="str">
        <x:v>1d0b43c6671449e5996f</x:v>
      </x:c>
      <x:c r="C2187" s="2" t="str">
        <x:v>Tp Hồ Chí Minh</x:v>
      </x:c>
      <x:c r="D2187" s="2" t="str">
        <x:v>Quận Bình Tân</x:v>
      </x:c>
      <x:c r="E2187" s="2" t="str">
        <x:v>land</x:v>
      </x:c>
      <x:c r="F2187" s="2" t="str">
        <x:v>sale_assumed</x:v>
      </x:c>
      <x:c r="G2187" s="11" t="n">
        <x:v>95</x:v>
      </x:c>
      <x:c r="H2187" s="12" t="n">
        <x:v>3040000000</x:v>
      </x:c>
      <x:c r="I2187" s="12" t="n">
        <x:f>IF(AND(ISNUMBER(H2187),H2187&gt;0,ISNUMBER(G2187),G2187&gt;0),H2187/G2187,"")</x:f>
        <x:v>32000000</x:v>
      </x:c>
      <x:c r="J2187" s="2" t="str">
        <x:v>total</x:v>
      </x:c>
      <x:c r="K2187" s="2" t="str">
        <x:v>top_level_area</x:v>
      </x:c>
      <x:c r="L2187" s="2" t="str">
        <x:v>property_type_inferred_from_title;transaction_assumed_sale_from_dataset_context</x:v>
      </x:c>
      <x:c r="M2187" s="10" t="n">
        <x:v>0</x:v>
      </x:c>
      <x:c r="N2187" s="10" t="n">
        <x:v>0</x:v>
      </x:c>
      <x:c r="O2187" s="2" t="str">
        <x:v>Tp Hồ Chí Minh|land</x:v>
      </x:c>
      <x:c r="P2187" s="10" t="n">
        <x:v>2</x:v>
      </x:c>
      <x:c r="Q2187" s="13" t="n">
        <x:f>IF(AND(ISNUMBER(H2187),H2187&gt;0),H2187/1000000000,"")</x:f>
        <x:v>3.04</x:v>
      </x:c>
      <x:c r="R2187" s="13" t="n">
        <x:f>IF(ISNUMBER(I2187),I2187/1000000,"")</x:f>
        <x:v>32</x:v>
      </x:c>
      <x:c r="S2187" s="11" t="n">
        <x:f>IF(AND(ISNUMBER(G2187),G2187&gt;0),G2187,"")</x:f>
        <x:v>95</x:v>
      </x:c>
    </x:row>
    <x:row r="2188" ht="21" customHeight="1">
      <x:c r="A2188" s="10" t="n">
        <x:v>3158</x:v>
      </x:c>
      <x:c r="B2188" s="2" t="str">
        <x:v>ca76a946491edabf361f</x:v>
      </x:c>
      <x:c r="C2188" s="2" t="str">
        <x:v>Đắk Lắk</x:v>
      </x:c>
      <x:c r="D2188" s="2" t="str">
        <x:v>Thành phố Buôn Ma Thuột</x:v>
      </x:c>
      <x:c r="E2188" s="2" t="str">
        <x:v>house</x:v>
      </x:c>
      <x:c r="F2188" s="2" t="str">
        <x:v>sale</x:v>
      </x:c>
      <x:c r="G2188" s="11" t="n">
        <x:v>187.5</x:v>
      </x:c>
      <x:c r="H2188" s="12" t="n">
        <x:v>2850000000</x:v>
      </x:c>
      <x:c r="I2188" s="12" t="n">
        <x:f>IF(AND(ISNUMBER(H2188),H2188&gt;0,ISNUMBER(G2188),G2188&gt;0),H2188/G2188,"")</x:f>
        <x:v>15200000</x:v>
      </x:c>
      <x:c r="J2188" s="2" t="str">
        <x:v>total</x:v>
      </x:c>
      <x:c r="K2188" s="2" t="str">
        <x:v>top_level_area</x:v>
      </x:c>
      <x:c r="L2188" s="2" t="str">
        <x:v>property_type_inferred_from_title</x:v>
      </x:c>
      <x:c r="M2188" s="10" t="n">
        <x:v>0</x:v>
      </x:c>
      <x:c r="N2188" s="10" t="n">
        <x:v>0</x:v>
      </x:c>
      <x:c r="O2188" s="2" t="str">
        <x:v>Đắk Lắk|house</x:v>
      </x:c>
      <x:c r="P2188" s="10" t="n">
        <x:v>2</x:v>
      </x:c>
      <x:c r="Q2188" s="13" t="n">
        <x:f>IF(AND(ISNUMBER(H2188),H2188&gt;0),H2188/1000000000,"")</x:f>
        <x:v>2.85</x:v>
      </x:c>
      <x:c r="R2188" s="13" t="n">
        <x:f>IF(ISNUMBER(I2188),I2188/1000000,"")</x:f>
        <x:v>15.2</x:v>
      </x:c>
      <x:c r="S2188" s="11" t="n">
        <x:f>IF(AND(ISNUMBER(G2188),G2188&gt;0),G2188,"")</x:f>
        <x:v>187.5</x:v>
      </x:c>
    </x:row>
    <x:row r="2189" ht="21" customHeight="1">
      <x:c r="A2189" s="10" t="n">
        <x:v>3159</x:v>
      </x:c>
      <x:c r="B2189" s="2" t="str">
        <x:v>2390f360bb6a67917cfe</x:v>
      </x:c>
      <x:c r="C2189" s="2" t="str">
        <x:v>Tp Hồ Chí Minh</x:v>
      </x:c>
      <x:c r="D2189" s="2" t="str">
        <x:v>Quận Tân Bình</x:v>
      </x:c>
      <x:c r="E2189" s="2" t="str">
        <x:v>house</x:v>
      </x:c>
      <x:c r="F2189" s="2" t="str">
        <x:v>sale</x:v>
      </x:c>
      <x:c r="G2189" s="11" t="n">
        <x:v>86</x:v>
      </x:c>
      <x:c r="H2189" s="12" t="n">
        <x:v>16600000000.000002</x:v>
      </x:c>
      <x:c r="I2189" s="12" t="n">
        <x:f>IF(AND(ISNUMBER(H2189),H2189&gt;0,ISNUMBER(G2189),G2189&gt;0),H2189/G2189,"")</x:f>
        <x:v>193023255.81395352</x:v>
      </x:c>
      <x:c r="J2189" s="2" t="str">
        <x:v>total</x:v>
      </x:c>
      <x:c r="K2189" s="2" t="str">
        <x:v>top_level_price_embedded_area</x:v>
      </x:c>
      <x:c r="L2189" s="2" t="str">
        <x:v>area_recovered_from_price_text;property_type_inferred_from_title</x:v>
      </x:c>
      <x:c r="M2189" s="10" t="n">
        <x:v>1</x:v>
      </x:c>
      <x:c r="N2189" s="10" t="n">
        <x:v>0</x:v>
      </x:c>
      <x:c r="O2189" s="2" t="str">
        <x:v>Tp Hồ Chí Minh|house</x:v>
      </x:c>
      <x:c r="P2189" s="10" t="n">
        <x:v>2</x:v>
      </x:c>
      <x:c r="Q2189" s="13" t="n">
        <x:f>IF(AND(ISNUMBER(H2189),H2189&gt;0),H2189/1000000000,"")</x:f>
        <x:v>16.6</x:v>
      </x:c>
      <x:c r="R2189" s="13" t="n">
        <x:f>IF(ISNUMBER(I2189),I2189/1000000,"")</x:f>
        <x:v>193.0232558139535</x:v>
      </x:c>
      <x:c r="S2189" s="11" t="n">
        <x:f>IF(AND(ISNUMBER(G2189),G2189&gt;0),G2189,"")</x:f>
        <x:v>86</x:v>
      </x:c>
    </x:row>
    <x:row r="2190" ht="21" customHeight="1">
      <x:c r="A2190" s="10" t="n">
        <x:v>3160</x:v>
      </x:c>
      <x:c r="B2190" s="2" t="str">
        <x:v>dc2cb565ba1d82c697d8</x:v>
      </x:c>
      <x:c r="C2190" s="2" t="str">
        <x:v>Tp Hồ Chí Minh</x:v>
      </x:c>
      <x:c r="D2190" s="2" t="str">
        <x:v>Quận Bình Thạnh</x:v>
      </x:c>
      <x:c r="E2190" s="2" t="str">
        <x:v>house</x:v>
      </x:c>
      <x:c r="F2190" s="2" t="str">
        <x:v>sale</x:v>
      </x:c>
      <x:c r="G2190" s="11" t="n">
        <x:v>60</x:v>
      </x:c>
      <x:c r="H2190" s="12" t="n">
        <x:v>1557000000</x:v>
      </x:c>
      <x:c r="I2190" s="12" t="n">
        <x:f>IF(AND(ISNUMBER(H2190),H2190&gt;0,ISNUMBER(G2190),G2190&gt;0),H2190/G2190,"")</x:f>
        <x:v>25950000</x:v>
      </x:c>
      <x:c r="J2190" s="2" t="str">
        <x:v>total</x:v>
      </x:c>
      <x:c r="K2190" s="2" t="str">
        <x:v>top_level_area</x:v>
      </x:c>
      <x:c r="L2190" s="2" t="str">
        <x:v>property_type_inferred_from_title</x:v>
      </x:c>
      <x:c r="M2190" s="10" t="n">
        <x:v>0</x:v>
      </x:c>
      <x:c r="N2190" s="10" t="n">
        <x:v>0</x:v>
      </x:c>
      <x:c r="O2190" s="2" t="str">
        <x:v>Tp Hồ Chí Minh|house</x:v>
      </x:c>
      <x:c r="P2190" s="10" t="n">
        <x:v>2</x:v>
      </x:c>
      <x:c r="Q2190" s="13" t="n">
        <x:f>IF(AND(ISNUMBER(H2190),H2190&gt;0),H2190/1000000000,"")</x:f>
        <x:v>1.557</x:v>
      </x:c>
      <x:c r="R2190" s="13" t="n">
        <x:f>IF(ISNUMBER(I2190),I2190/1000000,"")</x:f>
        <x:v>25.95</x:v>
      </x:c>
      <x:c r="S2190" s="11" t="n">
        <x:f>IF(AND(ISNUMBER(G2190),G2190&gt;0),G2190,"")</x:f>
        <x:v>60</x:v>
      </x:c>
    </x:row>
    <x:row r="2191" ht="21" customHeight="1">
      <x:c r="A2191" s="10" t="n">
        <x:v>3161</x:v>
      </x:c>
      <x:c r="B2191" s="2" t="str">
        <x:v>72a8a5ae5e290284fa6a</x:v>
      </x:c>
      <x:c r="C2191" s="2" t="str">
        <x:v>Bình Dương</x:v>
      </x:c>
      <x:c r="D2191" s="2" t="str">
        <x:v>Thị xã Dĩ An</x:v>
      </x:c>
      <x:c r="E2191" s="2" t="str">
        <x:v>land</x:v>
      </x:c>
      <x:c r="F2191" s="2" t="str">
        <x:v>sale</x:v>
      </x:c>
      <x:c r="G2191" s="11" t="n">
        <x:v>1100</x:v>
      </x:c>
      <x:c r="H2191" s="12" t="n">
        <x:v>950000000</x:v>
      </x:c>
      <x:c r="I2191" s="12" t="n">
        <x:f>IF(AND(ISNUMBER(H2191),H2191&gt;0,ISNUMBER(G2191),G2191&gt;0),H2191/G2191,"")</x:f>
        <x:v>863636.3636363636</x:v>
      </x:c>
      <x:c r="J2191" s="2" t="str">
        <x:v>total</x:v>
      </x:c>
      <x:c r="K2191" s="2" t="str">
        <x:v>top_level_area</x:v>
      </x:c>
      <x:c r="L2191" s="2" t="str">
        <x:v>dot_thousands_convention;property_type_inferred_from_title</x:v>
      </x:c>
      <x:c r="M2191" s="10" t="n">
        <x:v>0</x:v>
      </x:c>
      <x:c r="N2191" s="10" t="n">
        <x:v>0</x:v>
      </x:c>
      <x:c r="O2191" s="2" t="str">
        <x:v>Bình Dương|land</x:v>
      </x:c>
      <x:c r="P2191" s="10" t="n">
        <x:v>1</x:v>
      </x:c>
      <x:c r="Q2191" s="13" t="n">
        <x:f>IF(AND(ISNUMBER(H2191),H2191&gt;0),H2191/1000000000,"")</x:f>
        <x:v>0.95</x:v>
      </x:c>
      <x:c r="R2191" s="13" t="n">
        <x:f>IF(ISNUMBER(I2191),I2191/1000000,"")</x:f>
        <x:v>0.8636363636363636</x:v>
      </x:c>
      <x:c r="S2191" s="11" t="n">
        <x:f>IF(AND(ISNUMBER(G2191),G2191&gt;0),G2191,"")</x:f>
        <x:v>1100</x:v>
      </x:c>
    </x:row>
    <x:row r="2192" ht="21" customHeight="1">
      <x:c r="A2192" s="10" t="n">
        <x:v>3162</x:v>
      </x:c>
      <x:c r="B2192" s="2" t="str">
        <x:v>81f042b0498786aa6773</x:v>
      </x:c>
      <x:c r="C2192" s="2" t="str">
        <x:v>Bình Dương</x:v>
      </x:c>
      <x:c r="D2192" s="2" t="str">
        <x:v>Thị xã Dĩ An</x:v>
      </x:c>
      <x:c r="E2192" s="2" t="str">
        <x:v>apartment</x:v>
      </x:c>
      <x:c r="F2192" s="2" t="str">
        <x:v>sale_assumed</x:v>
      </x:c>
      <x:c r="G2192" s="11" t="n">
        <x:v>51</x:v>
      </x:c>
      <x:c r="H2192" s="12" t="n">
        <x:v>1550000000</x:v>
      </x:c>
      <x:c r="I2192" s="12" t="n">
        <x:f>IF(AND(ISNUMBER(H2192),H2192&gt;0,ISNUMBER(G2192),G2192&gt;0),H2192/G2192,"")</x:f>
        <x:v>30392156.8627451</x:v>
      </x:c>
      <x:c r="J2192" s="2" t="str">
        <x:v>total</x:v>
      </x:c>
      <x:c r="K2192" s="2" t="str">
        <x:v>top_level_area</x:v>
      </x:c>
      <x:c r="L2192" s="2" t="str">
        <x:v>property_type_inferred_from_title;transaction_assumed_sale_from_dataset_context</x:v>
      </x:c>
      <x:c r="M2192" s="10" t="n">
        <x:v>0</x:v>
      </x:c>
      <x:c r="N2192" s="10" t="n">
        <x:v>0</x:v>
      </x:c>
      <x:c r="O2192" s="2" t="str">
        <x:v>Bình Dương|apartment</x:v>
      </x:c>
      <x:c r="P2192" s="10" t="n">
        <x:v>2</x:v>
      </x:c>
      <x:c r="Q2192" s="13" t="n">
        <x:f>IF(AND(ISNUMBER(H2192),H2192&gt;0),H2192/1000000000,"")</x:f>
        <x:v>1.55</x:v>
      </x:c>
      <x:c r="R2192" s="13" t="n">
        <x:f>IF(ISNUMBER(I2192),I2192/1000000,"")</x:f>
        <x:v>30.3921568627451</x:v>
      </x:c>
      <x:c r="S2192" s="11" t="n">
        <x:f>IF(AND(ISNUMBER(G2192),G2192&gt;0),G2192,"")</x:f>
        <x:v>51</x:v>
      </x:c>
    </x:row>
    <x:row r="2193" ht="21" customHeight="1">
      <x:c r="A2193" s="10" t="n">
        <x:v>3163</x:v>
      </x:c>
      <x:c r="B2193" s="2" t="str">
        <x:v>87eba15fe746a7551fe1</x:v>
      </x:c>
      <x:c r="C2193" s="2" t="str">
        <x:v>Tp Hồ Chí Minh</x:v>
      </x:c>
      <x:c r="D2193" s="2" t="str">
        <x:v>Quận 7</x:v>
      </x:c>
      <x:c r="E2193" s="2" t="str">
        <x:v>house</x:v>
      </x:c>
      <x:c r="F2193" s="2" t="str">
        <x:v>sale</x:v>
      </x:c>
      <x:c r="G2193" s="11" t="n">
        <x:v>63</x:v>
      </x:c>
      <x:c r="H2193" s="12" t="n">
        <x:v>1620000000</x:v>
      </x:c>
      <x:c r="I2193" s="12" t="n">
        <x:f>IF(AND(ISNUMBER(H2193),H2193&gt;0,ISNUMBER(G2193),G2193&gt;0),H2193/G2193,"")</x:f>
        <x:v>25714285.714285713</x:v>
      </x:c>
      <x:c r="J2193" s="2" t="str">
        <x:v>total</x:v>
      </x:c>
      <x:c r="K2193" s="2" t="str">
        <x:v>top_level_area</x:v>
      </x:c>
      <x:c r="L2193" s="2" t="str">
        <x:v>property_type_inferred_from_title</x:v>
      </x:c>
      <x:c r="M2193" s="10" t="n">
        <x:v>0</x:v>
      </x:c>
      <x:c r="N2193" s="10" t="n">
        <x:v>0</x:v>
      </x:c>
      <x:c r="O2193" s="2" t="str">
        <x:v>Tp Hồ Chí Minh|house</x:v>
      </x:c>
      <x:c r="P2193" s="10" t="n">
        <x:v>2</x:v>
      </x:c>
      <x:c r="Q2193" s="13" t="n">
        <x:f>IF(AND(ISNUMBER(H2193),H2193&gt;0),H2193/1000000000,"")</x:f>
        <x:v>1.62</x:v>
      </x:c>
      <x:c r="R2193" s="13" t="n">
        <x:f>IF(ISNUMBER(I2193),I2193/1000000,"")</x:f>
        <x:v>25.71428571428571</x:v>
      </x:c>
      <x:c r="S2193" s="11" t="n">
        <x:f>IF(AND(ISNUMBER(G2193),G2193&gt;0),G2193,"")</x:f>
        <x:v>63</x:v>
      </x:c>
    </x:row>
    <x:row r="2194" ht="21" customHeight="1">
      <x:c r="A2194" s="10" t="n">
        <x:v>3164</x:v>
      </x:c>
      <x:c r="B2194" s="2" t="str">
        <x:v>e39892e57e4fe3d1290e</x:v>
      </x:c>
      <x:c r="C2194" s="2" t="str">
        <x:v>Đồng Nai</x:v>
      </x:c>
      <x:c r="D2194" s="2" t="str">
        <x:v>Thành phố Biên Hòa</x:v>
      </x:c>
      <x:c r="E2194" s="2" t="str">
        <x:v>house</x:v>
      </x:c>
      <x:c r="F2194" s="2" t="str">
        <x:v>sale</x:v>
      </x:c>
      <x:c r="G2194" s="11" t="n">
        <x:v>100</x:v>
      </x:c>
      <x:c r="H2194" s="12" t="n">
        <x:v>1200000000</x:v>
      </x:c>
      <x:c r="I2194" s="12" t="n">
        <x:f>IF(AND(ISNUMBER(H2194),H2194&gt;0,ISNUMBER(G2194),G2194&gt;0),H2194/G2194,"")</x:f>
        <x:v>12000000</x:v>
      </x:c>
      <x:c r="J2194" s="2" t="str">
        <x:v>total</x:v>
      </x:c>
      <x:c r="K2194" s="2" t="str">
        <x:v>top_level_area</x:v>
      </x:c>
      <x:c r="L2194" s="2" t="str">
        <x:v>property_type_inferred_from_title</x:v>
      </x:c>
      <x:c r="M2194" s="10" t="n">
        <x:v>0</x:v>
      </x:c>
      <x:c r="N2194" s="10" t="n">
        <x:v>0</x:v>
      </x:c>
      <x:c r="O2194" s="2" t="str">
        <x:v>Đồng Nai|house</x:v>
      </x:c>
      <x:c r="P2194" s="10" t="n">
        <x:v>2</x:v>
      </x:c>
      <x:c r="Q2194" s="13" t="n">
        <x:f>IF(AND(ISNUMBER(H2194),H2194&gt;0),H2194/1000000000,"")</x:f>
        <x:v>1.2</x:v>
      </x:c>
      <x:c r="R2194" s="13" t="n">
        <x:f>IF(ISNUMBER(I2194),I2194/1000000,"")</x:f>
        <x:v>12</x:v>
      </x:c>
      <x:c r="S2194" s="11" t="n">
        <x:f>IF(AND(ISNUMBER(G2194),G2194&gt;0),G2194,"")</x:f>
        <x:v>100</x:v>
      </x:c>
    </x:row>
    <x:row r="2195" ht="21" customHeight="1">
      <x:c r="A2195" s="10" t="n">
        <x:v>3165</x:v>
      </x:c>
      <x:c r="B2195" s="2" t="str">
        <x:v>86a9d800f03a9be81a22</x:v>
      </x:c>
      <x:c r="C2195" s="2" t="str">
        <x:v>Đồng Nai</x:v>
      </x:c>
      <x:c r="D2195" s="2" t="str">
        <x:v>Huyện Trảng Bom</x:v>
      </x:c>
      <x:c r="E2195" s="2" t="str">
        <x:v>land</x:v>
      </x:c>
      <x:c r="F2195" s="2" t="str">
        <x:v>sale</x:v>
      </x:c>
      <x:c r="G2195" s="11" t="n">
        <x:v>110</x:v>
      </x:c>
      <x:c r="H2195" s="12" t="n">
        <x:v>250000000</x:v>
      </x:c>
      <x:c r="I2195" s="12" t="n">
        <x:f>IF(AND(ISNUMBER(H2195),H2195&gt;0,ISNUMBER(G2195),G2195&gt;0),H2195/G2195,"")</x:f>
        <x:v>2272727.272727273</x:v>
      </x:c>
      <x:c r="J2195" s="2" t="str">
        <x:v>total</x:v>
      </x:c>
      <x:c r="K2195" s="2" t="str">
        <x:v>top_level_area</x:v>
      </x:c>
      <x:c r="L2195" s="2" t="str">
        <x:v>property_type_inferred_from_title</x:v>
      </x:c>
      <x:c r="M2195" s="10" t="n">
        <x:v>0</x:v>
      </x:c>
      <x:c r="N2195" s="10" t="n">
        <x:v>0</x:v>
      </x:c>
      <x:c r="O2195" s="2" t="str">
        <x:v>Đồng Nai|land</x:v>
      </x:c>
      <x:c r="P2195" s="10" t="n">
        <x:v>1</x:v>
      </x:c>
      <x:c r="Q2195" s="13" t="n">
        <x:f>IF(AND(ISNUMBER(H2195),H2195&gt;0),H2195/1000000000,"")</x:f>
        <x:v>0.25</x:v>
      </x:c>
      <x:c r="R2195" s="13" t="n">
        <x:f>IF(ISNUMBER(I2195),I2195/1000000,"")</x:f>
        <x:v>2.272727272727273</x:v>
      </x:c>
      <x:c r="S2195" s="11" t="n">
        <x:f>IF(AND(ISNUMBER(G2195),G2195&gt;0),G2195,"")</x:f>
        <x:v>110</x:v>
      </x:c>
    </x:row>
    <x:row r="2196" ht="21" customHeight="1">
      <x:c r="A2196" s="10" t="n">
        <x:v>3166</x:v>
      </x:c>
      <x:c r="B2196" s="2" t="str">
        <x:v>1486faeccf12175a8f92</x:v>
      </x:c>
      <x:c r="C2196" s="2" t="str">
        <x:v>Tp Hồ Chí Minh</x:v>
      </x:c>
      <x:c r="D2196" s="2" t="str">
        <x:v>Quận Tân Phú</x:v>
      </x:c>
      <x:c r="E2196" s="2" t="str">
        <x:v>house</x:v>
      </x:c>
      <x:c r="F2196" s="2" t="str">
        <x:v>sale</x:v>
      </x:c>
      <x:c r="G2196" s="11" t="n">
        <x:v>60</x:v>
      </x:c>
      <x:c r="H2196" s="12" t="n">
        <x:v>6300000000</x:v>
      </x:c>
      <x:c r="I2196" s="12" t="n">
        <x:f>IF(AND(ISNUMBER(H2196),H2196&gt;0,ISNUMBER(G2196),G2196&gt;0),H2196/G2196,"")</x:f>
        <x:v>105000000</x:v>
      </x:c>
      <x:c r="J2196" s="2" t="str">
        <x:v>total</x:v>
      </x:c>
      <x:c r="K2196" s="2" t="str">
        <x:v>top_level_price_embedded_area</x:v>
      </x:c>
      <x:c r="L2196" s="2" t="str">
        <x:v>area_recovered_from_price_text;property_type_inferred_from_title</x:v>
      </x:c>
      <x:c r="M2196" s="10" t="n">
        <x:v>0</x:v>
      </x:c>
      <x:c r="N2196" s="10" t="n">
        <x:v>0</x:v>
      </x:c>
      <x:c r="O2196" s="2" t="str">
        <x:v>Tp Hồ Chí Minh|house</x:v>
      </x:c>
      <x:c r="P2196" s="10" t="n">
        <x:v>2</x:v>
      </x:c>
      <x:c r="Q2196" s="13" t="n">
        <x:f>IF(AND(ISNUMBER(H2196),H2196&gt;0),H2196/1000000000,"")</x:f>
        <x:v>6.3</x:v>
      </x:c>
      <x:c r="R2196" s="13" t="n">
        <x:f>IF(ISNUMBER(I2196),I2196/1000000,"")</x:f>
        <x:v>105</x:v>
      </x:c>
      <x:c r="S2196" s="11" t="n">
        <x:f>IF(AND(ISNUMBER(G2196),G2196&gt;0),G2196,"")</x:f>
        <x:v>60</x:v>
      </x:c>
    </x:row>
    <x:row r="2197" ht="21" customHeight="1">
      <x:c r="A2197" s="10" t="n">
        <x:v>3169</x:v>
      </x:c>
      <x:c r="B2197" s="2" t="str">
        <x:v>4c13fa057acad3757458</x:v>
      </x:c>
      <x:c r="C2197" s="2" t="str">
        <x:v>Tp Hồ Chí Minh</x:v>
      </x:c>
      <x:c r="D2197" s="2" t="str">
        <x:v>Quận 7</x:v>
      </x:c>
      <x:c r="E2197" s="2" t="str">
        <x:v>house</x:v>
      </x:c>
      <x:c r="F2197" s="2" t="str">
        <x:v>sale</x:v>
      </x:c>
      <x:c r="G2197" s="11" t="n">
        <x:v>128</x:v>
      </x:c>
      <x:c r="H2197" s="12" t="n">
        <x:v>1800000000</x:v>
      </x:c>
      <x:c r="I2197" s="12" t="n">
        <x:f>IF(AND(ISNUMBER(H2197),H2197&gt;0,ISNUMBER(G2197),G2197&gt;0),H2197/G2197,"")</x:f>
        <x:v>14062500</x:v>
      </x:c>
      <x:c r="J2197" s="2" t="str">
        <x:v>total</x:v>
      </x:c>
      <x:c r="K2197" s="2" t="str">
        <x:v>top_level_area</x:v>
      </x:c>
      <x:c r="L2197" s="2" t="str">
        <x:v>property_type_inferred_from_title</x:v>
      </x:c>
      <x:c r="M2197" s="10" t="n">
        <x:v>0</x:v>
      </x:c>
      <x:c r="N2197" s="10" t="n">
        <x:v>0</x:v>
      </x:c>
      <x:c r="O2197" s="2" t="str">
        <x:v>Tp Hồ Chí Minh|house</x:v>
      </x:c>
      <x:c r="P2197" s="10" t="n">
        <x:v>2</x:v>
      </x:c>
      <x:c r="Q2197" s="13" t="n">
        <x:f>IF(AND(ISNUMBER(H2197),H2197&gt;0),H2197/1000000000,"")</x:f>
        <x:v>1.8</x:v>
      </x:c>
      <x:c r="R2197" s="13" t="n">
        <x:f>IF(ISNUMBER(I2197),I2197/1000000,"")</x:f>
        <x:v>14.0625</x:v>
      </x:c>
      <x:c r="S2197" s="11" t="n">
        <x:f>IF(AND(ISNUMBER(G2197),G2197&gt;0),G2197,"")</x:f>
        <x:v>128</x:v>
      </x:c>
    </x:row>
    <x:row r="2198" ht="21" customHeight="1">
      <x:c r="A2198" s="10" t="n">
        <x:v>3170</x:v>
      </x:c>
      <x:c r="B2198" s="2" t="str">
        <x:v>97d51d415a8f8f4f40e9</x:v>
      </x:c>
      <x:c r="C2198" s="2" t="str">
        <x:v>Bình Phước</x:v>
      </x:c>
      <x:c r="D2198" s="2" t="str">
        <x:v>Thị xã Bình Long</x:v>
      </x:c>
      <x:c r="E2198" s="2" t="str">
        <x:v>land</x:v>
      </x:c>
      <x:c r="F2198" s="2" t="str">
        <x:v>sale_assumed</x:v>
      </x:c>
      <x:c r="G2198" s="11" t="n">
        <x:v>1200</x:v>
      </x:c>
      <x:c r="H2198" s="12" t="n">
        <x:v>250000000</x:v>
      </x:c>
      <x:c r="I2198" s="12" t="n">
        <x:f>IF(AND(ISNUMBER(H2198),H2198&gt;0,ISNUMBER(G2198),G2198&gt;0),H2198/G2198,"")</x:f>
        <x:v>208333.33333333334</x:v>
      </x:c>
      <x:c r="J2198" s="2" t="str">
        <x:v>total</x:v>
      </x:c>
      <x:c r="K2198" s="2" t="str">
        <x:v>top_level_area</x:v>
      </x:c>
      <x:c r="L2198" s="2" t="str">
        <x:v>dot_thousands_convention;property_type_inferred_from_title;transaction_assumed_sale_from_dataset_context</x:v>
      </x:c>
      <x:c r="M2198" s="10" t="n">
        <x:v>0</x:v>
      </x:c>
      <x:c r="N2198" s="10" t="n">
        <x:v>0</x:v>
      </x:c>
      <x:c r="O2198" s="2" t="str">
        <x:v>Bình Phước|land</x:v>
      </x:c>
      <x:c r="P2198" s="10" t="n">
        <x:v>1</x:v>
      </x:c>
      <x:c r="Q2198" s="13" t="n">
        <x:f>IF(AND(ISNUMBER(H2198),H2198&gt;0),H2198/1000000000,"")</x:f>
        <x:v>0.25</x:v>
      </x:c>
      <x:c r="R2198" s="13" t="n">
        <x:f>IF(ISNUMBER(I2198),I2198/1000000,"")</x:f>
        <x:v>0.20833333333333334</x:v>
      </x:c>
      <x:c r="S2198" s="11" t="n">
        <x:f>IF(AND(ISNUMBER(G2198),G2198&gt;0),G2198,"")</x:f>
        <x:v>1200</x:v>
      </x:c>
    </x:row>
    <x:row r="2199" ht="21" customHeight="1">
      <x:c r="A2199" s="10" t="n">
        <x:v>3171</x:v>
      </x:c>
      <x:c r="B2199" s="2" t="str">
        <x:v>c1746f986f6ff938062d</x:v>
      </x:c>
      <x:c r="C2199" s="2" t="str">
        <x:v>Tp Hồ Chí Minh</x:v>
      </x:c>
      <x:c r="D2199" s="2" t="str">
        <x:v>Quận 9</x:v>
      </x:c>
      <x:c r="E2199" s="2" t="str">
        <x:v>other_unknown</x:v>
      </x:c>
      <x:c r="F2199" s="2" t="str">
        <x:v>sale_assumed</x:v>
      </x:c>
      <x:c r="G2199" s="11" t="n">
        <x:v>52</x:v>
      </x:c>
      <x:c r="H2199" s="12" t="n">
        <x:v>2630000000</x:v>
      </x:c>
      <x:c r="I2199" s="12" t="n">
        <x:f>IF(AND(ISNUMBER(H2199),H2199&gt;0,ISNUMBER(G2199),G2199&gt;0),H2199/G2199,"")</x:f>
        <x:v>50576923.07692308</x:v>
      </x:c>
      <x:c r="J2199" s="2" t="str">
        <x:v>total</x:v>
      </x:c>
      <x:c r="K2199" s="2" t="str">
        <x:v>top_level_area</x:v>
      </x:c>
      <x:c r="L2199" s="2" t="str">
        <x:v>property_type_inferred_from_title;transaction_assumed_sale_from_dataset_context;unknown_property_type</x:v>
      </x:c>
      <x:c r="M2199" s="10" t="n">
        <x:v>0</x:v>
      </x:c>
      <x:c r="N2199" s="10" t="n">
        <x:v>0</x:v>
      </x:c>
      <x:c r="O2199" s="2" t="str">
        <x:v>Tp Hồ Chí Minh|other_unknown</x:v>
      </x:c>
      <x:c r="P2199" s="10" t="n">
        <x:v>2</x:v>
      </x:c>
      <x:c r="Q2199" s="13" t="n">
        <x:f>IF(AND(ISNUMBER(H2199),H2199&gt;0),H2199/1000000000,"")</x:f>
        <x:v>2.63</x:v>
      </x:c>
      <x:c r="R2199" s="13" t="n">
        <x:f>IF(ISNUMBER(I2199),I2199/1000000,"")</x:f>
        <x:v>50.57692307692308</x:v>
      </x:c>
      <x:c r="S2199" s="11" t="n">
        <x:f>IF(AND(ISNUMBER(G2199),G2199&gt;0),G2199,"")</x:f>
        <x:v>52</x:v>
      </x:c>
    </x:row>
    <x:row r="2200" ht="21" customHeight="1">
      <x:c r="A2200" s="10" t="n">
        <x:v>3172</x:v>
      </x:c>
      <x:c r="B2200" s="2" t="str">
        <x:v>cc91a79b9c9a0eb06689</x:v>
      </x:c>
      <x:c r="C2200" s="2" t="str">
        <x:v>Tp Hồ Chí Minh</x:v>
      </x:c>
      <x:c r="D2200" s="2" t="str">
        <x:v>Huyện Nhà Bè</x:v>
      </x:c>
      <x:c r="E2200" s="2" t="str">
        <x:v>land</x:v>
      </x:c>
      <x:c r="F2200" s="2" t="str">
        <x:v>sale_assumed</x:v>
      </x:c>
      <x:c r="G2200" s="11" t="n">
        <x:v>96</x:v>
      </x:c>
      <x:c r="H2200" s="12" t="n">
        <x:v>2500000000</x:v>
      </x:c>
      <x:c r="I2200" s="12" t="n">
        <x:f>IF(AND(ISNUMBER(H2200),H2200&gt;0,ISNUMBER(G2200),G2200&gt;0),H2200/G2200,"")</x:f>
        <x:v>26041666.666666668</x:v>
      </x:c>
      <x:c r="J2200" s="2" t="str">
        <x:v>total</x:v>
      </x:c>
      <x:c r="K2200" s="2" t="str">
        <x:v>top_level_area</x:v>
      </x:c>
      <x:c r="L2200" s="2" t="str">
        <x:v>property_type_inferred_from_title;transaction_assumed_sale_from_dataset_context</x:v>
      </x:c>
      <x:c r="M2200" s="10" t="n">
        <x:v>0</x:v>
      </x:c>
      <x:c r="N2200" s="10" t="n">
        <x:v>0</x:v>
      </x:c>
      <x:c r="O2200" s="2" t="str">
        <x:v>Tp Hồ Chí Minh|land</x:v>
      </x:c>
      <x:c r="P2200" s="10" t="n">
        <x:v>2</x:v>
      </x:c>
      <x:c r="Q2200" s="13" t="n">
        <x:f>IF(AND(ISNUMBER(H2200),H2200&gt;0),H2200/1000000000,"")</x:f>
        <x:v>2.5</x:v>
      </x:c>
      <x:c r="R2200" s="13" t="n">
        <x:f>IF(ISNUMBER(I2200),I2200/1000000,"")</x:f>
        <x:v>26.041666666666668</x:v>
      </x:c>
      <x:c r="S2200" s="11" t="n">
        <x:f>IF(AND(ISNUMBER(G2200),G2200&gt;0),G2200,"")</x:f>
        <x:v>96</x:v>
      </x:c>
    </x:row>
    <x:row r="2201" ht="21" customHeight="1">
      <x:c r="A2201" s="10" t="n">
        <x:v>3173</x:v>
      </x:c>
      <x:c r="B2201" s="2" t="str">
        <x:v>9becac2209b84460fcb6</x:v>
      </x:c>
      <x:c r="C2201" s="2" t="str">
        <x:v>Tp Hồ Chí Minh</x:v>
      </x:c>
      <x:c r="D2201" s="2" t="str">
        <x:v>Quận Tân Bình</x:v>
      </x:c>
      <x:c r="E2201" s="2" t="str">
        <x:v>house</x:v>
      </x:c>
      <x:c r="F2201" s="2" t="str">
        <x:v>sale_assumed</x:v>
      </x:c>
      <x:c r="G2201" s="11" t="n">
        <x:v>104</x:v>
      </x:c>
      <x:c r="H2201" s="12" t="n">
        <x:v>33000000000</x:v>
      </x:c>
      <x:c r="I2201" s="12" t="n">
        <x:f>IF(AND(ISNUMBER(H2201),H2201&gt;0,ISNUMBER(G2201),G2201&gt;0),H2201/G2201,"")</x:f>
        <x:v>317307692.3076923</x:v>
      </x:c>
      <x:c r="J2201" s="2" t="str">
        <x:v>total</x:v>
      </x:c>
      <x:c r="K2201" s="2" t="str">
        <x:v>top_level_area</x:v>
      </x:c>
      <x:c r="L2201" s="2" t="str">
        <x:v>property_type_inferred_from_title;transaction_assumed_sale_from_dataset_context</x:v>
      </x:c>
      <x:c r="M2201" s="10" t="n">
        <x:v>1</x:v>
      </x:c>
      <x:c r="N2201" s="10" t="n">
        <x:v>1</x:v>
      </x:c>
      <x:c r="O2201" s="2" t="str">
        <x:v>Tp Hồ Chí Minh|house</x:v>
      </x:c>
      <x:c r="P2201" s="10" t="n">
        <x:v>-1</x:v>
      </x:c>
      <x:c r="Q2201" s="13" t="n">
        <x:f>IF(AND(ISNUMBER(H2201),H2201&gt;0),H2201/1000000000,"")</x:f>
        <x:v>33</x:v>
      </x:c>
      <x:c r="R2201" s="13" t="n">
        <x:f>IF(ISNUMBER(I2201),I2201/1000000,"")</x:f>
        <x:v>317.30769230769226</x:v>
      </x:c>
      <x:c r="S2201" s="11" t="n">
        <x:f>IF(AND(ISNUMBER(G2201),G2201&gt;0),G2201,"")</x:f>
        <x:v>104</x:v>
      </x:c>
    </x:row>
    <x:row r="2202" ht="21" customHeight="1">
      <x:c r="A2202" s="10" t="n">
        <x:v>3174</x:v>
      </x:c>
      <x:c r="B2202" s="2" t="str">
        <x:v>9b7bc578168153393378</x:v>
      </x:c>
      <x:c r="C2202" s="2" t="str">
        <x:v>Tp Hồ Chí Minh</x:v>
      </x:c>
      <x:c r="D2202" s="2" t="str">
        <x:v>Quận Bình Thạnh</x:v>
      </x:c>
      <x:c r="E2202" s="2" t="str">
        <x:v>house</x:v>
      </x:c>
      <x:c r="F2202" s="2" t="str">
        <x:v>sale_assumed</x:v>
      </x:c>
      <x:c r="G2202" s="11" t="n">
        <x:v>68</x:v>
      </x:c>
      <x:c r="H2202" s="12" t="n">
        <x:v>1100000000</x:v>
      </x:c>
      <x:c r="I2202" s="12" t="n">
        <x:f>IF(AND(ISNUMBER(H2202),H2202&gt;0,ISNUMBER(G2202),G2202&gt;0),H2202/G2202,"")</x:f>
        <x:v>16176470.588235294</x:v>
      </x:c>
      <x:c r="J2202" s="2" t="str">
        <x:v>total</x:v>
      </x:c>
      <x:c r="K2202" s="2" t="str">
        <x:v>top_level_area</x:v>
      </x:c>
      <x:c r="L2202" s="2" t="str">
        <x:v>property_type_inferred_from_title;transaction_assumed_sale_from_dataset_context</x:v>
      </x:c>
      <x:c r="M2202" s="10" t="n">
        <x:v>0</x:v>
      </x:c>
      <x:c r="N2202" s="10" t="n">
        <x:v>0</x:v>
      </x:c>
      <x:c r="O2202" s="2" t="str">
        <x:v>Tp Hồ Chí Minh|house</x:v>
      </x:c>
      <x:c r="P2202" s="10" t="n">
        <x:v>2</x:v>
      </x:c>
      <x:c r="Q2202" s="13" t="n">
        <x:f>IF(AND(ISNUMBER(H2202),H2202&gt;0),H2202/1000000000,"")</x:f>
        <x:v>1.1</x:v>
      </x:c>
      <x:c r="R2202" s="13" t="n">
        <x:f>IF(ISNUMBER(I2202),I2202/1000000,"")</x:f>
        <x:v>16.176470588235293</x:v>
      </x:c>
      <x:c r="S2202" s="11" t="n">
        <x:f>IF(AND(ISNUMBER(G2202),G2202&gt;0),G2202,"")</x:f>
        <x:v>68</x:v>
      </x:c>
    </x:row>
    <x:row r="2203" ht="21" customHeight="1">
      <x:c r="A2203" s="10" t="n">
        <x:v>3175</x:v>
      </x:c>
      <x:c r="B2203" s="2" t="str">
        <x:v>6a236004d2767363b791</x:v>
      </x:c>
      <x:c r="C2203" s="2" t="str">
        <x:v>Tp Hồ Chí Minh</x:v>
      </x:c>
      <x:c r="D2203" s="2" t="str">
        <x:v>Quận Bình Thạnh</x:v>
      </x:c>
      <x:c r="E2203" s="2" t="str">
        <x:v>other_unknown</x:v>
      </x:c>
      <x:c r="F2203" s="2" t="str">
        <x:v>sale_assumed</x:v>
      </x:c>
      <x:c r="G2203" s="11" t="n">
        <x:v>53</x:v>
      </x:c>
      <x:c r="H2203" s="12" t="n">
        <x:v>6150000000</x:v>
      </x:c>
      <x:c r="I2203" s="12" t="n">
        <x:f>IF(AND(ISNUMBER(H2203),H2203&gt;0,ISNUMBER(G2203),G2203&gt;0),H2203/G2203,"")</x:f>
        <x:v>116037735.8490566</x:v>
      </x:c>
      <x:c r="J2203" s="2" t="str">
        <x:v>total</x:v>
      </x:c>
      <x:c r="K2203" s="2" t="str">
        <x:v>top_level_area</x:v>
      </x:c>
      <x:c r="L2203" s="2" t="str">
        <x:v>property_type_inferred_from_title;transaction_assumed_sale_from_dataset_context;unknown_property_type</x:v>
      </x:c>
      <x:c r="M2203" s="10" t="n">
        <x:v>0</x:v>
      </x:c>
      <x:c r="N2203" s="10" t="n">
        <x:v>0</x:v>
      </x:c>
      <x:c r="O2203" s="2" t="str">
        <x:v>Tp Hồ Chí Minh|other_unknown</x:v>
      </x:c>
      <x:c r="P2203" s="10" t="n">
        <x:v>2</x:v>
      </x:c>
      <x:c r="Q2203" s="13" t="n">
        <x:f>IF(AND(ISNUMBER(H2203),H2203&gt;0),H2203/1000000000,"")</x:f>
        <x:v>6.15</x:v>
      </x:c>
      <x:c r="R2203" s="13" t="n">
        <x:f>IF(ISNUMBER(I2203),I2203/1000000,"")</x:f>
        <x:v>116.0377358490566</x:v>
      </x:c>
      <x:c r="S2203" s="11" t="n">
        <x:f>IF(AND(ISNUMBER(G2203),G2203&gt;0),G2203,"")</x:f>
        <x:v>53</x:v>
      </x:c>
    </x:row>
    <x:row r="2204" ht="21" customHeight="1">
      <x:c r="A2204" s="10" t="n">
        <x:v>3176</x:v>
      </x:c>
      <x:c r="B2204" s="2" t="str">
        <x:v>c911475007161dc25296</x:v>
      </x:c>
      <x:c r="C2204" s="2" t="str">
        <x:v>Đồng Nai</x:v>
      </x:c>
      <x:c r="D2204" s="2" t="str">
        <x:v>Thành phố Biên Hòa</x:v>
      </x:c>
      <x:c r="E2204" s="2" t="str">
        <x:v>other_unknown</x:v>
      </x:c>
      <x:c r="F2204" s="2" t="str">
        <x:v>sale_assumed</x:v>
      </x:c>
      <x:c r="G2204" s="11" t="n">
        <x:v>100</x:v>
      </x:c>
      <x:c r="H2204" s="12" t="n">
        <x:v>700000000</x:v>
      </x:c>
      <x:c r="I2204" s="12" t="n">
        <x:f>IF(AND(ISNUMBER(H2204),H2204&gt;0,ISNUMBER(G2204),G2204&gt;0),H2204/G2204,"")</x:f>
        <x:v>7000000</x:v>
      </x:c>
      <x:c r="J2204" s="2" t="str">
        <x:v>total</x:v>
      </x:c>
      <x:c r="K2204" s="2" t="str">
        <x:v>top_level_area</x:v>
      </x:c>
      <x:c r="L2204" s="2" t="str">
        <x:v>property_type_inferred_from_title;transaction_assumed_sale_from_dataset_context;unknown_property_type</x:v>
      </x:c>
      <x:c r="M2204" s="10" t="n">
        <x:v>0</x:v>
      </x:c>
      <x:c r="N2204" s="10" t="n">
        <x:v>0</x:v>
      </x:c>
      <x:c r="O2204" s="2" t="str">
        <x:v>Đồng Nai|other_unknown</x:v>
      </x:c>
      <x:c r="P2204" s="10" t="n">
        <x:v>2</x:v>
      </x:c>
      <x:c r="Q2204" s="13" t="n">
        <x:f>IF(AND(ISNUMBER(H2204),H2204&gt;0),H2204/1000000000,"")</x:f>
        <x:v>0.7</x:v>
      </x:c>
      <x:c r="R2204" s="13" t="n">
        <x:f>IF(ISNUMBER(I2204),I2204/1000000,"")</x:f>
        <x:v>7</x:v>
      </x:c>
      <x:c r="S2204" s="11" t="n">
        <x:f>IF(AND(ISNUMBER(G2204),G2204&gt;0),G2204,"")</x:f>
        <x:v>100</x:v>
      </x:c>
    </x:row>
    <x:row r="2205" ht="21" customHeight="1">
      <x:c r="A2205" s="10" t="n">
        <x:v>3177</x:v>
      </x:c>
      <x:c r="B2205" s="2" t="str">
        <x:v>0f8a926591691212dda9</x:v>
      </x:c>
      <x:c r="C2205" s="2" t="str">
        <x:v>Tp Hồ Chí Minh</x:v>
      </x:c>
      <x:c r="D2205" s="2" t="str">
        <x:v>Quận 7</x:v>
      </x:c>
      <x:c r="E2205" s="2" t="str">
        <x:v>house</x:v>
      </x:c>
      <x:c r="F2205" s="2" t="str">
        <x:v>sale</x:v>
      </x:c>
      <x:c r="G2205" s="11" t="n">
        <x:v>65</x:v>
      </x:c>
      <x:c r="H2205" s="12" t="n">
        <x:v>1350000000</x:v>
      </x:c>
      <x:c r="I2205" s="12" t="n">
        <x:f>IF(AND(ISNUMBER(H2205),H2205&gt;0,ISNUMBER(G2205),G2205&gt;0),H2205/G2205,"")</x:f>
        <x:v>20769230.769230768</x:v>
      </x:c>
      <x:c r="J2205" s="2" t="str">
        <x:v>total</x:v>
      </x:c>
      <x:c r="K2205" s="2" t="str">
        <x:v>top_level_area</x:v>
      </x:c>
      <x:c r="L2205" s="2" t="str">
        <x:v>property_type_inferred_from_title</x:v>
      </x:c>
      <x:c r="M2205" s="10" t="n">
        <x:v>0</x:v>
      </x:c>
      <x:c r="N2205" s="10" t="n">
        <x:v>0</x:v>
      </x:c>
      <x:c r="O2205" s="2" t="str">
        <x:v>Tp Hồ Chí Minh|house</x:v>
      </x:c>
      <x:c r="P2205" s="10" t="n">
        <x:v>2</x:v>
      </x:c>
      <x:c r="Q2205" s="13" t="n">
        <x:f>IF(AND(ISNUMBER(H2205),H2205&gt;0),H2205/1000000000,"")</x:f>
        <x:v>1.35</x:v>
      </x:c>
      <x:c r="R2205" s="13" t="n">
        <x:f>IF(ISNUMBER(I2205),I2205/1000000,"")</x:f>
        <x:v>20.769230769230766</x:v>
      </x:c>
      <x:c r="S2205" s="11" t="n">
        <x:f>IF(AND(ISNUMBER(G2205),G2205&gt;0),G2205,"")</x:f>
        <x:v>65</x:v>
      </x:c>
    </x:row>
    <x:row r="2206" ht="21" customHeight="1">
      <x:c r="A2206" s="10" t="n">
        <x:v>3178</x:v>
      </x:c>
      <x:c r="B2206" s="2" t="str">
        <x:v>d43cbd34dbcf3407b225</x:v>
      </x:c>
      <x:c r="C2206" s="2" t="str">
        <x:v>Tp Hồ Chí Minh</x:v>
      </x:c>
      <x:c r="D2206" s="2" t="str">
        <x:v>Quận Tân Bình</x:v>
      </x:c>
      <x:c r="E2206" s="2" t="str">
        <x:v>apartment</x:v>
      </x:c>
      <x:c r="F2206" s="2" t="str">
        <x:v>sale_assumed</x:v>
      </x:c>
      <x:c r="G2206" s="11" t="n">
        <x:v>36</x:v>
      </x:c>
      <x:c r="H2206" s="12" t="n">
        <x:v>860000000</x:v>
      </x:c>
      <x:c r="I2206" s="12" t="n">
        <x:f>IF(AND(ISNUMBER(H2206),H2206&gt;0,ISNUMBER(G2206),G2206&gt;0),H2206/G2206,"")</x:f>
        <x:v>23888888.888888888</x:v>
      </x:c>
      <x:c r="J2206" s="2" t="str">
        <x:v>total</x:v>
      </x:c>
      <x:c r="K2206" s="2" t="str">
        <x:v>top_level_area</x:v>
      </x:c>
      <x:c r="L2206" s="2" t="str">
        <x:v>property_type_inferred_from_title;transaction_assumed_sale_from_dataset_context</x:v>
      </x:c>
      <x:c r="M2206" s="10" t="n">
        <x:v>0</x:v>
      </x:c>
      <x:c r="N2206" s="10" t="n">
        <x:v>0</x:v>
      </x:c>
      <x:c r="O2206" s="2" t="str">
        <x:v>Tp Hồ Chí Minh|apartment</x:v>
      </x:c>
      <x:c r="P2206" s="10" t="n">
        <x:v>2</x:v>
      </x:c>
      <x:c r="Q2206" s="13" t="n">
        <x:f>IF(AND(ISNUMBER(H2206),H2206&gt;0),H2206/1000000000,"")</x:f>
        <x:v>0.86</x:v>
      </x:c>
      <x:c r="R2206" s="13" t="n">
        <x:f>IF(ISNUMBER(I2206),I2206/1000000,"")</x:f>
        <x:v>23.88888888888889</x:v>
      </x:c>
      <x:c r="S2206" s="11" t="n">
        <x:f>IF(AND(ISNUMBER(G2206),G2206&gt;0),G2206,"")</x:f>
        <x:v>36</x:v>
      </x:c>
    </x:row>
    <x:row r="2207" ht="21" customHeight="1">
      <x:c r="A2207" s="10" t="n">
        <x:v>3179</x:v>
      </x:c>
      <x:c r="B2207" s="2" t="str">
        <x:v>b2184bcdd377ca209bf5</x:v>
      </x:c>
      <x:c r="C2207" s="2" t="str">
        <x:v>Bà Rịa - Vũng Tàu</x:v>
      </x:c>
      <x:c r="D2207" s="2" t="str">
        <x:v>Thị xã Phú Mỹ</x:v>
      </x:c>
      <x:c r="E2207" s="2" t="str">
        <x:v>land</x:v>
      </x:c>
      <x:c r="F2207" s="2" t="str">
        <x:v>sale_assumed</x:v>
      </x:c>
      <x:c r="G2207" s="11" t="n">
        <x:v>120</x:v>
      </x:c>
      <x:c r="H2207" s="12" t="n">
        <x:v>790000000</x:v>
      </x:c>
      <x:c r="I2207" s="12" t="n">
        <x:f>IF(AND(ISNUMBER(H2207),H2207&gt;0,ISNUMBER(G2207),G2207&gt;0),H2207/G2207,"")</x:f>
        <x:v>6583333.333333333</x:v>
      </x:c>
      <x:c r="J2207" s="2" t="str">
        <x:v>total</x:v>
      </x:c>
      <x:c r="K2207" s="2" t="str">
        <x:v>top_level_area</x:v>
      </x:c>
      <x:c r="L2207" s="2" t="str">
        <x:v>property_type_inferred_from_title;transaction_assumed_sale_from_dataset_context</x:v>
      </x:c>
      <x:c r="M2207" s="10" t="n">
        <x:v>0</x:v>
      </x:c>
      <x:c r="N2207" s="10" t="n">
        <x:v>0</x:v>
      </x:c>
      <x:c r="O2207" s="2" t="str">
        <x:v>Bà Rịa - Vũng Tàu|land</x:v>
      </x:c>
      <x:c r="P2207" s="10" t="n">
        <x:v>2</x:v>
      </x:c>
      <x:c r="Q2207" s="13" t="n">
        <x:f>IF(AND(ISNUMBER(H2207),H2207&gt;0),H2207/1000000000,"")</x:f>
        <x:v>0.79</x:v>
      </x:c>
      <x:c r="R2207" s="13" t="n">
        <x:f>IF(ISNUMBER(I2207),I2207/1000000,"")</x:f>
        <x:v>6.583333333333333</x:v>
      </x:c>
      <x:c r="S2207" s="11" t="n">
        <x:f>IF(AND(ISNUMBER(G2207),G2207&gt;0),G2207,"")</x:f>
        <x:v>120</x:v>
      </x:c>
    </x:row>
    <x:row r="2208" ht="21" customHeight="1">
      <x:c r="A2208" s="10" t="n">
        <x:v>3180</x:v>
      </x:c>
      <x:c r="B2208" s="2" t="str">
        <x:v>7f6c0e6ed6a5a76e5ac8</x:v>
      </x:c>
      <x:c r="C2208" s="2" t="str">
        <x:v>Long An</x:v>
      </x:c>
      <x:c r="D2208" s="2" t="str">
        <x:v>Huyện Đức Hòa</x:v>
      </x:c>
      <x:c r="E2208" s="2" t="str">
        <x:v>land</x:v>
      </x:c>
      <x:c r="F2208" s="2" t="str">
        <x:v>sale_assumed</x:v>
      </x:c>
      <x:c r="G2208" s="11" t="n">
        <x:v>145</x:v>
      </x:c>
      <x:c r="H2208" s="12" t="n">
        <x:v>770000000</x:v>
      </x:c>
      <x:c r="I2208" s="12" t="n">
        <x:f>IF(AND(ISNUMBER(H2208),H2208&gt;0,ISNUMBER(G2208),G2208&gt;0),H2208/G2208,"")</x:f>
        <x:v>5310344.827586207</x:v>
      </x:c>
      <x:c r="J2208" s="2" t="str">
        <x:v>total</x:v>
      </x:c>
      <x:c r="K2208" s="2" t="str">
        <x:v>top_level_area</x:v>
      </x:c>
      <x:c r="L2208" s="2" t="str">
        <x:v>property_type_inferred_from_title;transaction_assumed_sale_from_dataset_context</x:v>
      </x:c>
      <x:c r="M2208" s="10" t="n">
        <x:v>0</x:v>
      </x:c>
      <x:c r="N2208" s="10" t="n">
        <x:v>0</x:v>
      </x:c>
      <x:c r="O2208" s="2" t="str">
        <x:v>Long An|land</x:v>
      </x:c>
      <x:c r="P2208" s="10" t="n">
        <x:v>2</x:v>
      </x:c>
      <x:c r="Q2208" s="13" t="n">
        <x:f>IF(AND(ISNUMBER(H2208),H2208&gt;0),H2208/1000000000,"")</x:f>
        <x:v>0.77</x:v>
      </x:c>
      <x:c r="R2208" s="13" t="n">
        <x:f>IF(ISNUMBER(I2208),I2208/1000000,"")</x:f>
        <x:v>5.310344827586206</x:v>
      </x:c>
      <x:c r="S2208" s="11" t="n">
        <x:f>IF(AND(ISNUMBER(G2208),G2208&gt;0),G2208,"")</x:f>
        <x:v>145</x:v>
      </x:c>
    </x:row>
    <x:row r="2209" ht="21" customHeight="1">
      <x:c r="A2209" s="10" t="n">
        <x:v>3181</x:v>
      </x:c>
      <x:c r="B2209" s="2" t="str">
        <x:v>3a64411a0ca5a3e367c0</x:v>
      </x:c>
      <x:c r="C2209" s="2" t="str">
        <x:v>Tp Hồ Chí Minh</x:v>
      </x:c>
      <x:c r="D2209" s="2" t="str">
        <x:v>Quận 7</x:v>
      </x:c>
      <x:c r="E2209" s="2" t="str">
        <x:v>house</x:v>
      </x:c>
      <x:c r="F2209" s="2" t="str">
        <x:v>sale</x:v>
      </x:c>
      <x:c r="G2209" s="11" t="n">
        <x:v>62</x:v>
      </x:c>
      <x:c r="H2209" s="12" t="n">
        <x:v>960000000</x:v>
      </x:c>
      <x:c r="I2209" s="12" t="n">
        <x:f>IF(AND(ISNUMBER(H2209),H2209&gt;0,ISNUMBER(G2209),G2209&gt;0),H2209/G2209,"")</x:f>
        <x:v>15483870.967741935</x:v>
      </x:c>
      <x:c r="J2209" s="2" t="str">
        <x:v>total</x:v>
      </x:c>
      <x:c r="K2209" s="2" t="str">
        <x:v>top_level_area</x:v>
      </x:c>
      <x:c r="L2209" s="2" t="str">
        <x:v>property_type_inferred_from_title</x:v>
      </x:c>
      <x:c r="M2209" s="10" t="n">
        <x:v>0</x:v>
      </x:c>
      <x:c r="N2209" s="10" t="n">
        <x:v>0</x:v>
      </x:c>
      <x:c r="O2209" s="2" t="str">
        <x:v>Tp Hồ Chí Minh|house</x:v>
      </x:c>
      <x:c r="P2209" s="10" t="n">
        <x:v>2</x:v>
      </x:c>
      <x:c r="Q2209" s="13" t="n">
        <x:f>IF(AND(ISNUMBER(H2209),H2209&gt;0),H2209/1000000000,"")</x:f>
        <x:v>0.96</x:v>
      </x:c>
      <x:c r="R2209" s="13" t="n">
        <x:f>IF(ISNUMBER(I2209),I2209/1000000,"")</x:f>
        <x:v>15.483870967741934</x:v>
      </x:c>
      <x:c r="S2209" s="11" t="n">
        <x:f>IF(AND(ISNUMBER(G2209),G2209&gt;0),G2209,"")</x:f>
        <x:v>62</x:v>
      </x:c>
    </x:row>
    <x:row r="2210" ht="21" customHeight="1">
      <x:c r="A2210" s="10" t="n">
        <x:v>3182</x:v>
      </x:c>
      <x:c r="B2210" s="2" t="str">
        <x:v>bcaa9a892b92c68650a7</x:v>
      </x:c>
      <x:c r="C2210" s="2" t="str">
        <x:v>Vĩnh Long</x:v>
      </x:c>
      <x:c r="D2210" s="2" t="str">
        <x:v>Thành phố Vĩnh Long</x:v>
      </x:c>
      <x:c r="E2210" s="2" t="str">
        <x:v>house</x:v>
      </x:c>
      <x:c r="F2210" s="2" t="str">
        <x:v>sale</x:v>
      </x:c>
      <x:c r="G2210" s="11" t="n">
        <x:v>82</x:v>
      </x:c>
      <x:c r="H2210" s="12" t="n">
        <x:v>1050000000</x:v>
      </x:c>
      <x:c r="I2210" s="12" t="n">
        <x:f>IF(AND(ISNUMBER(H2210),H2210&gt;0,ISNUMBER(G2210),G2210&gt;0),H2210/G2210,"")</x:f>
        <x:v>12804878.048780488</x:v>
      </x:c>
      <x:c r="J2210" s="2" t="str">
        <x:v>total</x:v>
      </x:c>
      <x:c r="K2210" s="2" t="str">
        <x:v>top_level_area</x:v>
      </x:c>
      <x:c r="L2210" s="2" t="str">
        <x:v>property_type_inferred_from_title</x:v>
      </x:c>
      <x:c r="M2210" s="10" t="n">
        <x:v>0</x:v>
      </x:c>
      <x:c r="N2210" s="10" t="n">
        <x:v>0</x:v>
      </x:c>
      <x:c r="O2210" s="2" t="str">
        <x:v>house</x:v>
      </x:c>
      <x:c r="P2210" s="10" t="n">
        <x:v>2</x:v>
      </x:c>
      <x:c r="Q2210" s="13" t="n">
        <x:f>IF(AND(ISNUMBER(H2210),H2210&gt;0),H2210/1000000000,"")</x:f>
        <x:v>1.05</x:v>
      </x:c>
      <x:c r="R2210" s="13" t="n">
        <x:f>IF(ISNUMBER(I2210),I2210/1000000,"")</x:f>
        <x:v>12.804878048780488</x:v>
      </x:c>
      <x:c r="S2210" s="11" t="n">
        <x:f>IF(AND(ISNUMBER(G2210),G2210&gt;0),G2210,"")</x:f>
        <x:v>82</x:v>
      </x:c>
    </x:row>
    <x:row r="2211" ht="21" customHeight="1">
      <x:c r="A2211" s="10" t="n">
        <x:v>3183</x:v>
      </x:c>
      <x:c r="B2211" s="2" t="str">
        <x:v>116ca7c138428ec47833</x:v>
      </x:c>
      <x:c r="C2211" s="2" t="str">
        <x:v>Hậu Giang</x:v>
      </x:c>
      <x:c r="D2211" s="2" t="str">
        <x:v>Huyện Phụng Hiệp</x:v>
      </x:c>
      <x:c r="E2211" s="2" t="str">
        <x:v>house</x:v>
      </x:c>
      <x:c r="F2211" s="2" t="str">
        <x:v>sale</x:v>
      </x:c>
      <x:c r="G2211" s="11" t="n">
        <x:v>400</x:v>
      </x:c>
      <x:c r="H2211" s="12" t="n">
        <x:v>650000000</x:v>
      </x:c>
      <x:c r="I2211" s="12" t="n">
        <x:f>IF(AND(ISNUMBER(H2211),H2211&gt;0,ISNUMBER(G2211),G2211&gt;0),H2211/G2211,"")</x:f>
        <x:v>1625000</x:v>
      </x:c>
      <x:c r="J2211" s="2" t="str">
        <x:v>total</x:v>
      </x:c>
      <x:c r="K2211" s="2" t="str">
        <x:v>top_level_area</x:v>
      </x:c>
      <x:c r="L2211" s="2" t="str">
        <x:v>property_type_inferred_from_title</x:v>
      </x:c>
      <x:c r="M2211" s="10" t="n">
        <x:v>0</x:v>
      </x:c>
      <x:c r="N2211" s="10" t="n">
        <x:v>0</x:v>
      </x:c>
      <x:c r="O2211" s="2" t="str">
        <x:v>house</x:v>
      </x:c>
      <x:c r="P2211" s="10" t="n">
        <x:v>1</x:v>
      </x:c>
      <x:c r="Q2211" s="13" t="n">
        <x:f>IF(AND(ISNUMBER(H2211),H2211&gt;0),H2211/1000000000,"")</x:f>
        <x:v>0.65</x:v>
      </x:c>
      <x:c r="R2211" s="13" t="n">
        <x:f>IF(ISNUMBER(I2211),I2211/1000000,"")</x:f>
        <x:v>1.625</x:v>
      </x:c>
      <x:c r="S2211" s="11" t="n">
        <x:f>IF(AND(ISNUMBER(G2211),G2211&gt;0),G2211,"")</x:f>
        <x:v>400</x:v>
      </x:c>
    </x:row>
    <x:row r="2212" ht="21" customHeight="1">
      <x:c r="A2212" s="10" t="n">
        <x:v>3184</x:v>
      </x:c>
      <x:c r="B2212" s="2" t="str">
        <x:v>2b79ee31f72f5348f282</x:v>
      </x:c>
      <x:c r="C2212" s="2" t="str">
        <x:v>Tp Hồ Chí Minh</x:v>
      </x:c>
      <x:c r="D2212" s="2" t="str">
        <x:v>Quận 12</x:v>
      </x:c>
      <x:c r="E2212" s="2" t="str">
        <x:v>house</x:v>
      </x:c>
      <x:c r="F2212" s="2" t="str">
        <x:v>sale</x:v>
      </x:c>
      <x:c r="G2212" s="11" t="n">
        <x:v>18</x:v>
      </x:c>
      <x:c r="H2212" s="12" t="n">
        <x:v>820000000</x:v>
      </x:c>
      <x:c r="I2212" s="12" t="n">
        <x:f>IF(AND(ISNUMBER(H2212),H2212&gt;0,ISNUMBER(G2212),G2212&gt;0),H2212/G2212,"")</x:f>
        <x:v>45555555.55555555</x:v>
      </x:c>
      <x:c r="J2212" s="2" t="str">
        <x:v>total</x:v>
      </x:c>
      <x:c r="K2212" s="2" t="str">
        <x:v>top_level_area</x:v>
      </x:c>
      <x:c r="L2212" s="2" t="str">
        <x:v>property_type_inferred_from_title</x:v>
      </x:c>
      <x:c r="M2212" s="10" t="n">
        <x:v>0</x:v>
      </x:c>
      <x:c r="N2212" s="10" t="n">
        <x:v>0</x:v>
      </x:c>
      <x:c r="O2212" s="2" t="str">
        <x:v>Tp Hồ Chí Minh|house</x:v>
      </x:c>
      <x:c r="P2212" s="10" t="n">
        <x:v>2</x:v>
      </x:c>
      <x:c r="Q2212" s="13" t="n">
        <x:f>IF(AND(ISNUMBER(H2212),H2212&gt;0),H2212/1000000000,"")</x:f>
        <x:v>0.82</x:v>
      </x:c>
      <x:c r="R2212" s="13" t="n">
        <x:f>IF(ISNUMBER(I2212),I2212/1000000,"")</x:f>
        <x:v>45.55555555555555</x:v>
      </x:c>
      <x:c r="S2212" s="11" t="n">
        <x:f>IF(AND(ISNUMBER(G2212),G2212&gt;0),G2212,"")</x:f>
        <x:v>18</x:v>
      </x:c>
    </x:row>
    <x:row r="2213" ht="21" customHeight="1">
      <x:c r="A2213" s="10" t="n">
        <x:v>3185</x:v>
      </x:c>
      <x:c r="B2213" s="2" t="str">
        <x:v>267938609109e099d315</x:v>
      </x:c>
      <x:c r="C2213" s="2" t="str">
        <x:v>Tp Hồ Chí Minh</x:v>
      </x:c>
      <x:c r="D2213" s="2" t="str">
        <x:v>Quận Tân Phú</x:v>
      </x:c>
      <x:c r="E2213" s="2" t="str">
        <x:v>house</x:v>
      </x:c>
      <x:c r="F2213" s="2" t="str">
        <x:v>sale</x:v>
      </x:c>
      <x:c r="G2213" s="11" t="n">
        <x:v>75</x:v>
      </x:c>
      <x:c r="H2213" s="12" t="n">
        <x:v>5600000000</x:v>
      </x:c>
      <x:c r="I2213" s="12" t="n">
        <x:f>IF(AND(ISNUMBER(H2213),H2213&gt;0,ISNUMBER(G2213),G2213&gt;0),H2213/G2213,"")</x:f>
        <x:v>74666666.66666667</x:v>
      </x:c>
      <x:c r="J2213" s="2" t="str">
        <x:v>total</x:v>
      </x:c>
      <x:c r="K2213" s="2" t="str">
        <x:v>top_level_area</x:v>
      </x:c>
      <x:c r="L2213" s="2" t="str">
        <x:v>property_type_inferred_from_title</x:v>
      </x:c>
      <x:c r="M2213" s="10" t="n">
        <x:v>0</x:v>
      </x:c>
      <x:c r="N2213" s="10" t="n">
        <x:v>0</x:v>
      </x:c>
      <x:c r="O2213" s="2" t="str">
        <x:v>Tp Hồ Chí Minh|house</x:v>
      </x:c>
      <x:c r="P2213" s="10" t="n">
        <x:v>2</x:v>
      </x:c>
      <x:c r="Q2213" s="13" t="n">
        <x:f>IF(AND(ISNUMBER(H2213),H2213&gt;0),H2213/1000000000,"")</x:f>
        <x:v>5.6</x:v>
      </x:c>
      <x:c r="R2213" s="13" t="n">
        <x:f>IF(ISNUMBER(I2213),I2213/1000000,"")</x:f>
        <x:v>74.66666666666667</x:v>
      </x:c>
      <x:c r="S2213" s="11" t="n">
        <x:f>IF(AND(ISNUMBER(G2213),G2213&gt;0),G2213,"")</x:f>
        <x:v>75</x:v>
      </x:c>
    </x:row>
    <x:row r="2214" ht="21" customHeight="1">
      <x:c r="A2214" s="10" t="n">
        <x:v>3186</x:v>
      </x:c>
      <x:c r="B2214" s="2" t="str">
        <x:v>3d44413d5a319cca77e7</x:v>
      </x:c>
      <x:c r="C2214" s="2" t="str">
        <x:v>Tp Hồ Chí Minh</x:v>
      </x:c>
      <x:c r="D2214" s="2" t="str">
        <x:v>Quận 8</x:v>
      </x:c>
      <x:c r="E2214" s="2" t="str">
        <x:v>house</x:v>
      </x:c>
      <x:c r="F2214" s="2" t="str">
        <x:v>sale_assumed</x:v>
      </x:c>
      <x:c r="G2214" s="11" t="n">
        <x:v>77</x:v>
      </x:c>
      <x:c r="H2214" s="12" t="n">
        <x:v>998000000</x:v>
      </x:c>
      <x:c r="I2214" s="12" t="n">
        <x:f>IF(AND(ISNUMBER(H2214),H2214&gt;0,ISNUMBER(G2214),G2214&gt;0),H2214/G2214,"")</x:f>
        <x:v>12961038.96103896</x:v>
      </x:c>
      <x:c r="J2214" s="2" t="str">
        <x:v>total</x:v>
      </x:c>
      <x:c r="K2214" s="2" t="str">
        <x:v>top_level_area</x:v>
      </x:c>
      <x:c r="L2214" s="2" t="str">
        <x:v>property_type_inferred_from_title;transaction_assumed_sale_from_dataset_context</x:v>
      </x:c>
      <x:c r="M2214" s="10" t="n">
        <x:v>0</x:v>
      </x:c>
      <x:c r="N2214" s="10" t="n">
        <x:v>0</x:v>
      </x:c>
      <x:c r="O2214" s="2" t="str">
        <x:v>Tp Hồ Chí Minh|house</x:v>
      </x:c>
      <x:c r="P2214" s="10" t="n">
        <x:v>2</x:v>
      </x:c>
      <x:c r="Q2214" s="13" t="n">
        <x:f>IF(AND(ISNUMBER(H2214),H2214&gt;0),H2214/1000000000,"")</x:f>
        <x:v>0.998</x:v>
      </x:c>
      <x:c r="R2214" s="13" t="n">
        <x:f>IF(ISNUMBER(I2214),I2214/1000000,"")</x:f>
        <x:v>12.96103896103896</x:v>
      </x:c>
      <x:c r="S2214" s="11" t="n">
        <x:f>IF(AND(ISNUMBER(G2214),G2214&gt;0),G2214,"")</x:f>
        <x:v>77</x:v>
      </x:c>
    </x:row>
    <x:row r="2215" ht="21" customHeight="1">
      <x:c r="A2215" s="10" t="n">
        <x:v>3187</x:v>
      </x:c>
      <x:c r="B2215" s="2" t="str">
        <x:v>a96e1ead51a1d7c89589</x:v>
      </x:c>
      <x:c r="C2215" s="2" t="str">
        <x:v>Tp Hồ Chí Minh</x:v>
      </x:c>
      <x:c r="D2215" s="2" t="str">
        <x:v>Quận Thủ Đức</x:v>
      </x:c>
      <x:c r="E2215" s="2" t="str">
        <x:v>house</x:v>
      </x:c>
      <x:c r="F2215" s="2" t="str">
        <x:v>sale</x:v>
      </x:c>
      <x:c r="G2215" s="11" t="n">
        <x:v>80</x:v>
      </x:c>
      <x:c r="H2215" s="12" t="n">
        <x:v>1600000000</x:v>
      </x:c>
      <x:c r="I2215" s="12" t="n">
        <x:f>IF(AND(ISNUMBER(H2215),H2215&gt;0,ISNUMBER(G2215),G2215&gt;0),H2215/G2215,"")</x:f>
        <x:v>20000000</x:v>
      </x:c>
      <x:c r="J2215" s="2" t="str">
        <x:v>total</x:v>
      </x:c>
      <x:c r="K2215" s="2" t="str">
        <x:v>top_level_area</x:v>
      </x:c>
      <x:c r="L2215" s="2" t="str">
        <x:v>property_type_inferred_from_title</x:v>
      </x:c>
      <x:c r="M2215" s="10" t="n">
        <x:v>0</x:v>
      </x:c>
      <x:c r="N2215" s="10" t="n">
        <x:v>0</x:v>
      </x:c>
      <x:c r="O2215" s="2" t="str">
        <x:v>Tp Hồ Chí Minh|house</x:v>
      </x:c>
      <x:c r="P2215" s="10" t="n">
        <x:v>2</x:v>
      </x:c>
      <x:c r="Q2215" s="13" t="n">
        <x:f>IF(AND(ISNUMBER(H2215),H2215&gt;0),H2215/1000000000,"")</x:f>
        <x:v>1.6</x:v>
      </x:c>
      <x:c r="R2215" s="13" t="n">
        <x:f>IF(ISNUMBER(I2215),I2215/1000000,"")</x:f>
        <x:v>20</x:v>
      </x:c>
      <x:c r="S2215" s="11" t="n">
        <x:f>IF(AND(ISNUMBER(G2215),G2215&gt;0),G2215,"")</x:f>
        <x:v>80</x:v>
      </x:c>
    </x:row>
    <x:row r="2216" ht="21" customHeight="1">
      <x:c r="A2216" s="10" t="n">
        <x:v>3188</x:v>
      </x:c>
      <x:c r="B2216" s="2" t="str">
        <x:v>1d723f0239f0ff604fd9</x:v>
      </x:c>
      <x:c r="C2216" s="2" t="str">
        <x:v>Tp Hồ Chí Minh</x:v>
      </x:c>
      <x:c r="D2216" s="2" t="str">
        <x:v>Quận 9</x:v>
      </x:c>
      <x:c r="E2216" s="2" t="str">
        <x:v>land</x:v>
      </x:c>
      <x:c r="F2216" s="2" t="str">
        <x:v>sale_assumed</x:v>
      </x:c>
      <x:c r="G2216" s="11" t="n">
        <x:v>85</x:v>
      </x:c>
      <x:c r="H2216" s="12" t="n">
        <x:v>3900000000</x:v>
      </x:c>
      <x:c r="I2216" s="12" t="n">
        <x:f>IF(AND(ISNUMBER(H2216),H2216&gt;0,ISNUMBER(G2216),G2216&gt;0),H2216/G2216,"")</x:f>
        <x:v>45882352.941176474</x:v>
      </x:c>
      <x:c r="J2216" s="2" t="str">
        <x:v>total</x:v>
      </x:c>
      <x:c r="K2216" s="2" t="str">
        <x:v>top_level_area</x:v>
      </x:c>
      <x:c r="L2216" s="2" t="str">
        <x:v>property_type_inferred_from_title;transaction_assumed_sale_from_dataset_context</x:v>
      </x:c>
      <x:c r="M2216" s="10" t="n">
        <x:v>0</x:v>
      </x:c>
      <x:c r="N2216" s="10" t="n">
        <x:v>0</x:v>
      </x:c>
      <x:c r="O2216" s="2" t="str">
        <x:v>Tp Hồ Chí Minh|land</x:v>
      </x:c>
      <x:c r="P2216" s="10" t="n">
        <x:v>2</x:v>
      </x:c>
      <x:c r="Q2216" s="13" t="n">
        <x:f>IF(AND(ISNUMBER(H2216),H2216&gt;0),H2216/1000000000,"")</x:f>
        <x:v>3.9</x:v>
      </x:c>
      <x:c r="R2216" s="13" t="n">
        <x:f>IF(ISNUMBER(I2216),I2216/1000000,"")</x:f>
        <x:v>45.88235294117647</x:v>
      </x:c>
      <x:c r="S2216" s="11" t="n">
        <x:f>IF(AND(ISNUMBER(G2216),G2216&gt;0),G2216,"")</x:f>
        <x:v>85</x:v>
      </x:c>
    </x:row>
    <x:row r="2217" ht="21" customHeight="1">
      <x:c r="A2217" s="10" t="n">
        <x:v>3189</x:v>
      </x:c>
      <x:c r="B2217" s="2" t="str">
        <x:v>b151f3132631ee5e7d57</x:v>
      </x:c>
      <x:c r="C2217" s="2" t="str">
        <x:v>Hà Nội</x:v>
      </x:c>
      <x:c r="D2217" s="2" t="str">
        <x:v>Quận Bắc Từ Liêm</x:v>
      </x:c>
      <x:c r="E2217" s="2" t="str">
        <x:v>apartment</x:v>
      </x:c>
      <x:c r="F2217" s="2" t="str">
        <x:v>sale</x:v>
      </x:c>
      <x:c r="G2217" s="11" t="n">
        <x:v>42</x:v>
      </x:c>
      <x:c r="H2217" s="12" t="n">
        <x:v>520000000</x:v>
      </x:c>
      <x:c r="I2217" s="12" t="n">
        <x:f>IF(AND(ISNUMBER(H2217),H2217&gt;0,ISNUMBER(G2217),G2217&gt;0),H2217/G2217,"")</x:f>
        <x:v>12380952.38095238</x:v>
      </x:c>
      <x:c r="J2217" s="2" t="str">
        <x:v>total</x:v>
      </x:c>
      <x:c r="K2217" s="2" t="str">
        <x:v>top_level_area</x:v>
      </x:c>
      <x:c r="L2217" s="2" t="str">
        <x:v>property_type_inferred_from_title</x:v>
      </x:c>
      <x:c r="M2217" s="10" t="n">
        <x:v>0</x:v>
      </x:c>
      <x:c r="N2217" s="10" t="n">
        <x:v>0</x:v>
      </x:c>
      <x:c r="O2217" s="2" t="str">
        <x:v>Hà Nội|apartment</x:v>
      </x:c>
      <x:c r="P2217" s="10" t="n">
        <x:v>2</x:v>
      </x:c>
      <x:c r="Q2217" s="13" t="n">
        <x:f>IF(AND(ISNUMBER(H2217),H2217&gt;0),H2217/1000000000,"")</x:f>
        <x:v>0.52</x:v>
      </x:c>
      <x:c r="R2217" s="13" t="n">
        <x:f>IF(ISNUMBER(I2217),I2217/1000000,"")</x:f>
        <x:v>12.380952380952381</x:v>
      </x:c>
      <x:c r="S2217" s="11" t="n">
        <x:f>IF(AND(ISNUMBER(G2217),G2217&gt;0),G2217,"")</x:f>
        <x:v>42</x:v>
      </x:c>
    </x:row>
    <x:row r="2218" ht="21" customHeight="1">
      <x:c r="A2218" s="10" t="n">
        <x:v>3192</x:v>
      </x:c>
      <x:c r="B2218" s="2" t="str">
        <x:v>aa34bdf132f62f1d9edd</x:v>
      </x:c>
      <x:c r="C2218" s="2" t="str">
        <x:v>Thừa Thiên Huế</x:v>
      </x:c>
      <x:c r="D2218" s="2" t="str">
        <x:v>Huyện Phú Vang</x:v>
      </x:c>
      <x:c r="E2218" s="2" t="str">
        <x:v>house</x:v>
      </x:c>
      <x:c r="F2218" s="2" t="str">
        <x:v>sale</x:v>
      </x:c>
      <x:c r="G2218" s="11" t="n">
        <x:v>592</x:v>
      </x:c>
      <x:c r="H2218" s="12" t="n">
        <x:v>4800000000</x:v>
      </x:c>
      <x:c r="I2218" s="12" t="n">
        <x:f>IF(AND(ISNUMBER(H2218),H2218&gt;0,ISNUMBER(G2218),G2218&gt;0),H2218/G2218,"")</x:f>
        <x:v>8108108.108108108</x:v>
      </x:c>
      <x:c r="J2218" s="2" t="str">
        <x:v>total</x:v>
      </x:c>
      <x:c r="K2218" s="2" t="str">
        <x:v>top_level_area</x:v>
      </x:c>
      <x:c r="L2218" s="2" t="str">
        <x:v>property_type_inferred_from_title</x:v>
      </x:c>
      <x:c r="M2218" s="10" t="n">
        <x:v>0</x:v>
      </x:c>
      <x:c r="N2218" s="10" t="n">
        <x:v>0</x:v>
      </x:c>
      <x:c r="O2218" s="2" t="str">
        <x:v>house</x:v>
      </x:c>
      <x:c r="P2218" s="10" t="n">
        <x:v>1</x:v>
      </x:c>
      <x:c r="Q2218" s="13" t="n">
        <x:f>IF(AND(ISNUMBER(H2218),H2218&gt;0),H2218/1000000000,"")</x:f>
        <x:v>4.8</x:v>
      </x:c>
      <x:c r="R2218" s="13" t="n">
        <x:f>IF(ISNUMBER(I2218),I2218/1000000,"")</x:f>
        <x:v>8.108108108108109</x:v>
      </x:c>
      <x:c r="S2218" s="11" t="n">
        <x:f>IF(AND(ISNUMBER(G2218),G2218&gt;0),G2218,"")</x:f>
        <x:v>592</x:v>
      </x:c>
    </x:row>
    <x:row r="2219" ht="21" customHeight="1">
      <x:c r="A2219" s="10" t="n">
        <x:v>3193</x:v>
      </x:c>
      <x:c r="B2219" s="2" t="str">
        <x:v>1cac8dc2ef0af96ef7de</x:v>
      </x:c>
      <x:c r="C2219" s="2" t="str">
        <x:v>Tp Hồ Chí Minh</x:v>
      </x:c>
      <x:c r="D2219" s="2" t="str">
        <x:v>Quận Tân Phú</x:v>
      </x:c>
      <x:c r="E2219" s="2" t="str">
        <x:v>house</x:v>
      </x:c>
      <x:c r="F2219" s="2" t="str">
        <x:v>sale</x:v>
      </x:c>
      <x:c r="G2219" s="11" t="n">
        <x:v>49.2</x:v>
      </x:c>
      <x:c r="H2219" s="12" t="n">
        <x:v>1100000000</x:v>
      </x:c>
      <x:c r="I2219" s="12" t="n">
        <x:f>IF(AND(ISNUMBER(H2219),H2219&gt;0,ISNUMBER(G2219),G2219&gt;0),H2219/G2219,"")</x:f>
        <x:v>22357723.57723577</x:v>
      </x:c>
      <x:c r="J2219" s="2" t="str">
        <x:v>total</x:v>
      </x:c>
      <x:c r="K2219" s="2" t="str">
        <x:v>top_level_area</x:v>
      </x:c>
      <x:c r="L2219" s="2" t="str">
        <x:v>property_type_inferred_from_title</x:v>
      </x:c>
      <x:c r="M2219" s="10" t="n">
        <x:v>0</x:v>
      </x:c>
      <x:c r="N2219" s="10" t="n">
        <x:v>0</x:v>
      </x:c>
      <x:c r="O2219" s="2" t="str">
        <x:v>Tp Hồ Chí Minh|house</x:v>
      </x:c>
      <x:c r="P2219" s="10" t="n">
        <x:v>2</x:v>
      </x:c>
      <x:c r="Q2219" s="13" t="n">
        <x:f>IF(AND(ISNUMBER(H2219),H2219&gt;0),H2219/1000000000,"")</x:f>
        <x:v>1.1</x:v>
      </x:c>
      <x:c r="R2219" s="13" t="n">
        <x:f>IF(ISNUMBER(I2219),I2219/1000000,"")</x:f>
        <x:v>22.35772357723577</x:v>
      </x:c>
      <x:c r="S2219" s="11" t="n">
        <x:f>IF(AND(ISNUMBER(G2219),G2219&gt;0),G2219,"")</x:f>
        <x:v>49.2</x:v>
      </x:c>
    </x:row>
    <x:row r="2220" ht="21" customHeight="1">
      <x:c r="A2220" s="10" t="n">
        <x:v>3194</x:v>
      </x:c>
      <x:c r="B2220" s="2" t="str">
        <x:v>9b2177f6a53b4d979849</x:v>
      </x:c>
      <x:c r="C2220" s="2" t="str">
        <x:v>Tp Hồ Chí Minh</x:v>
      </x:c>
      <x:c r="D2220" s="2" t="str">
        <x:v>Quận Gò Vấp</x:v>
      </x:c>
      <x:c r="E2220" s="2" t="str">
        <x:v>house</x:v>
      </x:c>
      <x:c r="F2220" s="2" t="str">
        <x:v>sale</x:v>
      </x:c>
      <x:c r="G2220" s="11" t="n">
        <x:v>68</x:v>
      </x:c>
      <x:c r="H2220" s="12" t="n">
        <x:v>11300000000</x:v>
      </x:c>
      <x:c r="I2220" s="12" t="n">
        <x:f>IF(AND(ISNUMBER(H2220),H2220&gt;0,ISNUMBER(G2220),G2220&gt;0),H2220/G2220,"")</x:f>
        <x:v>166176470.5882353</x:v>
      </x:c>
      <x:c r="J2220" s="2" t="str">
        <x:v>total</x:v>
      </x:c>
      <x:c r="K2220" s="2" t="str">
        <x:v>top_level_area</x:v>
      </x:c>
      <x:c r="L2220" s="2" t="str">
        <x:v>property_type_inferred_from_title</x:v>
      </x:c>
      <x:c r="M2220" s="10" t="n">
        <x:v>1</x:v>
      </x:c>
      <x:c r="N2220" s="10" t="n">
        <x:v>0</x:v>
      </x:c>
      <x:c r="O2220" s="2" t="str">
        <x:v>Tp Hồ Chí Minh|house</x:v>
      </x:c>
      <x:c r="P2220" s="10" t="n">
        <x:v>2</x:v>
      </x:c>
      <x:c r="Q2220" s="13" t="n">
        <x:f>IF(AND(ISNUMBER(H2220),H2220&gt;0),H2220/1000000000,"")</x:f>
        <x:v>11.3</x:v>
      </x:c>
      <x:c r="R2220" s="13" t="n">
        <x:f>IF(ISNUMBER(I2220),I2220/1000000,"")</x:f>
        <x:v>166.17647058823528</x:v>
      </x:c>
      <x:c r="S2220" s="11" t="n">
        <x:f>IF(AND(ISNUMBER(G2220),G2220&gt;0),G2220,"")</x:f>
        <x:v>68</x:v>
      </x:c>
    </x:row>
    <x:row r="2221" ht="21" customHeight="1">
      <x:c r="A2221" s="10" t="n">
        <x:v>3195</x:v>
      </x:c>
      <x:c r="B2221" s="2" t="str">
        <x:v>715f4d2293516b269646</x:v>
      </x:c>
      <x:c r="C2221" s="2" t="str">
        <x:v>Tp Hồ Chí Minh</x:v>
      </x:c>
      <x:c r="D2221" s="2" t="str">
        <x:v>Quận Thủ Đức</x:v>
      </x:c>
      <x:c r="E2221" s="2" t="str">
        <x:v>house</x:v>
      </x:c>
      <x:c r="F2221" s="2" t="str">
        <x:v>sale_assumed</x:v>
      </x:c>
      <x:c r="G2221" s="11" t="n">
        <x:v>50</x:v>
      </x:c>
      <x:c r="H2221" s="12" t="n">
        <x:v>4700000000</x:v>
      </x:c>
      <x:c r="I2221" s="12" t="n">
        <x:f>IF(AND(ISNUMBER(H2221),H2221&gt;0,ISNUMBER(G2221),G2221&gt;0),H2221/G2221,"")</x:f>
        <x:v>94000000</x:v>
      </x:c>
      <x:c r="J2221" s="2" t="str">
        <x:v>total</x:v>
      </x:c>
      <x:c r="K2221" s="2" t="str">
        <x:v>top_level_area</x:v>
      </x:c>
      <x:c r="L2221" s="2" t="str">
        <x:v>property_type_inferred_from_title;transaction_assumed_sale_from_dataset_context</x:v>
      </x:c>
      <x:c r="M2221" s="10" t="n">
        <x:v>0</x:v>
      </x:c>
      <x:c r="N2221" s="10" t="n">
        <x:v>0</x:v>
      </x:c>
      <x:c r="O2221" s="2" t="str">
        <x:v>Tp Hồ Chí Minh|house</x:v>
      </x:c>
      <x:c r="P2221" s="10" t="n">
        <x:v>2</x:v>
      </x:c>
      <x:c r="Q2221" s="13" t="n">
        <x:f>IF(AND(ISNUMBER(H2221),H2221&gt;0),H2221/1000000000,"")</x:f>
        <x:v>4.7</x:v>
      </x:c>
      <x:c r="R2221" s="13" t="n">
        <x:f>IF(ISNUMBER(I2221),I2221/1000000,"")</x:f>
        <x:v>94</x:v>
      </x:c>
      <x:c r="S2221" s="11" t="n">
        <x:f>IF(AND(ISNUMBER(G2221),G2221&gt;0),G2221,"")</x:f>
        <x:v>50</x:v>
      </x:c>
    </x:row>
    <x:row r="2222" ht="21" customHeight="1">
      <x:c r="A2222" s="10" t="n">
        <x:v>3196</x:v>
      </x:c>
      <x:c r="B2222" s="2" t="str">
        <x:v>625137fdfbff46a3789b</x:v>
      </x:c>
      <x:c r="C2222" s="2" t="str">
        <x:v>Đồng Nai</x:v>
      </x:c>
      <x:c r="D2222" s="2" t="str">
        <x:v>Thành phố Biên Hòa</x:v>
      </x:c>
      <x:c r="E2222" s="2" t="str">
        <x:v>house</x:v>
      </x:c>
      <x:c r="F2222" s="2" t="str">
        <x:v>sale</x:v>
      </x:c>
      <x:c r="G2222" s="11" t="n">
        <x:v>70</x:v>
      </x:c>
      <x:c r="H2222" s="12" t="n">
        <x:v>4600000000</x:v>
      </x:c>
      <x:c r="I2222" s="12" t="n">
        <x:f>IF(AND(ISNUMBER(H2222),H2222&gt;0,ISNUMBER(G2222),G2222&gt;0),H2222/G2222,"")</x:f>
        <x:v>65714285.71428572</x:v>
      </x:c>
      <x:c r="J2222" s="2" t="str">
        <x:v>total</x:v>
      </x:c>
      <x:c r="K2222" s="2" t="str">
        <x:v>top_level_area</x:v>
      </x:c>
      <x:c r="L2222" s="2" t="str">
        <x:v>property_type_inferred_from_title</x:v>
      </x:c>
      <x:c r="M2222" s="10" t="n">
        <x:v>0</x:v>
      </x:c>
      <x:c r="N2222" s="10" t="n">
        <x:v>1</x:v>
      </x:c>
      <x:c r="O2222" s="2" t="str">
        <x:v>Đồng Nai|house</x:v>
      </x:c>
      <x:c r="P2222" s="10" t="n">
        <x:v>-1</x:v>
      </x:c>
      <x:c r="Q2222" s="13" t="n">
        <x:f>IF(AND(ISNUMBER(H2222),H2222&gt;0),H2222/1000000000,"")</x:f>
        <x:v>4.6</x:v>
      </x:c>
      <x:c r="R2222" s="13" t="n">
        <x:f>IF(ISNUMBER(I2222),I2222/1000000,"")</x:f>
        <x:v>65.71428571428572</x:v>
      </x:c>
      <x:c r="S2222" s="11" t="n">
        <x:f>IF(AND(ISNUMBER(G2222),G2222&gt;0),G2222,"")</x:f>
        <x:v>70</x:v>
      </x:c>
    </x:row>
    <x:row r="2223" ht="21" customHeight="1">
      <x:c r="A2223" s="10" t="n">
        <x:v>3197</x:v>
      </x:c>
      <x:c r="B2223" s="2" t="str">
        <x:v>c0a465eebc3fa71673ad</x:v>
      </x:c>
      <x:c r="C2223" s="2" t="str">
        <x:v>Bình Dương</x:v>
      </x:c>
      <x:c r="D2223" s="2" t="str">
        <x:v>Thị xã Bến Cát</x:v>
      </x:c>
      <x:c r="E2223" s="2" t="str">
        <x:v>house</x:v>
      </x:c>
      <x:c r="F2223" s="2" t="str">
        <x:v>sale</x:v>
      </x:c>
      <x:c r="G2223" s="11" t="n">
        <x:v>300</x:v>
      </x:c>
      <x:c r="H2223" s="12" t="n">
        <x:v>2000000000</x:v>
      </x:c>
      <x:c r="I2223" s="12" t="n">
        <x:f>IF(AND(ISNUMBER(H2223),H2223&gt;0,ISNUMBER(G2223),G2223&gt;0),H2223/G2223,"")</x:f>
        <x:v>6666666.666666667</x:v>
      </x:c>
      <x:c r="J2223" s="2" t="str">
        <x:v>total</x:v>
      </x:c>
      <x:c r="K2223" s="2" t="str">
        <x:v>top_level_price_embedded_area</x:v>
      </x:c>
      <x:c r="L2223" s="2" t="str">
        <x:v>area_recovered_from_price_text;property_type_inferred_from_title</x:v>
      </x:c>
      <x:c r="M2223" s="10" t="n">
        <x:v>0</x:v>
      </x:c>
      <x:c r="N2223" s="10" t="n">
        <x:v>0</x:v>
      </x:c>
      <x:c r="O2223" s="2" t="str">
        <x:v>Bình Dương|house</x:v>
      </x:c>
      <x:c r="P2223" s="10" t="n">
        <x:v>1</x:v>
      </x:c>
      <x:c r="Q2223" s="13" t="n">
        <x:f>IF(AND(ISNUMBER(H2223),H2223&gt;0),H2223/1000000000,"")</x:f>
        <x:v>2</x:v>
      </x:c>
      <x:c r="R2223" s="13" t="n">
        <x:f>IF(ISNUMBER(I2223),I2223/1000000,"")</x:f>
        <x:v>6.666666666666667</x:v>
      </x:c>
      <x:c r="S2223" s="11" t="n">
        <x:f>IF(AND(ISNUMBER(G2223),G2223&gt;0),G2223,"")</x:f>
        <x:v>300</x:v>
      </x:c>
    </x:row>
    <x:row r="2224" ht="21" customHeight="1">
      <x:c r="A2224" s="10" t="n">
        <x:v>3198</x:v>
      </x:c>
      <x:c r="B2224" s="2" t="str">
        <x:v>500e17e1558ec24a6ec2</x:v>
      </x:c>
      <x:c r="C2224" s="2" t="str">
        <x:v>Đắk Lắk</x:v>
      </x:c>
      <x:c r="D2224" s="2" t="str">
        <x:v>Thành phố Buôn Ma Thuột</x:v>
      </x:c>
      <x:c r="E2224" s="2" t="str">
        <x:v>house</x:v>
      </x:c>
      <x:c r="F2224" s="2" t="str">
        <x:v>sale_assumed</x:v>
      </x:c>
      <x:c r="G2224" s="11" t="n">
        <x:v>125</x:v>
      </x:c>
      <x:c r="H2224" s="12" t="n">
        <x:v>1700000000</x:v>
      </x:c>
      <x:c r="I2224" s="12" t="n">
        <x:f>IF(AND(ISNUMBER(H2224),H2224&gt;0,ISNUMBER(G2224),G2224&gt;0),H2224/G2224,"")</x:f>
        <x:v>13600000</x:v>
      </x:c>
      <x:c r="J2224" s="2" t="str">
        <x:v>total</x:v>
      </x:c>
      <x:c r="K2224" s="2" t="str">
        <x:v>top_level_area</x:v>
      </x:c>
      <x:c r="L2224" s="2" t="str">
        <x:v>property_type_inferred_from_title;transaction_assumed_sale_from_dataset_context</x:v>
      </x:c>
      <x:c r="M2224" s="10" t="n">
        <x:v>0</x:v>
      </x:c>
      <x:c r="N2224" s="10" t="n">
        <x:v>0</x:v>
      </x:c>
      <x:c r="O2224" s="2" t="str">
        <x:v>Đắk Lắk|house</x:v>
      </x:c>
      <x:c r="P2224" s="10" t="n">
        <x:v>2</x:v>
      </x:c>
      <x:c r="Q2224" s="13" t="n">
        <x:f>IF(AND(ISNUMBER(H2224),H2224&gt;0),H2224/1000000000,"")</x:f>
        <x:v>1.7</x:v>
      </x:c>
      <x:c r="R2224" s="13" t="n">
        <x:f>IF(ISNUMBER(I2224),I2224/1000000,"")</x:f>
        <x:v>13.6</x:v>
      </x:c>
      <x:c r="S2224" s="11" t="n">
        <x:f>IF(AND(ISNUMBER(G2224),G2224&gt;0),G2224,"")</x:f>
        <x:v>125</x:v>
      </x:c>
    </x:row>
    <x:row r="2225" ht="21" customHeight="1">
      <x:c r="A2225" s="10" t="n">
        <x:v>3199</x:v>
      </x:c>
      <x:c r="B2225" s="2" t="str">
        <x:v>317a3b5e006ad24e9dc2</x:v>
      </x:c>
      <x:c r="C2225" s="2" t="str">
        <x:v>Hà Nội</x:v>
      </x:c>
      <x:c r="D2225" s="2" t="str">
        <x:v>Quận Long Biên</x:v>
      </x:c>
      <x:c r="E2225" s="2" t="str">
        <x:v>house</x:v>
      </x:c>
      <x:c r="F2225" s="2" t="str">
        <x:v>sale</x:v>
      </x:c>
      <x:c r="G2225" s="11" t="n">
        <x:v>42</x:v>
      </x:c>
      <x:c r="H2225" s="12" t="n">
        <x:v>1300000000</x:v>
      </x:c>
      <x:c r="I2225" s="12" t="n">
        <x:f>IF(AND(ISNUMBER(H2225),H2225&gt;0,ISNUMBER(G2225),G2225&gt;0),H2225/G2225,"")</x:f>
        <x:v>30952380.95238095</x:v>
      </x:c>
      <x:c r="J2225" s="2" t="str">
        <x:v>total</x:v>
      </x:c>
      <x:c r="K2225" s="2" t="str">
        <x:v>top_level_area</x:v>
      </x:c>
      <x:c r="L2225" s="2" t="str">
        <x:v>property_type_inferred_from_title</x:v>
      </x:c>
      <x:c r="M2225" s="10" t="n">
        <x:v>0</x:v>
      </x:c>
      <x:c r="N2225" s="10" t="n">
        <x:v>0</x:v>
      </x:c>
      <x:c r="O2225" s="2" t="str">
        <x:v>Hà Nội|house</x:v>
      </x:c>
      <x:c r="P2225" s="10" t="n">
        <x:v>2</x:v>
      </x:c>
      <x:c r="Q2225" s="13" t="n">
        <x:f>IF(AND(ISNUMBER(H2225),H2225&gt;0),H2225/1000000000,"")</x:f>
        <x:v>1.3</x:v>
      </x:c>
      <x:c r="R2225" s="13" t="n">
        <x:f>IF(ISNUMBER(I2225),I2225/1000000,"")</x:f>
        <x:v>30.952380952380953</x:v>
      </x:c>
      <x:c r="S2225" s="11" t="n">
        <x:f>IF(AND(ISNUMBER(G2225),G2225&gt;0),G2225,"")</x:f>
        <x:v>42</x:v>
      </x:c>
    </x:row>
    <x:row r="2226" ht="21" customHeight="1">
      <x:c r="A2226" s="10" t="n">
        <x:v>3200</x:v>
      </x:c>
      <x:c r="B2226" s="2" t="str">
        <x:v>a05fe2c8a042e328b8a3</x:v>
      </x:c>
      <x:c r="C2226" s="2" t="str">
        <x:v>Tp Hồ Chí Minh</x:v>
      </x:c>
      <x:c r="D2226" s="2" t="str">
        <x:v>Quận Thủ Đức</x:v>
      </x:c>
      <x:c r="E2226" s="2" t="str">
        <x:v>house</x:v>
      </x:c>
      <x:c r="F2226" s="2" t="str">
        <x:v>sale</x:v>
      </x:c>
      <x:c r="G2226" s="11" t="n">
        <x:v>62</x:v>
      </x:c>
      <x:c r="H2226" s="12" t="n">
        <x:v>995000000</x:v>
      </x:c>
      <x:c r="I2226" s="12" t="n">
        <x:f>IF(AND(ISNUMBER(H2226),H2226&gt;0,ISNUMBER(G2226),G2226&gt;0),H2226/G2226,"")</x:f>
        <x:v>16048387.096774194</x:v>
      </x:c>
      <x:c r="J2226" s="2" t="str">
        <x:v>total</x:v>
      </x:c>
      <x:c r="K2226" s="2" t="str">
        <x:v>top_level_area</x:v>
      </x:c>
      <x:c r="L2226" s="2" t="str">
        <x:v>property_type_inferred_from_title</x:v>
      </x:c>
      <x:c r="M2226" s="10" t="n">
        <x:v>0</x:v>
      </x:c>
      <x:c r="N2226" s="10" t="n">
        <x:v>0</x:v>
      </x:c>
      <x:c r="O2226" s="2" t="str">
        <x:v>Tp Hồ Chí Minh|house</x:v>
      </x:c>
      <x:c r="P2226" s="10" t="n">
        <x:v>2</x:v>
      </x:c>
      <x:c r="Q2226" s="13" t="n">
        <x:f>IF(AND(ISNUMBER(H2226),H2226&gt;0),H2226/1000000000,"")</x:f>
        <x:v>0.995</x:v>
      </x:c>
      <x:c r="R2226" s="13" t="n">
        <x:f>IF(ISNUMBER(I2226),I2226/1000000,"")</x:f>
        <x:v>16.048387096774196</x:v>
      </x:c>
      <x:c r="S2226" s="11" t="n">
        <x:f>IF(AND(ISNUMBER(G2226),G2226&gt;0),G2226,"")</x:f>
        <x:v>62</x:v>
      </x:c>
    </x:row>
    <x:row r="2227" ht="21" customHeight="1">
      <x:c r="A2227" s="10" t="n">
        <x:v>3201</x:v>
      </x:c>
      <x:c r="B2227" s="2" t="str">
        <x:v>43d9099b8740a0c7604a</x:v>
      </x:c>
      <x:c r="C2227" s="2" t="str">
        <x:v>Bình Dương</x:v>
      </x:c>
      <x:c r="D2227" s="2" t="str">
        <x:v>Thị xã Thuận An</x:v>
      </x:c>
      <x:c r="E2227" s="2" t="str">
        <x:v>land</x:v>
      </x:c>
      <x:c r="F2227" s="2" t="str">
        <x:v>sale</x:v>
      </x:c>
      <x:c r="G2227" s="11" t="n">
        <x:v>1000</x:v>
      </x:c>
      <x:c r="H2227" s="12" t="n">
        <x:v>450000000</x:v>
      </x:c>
      <x:c r="I2227" s="12" t="n">
        <x:f>IF(AND(ISNUMBER(H2227),H2227&gt;0,ISNUMBER(G2227),G2227&gt;0),H2227/G2227,"")</x:f>
        <x:v>450000</x:v>
      </x:c>
      <x:c r="J2227" s="2" t="str">
        <x:v>total</x:v>
      </x:c>
      <x:c r="K2227" s="2" t="str">
        <x:v>top_level_area</x:v>
      </x:c>
      <x:c r="L2227" s="2" t="str">
        <x:v>dot_thousands_convention;property_type_inferred_from_title</x:v>
      </x:c>
      <x:c r="M2227" s="10" t="n">
        <x:v>0</x:v>
      </x:c>
      <x:c r="N2227" s="10" t="n">
        <x:v>0</x:v>
      </x:c>
      <x:c r="O2227" s="2" t="str">
        <x:v>Bình Dương|land</x:v>
      </x:c>
      <x:c r="P2227" s="10" t="n">
        <x:v>1</x:v>
      </x:c>
      <x:c r="Q2227" s="13" t="n">
        <x:f>IF(AND(ISNUMBER(H2227),H2227&gt;0),H2227/1000000000,"")</x:f>
        <x:v>0.45</x:v>
      </x:c>
      <x:c r="R2227" s="13" t="n">
        <x:f>IF(ISNUMBER(I2227),I2227/1000000,"")</x:f>
        <x:v>0.45</x:v>
      </x:c>
      <x:c r="S2227" s="11" t="n">
        <x:f>IF(AND(ISNUMBER(G2227),G2227&gt;0),G2227,"")</x:f>
        <x:v>1000</x:v>
      </x:c>
    </x:row>
    <x:row r="2228" ht="21" customHeight="1">
      <x:c r="A2228" s="10" t="n">
        <x:v>3202</x:v>
      </x:c>
      <x:c r="B2228" s="2" t="str">
        <x:v>b52ead96934073ce3858</x:v>
      </x:c>
      <x:c r="C2228" s="2" t="str">
        <x:v>Tp Hồ Chí Minh</x:v>
      </x:c>
      <x:c r="D2228" s="2" t="str">
        <x:v>Quận 12</x:v>
      </x:c>
      <x:c r="E2228" s="2" t="str">
        <x:v>house</x:v>
      </x:c>
      <x:c r="F2228" s="2" t="str">
        <x:v>sale_assumed</x:v>
      </x:c>
      <x:c r="G2228" s="11" t="n">
        <x:v>15</x:v>
      </x:c>
      <x:c r="H2228" s="12" t="n">
        <x:v>715000000</x:v>
      </x:c>
      <x:c r="I2228" s="12" t="n">
        <x:f>IF(AND(ISNUMBER(H2228),H2228&gt;0,ISNUMBER(G2228),G2228&gt;0),H2228/G2228,"")</x:f>
        <x:v>47666666.666666664</x:v>
      </x:c>
      <x:c r="J2228" s="2" t="str">
        <x:v>total</x:v>
      </x:c>
      <x:c r="K2228" s="2" t="str">
        <x:v>top_level_price_embedded_area</x:v>
      </x:c>
      <x:c r="L2228" s="2" t="str">
        <x:v>area_recovered_from_price_text;property_type_inferred_from_title;transaction_assumed_sale_from_dataset_context</x:v>
      </x:c>
      <x:c r="M2228" s="10" t="n">
        <x:v>0</x:v>
      </x:c>
      <x:c r="N2228" s="10" t="n">
        <x:v>0</x:v>
      </x:c>
      <x:c r="O2228" s="2" t="str">
        <x:v>Tp Hồ Chí Minh|house</x:v>
      </x:c>
      <x:c r="P2228" s="10" t="n">
        <x:v>2</x:v>
      </x:c>
      <x:c r="Q2228" s="13" t="n">
        <x:f>IF(AND(ISNUMBER(H2228),H2228&gt;0),H2228/1000000000,"")</x:f>
        <x:v>0.715</x:v>
      </x:c>
      <x:c r="R2228" s="13" t="n">
        <x:f>IF(ISNUMBER(I2228),I2228/1000000,"")</x:f>
        <x:v>47.666666666666664</x:v>
      </x:c>
      <x:c r="S2228" s="11" t="n">
        <x:f>IF(AND(ISNUMBER(G2228),G2228&gt;0),G2228,"")</x:f>
        <x:v>15</x:v>
      </x:c>
    </x:row>
    <x:row r="2229" ht="21" customHeight="1">
      <x:c r="A2229" s="10" t="n">
        <x:v>3203</x:v>
      </x:c>
      <x:c r="B2229" s="2" t="str">
        <x:v>4e1eb3022a0e747c0718</x:v>
      </x:c>
      <x:c r="C2229" s="2" t="str">
        <x:v>Đồng Nai</x:v>
      </x:c>
      <x:c r="D2229" s="2" t="str">
        <x:v>Thành phố Biên Hòa</x:v>
      </x:c>
      <x:c r="E2229" s="2" t="str">
        <x:v>land</x:v>
      </x:c>
      <x:c r="F2229" s="2" t="str">
        <x:v>sale</x:v>
      </x:c>
      <x:c r="G2229" s="11" t="n">
        <x:v>108</x:v>
      </x:c>
      <x:c r="H2229" s="12" t="n">
        <x:v>1480000000</x:v>
      </x:c>
      <x:c r="I2229" s="12" t="n">
        <x:f>IF(AND(ISNUMBER(H2229),H2229&gt;0,ISNUMBER(G2229),G2229&gt;0),H2229/G2229,"")</x:f>
        <x:v>13703703.703703703</x:v>
      </x:c>
      <x:c r="J2229" s="2" t="str">
        <x:v>total</x:v>
      </x:c>
      <x:c r="K2229" s="2" t="str">
        <x:v>top_level_area</x:v>
      </x:c>
      <x:c r="L2229" s="2" t="str">
        <x:v>property_type_inferred_from_title</x:v>
      </x:c>
      <x:c r="M2229" s="10" t="n">
        <x:v>0</x:v>
      </x:c>
      <x:c r="N2229" s="10" t="n">
        <x:v>0</x:v>
      </x:c>
      <x:c r="O2229" s="2" t="str">
        <x:v>Đồng Nai|land</x:v>
      </x:c>
      <x:c r="P2229" s="10" t="n">
        <x:v>2</x:v>
      </x:c>
      <x:c r="Q2229" s="13" t="n">
        <x:f>IF(AND(ISNUMBER(H2229),H2229&gt;0),H2229/1000000000,"")</x:f>
        <x:v>1.48</x:v>
      </x:c>
      <x:c r="R2229" s="13" t="n">
        <x:f>IF(ISNUMBER(I2229),I2229/1000000,"")</x:f>
        <x:v>13.703703703703704</x:v>
      </x:c>
      <x:c r="S2229" s="11" t="n">
        <x:f>IF(AND(ISNUMBER(G2229),G2229&gt;0),G2229,"")</x:f>
        <x:v>108</x:v>
      </x:c>
    </x:row>
    <x:row r="2230" ht="21" customHeight="1">
      <x:c r="A2230" s="10" t="n">
        <x:v>3204</x:v>
      </x:c>
      <x:c r="B2230" s="2" t="str">
        <x:v>a7d3e6c4d703855477b2</x:v>
      </x:c>
      <x:c r="C2230" s="2" t="str">
        <x:v>Tp Hồ Chí Minh</x:v>
      </x:c>
      <x:c r="D2230" s="2" t="str">
        <x:v>Quận 12</x:v>
      </x:c>
      <x:c r="E2230" s="2" t="str">
        <x:v>house</x:v>
      </x:c>
      <x:c r="F2230" s="2" t="str">
        <x:v>sale_assumed</x:v>
      </x:c>
      <x:c r="G2230" s="11" t="n">
        <x:v>65</x:v>
      </x:c>
      <x:c r="H2230" s="12" t="n">
        <x:v>2049999999.9999998</x:v>
      </x:c>
      <x:c r="I2230" s="12" t="n">
        <x:f>IF(AND(ISNUMBER(H2230),H2230&gt;0,ISNUMBER(G2230),G2230&gt;0),H2230/G2230,"")</x:f>
        <x:v>31538461.538461536</x:v>
      </x:c>
      <x:c r="J2230" s="2" t="str">
        <x:v>total</x:v>
      </x:c>
      <x:c r="K2230" s="2" t="str">
        <x:v>top_level_area</x:v>
      </x:c>
      <x:c r="L2230" s="2" t="str">
        <x:v>property_type_inferred_from_title;transaction_assumed_sale_from_dataset_context</x:v>
      </x:c>
      <x:c r="M2230" s="10" t="n">
        <x:v>0</x:v>
      </x:c>
      <x:c r="N2230" s="10" t="n">
        <x:v>0</x:v>
      </x:c>
      <x:c r="O2230" s="2" t="str">
        <x:v>Tp Hồ Chí Minh|house</x:v>
      </x:c>
      <x:c r="P2230" s="10" t="n">
        <x:v>2</x:v>
      </x:c>
      <x:c r="Q2230" s="13" t="n">
        <x:f>IF(AND(ISNUMBER(H2230),H2230&gt;0),H2230/1000000000,"")</x:f>
        <x:v>2.05</x:v>
      </x:c>
      <x:c r="R2230" s="13" t="n">
        <x:f>IF(ISNUMBER(I2230),I2230/1000000,"")</x:f>
        <x:v>31.538461538461537</x:v>
      </x:c>
      <x:c r="S2230" s="11" t="n">
        <x:f>IF(AND(ISNUMBER(G2230),G2230&gt;0),G2230,"")</x:f>
        <x:v>65</x:v>
      </x:c>
    </x:row>
    <x:row r="2231" ht="21" customHeight="1">
      <x:c r="A2231" s="10" t="n">
        <x:v>3205</x:v>
      </x:c>
      <x:c r="B2231" s="2" t="str">
        <x:v>3a5365e9ac2db6c10c86</x:v>
      </x:c>
      <x:c r="C2231" s="2" t="str">
        <x:v>Tp Hồ Chí Minh</x:v>
      </x:c>
      <x:c r="D2231" s="2" t="str">
        <x:v>Quận 12</x:v>
      </x:c>
      <x:c r="E2231" s="2" t="str">
        <x:v>house</x:v>
      </x:c>
      <x:c r="F2231" s="2" t="str">
        <x:v>sale</x:v>
      </x:c>
      <x:c r="G2231" s="11" t="n">
        <x:v>38</x:v>
      </x:c>
      <x:c r="H2231" s="12" t="n">
        <x:v>835000000</x:v>
      </x:c>
      <x:c r="I2231" s="12" t="n">
        <x:f>IF(AND(ISNUMBER(H2231),H2231&gt;0,ISNUMBER(G2231),G2231&gt;0),H2231/G2231,"")</x:f>
        <x:v>21973684.210526317</x:v>
      </x:c>
      <x:c r="J2231" s="2" t="str">
        <x:v>total</x:v>
      </x:c>
      <x:c r="K2231" s="2" t="str">
        <x:v>top_level_area</x:v>
      </x:c>
      <x:c r="L2231" s="2" t="str">
        <x:v>property_type_inferred_from_title</x:v>
      </x:c>
      <x:c r="M2231" s="10" t="n">
        <x:v>0</x:v>
      </x:c>
      <x:c r="N2231" s="10" t="n">
        <x:v>0</x:v>
      </x:c>
      <x:c r="O2231" s="2" t="str">
        <x:v>Tp Hồ Chí Minh|house</x:v>
      </x:c>
      <x:c r="P2231" s="10" t="n">
        <x:v>2</x:v>
      </x:c>
      <x:c r="Q2231" s="13" t="n">
        <x:f>IF(AND(ISNUMBER(H2231),H2231&gt;0),H2231/1000000000,"")</x:f>
        <x:v>0.835</x:v>
      </x:c>
      <x:c r="R2231" s="13" t="n">
        <x:f>IF(ISNUMBER(I2231),I2231/1000000,"")</x:f>
        <x:v>21.97368421052632</x:v>
      </x:c>
      <x:c r="S2231" s="11" t="n">
        <x:f>IF(AND(ISNUMBER(G2231),G2231&gt;0),G2231,"")</x:f>
        <x:v>38</x:v>
      </x:c>
    </x:row>
    <x:row r="2232" ht="21" customHeight="1">
      <x:c r="A2232" s="10" t="n">
        <x:v>3206</x:v>
      </x:c>
      <x:c r="B2232" s="2" t="str">
        <x:v>6eacf25ddec8966b3015</x:v>
      </x:c>
      <x:c r="C2232" s="2" t="str">
        <x:v>Tp Hồ Chí Minh</x:v>
      </x:c>
      <x:c r="D2232" s="2" t="str">
        <x:v>Quận Bình Tân</x:v>
      </x:c>
      <x:c r="E2232" s="2" t="str">
        <x:v>house</x:v>
      </x:c>
      <x:c r="F2232" s="2" t="str">
        <x:v>sale_assumed</x:v>
      </x:c>
      <x:c r="G2232" s="11" t="n">
        <x:v>60</x:v>
      </x:c>
      <x:c r="H2232" s="12" t="n">
        <x:v>6200000000</x:v>
      </x:c>
      <x:c r="I2232" s="12" t="n">
        <x:f>IF(AND(ISNUMBER(H2232),H2232&gt;0,ISNUMBER(G2232),G2232&gt;0),H2232/G2232,"")</x:f>
        <x:v>103333333.33333333</x:v>
      </x:c>
      <x:c r="J2232" s="2" t="str">
        <x:v>total</x:v>
      </x:c>
      <x:c r="K2232" s="2" t="str">
        <x:v>top_level_area</x:v>
      </x:c>
      <x:c r="L2232" s="2" t="str">
        <x:v>property_type_inferred_from_title;transaction_assumed_sale_from_dataset_context</x:v>
      </x:c>
      <x:c r="M2232" s="10" t="n">
        <x:v>0</x:v>
      </x:c>
      <x:c r="N2232" s="10" t="n">
        <x:v>0</x:v>
      </x:c>
      <x:c r="O2232" s="2" t="str">
        <x:v>Tp Hồ Chí Minh|house</x:v>
      </x:c>
      <x:c r="P2232" s="10" t="n">
        <x:v>2</x:v>
      </x:c>
      <x:c r="Q2232" s="13" t="n">
        <x:f>IF(AND(ISNUMBER(H2232),H2232&gt;0),H2232/1000000000,"")</x:f>
        <x:v>6.2</x:v>
      </x:c>
      <x:c r="R2232" s="13" t="n">
        <x:f>IF(ISNUMBER(I2232),I2232/1000000,"")</x:f>
        <x:v>103.33333333333333</x:v>
      </x:c>
      <x:c r="S2232" s="11" t="n">
        <x:f>IF(AND(ISNUMBER(G2232),G2232&gt;0),G2232,"")</x:f>
        <x:v>60</x:v>
      </x:c>
    </x:row>
    <x:row r="2233" ht="21" customHeight="1">
      <x:c r="A2233" s="10" t="n">
        <x:v>3208</x:v>
      </x:c>
      <x:c r="B2233" s="2" t="str">
        <x:v>9e282847df4ff9439dd2</x:v>
      </x:c>
      <x:c r="C2233" s="2" t="str">
        <x:v>Đà Nẵng</x:v>
      </x:c>
      <x:c r="D2233" s="2" t="str">
        <x:v>Quận Ngũ Hành Sơn</x:v>
      </x:c>
      <x:c r="E2233" s="2" t="str">
        <x:v>land</x:v>
      </x:c>
      <x:c r="F2233" s="2" t="str">
        <x:v>sale</x:v>
      </x:c>
      <x:c r="G2233" s="11" t="n">
        <x:v>100</x:v>
      </x:c>
      <x:c r="H2233" s="12" t="n">
        <x:v>2701000000</x:v>
      </x:c>
      <x:c r="I2233" s="12" t="n">
        <x:f>IF(AND(ISNUMBER(H2233),H2233&gt;0,ISNUMBER(G2233),G2233&gt;0),H2233/G2233,"")</x:f>
        <x:v>27010000</x:v>
      </x:c>
      <x:c r="J2233" s="2" t="str">
        <x:v>total</x:v>
      </x:c>
      <x:c r="K2233" s="2" t="str">
        <x:v>top_level_area</x:v>
      </x:c>
      <x:c r="L2233" s="2" t="str">
        <x:v>property_type_inferred_from_title</x:v>
      </x:c>
      <x:c r="M2233" s="10" t="n">
        <x:v>0</x:v>
      </x:c>
      <x:c r="N2233" s="10" t="n">
        <x:v>0</x:v>
      </x:c>
      <x:c r="O2233" s="2" t="str">
        <x:v>Đà Nẵng|land</x:v>
      </x:c>
      <x:c r="P2233" s="10" t="n">
        <x:v>2</x:v>
      </x:c>
      <x:c r="Q2233" s="13" t="n">
        <x:f>IF(AND(ISNUMBER(H2233),H2233&gt;0),H2233/1000000000,"")</x:f>
        <x:v>2.701</x:v>
      </x:c>
      <x:c r="R2233" s="13" t="n">
        <x:f>IF(ISNUMBER(I2233),I2233/1000000,"")</x:f>
        <x:v>27.01</x:v>
      </x:c>
      <x:c r="S2233" s="11" t="n">
        <x:f>IF(AND(ISNUMBER(G2233),G2233&gt;0),G2233,"")</x:f>
        <x:v>100</x:v>
      </x:c>
    </x:row>
    <x:row r="2234" ht="21" customHeight="1">
      <x:c r="A2234" s="10" t="n">
        <x:v>3209</x:v>
      </x:c>
      <x:c r="B2234" s="2" t="str">
        <x:v>e72d8d1d7ae8332b9101</x:v>
      </x:c>
      <x:c r="C2234" s="2" t="str">
        <x:v>Bình Dương</x:v>
      </x:c>
      <x:c r="D2234" s="2" t="str">
        <x:v>Thị xã Thuận An</x:v>
      </x:c>
      <x:c r="E2234" s="2" t="str">
        <x:v>other_unknown</x:v>
      </x:c>
      <x:c r="F2234" s="2" t="str">
        <x:v>sale_assumed</x:v>
      </x:c>
      <x:c r="G2234" s="11" t="n">
        <x:v>90</x:v>
      </x:c>
      <x:c r="H2234" s="12" t="n">
        <x:v>660000000</x:v>
      </x:c>
      <x:c r="I2234" s="12" t="n">
        <x:f>IF(AND(ISNUMBER(H2234),H2234&gt;0,ISNUMBER(G2234),G2234&gt;0),H2234/G2234,"")</x:f>
        <x:v>7333333.333333333</x:v>
      </x:c>
      <x:c r="J2234" s="2" t="str">
        <x:v>total</x:v>
      </x:c>
      <x:c r="K2234" s="2" t="str">
        <x:v>top_level_area</x:v>
      </x:c>
      <x:c r="L2234" s="2" t="str">
        <x:v>property_type_inferred_from_title;transaction_assumed_sale_from_dataset_context;unknown_property_type</x:v>
      </x:c>
      <x:c r="M2234" s="10" t="n">
        <x:v>0</x:v>
      </x:c>
      <x:c r="N2234" s="10" t="n">
        <x:v>0</x:v>
      </x:c>
      <x:c r="O2234" s="2" t="str">
        <x:v>Bình Dương|other_unknown</x:v>
      </x:c>
      <x:c r="P2234" s="10" t="n">
        <x:v>2</x:v>
      </x:c>
      <x:c r="Q2234" s="13" t="n">
        <x:f>IF(AND(ISNUMBER(H2234),H2234&gt;0),H2234/1000000000,"")</x:f>
        <x:v>0.66</x:v>
      </x:c>
      <x:c r="R2234" s="13" t="n">
        <x:f>IF(ISNUMBER(I2234),I2234/1000000,"")</x:f>
        <x:v>7.333333333333333</x:v>
      </x:c>
      <x:c r="S2234" s="11" t="n">
        <x:f>IF(AND(ISNUMBER(G2234),G2234&gt;0),G2234,"")</x:f>
        <x:v>90</x:v>
      </x:c>
    </x:row>
    <x:row r="2235" ht="21" customHeight="1">
      <x:c r="A2235" s="10" t="n">
        <x:v>3210</x:v>
      </x:c>
      <x:c r="B2235" s="2" t="str">
        <x:v>307b1c240c08a4e48a69</x:v>
      </x:c>
      <x:c r="C2235" s="2" t="str">
        <x:v>Tp Hồ Chí Minh</x:v>
      </x:c>
      <x:c r="D2235" s="2" t="str">
        <x:v>Quận 11</x:v>
      </x:c>
      <x:c r="E2235" s="2" t="str">
        <x:v>house</x:v>
      </x:c>
      <x:c r="F2235" s="2" t="str">
        <x:v>sale</x:v>
      </x:c>
      <x:c r="G2235" s="11" t="n">
        <x:v>29</x:v>
      </x:c>
      <x:c r="H2235" s="12" t="n">
        <x:v>3200000000</x:v>
      </x:c>
      <x:c r="I2235" s="12" t="n">
        <x:f>IF(AND(ISNUMBER(H2235),H2235&gt;0,ISNUMBER(G2235),G2235&gt;0),H2235/G2235,"")</x:f>
        <x:v>110344827.5862069</x:v>
      </x:c>
      <x:c r="J2235" s="2" t="str">
        <x:v>total</x:v>
      </x:c>
      <x:c r="K2235" s="2" t="str">
        <x:v>top_level_area</x:v>
      </x:c>
      <x:c r="L2235" s="2" t="str">
        <x:v>property_type_inferred_from_title</x:v>
      </x:c>
      <x:c r="M2235" s="10" t="n">
        <x:v>0</x:v>
      </x:c>
      <x:c r="N2235" s="10" t="n">
        <x:v>0</x:v>
      </x:c>
      <x:c r="O2235" s="2" t="str">
        <x:v>Tp Hồ Chí Minh|house</x:v>
      </x:c>
      <x:c r="P2235" s="10" t="n">
        <x:v>2</x:v>
      </x:c>
      <x:c r="Q2235" s="13" t="n">
        <x:f>IF(AND(ISNUMBER(H2235),H2235&gt;0),H2235/1000000000,"")</x:f>
        <x:v>3.2</x:v>
      </x:c>
      <x:c r="R2235" s="13" t="n">
        <x:f>IF(ISNUMBER(I2235),I2235/1000000,"")</x:f>
        <x:v>110.3448275862069</x:v>
      </x:c>
      <x:c r="S2235" s="11" t="n">
        <x:f>IF(AND(ISNUMBER(G2235),G2235&gt;0),G2235,"")</x:f>
        <x:v>29</x:v>
      </x:c>
    </x:row>
    <x:row r="2236" ht="21" customHeight="1">
      <x:c r="A2236" s="10" t="n">
        <x:v>3211</x:v>
      </x:c>
      <x:c r="B2236" s="2" t="str">
        <x:v>95faadecb41f34ddbb35</x:v>
      </x:c>
      <x:c r="C2236" s="2" t="str">
        <x:v>Tp Hồ Chí Minh</x:v>
      </x:c>
      <x:c r="D2236" s="2" t="str">
        <x:v>Quận 9</x:v>
      </x:c>
      <x:c r="E2236" s="2" t="str">
        <x:v>house</x:v>
      </x:c>
      <x:c r="F2236" s="2" t="str">
        <x:v>sale</x:v>
      </x:c>
      <x:c r="G2236" s="11" t="n">
        <x:v>50</x:v>
      </x:c>
      <x:c r="H2236" s="12" t="n">
        <x:v>950000000</x:v>
      </x:c>
      <x:c r="I2236" s="12" t="n">
        <x:f>IF(AND(ISNUMBER(H2236),H2236&gt;0,ISNUMBER(G2236),G2236&gt;0),H2236/G2236,"")</x:f>
        <x:v>19000000</x:v>
      </x:c>
      <x:c r="J2236" s="2" t="str">
        <x:v>total</x:v>
      </x:c>
      <x:c r="K2236" s="2" t="str">
        <x:v>top_level_area</x:v>
      </x:c>
      <x:c r="L2236" s="2" t="str">
        <x:v>property_type_inferred_from_title</x:v>
      </x:c>
      <x:c r="M2236" s="10" t="n">
        <x:v>0</x:v>
      </x:c>
      <x:c r="N2236" s="10" t="n">
        <x:v>0</x:v>
      </x:c>
      <x:c r="O2236" s="2" t="str">
        <x:v>Tp Hồ Chí Minh|house</x:v>
      </x:c>
      <x:c r="P2236" s="10" t="n">
        <x:v>2</x:v>
      </x:c>
      <x:c r="Q2236" s="13" t="n">
        <x:f>IF(AND(ISNUMBER(H2236),H2236&gt;0),H2236/1000000000,"")</x:f>
        <x:v>0.95</x:v>
      </x:c>
      <x:c r="R2236" s="13" t="n">
        <x:f>IF(ISNUMBER(I2236),I2236/1000000,"")</x:f>
        <x:v>19</x:v>
      </x:c>
      <x:c r="S2236" s="11" t="n">
        <x:f>IF(AND(ISNUMBER(G2236),G2236&gt;0),G2236,"")</x:f>
        <x:v>50</x:v>
      </x:c>
    </x:row>
    <x:row r="2237" ht="21" customHeight="1">
      <x:c r="A2237" s="10" t="n">
        <x:v>3214</x:v>
      </x:c>
      <x:c r="B2237" s="2" t="str">
        <x:v>5cd7cbfc7593737b5d69</x:v>
      </x:c>
      <x:c r="C2237" s="2" t="str">
        <x:v>Vĩnh Long</x:v>
      </x:c>
      <x:c r="D2237" s="2" t="str">
        <x:v>Huyện Long Hồ</x:v>
      </x:c>
      <x:c r="E2237" s="2" t="str">
        <x:v>land</x:v>
      </x:c>
      <x:c r="F2237" s="2" t="str">
        <x:v>sale</x:v>
      </x:c>
      <x:c r="G2237" s="11" t="n">
        <x:v>152</x:v>
      </x:c>
      <x:c r="H2237" s="12" t="n">
        <x:v>550000000</x:v>
      </x:c>
      <x:c r="I2237" s="12" t="n">
        <x:f>IF(AND(ISNUMBER(H2237),H2237&gt;0,ISNUMBER(G2237),G2237&gt;0),H2237/G2237,"")</x:f>
        <x:v>3618421.052631579</x:v>
      </x:c>
      <x:c r="J2237" s="2" t="str">
        <x:v>total</x:v>
      </x:c>
      <x:c r="K2237" s="2" t="str">
        <x:v>top_level_area</x:v>
      </x:c>
      <x:c r="L2237" s="2" t="str">
        <x:v>property_type_inferred_from_title</x:v>
      </x:c>
      <x:c r="M2237" s="10" t="n">
        <x:v>0</x:v>
      </x:c>
      <x:c r="N2237" s="10" t="n">
        <x:v>0</x:v>
      </x:c>
      <x:c r="O2237" s="2" t="str">
        <x:v>land</x:v>
      </x:c>
      <x:c r="P2237" s="10" t="n">
        <x:v>1</x:v>
      </x:c>
      <x:c r="Q2237" s="13" t="n">
        <x:f>IF(AND(ISNUMBER(H2237),H2237&gt;0),H2237/1000000000,"")</x:f>
        <x:v>0.55</x:v>
      </x:c>
      <x:c r="R2237" s="13" t="n">
        <x:f>IF(ISNUMBER(I2237),I2237/1000000,"")</x:f>
        <x:v>3.6184210526315788</x:v>
      </x:c>
      <x:c r="S2237" s="11" t="n">
        <x:f>IF(AND(ISNUMBER(G2237),G2237&gt;0),G2237,"")</x:f>
        <x:v>152</x:v>
      </x:c>
    </x:row>
    <x:row r="2238" ht="21" customHeight="1">
      <x:c r="A2238" s="10" t="n">
        <x:v>3215</x:v>
      </x:c>
      <x:c r="B2238" s="2" t="str">
        <x:v>dca46001ca9380c19025</x:v>
      </x:c>
      <x:c r="C2238" s="2" t="str">
        <x:v>Tp Hồ Chí Minh</x:v>
      </x:c>
      <x:c r="D2238" s="2" t="str">
        <x:v>Quận Bình Thạnh</x:v>
      </x:c>
      <x:c r="E2238" s="2" t="str">
        <x:v>house</x:v>
      </x:c>
      <x:c r="F2238" s="2" t="str">
        <x:v>sale_assumed</x:v>
      </x:c>
      <x:c r="G2238" s="11" t="n">
        <x:v>70</x:v>
      </x:c>
      <x:c r="H2238" s="12" t="n">
        <x:v>1000000000</x:v>
      </x:c>
      <x:c r="I2238" s="12" t="n">
        <x:f>IF(AND(ISNUMBER(H2238),H2238&gt;0,ISNUMBER(G2238),G2238&gt;0),H2238/G2238,"")</x:f>
        <x:v>14285714.285714285</x:v>
      </x:c>
      <x:c r="J2238" s="2" t="str">
        <x:v>total</x:v>
      </x:c>
      <x:c r="K2238" s="2" t="str">
        <x:v>top_level_area</x:v>
      </x:c>
      <x:c r="L2238" s="2" t="str">
        <x:v>property_type_inferred_from_title;transaction_assumed_sale_from_dataset_context</x:v>
      </x:c>
      <x:c r="M2238" s="10" t="n">
        <x:v>0</x:v>
      </x:c>
      <x:c r="N2238" s="10" t="n">
        <x:v>0</x:v>
      </x:c>
      <x:c r="O2238" s="2" t="str">
        <x:v>Tp Hồ Chí Minh|house</x:v>
      </x:c>
      <x:c r="P2238" s="10" t="n">
        <x:v>2</x:v>
      </x:c>
      <x:c r="Q2238" s="13" t="n">
        <x:f>IF(AND(ISNUMBER(H2238),H2238&gt;0),H2238/1000000000,"")</x:f>
        <x:v>1</x:v>
      </x:c>
      <x:c r="R2238" s="13" t="n">
        <x:f>IF(ISNUMBER(I2238),I2238/1000000,"")</x:f>
        <x:v>14.285714285714285</x:v>
      </x:c>
      <x:c r="S2238" s="11" t="n">
        <x:f>IF(AND(ISNUMBER(G2238),G2238&gt;0),G2238,"")</x:f>
        <x:v>70</x:v>
      </x:c>
    </x:row>
    <x:row r="2239" ht="21" customHeight="1">
      <x:c r="A2239" s="10" t="n">
        <x:v>3216</x:v>
      </x:c>
      <x:c r="B2239" s="2" t="str">
        <x:v>5259cd7d6dd4607ca0f8</x:v>
      </x:c>
      <x:c r="C2239" s="2" t="str">
        <x:v>Đồng Nai</x:v>
      </x:c>
      <x:c r="D2239" s="2" t="str">
        <x:v>Thành phố Biên Hòa</x:v>
      </x:c>
      <x:c r="E2239" s="2" t="str">
        <x:v>house</x:v>
      </x:c>
      <x:c r="F2239" s="2" t="str">
        <x:v>sale_assumed</x:v>
      </x:c>
      <x:c r="G2239" s="11" t="n">
        <x:v>80</x:v>
      </x:c>
      <x:c r="H2239" s="12" t="n">
        <x:v>620000000</x:v>
      </x:c>
      <x:c r="I2239" s="12" t="n">
        <x:f>IF(AND(ISNUMBER(H2239),H2239&gt;0,ISNUMBER(G2239),G2239&gt;0),H2239/G2239,"")</x:f>
        <x:v>7750000</x:v>
      </x:c>
      <x:c r="J2239" s="2" t="str">
        <x:v>total</x:v>
      </x:c>
      <x:c r="K2239" s="2" t="str">
        <x:v>top_level_area</x:v>
      </x:c>
      <x:c r="L2239" s="2" t="str">
        <x:v>property_type_inferred_from_title;transaction_assumed_sale_from_dataset_context</x:v>
      </x:c>
      <x:c r="M2239" s="10" t="n">
        <x:v>0</x:v>
      </x:c>
      <x:c r="N2239" s="10" t="n">
        <x:v>0</x:v>
      </x:c>
      <x:c r="O2239" s="2" t="str">
        <x:v>Đồng Nai|house</x:v>
      </x:c>
      <x:c r="P2239" s="10" t="n">
        <x:v>2</x:v>
      </x:c>
      <x:c r="Q2239" s="13" t="n">
        <x:f>IF(AND(ISNUMBER(H2239),H2239&gt;0),H2239/1000000000,"")</x:f>
        <x:v>0.62</x:v>
      </x:c>
      <x:c r="R2239" s="13" t="n">
        <x:f>IF(ISNUMBER(I2239),I2239/1000000,"")</x:f>
        <x:v>7.75</x:v>
      </x:c>
      <x:c r="S2239" s="11" t="n">
        <x:f>IF(AND(ISNUMBER(G2239),G2239&gt;0),G2239,"")</x:f>
        <x:v>80</x:v>
      </x:c>
    </x:row>
    <x:row r="2240" ht="21" customHeight="1">
      <x:c r="A2240" s="10" t="n">
        <x:v>3217</x:v>
      </x:c>
      <x:c r="B2240" s="2" t="str">
        <x:v>742bf8d88ebdd1ae826f</x:v>
      </x:c>
      <x:c r="C2240" s="2" t="str">
        <x:v>Bình Dương</x:v>
      </x:c>
      <x:c r="D2240" s="2" t="str">
        <x:v>Thị xã Dĩ An</x:v>
      </x:c>
      <x:c r="E2240" s="2" t="str">
        <x:v>apartment</x:v>
      </x:c>
      <x:c r="F2240" s="2" t="str">
        <x:v>sale_assumed</x:v>
      </x:c>
      <x:c r="G2240" s="11" t="n">
        <x:v>51.33</x:v>
      </x:c>
      <x:c r="H2240" s="12" t="n">
        <x:v>1450000000</x:v>
      </x:c>
      <x:c r="I2240" s="12" t="n">
        <x:f>IF(AND(ISNUMBER(H2240),H2240&gt;0,ISNUMBER(G2240),G2240&gt;0),H2240/G2240,"")</x:f>
        <x:v>28248587.570621468</x:v>
      </x:c>
      <x:c r="J2240" s="2" t="str">
        <x:v>total</x:v>
      </x:c>
      <x:c r="K2240" s="2" t="str">
        <x:v>top_level_area</x:v>
      </x:c>
      <x:c r="L2240" s="2" t="str">
        <x:v>property_type_inferred_from_title;transaction_assumed_sale_from_dataset_context</x:v>
      </x:c>
      <x:c r="M2240" s="10" t="n">
        <x:v>0</x:v>
      </x:c>
      <x:c r="N2240" s="10" t="n">
        <x:v>0</x:v>
      </x:c>
      <x:c r="O2240" s="2" t="str">
        <x:v>Bình Dương|apartment</x:v>
      </x:c>
      <x:c r="P2240" s="10" t="n">
        <x:v>2</x:v>
      </x:c>
      <x:c r="Q2240" s="13" t="n">
        <x:f>IF(AND(ISNUMBER(H2240),H2240&gt;0),H2240/1000000000,"")</x:f>
        <x:v>1.45</x:v>
      </x:c>
      <x:c r="R2240" s="13" t="n">
        <x:f>IF(ISNUMBER(I2240),I2240/1000000,"")</x:f>
        <x:v>28.248587570621467</x:v>
      </x:c>
      <x:c r="S2240" s="11" t="n">
        <x:f>IF(AND(ISNUMBER(G2240),G2240&gt;0),G2240,"")</x:f>
        <x:v>51.33</x:v>
      </x:c>
    </x:row>
    <x:row r="2241" ht="21" customHeight="1">
      <x:c r="A2241" s="10" t="n">
        <x:v>3218</x:v>
      </x:c>
      <x:c r="B2241" s="2" t="str">
        <x:v>1292a48374e4f446f4f9</x:v>
      </x:c>
      <x:c r="C2241" s="2" t="str">
        <x:v>Hà Nội</x:v>
      </x:c>
      <x:c r="D2241" s="2" t="str">
        <x:v>Quận Hai Bà Trưng</x:v>
      </x:c>
      <x:c r="E2241" s="2" t="str">
        <x:v>other_unknown</x:v>
      </x:c>
      <x:c r="F2241" s="2" t="str">
        <x:v>sale_assumed</x:v>
      </x:c>
      <x:c r="G2241" s="11" t="n">
        <x:v>35</x:v>
      </x:c>
      <x:c r="H2241" s="12" t="n">
        <x:v>3333333000</x:v>
      </x:c>
      <x:c r="I2241" s="12" t="n">
        <x:f>IF(AND(ISNUMBER(H2241),H2241&gt;0,ISNUMBER(G2241),G2241&gt;0),H2241/G2241,"")</x:f>
        <x:v>95238085.71428572</x:v>
      </x:c>
      <x:c r="J2241" s="2" t="str">
        <x:v>total</x:v>
      </x:c>
      <x:c r="K2241" s="2" t="str">
        <x:v>top_level_area</x:v>
      </x:c>
      <x:c r="L2241" s="2" t="str">
        <x:v>property_type_inferred_from_title;transaction_assumed_sale_from_dataset_context;unknown_property_type</x:v>
      </x:c>
      <x:c r="M2241" s="10" t="n">
        <x:v>0</x:v>
      </x:c>
      <x:c r="N2241" s="10" t="n">
        <x:v>0</x:v>
      </x:c>
      <x:c r="O2241" s="2" t="str">
        <x:v>Hà Nội|other_unknown</x:v>
      </x:c>
      <x:c r="P2241" s="10" t="n">
        <x:v>2</x:v>
      </x:c>
      <x:c r="Q2241" s="13" t="n">
        <x:f>IF(AND(ISNUMBER(H2241),H2241&gt;0),H2241/1000000000,"")</x:f>
        <x:v>3.333333</x:v>
      </x:c>
      <x:c r="R2241" s="13" t="n">
        <x:f>IF(ISNUMBER(I2241),I2241/1000000,"")</x:f>
        <x:v>95.23808571428572</x:v>
      </x:c>
      <x:c r="S2241" s="11" t="n">
        <x:f>IF(AND(ISNUMBER(G2241),G2241&gt;0),G2241,"")</x:f>
        <x:v>35</x:v>
      </x:c>
    </x:row>
    <x:row r="2242" ht="21" customHeight="1">
      <x:c r="A2242" s="10" t="n">
        <x:v>3219</x:v>
      </x:c>
      <x:c r="B2242" s="2" t="str">
        <x:v>a33a0a66cc985f85295b</x:v>
      </x:c>
      <x:c r="C2242" s="2" t="str">
        <x:v>Tp Hồ Chí Minh</x:v>
      </x:c>
      <x:c r="D2242" s="2" t="str">
        <x:v>Huyện Nhà Bè</x:v>
      </x:c>
      <x:c r="E2242" s="2" t="str">
        <x:v>house</x:v>
      </x:c>
      <x:c r="F2242" s="2" t="str">
        <x:v>sale_assumed</x:v>
      </x:c>
      <x:c r="G2242" s="11" t="n">
        <x:v>42</x:v>
      </x:c>
      <x:c r="H2242" s="12" t="n">
        <x:v>1700000000</x:v>
      </x:c>
      <x:c r="I2242" s="12" t="n">
        <x:f>IF(AND(ISNUMBER(H2242),H2242&gt;0,ISNUMBER(G2242),G2242&gt;0),H2242/G2242,"")</x:f>
        <x:v>40476190.47619048</x:v>
      </x:c>
      <x:c r="J2242" s="2" t="str">
        <x:v>total</x:v>
      </x:c>
      <x:c r="K2242" s="2" t="str">
        <x:v>top_level_area</x:v>
      </x:c>
      <x:c r="L2242" s="2" t="str">
        <x:v>property_type_inferred_from_title;transaction_assumed_sale_from_dataset_context</x:v>
      </x:c>
      <x:c r="M2242" s="10" t="n">
        <x:v>0</x:v>
      </x:c>
      <x:c r="N2242" s="10" t="n">
        <x:v>0</x:v>
      </x:c>
      <x:c r="O2242" s="2" t="str">
        <x:v>Tp Hồ Chí Minh|house</x:v>
      </x:c>
      <x:c r="P2242" s="10" t="n">
        <x:v>2</x:v>
      </x:c>
      <x:c r="Q2242" s="13" t="n">
        <x:f>IF(AND(ISNUMBER(H2242),H2242&gt;0),H2242/1000000000,"")</x:f>
        <x:v>1.7</x:v>
      </x:c>
      <x:c r="R2242" s="13" t="n">
        <x:f>IF(ISNUMBER(I2242),I2242/1000000,"")</x:f>
        <x:v>40.476190476190474</x:v>
      </x:c>
      <x:c r="S2242" s="11" t="n">
        <x:f>IF(AND(ISNUMBER(G2242),G2242&gt;0),G2242,"")</x:f>
        <x:v>42</x:v>
      </x:c>
    </x:row>
    <x:row r="2243" ht="21" customHeight="1">
      <x:c r="A2243" s="10" t="n">
        <x:v>3220</x:v>
      </x:c>
      <x:c r="B2243" s="2" t="str">
        <x:v>09245a986d362d3d8e2a</x:v>
      </x:c>
      <x:c r="C2243" s="2" t="str">
        <x:v>Tp Hồ Chí Minh</x:v>
      </x:c>
      <x:c r="D2243" s="2" t="str">
        <x:v>Quận Gò Vấp</x:v>
      </x:c>
      <x:c r="E2243" s="2" t="str">
        <x:v>other_unknown</x:v>
      </x:c>
      <x:c r="F2243" s="2" t="str">
        <x:v>sale_assumed</x:v>
      </x:c>
      <x:c r="G2243" s="11" t="n">
        <x:v>55</x:v>
      </x:c>
      <x:c r="H2243" s="12" t="n">
        <x:v>3660000000</x:v>
      </x:c>
      <x:c r="I2243" s="12" t="n">
        <x:f>IF(AND(ISNUMBER(H2243),H2243&gt;0,ISNUMBER(G2243),G2243&gt;0),H2243/G2243,"")</x:f>
        <x:v>66545454.54545455</x:v>
      </x:c>
      <x:c r="J2243" s="2" t="str">
        <x:v>total</x:v>
      </x:c>
      <x:c r="K2243" s="2" t="str">
        <x:v>top_level_area</x:v>
      </x:c>
      <x:c r="L2243" s="2" t="str">
        <x:v>property_type_inferred_from_title;transaction_assumed_sale_from_dataset_context;unknown_property_type</x:v>
      </x:c>
      <x:c r="M2243" s="10" t="n">
        <x:v>0</x:v>
      </x:c>
      <x:c r="N2243" s="10" t="n">
        <x:v>0</x:v>
      </x:c>
      <x:c r="O2243" s="2" t="str">
        <x:v>Tp Hồ Chí Minh|other_unknown</x:v>
      </x:c>
      <x:c r="P2243" s="10" t="n">
        <x:v>2</x:v>
      </x:c>
      <x:c r="Q2243" s="13" t="n">
        <x:f>IF(AND(ISNUMBER(H2243),H2243&gt;0),H2243/1000000000,"")</x:f>
        <x:v>3.66</x:v>
      </x:c>
      <x:c r="R2243" s="13" t="n">
        <x:f>IF(ISNUMBER(I2243),I2243/1000000,"")</x:f>
        <x:v>66.54545454545455</x:v>
      </x:c>
      <x:c r="S2243" s="11" t="n">
        <x:f>IF(AND(ISNUMBER(G2243),G2243&gt;0),G2243,"")</x:f>
        <x:v>55</x:v>
      </x:c>
    </x:row>
    <x:row r="2244" ht="21" customHeight="1">
      <x:c r="A2244" s="10" t="n">
        <x:v>3221</x:v>
      </x:c>
      <x:c r="B2244" s="2" t="str">
        <x:v>0a540a4ba973e3dc856d</x:v>
      </x:c>
      <x:c r="C2244" s="2" t="str">
        <x:v>Đồng Nai</x:v>
      </x:c>
      <x:c r="D2244" s="2" t="str">
        <x:v>Thành phố Biên Hòa</x:v>
      </x:c>
      <x:c r="E2244" s="2" t="str">
        <x:v>house</x:v>
      </x:c>
      <x:c r="F2244" s="2" t="str">
        <x:v>sale</x:v>
      </x:c>
      <x:c r="G2244" s="11" t="n">
        <x:v>1275</x:v>
      </x:c>
      <x:c r="H2244" s="12" t="n">
        <x:v>25000000000</x:v>
      </x:c>
      <x:c r="I2244" s="12" t="n">
        <x:f>IF(AND(ISNUMBER(H2244),H2244&gt;0,ISNUMBER(G2244),G2244&gt;0),H2244/G2244,"")</x:f>
        <x:v>19607843.1372549</x:v>
      </x:c>
      <x:c r="J2244" s="2" t="str">
        <x:v>total</x:v>
      </x:c>
      <x:c r="K2244" s="2" t="str">
        <x:v>top_level_area</x:v>
      </x:c>
      <x:c r="L2244" s="2" t="str">
        <x:v>dot_thousands_convention;property_type_inferred_from_title</x:v>
      </x:c>
      <x:c r="M2244" s="10" t="n">
        <x:v>0</x:v>
      </x:c>
      <x:c r="N2244" s="10" t="n">
        <x:v>0</x:v>
      </x:c>
      <x:c r="O2244" s="2" t="str">
        <x:v>Đồng Nai|house</x:v>
      </x:c>
      <x:c r="P2244" s="10" t="n">
        <x:v>1</x:v>
      </x:c>
      <x:c r="Q2244" s="13" t="n">
        <x:f>IF(AND(ISNUMBER(H2244),H2244&gt;0),H2244/1000000000,"")</x:f>
        <x:v>25</x:v>
      </x:c>
      <x:c r="R2244" s="13" t="n">
        <x:f>IF(ISNUMBER(I2244),I2244/1000000,"")</x:f>
        <x:v>19.6078431372549</x:v>
      </x:c>
      <x:c r="S2244" s="11" t="n">
        <x:f>IF(AND(ISNUMBER(G2244),G2244&gt;0),G2244,"")</x:f>
        <x:v>1275</x:v>
      </x:c>
    </x:row>
    <x:row r="2245" ht="21" customHeight="1">
      <x:c r="A2245" s="10" t="n">
        <x:v>3222</x:v>
      </x:c>
      <x:c r="B2245" s="2" t="str">
        <x:v>e7309d79854adb2565e2</x:v>
      </x:c>
      <x:c r="C2245" s="2" t="str">
        <x:v>Tp Hồ Chí Minh</x:v>
      </x:c>
      <x:c r="D2245" s="2" t="str">
        <x:v>Quận 9</x:v>
      </x:c>
      <x:c r="E2245" s="2" t="str">
        <x:v>house</x:v>
      </x:c>
      <x:c r="F2245" s="2" t="str">
        <x:v>sale_assumed</x:v>
      </x:c>
      <x:c r="G2245" s="11" t="n">
        <x:v>58</x:v>
      </x:c>
      <x:c r="H2245" s="12" t="n">
        <x:v>6500000000</x:v>
      </x:c>
      <x:c r="I2245" s="12" t="n">
        <x:f>IF(AND(ISNUMBER(H2245),H2245&gt;0,ISNUMBER(G2245),G2245&gt;0),H2245/G2245,"")</x:f>
        <x:v>112068965.51724137</x:v>
      </x:c>
      <x:c r="J2245" s="2" t="str">
        <x:v>total</x:v>
      </x:c>
      <x:c r="K2245" s="2" t="str">
        <x:v>top_level_area</x:v>
      </x:c>
      <x:c r="L2245" s="2" t="str">
        <x:v>property_type_inferred_from_title;transaction_assumed_sale_from_dataset_context</x:v>
      </x:c>
      <x:c r="M2245" s="10" t="n">
        <x:v>0</x:v>
      </x:c>
      <x:c r="N2245" s="10" t="n">
        <x:v>0</x:v>
      </x:c>
      <x:c r="O2245" s="2" t="str">
        <x:v>Tp Hồ Chí Minh|house</x:v>
      </x:c>
      <x:c r="P2245" s="10" t="n">
        <x:v>2</x:v>
      </x:c>
      <x:c r="Q2245" s="13" t="n">
        <x:f>IF(AND(ISNUMBER(H2245),H2245&gt;0),H2245/1000000000,"")</x:f>
        <x:v>6.5</x:v>
      </x:c>
      <x:c r="R2245" s="13" t="n">
        <x:f>IF(ISNUMBER(I2245),I2245/1000000,"")</x:f>
        <x:v>112.06896551724137</x:v>
      </x:c>
      <x:c r="S2245" s="11" t="n">
        <x:f>IF(AND(ISNUMBER(G2245),G2245&gt;0),G2245,"")</x:f>
        <x:v>58</x:v>
      </x:c>
    </x:row>
    <x:row r="2246" ht="21" customHeight="1">
      <x:c r="A2246" s="10" t="n">
        <x:v>3223</x:v>
      </x:c>
      <x:c r="B2246" s="2" t="str">
        <x:v>aabef3dd14ee377dc5a5</x:v>
      </x:c>
      <x:c r="C2246" s="2" t="str">
        <x:v>Tp Hồ Chí Minh</x:v>
      </x:c>
      <x:c r="D2246" s="2" t="str">
        <x:v>Quận 8</x:v>
      </x:c>
      <x:c r="E2246" s="2" t="str">
        <x:v>house</x:v>
      </x:c>
      <x:c r="F2246" s="2" t="str">
        <x:v>sale</x:v>
      </x:c>
      <x:c r="G2246" s="11" t="n">
        <x:v>100</x:v>
      </x:c>
      <x:c r="H2246" s="12" t="n">
        <x:v>5000000000</x:v>
      </x:c>
      <x:c r="I2246" s="12" t="n">
        <x:f>IF(AND(ISNUMBER(H2246),H2246&gt;0,ISNUMBER(G2246),G2246&gt;0),H2246/G2246,"")</x:f>
        <x:v>50000000</x:v>
      </x:c>
      <x:c r="J2246" s="2" t="str">
        <x:v>total</x:v>
      </x:c>
      <x:c r="K2246" s="2" t="str">
        <x:v>top_level_area</x:v>
      </x:c>
      <x:c r="L2246" s="2" t="str">
        <x:v>property_type_inferred_from_title</x:v>
      </x:c>
      <x:c r="M2246" s="10" t="n">
        <x:v>0</x:v>
      </x:c>
      <x:c r="N2246" s="10" t="n">
        <x:v>0</x:v>
      </x:c>
      <x:c r="O2246" s="2" t="str">
        <x:v>Tp Hồ Chí Minh|house</x:v>
      </x:c>
      <x:c r="P2246" s="10" t="n">
        <x:v>2</x:v>
      </x:c>
      <x:c r="Q2246" s="13" t="n">
        <x:f>IF(AND(ISNUMBER(H2246),H2246&gt;0),H2246/1000000000,"")</x:f>
        <x:v>5</x:v>
      </x:c>
      <x:c r="R2246" s="13" t="n">
        <x:f>IF(ISNUMBER(I2246),I2246/1000000,"")</x:f>
        <x:v>50</x:v>
      </x:c>
      <x:c r="S2246" s="11" t="n">
        <x:f>IF(AND(ISNUMBER(G2246),G2246&gt;0),G2246,"")</x:f>
        <x:v>100</x:v>
      </x:c>
    </x:row>
    <x:row r="2247" ht="21" customHeight="1">
      <x:c r="A2247" s="10" t="n">
        <x:v>3224</x:v>
      </x:c>
      <x:c r="B2247" s="2" t="str">
        <x:v>f6dca912de4c83e4f74f</x:v>
      </x:c>
      <x:c r="C2247" s="2" t="str">
        <x:v>Tp Hồ Chí Minh</x:v>
      </x:c>
      <x:c r="D2247" s="2" t="str">
        <x:v>Quận Gò Vấp</x:v>
      </x:c>
      <x:c r="E2247" s="2" t="str">
        <x:v>other_unknown</x:v>
      </x:c>
      <x:c r="F2247" s="2" t="str">
        <x:v>sale</x:v>
      </x:c>
      <x:c r="G2247" s="11" t="n">
        <x:v>12</x:v>
      </x:c>
      <x:c r="H2247" s="12" t="n">
        <x:v>2200000000</x:v>
      </x:c>
      <x:c r="I2247" s="12" t="n">
        <x:f>IF(AND(ISNUMBER(H2247),H2247&gt;0,ISNUMBER(G2247),G2247&gt;0),H2247/G2247,"")</x:f>
        <x:v>183333333.33333334</x:v>
      </x:c>
      <x:c r="J2247" s="2" t="str">
        <x:v>total</x:v>
      </x:c>
      <x:c r="K2247" s="2" t="str">
        <x:v>top_level_area</x:v>
      </x:c>
      <x:c r="L2247" s="2" t="str">
        <x:v>property_type_inferred_from_title;unknown_property_type</x:v>
      </x:c>
      <x:c r="M2247" s="10" t="n">
        <x:v>1</x:v>
      </x:c>
      <x:c r="N2247" s="10" t="n">
        <x:v>0</x:v>
      </x:c>
      <x:c r="O2247" s="2" t="str">
        <x:v>Tp Hồ Chí Minh|other_unknown</x:v>
      </x:c>
      <x:c r="P2247" s="10" t="n">
        <x:v>2</x:v>
      </x:c>
      <x:c r="Q2247" s="13" t="n">
        <x:f>IF(AND(ISNUMBER(H2247),H2247&gt;0),H2247/1000000000,"")</x:f>
        <x:v>2.2</x:v>
      </x:c>
      <x:c r="R2247" s="13" t="n">
        <x:f>IF(ISNUMBER(I2247),I2247/1000000,"")</x:f>
        <x:v>183.33333333333334</x:v>
      </x:c>
      <x:c r="S2247" s="11" t="n">
        <x:f>IF(AND(ISNUMBER(G2247),G2247&gt;0),G2247,"")</x:f>
        <x:v>12</x:v>
      </x:c>
    </x:row>
    <x:row r="2248" ht="21" customHeight="1">
      <x:c r="A2248" s="10" t="n">
        <x:v>3226</x:v>
      </x:c>
      <x:c r="B2248" s="2" t="str">
        <x:v>d7515e307f43fd29e29b</x:v>
      </x:c>
      <x:c r="C2248" s="2" t="str">
        <x:v>Tp Hồ Chí Minh</x:v>
      </x:c>
      <x:c r="D2248" s="2" t="str">
        <x:v>Quận 9</x:v>
      </x:c>
      <x:c r="E2248" s="2" t="str">
        <x:v>house</x:v>
      </x:c>
      <x:c r="F2248" s="2" t="str">
        <x:v>sale_assumed</x:v>
      </x:c>
      <x:c r="G2248" s="11" t="n">
        <x:v>75</x:v>
      </x:c>
      <x:c r="H2248" s="12" t="n">
        <x:v>1390000000</x:v>
      </x:c>
      <x:c r="I2248" s="12" t="n">
        <x:f>IF(AND(ISNUMBER(H2248),H2248&gt;0,ISNUMBER(G2248),G2248&gt;0),H2248/G2248,"")</x:f>
        <x:v>18533333.333333332</x:v>
      </x:c>
      <x:c r="J2248" s="2" t="str">
        <x:v>total</x:v>
      </x:c>
      <x:c r="K2248" s="2" t="str">
        <x:v>top_level_price_embedded_area</x:v>
      </x:c>
      <x:c r="L2248" s="2" t="str">
        <x:v>area_recovered_from_price_text;property_type_inferred_from_title;transaction_assumed_sale_from_dataset_context</x:v>
      </x:c>
      <x:c r="M2248" s="10" t="n">
        <x:v>0</x:v>
      </x:c>
      <x:c r="N2248" s="10" t="n">
        <x:v>0</x:v>
      </x:c>
      <x:c r="O2248" s="2" t="str">
        <x:v>Tp Hồ Chí Minh|house</x:v>
      </x:c>
      <x:c r="P2248" s="10" t="n">
        <x:v>2</x:v>
      </x:c>
      <x:c r="Q2248" s="13" t="n">
        <x:f>IF(AND(ISNUMBER(H2248),H2248&gt;0),H2248/1000000000,"")</x:f>
        <x:v>1.39</x:v>
      </x:c>
      <x:c r="R2248" s="13" t="n">
        <x:f>IF(ISNUMBER(I2248),I2248/1000000,"")</x:f>
        <x:v>18.53333333333333</x:v>
      </x:c>
      <x:c r="S2248" s="11" t="n">
        <x:f>IF(AND(ISNUMBER(G2248),G2248&gt;0),G2248,"")</x:f>
        <x:v>75</x:v>
      </x:c>
    </x:row>
    <x:row r="2249" ht="21" customHeight="1">
      <x:c r="A2249" s="10" t="n">
        <x:v>3227</x:v>
      </x:c>
      <x:c r="B2249" s="2" t="str">
        <x:v>c543bfbbe6e89b6c2f48</x:v>
      </x:c>
      <x:c r="C2249" s="2" t="str">
        <x:v>Cần Thơ</x:v>
      </x:c>
      <x:c r="D2249" s="2" t="str">
        <x:v>Quận Cái Răng</x:v>
      </x:c>
      <x:c r="E2249" s="2" t="str">
        <x:v>land</x:v>
      </x:c>
      <x:c r="F2249" s="2" t="str">
        <x:v>sale_assumed</x:v>
      </x:c>
      <x:c r="G2249" s="11" t="n">
        <x:v>80</x:v>
      </x:c>
      <x:c r="H2249" s="12" t="n">
        <x:v>680000000</x:v>
      </x:c>
      <x:c r="I2249" s="12" t="n">
        <x:f>IF(AND(ISNUMBER(H2249),H2249&gt;0,ISNUMBER(G2249),G2249&gt;0),H2249/G2249,"")</x:f>
        <x:v>8500000</x:v>
      </x:c>
      <x:c r="J2249" s="2" t="str">
        <x:v>total</x:v>
      </x:c>
      <x:c r="K2249" s="2" t="str">
        <x:v>top_level_area</x:v>
      </x:c>
      <x:c r="L2249" s="2" t="str">
        <x:v>property_type_inferred_from_title;transaction_assumed_sale_from_dataset_context</x:v>
      </x:c>
      <x:c r="M2249" s="10" t="n">
        <x:v>0</x:v>
      </x:c>
      <x:c r="N2249" s="10" t="n">
        <x:v>0</x:v>
      </x:c>
      <x:c r="O2249" s="2" t="str">
        <x:v>Cần Thơ|land</x:v>
      </x:c>
      <x:c r="P2249" s="10" t="n">
        <x:v>2</x:v>
      </x:c>
      <x:c r="Q2249" s="13" t="n">
        <x:f>IF(AND(ISNUMBER(H2249),H2249&gt;0),H2249/1000000000,"")</x:f>
        <x:v>0.68</x:v>
      </x:c>
      <x:c r="R2249" s="13" t="n">
        <x:f>IF(ISNUMBER(I2249),I2249/1000000,"")</x:f>
        <x:v>8.5</x:v>
      </x:c>
      <x:c r="S2249" s="11" t="n">
        <x:f>IF(AND(ISNUMBER(G2249),G2249&gt;0),G2249,"")</x:f>
        <x:v>80</x:v>
      </x:c>
    </x:row>
    <x:row r="2250" ht="21" customHeight="1">
      <x:c r="A2250" s="10" t="n">
        <x:v>3228</x:v>
      </x:c>
      <x:c r="B2250" s="2" t="str">
        <x:v>1c3fd0766f5067a38f6a</x:v>
      </x:c>
      <x:c r="C2250" s="2" t="str">
        <x:v>Tp Hồ Chí Minh</x:v>
      </x:c>
      <x:c r="D2250" s="2" t="str">
        <x:v>Quận Gò Vấp</x:v>
      </x:c>
      <x:c r="E2250" s="2" t="str">
        <x:v>apartment</x:v>
      </x:c>
      <x:c r="F2250" s="2" t="str">
        <x:v>sale_assumed</x:v>
      </x:c>
      <x:c r="G2250" s="11" t="n">
        <x:v>78</x:v>
      </x:c>
      <x:c r="H2250" s="12" t="n">
        <x:v>2200000000</x:v>
      </x:c>
      <x:c r="I2250" s="12" t="n">
        <x:f>IF(AND(ISNUMBER(H2250),H2250&gt;0,ISNUMBER(G2250),G2250&gt;0),H2250/G2250,"")</x:f>
        <x:v>28205128.205128204</x:v>
      </x:c>
      <x:c r="J2250" s="2" t="str">
        <x:v>total</x:v>
      </x:c>
      <x:c r="K2250" s="2" t="str">
        <x:v>top_level_area</x:v>
      </x:c>
      <x:c r="L2250" s="2" t="str">
        <x:v>property_type_inferred_from_title;transaction_assumed_sale_from_dataset_context</x:v>
      </x:c>
      <x:c r="M2250" s="10" t="n">
        <x:v>0</x:v>
      </x:c>
      <x:c r="N2250" s="10" t="n">
        <x:v>0</x:v>
      </x:c>
      <x:c r="O2250" s="2" t="str">
        <x:v>Tp Hồ Chí Minh|apartment</x:v>
      </x:c>
      <x:c r="P2250" s="10" t="n">
        <x:v>2</x:v>
      </x:c>
      <x:c r="Q2250" s="13" t="n">
        <x:f>IF(AND(ISNUMBER(H2250),H2250&gt;0),H2250/1000000000,"")</x:f>
        <x:v>2.2</x:v>
      </x:c>
      <x:c r="R2250" s="13" t="n">
        <x:f>IF(ISNUMBER(I2250),I2250/1000000,"")</x:f>
        <x:v>28.205128205128204</x:v>
      </x:c>
      <x:c r="S2250" s="11" t="n">
        <x:f>IF(AND(ISNUMBER(G2250),G2250&gt;0),G2250,"")</x:f>
        <x:v>78</x:v>
      </x:c>
    </x:row>
    <x:row r="2251" ht="21" customHeight="1">
      <x:c r="A2251" s="10" t="n">
        <x:v>3229</x:v>
      </x:c>
      <x:c r="B2251" s="2" t="str">
        <x:v>a0d286432b9e5015ea3c</x:v>
      </x:c>
      <x:c r="C2251" s="2" t="str">
        <x:v>Đà Nẵng</x:v>
      </x:c>
      <x:c r="D2251" s="2" t="str">
        <x:v>Quận Sơn Trà</x:v>
      </x:c>
      <x:c r="E2251" s="2" t="str">
        <x:v>house</x:v>
      </x:c>
      <x:c r="F2251" s="2" t="str">
        <x:v>sale_assumed</x:v>
      </x:c>
      <x:c r="G2251" s="11" t="n">
        <x:v>71</x:v>
      </x:c>
      <x:c r="H2251" s="12" t="n">
        <x:v>4300000000</x:v>
      </x:c>
      <x:c r="I2251" s="12" t="n">
        <x:f>IF(AND(ISNUMBER(H2251),H2251&gt;0,ISNUMBER(G2251),G2251&gt;0),H2251/G2251,"")</x:f>
        <x:v>60563380.28169014</x:v>
      </x:c>
      <x:c r="J2251" s="2" t="str">
        <x:v>total</x:v>
      </x:c>
      <x:c r="K2251" s="2" t="str">
        <x:v>top_level_area</x:v>
      </x:c>
      <x:c r="L2251" s="2" t="str">
        <x:v>property_type_inferred_from_title;transaction_assumed_sale_from_dataset_context</x:v>
      </x:c>
      <x:c r="M2251" s="10" t="n">
        <x:v>0</x:v>
      </x:c>
      <x:c r="N2251" s="10" t="n">
        <x:v>0</x:v>
      </x:c>
      <x:c r="O2251" s="2" t="str">
        <x:v>Đà Nẵng|house</x:v>
      </x:c>
      <x:c r="P2251" s="10" t="n">
        <x:v>2</x:v>
      </x:c>
      <x:c r="Q2251" s="13" t="n">
        <x:f>IF(AND(ISNUMBER(H2251),H2251&gt;0),H2251/1000000000,"")</x:f>
        <x:v>4.3</x:v>
      </x:c>
      <x:c r="R2251" s="13" t="n">
        <x:f>IF(ISNUMBER(I2251),I2251/1000000,"")</x:f>
        <x:v>60.563380281690144</x:v>
      </x:c>
      <x:c r="S2251" s="11" t="n">
        <x:f>IF(AND(ISNUMBER(G2251),G2251&gt;0),G2251,"")</x:f>
        <x:v>71</x:v>
      </x:c>
    </x:row>
    <x:row r="2252" ht="21" customHeight="1">
      <x:c r="A2252" s="10" t="n">
        <x:v>3230</x:v>
      </x:c>
      <x:c r="B2252" s="2" t="str">
        <x:v>7c8510dce84e8ce15085</x:v>
      </x:c>
      <x:c r="C2252" s="2" t="str">
        <x:v>Bà Rịa - Vũng Tàu</x:v>
      </x:c>
      <x:c r="D2252" s="2" t="str">
        <x:v>Thành phố Vũng Tàu</x:v>
      </x:c>
      <x:c r="E2252" s="2" t="str">
        <x:v>land</x:v>
      </x:c>
      <x:c r="F2252" s="2" t="str">
        <x:v>sale</x:v>
      </x:c>
      <x:c r="G2252" s="11" t="n">
        <x:v>165</x:v>
      </x:c>
      <x:c r="H2252" s="12" t="n">
        <x:v>1780000000</x:v>
      </x:c>
      <x:c r="I2252" s="12" t="n">
        <x:f>IF(AND(ISNUMBER(H2252),H2252&gt;0,ISNUMBER(G2252),G2252&gt;0),H2252/G2252,"")</x:f>
        <x:v>10787878.787878787</x:v>
      </x:c>
      <x:c r="J2252" s="2" t="str">
        <x:v>total</x:v>
      </x:c>
      <x:c r="K2252" s="2" t="str">
        <x:v>top_level_area</x:v>
      </x:c>
      <x:c r="L2252" s="2" t="str">
        <x:v>property_type_inferred_from_title</x:v>
      </x:c>
      <x:c r="M2252" s="10" t="n">
        <x:v>0</x:v>
      </x:c>
      <x:c r="N2252" s="10" t="n">
        <x:v>0</x:v>
      </x:c>
      <x:c r="O2252" s="2" t="str">
        <x:v>Bà Rịa - Vũng Tàu|land</x:v>
      </x:c>
      <x:c r="P2252" s="10" t="n">
        <x:v>2</x:v>
      </x:c>
      <x:c r="Q2252" s="13" t="n">
        <x:f>IF(AND(ISNUMBER(H2252),H2252&gt;0),H2252/1000000000,"")</x:f>
        <x:v>1.78</x:v>
      </x:c>
      <x:c r="R2252" s="13" t="n">
        <x:f>IF(ISNUMBER(I2252),I2252/1000000,"")</x:f>
        <x:v>10.787878787878787</x:v>
      </x:c>
      <x:c r="S2252" s="11" t="n">
        <x:f>IF(AND(ISNUMBER(G2252),G2252&gt;0),G2252,"")</x:f>
        <x:v>165</x:v>
      </x:c>
    </x:row>
    <x:row r="2253" ht="21" customHeight="1">
      <x:c r="A2253" s="10" t="n">
        <x:v>3231</x:v>
      </x:c>
      <x:c r="B2253" s="2" t="str">
        <x:v>6394e2e4e7978c9ccf28</x:v>
      </x:c>
      <x:c r="C2253" s="2" t="str">
        <x:v>Tp Hồ Chí Minh</x:v>
      </x:c>
      <x:c r="D2253" s="2" t="str">
        <x:v>Quận 8</x:v>
      </x:c>
      <x:c r="E2253" s="2" t="str">
        <x:v>house</x:v>
      </x:c>
      <x:c r="F2253" s="2" t="str">
        <x:v>sale</x:v>
      </x:c>
      <x:c r="G2253" s="11" t="n">
        <x:v>58</x:v>
      </x:c>
      <x:c r="H2253" s="12" t="n">
        <x:v>990000000</x:v>
      </x:c>
      <x:c r="I2253" s="12" t="n">
        <x:f>IF(AND(ISNUMBER(H2253),H2253&gt;0,ISNUMBER(G2253),G2253&gt;0),H2253/G2253,"")</x:f>
        <x:v>17068965.51724138</x:v>
      </x:c>
      <x:c r="J2253" s="2" t="str">
        <x:v>total</x:v>
      </x:c>
      <x:c r="K2253" s="2" t="str">
        <x:v>top_level_area</x:v>
      </x:c>
      <x:c r="L2253" s="2" t="str">
        <x:v>property_type_inferred_from_title</x:v>
      </x:c>
      <x:c r="M2253" s="10" t="n">
        <x:v>0</x:v>
      </x:c>
      <x:c r="N2253" s="10" t="n">
        <x:v>0</x:v>
      </x:c>
      <x:c r="O2253" s="2" t="str">
        <x:v>Tp Hồ Chí Minh|house</x:v>
      </x:c>
      <x:c r="P2253" s="10" t="n">
        <x:v>2</x:v>
      </x:c>
      <x:c r="Q2253" s="13" t="n">
        <x:f>IF(AND(ISNUMBER(H2253),H2253&gt;0),H2253/1000000000,"")</x:f>
        <x:v>0.99</x:v>
      </x:c>
      <x:c r="R2253" s="13" t="n">
        <x:f>IF(ISNUMBER(I2253),I2253/1000000,"")</x:f>
        <x:v>17.06896551724138</x:v>
      </x:c>
      <x:c r="S2253" s="11" t="n">
        <x:f>IF(AND(ISNUMBER(G2253),G2253&gt;0),G2253,"")</x:f>
        <x:v>58</x:v>
      </x:c>
    </x:row>
    <x:row r="2254" ht="21" customHeight="1">
      <x:c r="A2254" s="10" t="n">
        <x:v>3233</x:v>
      </x:c>
      <x:c r="B2254" s="2" t="str">
        <x:v>723ea14d47086f3cca37</x:v>
      </x:c>
      <x:c r="C2254" s="2" t="str">
        <x:v>Tp Hồ Chí Minh</x:v>
      </x:c>
      <x:c r="D2254" s="2" t="str">
        <x:v>Quận Thủ Đức</x:v>
      </x:c>
      <x:c r="E2254" s="2" t="str">
        <x:v>land</x:v>
      </x:c>
      <x:c r="F2254" s="2" t="str">
        <x:v>sale_assumed</x:v>
      </x:c>
      <x:c r="G2254" s="11" t="n">
        <x:v>436</x:v>
      </x:c>
      <x:c r="H2254" s="12" t="n">
        <x:v>28300000000</x:v>
      </x:c>
      <x:c r="I2254" s="12" t="n">
        <x:f>IF(AND(ISNUMBER(H2254),H2254&gt;0,ISNUMBER(G2254),G2254&gt;0),H2254/G2254,"")</x:f>
        <x:v>64908256.880733944</x:v>
      </x:c>
      <x:c r="J2254" s="2" t="str">
        <x:v>total</x:v>
      </x:c>
      <x:c r="K2254" s="2" t="str">
        <x:v>top_level_area</x:v>
      </x:c>
      <x:c r="L2254" s="2" t="str">
        <x:v>property_type_inferred_from_title;transaction_assumed_sale_from_dataset_context</x:v>
      </x:c>
      <x:c r="M2254" s="10" t="n">
        <x:v>0</x:v>
      </x:c>
      <x:c r="N2254" s="10" t="n">
        <x:v>0</x:v>
      </x:c>
      <x:c r="O2254" s="2" t="str">
        <x:v>Tp Hồ Chí Minh|land</x:v>
      </x:c>
      <x:c r="P2254" s="10" t="n">
        <x:v>2</x:v>
      </x:c>
      <x:c r="Q2254" s="13" t="n">
        <x:f>IF(AND(ISNUMBER(H2254),H2254&gt;0),H2254/1000000000,"")</x:f>
        <x:v>28.3</x:v>
      </x:c>
      <x:c r="R2254" s="13" t="n">
        <x:f>IF(ISNUMBER(I2254),I2254/1000000,"")</x:f>
        <x:v>64.90825688073394</x:v>
      </x:c>
      <x:c r="S2254" s="11" t="n">
        <x:f>IF(AND(ISNUMBER(G2254),G2254&gt;0),G2254,"")</x:f>
        <x:v>436</x:v>
      </x:c>
    </x:row>
    <x:row r="2255" ht="21" customHeight="1">
      <x:c r="A2255" s="10" t="n">
        <x:v>3236</x:v>
      </x:c>
      <x:c r="B2255" s="2" t="str">
        <x:v>f1b096cc2eb631a8c40f</x:v>
      </x:c>
      <x:c r="C2255" s="2" t="str">
        <x:v>Hà Nội</x:v>
      </x:c>
      <x:c r="D2255" s="2" t="str">
        <x:v>Quận Hai Bà Trưng</x:v>
      </x:c>
      <x:c r="E2255" s="2" t="str">
        <x:v>house</x:v>
      </x:c>
      <x:c r="F2255" s="2" t="str">
        <x:v>sale</x:v>
      </x:c>
      <x:c r="G2255" s="11" t="n">
        <x:v>101</x:v>
      </x:c>
      <x:c r="H2255" s="12" t="n">
        <x:v>3250000000</x:v>
      </x:c>
      <x:c r="I2255" s="12" t="n">
        <x:f>IF(AND(ISNUMBER(H2255),H2255&gt;0,ISNUMBER(G2255),G2255&gt;0),H2255/G2255,"")</x:f>
        <x:v>32178217.82178218</x:v>
      </x:c>
      <x:c r="J2255" s="2" t="str">
        <x:v>total</x:v>
      </x:c>
      <x:c r="K2255" s="2" t="str">
        <x:v>top_level_area</x:v>
      </x:c>
      <x:c r="L2255" s="2" t="str">
        <x:v>property_type_inferred_from_title</x:v>
      </x:c>
      <x:c r="M2255" s="10" t="n">
        <x:v>0</x:v>
      </x:c>
      <x:c r="N2255" s="10" t="n">
        <x:v>0</x:v>
      </x:c>
      <x:c r="O2255" s="2" t="str">
        <x:v>Hà Nội|house</x:v>
      </x:c>
      <x:c r="P2255" s="10" t="n">
        <x:v>2</x:v>
      </x:c>
      <x:c r="Q2255" s="13" t="n">
        <x:f>IF(AND(ISNUMBER(H2255),H2255&gt;0),H2255/1000000000,"")</x:f>
        <x:v>3.25</x:v>
      </x:c>
      <x:c r="R2255" s="13" t="n">
        <x:f>IF(ISNUMBER(I2255),I2255/1000000,"")</x:f>
        <x:v>32.17821782178218</x:v>
      </x:c>
      <x:c r="S2255" s="11" t="n">
        <x:f>IF(AND(ISNUMBER(G2255),G2255&gt;0),G2255,"")</x:f>
        <x:v>101</x:v>
      </x:c>
    </x:row>
    <x:row r="2256" ht="21" customHeight="1">
      <x:c r="A2256" s="10" t="n">
        <x:v>3237</x:v>
      </x:c>
      <x:c r="B2256" s="2" t="str">
        <x:v>b02922ceaa7ff6d7c147</x:v>
      </x:c>
      <x:c r="C2256" s="2" t="str">
        <x:v>Tp Hồ Chí Minh</x:v>
      </x:c>
      <x:c r="D2256" s="2" t="str">
        <x:v>Quận Bình Thạnh</x:v>
      </x:c>
      <x:c r="E2256" s="2" t="str">
        <x:v>house</x:v>
      </x:c>
      <x:c r="F2256" s="2" t="str">
        <x:v>sale_assumed</x:v>
      </x:c>
      <x:c r="G2256" s="11" t="n">
        <x:v>42</x:v>
      </x:c>
      <x:c r="H2256" s="12" t="n">
        <x:v>6400000000</x:v>
      </x:c>
      <x:c r="I2256" s="12" t="n">
        <x:f>IF(AND(ISNUMBER(H2256),H2256&gt;0,ISNUMBER(G2256),G2256&gt;0),H2256/G2256,"")</x:f>
        <x:v>152380952.3809524</x:v>
      </x:c>
      <x:c r="J2256" s="2" t="str">
        <x:v>total</x:v>
      </x:c>
      <x:c r="K2256" s="2" t="str">
        <x:v>top_level_area</x:v>
      </x:c>
      <x:c r="L2256" s="2" t="str">
        <x:v>property_type_inferred_from_title;transaction_assumed_sale_from_dataset_context</x:v>
      </x:c>
      <x:c r="M2256" s="10" t="n">
        <x:v>0</x:v>
      </x:c>
      <x:c r="N2256" s="10" t="n">
        <x:v>0</x:v>
      </x:c>
      <x:c r="O2256" s="2" t="str">
        <x:v>Tp Hồ Chí Minh|house</x:v>
      </x:c>
      <x:c r="P2256" s="10" t="n">
        <x:v>2</x:v>
      </x:c>
      <x:c r="Q2256" s="13" t="n">
        <x:f>IF(AND(ISNUMBER(H2256),H2256&gt;0),H2256/1000000000,"")</x:f>
        <x:v>6.4</x:v>
      </x:c>
      <x:c r="R2256" s="13" t="n">
        <x:f>IF(ISNUMBER(I2256),I2256/1000000,"")</x:f>
        <x:v>152.38095238095238</x:v>
      </x:c>
      <x:c r="S2256" s="11" t="n">
        <x:f>IF(AND(ISNUMBER(G2256),G2256&gt;0),G2256,"")</x:f>
        <x:v>42</x:v>
      </x:c>
    </x:row>
    <x:row r="2257" ht="21" customHeight="1">
      <x:c r="A2257" s="10" t="n">
        <x:v>3238</x:v>
      </x:c>
      <x:c r="B2257" s="2" t="str">
        <x:v>2b370fb9c9c78fdd21ad</x:v>
      </x:c>
      <x:c r="C2257" s="2" t="str">
        <x:v>Đà Nẵng</x:v>
      </x:c>
      <x:c r="D2257" s="2" t="str">
        <x:v>Quận Liên Chiểu</x:v>
      </x:c>
      <x:c r="E2257" s="2" t="str">
        <x:v>land</x:v>
      </x:c>
      <x:c r="F2257" s="2" t="str">
        <x:v>sale_assumed</x:v>
      </x:c>
      <x:c r="G2257" s="11" t="n">
        <x:v>100</x:v>
      </x:c>
      <x:c r="H2257" s="12" t="n">
        <x:v>3600000000</x:v>
      </x:c>
      <x:c r="I2257" s="12" t="n">
        <x:f>IF(AND(ISNUMBER(H2257),H2257&gt;0,ISNUMBER(G2257),G2257&gt;0),H2257/G2257,"")</x:f>
        <x:v>36000000</x:v>
      </x:c>
      <x:c r="J2257" s="2" t="str">
        <x:v>total</x:v>
      </x:c>
      <x:c r="K2257" s="2" t="str">
        <x:v>top_level_area</x:v>
      </x:c>
      <x:c r="L2257" s="2" t="str">
        <x:v>property_type_inferred_from_title;transaction_assumed_sale_from_dataset_context</x:v>
      </x:c>
      <x:c r="M2257" s="10" t="n">
        <x:v>0</x:v>
      </x:c>
      <x:c r="N2257" s="10" t="n">
        <x:v>0</x:v>
      </x:c>
      <x:c r="O2257" s="2" t="str">
        <x:v>Đà Nẵng|land</x:v>
      </x:c>
      <x:c r="P2257" s="10" t="n">
        <x:v>2</x:v>
      </x:c>
      <x:c r="Q2257" s="13" t="n">
        <x:f>IF(AND(ISNUMBER(H2257),H2257&gt;0),H2257/1000000000,"")</x:f>
        <x:v>3.6</x:v>
      </x:c>
      <x:c r="R2257" s="13" t="n">
        <x:f>IF(ISNUMBER(I2257),I2257/1000000,"")</x:f>
        <x:v>36</x:v>
      </x:c>
      <x:c r="S2257" s="11" t="n">
        <x:f>IF(AND(ISNUMBER(G2257),G2257&gt;0),G2257,"")</x:f>
        <x:v>100</x:v>
      </x:c>
    </x:row>
    <x:row r="2258" ht="21" customHeight="1">
      <x:c r="A2258" s="10" t="n">
        <x:v>3239</x:v>
      </x:c>
      <x:c r="B2258" s="2" t="str">
        <x:v>bda642383773d99f9853</x:v>
      </x:c>
      <x:c r="C2258" s="2" t="str">
        <x:v>Bình Dương</x:v>
      </x:c>
      <x:c r="D2258" s="2" t="str">
        <x:v>Thị xã Tân Uyên</x:v>
      </x:c>
      <x:c r="E2258" s="2" t="str">
        <x:v>land</x:v>
      </x:c>
      <x:c r="F2258" s="2" t="str">
        <x:v>sale_assumed</x:v>
      </x:c>
      <x:c r="G2258" s="11" t="n">
        <x:v>130</x:v>
      </x:c>
      <x:c r="H2258" s="12" t="n">
        <x:v>900000000</x:v>
      </x:c>
      <x:c r="I2258" s="12" t="n">
        <x:f>IF(AND(ISNUMBER(H2258),H2258&gt;0,ISNUMBER(G2258),G2258&gt;0),H2258/G2258,"")</x:f>
        <x:v>6923076.923076923</x:v>
      </x:c>
      <x:c r="J2258" s="2" t="str">
        <x:v>total</x:v>
      </x:c>
      <x:c r="K2258" s="2" t="str">
        <x:v>top_level_area</x:v>
      </x:c>
      <x:c r="L2258" s="2" t="str">
        <x:v>property_type_inferred_from_title;transaction_assumed_sale_from_dataset_context</x:v>
      </x:c>
      <x:c r="M2258" s="10" t="n">
        <x:v>0</x:v>
      </x:c>
      <x:c r="N2258" s="10" t="n">
        <x:v>0</x:v>
      </x:c>
      <x:c r="O2258" s="2" t="str">
        <x:v>Bình Dương|land</x:v>
      </x:c>
      <x:c r="P2258" s="10" t="n">
        <x:v>2</x:v>
      </x:c>
      <x:c r="Q2258" s="13" t="n">
        <x:f>IF(AND(ISNUMBER(H2258),H2258&gt;0),H2258/1000000000,"")</x:f>
        <x:v>0.9</x:v>
      </x:c>
      <x:c r="R2258" s="13" t="n">
        <x:f>IF(ISNUMBER(I2258),I2258/1000000,"")</x:f>
        <x:v>6.923076923076923</x:v>
      </x:c>
      <x:c r="S2258" s="11" t="n">
        <x:f>IF(AND(ISNUMBER(G2258),G2258&gt;0),G2258,"")</x:f>
        <x:v>130</x:v>
      </x:c>
    </x:row>
    <x:row r="2259" ht="21" customHeight="1">
      <x:c r="A2259" s="10" t="n">
        <x:v>3240</x:v>
      </x:c>
      <x:c r="B2259" s="2" t="str">
        <x:v>37b7f8c0bde7b9568332</x:v>
      </x:c>
      <x:c r="C2259" s="2" t="str">
        <x:v>Tp Hồ Chí Minh</x:v>
      </x:c>
      <x:c r="D2259" s="2" t="str">
        <x:v>Quận Bình Tân</x:v>
      </x:c>
      <x:c r="E2259" s="2" t="str">
        <x:v>house</x:v>
      </x:c>
      <x:c r="F2259" s="2" t="str">
        <x:v>sale_assumed</x:v>
      </x:c>
      <x:c r="G2259" s="11" t="n">
        <x:v>200</x:v>
      </x:c>
      <x:c r="H2259" s="12" t="n">
        <x:v>6400000000</x:v>
      </x:c>
      <x:c r="I2259" s="12" t="n">
        <x:f>IF(AND(ISNUMBER(H2259),H2259&gt;0,ISNUMBER(G2259),G2259&gt;0),H2259/G2259,"")</x:f>
        <x:v>32000000</x:v>
      </x:c>
      <x:c r="J2259" s="2" t="str">
        <x:v>total</x:v>
      </x:c>
      <x:c r="K2259" s="2" t="str">
        <x:v>top_level_area</x:v>
      </x:c>
      <x:c r="L2259" s="2" t="str">
        <x:v>property_type_inferred_from_title;transaction_assumed_sale_from_dataset_context</x:v>
      </x:c>
      <x:c r="M2259" s="10" t="n">
        <x:v>0</x:v>
      </x:c>
      <x:c r="N2259" s="10" t="n">
        <x:v>0</x:v>
      </x:c>
      <x:c r="O2259" s="2" t="str">
        <x:v>Tp Hồ Chí Minh|house</x:v>
      </x:c>
      <x:c r="P2259" s="10" t="n">
        <x:v>2</x:v>
      </x:c>
      <x:c r="Q2259" s="13" t="n">
        <x:f>IF(AND(ISNUMBER(H2259),H2259&gt;0),H2259/1000000000,"")</x:f>
        <x:v>6.4</x:v>
      </x:c>
      <x:c r="R2259" s="13" t="n">
        <x:f>IF(ISNUMBER(I2259),I2259/1000000,"")</x:f>
        <x:v>32</x:v>
      </x:c>
      <x:c r="S2259" s="11" t="n">
        <x:f>IF(AND(ISNUMBER(G2259),G2259&gt;0),G2259,"")</x:f>
        <x:v>200</x:v>
      </x:c>
    </x:row>
    <x:row r="2260" ht="21" customHeight="1">
      <x:c r="A2260" s="10" t="n">
        <x:v>3241</x:v>
      </x:c>
      <x:c r="B2260" s="2" t="str">
        <x:v>f05fce1575fecbc597ca</x:v>
      </x:c>
      <x:c r="C2260" s="2" t="str">
        <x:v>Bà Rịa - Vũng Tàu</x:v>
      </x:c>
      <x:c r="D2260" s="2" t="str">
        <x:v>Huyện Đất Đỏ</x:v>
      </x:c>
      <x:c r="E2260" s="2" t="str">
        <x:v>land</x:v>
      </x:c>
      <x:c r="F2260" s="2" t="str">
        <x:v>sale</x:v>
      </x:c>
      <x:c r="G2260" s="11" t="n">
        <x:v>350</x:v>
      </x:c>
      <x:c r="H2260" s="12" t="n">
        <x:v>1500000000</x:v>
      </x:c>
      <x:c r="I2260" s="12" t="n">
        <x:f>IF(AND(ISNUMBER(H2260),H2260&gt;0,ISNUMBER(G2260),G2260&gt;0),H2260/G2260,"")</x:f>
        <x:v>4285714.285714285</x:v>
      </x:c>
      <x:c r="J2260" s="2" t="str">
        <x:v>total</x:v>
      </x:c>
      <x:c r="K2260" s="2" t="str">
        <x:v>top_level_area</x:v>
      </x:c>
      <x:c r="L2260" s="2" t="str">
        <x:v>property_type_inferred_from_title</x:v>
      </x:c>
      <x:c r="M2260" s="10" t="n">
        <x:v>0</x:v>
      </x:c>
      <x:c r="N2260" s="10" t="n">
        <x:v>0</x:v>
      </x:c>
      <x:c r="O2260" s="2" t="str">
        <x:v>Bà Rịa - Vũng Tàu|land</x:v>
      </x:c>
      <x:c r="P2260" s="10" t="n">
        <x:v>1</x:v>
      </x:c>
      <x:c r="Q2260" s="13" t="n">
        <x:f>IF(AND(ISNUMBER(H2260),H2260&gt;0),H2260/1000000000,"")</x:f>
        <x:v>1.5</x:v>
      </x:c>
      <x:c r="R2260" s="13" t="n">
        <x:f>IF(ISNUMBER(I2260),I2260/1000000,"")</x:f>
        <x:v>4.285714285714286</x:v>
      </x:c>
      <x:c r="S2260" s="11" t="n">
        <x:f>IF(AND(ISNUMBER(G2260),G2260&gt;0),G2260,"")</x:f>
        <x:v>350</x:v>
      </x:c>
    </x:row>
    <x:row r="2261" ht="21" customHeight="1">
      <x:c r="A2261" s="10" t="n">
        <x:v>3242</x:v>
      </x:c>
      <x:c r="B2261" s="2" t="str">
        <x:v>5f3916fb51090f7c99ee</x:v>
      </x:c>
      <x:c r="C2261" s="2" t="str">
        <x:v>Đà Nẵng</x:v>
      </x:c>
      <x:c r="D2261" s="2" t="str">
        <x:v>Quận Sơn Trà</x:v>
      </x:c>
      <x:c r="E2261" s="2" t="str">
        <x:v>apartment</x:v>
      </x:c>
      <x:c r="F2261" s="2" t="str">
        <x:v>sale</x:v>
      </x:c>
      <x:c r="G2261" s="11" t="n">
        <x:v>63.6</x:v>
      </x:c>
      <x:c r="H2261" s="12" t="n">
        <x:v>3200000000</x:v>
      </x:c>
      <x:c r="I2261" s="12" t="n">
        <x:f>IF(AND(ISNUMBER(H2261),H2261&gt;0,ISNUMBER(G2261),G2261&gt;0),H2261/G2261,"")</x:f>
        <x:v>50314465.40880503</x:v>
      </x:c>
      <x:c r="J2261" s="2" t="str">
        <x:v>total</x:v>
      </x:c>
      <x:c r="K2261" s="2" t="str">
        <x:v>top_level_area</x:v>
      </x:c>
      <x:c r="L2261" s="2" t="str">
        <x:v>property_type_inferred_from_title</x:v>
      </x:c>
      <x:c r="M2261" s="10" t="n">
        <x:v>0</x:v>
      </x:c>
      <x:c r="N2261" s="10" t="n">
        <x:v>0</x:v>
      </x:c>
      <x:c r="O2261" s="2" t="str">
        <x:v>apartment</x:v>
      </x:c>
      <x:c r="P2261" s="10" t="n">
        <x:v>2</x:v>
      </x:c>
      <x:c r="Q2261" s="13" t="n">
        <x:f>IF(AND(ISNUMBER(H2261),H2261&gt;0),H2261/1000000000,"")</x:f>
        <x:v>3.2</x:v>
      </x:c>
      <x:c r="R2261" s="13" t="n">
        <x:f>IF(ISNUMBER(I2261),I2261/1000000,"")</x:f>
        <x:v>50.31446540880503</x:v>
      </x:c>
      <x:c r="S2261" s="11" t="n">
        <x:f>IF(AND(ISNUMBER(G2261),G2261&gt;0),G2261,"")</x:f>
        <x:v>63.6</x:v>
      </x:c>
    </x:row>
    <x:row r="2262" ht="21" customHeight="1">
      <x:c r="A2262" s="10" t="n">
        <x:v>3243</x:v>
      </x:c>
      <x:c r="B2262" s="2" t="str">
        <x:v>7b3ca65074a31afc7bce</x:v>
      </x:c>
      <x:c r="C2262" s="2" t="str">
        <x:v>Tp Hồ Chí Minh</x:v>
      </x:c>
      <x:c r="D2262" s="2" t="str">
        <x:v>Quận 9</x:v>
      </x:c>
      <x:c r="E2262" s="2" t="str">
        <x:v>house</x:v>
      </x:c>
      <x:c r="F2262" s="2" t="str">
        <x:v>sale</x:v>
      </x:c>
      <x:c r="G2262" s="11" t="n">
        <x:v>75</x:v>
      </x:c>
      <x:c r="H2262" s="12" t="n">
        <x:v>1850000000</x:v>
      </x:c>
      <x:c r="I2262" s="12" t="n">
        <x:f>IF(AND(ISNUMBER(H2262),H2262&gt;0,ISNUMBER(G2262),G2262&gt;0),H2262/G2262,"")</x:f>
        <x:v>24666666.666666668</x:v>
      </x:c>
      <x:c r="J2262" s="2" t="str">
        <x:v>total</x:v>
      </x:c>
      <x:c r="K2262" s="2" t="str">
        <x:v>top_level_price_embedded_area</x:v>
      </x:c>
      <x:c r="L2262" s="2" t="str">
        <x:v>area_recovered_from_price_text;property_type_inferred_from_title</x:v>
      </x:c>
      <x:c r="M2262" s="10" t="n">
        <x:v>0</x:v>
      </x:c>
      <x:c r="N2262" s="10" t="n">
        <x:v>0</x:v>
      </x:c>
      <x:c r="O2262" s="2" t="str">
        <x:v>Tp Hồ Chí Minh|house</x:v>
      </x:c>
      <x:c r="P2262" s="10" t="n">
        <x:v>2</x:v>
      </x:c>
      <x:c r="Q2262" s="13" t="n">
        <x:f>IF(AND(ISNUMBER(H2262),H2262&gt;0),H2262/1000000000,"")</x:f>
        <x:v>1.85</x:v>
      </x:c>
      <x:c r="R2262" s="13" t="n">
        <x:f>IF(ISNUMBER(I2262),I2262/1000000,"")</x:f>
        <x:v>24.666666666666668</x:v>
      </x:c>
      <x:c r="S2262" s="11" t="n">
        <x:f>IF(AND(ISNUMBER(G2262),G2262&gt;0),G2262,"")</x:f>
        <x:v>75</x:v>
      </x:c>
    </x:row>
    <x:row r="2263" ht="21" customHeight="1">
      <x:c r="A2263" s="10" t="n">
        <x:v>3244</x:v>
      </x:c>
      <x:c r="B2263" s="2" t="str">
        <x:v>a2aa372080c712f91c61</x:v>
      </x:c>
      <x:c r="C2263" s="2" t="str">
        <x:v>Tp Hồ Chí Minh</x:v>
      </x:c>
      <x:c r="D2263" s="2" t="str">
        <x:v>Quận 9</x:v>
      </x:c>
      <x:c r="E2263" s="2" t="str">
        <x:v>land</x:v>
      </x:c>
      <x:c r="F2263" s="2" t="str">
        <x:v>sale</x:v>
      </x:c>
      <x:c r="G2263" s="11" t="n">
        <x:v>127</x:v>
      </x:c>
      <x:c r="H2263" s="12" t="n">
        <x:v>4450000000</x:v>
      </x:c>
      <x:c r="I2263" s="12" t="n">
        <x:f>IF(AND(ISNUMBER(H2263),H2263&gt;0,ISNUMBER(G2263),G2263&gt;0),H2263/G2263,"")</x:f>
        <x:v>35039370.07874016</x:v>
      </x:c>
      <x:c r="J2263" s="2" t="str">
        <x:v>total</x:v>
      </x:c>
      <x:c r="K2263" s="2" t="str">
        <x:v>top_level_area</x:v>
      </x:c>
      <x:c r="L2263" s="2" t="str">
        <x:v>property_type_inferred_from_title</x:v>
      </x:c>
      <x:c r="M2263" s="10" t="n">
        <x:v>0</x:v>
      </x:c>
      <x:c r="N2263" s="10" t="n">
        <x:v>0</x:v>
      </x:c>
      <x:c r="O2263" s="2" t="str">
        <x:v>Tp Hồ Chí Minh|land</x:v>
      </x:c>
      <x:c r="P2263" s="10" t="n">
        <x:v>2</x:v>
      </x:c>
      <x:c r="Q2263" s="13" t="n">
        <x:f>IF(AND(ISNUMBER(H2263),H2263&gt;0),H2263/1000000000,"")</x:f>
        <x:v>4.45</x:v>
      </x:c>
      <x:c r="R2263" s="13" t="n">
        <x:f>IF(ISNUMBER(I2263),I2263/1000000,"")</x:f>
        <x:v>35.039370078740156</x:v>
      </x:c>
      <x:c r="S2263" s="11" t="n">
        <x:f>IF(AND(ISNUMBER(G2263),G2263&gt;0),G2263,"")</x:f>
        <x:v>127</x:v>
      </x:c>
    </x:row>
    <x:row r="2264" ht="21" customHeight="1">
      <x:c r="A2264" s="10" t="n">
        <x:v>3245</x:v>
      </x:c>
      <x:c r="B2264" s="2" t="str">
        <x:v>4e34f65294fbb6695347</x:v>
      </x:c>
      <x:c r="C2264" s="2" t="str">
        <x:v>Tp Hồ Chí Minh</x:v>
      </x:c>
      <x:c r="D2264" s="2" t="str">
        <x:v>Quận Bình Thạnh</x:v>
      </x:c>
      <x:c r="E2264" s="2" t="str">
        <x:v>house</x:v>
      </x:c>
      <x:c r="F2264" s="2" t="str">
        <x:v>sale</x:v>
      </x:c>
      <x:c r="G2264" s="11" t="n">
        <x:v>64</x:v>
      </x:c>
      <x:c r="H2264" s="12" t="n">
        <x:v>1100000000</x:v>
      </x:c>
      <x:c r="I2264" s="12" t="n">
        <x:f>IF(AND(ISNUMBER(H2264),H2264&gt;0,ISNUMBER(G2264),G2264&gt;0),H2264/G2264,"")</x:f>
        <x:v>17187500</x:v>
      </x:c>
      <x:c r="J2264" s="2" t="str">
        <x:v>total</x:v>
      </x:c>
      <x:c r="K2264" s="2" t="str">
        <x:v>top_level_area</x:v>
      </x:c>
      <x:c r="L2264" s="2" t="str">
        <x:v>property_type_inferred_from_title</x:v>
      </x:c>
      <x:c r="M2264" s="10" t="n">
        <x:v>0</x:v>
      </x:c>
      <x:c r="N2264" s="10" t="n">
        <x:v>0</x:v>
      </x:c>
      <x:c r="O2264" s="2" t="str">
        <x:v>Tp Hồ Chí Minh|house</x:v>
      </x:c>
      <x:c r="P2264" s="10" t="n">
        <x:v>2</x:v>
      </x:c>
      <x:c r="Q2264" s="13" t="n">
        <x:f>IF(AND(ISNUMBER(H2264),H2264&gt;0),H2264/1000000000,"")</x:f>
        <x:v>1.1</x:v>
      </x:c>
      <x:c r="R2264" s="13" t="n">
        <x:f>IF(ISNUMBER(I2264),I2264/1000000,"")</x:f>
        <x:v>17.1875</x:v>
      </x:c>
      <x:c r="S2264" s="11" t="n">
        <x:f>IF(AND(ISNUMBER(G2264),G2264&gt;0),G2264,"")</x:f>
        <x:v>64</x:v>
      </x:c>
    </x:row>
    <x:row r="2265" ht="21" customHeight="1">
      <x:c r="A2265" s="10" t="n">
        <x:v>3246</x:v>
      </x:c>
      <x:c r="B2265" s="2" t="str">
        <x:v>7963f981314f472a9736</x:v>
      </x:c>
      <x:c r="C2265" s="2" t="str">
        <x:v>Tp Hồ Chí Minh</x:v>
      </x:c>
      <x:c r="D2265" s="2" t="str">
        <x:v>Quận 9</x:v>
      </x:c>
      <x:c r="E2265" s="2" t="str">
        <x:v>house</x:v>
      </x:c>
      <x:c r="F2265" s="2" t="str">
        <x:v>sale</x:v>
      </x:c>
      <x:c r="G2265" s="11" t="n">
        <x:v>67</x:v>
      </x:c>
      <x:c r="H2265" s="12" t="n">
        <x:v>1370000000</x:v>
      </x:c>
      <x:c r="I2265" s="12" t="n">
        <x:f>IF(AND(ISNUMBER(H2265),H2265&gt;0,ISNUMBER(G2265),G2265&gt;0),H2265/G2265,"")</x:f>
        <x:v>20447761.19402985</x:v>
      </x:c>
      <x:c r="J2265" s="2" t="str">
        <x:v>total</x:v>
      </x:c>
      <x:c r="K2265" s="2" t="str">
        <x:v>top_level_area</x:v>
      </x:c>
      <x:c r="L2265" s="2" t="str">
        <x:v>property_type_inferred_from_title</x:v>
      </x:c>
      <x:c r="M2265" s="10" t="n">
        <x:v>0</x:v>
      </x:c>
      <x:c r="N2265" s="10" t="n">
        <x:v>0</x:v>
      </x:c>
      <x:c r="O2265" s="2" t="str">
        <x:v>Tp Hồ Chí Minh|house</x:v>
      </x:c>
      <x:c r="P2265" s="10" t="n">
        <x:v>2</x:v>
      </x:c>
      <x:c r="Q2265" s="13" t="n">
        <x:f>IF(AND(ISNUMBER(H2265),H2265&gt;0),H2265/1000000000,"")</x:f>
        <x:v>1.37</x:v>
      </x:c>
      <x:c r="R2265" s="13" t="n">
        <x:f>IF(ISNUMBER(I2265),I2265/1000000,"")</x:f>
        <x:v>20.447761194029848</x:v>
      </x:c>
      <x:c r="S2265" s="11" t="n">
        <x:f>IF(AND(ISNUMBER(G2265),G2265&gt;0),G2265,"")</x:f>
        <x:v>67</x:v>
      </x:c>
    </x:row>
    <x:row r="2266" ht="21" customHeight="1">
      <x:c r="A2266" s="10" t="n">
        <x:v>3247</x:v>
      </x:c>
      <x:c r="B2266" s="2" t="str">
        <x:v>ebec08986c0976e1b1b4</x:v>
      </x:c>
      <x:c r="C2266" s="2" t="str">
        <x:v>Tp Hồ Chí Minh</x:v>
      </x:c>
      <x:c r="D2266" s="2" t="str">
        <x:v>Huyện Bình Chánh</x:v>
      </x:c>
      <x:c r="E2266" s="2" t="str">
        <x:v>house</x:v>
      </x:c>
      <x:c r="F2266" s="2" t="str">
        <x:v>sale</x:v>
      </x:c>
      <x:c r="G2266" s="11" t="n">
        <x:v>28</x:v>
      </x:c>
      <x:c r="H2266" s="12" t="n">
        <x:v>399000000</x:v>
      </x:c>
      <x:c r="I2266" s="12" t="n">
        <x:f>IF(AND(ISNUMBER(H2266),H2266&gt;0,ISNUMBER(G2266),G2266&gt;0),H2266/G2266,"")</x:f>
        <x:v>14250000</x:v>
      </x:c>
      <x:c r="J2266" s="2" t="str">
        <x:v>total</x:v>
      </x:c>
      <x:c r="K2266" s="2" t="str">
        <x:v>top_level_area</x:v>
      </x:c>
      <x:c r="L2266" s="2" t="str">
        <x:v>property_type_inferred_from_title</x:v>
      </x:c>
      <x:c r="M2266" s="10" t="n">
        <x:v>0</x:v>
      </x:c>
      <x:c r="N2266" s="10" t="n">
        <x:v>0</x:v>
      </x:c>
      <x:c r="O2266" s="2" t="str">
        <x:v>Tp Hồ Chí Minh|house</x:v>
      </x:c>
      <x:c r="P2266" s="10" t="n">
        <x:v>2</x:v>
      </x:c>
      <x:c r="Q2266" s="13" t="n">
        <x:f>IF(AND(ISNUMBER(H2266),H2266&gt;0),H2266/1000000000,"")</x:f>
        <x:v>0.399</x:v>
      </x:c>
      <x:c r="R2266" s="13" t="n">
        <x:f>IF(ISNUMBER(I2266),I2266/1000000,"")</x:f>
        <x:v>14.25</x:v>
      </x:c>
      <x:c r="S2266" s="11" t="n">
        <x:f>IF(AND(ISNUMBER(G2266),G2266&gt;0),G2266,"")</x:f>
        <x:v>28</x:v>
      </x:c>
    </x:row>
    <x:row r="2267" ht="21" customHeight="1">
      <x:c r="A2267" s="10" t="n">
        <x:v>3248</x:v>
      </x:c>
      <x:c r="B2267" s="2" t="str">
        <x:v>f8422517e554212d5937</x:v>
      </x:c>
      <x:c r="C2267" s="2" t="str">
        <x:v>Tp Hồ Chí Minh</x:v>
      </x:c>
      <x:c r="D2267" s="2" t="str">
        <x:v>Huyện Củ Chi</x:v>
      </x:c>
      <x:c r="E2267" s="2" t="str">
        <x:v>house</x:v>
      </x:c>
      <x:c r="F2267" s="2" t="str">
        <x:v>sale_assumed</x:v>
      </x:c>
      <x:c r="G2267" s="11" t="n">
        <x:v>45</x:v>
      </x:c>
      <x:c r="H2267" s="12" t="n">
        <x:v>860000000</x:v>
      </x:c>
      <x:c r="I2267" s="12" t="n">
        <x:f>IF(AND(ISNUMBER(H2267),H2267&gt;0,ISNUMBER(G2267),G2267&gt;0),H2267/G2267,"")</x:f>
        <x:v>19111111.111111112</x:v>
      </x:c>
      <x:c r="J2267" s="2" t="str">
        <x:v>total</x:v>
      </x:c>
      <x:c r="K2267" s="2" t="str">
        <x:v>top_level_price_embedded_area</x:v>
      </x:c>
      <x:c r="L2267" s="2" t="str">
        <x:v>area_recovered_from_price_text;property_type_inferred_from_title;transaction_assumed_sale_from_dataset_context</x:v>
      </x:c>
      <x:c r="M2267" s="10" t="n">
        <x:v>0</x:v>
      </x:c>
      <x:c r="N2267" s="10" t="n">
        <x:v>0</x:v>
      </x:c>
      <x:c r="O2267" s="2" t="str">
        <x:v>Tp Hồ Chí Minh|house</x:v>
      </x:c>
      <x:c r="P2267" s="10" t="n">
        <x:v>2</x:v>
      </x:c>
      <x:c r="Q2267" s="13" t="n">
        <x:f>IF(AND(ISNUMBER(H2267),H2267&gt;0),H2267/1000000000,"")</x:f>
        <x:v>0.86</x:v>
      </x:c>
      <x:c r="R2267" s="13" t="n">
        <x:f>IF(ISNUMBER(I2267),I2267/1000000,"")</x:f>
        <x:v>19.11111111111111</x:v>
      </x:c>
      <x:c r="S2267" s="11" t="n">
        <x:f>IF(AND(ISNUMBER(G2267),G2267&gt;0),G2267,"")</x:f>
        <x:v>45</x:v>
      </x:c>
    </x:row>
    <x:row r="2268" ht="21" customHeight="1">
      <x:c r="A2268" s="10" t="n">
        <x:v>3249</x:v>
      </x:c>
      <x:c r="B2268" s="2" t="str">
        <x:v>9ecdd3f305e24d6f5bd6</x:v>
      </x:c>
      <x:c r="C2268" s="2" t="str">
        <x:v>Chưa xác định</x:v>
      </x:c>
      <x:c r="D2268" s="2" t="str">
        <x:v>Chưa xác định</x:v>
      </x:c>
      <x:c r="E2268" s="2" t="str">
        <x:v>house</x:v>
      </x:c>
      <x:c r="F2268" s="2" t="str">
        <x:v>sale</x:v>
      </x:c>
      <x:c r="G2268" s="11" t="n">
        <x:v>191</x:v>
      </x:c>
      <x:c r="H2268" s="12" t="n">
        <x:v>4500000000</x:v>
      </x:c>
      <x:c r="I2268" s="12" t="n">
        <x:f>IF(AND(ISNUMBER(H2268),H2268&gt;0,ISNUMBER(G2268),G2268&gt;0),H2268/G2268,"")</x:f>
        <x:v>23560209.42408377</x:v>
      </x:c>
      <x:c r="J2268" s="2" t="str">
        <x:v>total</x:v>
      </x:c>
      <x:c r="K2268" s="2" t="str">
        <x:v>top_level_area</x:v>
      </x:c>
      <x:c r="L2268" s="2" t="str">
        <x:v>property_type_inferred_from_title;unknown_district;unknown_province</x:v>
      </x:c>
      <x:c r="M2268" s="10" t="n">
        <x:v>0</x:v>
      </x:c>
      <x:c r="N2268" s="10" t="n">
        <x:v>0</x:v>
      </x:c>
      <x:c r="O2268" s="2" t="str">
        <x:v>house</x:v>
      </x:c>
      <x:c r="P2268" s="10" t="n">
        <x:v>2</x:v>
      </x:c>
      <x:c r="Q2268" s="13" t="n">
        <x:f>IF(AND(ISNUMBER(H2268),H2268&gt;0),H2268/1000000000,"")</x:f>
        <x:v>4.5</x:v>
      </x:c>
      <x:c r="R2268" s="13" t="n">
        <x:f>IF(ISNUMBER(I2268),I2268/1000000,"")</x:f>
        <x:v>23.56020942408377</x:v>
      </x:c>
      <x:c r="S2268" s="11" t="n">
        <x:f>IF(AND(ISNUMBER(G2268),G2268&gt;0),G2268,"")</x:f>
        <x:v>191</x:v>
      </x:c>
    </x:row>
    <x:row r="2269" ht="21" customHeight="1">
      <x:c r="A2269" s="10" t="n">
        <x:v>3250</x:v>
      </x:c>
      <x:c r="B2269" s="2" t="str">
        <x:v>2fdf5a95d04ef9c4f815</x:v>
      </x:c>
      <x:c r="C2269" s="2" t="str">
        <x:v>Tp Hồ Chí Minh</x:v>
      </x:c>
      <x:c r="D2269" s="2" t="str">
        <x:v>Huyện Củ Chi</x:v>
      </x:c>
      <x:c r="E2269" s="2" t="str">
        <x:v>land</x:v>
      </x:c>
      <x:c r="F2269" s="2" t="str">
        <x:v>sale</x:v>
      </x:c>
      <x:c r="G2269" s="11" t="n">
        <x:v>100</x:v>
      </x:c>
      <x:c r="H2269" s="12" t="n">
        <x:v>400000000</x:v>
      </x:c>
      <x:c r="I2269" s="12" t="n">
        <x:f>IF(AND(ISNUMBER(H2269),H2269&gt;0,ISNUMBER(G2269),G2269&gt;0),H2269/G2269,"")</x:f>
        <x:v>4000000</x:v>
      </x:c>
      <x:c r="J2269" s="2" t="str">
        <x:v>total</x:v>
      </x:c>
      <x:c r="K2269" s="2" t="str">
        <x:v>top_level_area</x:v>
      </x:c>
      <x:c r="L2269" s="2" t="str">
        <x:v>property_type_inferred_from_title</x:v>
      </x:c>
      <x:c r="M2269" s="10" t="n">
        <x:v>0</x:v>
      </x:c>
      <x:c r="N2269" s="10" t="n">
        <x:v>0</x:v>
      </x:c>
      <x:c r="O2269" s="2" t="str">
        <x:v>Tp Hồ Chí Minh|land</x:v>
      </x:c>
      <x:c r="P2269" s="10" t="n">
        <x:v>2</x:v>
      </x:c>
      <x:c r="Q2269" s="13" t="n">
        <x:f>IF(AND(ISNUMBER(H2269),H2269&gt;0),H2269/1000000000,"")</x:f>
        <x:v>0.4</x:v>
      </x:c>
      <x:c r="R2269" s="13" t="n">
        <x:f>IF(ISNUMBER(I2269),I2269/1000000,"")</x:f>
        <x:v>4</x:v>
      </x:c>
      <x:c r="S2269" s="11" t="n">
        <x:f>IF(AND(ISNUMBER(G2269),G2269&gt;0),G2269,"")</x:f>
        <x:v>100</x:v>
      </x:c>
    </x:row>
    <x:row r="2270" ht="21" customHeight="1">
      <x:c r="A2270" s="10" t="n">
        <x:v>3251</x:v>
      </x:c>
      <x:c r="B2270" s="2" t="str">
        <x:v>78c9282f13f0a2fba9a1</x:v>
      </x:c>
      <x:c r="C2270" s="2" t="str">
        <x:v>Đồng Nai</x:v>
      </x:c>
      <x:c r="D2270" s="2" t="str">
        <x:v>Huyện Long Thành</x:v>
      </x:c>
      <x:c r="E2270" s="2" t="str">
        <x:v>land</x:v>
      </x:c>
      <x:c r="F2270" s="2" t="str">
        <x:v>sale_assumed</x:v>
      </x:c>
      <x:c r="G2270" s="11" t="n">
        <x:v>2005</x:v>
      </x:c>
      <x:c r="H2270" s="12" t="n">
        <x:v>5500000000</x:v>
      </x:c>
      <x:c r="I2270" s="12" t="n">
        <x:f>IF(AND(ISNUMBER(H2270),H2270&gt;0,ISNUMBER(G2270),G2270&gt;0),H2270/G2270,"")</x:f>
        <x:v>2743142.144638404</x:v>
      </x:c>
      <x:c r="J2270" s="2" t="str">
        <x:v>total</x:v>
      </x:c>
      <x:c r="K2270" s="2" t="str">
        <x:v>top_level_area</x:v>
      </x:c>
      <x:c r="L2270" s="2" t="str">
        <x:v>dot_thousands_convention;property_type_inferred_from_title;transaction_assumed_sale_from_dataset_context</x:v>
      </x:c>
      <x:c r="M2270" s="10" t="n">
        <x:v>0</x:v>
      </x:c>
      <x:c r="N2270" s="10" t="n">
        <x:v>0</x:v>
      </x:c>
      <x:c r="O2270" s="2" t="str">
        <x:v>Đồng Nai|land</x:v>
      </x:c>
      <x:c r="P2270" s="10" t="n">
        <x:v>1</x:v>
      </x:c>
      <x:c r="Q2270" s="13" t="n">
        <x:f>IF(AND(ISNUMBER(H2270),H2270&gt;0),H2270/1000000000,"")</x:f>
        <x:v>5.5</x:v>
      </x:c>
      <x:c r="R2270" s="13" t="n">
        <x:f>IF(ISNUMBER(I2270),I2270/1000000,"")</x:f>
        <x:v>2.7431421446384037</x:v>
      </x:c>
      <x:c r="S2270" s="11" t="n">
        <x:f>IF(AND(ISNUMBER(G2270),G2270&gt;0),G2270,"")</x:f>
        <x:v>2005</x:v>
      </x:c>
    </x:row>
    <x:row r="2271" ht="21" customHeight="1">
      <x:c r="A2271" s="10" t="n">
        <x:v>3252</x:v>
      </x:c>
      <x:c r="B2271" s="2" t="str">
        <x:v>ce51b46e5d444bd273c5</x:v>
      </x:c>
      <x:c r="C2271" s="2" t="str">
        <x:v>Tp Hồ Chí Minh</x:v>
      </x:c>
      <x:c r="D2271" s="2" t="str">
        <x:v>Quận 10</x:v>
      </x:c>
      <x:c r="E2271" s="2" t="str">
        <x:v>other_unknown</x:v>
      </x:c>
      <x:c r="F2271" s="2" t="str">
        <x:v>sale</x:v>
      </x:c>
      <x:c r="G2271" s="11" t="n">
        <x:v>60</x:v>
      </x:c>
      <x:c r="H2271" s="12" t="n">
        <x:v>1490000000</x:v>
      </x:c>
      <x:c r="I2271" s="12" t="n">
        <x:f>IF(AND(ISNUMBER(H2271),H2271&gt;0,ISNUMBER(G2271),G2271&gt;0),H2271/G2271,"")</x:f>
        <x:v>24833333.333333332</x:v>
      </x:c>
      <x:c r="J2271" s="2" t="str">
        <x:v>total</x:v>
      </x:c>
      <x:c r="K2271" s="2" t="str">
        <x:v>top_level_area</x:v>
      </x:c>
      <x:c r="L2271" s="2" t="str">
        <x:v>property_type_inferred_from_title;unknown_property_type</x:v>
      </x:c>
      <x:c r="M2271" s="10" t="n">
        <x:v>0</x:v>
      </x:c>
      <x:c r="N2271" s="10" t="n">
        <x:v>0</x:v>
      </x:c>
      <x:c r="O2271" s="2" t="str">
        <x:v>Tp Hồ Chí Minh|other_unknown</x:v>
      </x:c>
      <x:c r="P2271" s="10" t="n">
        <x:v>2</x:v>
      </x:c>
      <x:c r="Q2271" s="13" t="n">
        <x:f>IF(AND(ISNUMBER(H2271),H2271&gt;0),H2271/1000000000,"")</x:f>
        <x:v>1.49</x:v>
      </x:c>
      <x:c r="R2271" s="13" t="n">
        <x:f>IF(ISNUMBER(I2271),I2271/1000000,"")</x:f>
        <x:v>24.833333333333332</x:v>
      </x:c>
      <x:c r="S2271" s="11" t="n">
        <x:f>IF(AND(ISNUMBER(G2271),G2271&gt;0),G2271,"")</x:f>
        <x:v>60</x:v>
      </x:c>
    </x:row>
    <x:row r="2272" ht="21" customHeight="1">
      <x:c r="A2272" s="10" t="n">
        <x:v>3253</x:v>
      </x:c>
      <x:c r="B2272" s="2" t="str">
        <x:v>a2418f1dcd61bfb6b972</x:v>
      </x:c>
      <x:c r="C2272" s="2" t="str">
        <x:v>Tp Hồ Chí Minh</x:v>
      </x:c>
      <x:c r="D2272" s="2" t="str">
        <x:v>Quận Bình Thạnh</x:v>
      </x:c>
      <x:c r="E2272" s="2" t="str">
        <x:v>house</x:v>
      </x:c>
      <x:c r="F2272" s="2" t="str">
        <x:v>sale</x:v>
      </x:c>
      <x:c r="G2272" s="11" t="n">
        <x:v>67</x:v>
      </x:c>
      <x:c r="H2272" s="12" t="n">
        <x:v>1140000000</x:v>
      </x:c>
      <x:c r="I2272" s="12" t="n">
        <x:f>IF(AND(ISNUMBER(H2272),H2272&gt;0,ISNUMBER(G2272),G2272&gt;0),H2272/G2272,"")</x:f>
        <x:v>17014925.37313433</x:v>
      </x:c>
      <x:c r="J2272" s="2" t="str">
        <x:v>total</x:v>
      </x:c>
      <x:c r="K2272" s="2" t="str">
        <x:v>top_level_area</x:v>
      </x:c>
      <x:c r="L2272" s="2" t="str">
        <x:v>property_type_inferred_from_title</x:v>
      </x:c>
      <x:c r="M2272" s="10" t="n">
        <x:v>0</x:v>
      </x:c>
      <x:c r="N2272" s="10" t="n">
        <x:v>0</x:v>
      </x:c>
      <x:c r="O2272" s="2" t="str">
        <x:v>Tp Hồ Chí Minh|house</x:v>
      </x:c>
      <x:c r="P2272" s="10" t="n">
        <x:v>2</x:v>
      </x:c>
      <x:c r="Q2272" s="13" t="n">
        <x:f>IF(AND(ISNUMBER(H2272),H2272&gt;0),H2272/1000000000,"")</x:f>
        <x:v>1.14</x:v>
      </x:c>
      <x:c r="R2272" s="13" t="n">
        <x:f>IF(ISNUMBER(I2272),I2272/1000000,"")</x:f>
        <x:v>17.01492537313433</x:v>
      </x:c>
      <x:c r="S2272" s="11" t="n">
        <x:f>IF(AND(ISNUMBER(G2272),G2272&gt;0),G2272,"")</x:f>
        <x:v>67</x:v>
      </x:c>
    </x:row>
    <x:row r="2273" ht="21" customHeight="1">
      <x:c r="A2273" s="10" t="n">
        <x:v>3254</x:v>
      </x:c>
      <x:c r="B2273" s="2" t="str">
        <x:v>bd2d7c9fd3ae847a8a77</x:v>
      </x:c>
      <x:c r="C2273" s="2" t="str">
        <x:v>Đắk Lắk</x:v>
      </x:c>
      <x:c r="D2273" s="2" t="str">
        <x:v>Thành phố Buôn Ma Thuột</x:v>
      </x:c>
      <x:c r="E2273" s="2" t="str">
        <x:v>house</x:v>
      </x:c>
      <x:c r="F2273" s="2" t="str">
        <x:v>sale_assumed</x:v>
      </x:c>
      <x:c r="G2273" s="11" t="n">
        <x:v>100</x:v>
      </x:c>
      <x:c r="H2273" s="12" t="n">
        <x:v>1700000000</x:v>
      </x:c>
      <x:c r="I2273" s="12" t="n">
        <x:f>IF(AND(ISNUMBER(H2273),H2273&gt;0,ISNUMBER(G2273),G2273&gt;0),H2273/G2273,"")</x:f>
        <x:v>17000000</x:v>
      </x:c>
      <x:c r="J2273" s="2" t="str">
        <x:v>total</x:v>
      </x:c>
      <x:c r="K2273" s="2" t="str">
        <x:v>top_level_area</x:v>
      </x:c>
      <x:c r="L2273" s="2" t="str">
        <x:v>property_type_inferred_from_title;transaction_assumed_sale_from_dataset_context</x:v>
      </x:c>
      <x:c r="M2273" s="10" t="n">
        <x:v>0</x:v>
      </x:c>
      <x:c r="N2273" s="10" t="n">
        <x:v>0</x:v>
      </x:c>
      <x:c r="O2273" s="2" t="str">
        <x:v>Đắk Lắk|house</x:v>
      </x:c>
      <x:c r="P2273" s="10" t="n">
        <x:v>2</x:v>
      </x:c>
      <x:c r="Q2273" s="13" t="n">
        <x:f>IF(AND(ISNUMBER(H2273),H2273&gt;0),H2273/1000000000,"")</x:f>
        <x:v>1.7</x:v>
      </x:c>
      <x:c r="R2273" s="13" t="n">
        <x:f>IF(ISNUMBER(I2273),I2273/1000000,"")</x:f>
        <x:v>17</x:v>
      </x:c>
      <x:c r="S2273" s="11" t="n">
        <x:f>IF(AND(ISNUMBER(G2273),G2273&gt;0),G2273,"")</x:f>
        <x:v>100</x:v>
      </x:c>
    </x:row>
    <x:row r="2274" ht="21" customHeight="1">
      <x:c r="A2274" s="10" t="n">
        <x:v>3255</x:v>
      </x:c>
      <x:c r="B2274" s="2" t="str">
        <x:v>672d97271966338f09fe</x:v>
      </x:c>
      <x:c r="C2274" s="2" t="str">
        <x:v>Tp Hồ Chí Minh</x:v>
      </x:c>
      <x:c r="D2274" s="2" t="str">
        <x:v>Quận Gò Vấp</x:v>
      </x:c>
      <x:c r="E2274" s="2" t="str">
        <x:v>other_unknown</x:v>
      </x:c>
      <x:c r="F2274" s="2" t="str">
        <x:v>sale</x:v>
      </x:c>
      <x:c r="G2274" s="11" t="n">
        <x:v>120</x:v>
      </x:c>
      <x:c r="H2274" s="12" t="n">
        <x:v>8300000000.000001</x:v>
      </x:c>
      <x:c r="I2274" s="12" t="n">
        <x:f>IF(AND(ISNUMBER(H2274),H2274&gt;0,ISNUMBER(G2274),G2274&gt;0),H2274/G2274,"")</x:f>
        <x:v>69166666.66666667</x:v>
      </x:c>
      <x:c r="J2274" s="2" t="str">
        <x:v>total</x:v>
      </x:c>
      <x:c r="K2274" s="2" t="str">
        <x:v>top_level_area</x:v>
      </x:c>
      <x:c r="L2274" s="2" t="str">
        <x:v>property_type_inferred_from_title;unknown_property_type</x:v>
      </x:c>
      <x:c r="M2274" s="10" t="n">
        <x:v>0</x:v>
      </x:c>
      <x:c r="N2274" s="10" t="n">
        <x:v>0</x:v>
      </x:c>
      <x:c r="O2274" s="2" t="str">
        <x:v>Tp Hồ Chí Minh|other_unknown</x:v>
      </x:c>
      <x:c r="P2274" s="10" t="n">
        <x:v>2</x:v>
      </x:c>
      <x:c r="Q2274" s="13" t="n">
        <x:f>IF(AND(ISNUMBER(H2274),H2274&gt;0),H2274/1000000000,"")</x:f>
        <x:v>8.3</x:v>
      </x:c>
      <x:c r="R2274" s="13" t="n">
        <x:f>IF(ISNUMBER(I2274),I2274/1000000,"")</x:f>
        <x:v>69.16666666666667</x:v>
      </x:c>
      <x:c r="S2274" s="11" t="n">
        <x:f>IF(AND(ISNUMBER(G2274),G2274&gt;0),G2274,"")</x:f>
        <x:v>120</x:v>
      </x:c>
    </x:row>
    <x:row r="2275" ht="21" customHeight="1">
      <x:c r="A2275" s="10" t="n">
        <x:v>3258</x:v>
      </x:c>
      <x:c r="B2275" s="2" t="str">
        <x:v>039b9b565eaa910c4280</x:v>
      </x:c>
      <x:c r="C2275" s="2" t="str">
        <x:v>Tp Hồ Chí Minh</x:v>
      </x:c>
      <x:c r="D2275" s="2" t="str">
        <x:v>Quận 2</x:v>
      </x:c>
      <x:c r="E2275" s="2" t="str">
        <x:v>land</x:v>
      </x:c>
      <x:c r="F2275" s="2" t="str">
        <x:v>sale</x:v>
      </x:c>
      <x:c r="G2275" s="11" t="n">
        <x:v>100</x:v>
      </x:c>
      <x:c r="H2275" s="12" t="n">
        <x:v>2800000000</x:v>
      </x:c>
      <x:c r="I2275" s="12" t="n">
        <x:f>IF(AND(ISNUMBER(H2275),H2275&gt;0,ISNUMBER(G2275),G2275&gt;0),H2275/G2275,"")</x:f>
        <x:v>28000000</x:v>
      </x:c>
      <x:c r="J2275" s="2" t="str">
        <x:v>total</x:v>
      </x:c>
      <x:c r="K2275" s="2" t="str">
        <x:v>top_level_area</x:v>
      </x:c>
      <x:c r="L2275" s="2" t="str">
        <x:v>property_type_inferred_from_title</x:v>
      </x:c>
      <x:c r="M2275" s="10" t="n">
        <x:v>0</x:v>
      </x:c>
      <x:c r="N2275" s="10" t="n">
        <x:v>0</x:v>
      </x:c>
      <x:c r="O2275" s="2" t="str">
        <x:v>Tp Hồ Chí Minh|land</x:v>
      </x:c>
      <x:c r="P2275" s="10" t="n">
        <x:v>2</x:v>
      </x:c>
      <x:c r="Q2275" s="13" t="n">
        <x:f>IF(AND(ISNUMBER(H2275),H2275&gt;0),H2275/1000000000,"")</x:f>
        <x:v>2.8</x:v>
      </x:c>
      <x:c r="R2275" s="13" t="n">
        <x:f>IF(ISNUMBER(I2275),I2275/1000000,"")</x:f>
        <x:v>28</x:v>
      </x:c>
      <x:c r="S2275" s="11" t="n">
        <x:f>IF(AND(ISNUMBER(G2275),G2275&gt;0),G2275,"")</x:f>
        <x:v>100</x:v>
      </x:c>
    </x:row>
    <x:row r="2276" ht="21" customHeight="1">
      <x:c r="A2276" s="10" t="n">
        <x:v>3259</x:v>
      </x:c>
      <x:c r="B2276" s="2" t="str">
        <x:v>c2d3cdfc80924ea259ef</x:v>
      </x:c>
      <x:c r="C2276" s="2" t="str">
        <x:v>Tp Hồ Chí Minh</x:v>
      </x:c>
      <x:c r="D2276" s="2" t="str">
        <x:v>Quận 7</x:v>
      </x:c>
      <x:c r="E2276" s="2" t="str">
        <x:v>house</x:v>
      </x:c>
      <x:c r="F2276" s="2" t="str">
        <x:v>sale_assumed</x:v>
      </x:c>
      <x:c r="G2276" s="11" t="n">
        <x:v>55</x:v>
      </x:c>
      <x:c r="H2276" s="12" t="n">
        <x:v>1800000000</x:v>
      </x:c>
      <x:c r="I2276" s="12" t="n">
        <x:f>IF(AND(ISNUMBER(H2276),H2276&gt;0,ISNUMBER(G2276),G2276&gt;0),H2276/G2276,"")</x:f>
        <x:v>32727272.727272727</x:v>
      </x:c>
      <x:c r="J2276" s="2" t="str">
        <x:v>total</x:v>
      </x:c>
      <x:c r="K2276" s="2" t="str">
        <x:v>top_level_area</x:v>
      </x:c>
      <x:c r="L2276" s="2" t="str">
        <x:v>property_type_inferred_from_title;transaction_assumed_sale_from_dataset_context</x:v>
      </x:c>
      <x:c r="M2276" s="10" t="n">
        <x:v>0</x:v>
      </x:c>
      <x:c r="N2276" s="10" t="n">
        <x:v>0</x:v>
      </x:c>
      <x:c r="O2276" s="2" t="str">
        <x:v>Tp Hồ Chí Minh|house</x:v>
      </x:c>
      <x:c r="P2276" s="10" t="n">
        <x:v>2</x:v>
      </x:c>
      <x:c r="Q2276" s="13" t="n">
        <x:f>IF(AND(ISNUMBER(H2276),H2276&gt;0),H2276/1000000000,"")</x:f>
        <x:v>1.8</x:v>
      </x:c>
      <x:c r="R2276" s="13" t="n">
        <x:f>IF(ISNUMBER(I2276),I2276/1000000,"")</x:f>
        <x:v>32.72727272727273</x:v>
      </x:c>
      <x:c r="S2276" s="11" t="n">
        <x:f>IF(AND(ISNUMBER(G2276),G2276&gt;0),G2276,"")</x:f>
        <x:v>55</x:v>
      </x:c>
    </x:row>
    <x:row r="2277" ht="21" customHeight="1">
      <x:c r="A2277" s="10" t="n">
        <x:v>3260</x:v>
      </x:c>
      <x:c r="B2277" s="2" t="str">
        <x:v>4dc025884441b330b78a</x:v>
      </x:c>
      <x:c r="C2277" s="2" t="str">
        <x:v>Tp Hồ Chí Minh</x:v>
      </x:c>
      <x:c r="D2277" s="2" t="str">
        <x:v>Quận Bình Thạnh</x:v>
      </x:c>
      <x:c r="E2277" s="2" t="str">
        <x:v>house</x:v>
      </x:c>
      <x:c r="F2277" s="2" t="str">
        <x:v>sale_assumed</x:v>
      </x:c>
      <x:c r="G2277" s="11" t="n">
        <x:v>73</x:v>
      </x:c>
      <x:c r="H2277" s="12" t="n">
        <x:v>950000000</x:v>
      </x:c>
      <x:c r="I2277" s="12" t="n">
        <x:f>IF(AND(ISNUMBER(H2277),H2277&gt;0,ISNUMBER(G2277),G2277&gt;0),H2277/G2277,"")</x:f>
        <x:v>13013698.630136987</x:v>
      </x:c>
      <x:c r="J2277" s="2" t="str">
        <x:v>total</x:v>
      </x:c>
      <x:c r="K2277" s="2" t="str">
        <x:v>top_level_area</x:v>
      </x:c>
      <x:c r="L2277" s="2" t="str">
        <x:v>property_type_inferred_from_title;transaction_assumed_sale_from_dataset_context</x:v>
      </x:c>
      <x:c r="M2277" s="10" t="n">
        <x:v>0</x:v>
      </x:c>
      <x:c r="N2277" s="10" t="n">
        <x:v>0</x:v>
      </x:c>
      <x:c r="O2277" s="2" t="str">
        <x:v>Tp Hồ Chí Minh|house</x:v>
      </x:c>
      <x:c r="P2277" s="10" t="n">
        <x:v>2</x:v>
      </x:c>
      <x:c r="Q2277" s="13" t="n">
        <x:f>IF(AND(ISNUMBER(H2277),H2277&gt;0),H2277/1000000000,"")</x:f>
        <x:v>0.95</x:v>
      </x:c>
      <x:c r="R2277" s="13" t="n">
        <x:f>IF(ISNUMBER(I2277),I2277/1000000,"")</x:f>
        <x:v>13.013698630136988</x:v>
      </x:c>
      <x:c r="S2277" s="11" t="n">
        <x:f>IF(AND(ISNUMBER(G2277),G2277&gt;0),G2277,"")</x:f>
        <x:v>73</x:v>
      </x:c>
    </x:row>
    <x:row r="2278" ht="21" customHeight="1">
      <x:c r="A2278" s="10" t="n">
        <x:v>3261</x:v>
      </x:c>
      <x:c r="B2278" s="2" t="str">
        <x:v>2a082b635165cf453427</x:v>
      </x:c>
      <x:c r="C2278" s="2" t="str">
        <x:v>Đồng Nai</x:v>
      </x:c>
      <x:c r="D2278" s="2" t="str">
        <x:v>Thành phố Biên Hòa</x:v>
      </x:c>
      <x:c r="E2278" s="2" t="str">
        <x:v>other_unknown</x:v>
      </x:c>
      <x:c r="F2278" s="2" t="str">
        <x:v>sale_assumed</x:v>
      </x:c>
      <x:c r="G2278" s="11" t="n">
        <x:v>65</x:v>
      </x:c>
      <x:c r="H2278" s="12" t="n">
        <x:v>3490000000</x:v>
      </x:c>
      <x:c r="I2278" s="12" t="n">
        <x:f>IF(AND(ISNUMBER(H2278),H2278&gt;0,ISNUMBER(G2278),G2278&gt;0),H2278/G2278,"")</x:f>
        <x:v>53692307.692307696</x:v>
      </x:c>
      <x:c r="J2278" s="2" t="str">
        <x:v>total</x:v>
      </x:c>
      <x:c r="K2278" s="2" t="str">
        <x:v>top_level_area</x:v>
      </x:c>
      <x:c r="L2278" s="2" t="str">
        <x:v>property_type_inferred_from_title;transaction_assumed_sale_from_dataset_context;unknown_property_type</x:v>
      </x:c>
      <x:c r="M2278" s="10" t="n">
        <x:v>0</x:v>
      </x:c>
      <x:c r="N2278" s="10" t="n">
        <x:v>1</x:v>
      </x:c>
      <x:c r="O2278" s="2" t="str">
        <x:v>Đồng Nai|other_unknown</x:v>
      </x:c>
      <x:c r="P2278" s="10" t="n">
        <x:v>-1</x:v>
      </x:c>
      <x:c r="Q2278" s="13" t="n">
        <x:f>IF(AND(ISNUMBER(H2278),H2278&gt;0),H2278/1000000000,"")</x:f>
        <x:v>3.49</x:v>
      </x:c>
      <x:c r="R2278" s="13" t="n">
        <x:f>IF(ISNUMBER(I2278),I2278/1000000,"")</x:f>
        <x:v>53.69230769230769</x:v>
      </x:c>
      <x:c r="S2278" s="11" t="n">
        <x:f>IF(AND(ISNUMBER(G2278),G2278&gt;0),G2278,"")</x:f>
        <x:v>65</x:v>
      </x:c>
    </x:row>
    <x:row r="2279" ht="21" customHeight="1">
      <x:c r="A2279" s="10" t="n">
        <x:v>3262</x:v>
      </x:c>
      <x:c r="B2279" s="2" t="str">
        <x:v>2931b76102a3051df9c4</x:v>
      </x:c>
      <x:c r="C2279" s="2" t="str">
        <x:v>Tp Hồ Chí Minh</x:v>
      </x:c>
      <x:c r="D2279" s="2" t="str">
        <x:v>Quận Thủ Đức</x:v>
      </x:c>
      <x:c r="E2279" s="2" t="str">
        <x:v>land</x:v>
      </x:c>
      <x:c r="F2279" s="2" t="str">
        <x:v>sale</x:v>
      </x:c>
      <x:c r="G2279" s="11" t="n">
        <x:v>80</x:v>
      </x:c>
      <x:c r="H2279" s="12" t="n">
        <x:v>830000000</x:v>
      </x:c>
      <x:c r="I2279" s="12" t="n">
        <x:f>IF(AND(ISNUMBER(H2279),H2279&gt;0,ISNUMBER(G2279),G2279&gt;0),H2279/G2279,"")</x:f>
        <x:v>10375000</x:v>
      </x:c>
      <x:c r="J2279" s="2" t="str">
        <x:v>total</x:v>
      </x:c>
      <x:c r="K2279" s="2" t="str">
        <x:v>top_level_area</x:v>
      </x:c>
      <x:c r="L2279" s="2" t="str">
        <x:v>property_type_inferred_from_title</x:v>
      </x:c>
      <x:c r="M2279" s="10" t="n">
        <x:v>0</x:v>
      </x:c>
      <x:c r="N2279" s="10" t="n">
        <x:v>0</x:v>
      </x:c>
      <x:c r="O2279" s="2" t="str">
        <x:v>Tp Hồ Chí Minh|land</x:v>
      </x:c>
      <x:c r="P2279" s="10" t="n">
        <x:v>2</x:v>
      </x:c>
      <x:c r="Q2279" s="13" t="n">
        <x:f>IF(AND(ISNUMBER(H2279),H2279&gt;0),H2279/1000000000,"")</x:f>
        <x:v>0.83</x:v>
      </x:c>
      <x:c r="R2279" s="13" t="n">
        <x:f>IF(ISNUMBER(I2279),I2279/1000000,"")</x:f>
        <x:v>10.375</x:v>
      </x:c>
      <x:c r="S2279" s="11" t="n">
        <x:f>IF(AND(ISNUMBER(G2279),G2279&gt;0),G2279,"")</x:f>
        <x:v>80</x:v>
      </x:c>
    </x:row>
    <x:row r="2280" ht="21" customHeight="1">
      <x:c r="A2280" s="10" t="n">
        <x:v>3263</x:v>
      </x:c>
      <x:c r="B2280" s="2" t="str">
        <x:v>4099a91470421bd8abd5</x:v>
      </x:c>
      <x:c r="C2280" s="2" t="str">
        <x:v>Tp Hồ Chí Minh</x:v>
      </x:c>
      <x:c r="D2280" s="2" t="str">
        <x:v>Quận Bình Thạnh</x:v>
      </x:c>
      <x:c r="E2280" s="2" t="str">
        <x:v>house</x:v>
      </x:c>
      <x:c r="F2280" s="2" t="str">
        <x:v>sale</x:v>
      </x:c>
      <x:c r="G2280" s="11" t="n">
        <x:v>60</x:v>
      </x:c>
      <x:c r="H2280" s="12" t="n">
        <x:v>1300000000</x:v>
      </x:c>
      <x:c r="I2280" s="12" t="n">
        <x:f>IF(AND(ISNUMBER(H2280),H2280&gt;0,ISNUMBER(G2280),G2280&gt;0),H2280/G2280,"")</x:f>
        <x:v>21666666.666666668</x:v>
      </x:c>
      <x:c r="J2280" s="2" t="str">
        <x:v>total</x:v>
      </x:c>
      <x:c r="K2280" s="2" t="str">
        <x:v>top_level_area</x:v>
      </x:c>
      <x:c r="L2280" s="2" t="str">
        <x:v>property_type_inferred_from_title</x:v>
      </x:c>
      <x:c r="M2280" s="10" t="n">
        <x:v>0</x:v>
      </x:c>
      <x:c r="N2280" s="10" t="n">
        <x:v>0</x:v>
      </x:c>
      <x:c r="O2280" s="2" t="str">
        <x:v>Tp Hồ Chí Minh|house</x:v>
      </x:c>
      <x:c r="P2280" s="10" t="n">
        <x:v>2</x:v>
      </x:c>
      <x:c r="Q2280" s="13" t="n">
        <x:f>IF(AND(ISNUMBER(H2280),H2280&gt;0),H2280/1000000000,"")</x:f>
        <x:v>1.3</x:v>
      </x:c>
      <x:c r="R2280" s="13" t="n">
        <x:f>IF(ISNUMBER(I2280),I2280/1000000,"")</x:f>
        <x:v>21.666666666666668</x:v>
      </x:c>
      <x:c r="S2280" s="11" t="n">
        <x:f>IF(AND(ISNUMBER(G2280),G2280&gt;0),G2280,"")</x:f>
        <x:v>60</x:v>
      </x:c>
    </x:row>
    <x:row r="2281" ht="21" customHeight="1">
      <x:c r="A2281" s="10" t="n">
        <x:v>3264</x:v>
      </x:c>
      <x:c r="B2281" s="2" t="str">
        <x:v>50ca280e9af10eb081e1</x:v>
      </x:c>
      <x:c r="C2281" s="2" t="str">
        <x:v>Hà Nội</x:v>
      </x:c>
      <x:c r="D2281" s="2" t="str">
        <x:v>Quận Thanh Xuân</x:v>
      </x:c>
      <x:c r="E2281" s="2" t="str">
        <x:v>house</x:v>
      </x:c>
      <x:c r="F2281" s="2" t="str">
        <x:v>sale_assumed</x:v>
      </x:c>
      <x:c r="G2281" s="11" t="n">
        <x:v>98</x:v>
      </x:c>
      <x:c r="H2281" s="12" t="n">
        <x:v>15000000000</x:v>
      </x:c>
      <x:c r="I2281" s="12" t="n">
        <x:f>IF(AND(ISNUMBER(H2281),H2281&gt;0,ISNUMBER(G2281),G2281&gt;0),H2281/G2281,"")</x:f>
        <x:v>153061224.48979592</x:v>
      </x:c>
      <x:c r="J2281" s="2" t="str">
        <x:v>total</x:v>
      </x:c>
      <x:c r="K2281" s="2" t="str">
        <x:v>top_level_area</x:v>
      </x:c>
      <x:c r="L2281" s="2" t="str">
        <x:v>property_type_inferred_from_title;source_dimension_expression_requires_review;transaction_assumed_sale_from_dataset_context</x:v>
      </x:c>
      <x:c r="M2281" s="10" t="n">
        <x:v>0</x:v>
      </x:c>
      <x:c r="N2281" s="10" t="n">
        <x:v>0</x:v>
      </x:c>
      <x:c r="O2281" s="2" t="str">
        <x:v>Hà Nội|house</x:v>
      </x:c>
      <x:c r="P2281" s="10" t="n">
        <x:v>2</x:v>
      </x:c>
      <x:c r="Q2281" s="13" t="n">
        <x:f>IF(AND(ISNUMBER(H2281),H2281&gt;0),H2281/1000000000,"")</x:f>
        <x:v>15</x:v>
      </x:c>
      <x:c r="R2281" s="13" t="n">
        <x:f>IF(ISNUMBER(I2281),I2281/1000000,"")</x:f>
        <x:v>153.06122448979593</x:v>
      </x:c>
      <x:c r="S2281" s="11" t="n">
        <x:f>IF(AND(ISNUMBER(G2281),G2281&gt;0),G2281,"")</x:f>
        <x:v>98</x:v>
      </x:c>
    </x:row>
    <x:row r="2282" ht="21" customHeight="1">
      <x:c r="A2282" s="10" t="n">
        <x:v>3265</x:v>
      </x:c>
      <x:c r="B2282" s="2" t="str">
        <x:v>827055861e3dc7803605</x:v>
      </x:c>
      <x:c r="C2282" s="2" t="str">
        <x:v>Tp Hồ Chí Minh</x:v>
      </x:c>
      <x:c r="D2282" s="2" t="str">
        <x:v>Quận Bình Tân</x:v>
      </x:c>
      <x:c r="E2282" s="2" t="str">
        <x:v>house</x:v>
      </x:c>
      <x:c r="F2282" s="2" t="str">
        <x:v>sale</x:v>
      </x:c>
      <x:c r="G2282" s="11" t="n">
        <x:v>35</x:v>
      </x:c>
      <x:c r="H2282" s="12" t="n">
        <x:v>1450000000</x:v>
      </x:c>
      <x:c r="I2282" s="12" t="n">
        <x:f>IF(AND(ISNUMBER(H2282),H2282&gt;0,ISNUMBER(G2282),G2282&gt;0),H2282/G2282,"")</x:f>
        <x:v>41428571.428571425</x:v>
      </x:c>
      <x:c r="J2282" s="2" t="str">
        <x:v>total</x:v>
      </x:c>
      <x:c r="K2282" s="2" t="str">
        <x:v>top_level_area</x:v>
      </x:c>
      <x:c r="L2282" s="2" t="str">
        <x:v>property_type_inferred_from_title</x:v>
      </x:c>
      <x:c r="M2282" s="10" t="n">
        <x:v>0</x:v>
      </x:c>
      <x:c r="N2282" s="10" t="n">
        <x:v>0</x:v>
      </x:c>
      <x:c r="O2282" s="2" t="str">
        <x:v>Tp Hồ Chí Minh|house</x:v>
      </x:c>
      <x:c r="P2282" s="10" t="n">
        <x:v>2</x:v>
      </x:c>
      <x:c r="Q2282" s="13" t="n">
        <x:f>IF(AND(ISNUMBER(H2282),H2282&gt;0),H2282/1000000000,"")</x:f>
        <x:v>1.45</x:v>
      </x:c>
      <x:c r="R2282" s="13" t="n">
        <x:f>IF(ISNUMBER(I2282),I2282/1000000,"")</x:f>
        <x:v>41.42857142857142</x:v>
      </x:c>
      <x:c r="S2282" s="11" t="n">
        <x:f>IF(AND(ISNUMBER(G2282),G2282&gt;0),G2282,"")</x:f>
        <x:v>35</x:v>
      </x:c>
    </x:row>
    <x:row r="2283" ht="21" customHeight="1">
      <x:c r="A2283" s="10" t="n">
        <x:v>3266</x:v>
      </x:c>
      <x:c r="B2283" s="2" t="str">
        <x:v>e4eba535195feee3a387</x:v>
      </x:c>
      <x:c r="C2283" s="2" t="str">
        <x:v>Tp Hồ Chí Minh</x:v>
      </x:c>
      <x:c r="D2283" s="2" t="str">
        <x:v>Huyện Bình Chánh</x:v>
      </x:c>
      <x:c r="E2283" s="2" t="str">
        <x:v>house</x:v>
      </x:c>
      <x:c r="F2283" s="2" t="str">
        <x:v>sale_assumed</x:v>
      </x:c>
      <x:c r="G2283" s="11" t="n">
        <x:v>32</x:v>
      </x:c>
      <x:c r="H2283" s="12" t="n">
        <x:v>640000000</x:v>
      </x:c>
      <x:c r="I2283" s="12" t="n">
        <x:f>IF(AND(ISNUMBER(H2283),H2283&gt;0,ISNUMBER(G2283),G2283&gt;0),H2283/G2283,"")</x:f>
        <x:v>20000000</x:v>
      </x:c>
      <x:c r="J2283" s="2" t="str">
        <x:v>total</x:v>
      </x:c>
      <x:c r="K2283" s="2" t="str">
        <x:v>top_level_area</x:v>
      </x:c>
      <x:c r="L2283" s="2" t="str">
        <x:v>property_type_inferred_from_title;transaction_assumed_sale_from_dataset_context</x:v>
      </x:c>
      <x:c r="M2283" s="10" t="n">
        <x:v>0</x:v>
      </x:c>
      <x:c r="N2283" s="10" t="n">
        <x:v>0</x:v>
      </x:c>
      <x:c r="O2283" s="2" t="str">
        <x:v>Tp Hồ Chí Minh|house</x:v>
      </x:c>
      <x:c r="P2283" s="10" t="n">
        <x:v>2</x:v>
      </x:c>
      <x:c r="Q2283" s="13" t="n">
        <x:f>IF(AND(ISNUMBER(H2283),H2283&gt;0),H2283/1000000000,"")</x:f>
        <x:v>0.64</x:v>
      </x:c>
      <x:c r="R2283" s="13" t="n">
        <x:f>IF(ISNUMBER(I2283),I2283/1000000,"")</x:f>
        <x:v>20</x:v>
      </x:c>
      <x:c r="S2283" s="11" t="n">
        <x:f>IF(AND(ISNUMBER(G2283),G2283&gt;0),G2283,"")</x:f>
        <x:v>32</x:v>
      </x:c>
    </x:row>
    <x:row r="2284" ht="21" customHeight="1">
      <x:c r="A2284" s="10" t="n">
        <x:v>3267</x:v>
      </x:c>
      <x:c r="B2284" s="2" t="str">
        <x:v>abf5f0885d6b5db23729</x:v>
      </x:c>
      <x:c r="C2284" s="2" t="str">
        <x:v>Cần Thơ</x:v>
      </x:c>
      <x:c r="D2284" s="2" t="str">
        <x:v>Quận Cái Răng</x:v>
      </x:c>
      <x:c r="E2284" s="2" t="str">
        <x:v>land</x:v>
      </x:c>
      <x:c r="F2284" s="2" t="str">
        <x:v>sale_assumed</x:v>
      </x:c>
      <x:c r="G2284" s="11" t="n">
        <x:v>90</x:v>
      </x:c>
      <x:c r="H2284" s="12" t="n">
        <x:v>2290000000</x:v>
      </x:c>
      <x:c r="I2284" s="12" t="n">
        <x:f>IF(AND(ISNUMBER(H2284),H2284&gt;0,ISNUMBER(G2284),G2284&gt;0),H2284/G2284,"")</x:f>
        <x:v>25444444.444444444</x:v>
      </x:c>
      <x:c r="J2284" s="2" t="str">
        <x:v>total</x:v>
      </x:c>
      <x:c r="K2284" s="2" t="str">
        <x:v>top_level_area</x:v>
      </x:c>
      <x:c r="L2284" s="2" t="str">
        <x:v>property_type_inferred_from_title;transaction_assumed_sale_from_dataset_context</x:v>
      </x:c>
      <x:c r="M2284" s="10" t="n">
        <x:v>0</x:v>
      </x:c>
      <x:c r="N2284" s="10" t="n">
        <x:v>0</x:v>
      </x:c>
      <x:c r="O2284" s="2" t="str">
        <x:v>Cần Thơ|land</x:v>
      </x:c>
      <x:c r="P2284" s="10" t="n">
        <x:v>2</x:v>
      </x:c>
      <x:c r="Q2284" s="13" t="n">
        <x:f>IF(AND(ISNUMBER(H2284),H2284&gt;0),H2284/1000000000,"")</x:f>
        <x:v>2.29</x:v>
      </x:c>
      <x:c r="R2284" s="13" t="n">
        <x:f>IF(ISNUMBER(I2284),I2284/1000000,"")</x:f>
        <x:v>25.444444444444443</x:v>
      </x:c>
      <x:c r="S2284" s="11" t="n">
        <x:f>IF(AND(ISNUMBER(G2284),G2284&gt;0),G2284,"")</x:f>
        <x:v>90</x:v>
      </x:c>
    </x:row>
    <x:row r="2285" ht="21" customHeight="1">
      <x:c r="A2285" s="10" t="n">
        <x:v>3268</x:v>
      </x:c>
      <x:c r="B2285" s="2" t="str">
        <x:v>eac5404102fd214f8d64</x:v>
      </x:c>
      <x:c r="C2285" s="2" t="str">
        <x:v>Đà Nẵng</x:v>
      </x:c>
      <x:c r="D2285" s="2" t="str">
        <x:v>Huyện Hòa Vang</x:v>
      </x:c>
      <x:c r="E2285" s="2" t="str">
        <x:v>land</x:v>
      </x:c>
      <x:c r="F2285" s="2" t="str">
        <x:v>sale</x:v>
      </x:c>
      <x:c r="G2285" s="11" t="n">
        <x:v>750</x:v>
      </x:c>
      <x:c r="H2285" s="12" t="n">
        <x:v>1750000000</x:v>
      </x:c>
      <x:c r="I2285" s="12" t="n">
        <x:f>IF(AND(ISNUMBER(H2285),H2285&gt;0,ISNUMBER(G2285),G2285&gt;0),H2285/G2285,"")</x:f>
        <x:v>2333333.3333333335</x:v>
      </x:c>
      <x:c r="J2285" s="2" t="str">
        <x:v>total</x:v>
      </x:c>
      <x:c r="K2285" s="2" t="str">
        <x:v>top_level_area</x:v>
      </x:c>
      <x:c r="L2285" s="2" t="str">
        <x:v>property_type_inferred_from_title</x:v>
      </x:c>
      <x:c r="M2285" s="10" t="n">
        <x:v>0</x:v>
      </x:c>
      <x:c r="N2285" s="10" t="n">
        <x:v>0</x:v>
      </x:c>
      <x:c r="O2285" s="2" t="str">
        <x:v>Đà Nẵng|land</x:v>
      </x:c>
      <x:c r="P2285" s="10" t="n">
        <x:v>1</x:v>
      </x:c>
      <x:c r="Q2285" s="13" t="n">
        <x:f>IF(AND(ISNUMBER(H2285),H2285&gt;0),H2285/1000000000,"")</x:f>
        <x:v>1.75</x:v>
      </x:c>
      <x:c r="R2285" s="13" t="n">
        <x:f>IF(ISNUMBER(I2285),I2285/1000000,"")</x:f>
        <x:v>2.3333333333333335</x:v>
      </x:c>
      <x:c r="S2285" s="11" t="n">
        <x:f>IF(AND(ISNUMBER(G2285),G2285&gt;0),G2285,"")</x:f>
        <x:v>750</x:v>
      </x:c>
    </x:row>
    <x:row r="2286" ht="21" customHeight="1">
      <x:c r="A2286" s="10" t="n">
        <x:v>3269</x:v>
      </x:c>
      <x:c r="B2286" s="2" t="str">
        <x:v>f07d1d24a170d69b00bc</x:v>
      </x:c>
      <x:c r="C2286" s="2" t="str">
        <x:v>Tp Hồ Chí Minh</x:v>
      </x:c>
      <x:c r="D2286" s="2" t="str">
        <x:v>Quận Bình Thạnh</x:v>
      </x:c>
      <x:c r="E2286" s="2" t="str">
        <x:v>house</x:v>
      </x:c>
      <x:c r="F2286" s="2" t="str">
        <x:v>sale</x:v>
      </x:c>
      <x:c r="G2286" s="11" t="n">
        <x:v>68</x:v>
      </x:c>
      <x:c r="H2286" s="12" t="n">
        <x:v>3150000000</x:v>
      </x:c>
      <x:c r="I2286" s="12" t="n">
        <x:f>IF(AND(ISNUMBER(H2286),H2286&gt;0,ISNUMBER(G2286),G2286&gt;0),H2286/G2286,"")</x:f>
        <x:v>46323529.4117647</x:v>
      </x:c>
      <x:c r="J2286" s="2" t="str">
        <x:v>total</x:v>
      </x:c>
      <x:c r="K2286" s="2" t="str">
        <x:v>top_level_area</x:v>
      </x:c>
      <x:c r="L2286" s="2" t="str">
        <x:v>property_type_inferred_from_title</x:v>
      </x:c>
      <x:c r="M2286" s="10" t="n">
        <x:v>0</x:v>
      </x:c>
      <x:c r="N2286" s="10" t="n">
        <x:v>0</x:v>
      </x:c>
      <x:c r="O2286" s="2" t="str">
        <x:v>Tp Hồ Chí Minh|house</x:v>
      </x:c>
      <x:c r="P2286" s="10" t="n">
        <x:v>2</x:v>
      </x:c>
      <x:c r="Q2286" s="13" t="n">
        <x:f>IF(AND(ISNUMBER(H2286),H2286&gt;0),H2286/1000000000,"")</x:f>
        <x:v>3.15</x:v>
      </x:c>
      <x:c r="R2286" s="13" t="n">
        <x:f>IF(ISNUMBER(I2286),I2286/1000000,"")</x:f>
        <x:v>46.3235294117647</x:v>
      </x:c>
      <x:c r="S2286" s="11" t="n">
        <x:f>IF(AND(ISNUMBER(G2286),G2286&gt;0),G2286,"")</x:f>
        <x:v>68</x:v>
      </x:c>
    </x:row>
    <x:row r="2287" ht="21" customHeight="1">
      <x:c r="A2287" s="10" t="n">
        <x:v>3270</x:v>
      </x:c>
      <x:c r="B2287" s="2" t="str">
        <x:v>ad38eda95d1b65d0c6a8</x:v>
      </x:c>
      <x:c r="C2287" s="2" t="str">
        <x:v>Tp Hồ Chí Minh</x:v>
      </x:c>
      <x:c r="D2287" s="2" t="str">
        <x:v>Quận 11</x:v>
      </x:c>
      <x:c r="E2287" s="2" t="str">
        <x:v>house</x:v>
      </x:c>
      <x:c r="F2287" s="2" t="str">
        <x:v>sale</x:v>
      </x:c>
      <x:c r="G2287" s="11" t="n">
        <x:v>56</x:v>
      </x:c>
      <x:c r="H2287" s="12" t="n">
        <x:v>990000000</x:v>
      </x:c>
      <x:c r="I2287" s="12" t="n">
        <x:f>IF(AND(ISNUMBER(H2287),H2287&gt;0,ISNUMBER(G2287),G2287&gt;0),H2287/G2287,"")</x:f>
        <x:v>17678571.42857143</x:v>
      </x:c>
      <x:c r="J2287" s="2" t="str">
        <x:v>total</x:v>
      </x:c>
      <x:c r="K2287" s="2" t="str">
        <x:v>top_level_area</x:v>
      </x:c>
      <x:c r="L2287" s="2" t="str">
        <x:v>property_type_inferred_from_title</x:v>
      </x:c>
      <x:c r="M2287" s="10" t="n">
        <x:v>0</x:v>
      </x:c>
      <x:c r="N2287" s="10" t="n">
        <x:v>0</x:v>
      </x:c>
      <x:c r="O2287" s="2" t="str">
        <x:v>Tp Hồ Chí Minh|house</x:v>
      </x:c>
      <x:c r="P2287" s="10" t="n">
        <x:v>2</x:v>
      </x:c>
      <x:c r="Q2287" s="13" t="n">
        <x:f>IF(AND(ISNUMBER(H2287),H2287&gt;0),H2287/1000000000,"")</x:f>
        <x:v>0.99</x:v>
      </x:c>
      <x:c r="R2287" s="13" t="n">
        <x:f>IF(ISNUMBER(I2287),I2287/1000000,"")</x:f>
        <x:v>17.67857142857143</x:v>
      </x:c>
      <x:c r="S2287" s="11" t="n">
        <x:f>IF(AND(ISNUMBER(G2287),G2287&gt;0),G2287,"")</x:f>
        <x:v>56</x:v>
      </x:c>
    </x:row>
    <x:row r="2288" ht="21" customHeight="1">
      <x:c r="A2288" s="10" t="n">
        <x:v>3271</x:v>
      </x:c>
      <x:c r="B2288" s="2" t="str">
        <x:v>2a0d830dc55653014da6</x:v>
      </x:c>
      <x:c r="C2288" s="2" t="str">
        <x:v>Tp Hồ Chí Minh</x:v>
      </x:c>
      <x:c r="D2288" s="2" t="str">
        <x:v>Quận Thủ Đức</x:v>
      </x:c>
      <x:c r="E2288" s="2" t="str">
        <x:v>house</x:v>
      </x:c>
      <x:c r="F2288" s="2" t="str">
        <x:v>sale_assumed</x:v>
      </x:c>
      <x:c r="G2288" s="11" t="n">
        <x:v>62</x:v>
      </x:c>
      <x:c r="H2288" s="12" t="n">
        <x:v>5950000000</x:v>
      </x:c>
      <x:c r="I2288" s="12" t="n">
        <x:f>IF(AND(ISNUMBER(H2288),H2288&gt;0,ISNUMBER(G2288),G2288&gt;0),H2288/G2288,"")</x:f>
        <x:v>95967741.93548387</x:v>
      </x:c>
      <x:c r="J2288" s="2" t="str">
        <x:v>total</x:v>
      </x:c>
      <x:c r="K2288" s="2" t="str">
        <x:v>top_level_area</x:v>
      </x:c>
      <x:c r="L2288" s="2" t="str">
        <x:v>property_type_inferred_from_title;transaction_assumed_sale_from_dataset_context</x:v>
      </x:c>
      <x:c r="M2288" s="10" t="n">
        <x:v>0</x:v>
      </x:c>
      <x:c r="N2288" s="10" t="n">
        <x:v>0</x:v>
      </x:c>
      <x:c r="O2288" s="2" t="str">
        <x:v>Tp Hồ Chí Minh|house</x:v>
      </x:c>
      <x:c r="P2288" s="10" t="n">
        <x:v>2</x:v>
      </x:c>
      <x:c r="Q2288" s="13" t="n">
        <x:f>IF(AND(ISNUMBER(H2288),H2288&gt;0),H2288/1000000000,"")</x:f>
        <x:v>5.95</x:v>
      </x:c>
      <x:c r="R2288" s="13" t="n">
        <x:f>IF(ISNUMBER(I2288),I2288/1000000,"")</x:f>
        <x:v>95.96774193548387</x:v>
      </x:c>
      <x:c r="S2288" s="11" t="n">
        <x:f>IF(AND(ISNUMBER(G2288),G2288&gt;0),G2288,"")</x:f>
        <x:v>62</x:v>
      </x:c>
    </x:row>
    <x:row r="2289" ht="21" customHeight="1">
      <x:c r="A2289" s="10" t="n">
        <x:v>3272</x:v>
      </x:c>
      <x:c r="B2289" s="2" t="str">
        <x:v>52fbea63869282fc6642</x:v>
      </x:c>
      <x:c r="C2289" s="2" t="str">
        <x:v>Bình Dương</x:v>
      </x:c>
      <x:c r="D2289" s="2" t="str">
        <x:v>Thị xã Thuận An</x:v>
      </x:c>
      <x:c r="E2289" s="2" t="str">
        <x:v>other_unknown</x:v>
      </x:c>
      <x:c r="F2289" s="2" t="str">
        <x:v>sale_assumed</x:v>
      </x:c>
      <x:c r="G2289" s="11" t="n">
        <x:v>79</x:v>
      </x:c>
      <x:c r="H2289" s="12" t="n">
        <x:v>629000000</x:v>
      </x:c>
      <x:c r="I2289" s="12" t="n">
        <x:f>IF(AND(ISNUMBER(H2289),H2289&gt;0,ISNUMBER(G2289),G2289&gt;0),H2289/G2289,"")</x:f>
        <x:v>7962025.316455696</x:v>
      </x:c>
      <x:c r="J2289" s="2" t="str">
        <x:v>total</x:v>
      </x:c>
      <x:c r="K2289" s="2" t="str">
        <x:v>top_level_area</x:v>
      </x:c>
      <x:c r="L2289" s="2" t="str">
        <x:v>property_type_inferred_from_title;transaction_assumed_sale_from_dataset_context;unknown_property_type</x:v>
      </x:c>
      <x:c r="M2289" s="10" t="n">
        <x:v>0</x:v>
      </x:c>
      <x:c r="N2289" s="10" t="n">
        <x:v>0</x:v>
      </x:c>
      <x:c r="O2289" s="2" t="str">
        <x:v>Bình Dương|other_unknown</x:v>
      </x:c>
      <x:c r="P2289" s="10" t="n">
        <x:v>2</x:v>
      </x:c>
      <x:c r="Q2289" s="13" t="n">
        <x:f>IF(AND(ISNUMBER(H2289),H2289&gt;0),H2289/1000000000,"")</x:f>
        <x:v>0.629</x:v>
      </x:c>
      <x:c r="R2289" s="13" t="n">
        <x:f>IF(ISNUMBER(I2289),I2289/1000000,"")</x:f>
        <x:v>7.962025316455696</x:v>
      </x:c>
      <x:c r="S2289" s="11" t="n">
        <x:f>IF(AND(ISNUMBER(G2289),G2289&gt;0),G2289,"")</x:f>
        <x:v>79</x:v>
      </x:c>
    </x:row>
    <x:row r="2290" ht="21" customHeight="1">
      <x:c r="A2290" s="10" t="n">
        <x:v>3273</x:v>
      </x:c>
      <x:c r="B2290" s="2" t="str">
        <x:v>6d1fcdc9dc26fb9834be</x:v>
      </x:c>
      <x:c r="C2290" s="2" t="str">
        <x:v>Cần Thơ</x:v>
      </x:c>
      <x:c r="D2290" s="2" t="str">
        <x:v>Quận Ninh Kiều</x:v>
      </x:c>
      <x:c r="E2290" s="2" t="str">
        <x:v>other_unknown</x:v>
      </x:c>
      <x:c r="F2290" s="2" t="str">
        <x:v>sale_assumed</x:v>
      </x:c>
      <x:c r="G2290" s="11" t="n">
        <x:v>125</x:v>
      </x:c>
      <x:c r="H2290" s="12" t="n">
        <x:v>2350000000</x:v>
      </x:c>
      <x:c r="I2290" s="12" t="n">
        <x:f>IF(AND(ISNUMBER(H2290),H2290&gt;0,ISNUMBER(G2290),G2290&gt;0),H2290/G2290,"")</x:f>
        <x:v>18800000</x:v>
      </x:c>
      <x:c r="J2290" s="2" t="str">
        <x:v>total</x:v>
      </x:c>
      <x:c r="K2290" s="2" t="str">
        <x:v>top_level_area</x:v>
      </x:c>
      <x:c r="L2290" s="2" t="str">
        <x:v>property_type_inferred_from_title;transaction_assumed_sale_from_dataset_context;unknown_property_type</x:v>
      </x:c>
      <x:c r="M2290" s="10" t="n">
        <x:v>0</x:v>
      </x:c>
      <x:c r="N2290" s="10" t="n">
        <x:v>0</x:v>
      </x:c>
      <x:c r="O2290" s="2" t="str">
        <x:v>other_unknown</x:v>
      </x:c>
      <x:c r="P2290" s="10" t="n">
        <x:v>2</x:v>
      </x:c>
      <x:c r="Q2290" s="13" t="n">
        <x:f>IF(AND(ISNUMBER(H2290),H2290&gt;0),H2290/1000000000,"")</x:f>
        <x:v>2.35</x:v>
      </x:c>
      <x:c r="R2290" s="13" t="n">
        <x:f>IF(ISNUMBER(I2290),I2290/1000000,"")</x:f>
        <x:v>18.8</x:v>
      </x:c>
      <x:c r="S2290" s="11" t="n">
        <x:f>IF(AND(ISNUMBER(G2290),G2290&gt;0),G2290,"")</x:f>
        <x:v>125</x:v>
      </x:c>
    </x:row>
    <x:row r="2291" ht="21" customHeight="1">
      <x:c r="A2291" s="10" t="n">
        <x:v>3274</x:v>
      </x:c>
      <x:c r="B2291" s="2" t="str">
        <x:v>a5084e63661d5898afd6</x:v>
      </x:c>
      <x:c r="C2291" s="2" t="str">
        <x:v>Đồng Nai</x:v>
      </x:c>
      <x:c r="D2291" s="2" t="str">
        <x:v>Thành phố Biên Hòa</x:v>
      </x:c>
      <x:c r="E2291" s="2" t="str">
        <x:v>land</x:v>
      </x:c>
      <x:c r="F2291" s="2" t="str">
        <x:v>sale</x:v>
      </x:c>
      <x:c r="G2291" s="11" t="n">
        <x:v>500</x:v>
      </x:c>
      <x:c r="H2291" s="12" t="n">
        <x:v>1287000000</x:v>
      </x:c>
      <x:c r="I2291" s="12" t="n">
        <x:f>IF(AND(ISNUMBER(H2291),H2291&gt;0,ISNUMBER(G2291),G2291&gt;0),H2291/G2291,"")</x:f>
        <x:v>2574000</x:v>
      </x:c>
      <x:c r="J2291" s="2" t="str">
        <x:v>total</x:v>
      </x:c>
      <x:c r="K2291" s="2" t="str">
        <x:v>top_level_price_embedded_area</x:v>
      </x:c>
      <x:c r="L2291" s="2" t="str">
        <x:v>area_recovered_from_price_text;property_type_inferred_from_title</x:v>
      </x:c>
      <x:c r="M2291" s="10" t="n">
        <x:v>0</x:v>
      </x:c>
      <x:c r="N2291" s="10" t="n">
        <x:v>0</x:v>
      </x:c>
      <x:c r="O2291" s="2" t="str">
        <x:v>Đồng Nai|land</x:v>
      </x:c>
      <x:c r="P2291" s="10" t="n">
        <x:v>1</x:v>
      </x:c>
      <x:c r="Q2291" s="13" t="n">
        <x:f>IF(AND(ISNUMBER(H2291),H2291&gt;0),H2291/1000000000,"")</x:f>
        <x:v>1.287</x:v>
      </x:c>
      <x:c r="R2291" s="13" t="n">
        <x:f>IF(ISNUMBER(I2291),I2291/1000000,"")</x:f>
        <x:v>2.574</x:v>
      </x:c>
      <x:c r="S2291" s="11" t="n">
        <x:f>IF(AND(ISNUMBER(G2291),G2291&gt;0),G2291,"")</x:f>
        <x:v>500</x:v>
      </x:c>
    </x:row>
    <x:row r="2292" ht="21" customHeight="1">
      <x:c r="A2292" s="10" t="n">
        <x:v>3275</x:v>
      </x:c>
      <x:c r="B2292" s="2" t="str">
        <x:v>2db97c95e385ae82591c</x:v>
      </x:c>
      <x:c r="C2292" s="2" t="str">
        <x:v>Bình Dương</x:v>
      </x:c>
      <x:c r="D2292" s="2" t="str">
        <x:v>Thị xã Thuận An</x:v>
      </x:c>
      <x:c r="E2292" s="2" t="str">
        <x:v>land</x:v>
      </x:c>
      <x:c r="F2292" s="2" t="str">
        <x:v>sale</x:v>
      </x:c>
      <x:c r="G2292" s="11" t="n">
        <x:v>220</x:v>
      </x:c>
      <x:c r="H2292" s="12" t="n">
        <x:v>1500000000</x:v>
      </x:c>
      <x:c r="I2292" s="12" t="n">
        <x:f>IF(AND(ISNUMBER(H2292),H2292&gt;0,ISNUMBER(G2292),G2292&gt;0),H2292/G2292,"")</x:f>
        <x:v>6818181.818181818</x:v>
      </x:c>
      <x:c r="J2292" s="2" t="str">
        <x:v>total</x:v>
      </x:c>
      <x:c r="K2292" s="2" t="str">
        <x:v>top_level_price_embedded_area</x:v>
      </x:c>
      <x:c r="L2292" s="2" t="str">
        <x:v>area_recovered_from_price_text;property_type_inferred_from_title</x:v>
      </x:c>
      <x:c r="M2292" s="10" t="n">
        <x:v>0</x:v>
      </x:c>
      <x:c r="N2292" s="10" t="n">
        <x:v>0</x:v>
      </x:c>
      <x:c r="O2292" s="2" t="str">
        <x:v>Bình Dương|land</x:v>
      </x:c>
      <x:c r="P2292" s="10" t="n">
        <x:v>1</x:v>
      </x:c>
      <x:c r="Q2292" s="13" t="n">
        <x:f>IF(AND(ISNUMBER(H2292),H2292&gt;0),H2292/1000000000,"")</x:f>
        <x:v>1.5</x:v>
      </x:c>
      <x:c r="R2292" s="13" t="n">
        <x:f>IF(ISNUMBER(I2292),I2292/1000000,"")</x:f>
        <x:v>6.818181818181818</x:v>
      </x:c>
      <x:c r="S2292" s="11" t="n">
        <x:f>IF(AND(ISNUMBER(G2292),G2292&gt;0),G2292,"")</x:f>
        <x:v>220</x:v>
      </x:c>
    </x:row>
    <x:row r="2293" ht="21" customHeight="1">
      <x:c r="A2293" s="10" t="n">
        <x:v>3277</x:v>
      </x:c>
      <x:c r="B2293" s="2" t="str">
        <x:v>96ba1d9231d3b081812f</x:v>
      </x:c>
      <x:c r="C2293" s="2" t="str">
        <x:v>Tp Hồ Chí Minh</x:v>
      </x:c>
      <x:c r="D2293" s="2" t="str">
        <x:v>Quận Bình Thạnh</x:v>
      </x:c>
      <x:c r="E2293" s="2" t="str">
        <x:v>house</x:v>
      </x:c>
      <x:c r="F2293" s="2" t="str">
        <x:v>sale_assumed</x:v>
      </x:c>
      <x:c r="G2293" s="11" t="n">
        <x:v>61.8</x:v>
      </x:c>
      <x:c r="H2293" s="12" t="n">
        <x:v>1014999999.9999999</x:v>
      </x:c>
      <x:c r="I2293" s="12" t="n">
        <x:f>IF(AND(ISNUMBER(H2293),H2293&gt;0,ISNUMBER(G2293),G2293&gt;0),H2293/G2293,"")</x:f>
        <x:v>16423948.220064724</x:v>
      </x:c>
      <x:c r="J2293" s="2" t="str">
        <x:v>total</x:v>
      </x:c>
      <x:c r="K2293" s="2" t="str">
        <x:v>top_level_area</x:v>
      </x:c>
      <x:c r="L2293" s="2" t="str">
        <x:v>property_type_inferred_from_title;transaction_assumed_sale_from_dataset_context</x:v>
      </x:c>
      <x:c r="M2293" s="10" t="n">
        <x:v>0</x:v>
      </x:c>
      <x:c r="N2293" s="10" t="n">
        <x:v>0</x:v>
      </x:c>
      <x:c r="O2293" s="2" t="str">
        <x:v>Tp Hồ Chí Minh|house</x:v>
      </x:c>
      <x:c r="P2293" s="10" t="n">
        <x:v>2</x:v>
      </x:c>
      <x:c r="Q2293" s="13" t="n">
        <x:f>IF(AND(ISNUMBER(H2293),H2293&gt;0),H2293/1000000000,"")</x:f>
        <x:v>1.015</x:v>
      </x:c>
      <x:c r="R2293" s="13" t="n">
        <x:f>IF(ISNUMBER(I2293),I2293/1000000,"")</x:f>
        <x:v>16.423948220064723</x:v>
      </x:c>
      <x:c r="S2293" s="11" t="n">
        <x:f>IF(AND(ISNUMBER(G2293),G2293&gt;0),G2293,"")</x:f>
        <x:v>61.8</x:v>
      </x:c>
    </x:row>
    <x:row r="2294" ht="21" customHeight="1">
      <x:c r="A2294" s="10" t="n">
        <x:v>3280</x:v>
      </x:c>
      <x:c r="B2294" s="2" t="str">
        <x:v>30a61a1c69e5491bdf8d</x:v>
      </x:c>
      <x:c r="C2294" s="2" t="str">
        <x:v>Tp Hồ Chí Minh</x:v>
      </x:c>
      <x:c r="D2294" s="2" t="str">
        <x:v>Quận Bình Tân</x:v>
      </x:c>
      <x:c r="E2294" s="2" t="str">
        <x:v>land</x:v>
      </x:c>
      <x:c r="F2294" s="2" t="str">
        <x:v>sale</x:v>
      </x:c>
      <x:c r="G2294" s="11" t="n">
        <x:v>96</x:v>
      </x:c>
      <x:c r="H2294" s="12" t="n">
        <x:v>3072000000</x:v>
      </x:c>
      <x:c r="I2294" s="12" t="n">
        <x:f>IF(AND(ISNUMBER(H2294),H2294&gt;0,ISNUMBER(G2294),G2294&gt;0),H2294/G2294,"")</x:f>
        <x:v>32000000</x:v>
      </x:c>
      <x:c r="J2294" s="2" t="str">
        <x:v>total</x:v>
      </x:c>
      <x:c r="K2294" s="2" t="str">
        <x:v>top_level_area</x:v>
      </x:c>
      <x:c r="L2294" s="2" t="str">
        <x:v>property_type_inferred_from_title</x:v>
      </x:c>
      <x:c r="M2294" s="10" t="n">
        <x:v>0</x:v>
      </x:c>
      <x:c r="N2294" s="10" t="n">
        <x:v>0</x:v>
      </x:c>
      <x:c r="O2294" s="2" t="str">
        <x:v>Tp Hồ Chí Minh|land</x:v>
      </x:c>
      <x:c r="P2294" s="10" t="n">
        <x:v>2</x:v>
      </x:c>
      <x:c r="Q2294" s="13" t="n">
        <x:f>IF(AND(ISNUMBER(H2294),H2294&gt;0),H2294/1000000000,"")</x:f>
        <x:v>3.072</x:v>
      </x:c>
      <x:c r="R2294" s="13" t="n">
        <x:f>IF(ISNUMBER(I2294),I2294/1000000,"")</x:f>
        <x:v>32</x:v>
      </x:c>
      <x:c r="S2294" s="11" t="n">
        <x:f>IF(AND(ISNUMBER(G2294),G2294&gt;0),G2294,"")</x:f>
        <x:v>96</x:v>
      </x:c>
    </x:row>
    <x:row r="2295" ht="21" customHeight="1">
      <x:c r="A2295" s="10" t="n">
        <x:v>3281</x:v>
      </x:c>
      <x:c r="B2295" s="2" t="str">
        <x:v>4a3b0b672928adc942ee</x:v>
      </x:c>
      <x:c r="C2295" s="2" t="str">
        <x:v>Tp Hồ Chí Minh</x:v>
      </x:c>
      <x:c r="D2295" s="2" t="str">
        <x:v>Quận Bình Tân</x:v>
      </x:c>
      <x:c r="E2295" s="2" t="str">
        <x:v>land</x:v>
      </x:c>
      <x:c r="F2295" s="2" t="str">
        <x:v>sale</x:v>
      </x:c>
      <x:c r="G2295" s="11" t="n">
        <x:v>100</x:v>
      </x:c>
      <x:c r="H2295" s="12" t="n">
        <x:v>4500000000</x:v>
      </x:c>
      <x:c r="I2295" s="12" t="n">
        <x:f>IF(AND(ISNUMBER(H2295),H2295&gt;0,ISNUMBER(G2295),G2295&gt;0),H2295/G2295,"")</x:f>
        <x:v>45000000</x:v>
      </x:c>
      <x:c r="J2295" s="2" t="str">
        <x:v>total</x:v>
      </x:c>
      <x:c r="K2295" s="2" t="str">
        <x:v>top_level_area</x:v>
      </x:c>
      <x:c r="L2295" s="2" t="str">
        <x:v>property_type_inferred_from_title</x:v>
      </x:c>
      <x:c r="M2295" s="10" t="n">
        <x:v>0</x:v>
      </x:c>
      <x:c r="N2295" s="10" t="n">
        <x:v>0</x:v>
      </x:c>
      <x:c r="O2295" s="2" t="str">
        <x:v>Tp Hồ Chí Minh|land</x:v>
      </x:c>
      <x:c r="P2295" s="10" t="n">
        <x:v>2</x:v>
      </x:c>
      <x:c r="Q2295" s="13" t="n">
        <x:f>IF(AND(ISNUMBER(H2295),H2295&gt;0),H2295/1000000000,"")</x:f>
        <x:v>4.5</x:v>
      </x:c>
      <x:c r="R2295" s="13" t="n">
        <x:f>IF(ISNUMBER(I2295),I2295/1000000,"")</x:f>
        <x:v>45</x:v>
      </x:c>
      <x:c r="S2295" s="11" t="n">
        <x:f>IF(AND(ISNUMBER(G2295),G2295&gt;0),G2295,"")</x:f>
        <x:v>100</x:v>
      </x:c>
    </x:row>
    <x:row r="2296" ht="21" customHeight="1">
      <x:c r="A2296" s="10" t="n">
        <x:v>3282</x:v>
      </x:c>
      <x:c r="B2296" s="2" t="str">
        <x:v>f8916bfcb14117488e0a</x:v>
      </x:c>
      <x:c r="C2296" s="2" t="str">
        <x:v>Bình Dương</x:v>
      </x:c>
      <x:c r="D2296" s="2" t="str">
        <x:v>Thành phố Thủ Dầu Một</x:v>
      </x:c>
      <x:c r="E2296" s="2" t="str">
        <x:v>land</x:v>
      </x:c>
      <x:c r="F2296" s="2" t="str">
        <x:v>sale</x:v>
      </x:c>
      <x:c r="G2296" s="11" t="n">
        <x:v>75</x:v>
      </x:c>
      <x:c r="H2296" s="12" t="n">
        <x:v>1350000000</x:v>
      </x:c>
      <x:c r="I2296" s="12" t="n">
        <x:f>IF(AND(ISNUMBER(H2296),H2296&gt;0,ISNUMBER(G2296),G2296&gt;0),H2296/G2296,"")</x:f>
        <x:v>18000000</x:v>
      </x:c>
      <x:c r="J2296" s="2" t="str">
        <x:v>total</x:v>
      </x:c>
      <x:c r="K2296" s="2" t="str">
        <x:v>top_level_price_embedded_area</x:v>
      </x:c>
      <x:c r="L2296" s="2" t="str">
        <x:v>area_recovered_from_price_text;property_type_inferred_from_title</x:v>
      </x:c>
      <x:c r="M2296" s="10" t="n">
        <x:v>0</x:v>
      </x:c>
      <x:c r="N2296" s="10" t="n">
        <x:v>0</x:v>
      </x:c>
      <x:c r="O2296" s="2" t="str">
        <x:v>Bình Dương|land</x:v>
      </x:c>
      <x:c r="P2296" s="10" t="n">
        <x:v>2</x:v>
      </x:c>
      <x:c r="Q2296" s="13" t="n">
        <x:f>IF(AND(ISNUMBER(H2296),H2296&gt;0),H2296/1000000000,"")</x:f>
        <x:v>1.35</x:v>
      </x:c>
      <x:c r="R2296" s="13" t="n">
        <x:f>IF(ISNUMBER(I2296),I2296/1000000,"")</x:f>
        <x:v>18</x:v>
      </x:c>
      <x:c r="S2296" s="11" t="n">
        <x:f>IF(AND(ISNUMBER(G2296),G2296&gt;0),G2296,"")</x:f>
        <x:v>75</x:v>
      </x:c>
    </x:row>
    <x:row r="2297" ht="21" customHeight="1">
      <x:c r="A2297" s="10" t="n">
        <x:v>3283</x:v>
      </x:c>
      <x:c r="B2297" s="2" t="str">
        <x:v>5b8cf0ba252be5901f0f</x:v>
      </x:c>
      <x:c r="C2297" s="2" t="str">
        <x:v>Tp Hồ Chí Minh</x:v>
      </x:c>
      <x:c r="D2297" s="2" t="str">
        <x:v>Quận 7</x:v>
      </x:c>
      <x:c r="E2297" s="2" t="str">
        <x:v>house</x:v>
      </x:c>
      <x:c r="F2297" s="2" t="str">
        <x:v>sale</x:v>
      </x:c>
      <x:c r="G2297" s="11" t="n">
        <x:v>80</x:v>
      </x:c>
      <x:c r="H2297" s="12" t="n">
        <x:v>980000000</x:v>
      </x:c>
      <x:c r="I2297" s="12" t="n">
        <x:f>IF(AND(ISNUMBER(H2297),H2297&gt;0,ISNUMBER(G2297),G2297&gt;0),H2297/G2297,"")</x:f>
        <x:v>12250000</x:v>
      </x:c>
      <x:c r="J2297" s="2" t="str">
        <x:v>total</x:v>
      </x:c>
      <x:c r="K2297" s="2" t="str">
        <x:v>top_level_area</x:v>
      </x:c>
      <x:c r="L2297" s="2" t="str">
        <x:v>property_type_inferred_from_title</x:v>
      </x:c>
      <x:c r="M2297" s="10" t="n">
        <x:v>0</x:v>
      </x:c>
      <x:c r="N2297" s="10" t="n">
        <x:v>0</x:v>
      </x:c>
      <x:c r="O2297" s="2" t="str">
        <x:v>Tp Hồ Chí Minh|house</x:v>
      </x:c>
      <x:c r="P2297" s="10" t="n">
        <x:v>2</x:v>
      </x:c>
      <x:c r="Q2297" s="13" t="n">
        <x:f>IF(AND(ISNUMBER(H2297),H2297&gt;0),H2297/1000000000,"")</x:f>
        <x:v>0.98</x:v>
      </x:c>
      <x:c r="R2297" s="13" t="n">
        <x:f>IF(ISNUMBER(I2297),I2297/1000000,"")</x:f>
        <x:v>12.25</x:v>
      </x:c>
      <x:c r="S2297" s="11" t="n">
        <x:f>IF(AND(ISNUMBER(G2297),G2297&gt;0),G2297,"")</x:f>
        <x:v>80</x:v>
      </x:c>
    </x:row>
    <x:row r="2298" ht="21" customHeight="1">
      <x:c r="A2298" s="10" t="n">
        <x:v>3284</x:v>
      </x:c>
      <x:c r="B2298" s="2" t="str">
        <x:v>233c30e0267e728f1989</x:v>
      </x:c>
      <x:c r="C2298" s="2" t="str">
        <x:v>Bình Dương</x:v>
      </x:c>
      <x:c r="D2298" s="2" t="str">
        <x:v>Thị xã Tân Uyên</x:v>
      </x:c>
      <x:c r="E2298" s="2" t="str">
        <x:v>land</x:v>
      </x:c>
      <x:c r="F2298" s="2" t="str">
        <x:v>sale_assumed</x:v>
      </x:c>
      <x:c r="G2298" s="11" t="n">
        <x:v>500</x:v>
      </x:c>
      <x:c r="H2298" s="12" t="n">
        <x:v>690000000</x:v>
      </x:c>
      <x:c r="I2298" s="12" t="n">
        <x:f>IF(AND(ISNUMBER(H2298),H2298&gt;0,ISNUMBER(G2298),G2298&gt;0),H2298/G2298,"")</x:f>
        <x:v>1380000</x:v>
      </x:c>
      <x:c r="J2298" s="2" t="str">
        <x:v>total</x:v>
      </x:c>
      <x:c r="K2298" s="2" t="str">
        <x:v>top_level_area</x:v>
      </x:c>
      <x:c r="L2298" s="2" t="str">
        <x:v>property_type_inferred_from_title;transaction_assumed_sale_from_dataset_context</x:v>
      </x:c>
      <x:c r="M2298" s="10" t="n">
        <x:v>0</x:v>
      </x:c>
      <x:c r="N2298" s="10" t="n">
        <x:v>0</x:v>
      </x:c>
      <x:c r="O2298" s="2" t="str">
        <x:v>Bình Dương|land</x:v>
      </x:c>
      <x:c r="P2298" s="10" t="n">
        <x:v>1</x:v>
      </x:c>
      <x:c r="Q2298" s="13" t="n">
        <x:f>IF(AND(ISNUMBER(H2298),H2298&gt;0),H2298/1000000000,"")</x:f>
        <x:v>0.69</x:v>
      </x:c>
      <x:c r="R2298" s="13" t="n">
        <x:f>IF(ISNUMBER(I2298),I2298/1000000,"")</x:f>
        <x:v>1.38</x:v>
      </x:c>
      <x:c r="S2298" s="11" t="n">
        <x:f>IF(AND(ISNUMBER(G2298),G2298&gt;0),G2298,"")</x:f>
        <x:v>500</x:v>
      </x:c>
    </x:row>
    <x:row r="2299" ht="21" customHeight="1">
      <x:c r="A2299" s="10" t="n">
        <x:v>3285</x:v>
      </x:c>
      <x:c r="B2299" s="2" t="str">
        <x:v>8e741984946ad65b5b5d</x:v>
      </x:c>
      <x:c r="C2299" s="2" t="str">
        <x:v>Bình Dương</x:v>
      </x:c>
      <x:c r="D2299" s="2" t="str">
        <x:v>Thị xã Dĩ An</x:v>
      </x:c>
      <x:c r="E2299" s="2" t="str">
        <x:v>apartment</x:v>
      </x:c>
      <x:c r="F2299" s="2" t="str">
        <x:v>sale_assumed</x:v>
      </x:c>
      <x:c r="G2299" s="11" t="n">
        <x:v>44</x:v>
      </x:c>
      <x:c r="H2299" s="12" t="n">
        <x:v>1420000000</x:v>
      </x:c>
      <x:c r="I2299" s="12" t="n">
        <x:f>IF(AND(ISNUMBER(H2299),H2299&gt;0,ISNUMBER(G2299),G2299&gt;0),H2299/G2299,"")</x:f>
        <x:v>32272727.272727273</x:v>
      </x:c>
      <x:c r="J2299" s="2" t="str">
        <x:v>total</x:v>
      </x:c>
      <x:c r="K2299" s="2" t="str">
        <x:v>top_level_area</x:v>
      </x:c>
      <x:c r="L2299" s="2" t="str">
        <x:v>property_type_inferred_from_title;transaction_assumed_sale_from_dataset_context</x:v>
      </x:c>
      <x:c r="M2299" s="10" t="n">
        <x:v>0</x:v>
      </x:c>
      <x:c r="N2299" s="10" t="n">
        <x:v>0</x:v>
      </x:c>
      <x:c r="O2299" s="2" t="str">
        <x:v>Bình Dương|apartment</x:v>
      </x:c>
      <x:c r="P2299" s="10" t="n">
        <x:v>2</x:v>
      </x:c>
      <x:c r="Q2299" s="13" t="n">
        <x:f>IF(AND(ISNUMBER(H2299),H2299&gt;0),H2299/1000000000,"")</x:f>
        <x:v>1.42</x:v>
      </x:c>
      <x:c r="R2299" s="13" t="n">
        <x:f>IF(ISNUMBER(I2299),I2299/1000000,"")</x:f>
        <x:v>32.27272727272727</x:v>
      </x:c>
      <x:c r="S2299" s="11" t="n">
        <x:f>IF(AND(ISNUMBER(G2299),G2299&gt;0),G2299,"")</x:f>
        <x:v>44</x:v>
      </x:c>
    </x:row>
    <x:row r="2300" ht="21" customHeight="1">
      <x:c r="A2300" s="10" t="n">
        <x:v>3286</x:v>
      </x:c>
      <x:c r="B2300" s="2" t="str">
        <x:v>805b0e29fb2b442dac1d</x:v>
      </x:c>
      <x:c r="C2300" s="2" t="str">
        <x:v>Tp Hồ Chí Minh</x:v>
      </x:c>
      <x:c r="D2300" s="2" t="str">
        <x:v>Huyện Bình Chánh</x:v>
      </x:c>
      <x:c r="E2300" s="2" t="str">
        <x:v>other_unknown</x:v>
      </x:c>
      <x:c r="F2300" s="2" t="str">
        <x:v>sale_assumed</x:v>
      </x:c>
      <x:c r="G2300" s="11" t="n">
        <x:v>34</x:v>
      </x:c>
      <x:c r="H2300" s="12" t="n">
        <x:v>250000000</x:v>
      </x:c>
      <x:c r="I2300" s="12" t="n">
        <x:f>IF(AND(ISNUMBER(H2300),H2300&gt;0,ISNUMBER(G2300),G2300&gt;0),H2300/G2300,"")</x:f>
        <x:v>7352941.176470588</x:v>
      </x:c>
      <x:c r="J2300" s="2" t="str">
        <x:v>total</x:v>
      </x:c>
      <x:c r="K2300" s="2" t="str">
        <x:v>top_level_area</x:v>
      </x:c>
      <x:c r="L2300" s="2" t="str">
        <x:v>property_type_inferred_from_title;transaction_assumed_sale_from_dataset_context;unknown_property_type</x:v>
      </x:c>
      <x:c r="M2300" s="10" t="n">
        <x:v>0</x:v>
      </x:c>
      <x:c r="N2300" s="10" t="n">
        <x:v>0</x:v>
      </x:c>
      <x:c r="O2300" s="2" t="str">
        <x:v>Tp Hồ Chí Minh|other_unknown</x:v>
      </x:c>
      <x:c r="P2300" s="10" t="n">
        <x:v>2</x:v>
      </x:c>
      <x:c r="Q2300" s="13" t="n">
        <x:f>IF(AND(ISNUMBER(H2300),H2300&gt;0),H2300/1000000000,"")</x:f>
        <x:v>0.25</x:v>
      </x:c>
      <x:c r="R2300" s="13" t="n">
        <x:f>IF(ISNUMBER(I2300),I2300/1000000,"")</x:f>
        <x:v>7.352941176470588</x:v>
      </x:c>
      <x:c r="S2300" s="11" t="n">
        <x:f>IF(AND(ISNUMBER(G2300),G2300&gt;0),G2300,"")</x:f>
        <x:v>34</x:v>
      </x:c>
    </x:row>
    <x:row r="2301" ht="21" customHeight="1">
      <x:c r="A2301" s="10" t="n">
        <x:v>3287</x:v>
      </x:c>
      <x:c r="B2301" s="2" t="str">
        <x:v>8fa52120bfb3efb27cff</x:v>
      </x:c>
      <x:c r="C2301" s="2" t="str">
        <x:v>Tp Hồ Chí Minh</x:v>
      </x:c>
      <x:c r="D2301" s="2" t="str">
        <x:v>Quận 10</x:v>
      </x:c>
      <x:c r="E2301" s="2" t="str">
        <x:v>house</x:v>
      </x:c>
      <x:c r="F2301" s="2" t="str">
        <x:v>sale</x:v>
      </x:c>
      <x:c r="G2301" s="11" t="n">
        <x:v>35</x:v>
      </x:c>
      <x:c r="H2301" s="12" t="n">
        <x:v>4000000000</x:v>
      </x:c>
      <x:c r="I2301" s="12" t="n">
        <x:f>IF(AND(ISNUMBER(H2301),H2301&gt;0,ISNUMBER(G2301),G2301&gt;0),H2301/G2301,"")</x:f>
        <x:v>114285714.28571428</x:v>
      </x:c>
      <x:c r="J2301" s="2" t="str">
        <x:v>total</x:v>
      </x:c>
      <x:c r="K2301" s="2" t="str">
        <x:v>top_level_price_embedded_area</x:v>
      </x:c>
      <x:c r="L2301" s="2" t="str">
        <x:v>area_recovered_from_price_text;property_type_inferred_from_title</x:v>
      </x:c>
      <x:c r="M2301" s="10" t="n">
        <x:v>0</x:v>
      </x:c>
      <x:c r="N2301" s="10" t="n">
        <x:v>0</x:v>
      </x:c>
      <x:c r="O2301" s="2" t="str">
        <x:v>Tp Hồ Chí Minh|house</x:v>
      </x:c>
      <x:c r="P2301" s="10" t="n">
        <x:v>2</x:v>
      </x:c>
      <x:c r="Q2301" s="13" t="n">
        <x:f>IF(AND(ISNUMBER(H2301),H2301&gt;0),H2301/1000000000,"")</x:f>
        <x:v>4</x:v>
      </x:c>
      <x:c r="R2301" s="13" t="n">
        <x:f>IF(ISNUMBER(I2301),I2301/1000000,"")</x:f>
        <x:v>114.28571428571428</x:v>
      </x:c>
      <x:c r="S2301" s="11" t="n">
        <x:f>IF(AND(ISNUMBER(G2301),G2301&gt;0),G2301,"")</x:f>
        <x:v>35</x:v>
      </x:c>
    </x:row>
    <x:row r="2302" ht="21" customHeight="1">
      <x:c r="A2302" s="10" t="n">
        <x:v>3288</x:v>
      </x:c>
      <x:c r="B2302" s="2" t="str">
        <x:v>40f316a1b48ad1915790</x:v>
      </x:c>
      <x:c r="C2302" s="2" t="str">
        <x:v>Bình Định</x:v>
      </x:c>
      <x:c r="D2302" s="2" t="str">
        <x:v>Thành phố Qui Nhơn</x:v>
      </x:c>
      <x:c r="E2302" s="2" t="str">
        <x:v>other_unknown</x:v>
      </x:c>
      <x:c r="F2302" s="2" t="str">
        <x:v>sale_assumed</x:v>
      </x:c>
      <x:c r="G2302" s="11" t="n">
        <x:v>44</x:v>
      </x:c>
      <x:c r="H2302" s="12" t="n">
        <x:v>1750000000</x:v>
      </x:c>
      <x:c r="I2302" s="12" t="n">
        <x:f>IF(AND(ISNUMBER(H2302),H2302&gt;0,ISNUMBER(G2302),G2302&gt;0),H2302/G2302,"")</x:f>
        <x:v>39772727.27272727</x:v>
      </x:c>
      <x:c r="J2302" s="2" t="str">
        <x:v>total</x:v>
      </x:c>
      <x:c r="K2302" s="2" t="str">
        <x:v>top_level_area</x:v>
      </x:c>
      <x:c r="L2302" s="2" t="str">
        <x:v>property_type_inferred_from_title;transaction_assumed_sale_from_dataset_context;unknown_property_type</x:v>
      </x:c>
      <x:c r="M2302" s="10" t="n">
        <x:v>0</x:v>
      </x:c>
      <x:c r="N2302" s="10" t="n">
        <x:v>0</x:v>
      </x:c>
      <x:c r="O2302" s="2" t="str">
        <x:v>other_unknown</x:v>
      </x:c>
      <x:c r="P2302" s="10" t="n">
        <x:v>2</x:v>
      </x:c>
      <x:c r="Q2302" s="13" t="n">
        <x:f>IF(AND(ISNUMBER(H2302),H2302&gt;0),H2302/1000000000,"")</x:f>
        <x:v>1.75</x:v>
      </x:c>
      <x:c r="R2302" s="13" t="n">
        <x:f>IF(ISNUMBER(I2302),I2302/1000000,"")</x:f>
        <x:v>39.77272727272727</x:v>
      </x:c>
      <x:c r="S2302" s="11" t="n">
        <x:f>IF(AND(ISNUMBER(G2302),G2302&gt;0),G2302,"")</x:f>
        <x:v>44</x:v>
      </x:c>
    </x:row>
    <x:row r="2303" ht="21" customHeight="1">
      <x:c r="A2303" s="10" t="n">
        <x:v>3289</x:v>
      </x:c>
      <x:c r="B2303" s="2" t="str">
        <x:v>eb98e930fc3c32b5dbf8</x:v>
      </x:c>
      <x:c r="C2303" s="2" t="str">
        <x:v>Bình Dương</x:v>
      </x:c>
      <x:c r="D2303" s="2" t="str">
        <x:v>Huyện Bắc Tân Uyên</x:v>
      </x:c>
      <x:c r="E2303" s="2" t="str">
        <x:v>land</x:v>
      </x:c>
      <x:c r="F2303" s="2" t="str">
        <x:v>sale_assumed</x:v>
      </x:c>
      <x:c r="G2303" s="11" t="n">
        <x:v>116</x:v>
      </x:c>
      <x:c r="H2303" s="12" t="n">
        <x:v>1300000000</x:v>
      </x:c>
      <x:c r="I2303" s="12" t="n">
        <x:f>IF(AND(ISNUMBER(H2303),H2303&gt;0,ISNUMBER(G2303),G2303&gt;0),H2303/G2303,"")</x:f>
        <x:v>11206896.551724138</x:v>
      </x:c>
      <x:c r="J2303" s="2" t="str">
        <x:v>total</x:v>
      </x:c>
      <x:c r="K2303" s="2" t="str">
        <x:v>top_level_area</x:v>
      </x:c>
      <x:c r="L2303" s="2" t="str">
        <x:v>property_type_inferred_from_title;transaction_assumed_sale_from_dataset_context</x:v>
      </x:c>
      <x:c r="M2303" s="10" t="n">
        <x:v>0</x:v>
      </x:c>
      <x:c r="N2303" s="10" t="n">
        <x:v>0</x:v>
      </x:c>
      <x:c r="O2303" s="2" t="str">
        <x:v>Bình Dương|land</x:v>
      </x:c>
      <x:c r="P2303" s="10" t="n">
        <x:v>2</x:v>
      </x:c>
      <x:c r="Q2303" s="13" t="n">
        <x:f>IF(AND(ISNUMBER(H2303),H2303&gt;0),H2303/1000000000,"")</x:f>
        <x:v>1.3</x:v>
      </x:c>
      <x:c r="R2303" s="13" t="n">
        <x:f>IF(ISNUMBER(I2303),I2303/1000000,"")</x:f>
        <x:v>11.206896551724137</x:v>
      </x:c>
      <x:c r="S2303" s="11" t="n">
        <x:f>IF(AND(ISNUMBER(G2303),G2303&gt;0),G2303,"")</x:f>
        <x:v>116</x:v>
      </x:c>
    </x:row>
    <x:row r="2304" ht="21" customHeight="1">
      <x:c r="A2304" s="10" t="n">
        <x:v>3290</x:v>
      </x:c>
      <x:c r="B2304" s="2" t="str">
        <x:v>790c0a0bd1b5d6d226ff</x:v>
      </x:c>
      <x:c r="C2304" s="2" t="str">
        <x:v>Bà Rịa - Vũng Tàu</x:v>
      </x:c>
      <x:c r="D2304" s="2" t="str">
        <x:v>Thị xã Phú Mỹ</x:v>
      </x:c>
      <x:c r="E2304" s="2" t="str">
        <x:v>other_unknown</x:v>
      </x:c>
      <x:c r="F2304" s="2" t="str">
        <x:v>sale_assumed</x:v>
      </x:c>
      <x:c r="G2304" s="11" t="n">
        <x:v>156</x:v>
      </x:c>
      <x:c r="H2304" s="12" t="n">
        <x:v>390000000</x:v>
      </x:c>
      <x:c r="I2304" s="12" t="n">
        <x:f>IF(AND(ISNUMBER(H2304),H2304&gt;0,ISNUMBER(G2304),G2304&gt;0),H2304/G2304,"")</x:f>
        <x:v>2500000</x:v>
      </x:c>
      <x:c r="J2304" s="2" t="str">
        <x:v>total</x:v>
      </x:c>
      <x:c r="K2304" s="2" t="str">
        <x:v>top_level_area</x:v>
      </x:c>
      <x:c r="L2304" s="2" t="str">
        <x:v>property_type_inferred_from_title;transaction_assumed_sale_from_dataset_context;unknown_property_type</x:v>
      </x:c>
      <x:c r="M2304" s="10" t="n">
        <x:v>0</x:v>
      </x:c>
      <x:c r="N2304" s="10" t="n">
        <x:v>0</x:v>
      </x:c>
      <x:c r="O2304" s="2" t="str">
        <x:v>other_unknown</x:v>
      </x:c>
      <x:c r="P2304" s="10" t="n">
        <x:v>1</x:v>
      </x:c>
      <x:c r="Q2304" s="13" t="n">
        <x:f>IF(AND(ISNUMBER(H2304),H2304&gt;0),H2304/1000000000,"")</x:f>
        <x:v>0.39</x:v>
      </x:c>
      <x:c r="R2304" s="13" t="n">
        <x:f>IF(ISNUMBER(I2304),I2304/1000000,"")</x:f>
        <x:v>2.5</x:v>
      </x:c>
      <x:c r="S2304" s="11" t="n">
        <x:f>IF(AND(ISNUMBER(G2304),G2304&gt;0),G2304,"")</x:f>
        <x:v>156</x:v>
      </x:c>
    </x:row>
    <x:row r="2305" ht="21" customHeight="1">
      <x:c r="A2305" s="10" t="n">
        <x:v>3291</x:v>
      </x:c>
      <x:c r="B2305" s="2" t="str">
        <x:v>f698de8c055558ec9634</x:v>
      </x:c>
      <x:c r="C2305" s="2" t="str">
        <x:v>Tây Ninh</x:v>
      </x:c>
      <x:c r="D2305" s="2" t="str">
        <x:v>Thành phố Tây Ninh</x:v>
      </x:c>
      <x:c r="E2305" s="2" t="str">
        <x:v>land</x:v>
      </x:c>
      <x:c r="F2305" s="2" t="str">
        <x:v>sale_assumed</x:v>
      </x:c>
      <x:c r="G2305" s="11" t="n">
        <x:v>100</x:v>
      </x:c>
      <x:c r="H2305" s="12" t="n">
        <x:v>649000000</x:v>
      </x:c>
      <x:c r="I2305" s="12" t="n">
        <x:f>IF(AND(ISNUMBER(H2305),H2305&gt;0,ISNUMBER(G2305),G2305&gt;0),H2305/G2305,"")</x:f>
        <x:v>6490000</x:v>
      </x:c>
      <x:c r="J2305" s="2" t="str">
        <x:v>total</x:v>
      </x:c>
      <x:c r="K2305" s="2" t="str">
        <x:v>top_level_area</x:v>
      </x:c>
      <x:c r="L2305" s="2" t="str">
        <x:v>property_type_inferred_from_title;transaction_assumed_sale_from_dataset_context</x:v>
      </x:c>
      <x:c r="M2305" s="10" t="n">
        <x:v>0</x:v>
      </x:c>
      <x:c r="N2305" s="10" t="n">
        <x:v>0</x:v>
      </x:c>
      <x:c r="O2305" s="2" t="str">
        <x:v>land</x:v>
      </x:c>
      <x:c r="P2305" s="10" t="n">
        <x:v>2</x:v>
      </x:c>
      <x:c r="Q2305" s="13" t="n">
        <x:f>IF(AND(ISNUMBER(H2305),H2305&gt;0),H2305/1000000000,"")</x:f>
        <x:v>0.649</x:v>
      </x:c>
      <x:c r="R2305" s="13" t="n">
        <x:f>IF(ISNUMBER(I2305),I2305/1000000,"")</x:f>
        <x:v>6.49</x:v>
      </x:c>
      <x:c r="S2305" s="11" t="n">
        <x:f>IF(AND(ISNUMBER(G2305),G2305&gt;0),G2305,"")</x:f>
        <x:v>100</x:v>
      </x:c>
    </x:row>
    <x:row r="2306" ht="21" customHeight="1">
      <x:c r="A2306" s="10" t="n">
        <x:v>3292</x:v>
      </x:c>
      <x:c r="B2306" s="2" t="str">
        <x:v>d094b34a01d437f479e1</x:v>
      </x:c>
      <x:c r="C2306" s="2" t="str">
        <x:v>Đắk Lắk</x:v>
      </x:c>
      <x:c r="D2306" s="2" t="str">
        <x:v>Thành phố Buôn Ma Thuột</x:v>
      </x:c>
      <x:c r="E2306" s="2" t="str">
        <x:v>house</x:v>
      </x:c>
      <x:c r="F2306" s="2" t="str">
        <x:v>sale_assumed</x:v>
      </x:c>
      <x:c r="G2306" s="11" t="n">
        <x:v>100</x:v>
      </x:c>
      <x:c r="H2306" s="12" t="n">
        <x:v>2450000000</x:v>
      </x:c>
      <x:c r="I2306" s="12" t="n">
        <x:f>IF(AND(ISNUMBER(H2306),H2306&gt;0,ISNUMBER(G2306),G2306&gt;0),H2306/G2306,"")</x:f>
        <x:v>24500000</x:v>
      </x:c>
      <x:c r="J2306" s="2" t="str">
        <x:v>total</x:v>
      </x:c>
      <x:c r="K2306" s="2" t="str">
        <x:v>top_level_area</x:v>
      </x:c>
      <x:c r="L2306" s="2" t="str">
        <x:v>property_type_inferred_from_title;transaction_assumed_sale_from_dataset_context</x:v>
      </x:c>
      <x:c r="M2306" s="10" t="n">
        <x:v>0</x:v>
      </x:c>
      <x:c r="N2306" s="10" t="n">
        <x:v>0</x:v>
      </x:c>
      <x:c r="O2306" s="2" t="str">
        <x:v>Đắk Lắk|house</x:v>
      </x:c>
      <x:c r="P2306" s="10" t="n">
        <x:v>2</x:v>
      </x:c>
      <x:c r="Q2306" s="13" t="n">
        <x:f>IF(AND(ISNUMBER(H2306),H2306&gt;0),H2306/1000000000,"")</x:f>
        <x:v>2.45</x:v>
      </x:c>
      <x:c r="R2306" s="13" t="n">
        <x:f>IF(ISNUMBER(I2306),I2306/1000000,"")</x:f>
        <x:v>24.5</x:v>
      </x:c>
      <x:c r="S2306" s="11" t="n">
        <x:f>IF(AND(ISNUMBER(G2306),G2306&gt;0),G2306,"")</x:f>
        <x:v>100</x:v>
      </x:c>
    </x:row>
    <x:row r="2307" ht="21" customHeight="1">
      <x:c r="A2307" s="10" t="n">
        <x:v>3293</x:v>
      </x:c>
      <x:c r="B2307" s="2" t="str">
        <x:v>896fd3a454d740c35107</x:v>
      </x:c>
      <x:c r="C2307" s="2" t="str">
        <x:v>Tp Hồ Chí Minh</x:v>
      </x:c>
      <x:c r="D2307" s="2" t="str">
        <x:v>Quận Tân Bình</x:v>
      </x:c>
      <x:c r="E2307" s="2" t="str">
        <x:v>house</x:v>
      </x:c>
      <x:c r="F2307" s="2" t="str">
        <x:v>sale</x:v>
      </x:c>
      <x:c r="G2307" s="11" t="n">
        <x:v>78</x:v>
      </x:c>
      <x:c r="H2307" s="12" t="n">
        <x:v>4900000000</x:v>
      </x:c>
      <x:c r="I2307" s="12" t="n">
        <x:f>IF(AND(ISNUMBER(H2307),H2307&gt;0,ISNUMBER(G2307),G2307&gt;0),H2307/G2307,"")</x:f>
        <x:v>62820512.820512824</x:v>
      </x:c>
      <x:c r="J2307" s="2" t="str">
        <x:v>total</x:v>
      </x:c>
      <x:c r="K2307" s="2" t="str">
        <x:v>top_level_area</x:v>
      </x:c>
      <x:c r="L2307" s="2" t="str">
        <x:v>property_type_inferred_from_title</x:v>
      </x:c>
      <x:c r="M2307" s="10" t="n">
        <x:v>0</x:v>
      </x:c>
      <x:c r="N2307" s="10" t="n">
        <x:v>0</x:v>
      </x:c>
      <x:c r="O2307" s="2" t="str">
        <x:v>Tp Hồ Chí Minh|house</x:v>
      </x:c>
      <x:c r="P2307" s="10" t="n">
        <x:v>2</x:v>
      </x:c>
      <x:c r="Q2307" s="13" t="n">
        <x:f>IF(AND(ISNUMBER(H2307),H2307&gt;0),H2307/1000000000,"")</x:f>
        <x:v>4.9</x:v>
      </x:c>
      <x:c r="R2307" s="13" t="n">
        <x:f>IF(ISNUMBER(I2307),I2307/1000000,"")</x:f>
        <x:v>62.820512820512825</x:v>
      </x:c>
      <x:c r="S2307" s="11" t="n">
        <x:f>IF(AND(ISNUMBER(G2307),G2307&gt;0),G2307,"")</x:f>
        <x:v>78</x:v>
      </x:c>
    </x:row>
    <x:row r="2308" ht="21" customHeight="1">
      <x:c r="A2308" s="10" t="n">
        <x:v>3294</x:v>
      </x:c>
      <x:c r="B2308" s="2" t="str">
        <x:v>ae0bb18f33eb367a272f</x:v>
      </x:c>
      <x:c r="C2308" s="2" t="str">
        <x:v>Tp Hồ Chí Minh</x:v>
      </x:c>
      <x:c r="D2308" s="2" t="str">
        <x:v>Huyện Hóc Môn</x:v>
      </x:c>
      <x:c r="E2308" s="2" t="str">
        <x:v>house</x:v>
      </x:c>
      <x:c r="F2308" s="2" t="str">
        <x:v>sale_assumed</x:v>
      </x:c>
      <x:c r="G2308" s="11" t="n">
        <x:v>85</x:v>
      </x:c>
      <x:c r="H2308" s="12" t="n">
        <x:v>320000000</x:v>
      </x:c>
      <x:c r="I2308" s="12" t="n">
        <x:f>IF(AND(ISNUMBER(H2308),H2308&gt;0,ISNUMBER(G2308),G2308&gt;0),H2308/G2308,"")</x:f>
        <x:v>3764705.882352941</x:v>
      </x:c>
      <x:c r="J2308" s="2" t="str">
        <x:v>total</x:v>
      </x:c>
      <x:c r="K2308" s="2" t="str">
        <x:v>top_level_area</x:v>
      </x:c>
      <x:c r="L2308" s="2" t="str">
        <x:v>property_type_inferred_from_title;transaction_assumed_sale_from_dataset_context</x:v>
      </x:c>
      <x:c r="M2308" s="10" t="n">
        <x:v>0</x:v>
      </x:c>
      <x:c r="N2308" s="10" t="n">
        <x:v>0</x:v>
      </x:c>
      <x:c r="O2308" s="2" t="str">
        <x:v>Tp Hồ Chí Minh|house</x:v>
      </x:c>
      <x:c r="P2308" s="10" t="n">
        <x:v>2</x:v>
      </x:c>
      <x:c r="Q2308" s="13" t="n">
        <x:f>IF(AND(ISNUMBER(H2308),H2308&gt;0),H2308/1000000000,"")</x:f>
        <x:v>0.32</x:v>
      </x:c>
      <x:c r="R2308" s="13" t="n">
        <x:f>IF(ISNUMBER(I2308),I2308/1000000,"")</x:f>
        <x:v>3.764705882352941</x:v>
      </x:c>
      <x:c r="S2308" s="11" t="n">
        <x:f>IF(AND(ISNUMBER(G2308),G2308&gt;0),G2308,"")</x:f>
        <x:v>85</x:v>
      </x:c>
    </x:row>
    <x:row r="2309" ht="21" customHeight="1">
      <x:c r="A2309" s="10" t="n">
        <x:v>3295</x:v>
      </x:c>
      <x:c r="B2309" s="2" t="str">
        <x:v>3a11fdda9c38457f7fe9</x:v>
      </x:c>
      <x:c r="C2309" s="2" t="str">
        <x:v>Tp Hồ Chí Minh</x:v>
      </x:c>
      <x:c r="D2309" s="2" t="str">
        <x:v>Quận 10</x:v>
      </x:c>
      <x:c r="E2309" s="2" t="str">
        <x:v>other_unknown</x:v>
      </x:c>
      <x:c r="F2309" s="2" t="str">
        <x:v>sale_assumed</x:v>
      </x:c>
      <x:c r="G2309" s="11" t="n">
        <x:v>44</x:v>
      </x:c>
      <x:c r="H2309" s="12" t="n">
        <x:v>5000000000</x:v>
      </x:c>
      <x:c r="I2309" s="12" t="n">
        <x:f>IF(AND(ISNUMBER(H2309),H2309&gt;0,ISNUMBER(G2309),G2309&gt;0),H2309/G2309,"")</x:f>
        <x:v>113636363.63636364</x:v>
      </x:c>
      <x:c r="J2309" s="2" t="str">
        <x:v>total</x:v>
      </x:c>
      <x:c r="K2309" s="2" t="str">
        <x:v>top_level_area</x:v>
      </x:c>
      <x:c r="L2309" s="2" t="str">
        <x:v>property_type_inferred_from_title;transaction_assumed_sale_from_dataset_context;unknown_property_type</x:v>
      </x:c>
      <x:c r="M2309" s="10" t="n">
        <x:v>0</x:v>
      </x:c>
      <x:c r="N2309" s="10" t="n">
        <x:v>0</x:v>
      </x:c>
      <x:c r="O2309" s="2" t="str">
        <x:v>Tp Hồ Chí Minh|other_unknown</x:v>
      </x:c>
      <x:c r="P2309" s="10" t="n">
        <x:v>2</x:v>
      </x:c>
      <x:c r="Q2309" s="13" t="n">
        <x:f>IF(AND(ISNUMBER(H2309),H2309&gt;0),H2309/1000000000,"")</x:f>
        <x:v>5</x:v>
      </x:c>
      <x:c r="R2309" s="13" t="n">
        <x:f>IF(ISNUMBER(I2309),I2309/1000000,"")</x:f>
        <x:v>113.63636363636364</x:v>
      </x:c>
      <x:c r="S2309" s="11" t="n">
        <x:f>IF(AND(ISNUMBER(G2309),G2309&gt;0),G2309,"")</x:f>
        <x:v>44</x:v>
      </x:c>
    </x:row>
    <x:row r="2310" ht="21" customHeight="1">
      <x:c r="A2310" s="10" t="n">
        <x:v>3296</x:v>
      </x:c>
      <x:c r="B2310" s="2" t="str">
        <x:v>290083c567e2424e41a4</x:v>
      </x:c>
      <x:c r="C2310" s="2" t="str">
        <x:v>Tp Hồ Chí Minh</x:v>
      </x:c>
      <x:c r="D2310" s="2" t="str">
        <x:v>Quận Tân Bình</x:v>
      </x:c>
      <x:c r="E2310" s="2" t="str">
        <x:v>house</x:v>
      </x:c>
      <x:c r="F2310" s="2" t="str">
        <x:v>sale</x:v>
      </x:c>
      <x:c r="G2310" s="11" t="n">
        <x:v>50</x:v>
      </x:c>
      <x:c r="H2310" s="12" t="n">
        <x:v>860000000</x:v>
      </x:c>
      <x:c r="I2310" s="12" t="n">
        <x:f>IF(AND(ISNUMBER(H2310),H2310&gt;0,ISNUMBER(G2310),G2310&gt;0),H2310/G2310,"")</x:f>
        <x:v>17200000</x:v>
      </x:c>
      <x:c r="J2310" s="2" t="str">
        <x:v>total</x:v>
      </x:c>
      <x:c r="K2310" s="2" t="str">
        <x:v>top_level_area</x:v>
      </x:c>
      <x:c r="L2310" s="2" t="str">
        <x:v>property_type_inferred_from_title</x:v>
      </x:c>
      <x:c r="M2310" s="10" t="n">
        <x:v>0</x:v>
      </x:c>
      <x:c r="N2310" s="10" t="n">
        <x:v>0</x:v>
      </x:c>
      <x:c r="O2310" s="2" t="str">
        <x:v>Tp Hồ Chí Minh|house</x:v>
      </x:c>
      <x:c r="P2310" s="10" t="n">
        <x:v>2</x:v>
      </x:c>
      <x:c r="Q2310" s="13" t="n">
        <x:f>IF(AND(ISNUMBER(H2310),H2310&gt;0),H2310/1000000000,"")</x:f>
        <x:v>0.86</x:v>
      </x:c>
      <x:c r="R2310" s="13" t="n">
        <x:f>IF(ISNUMBER(I2310),I2310/1000000,"")</x:f>
        <x:v>17.2</x:v>
      </x:c>
      <x:c r="S2310" s="11" t="n">
        <x:f>IF(AND(ISNUMBER(G2310),G2310&gt;0),G2310,"")</x:f>
        <x:v>50</x:v>
      </x:c>
    </x:row>
    <x:row r="2311" ht="21" customHeight="1">
      <x:c r="A2311" s="10" t="n">
        <x:v>3297</x:v>
      </x:c>
      <x:c r="B2311" s="2" t="str">
        <x:v>78dc7dab7b0230192a29</x:v>
      </x:c>
      <x:c r="C2311" s="2" t="str">
        <x:v>Long An</x:v>
      </x:c>
      <x:c r="D2311" s="2" t="str">
        <x:v>Huyện Bến Lức</x:v>
      </x:c>
      <x:c r="E2311" s="2" t="str">
        <x:v>other_unknown</x:v>
      </x:c>
      <x:c r="F2311" s="2" t="str">
        <x:v>sale</x:v>
      </x:c>
      <x:c r="G2311" s="11" t="n">
        <x:v>60</x:v>
      </x:c>
      <x:c r="H2311" s="12" t="n">
        <x:v>860000000</x:v>
      </x:c>
      <x:c r="I2311" s="12" t="n">
        <x:f>IF(AND(ISNUMBER(H2311),H2311&gt;0,ISNUMBER(G2311),G2311&gt;0),H2311/G2311,"")</x:f>
        <x:v>14333333.333333334</x:v>
      </x:c>
      <x:c r="J2311" s="2" t="str">
        <x:v>total</x:v>
      </x:c>
      <x:c r="K2311" s="2" t="str">
        <x:v>top_level_price_embedded_area</x:v>
      </x:c>
      <x:c r="L2311" s="2" t="str">
        <x:v>area_recovered_from_price_text;property_type_inferred_from_title;unknown_property_type</x:v>
      </x:c>
      <x:c r="M2311" s="10" t="n">
        <x:v>0</x:v>
      </x:c>
      <x:c r="N2311" s="10" t="n">
        <x:v>0</x:v>
      </x:c>
      <x:c r="O2311" s="2" t="str">
        <x:v>Long An|other_unknown</x:v>
      </x:c>
      <x:c r="P2311" s="10" t="n">
        <x:v>2</x:v>
      </x:c>
      <x:c r="Q2311" s="13" t="n">
        <x:f>IF(AND(ISNUMBER(H2311),H2311&gt;0),H2311/1000000000,"")</x:f>
        <x:v>0.86</x:v>
      </x:c>
      <x:c r="R2311" s="13" t="n">
        <x:f>IF(ISNUMBER(I2311),I2311/1000000,"")</x:f>
        <x:v>14.333333333333334</x:v>
      </x:c>
      <x:c r="S2311" s="11" t="n">
        <x:f>IF(AND(ISNUMBER(G2311),G2311&gt;0),G2311,"")</x:f>
        <x:v>60</x:v>
      </x:c>
    </x:row>
    <x:row r="2312" ht="21" customHeight="1">
      <x:c r="A2312" s="10" t="n">
        <x:v>3298</x:v>
      </x:c>
      <x:c r="B2312" s="2" t="str">
        <x:v>62c39fea77ab87bc01be</x:v>
      </x:c>
      <x:c r="C2312" s="2" t="str">
        <x:v>Tp Hồ Chí Minh</x:v>
      </x:c>
      <x:c r="D2312" s="2" t="str">
        <x:v>Quận Thủ Đức</x:v>
      </x:c>
      <x:c r="E2312" s="2" t="str">
        <x:v>land</x:v>
      </x:c>
      <x:c r="F2312" s="2" t="str">
        <x:v>sale</x:v>
      </x:c>
      <x:c r="G2312" s="11" t="n">
        <x:v>60</x:v>
      </x:c>
      <x:c r="H2312" s="12" t="n">
        <x:v>735000000</x:v>
      </x:c>
      <x:c r="I2312" s="12" t="n">
        <x:f>IF(AND(ISNUMBER(H2312),H2312&gt;0,ISNUMBER(G2312),G2312&gt;0),H2312/G2312,"")</x:f>
        <x:v>12250000</x:v>
      </x:c>
      <x:c r="J2312" s="2" t="str">
        <x:v>total</x:v>
      </x:c>
      <x:c r="K2312" s="2" t="str">
        <x:v>top_level_area</x:v>
      </x:c>
      <x:c r="L2312" s="2" t="str">
        <x:v>property_type_inferred_from_title</x:v>
      </x:c>
      <x:c r="M2312" s="10" t="n">
        <x:v>0</x:v>
      </x:c>
      <x:c r="N2312" s="10" t="n">
        <x:v>0</x:v>
      </x:c>
      <x:c r="O2312" s="2" t="str">
        <x:v>Tp Hồ Chí Minh|land</x:v>
      </x:c>
      <x:c r="P2312" s="10" t="n">
        <x:v>2</x:v>
      </x:c>
      <x:c r="Q2312" s="13" t="n">
        <x:f>IF(AND(ISNUMBER(H2312),H2312&gt;0),H2312/1000000000,"")</x:f>
        <x:v>0.735</x:v>
      </x:c>
      <x:c r="R2312" s="13" t="n">
        <x:f>IF(ISNUMBER(I2312),I2312/1000000,"")</x:f>
        <x:v>12.25</x:v>
      </x:c>
      <x:c r="S2312" s="11" t="n">
        <x:f>IF(AND(ISNUMBER(G2312),G2312&gt;0),G2312,"")</x:f>
        <x:v>60</x:v>
      </x:c>
    </x:row>
    <x:row r="2313" ht="21" customHeight="1">
      <x:c r="A2313" s="10" t="n">
        <x:v>3299</x:v>
      </x:c>
      <x:c r="B2313" s="2" t="str">
        <x:v>75ab40ad9a1c7d1de5a2</x:v>
      </x:c>
      <x:c r="C2313" s="2" t="str">
        <x:v>Tp Hồ Chí Minh</x:v>
      </x:c>
      <x:c r="D2313" s="2" t="str">
        <x:v>Quận 2</x:v>
      </x:c>
      <x:c r="E2313" s="2" t="str">
        <x:v>house</x:v>
      </x:c>
      <x:c r="F2313" s="2" t="str">
        <x:v>sale</x:v>
      </x:c>
      <x:c r="G2313" s="11" t="n">
        <x:v>74</x:v>
      </x:c>
      <x:c r="H2313" s="12" t="n">
        <x:v>1100000000</x:v>
      </x:c>
      <x:c r="I2313" s="12" t="n">
        <x:f>IF(AND(ISNUMBER(H2313),H2313&gt;0,ISNUMBER(G2313),G2313&gt;0),H2313/G2313,"")</x:f>
        <x:v>14864864.864864865</x:v>
      </x:c>
      <x:c r="J2313" s="2" t="str">
        <x:v>total</x:v>
      </x:c>
      <x:c r="K2313" s="2" t="str">
        <x:v>top_level_area</x:v>
      </x:c>
      <x:c r="L2313" s="2" t="str">
        <x:v>property_type_inferred_from_title</x:v>
      </x:c>
      <x:c r="M2313" s="10" t="n">
        <x:v>0</x:v>
      </x:c>
      <x:c r="N2313" s="10" t="n">
        <x:v>0</x:v>
      </x:c>
      <x:c r="O2313" s="2" t="str">
        <x:v>Tp Hồ Chí Minh|house</x:v>
      </x:c>
      <x:c r="P2313" s="10" t="n">
        <x:v>2</x:v>
      </x:c>
      <x:c r="Q2313" s="13" t="n">
        <x:f>IF(AND(ISNUMBER(H2313),H2313&gt;0),H2313/1000000000,"")</x:f>
        <x:v>1.1</x:v>
      </x:c>
      <x:c r="R2313" s="13" t="n">
        <x:f>IF(ISNUMBER(I2313),I2313/1000000,"")</x:f>
        <x:v>14.864864864864865</x:v>
      </x:c>
      <x:c r="S2313" s="11" t="n">
        <x:f>IF(AND(ISNUMBER(G2313),G2313&gt;0),G2313,"")</x:f>
        <x:v>74</x:v>
      </x:c>
    </x:row>
    <x:row r="2314" ht="21" customHeight="1">
      <x:c r="A2314" s="10" t="n">
        <x:v>3324</x:v>
      </x:c>
      <x:c r="B2314" s="2" t="str">
        <x:v>7f4b651136ad3186b76c</x:v>
      </x:c>
      <x:c r="C2314" s="2" t="str">
        <x:v>Bình Dương</x:v>
      </x:c>
      <x:c r="D2314" s="2" t="str">
        <x:v>Thị xã Tân Uyên</x:v>
      </x:c>
      <x:c r="E2314" s="2" t="str">
        <x:v>land</x:v>
      </x:c>
      <x:c r="F2314" s="2" t="str">
        <x:v>sale</x:v>
      </x:c>
      <x:c r="G2314" s="11" t="n">
        <x:v>1207</x:v>
      </x:c>
      <x:c r="H2314" s="12" t="n">
        <x:v>349000000</x:v>
      </x:c>
      <x:c r="I2314" s="12" t="n">
        <x:f>IF(AND(ISNUMBER(H2314),H2314&gt;0,ISNUMBER(G2314),G2314&gt;0),H2314/G2314,"")</x:f>
        <x:v>289146.64457332226</x:v>
      </x:c>
      <x:c r="J2314" s="2" t="str">
        <x:v>total</x:v>
      </x:c>
      <x:c r="K2314" s="2" t="str">
        <x:v>top_level_area</x:v>
      </x:c>
      <x:c r="L2314" s="2" t="str">
        <x:v>dot_thousands_convention;property_type_inferred_from_title</x:v>
      </x:c>
      <x:c r="M2314" s="10" t="n">
        <x:v>0</x:v>
      </x:c>
      <x:c r="N2314" s="10" t="n">
        <x:v>0</x:v>
      </x:c>
      <x:c r="O2314" s="2" t="str">
        <x:v>Bình Dương|land</x:v>
      </x:c>
      <x:c r="P2314" s="10" t="n">
        <x:v>1</x:v>
      </x:c>
      <x:c r="Q2314" s="13" t="n">
        <x:f>IF(AND(ISNUMBER(H2314),H2314&gt;0),H2314/1000000000,"")</x:f>
        <x:v>0.349</x:v>
      </x:c>
      <x:c r="R2314" s="13" t="n">
        <x:f>IF(ISNUMBER(I2314),I2314/1000000,"")</x:f>
        <x:v>0.2891466445733223</x:v>
      </x:c>
      <x:c r="S2314" s="11" t="n">
        <x:f>IF(AND(ISNUMBER(G2314),G2314&gt;0),G2314,"")</x:f>
        <x:v>1207</x:v>
      </x:c>
    </x:row>
    <x:row r="2315" ht="21" customHeight="1">
      <x:c r="A2315" s="10" t="n">
        <x:v>3325</x:v>
      </x:c>
      <x:c r="B2315" s="2" t="str">
        <x:v>68d30496d657aa901071</x:v>
      </x:c>
      <x:c r="C2315" s="2" t="str">
        <x:v>Đồng Nai</x:v>
      </x:c>
      <x:c r="D2315" s="2" t="str">
        <x:v>Huyện Trảng Bom</x:v>
      </x:c>
      <x:c r="E2315" s="2" t="str">
        <x:v>land</x:v>
      </x:c>
      <x:c r="F2315" s="2" t="str">
        <x:v>sale</x:v>
      </x:c>
      <x:c r="G2315" s="11" t="n">
        <x:v>101.8</x:v>
      </x:c>
      <x:c r="H2315" s="12" t="n">
        <x:v>950000000</x:v>
      </x:c>
      <x:c r="I2315" s="12" t="n">
        <x:f>IF(AND(ISNUMBER(H2315),H2315&gt;0,ISNUMBER(G2315),G2315&gt;0),H2315/G2315,"")</x:f>
        <x:v>9332023.575638507</x:v>
      </x:c>
      <x:c r="J2315" s="2" t="str">
        <x:v>total</x:v>
      </x:c>
      <x:c r="K2315" s="2" t="str">
        <x:v>top_level_area</x:v>
      </x:c>
      <x:c r="L2315" s="2" t="str">
        <x:v>property_type_inferred_from_title</x:v>
      </x:c>
      <x:c r="M2315" s="10" t="n">
        <x:v>0</x:v>
      </x:c>
      <x:c r="N2315" s="10" t="n">
        <x:v>0</x:v>
      </x:c>
      <x:c r="O2315" s="2" t="str">
        <x:v>Đồng Nai|land</x:v>
      </x:c>
      <x:c r="P2315" s="10" t="n">
        <x:v>2</x:v>
      </x:c>
      <x:c r="Q2315" s="13" t="n">
        <x:f>IF(AND(ISNUMBER(H2315),H2315&gt;0),H2315/1000000000,"")</x:f>
        <x:v>0.95</x:v>
      </x:c>
      <x:c r="R2315" s="13" t="n">
        <x:f>IF(ISNUMBER(I2315),I2315/1000000,"")</x:f>
        <x:v>9.332023575638507</x:v>
      </x:c>
      <x:c r="S2315" s="11" t="n">
        <x:f>IF(AND(ISNUMBER(G2315),G2315&gt;0),G2315,"")</x:f>
        <x:v>101.8</x:v>
      </x:c>
    </x:row>
    <x:row r="2316" ht="21" customHeight="1">
      <x:c r="A2316" s="10" t="n">
        <x:v>3326</x:v>
      </x:c>
      <x:c r="B2316" s="2" t="str">
        <x:v>b86242226679d4140334</x:v>
      </x:c>
      <x:c r="C2316" s="2" t="str">
        <x:v>Cần Thơ</x:v>
      </x:c>
      <x:c r="D2316" s="2" t="str">
        <x:v>Quận Cái Răng</x:v>
      </x:c>
      <x:c r="E2316" s="2" t="str">
        <x:v>land</x:v>
      </x:c>
      <x:c r="F2316" s="2" t="str">
        <x:v>sale_assumed</x:v>
      </x:c>
      <x:c r="G2316" s="11" t="n">
        <x:v>620</x:v>
      </x:c>
      <x:c r="H2316" s="12" t="n">
        <x:v>1299000000</x:v>
      </x:c>
      <x:c r="I2316" s="12" t="n">
        <x:f>IF(AND(ISNUMBER(H2316),H2316&gt;0,ISNUMBER(G2316),G2316&gt;0),H2316/G2316,"")</x:f>
        <x:v>2095161.2903225806</x:v>
      </x:c>
      <x:c r="J2316" s="2" t="str">
        <x:v>total</x:v>
      </x:c>
      <x:c r="K2316" s="2" t="str">
        <x:v>top_level_area</x:v>
      </x:c>
      <x:c r="L2316" s="2" t="str">
        <x:v>property_type_inferred_from_title;transaction_assumed_sale_from_dataset_context</x:v>
      </x:c>
      <x:c r="M2316" s="10" t="n">
        <x:v>0</x:v>
      </x:c>
      <x:c r="N2316" s="10" t="n">
        <x:v>0</x:v>
      </x:c>
      <x:c r="O2316" s="2" t="str">
        <x:v>Cần Thơ|land</x:v>
      </x:c>
      <x:c r="P2316" s="10" t="n">
        <x:v>1</x:v>
      </x:c>
      <x:c r="Q2316" s="13" t="n">
        <x:f>IF(AND(ISNUMBER(H2316),H2316&gt;0),H2316/1000000000,"")</x:f>
        <x:v>1.299</x:v>
      </x:c>
      <x:c r="R2316" s="13" t="n">
        <x:f>IF(ISNUMBER(I2316),I2316/1000000,"")</x:f>
        <x:v>2.0951612903225807</x:v>
      </x:c>
      <x:c r="S2316" s="11" t="n">
        <x:f>IF(AND(ISNUMBER(G2316),G2316&gt;0),G2316,"")</x:f>
        <x:v>620</x:v>
      </x:c>
    </x:row>
    <x:row r="2317" ht="21" customHeight="1">
      <x:c r="A2317" s="10" t="n">
        <x:v>3327</x:v>
      </x:c>
      <x:c r="B2317" s="2" t="str">
        <x:v>425034c577b59451beb1</x:v>
      </x:c>
      <x:c r="C2317" s="2" t="str">
        <x:v>Tp Hồ Chí Minh</x:v>
      </x:c>
      <x:c r="D2317" s="2" t="str">
        <x:v>Huyện Hóc Môn</x:v>
      </x:c>
      <x:c r="E2317" s="2" t="str">
        <x:v>other_unknown</x:v>
      </x:c>
      <x:c r="F2317" s="2" t="str">
        <x:v>sale</x:v>
      </x:c>
      <x:c r="G2317" s="11" t="n">
        <x:v>76</x:v>
      </x:c>
      <x:c r="H2317" s="12" t="n">
        <x:v>280000000</x:v>
      </x:c>
      <x:c r="I2317" s="12" t="n">
        <x:f>IF(AND(ISNUMBER(H2317),H2317&gt;0,ISNUMBER(G2317),G2317&gt;0),H2317/G2317,"")</x:f>
        <x:v>3684210.5263157897</x:v>
      </x:c>
      <x:c r="J2317" s="2" t="str">
        <x:v>total</x:v>
      </x:c>
      <x:c r="K2317" s="2" t="str">
        <x:v>top_level_area</x:v>
      </x:c>
      <x:c r="L2317" s="2" t="str">
        <x:v>property_type_inferred_from_title;unknown_property_type</x:v>
      </x:c>
      <x:c r="M2317" s="10" t="n">
        <x:v>0</x:v>
      </x:c>
      <x:c r="N2317" s="10" t="n">
        <x:v>0</x:v>
      </x:c>
      <x:c r="O2317" s="2" t="str">
        <x:v>Tp Hồ Chí Minh|other_unknown</x:v>
      </x:c>
      <x:c r="P2317" s="10" t="n">
        <x:v>2</x:v>
      </x:c>
      <x:c r="Q2317" s="13" t="n">
        <x:f>IF(AND(ISNUMBER(H2317),H2317&gt;0),H2317/1000000000,"")</x:f>
        <x:v>0.28</x:v>
      </x:c>
      <x:c r="R2317" s="13" t="n">
        <x:f>IF(ISNUMBER(I2317),I2317/1000000,"")</x:f>
        <x:v>3.68421052631579</x:v>
      </x:c>
      <x:c r="S2317" s="11" t="n">
        <x:f>IF(AND(ISNUMBER(G2317),G2317&gt;0),G2317,"")</x:f>
        <x:v>76</x:v>
      </x:c>
    </x:row>
    <x:row r="2318" ht="21" customHeight="1">
      <x:c r="A2318" s="10" t="n">
        <x:v>3328</x:v>
      </x:c>
      <x:c r="B2318" s="2" t="str">
        <x:v>8f805ecdc50158af0c77</x:v>
      </x:c>
      <x:c r="C2318" s="2" t="str">
        <x:v>Tp Hồ Chí Minh</x:v>
      </x:c>
      <x:c r="D2318" s="2" t="str">
        <x:v>Quận Bình Tân</x:v>
      </x:c>
      <x:c r="E2318" s="2" t="str">
        <x:v>land</x:v>
      </x:c>
      <x:c r="F2318" s="2" t="str">
        <x:v>sale_assumed</x:v>
      </x:c>
      <x:c r="G2318" s="11" t="n">
        <x:v>88</x:v>
      </x:c>
      <x:c r="H2318" s="12" t="n">
        <x:v>2850000000</x:v>
      </x:c>
      <x:c r="I2318" s="12" t="n">
        <x:f>IF(AND(ISNUMBER(H2318),H2318&gt;0,ISNUMBER(G2318),G2318&gt;0),H2318/G2318,"")</x:f>
        <x:v>32386363.636363637</x:v>
      </x:c>
      <x:c r="J2318" s="2" t="str">
        <x:v>total</x:v>
      </x:c>
      <x:c r="K2318" s="2" t="str">
        <x:v>top_level_area</x:v>
      </x:c>
      <x:c r="L2318" s="2" t="str">
        <x:v>property_type_inferred_from_title;transaction_assumed_sale_from_dataset_context</x:v>
      </x:c>
      <x:c r="M2318" s="10" t="n">
        <x:v>0</x:v>
      </x:c>
      <x:c r="N2318" s="10" t="n">
        <x:v>0</x:v>
      </x:c>
      <x:c r="O2318" s="2" t="str">
        <x:v>Tp Hồ Chí Minh|land</x:v>
      </x:c>
      <x:c r="P2318" s="10" t="n">
        <x:v>2</x:v>
      </x:c>
      <x:c r="Q2318" s="13" t="n">
        <x:f>IF(AND(ISNUMBER(H2318),H2318&gt;0),H2318/1000000000,"")</x:f>
        <x:v>2.85</x:v>
      </x:c>
      <x:c r="R2318" s="13" t="n">
        <x:f>IF(ISNUMBER(I2318),I2318/1000000,"")</x:f>
        <x:v>32.38636363636364</x:v>
      </x:c>
      <x:c r="S2318" s="11" t="n">
        <x:f>IF(AND(ISNUMBER(G2318),G2318&gt;0),G2318,"")</x:f>
        <x:v>88</x:v>
      </x:c>
    </x:row>
    <x:row r="2319" ht="21" customHeight="1">
      <x:c r="A2319" s="10" t="n">
        <x:v>3329</x:v>
      </x:c>
      <x:c r="B2319" s="2" t="str">
        <x:v>6b8bdb81c186921e7310</x:v>
      </x:c>
      <x:c r="C2319" s="2" t="str">
        <x:v>Bình Phước</x:v>
      </x:c>
      <x:c r="D2319" s="2" t="str">
        <x:v>Thành phố Đồng Xoài</x:v>
      </x:c>
      <x:c r="E2319" s="2" t="str">
        <x:v>house</x:v>
      </x:c>
      <x:c r="F2319" s="2" t="str">
        <x:v>sale_assumed</x:v>
      </x:c>
      <x:c r="G2319" s="11" t="n">
        <x:v>1000</x:v>
      </x:c>
      <x:c r="H2319" s="12" t="n">
        <x:v>260000000</x:v>
      </x:c>
      <x:c r="I2319" s="12" t="n">
        <x:f>IF(AND(ISNUMBER(H2319),H2319&gt;0,ISNUMBER(G2319),G2319&gt;0),H2319/G2319,"")</x:f>
        <x:v>260000</x:v>
      </x:c>
      <x:c r="J2319" s="2" t="str">
        <x:v>total</x:v>
      </x:c>
      <x:c r="K2319" s="2" t="str">
        <x:v>top_level_area</x:v>
      </x:c>
      <x:c r="L2319" s="2" t="str">
        <x:v>dot_thousands_convention;property_type_inferred_from_title;transaction_assumed_sale_from_dataset_context</x:v>
      </x:c>
      <x:c r="M2319" s="10" t="n">
        <x:v>0</x:v>
      </x:c>
      <x:c r="N2319" s="10" t="n">
        <x:v>0</x:v>
      </x:c>
      <x:c r="O2319" s="2" t="str">
        <x:v>house</x:v>
      </x:c>
      <x:c r="P2319" s="10" t="n">
        <x:v>1</x:v>
      </x:c>
      <x:c r="Q2319" s="13" t="n">
        <x:f>IF(AND(ISNUMBER(H2319),H2319&gt;0),H2319/1000000000,"")</x:f>
        <x:v>0.26</x:v>
      </x:c>
      <x:c r="R2319" s="13" t="n">
        <x:f>IF(ISNUMBER(I2319),I2319/1000000,"")</x:f>
        <x:v>0.26</x:v>
      </x:c>
      <x:c r="S2319" s="11" t="n">
        <x:f>IF(AND(ISNUMBER(G2319),G2319&gt;0),G2319,"")</x:f>
        <x:v>1000</x:v>
      </x:c>
    </x:row>
    <x:row r="2320" ht="21" customHeight="1">
      <x:c r="A2320" s="10" t="n">
        <x:v>3330</x:v>
      </x:c>
      <x:c r="B2320" s="2" t="str">
        <x:v>56ddc8ea3e0cc6c62758</x:v>
      </x:c>
      <x:c r="C2320" s="2" t="str">
        <x:v>Tp Hồ Chí Minh</x:v>
      </x:c>
      <x:c r="D2320" s="2" t="str">
        <x:v>Huyện Hóc Môn</x:v>
      </x:c>
      <x:c r="E2320" s="2" t="str">
        <x:v>house</x:v>
      </x:c>
      <x:c r="F2320" s="2" t="str">
        <x:v>sale</x:v>
      </x:c>
      <x:c r="G2320" s="11" t="n">
        <x:v>48</x:v>
      </x:c>
      <x:c r="H2320" s="12" t="n">
        <x:v>148000000</x:v>
      </x:c>
      <x:c r="I2320" s="12" t="n">
        <x:f>IF(AND(ISNUMBER(H2320),H2320&gt;0,ISNUMBER(G2320),G2320&gt;0),H2320/G2320,"")</x:f>
        <x:v>3083333.3333333335</x:v>
      </x:c>
      <x:c r="J2320" s="2" t="str">
        <x:v>total</x:v>
      </x:c>
      <x:c r="K2320" s="2" t="str">
        <x:v>top_level_area</x:v>
      </x:c>
      <x:c r="L2320" s="2" t="str">
        <x:v>property_type_inferred_from_title</x:v>
      </x:c>
      <x:c r="M2320" s="10" t="n">
        <x:v>0</x:v>
      </x:c>
      <x:c r="N2320" s="10" t="n">
        <x:v>0</x:v>
      </x:c>
      <x:c r="O2320" s="2" t="str">
        <x:v>Tp Hồ Chí Minh|house</x:v>
      </x:c>
      <x:c r="P2320" s="10" t="n">
        <x:v>2</x:v>
      </x:c>
      <x:c r="Q2320" s="13" t="n">
        <x:f>IF(AND(ISNUMBER(H2320),H2320&gt;0),H2320/1000000000,"")</x:f>
        <x:v>0.148</x:v>
      </x:c>
      <x:c r="R2320" s="13" t="n">
        <x:f>IF(ISNUMBER(I2320),I2320/1000000,"")</x:f>
        <x:v>3.0833333333333335</x:v>
      </x:c>
      <x:c r="S2320" s="11" t="n">
        <x:f>IF(AND(ISNUMBER(G2320),G2320&gt;0),G2320,"")</x:f>
        <x:v>48</x:v>
      </x:c>
    </x:row>
    <x:row r="2321" ht="21" customHeight="1">
      <x:c r="A2321" s="10" t="n">
        <x:v>3331</x:v>
      </x:c>
      <x:c r="B2321" s="2" t="str">
        <x:v>982dd36763b214874926</x:v>
      </x:c>
      <x:c r="C2321" s="2" t="str">
        <x:v>Tp Hồ Chí Minh</x:v>
      </x:c>
      <x:c r="D2321" s="2" t="str">
        <x:v>Quận Phú Nhuận</x:v>
      </x:c>
      <x:c r="E2321" s="2" t="str">
        <x:v>house</x:v>
      </x:c>
      <x:c r="F2321" s="2" t="str">
        <x:v>sale</x:v>
      </x:c>
      <x:c r="G2321" s="11" t="n">
        <x:v>72</x:v>
      </x:c>
      <x:c r="H2321" s="12" t="n">
        <x:v>1700000000</x:v>
      </x:c>
      <x:c r="I2321" s="12" t="n">
        <x:f>IF(AND(ISNUMBER(H2321),H2321&gt;0,ISNUMBER(G2321),G2321&gt;0),H2321/G2321,"")</x:f>
        <x:v>23611111.111111112</x:v>
      </x:c>
      <x:c r="J2321" s="2" t="str">
        <x:v>total</x:v>
      </x:c>
      <x:c r="K2321" s="2" t="str">
        <x:v>top_level_area</x:v>
      </x:c>
      <x:c r="L2321" s="2" t="str">
        <x:v>property_type_inferred_from_title</x:v>
      </x:c>
      <x:c r="M2321" s="10" t="n">
        <x:v>0</x:v>
      </x:c>
      <x:c r="N2321" s="10" t="n">
        <x:v>0</x:v>
      </x:c>
      <x:c r="O2321" s="2" t="str">
        <x:v>Tp Hồ Chí Minh|house</x:v>
      </x:c>
      <x:c r="P2321" s="10" t="n">
        <x:v>2</x:v>
      </x:c>
      <x:c r="Q2321" s="13" t="n">
        <x:f>IF(AND(ISNUMBER(H2321),H2321&gt;0),H2321/1000000000,"")</x:f>
        <x:v>1.7</x:v>
      </x:c>
      <x:c r="R2321" s="13" t="n">
        <x:f>IF(ISNUMBER(I2321),I2321/1000000,"")</x:f>
        <x:v>23.61111111111111</x:v>
      </x:c>
      <x:c r="S2321" s="11" t="n">
        <x:f>IF(AND(ISNUMBER(G2321),G2321&gt;0),G2321,"")</x:f>
        <x:v>72</x:v>
      </x:c>
    </x:row>
    <x:row r="2322" ht="21" customHeight="1">
      <x:c r="A2322" s="10" t="n">
        <x:v>3332</x:v>
      </x:c>
      <x:c r="B2322" s="2" t="str">
        <x:v>2285052f1f191b8306b9</x:v>
      </x:c>
      <x:c r="C2322" s="2" t="str">
        <x:v>Tp Hồ Chí Minh</x:v>
      </x:c>
      <x:c r="D2322" s="2" t="str">
        <x:v>Quận 9</x:v>
      </x:c>
      <x:c r="E2322" s="2" t="str">
        <x:v>land</x:v>
      </x:c>
      <x:c r="F2322" s="2" t="str">
        <x:v>sale_assumed</x:v>
      </x:c>
      <x:c r="G2322" s="11" t="n">
        <x:v>62</x:v>
      </x:c>
      <x:c r="H2322" s="12" t="n">
        <x:v>955000000</x:v>
      </x:c>
      <x:c r="I2322" s="12" t="n">
        <x:f>IF(AND(ISNUMBER(H2322),H2322&gt;0,ISNUMBER(G2322),G2322&gt;0),H2322/G2322,"")</x:f>
        <x:v>15403225.806451613</x:v>
      </x:c>
      <x:c r="J2322" s="2" t="str">
        <x:v>total</x:v>
      </x:c>
      <x:c r="K2322" s="2" t="str">
        <x:v>top_level_area</x:v>
      </x:c>
      <x:c r="L2322" s="2" t="str">
        <x:v>property_type_inferred_from_title;transaction_assumed_sale_from_dataset_context</x:v>
      </x:c>
      <x:c r="M2322" s="10" t="n">
        <x:v>0</x:v>
      </x:c>
      <x:c r="N2322" s="10" t="n">
        <x:v>0</x:v>
      </x:c>
      <x:c r="O2322" s="2" t="str">
        <x:v>Tp Hồ Chí Minh|land</x:v>
      </x:c>
      <x:c r="P2322" s="10" t="n">
        <x:v>2</x:v>
      </x:c>
      <x:c r="Q2322" s="13" t="n">
        <x:f>IF(AND(ISNUMBER(H2322),H2322&gt;0),H2322/1000000000,"")</x:f>
        <x:v>0.955</x:v>
      </x:c>
      <x:c r="R2322" s="13" t="n">
        <x:f>IF(ISNUMBER(I2322),I2322/1000000,"")</x:f>
        <x:v>15.403225806451614</x:v>
      </x:c>
      <x:c r="S2322" s="11" t="n">
        <x:f>IF(AND(ISNUMBER(G2322),G2322&gt;0),G2322,"")</x:f>
        <x:v>62</x:v>
      </x:c>
    </x:row>
    <x:row r="2323" ht="21" customHeight="1">
      <x:c r="A2323" s="10" t="n">
        <x:v>3333</x:v>
      </x:c>
      <x:c r="B2323" s="2" t="str">
        <x:v>8ea4a75c955b369a1a64</x:v>
      </x:c>
      <x:c r="C2323" s="2" t="str">
        <x:v>Tp Hồ Chí Minh</x:v>
      </x:c>
      <x:c r="D2323" s="2" t="str">
        <x:v>Quận Gò Vấp</x:v>
      </x:c>
      <x:c r="E2323" s="2" t="str">
        <x:v>house</x:v>
      </x:c>
      <x:c r="F2323" s="2" t="str">
        <x:v>sale</x:v>
      </x:c>
      <x:c r="G2323" s="11" t="n">
        <x:v>40</x:v>
      </x:c>
      <x:c r="H2323" s="12" t="n">
        <x:v>1250000000</x:v>
      </x:c>
      <x:c r="I2323" s="12" t="n">
        <x:f>IF(AND(ISNUMBER(H2323),H2323&gt;0,ISNUMBER(G2323),G2323&gt;0),H2323/G2323,"")</x:f>
        <x:v>31250000</x:v>
      </x:c>
      <x:c r="J2323" s="2" t="str">
        <x:v>total</x:v>
      </x:c>
      <x:c r="K2323" s="2" t="str">
        <x:v>top_level_area</x:v>
      </x:c>
      <x:c r="L2323" s="2" t="str">
        <x:v>property_type_inferred_from_title</x:v>
      </x:c>
      <x:c r="M2323" s="10" t="n">
        <x:v>0</x:v>
      </x:c>
      <x:c r="N2323" s="10" t="n">
        <x:v>0</x:v>
      </x:c>
      <x:c r="O2323" s="2" t="str">
        <x:v>Tp Hồ Chí Minh|house</x:v>
      </x:c>
      <x:c r="P2323" s="10" t="n">
        <x:v>2</x:v>
      </x:c>
      <x:c r="Q2323" s="13" t="n">
        <x:f>IF(AND(ISNUMBER(H2323),H2323&gt;0),H2323/1000000000,"")</x:f>
        <x:v>1.25</x:v>
      </x:c>
      <x:c r="R2323" s="13" t="n">
        <x:f>IF(ISNUMBER(I2323),I2323/1000000,"")</x:f>
        <x:v>31.25</x:v>
      </x:c>
      <x:c r="S2323" s="11" t="n">
        <x:f>IF(AND(ISNUMBER(G2323),G2323&gt;0),G2323,"")</x:f>
        <x:v>40</x:v>
      </x:c>
    </x:row>
    <x:row r="2324" ht="21" customHeight="1">
      <x:c r="A2324" s="10" t="n">
        <x:v>3334</x:v>
      </x:c>
      <x:c r="B2324" s="2" t="str">
        <x:v>7fc380e9d9379bda567f</x:v>
      </x:c>
      <x:c r="C2324" s="2" t="str">
        <x:v>Tp Hồ Chí Minh</x:v>
      </x:c>
      <x:c r="D2324" s="2" t="str">
        <x:v>Huyện Hóc Môn</x:v>
      </x:c>
      <x:c r="E2324" s="2" t="str">
        <x:v>other_unknown</x:v>
      </x:c>
      <x:c r="F2324" s="2" t="str">
        <x:v>sale_assumed</x:v>
      </x:c>
      <x:c r="G2324" s="11" t="n">
        <x:v>225</x:v>
      </x:c>
      <x:c r="H2324" s="12" t="n">
        <x:v>380000000</x:v>
      </x:c>
      <x:c r="I2324" s="12" t="n">
        <x:f>IF(AND(ISNUMBER(H2324),H2324&gt;0,ISNUMBER(G2324),G2324&gt;0),H2324/G2324,"")</x:f>
        <x:v>1688888.888888889</x:v>
      </x:c>
      <x:c r="J2324" s="2" t="str">
        <x:v>total</x:v>
      </x:c>
      <x:c r="K2324" s="2" t="str">
        <x:v>top_level_area</x:v>
      </x:c>
      <x:c r="L2324" s="2" t="str">
        <x:v>property_type_inferred_from_title;transaction_assumed_sale_from_dataset_context;unknown_property_type</x:v>
      </x:c>
      <x:c r="M2324" s="10" t="n">
        <x:v>0</x:v>
      </x:c>
      <x:c r="N2324" s="10" t="n">
        <x:v>0</x:v>
      </x:c>
      <x:c r="O2324" s="2" t="str">
        <x:v>Tp Hồ Chí Minh|other_unknown</x:v>
      </x:c>
      <x:c r="P2324" s="10" t="n">
        <x:v>1</x:v>
      </x:c>
      <x:c r="Q2324" s="13" t="n">
        <x:f>IF(AND(ISNUMBER(H2324),H2324&gt;0),H2324/1000000000,"")</x:f>
        <x:v>0.38</x:v>
      </x:c>
      <x:c r="R2324" s="13" t="n">
        <x:f>IF(ISNUMBER(I2324),I2324/1000000,"")</x:f>
        <x:v>1.6888888888888889</x:v>
      </x:c>
      <x:c r="S2324" s="11" t="n">
        <x:f>IF(AND(ISNUMBER(G2324),G2324&gt;0),G2324,"")</x:f>
        <x:v>225</x:v>
      </x:c>
    </x:row>
    <x:row r="2325" ht="21" customHeight="1">
      <x:c r="A2325" s="10" t="n">
        <x:v>3335</x:v>
      </x:c>
      <x:c r="B2325" s="2" t="str">
        <x:v>568444a90600f7cb08cb</x:v>
      </x:c>
      <x:c r="C2325" s="2" t="str">
        <x:v>Đắk Lắk</x:v>
      </x:c>
      <x:c r="D2325" s="2" t="str">
        <x:v>Thành phố Buôn Ma Thuột</x:v>
      </x:c>
      <x:c r="E2325" s="2" t="str">
        <x:v>land</x:v>
      </x:c>
      <x:c r="F2325" s="2" t="str">
        <x:v>sale_assumed</x:v>
      </x:c>
      <x:c r="G2325" s="11" t="n">
        <x:v>101</x:v>
      </x:c>
      <x:c r="H2325" s="12" t="n">
        <x:v>1530000000</x:v>
      </x:c>
      <x:c r="I2325" s="12" t="n">
        <x:f>IF(AND(ISNUMBER(H2325),H2325&gt;0,ISNUMBER(G2325),G2325&gt;0),H2325/G2325,"")</x:f>
        <x:v>15148514.851485148</x:v>
      </x:c>
      <x:c r="J2325" s="2" t="str">
        <x:v>total</x:v>
      </x:c>
      <x:c r="K2325" s="2" t="str">
        <x:v>top_level_area</x:v>
      </x:c>
      <x:c r="L2325" s="2" t="str">
        <x:v>property_type_inferred_from_title;transaction_assumed_sale_from_dataset_context</x:v>
      </x:c>
      <x:c r="M2325" s="10" t="n">
        <x:v>0</x:v>
      </x:c>
      <x:c r="N2325" s="10" t="n">
        <x:v>0</x:v>
      </x:c>
      <x:c r="O2325" s="2" t="str">
        <x:v>Đắk Lắk|land</x:v>
      </x:c>
      <x:c r="P2325" s="10" t="n">
        <x:v>2</x:v>
      </x:c>
      <x:c r="Q2325" s="13" t="n">
        <x:f>IF(AND(ISNUMBER(H2325),H2325&gt;0),H2325/1000000000,"")</x:f>
        <x:v>1.53</x:v>
      </x:c>
      <x:c r="R2325" s="13" t="n">
        <x:f>IF(ISNUMBER(I2325),I2325/1000000,"")</x:f>
        <x:v>15.148514851485148</x:v>
      </x:c>
      <x:c r="S2325" s="11" t="n">
        <x:f>IF(AND(ISNUMBER(G2325),G2325&gt;0),G2325,"")</x:f>
        <x:v>101</x:v>
      </x:c>
    </x:row>
    <x:row r="2326" ht="21" customHeight="1">
      <x:c r="A2326" s="10" t="n">
        <x:v>3336</x:v>
      </x:c>
      <x:c r="B2326" s="2" t="str">
        <x:v>e479e57a847e4674274f</x:v>
      </x:c>
      <x:c r="C2326" s="2" t="str">
        <x:v>Tp Hồ Chí Minh</x:v>
      </x:c>
      <x:c r="D2326" s="2" t="str">
        <x:v>Huyện Củ Chi</x:v>
      </x:c>
      <x:c r="E2326" s="2" t="str">
        <x:v>other_unknown</x:v>
      </x:c>
      <x:c r="F2326" s="2" t="str">
        <x:v>sale_assumed</x:v>
      </x:c>
      <x:c r="G2326" s="11" t="n">
        <x:v>500</x:v>
      </x:c>
      <x:c r="H2326" s="12" t="n">
        <x:v>2100000000</x:v>
      </x:c>
      <x:c r="I2326" s="12" t="n">
        <x:f>IF(AND(ISNUMBER(H2326),H2326&gt;0,ISNUMBER(G2326),G2326&gt;0),H2326/G2326,"")</x:f>
        <x:v>4200000</x:v>
      </x:c>
      <x:c r="J2326" s="2" t="str">
        <x:v>total</x:v>
      </x:c>
      <x:c r="K2326" s="2" t="str">
        <x:v>top_level_area</x:v>
      </x:c>
      <x:c r="L2326" s="2" t="str">
        <x:v>property_type_inferred_from_title;transaction_assumed_sale_from_dataset_context;unknown_property_type</x:v>
      </x:c>
      <x:c r="M2326" s="10" t="n">
        <x:v>0</x:v>
      </x:c>
      <x:c r="N2326" s="10" t="n">
        <x:v>0</x:v>
      </x:c>
      <x:c r="O2326" s="2" t="str">
        <x:v>Tp Hồ Chí Minh|other_unknown</x:v>
      </x:c>
      <x:c r="P2326" s="10" t="n">
        <x:v>1</x:v>
      </x:c>
      <x:c r="Q2326" s="13" t="n">
        <x:f>IF(AND(ISNUMBER(H2326),H2326&gt;0),H2326/1000000000,"")</x:f>
        <x:v>2.1</x:v>
      </x:c>
      <x:c r="R2326" s="13" t="n">
        <x:f>IF(ISNUMBER(I2326),I2326/1000000,"")</x:f>
        <x:v>4.2</x:v>
      </x:c>
      <x:c r="S2326" s="11" t="n">
        <x:f>IF(AND(ISNUMBER(G2326),G2326&gt;0),G2326,"")</x:f>
        <x:v>500</x:v>
      </x:c>
    </x:row>
    <x:row r="2327" ht="21" customHeight="1">
      <x:c r="A2327" s="10" t="n">
        <x:v>3337</x:v>
      </x:c>
      <x:c r="B2327" s="2" t="str">
        <x:v>2dcf3c21462bb2fdc06b</x:v>
      </x:c>
      <x:c r="C2327" s="2" t="str">
        <x:v>Tp Hồ Chí Minh</x:v>
      </x:c>
      <x:c r="D2327" s="2" t="str">
        <x:v>Quận 9</x:v>
      </x:c>
      <x:c r="E2327" s="2" t="str">
        <x:v>land</x:v>
      </x:c>
      <x:c r="F2327" s="2" t="str">
        <x:v>sale_assumed</x:v>
      </x:c>
      <x:c r="G2327" s="11" t="n">
        <x:v>74</x:v>
      </x:c>
      <x:c r="H2327" s="12" t="n">
        <x:v>895000000</x:v>
      </x:c>
      <x:c r="I2327" s="12" t="n">
        <x:f>IF(AND(ISNUMBER(H2327),H2327&gt;0,ISNUMBER(G2327),G2327&gt;0),H2327/G2327,"")</x:f>
        <x:v>12094594.594594594</x:v>
      </x:c>
      <x:c r="J2327" s="2" t="str">
        <x:v>total</x:v>
      </x:c>
      <x:c r="K2327" s="2" t="str">
        <x:v>top_level_area</x:v>
      </x:c>
      <x:c r="L2327" s="2" t="str">
        <x:v>property_type_inferred_from_title;transaction_assumed_sale_from_dataset_context</x:v>
      </x:c>
      <x:c r="M2327" s="10" t="n">
        <x:v>0</x:v>
      </x:c>
      <x:c r="N2327" s="10" t="n">
        <x:v>0</x:v>
      </x:c>
      <x:c r="O2327" s="2" t="str">
        <x:v>Tp Hồ Chí Minh|land</x:v>
      </x:c>
      <x:c r="P2327" s="10" t="n">
        <x:v>2</x:v>
      </x:c>
      <x:c r="Q2327" s="13" t="n">
        <x:f>IF(AND(ISNUMBER(H2327),H2327&gt;0),H2327/1000000000,"")</x:f>
        <x:v>0.895</x:v>
      </x:c>
      <x:c r="R2327" s="13" t="n">
        <x:f>IF(ISNUMBER(I2327),I2327/1000000,"")</x:f>
        <x:v>12.094594594594595</x:v>
      </x:c>
      <x:c r="S2327" s="11" t="n">
        <x:f>IF(AND(ISNUMBER(G2327),G2327&gt;0),G2327,"")</x:f>
        <x:v>74</x:v>
      </x:c>
    </x:row>
    <x:row r="2328" ht="21" customHeight="1">
      <x:c r="A2328" s="10" t="n">
        <x:v>3338</x:v>
      </x:c>
      <x:c r="B2328" s="2" t="str">
        <x:v>fbba081f72ef16d8c667</x:v>
      </x:c>
      <x:c r="C2328" s="2" t="str">
        <x:v>Tp Hồ Chí Minh</x:v>
      </x:c>
      <x:c r="D2328" s="2" t="str">
        <x:v>Quận 7</x:v>
      </x:c>
      <x:c r="E2328" s="2" t="str">
        <x:v>house</x:v>
      </x:c>
      <x:c r="F2328" s="2" t="str">
        <x:v>sale_assumed</x:v>
      </x:c>
      <x:c r="G2328" s="11" t="n">
        <x:v>24</x:v>
      </x:c>
      <x:c r="H2328" s="12" t="n">
        <x:v>1480000000</x:v>
      </x:c>
      <x:c r="I2328" s="12" t="n">
        <x:f>IF(AND(ISNUMBER(H2328),H2328&gt;0,ISNUMBER(G2328),G2328&gt;0),H2328/G2328,"")</x:f>
        <x:v>61666666.666666664</x:v>
      </x:c>
      <x:c r="J2328" s="2" t="str">
        <x:v>total</x:v>
      </x:c>
      <x:c r="K2328" s="2" t="str">
        <x:v>top_level_area</x:v>
      </x:c>
      <x:c r="L2328" s="2" t="str">
        <x:v>property_type_inferred_from_title;transaction_assumed_sale_from_dataset_context</x:v>
      </x:c>
      <x:c r="M2328" s="10" t="n">
        <x:v>0</x:v>
      </x:c>
      <x:c r="N2328" s="10" t="n">
        <x:v>0</x:v>
      </x:c>
      <x:c r="O2328" s="2" t="str">
        <x:v>Tp Hồ Chí Minh|house</x:v>
      </x:c>
      <x:c r="P2328" s="10" t="n">
        <x:v>2</x:v>
      </x:c>
      <x:c r="Q2328" s="13" t="n">
        <x:f>IF(AND(ISNUMBER(H2328),H2328&gt;0),H2328/1000000000,"")</x:f>
        <x:v>1.48</x:v>
      </x:c>
      <x:c r="R2328" s="13" t="n">
        <x:f>IF(ISNUMBER(I2328),I2328/1000000,"")</x:f>
        <x:v>61.666666666666664</x:v>
      </x:c>
      <x:c r="S2328" s="11" t="n">
        <x:f>IF(AND(ISNUMBER(G2328),G2328&gt;0),G2328,"")</x:f>
        <x:v>24</x:v>
      </x:c>
    </x:row>
    <x:row r="2329" ht="21" customHeight="1">
      <x:c r="A2329" s="10" t="n">
        <x:v>3339</x:v>
      </x:c>
      <x:c r="B2329" s="2" t="str">
        <x:v>d63705448763d1204f6a</x:v>
      </x:c>
      <x:c r="C2329" s="2" t="str">
        <x:v>Tp Hồ Chí Minh</x:v>
      </x:c>
      <x:c r="D2329" s="2" t="str">
        <x:v>Quận Tân Bình</x:v>
      </x:c>
      <x:c r="E2329" s="2" t="str">
        <x:v>other_unknown</x:v>
      </x:c>
      <x:c r="F2329" s="2" t="str">
        <x:v>sale_assumed</x:v>
      </x:c>
      <x:c r="G2329" s="11" t="n">
        <x:v>50</x:v>
      </x:c>
      <x:c r="H2329" s="12" t="n">
        <x:v>7300000000</x:v>
      </x:c>
      <x:c r="I2329" s="12" t="n">
        <x:f>IF(AND(ISNUMBER(H2329),H2329&gt;0,ISNUMBER(G2329),G2329&gt;0),H2329/G2329,"")</x:f>
        <x:v>146000000</x:v>
      </x:c>
      <x:c r="J2329" s="2" t="str">
        <x:v>total</x:v>
      </x:c>
      <x:c r="K2329" s="2" t="str">
        <x:v>top_level_area</x:v>
      </x:c>
      <x:c r="L2329" s="2" t="str">
        <x:v>property_type_inferred_from_title;transaction_assumed_sale_from_dataset_context;unknown_property_type</x:v>
      </x:c>
      <x:c r="M2329" s="10" t="n">
        <x:v>0</x:v>
      </x:c>
      <x:c r="N2329" s="10" t="n">
        <x:v>0</x:v>
      </x:c>
      <x:c r="O2329" s="2" t="str">
        <x:v>Tp Hồ Chí Minh|other_unknown</x:v>
      </x:c>
      <x:c r="P2329" s="10" t="n">
        <x:v>2</x:v>
      </x:c>
      <x:c r="Q2329" s="13" t="n">
        <x:f>IF(AND(ISNUMBER(H2329),H2329&gt;0),H2329/1000000000,"")</x:f>
        <x:v>7.3</x:v>
      </x:c>
      <x:c r="R2329" s="13" t="n">
        <x:f>IF(ISNUMBER(I2329),I2329/1000000,"")</x:f>
        <x:v>146</x:v>
      </x:c>
      <x:c r="S2329" s="11" t="n">
        <x:f>IF(AND(ISNUMBER(G2329),G2329&gt;0),G2329,"")</x:f>
        <x:v>50</x:v>
      </x:c>
    </x:row>
    <x:row r="2330" ht="21" customHeight="1">
      <x:c r="A2330" s="10" t="n">
        <x:v>3340</x:v>
      </x:c>
      <x:c r="B2330" s="2" t="str">
        <x:v>4f9fb30c991d3baa277a</x:v>
      </x:c>
      <x:c r="C2330" s="2" t="str">
        <x:v>Bình Dương</x:v>
      </x:c>
      <x:c r="D2330" s="2" t="str">
        <x:v>Thị xã Bến Cát</x:v>
      </x:c>
      <x:c r="E2330" s="2" t="str">
        <x:v>land</x:v>
      </x:c>
      <x:c r="F2330" s="2" t="str">
        <x:v>sale_assumed</x:v>
      </x:c>
      <x:c r="G2330" s="11" t="n">
        <x:v>150</x:v>
      </x:c>
      <x:c r="H2330" s="12" t="n">
        <x:v>600000000</x:v>
      </x:c>
      <x:c r="I2330" s="12" t="n">
        <x:f>IF(AND(ISNUMBER(H2330),H2330&gt;0,ISNUMBER(G2330),G2330&gt;0),H2330/G2330,"")</x:f>
        <x:v>4000000</x:v>
      </x:c>
      <x:c r="J2330" s="2" t="str">
        <x:v>total</x:v>
      </x:c>
      <x:c r="K2330" s="2" t="str">
        <x:v>top_level_area</x:v>
      </x:c>
      <x:c r="L2330" s="2" t="str">
        <x:v>property_type_inferred_from_title;transaction_assumed_sale_from_dataset_context</x:v>
      </x:c>
      <x:c r="M2330" s="10" t="n">
        <x:v>0</x:v>
      </x:c>
      <x:c r="N2330" s="10" t="n">
        <x:v>0</x:v>
      </x:c>
      <x:c r="O2330" s="2" t="str">
        <x:v>Bình Dương|land</x:v>
      </x:c>
      <x:c r="P2330" s="10" t="n">
        <x:v>1</x:v>
      </x:c>
      <x:c r="Q2330" s="13" t="n">
        <x:f>IF(AND(ISNUMBER(H2330),H2330&gt;0),H2330/1000000000,"")</x:f>
        <x:v>0.6</x:v>
      </x:c>
      <x:c r="R2330" s="13" t="n">
        <x:f>IF(ISNUMBER(I2330),I2330/1000000,"")</x:f>
        <x:v>4</x:v>
      </x:c>
      <x:c r="S2330" s="11" t="n">
        <x:f>IF(AND(ISNUMBER(G2330),G2330&gt;0),G2330,"")</x:f>
        <x:v>150</x:v>
      </x:c>
    </x:row>
    <x:row r="2331" ht="21" customHeight="1">
      <x:c r="A2331" s="10" t="n">
        <x:v>3341</x:v>
      </x:c>
      <x:c r="B2331" s="2" t="str">
        <x:v>236441810797c8c685e4</x:v>
      </x:c>
      <x:c r="C2331" s="2" t="str">
        <x:v>Bình Dương</x:v>
      </x:c>
      <x:c r="D2331" s="2" t="str">
        <x:v>Thị xã Dĩ An</x:v>
      </x:c>
      <x:c r="E2331" s="2" t="str">
        <x:v>apartment</x:v>
      </x:c>
      <x:c r="F2331" s="2" t="str">
        <x:v>sale_assumed</x:v>
      </x:c>
      <x:c r="G2331" s="11" t="n">
        <x:v>51</x:v>
      </x:c>
      <x:c r="H2331" s="12" t="n">
        <x:v>1680000000</x:v>
      </x:c>
      <x:c r="I2331" s="12" t="n">
        <x:f>IF(AND(ISNUMBER(H2331),H2331&gt;0,ISNUMBER(G2331),G2331&gt;0),H2331/G2331,"")</x:f>
        <x:v>32941176.470588237</x:v>
      </x:c>
      <x:c r="J2331" s="2" t="str">
        <x:v>total</x:v>
      </x:c>
      <x:c r="K2331" s="2" t="str">
        <x:v>top_level_area</x:v>
      </x:c>
      <x:c r="L2331" s="2" t="str">
        <x:v>property_type_inferred_from_title;transaction_assumed_sale_from_dataset_context</x:v>
      </x:c>
      <x:c r="M2331" s="10" t="n">
        <x:v>0</x:v>
      </x:c>
      <x:c r="N2331" s="10" t="n">
        <x:v>0</x:v>
      </x:c>
      <x:c r="O2331" s="2" t="str">
        <x:v>Bình Dương|apartment</x:v>
      </x:c>
      <x:c r="P2331" s="10" t="n">
        <x:v>2</x:v>
      </x:c>
      <x:c r="Q2331" s="13" t="n">
        <x:f>IF(AND(ISNUMBER(H2331),H2331&gt;0),H2331/1000000000,"")</x:f>
        <x:v>1.68</x:v>
      </x:c>
      <x:c r="R2331" s="13" t="n">
        <x:f>IF(ISNUMBER(I2331),I2331/1000000,"")</x:f>
        <x:v>32.94117647058824</x:v>
      </x:c>
      <x:c r="S2331" s="11" t="n">
        <x:f>IF(AND(ISNUMBER(G2331),G2331&gt;0),G2331,"")</x:f>
        <x:v>51</x:v>
      </x:c>
    </x:row>
    <x:row r="2332" ht="21" customHeight="1">
      <x:c r="A2332" s="10" t="n">
        <x:v>3342</x:v>
      </x:c>
      <x:c r="B2332" s="2" t="str">
        <x:v>020e23d1afd39046e0ed</x:v>
      </x:c>
      <x:c r="C2332" s="2" t="str">
        <x:v>Tp Hồ Chí Minh</x:v>
      </x:c>
      <x:c r="D2332" s="2" t="str">
        <x:v>Quận Tân Bình</x:v>
      </x:c>
      <x:c r="E2332" s="2" t="str">
        <x:v>other_unknown</x:v>
      </x:c>
      <x:c r="F2332" s="2" t="str">
        <x:v>sale</x:v>
      </x:c>
      <x:c r="G2332" s="11" t="n">
        <x:v>70</x:v>
      </x:c>
      <x:c r="H2332" s="12" t="n">
        <x:v>3600000000</x:v>
      </x:c>
      <x:c r="I2332" s="12" t="n">
        <x:f>IF(AND(ISNUMBER(H2332),H2332&gt;0,ISNUMBER(G2332),G2332&gt;0),H2332/G2332,"")</x:f>
        <x:v>51428571.428571425</x:v>
      </x:c>
      <x:c r="J2332" s="2" t="str">
        <x:v>total</x:v>
      </x:c>
      <x:c r="K2332" s="2" t="str">
        <x:v>top_level_area</x:v>
      </x:c>
      <x:c r="L2332" s="2" t="str">
        <x:v>property_type_inferred_from_title;unknown_property_type</x:v>
      </x:c>
      <x:c r="M2332" s="10" t="n">
        <x:v>0</x:v>
      </x:c>
      <x:c r="N2332" s="10" t="n">
        <x:v>0</x:v>
      </x:c>
      <x:c r="O2332" s="2" t="str">
        <x:v>Tp Hồ Chí Minh|other_unknown</x:v>
      </x:c>
      <x:c r="P2332" s="10" t="n">
        <x:v>2</x:v>
      </x:c>
      <x:c r="Q2332" s="13" t="n">
        <x:f>IF(AND(ISNUMBER(H2332),H2332&gt;0),H2332/1000000000,"")</x:f>
        <x:v>3.6</x:v>
      </x:c>
      <x:c r="R2332" s="13" t="n">
        <x:f>IF(ISNUMBER(I2332),I2332/1000000,"")</x:f>
        <x:v>51.42857142857142</x:v>
      </x:c>
      <x:c r="S2332" s="11" t="n">
        <x:f>IF(AND(ISNUMBER(G2332),G2332&gt;0),G2332,"")</x:f>
        <x:v>70</x:v>
      </x:c>
    </x:row>
    <x:row r="2333" ht="21" customHeight="1">
      <x:c r="A2333" s="10" t="n">
        <x:v>3343</x:v>
      </x:c>
      <x:c r="B2333" s="2" t="str">
        <x:v>40e5129baa2bedd44b82</x:v>
      </x:c>
      <x:c r="C2333" s="2" t="str">
        <x:v>Tp Hồ Chí Minh</x:v>
      </x:c>
      <x:c r="D2333" s="2" t="str">
        <x:v>Quận Phú Nhuận</x:v>
      </x:c>
      <x:c r="E2333" s="2" t="str">
        <x:v>house</x:v>
      </x:c>
      <x:c r="F2333" s="2" t="str">
        <x:v>sale</x:v>
      </x:c>
      <x:c r="G2333" s="11" t="n">
        <x:v>58</x:v>
      </x:c>
      <x:c r="H2333" s="12" t="n">
        <x:v>990000000</x:v>
      </x:c>
      <x:c r="I2333" s="12" t="n">
        <x:f>IF(AND(ISNUMBER(H2333),H2333&gt;0,ISNUMBER(G2333),G2333&gt;0),H2333/G2333,"")</x:f>
        <x:v>17068965.51724138</x:v>
      </x:c>
      <x:c r="J2333" s="2" t="str">
        <x:v>total</x:v>
      </x:c>
      <x:c r="K2333" s="2" t="str">
        <x:v>top_level_area</x:v>
      </x:c>
      <x:c r="L2333" s="2" t="str">
        <x:v>property_type_inferred_from_title</x:v>
      </x:c>
      <x:c r="M2333" s="10" t="n">
        <x:v>0</x:v>
      </x:c>
      <x:c r="N2333" s="10" t="n">
        <x:v>0</x:v>
      </x:c>
      <x:c r="O2333" s="2" t="str">
        <x:v>Tp Hồ Chí Minh|house</x:v>
      </x:c>
      <x:c r="P2333" s="10" t="n">
        <x:v>2</x:v>
      </x:c>
      <x:c r="Q2333" s="13" t="n">
        <x:f>IF(AND(ISNUMBER(H2333),H2333&gt;0),H2333/1000000000,"")</x:f>
        <x:v>0.99</x:v>
      </x:c>
      <x:c r="R2333" s="13" t="n">
        <x:f>IF(ISNUMBER(I2333),I2333/1000000,"")</x:f>
        <x:v>17.06896551724138</x:v>
      </x:c>
      <x:c r="S2333" s="11" t="n">
        <x:f>IF(AND(ISNUMBER(G2333),G2333&gt;0),G2333,"")</x:f>
        <x:v>58</x:v>
      </x:c>
    </x:row>
    <x:row r="2334" ht="21" customHeight="1">
      <x:c r="A2334" s="10" t="n">
        <x:v>3347</x:v>
      </x:c>
      <x:c r="B2334" s="2" t="str">
        <x:v>dbd6ceae73edf8812f7a</x:v>
      </x:c>
      <x:c r="C2334" s="2" t="str">
        <x:v>Tp Hồ Chí Minh</x:v>
      </x:c>
      <x:c r="D2334" s="2" t="str">
        <x:v>Quận 9</x:v>
      </x:c>
      <x:c r="E2334" s="2" t="str">
        <x:v>land</x:v>
      </x:c>
      <x:c r="F2334" s="2" t="str">
        <x:v>sale</x:v>
      </x:c>
      <x:c r="G2334" s="11" t="n">
        <x:v>55</x:v>
      </x:c>
      <x:c r="H2334" s="12" t="n">
        <x:v>645000000</x:v>
      </x:c>
      <x:c r="I2334" s="12" t="n">
        <x:f>IF(AND(ISNUMBER(H2334),H2334&gt;0,ISNUMBER(G2334),G2334&gt;0),H2334/G2334,"")</x:f>
        <x:v>11727272.727272727</x:v>
      </x:c>
      <x:c r="J2334" s="2" t="str">
        <x:v>total</x:v>
      </x:c>
      <x:c r="K2334" s="2" t="str">
        <x:v>top_level_area</x:v>
      </x:c>
      <x:c r="L2334" s="2" t="str">
        <x:v>property_type_inferred_from_title</x:v>
      </x:c>
      <x:c r="M2334" s="10" t="n">
        <x:v>0</x:v>
      </x:c>
      <x:c r="N2334" s="10" t="n">
        <x:v>0</x:v>
      </x:c>
      <x:c r="O2334" s="2" t="str">
        <x:v>Tp Hồ Chí Minh|land</x:v>
      </x:c>
      <x:c r="P2334" s="10" t="n">
        <x:v>2</x:v>
      </x:c>
      <x:c r="Q2334" s="13" t="n">
        <x:f>IF(AND(ISNUMBER(H2334),H2334&gt;0),H2334/1000000000,"")</x:f>
        <x:v>0.645</x:v>
      </x:c>
      <x:c r="R2334" s="13" t="n">
        <x:f>IF(ISNUMBER(I2334),I2334/1000000,"")</x:f>
        <x:v>11.727272727272727</x:v>
      </x:c>
      <x:c r="S2334" s="11" t="n">
        <x:f>IF(AND(ISNUMBER(G2334),G2334&gt;0),G2334,"")</x:f>
        <x:v>55</x:v>
      </x:c>
    </x:row>
    <x:row r="2335" ht="21" customHeight="1">
      <x:c r="A2335" s="10" t="n">
        <x:v>3348</x:v>
      </x:c>
      <x:c r="B2335" s="2" t="str">
        <x:v>1681a92a213e508ff11d</x:v>
      </x:c>
      <x:c r="C2335" s="2" t="str">
        <x:v>Cần Thơ</x:v>
      </x:c>
      <x:c r="D2335" s="2" t="str">
        <x:v>Quận Cái Răng</x:v>
      </x:c>
      <x:c r="E2335" s="2" t="str">
        <x:v>house</x:v>
      </x:c>
      <x:c r="F2335" s="2" t="str">
        <x:v>sale</x:v>
      </x:c>
      <x:c r="G2335" s="11" t="n">
        <x:v>125</x:v>
      </x:c>
      <x:c r="H2335" s="12" t="n">
        <x:v>7490000000</x:v>
      </x:c>
      <x:c r="I2335" s="12" t="n">
        <x:f>IF(AND(ISNUMBER(H2335),H2335&gt;0,ISNUMBER(G2335),G2335&gt;0),H2335/G2335,"")</x:f>
        <x:v>59920000</x:v>
      </x:c>
      <x:c r="J2335" s="2" t="str">
        <x:v>total</x:v>
      </x:c>
      <x:c r="K2335" s="2" t="str">
        <x:v>top_level_area</x:v>
      </x:c>
      <x:c r="L2335" s="2" t="str">
        <x:v>property_type_inferred_from_title</x:v>
      </x:c>
      <x:c r="M2335" s="10" t="n">
        <x:v>0</x:v>
      </x:c>
      <x:c r="N2335" s="10" t="n">
        <x:v>0</x:v>
      </x:c>
      <x:c r="O2335" s="2" t="str">
        <x:v>Cần Thơ|house</x:v>
      </x:c>
      <x:c r="P2335" s="10" t="n">
        <x:v>2</x:v>
      </x:c>
      <x:c r="Q2335" s="13" t="n">
        <x:f>IF(AND(ISNUMBER(H2335),H2335&gt;0),H2335/1000000000,"")</x:f>
        <x:v>7.49</x:v>
      </x:c>
      <x:c r="R2335" s="13" t="n">
        <x:f>IF(ISNUMBER(I2335),I2335/1000000,"")</x:f>
        <x:v>59.92</x:v>
      </x:c>
      <x:c r="S2335" s="11" t="n">
        <x:f>IF(AND(ISNUMBER(G2335),G2335&gt;0),G2335,"")</x:f>
        <x:v>125</x:v>
      </x:c>
    </x:row>
    <x:row r="2336" ht="21" customHeight="1">
      <x:c r="A2336" s="10" t="n">
        <x:v>3349</x:v>
      </x:c>
      <x:c r="B2336" s="2" t="str">
        <x:v>d2a510faf16ddb75b3ce</x:v>
      </x:c>
      <x:c r="C2336" s="2" t="str">
        <x:v>Tp Hồ Chí Minh</x:v>
      </x:c>
      <x:c r="D2336" s="2" t="str">
        <x:v>Huyện Hóc Môn</x:v>
      </x:c>
      <x:c r="E2336" s="2" t="str">
        <x:v>house</x:v>
      </x:c>
      <x:c r="F2336" s="2" t="str">
        <x:v>sale_assumed</x:v>
      </x:c>
      <x:c r="G2336" s="11" t="n">
        <x:v>36</x:v>
      </x:c>
      <x:c r="H2336" s="12" t="n">
        <x:v>1250000000</x:v>
      </x:c>
      <x:c r="I2336" s="12" t="n">
        <x:f>IF(AND(ISNUMBER(H2336),H2336&gt;0,ISNUMBER(G2336),G2336&gt;0),H2336/G2336,"")</x:f>
        <x:v>34722222.222222224</x:v>
      </x:c>
      <x:c r="J2336" s="2" t="str">
        <x:v>total</x:v>
      </x:c>
      <x:c r="K2336" s="2" t="str">
        <x:v>top_level_price_embedded_area</x:v>
      </x:c>
      <x:c r="L2336" s="2" t="str">
        <x:v>area_recovered_from_price_text;property_type_inferred_from_title;transaction_assumed_sale_from_dataset_context</x:v>
      </x:c>
      <x:c r="M2336" s="10" t="n">
        <x:v>0</x:v>
      </x:c>
      <x:c r="N2336" s="10" t="n">
        <x:v>0</x:v>
      </x:c>
      <x:c r="O2336" s="2" t="str">
        <x:v>Tp Hồ Chí Minh|house</x:v>
      </x:c>
      <x:c r="P2336" s="10" t="n">
        <x:v>2</x:v>
      </x:c>
      <x:c r="Q2336" s="13" t="n">
        <x:f>IF(AND(ISNUMBER(H2336),H2336&gt;0),H2336/1000000000,"")</x:f>
        <x:v>1.25</x:v>
      </x:c>
      <x:c r="R2336" s="13" t="n">
        <x:f>IF(ISNUMBER(I2336),I2336/1000000,"")</x:f>
        <x:v>34.72222222222222</x:v>
      </x:c>
      <x:c r="S2336" s="11" t="n">
        <x:f>IF(AND(ISNUMBER(G2336),G2336&gt;0),G2336,"")</x:f>
        <x:v>36</x:v>
      </x:c>
    </x:row>
    <x:row r="2337" ht="21" customHeight="1">
      <x:c r="A2337" s="10" t="n">
        <x:v>3350</x:v>
      </x:c>
      <x:c r="B2337" s="2" t="str">
        <x:v>8a145caef3e08c075a24</x:v>
      </x:c>
      <x:c r="C2337" s="2" t="str">
        <x:v>Tp Hồ Chí Minh</x:v>
      </x:c>
      <x:c r="D2337" s="2" t="str">
        <x:v>Huyện Hóc Môn</x:v>
      </x:c>
      <x:c r="E2337" s="2" t="str">
        <x:v>house</x:v>
      </x:c>
      <x:c r="F2337" s="2" t="str">
        <x:v>sale</x:v>
      </x:c>
      <x:c r="G2337" s="11" t="n">
        <x:v>64</x:v>
      </x:c>
      <x:c r="H2337" s="12" t="n">
        <x:v>1250000000</x:v>
      </x:c>
      <x:c r="I2337" s="12" t="n">
        <x:f>IF(AND(ISNUMBER(H2337),H2337&gt;0,ISNUMBER(G2337),G2337&gt;0),H2337/G2337,"")</x:f>
        <x:v>19531250</x:v>
      </x:c>
      <x:c r="J2337" s="2" t="str">
        <x:v>total</x:v>
      </x:c>
      <x:c r="K2337" s="2" t="str">
        <x:v>top_level_area</x:v>
      </x:c>
      <x:c r="L2337" s="2" t="str">
        <x:v>property_type_inferred_from_title</x:v>
      </x:c>
      <x:c r="M2337" s="10" t="n">
        <x:v>0</x:v>
      </x:c>
      <x:c r="N2337" s="10" t="n">
        <x:v>0</x:v>
      </x:c>
      <x:c r="O2337" s="2" t="str">
        <x:v>Tp Hồ Chí Minh|house</x:v>
      </x:c>
      <x:c r="P2337" s="10" t="n">
        <x:v>2</x:v>
      </x:c>
      <x:c r="Q2337" s="13" t="n">
        <x:f>IF(AND(ISNUMBER(H2337),H2337&gt;0),H2337/1000000000,"")</x:f>
        <x:v>1.25</x:v>
      </x:c>
      <x:c r="R2337" s="13" t="n">
        <x:f>IF(ISNUMBER(I2337),I2337/1000000,"")</x:f>
        <x:v>19.53125</x:v>
      </x:c>
      <x:c r="S2337" s="11" t="n">
        <x:f>IF(AND(ISNUMBER(G2337),G2337&gt;0),G2337,"")</x:f>
        <x:v>64</x:v>
      </x:c>
    </x:row>
    <x:row r="2338" ht="21" customHeight="1">
      <x:c r="A2338" s="10" t="n">
        <x:v>3351</x:v>
      </x:c>
      <x:c r="B2338" s="2" t="str">
        <x:v>1e3ca9dad31cb498c221</x:v>
      </x:c>
      <x:c r="C2338" s="2" t="str">
        <x:v>Tp Hồ Chí Minh</x:v>
      </x:c>
      <x:c r="D2338" s="2" t="str">
        <x:v>Huyện Bình Chánh</x:v>
      </x:c>
      <x:c r="E2338" s="2" t="str">
        <x:v>house</x:v>
      </x:c>
      <x:c r="F2338" s="2" t="str">
        <x:v>sale</x:v>
      </x:c>
      <x:c r="G2338" s="11" t="n">
        <x:v>35</x:v>
      </x:c>
      <x:c r="H2338" s="12" t="n">
        <x:v>400000000</x:v>
      </x:c>
      <x:c r="I2338" s="12" t="n">
        <x:f>IF(AND(ISNUMBER(H2338),H2338&gt;0,ISNUMBER(G2338),G2338&gt;0),H2338/G2338,"")</x:f>
        <x:v>11428571.42857143</x:v>
      </x:c>
      <x:c r="J2338" s="2" t="str">
        <x:v>total</x:v>
      </x:c>
      <x:c r="K2338" s="2" t="str">
        <x:v>top_level_area</x:v>
      </x:c>
      <x:c r="L2338" s="2" t="str">
        <x:v>property_type_inferred_from_title</x:v>
      </x:c>
      <x:c r="M2338" s="10" t="n">
        <x:v>0</x:v>
      </x:c>
      <x:c r="N2338" s="10" t="n">
        <x:v>0</x:v>
      </x:c>
      <x:c r="O2338" s="2" t="str">
        <x:v>Tp Hồ Chí Minh|house</x:v>
      </x:c>
      <x:c r="P2338" s="10" t="n">
        <x:v>2</x:v>
      </x:c>
      <x:c r="Q2338" s="13" t="n">
        <x:f>IF(AND(ISNUMBER(H2338),H2338&gt;0),H2338/1000000000,"")</x:f>
        <x:v>0.4</x:v>
      </x:c>
      <x:c r="R2338" s="13" t="n">
        <x:f>IF(ISNUMBER(I2338),I2338/1000000,"")</x:f>
        <x:v>11.428571428571429</x:v>
      </x:c>
      <x:c r="S2338" s="11" t="n">
        <x:f>IF(AND(ISNUMBER(G2338),G2338&gt;0),G2338,"")</x:f>
        <x:v>35</x:v>
      </x:c>
    </x:row>
    <x:row r="2339" ht="21" customHeight="1">
      <x:c r="A2339" s="10" t="n">
        <x:v>3352</x:v>
      </x:c>
      <x:c r="B2339" s="2" t="str">
        <x:v>c1d58b17c57fd6b18c1c</x:v>
      </x:c>
      <x:c r="C2339" s="2" t="str">
        <x:v>Tp Hồ Chí Minh</x:v>
      </x:c>
      <x:c r="D2339" s="2" t="str">
        <x:v>Quận 2</x:v>
      </x:c>
      <x:c r="E2339" s="2" t="str">
        <x:v>house</x:v>
      </x:c>
      <x:c r="F2339" s="2" t="str">
        <x:v>sale</x:v>
      </x:c>
      <x:c r="G2339" s="11" t="n">
        <x:v>47</x:v>
      </x:c>
      <x:c r="H2339" s="12" t="n">
        <x:v>1455555000</x:v>
      </x:c>
      <x:c r="I2339" s="12" t="n">
        <x:f>IF(AND(ISNUMBER(H2339),H2339&gt;0,ISNUMBER(G2339),G2339&gt;0),H2339/G2339,"")</x:f>
        <x:v>30969255.319148935</x:v>
      </x:c>
      <x:c r="J2339" s="2" t="str">
        <x:v>total</x:v>
      </x:c>
      <x:c r="K2339" s="2" t="str">
        <x:v>top_level_area</x:v>
      </x:c>
      <x:c r="L2339" s="2" t="str">
        <x:v>property_type_inferred_from_title</x:v>
      </x:c>
      <x:c r="M2339" s="10" t="n">
        <x:v>0</x:v>
      </x:c>
      <x:c r="N2339" s="10" t="n">
        <x:v>0</x:v>
      </x:c>
      <x:c r="O2339" s="2" t="str">
        <x:v>Tp Hồ Chí Minh|house</x:v>
      </x:c>
      <x:c r="P2339" s="10" t="n">
        <x:v>2</x:v>
      </x:c>
      <x:c r="Q2339" s="13" t="n">
        <x:f>IF(AND(ISNUMBER(H2339),H2339&gt;0),H2339/1000000000,"")</x:f>
        <x:v>1.455555</x:v>
      </x:c>
      <x:c r="R2339" s="13" t="n">
        <x:f>IF(ISNUMBER(I2339),I2339/1000000,"")</x:f>
        <x:v>30.969255319148935</x:v>
      </x:c>
      <x:c r="S2339" s="11" t="n">
        <x:f>IF(AND(ISNUMBER(G2339),G2339&gt;0),G2339,"")</x:f>
        <x:v>47</x:v>
      </x:c>
    </x:row>
    <x:row r="2340" ht="21" customHeight="1">
      <x:c r="A2340" s="10" t="n">
        <x:v>3355</x:v>
      </x:c>
      <x:c r="B2340" s="2" t="str">
        <x:v>0b43f74d9257d9aaa69e</x:v>
      </x:c>
      <x:c r="C2340" s="2" t="str">
        <x:v>Tp Hồ Chí Minh</x:v>
      </x:c>
      <x:c r="D2340" s="2" t="str">
        <x:v>Huyện Hóc Môn</x:v>
      </x:c>
      <x:c r="E2340" s="2" t="str">
        <x:v>house</x:v>
      </x:c>
      <x:c r="F2340" s="2" t="str">
        <x:v>sale_assumed</x:v>
      </x:c>
      <x:c r="G2340" s="11" t="n">
        <x:v>80</x:v>
      </x:c>
      <x:c r="H2340" s="12" t="n">
        <x:v>590000000</x:v>
      </x:c>
      <x:c r="I2340" s="12" t="n">
        <x:f>IF(AND(ISNUMBER(H2340),H2340&gt;0,ISNUMBER(G2340),G2340&gt;0),H2340/G2340,"")</x:f>
        <x:v>7375000</x:v>
      </x:c>
      <x:c r="J2340" s="2" t="str">
        <x:v>total</x:v>
      </x:c>
      <x:c r="K2340" s="2" t="str">
        <x:v>top_level_area</x:v>
      </x:c>
      <x:c r="L2340" s="2" t="str">
        <x:v>property_type_inferred_from_title;transaction_assumed_sale_from_dataset_context</x:v>
      </x:c>
      <x:c r="M2340" s="10" t="n">
        <x:v>0</x:v>
      </x:c>
      <x:c r="N2340" s="10" t="n">
        <x:v>0</x:v>
      </x:c>
      <x:c r="O2340" s="2" t="str">
        <x:v>Tp Hồ Chí Minh|house</x:v>
      </x:c>
      <x:c r="P2340" s="10" t="n">
        <x:v>2</x:v>
      </x:c>
      <x:c r="Q2340" s="13" t="n">
        <x:f>IF(AND(ISNUMBER(H2340),H2340&gt;0),H2340/1000000000,"")</x:f>
        <x:v>0.59</x:v>
      </x:c>
      <x:c r="R2340" s="13" t="n">
        <x:f>IF(ISNUMBER(I2340),I2340/1000000,"")</x:f>
        <x:v>7.375</x:v>
      </x:c>
      <x:c r="S2340" s="11" t="n">
        <x:f>IF(AND(ISNUMBER(G2340),G2340&gt;0),G2340,"")</x:f>
        <x:v>80</x:v>
      </x:c>
    </x:row>
    <x:row r="2341" ht="21" customHeight="1">
      <x:c r="A2341" s="10" t="n">
        <x:v>3356</x:v>
      </x:c>
      <x:c r="B2341" s="2" t="str">
        <x:v>3b6bbac1ffb40415ce18</x:v>
      </x:c>
      <x:c r="C2341" s="2" t="str">
        <x:v>Tp Hồ Chí Minh</x:v>
      </x:c>
      <x:c r="D2341" s="2" t="str">
        <x:v>Quận Tân Bình</x:v>
      </x:c>
      <x:c r="E2341" s="2" t="str">
        <x:v>apartment</x:v>
      </x:c>
      <x:c r="F2341" s="2" t="str">
        <x:v>sale_assumed</x:v>
      </x:c>
      <x:c r="G2341" s="11" t="n">
        <x:v>65</x:v>
      </x:c>
      <x:c r="H2341" s="12" t="n">
        <x:v>2900000000</x:v>
      </x:c>
      <x:c r="I2341" s="12" t="n">
        <x:f>IF(AND(ISNUMBER(H2341),H2341&gt;0,ISNUMBER(G2341),G2341&gt;0),H2341/G2341,"")</x:f>
        <x:v>44615384.615384616</x:v>
      </x:c>
      <x:c r="J2341" s="2" t="str">
        <x:v>total</x:v>
      </x:c>
      <x:c r="K2341" s="2" t="str">
        <x:v>top_level_area</x:v>
      </x:c>
      <x:c r="L2341" s="2" t="str">
        <x:v>property_type_inferred_from_title;transaction_assumed_sale_from_dataset_context</x:v>
      </x:c>
      <x:c r="M2341" s="10" t="n">
        <x:v>0</x:v>
      </x:c>
      <x:c r="N2341" s="10" t="n">
        <x:v>0</x:v>
      </x:c>
      <x:c r="O2341" s="2" t="str">
        <x:v>Tp Hồ Chí Minh|apartment</x:v>
      </x:c>
      <x:c r="P2341" s="10" t="n">
        <x:v>2</x:v>
      </x:c>
      <x:c r="Q2341" s="13" t="n">
        <x:f>IF(AND(ISNUMBER(H2341),H2341&gt;0),H2341/1000000000,"")</x:f>
        <x:v>2.9</x:v>
      </x:c>
      <x:c r="R2341" s="13" t="n">
        <x:f>IF(ISNUMBER(I2341),I2341/1000000,"")</x:f>
        <x:v>44.61538461538461</x:v>
      </x:c>
      <x:c r="S2341" s="11" t="n">
        <x:f>IF(AND(ISNUMBER(G2341),G2341&gt;0),G2341,"")</x:f>
        <x:v>65</x:v>
      </x:c>
    </x:row>
    <x:row r="2342" ht="21" customHeight="1">
      <x:c r="A2342" s="10" t="n">
        <x:v>3357</x:v>
      </x:c>
      <x:c r="B2342" s="2" t="str">
        <x:v>bdc03f73d20d2ced9a2a</x:v>
      </x:c>
      <x:c r="C2342" s="2" t="str">
        <x:v>Cần Thơ</x:v>
      </x:c>
      <x:c r="D2342" s="2" t="str">
        <x:v>Quận Cái Răng</x:v>
      </x:c>
      <x:c r="E2342" s="2" t="str">
        <x:v>house</x:v>
      </x:c>
      <x:c r="F2342" s="2" t="str">
        <x:v>sale_assumed</x:v>
      </x:c>
      <x:c r="G2342" s="11" t="n">
        <x:v>80</x:v>
      </x:c>
      <x:c r="H2342" s="12" t="n">
        <x:v>2280000000</x:v>
      </x:c>
      <x:c r="I2342" s="12" t="n">
        <x:f>IF(AND(ISNUMBER(H2342),H2342&gt;0,ISNUMBER(G2342),G2342&gt;0),H2342/G2342,"")</x:f>
        <x:v>28500000</x:v>
      </x:c>
      <x:c r="J2342" s="2" t="str">
        <x:v>total</x:v>
      </x:c>
      <x:c r="K2342" s="2" t="str">
        <x:v>top_level_area</x:v>
      </x:c>
      <x:c r="L2342" s="2" t="str">
        <x:v>property_type_inferred_from_title;transaction_assumed_sale_from_dataset_context</x:v>
      </x:c>
      <x:c r="M2342" s="10" t="n">
        <x:v>0</x:v>
      </x:c>
      <x:c r="N2342" s="10" t="n">
        <x:v>0</x:v>
      </x:c>
      <x:c r="O2342" s="2" t="str">
        <x:v>Cần Thơ|house</x:v>
      </x:c>
      <x:c r="P2342" s="10" t="n">
        <x:v>2</x:v>
      </x:c>
      <x:c r="Q2342" s="13" t="n">
        <x:f>IF(AND(ISNUMBER(H2342),H2342&gt;0),H2342/1000000000,"")</x:f>
        <x:v>2.28</x:v>
      </x:c>
      <x:c r="R2342" s="13" t="n">
        <x:f>IF(ISNUMBER(I2342),I2342/1000000,"")</x:f>
        <x:v>28.5</x:v>
      </x:c>
      <x:c r="S2342" s="11" t="n">
        <x:f>IF(AND(ISNUMBER(G2342),G2342&gt;0),G2342,"")</x:f>
        <x:v>80</x:v>
      </x:c>
    </x:row>
    <x:row r="2343" ht="21" customHeight="1">
      <x:c r="A2343" s="10" t="n">
        <x:v>3358</x:v>
      </x:c>
      <x:c r="B2343" s="2" t="str">
        <x:v>c479c56950b55f3c41f1</x:v>
      </x:c>
      <x:c r="C2343" s="2" t="str">
        <x:v>Tp Hồ Chí Minh</x:v>
      </x:c>
      <x:c r="D2343" s="2" t="str">
        <x:v>Quận 9</x:v>
      </x:c>
      <x:c r="E2343" s="2" t="str">
        <x:v>house</x:v>
      </x:c>
      <x:c r="F2343" s="2" t="str">
        <x:v>sale_assumed</x:v>
      </x:c>
      <x:c r="G2343" s="11" t="n">
        <x:v>68</x:v>
      </x:c>
      <x:c r="H2343" s="12" t="n">
        <x:v>1600000000</x:v>
      </x:c>
      <x:c r="I2343" s="12" t="n">
        <x:f>IF(AND(ISNUMBER(H2343),H2343&gt;0,ISNUMBER(G2343),G2343&gt;0),H2343/G2343,"")</x:f>
        <x:v>23529411.76470588</x:v>
      </x:c>
      <x:c r="J2343" s="2" t="str">
        <x:v>total</x:v>
      </x:c>
      <x:c r="K2343" s="2" t="str">
        <x:v>top_level_area</x:v>
      </x:c>
      <x:c r="L2343" s="2" t="str">
        <x:v>property_type_inferred_from_title;transaction_assumed_sale_from_dataset_context</x:v>
      </x:c>
      <x:c r="M2343" s="10" t="n">
        <x:v>0</x:v>
      </x:c>
      <x:c r="N2343" s="10" t="n">
        <x:v>0</x:v>
      </x:c>
      <x:c r="O2343" s="2" t="str">
        <x:v>Tp Hồ Chí Minh|house</x:v>
      </x:c>
      <x:c r="P2343" s="10" t="n">
        <x:v>2</x:v>
      </x:c>
      <x:c r="Q2343" s="13" t="n">
        <x:f>IF(AND(ISNUMBER(H2343),H2343&gt;0),H2343/1000000000,"")</x:f>
        <x:v>1.6</x:v>
      </x:c>
      <x:c r="R2343" s="13" t="n">
        <x:f>IF(ISNUMBER(I2343),I2343/1000000,"")</x:f>
        <x:v>23.52941176470588</x:v>
      </x:c>
      <x:c r="S2343" s="11" t="n">
        <x:f>IF(AND(ISNUMBER(G2343),G2343&gt;0),G2343,"")</x:f>
        <x:v>68</x:v>
      </x:c>
    </x:row>
    <x:row r="2344" ht="21" customHeight="1">
      <x:c r="A2344" s="10" t="n">
        <x:v>3359</x:v>
      </x:c>
      <x:c r="B2344" s="2" t="str">
        <x:v>16e1b1ed6d79a2751d6b</x:v>
      </x:c>
      <x:c r="C2344" s="2" t="str">
        <x:v>Tp Hồ Chí Minh</x:v>
      </x:c>
      <x:c r="D2344" s="2" t="str">
        <x:v>Quận Tân Bình</x:v>
      </x:c>
      <x:c r="E2344" s="2" t="str">
        <x:v>house</x:v>
      </x:c>
      <x:c r="F2344" s="2" t="str">
        <x:v>sale</x:v>
      </x:c>
      <x:c r="G2344" s="11" t="n">
        <x:v>64</x:v>
      </x:c>
      <x:c r="H2344" s="12" t="n">
        <x:v>16500000000</x:v>
      </x:c>
      <x:c r="I2344" s="12" t="n">
        <x:f>IF(AND(ISNUMBER(H2344),H2344&gt;0,ISNUMBER(G2344),G2344&gt;0),H2344/G2344,"")</x:f>
        <x:v>257812500</x:v>
      </x:c>
      <x:c r="J2344" s="2" t="str">
        <x:v>total</x:v>
      </x:c>
      <x:c r="K2344" s="2" t="str">
        <x:v>top_level_area</x:v>
      </x:c>
      <x:c r="L2344" s="2" t="str">
        <x:v>property_type_inferred_from_title</x:v>
      </x:c>
      <x:c r="M2344" s="10" t="n">
        <x:v>1</x:v>
      </x:c>
      <x:c r="N2344" s="10" t="n">
        <x:v>1</x:v>
      </x:c>
      <x:c r="O2344" s="2" t="str">
        <x:v>Tp Hồ Chí Minh|house</x:v>
      </x:c>
      <x:c r="P2344" s="10" t="n">
        <x:v>-1</x:v>
      </x:c>
      <x:c r="Q2344" s="13" t="n">
        <x:f>IF(AND(ISNUMBER(H2344),H2344&gt;0),H2344/1000000000,"")</x:f>
        <x:v>16.5</x:v>
      </x:c>
      <x:c r="R2344" s="13" t="n">
        <x:f>IF(ISNUMBER(I2344),I2344/1000000,"")</x:f>
        <x:v>257.8125</x:v>
      </x:c>
      <x:c r="S2344" s="11" t="n">
        <x:f>IF(AND(ISNUMBER(G2344),G2344&gt;0),G2344,"")</x:f>
        <x:v>64</x:v>
      </x:c>
    </x:row>
    <x:row r="2345" ht="21" customHeight="1">
      <x:c r="A2345" s="10" t="n">
        <x:v>3360</x:v>
      </x:c>
      <x:c r="B2345" s="2" t="str">
        <x:v>16269bd954ba5085b2ad</x:v>
      </x:c>
      <x:c r="C2345" s="2" t="str">
        <x:v>Tp Hồ Chí Minh</x:v>
      </x:c>
      <x:c r="D2345" s="2" t="str">
        <x:v>Quận 10</x:v>
      </x:c>
      <x:c r="E2345" s="2" t="str">
        <x:v>house</x:v>
      </x:c>
      <x:c r="F2345" s="2" t="str">
        <x:v>sale</x:v>
      </x:c>
      <x:c r="G2345" s="11" t="n">
        <x:v>70</x:v>
      </x:c>
      <x:c r="H2345" s="12" t="n">
        <x:v>1220000000</x:v>
      </x:c>
      <x:c r="I2345" s="12" t="n">
        <x:f>IF(AND(ISNUMBER(H2345),H2345&gt;0,ISNUMBER(G2345),G2345&gt;0),H2345/G2345,"")</x:f>
        <x:v>17428571.42857143</x:v>
      </x:c>
      <x:c r="J2345" s="2" t="str">
        <x:v>total</x:v>
      </x:c>
      <x:c r="K2345" s="2" t="str">
        <x:v>top_level_area</x:v>
      </x:c>
      <x:c r="L2345" s="2" t="str">
        <x:v>property_type_inferred_from_title</x:v>
      </x:c>
      <x:c r="M2345" s="10" t="n">
        <x:v>0</x:v>
      </x:c>
      <x:c r="N2345" s="10" t="n">
        <x:v>0</x:v>
      </x:c>
      <x:c r="O2345" s="2" t="str">
        <x:v>Tp Hồ Chí Minh|house</x:v>
      </x:c>
      <x:c r="P2345" s="10" t="n">
        <x:v>2</x:v>
      </x:c>
      <x:c r="Q2345" s="13" t="n">
        <x:f>IF(AND(ISNUMBER(H2345),H2345&gt;0),H2345/1000000000,"")</x:f>
        <x:v>1.22</x:v>
      </x:c>
      <x:c r="R2345" s="13" t="n">
        <x:f>IF(ISNUMBER(I2345),I2345/1000000,"")</x:f>
        <x:v>17.42857142857143</x:v>
      </x:c>
      <x:c r="S2345" s="11" t="n">
        <x:f>IF(AND(ISNUMBER(G2345),G2345&gt;0),G2345,"")</x:f>
        <x:v>70</x:v>
      </x:c>
    </x:row>
    <x:row r="2346" ht="21" customHeight="1">
      <x:c r="A2346" s="10" t="n">
        <x:v>3361</x:v>
      </x:c>
      <x:c r="B2346" s="2" t="str">
        <x:v>feeafed6af1de940cf5f</x:v>
      </x:c>
      <x:c r="C2346" s="2" t="str">
        <x:v>Tp Hồ Chí Minh</x:v>
      </x:c>
      <x:c r="D2346" s="2" t="str">
        <x:v>Quận Thủ Đức</x:v>
      </x:c>
      <x:c r="E2346" s="2" t="str">
        <x:v>house</x:v>
      </x:c>
      <x:c r="F2346" s="2" t="str">
        <x:v>sale</x:v>
      </x:c>
      <x:c r="G2346" s="11" t="n">
        <x:v>60</x:v>
      </x:c>
      <x:c r="H2346" s="12" t="n">
        <x:v>1200000000</x:v>
      </x:c>
      <x:c r="I2346" s="12" t="n">
        <x:f>IF(AND(ISNUMBER(H2346),H2346&gt;0,ISNUMBER(G2346),G2346&gt;0),H2346/G2346,"")</x:f>
        <x:v>20000000</x:v>
      </x:c>
      <x:c r="J2346" s="2" t="str">
        <x:v>total</x:v>
      </x:c>
      <x:c r="K2346" s="2" t="str">
        <x:v>top_level_area</x:v>
      </x:c>
      <x:c r="L2346" s="2" t="str">
        <x:v>property_type_inferred_from_title</x:v>
      </x:c>
      <x:c r="M2346" s="10" t="n">
        <x:v>0</x:v>
      </x:c>
      <x:c r="N2346" s="10" t="n">
        <x:v>0</x:v>
      </x:c>
      <x:c r="O2346" s="2" t="str">
        <x:v>Tp Hồ Chí Minh|house</x:v>
      </x:c>
      <x:c r="P2346" s="10" t="n">
        <x:v>2</x:v>
      </x:c>
      <x:c r="Q2346" s="13" t="n">
        <x:f>IF(AND(ISNUMBER(H2346),H2346&gt;0),H2346/1000000000,"")</x:f>
        <x:v>1.2</x:v>
      </x:c>
      <x:c r="R2346" s="13" t="n">
        <x:f>IF(ISNUMBER(I2346),I2346/1000000,"")</x:f>
        <x:v>20</x:v>
      </x:c>
      <x:c r="S2346" s="11" t="n">
        <x:f>IF(AND(ISNUMBER(G2346),G2346&gt;0),G2346,"")</x:f>
        <x:v>60</x:v>
      </x:c>
    </x:row>
    <x:row r="2347" ht="21" customHeight="1">
      <x:c r="A2347" s="10" t="n">
        <x:v>3362</x:v>
      </x:c>
      <x:c r="B2347" s="2" t="str">
        <x:v>d011a47e7005258c311e</x:v>
      </x:c>
      <x:c r="C2347" s="2" t="str">
        <x:v>Cần Thơ</x:v>
      </x:c>
      <x:c r="D2347" s="2" t="str">
        <x:v>Quận Cái Răng</x:v>
      </x:c>
      <x:c r="E2347" s="2" t="str">
        <x:v>other_unknown</x:v>
      </x:c>
      <x:c r="F2347" s="2" t="str">
        <x:v>sale_assumed</x:v>
      </x:c>
      <x:c r="G2347" s="11" t="n">
        <x:v>76</x:v>
      </x:c>
      <x:c r="H2347" s="12" t="n">
        <x:v>2950000000</x:v>
      </x:c>
      <x:c r="I2347" s="12" t="n">
        <x:f>IF(AND(ISNUMBER(H2347),H2347&gt;0,ISNUMBER(G2347),G2347&gt;0),H2347/G2347,"")</x:f>
        <x:v>38815789.473684214</x:v>
      </x:c>
      <x:c r="J2347" s="2" t="str">
        <x:v>total</x:v>
      </x:c>
      <x:c r="K2347" s="2" t="str">
        <x:v>top_level_area</x:v>
      </x:c>
      <x:c r="L2347" s="2" t="str">
        <x:v>property_type_inferred_from_title;transaction_assumed_sale_from_dataset_context;unknown_property_type</x:v>
      </x:c>
      <x:c r="M2347" s="10" t="n">
        <x:v>0</x:v>
      </x:c>
      <x:c r="N2347" s="10" t="n">
        <x:v>0</x:v>
      </x:c>
      <x:c r="O2347" s="2" t="str">
        <x:v>other_unknown</x:v>
      </x:c>
      <x:c r="P2347" s="10" t="n">
        <x:v>2</x:v>
      </x:c>
      <x:c r="Q2347" s="13" t="n">
        <x:f>IF(AND(ISNUMBER(H2347),H2347&gt;0),H2347/1000000000,"")</x:f>
        <x:v>2.95</x:v>
      </x:c>
      <x:c r="R2347" s="13" t="n">
        <x:f>IF(ISNUMBER(I2347),I2347/1000000,"")</x:f>
        <x:v>38.81578947368421</x:v>
      </x:c>
      <x:c r="S2347" s="11" t="n">
        <x:f>IF(AND(ISNUMBER(G2347),G2347&gt;0),G2347,"")</x:f>
        <x:v>76</x:v>
      </x:c>
    </x:row>
    <x:row r="2348" ht="21" customHeight="1">
      <x:c r="A2348" s="10" t="n">
        <x:v>3363</x:v>
      </x:c>
      <x:c r="B2348" s="2" t="str">
        <x:v>53236ac5ed33e435c026</x:v>
      </x:c>
      <x:c r="C2348" s="2" t="str">
        <x:v>Đồng Nai</x:v>
      </x:c>
      <x:c r="D2348" s="2" t="str">
        <x:v>Huyện Long Thành</x:v>
      </x:c>
      <x:c r="E2348" s="2" t="str">
        <x:v>land</x:v>
      </x:c>
      <x:c r="F2348" s="2" t="str">
        <x:v>sale</x:v>
      </x:c>
      <x:c r="G2348" s="11" t="n">
        <x:v>149</x:v>
      </x:c>
      <x:c r="H2348" s="12" t="n">
        <x:v>1398000000</x:v>
      </x:c>
      <x:c r="I2348" s="12" t="n">
        <x:f>IF(AND(ISNUMBER(H2348),H2348&gt;0,ISNUMBER(G2348),G2348&gt;0),H2348/G2348,"")</x:f>
        <x:v>9382550.33557047</x:v>
      </x:c>
      <x:c r="J2348" s="2" t="str">
        <x:v>total</x:v>
      </x:c>
      <x:c r="K2348" s="2" t="str">
        <x:v>top_level_area</x:v>
      </x:c>
      <x:c r="L2348" s="2" t="str">
        <x:v>property_type_inferred_from_title</x:v>
      </x:c>
      <x:c r="M2348" s="10" t="n">
        <x:v>0</x:v>
      </x:c>
      <x:c r="N2348" s="10" t="n">
        <x:v>0</x:v>
      </x:c>
      <x:c r="O2348" s="2" t="str">
        <x:v>Đồng Nai|land</x:v>
      </x:c>
      <x:c r="P2348" s="10" t="n">
        <x:v>2</x:v>
      </x:c>
      <x:c r="Q2348" s="13" t="n">
        <x:f>IF(AND(ISNUMBER(H2348),H2348&gt;0),H2348/1000000000,"")</x:f>
        <x:v>1.398</x:v>
      </x:c>
      <x:c r="R2348" s="13" t="n">
        <x:f>IF(ISNUMBER(I2348),I2348/1000000,"")</x:f>
        <x:v>9.38255033557047</x:v>
      </x:c>
      <x:c r="S2348" s="11" t="n">
        <x:f>IF(AND(ISNUMBER(G2348),G2348&gt;0),G2348,"")</x:f>
        <x:v>149</x:v>
      </x:c>
    </x:row>
    <x:row r="2349" ht="21" customHeight="1">
      <x:c r="A2349" s="10" t="n">
        <x:v>3364</x:v>
      </x:c>
      <x:c r="B2349" s="2" t="str">
        <x:v>97cc9c931991b07a9c63</x:v>
      </x:c>
      <x:c r="C2349" s="2" t="str">
        <x:v>Tp Hồ Chí Minh</x:v>
      </x:c>
      <x:c r="D2349" s="2" t="str">
        <x:v>Huyện Bình Chánh</x:v>
      </x:c>
      <x:c r="E2349" s="2" t="str">
        <x:v>land</x:v>
      </x:c>
      <x:c r="F2349" s="2" t="str">
        <x:v>sale</x:v>
      </x:c>
      <x:c r="G2349" s="11" t="n">
        <x:v>48</x:v>
      </x:c>
      <x:c r="H2349" s="12" t="n">
        <x:v>479000000</x:v>
      </x:c>
      <x:c r="I2349" s="12" t="n">
        <x:f>IF(AND(ISNUMBER(H2349),H2349&gt;0,ISNUMBER(G2349),G2349&gt;0),H2349/G2349,"")</x:f>
        <x:v>9979166.666666666</x:v>
      </x:c>
      <x:c r="J2349" s="2" t="str">
        <x:v>total</x:v>
      </x:c>
      <x:c r="K2349" s="2" t="str">
        <x:v>top_level_area</x:v>
      </x:c>
      <x:c r="L2349" s="2" t="str">
        <x:v>property_type_inferred_from_title</x:v>
      </x:c>
      <x:c r="M2349" s="10" t="n">
        <x:v>0</x:v>
      </x:c>
      <x:c r="N2349" s="10" t="n">
        <x:v>0</x:v>
      </x:c>
      <x:c r="O2349" s="2" t="str">
        <x:v>Tp Hồ Chí Minh|land</x:v>
      </x:c>
      <x:c r="P2349" s="10" t="n">
        <x:v>2</x:v>
      </x:c>
      <x:c r="Q2349" s="13" t="n">
        <x:f>IF(AND(ISNUMBER(H2349),H2349&gt;0),H2349/1000000000,"")</x:f>
        <x:v>0.479</x:v>
      </x:c>
      <x:c r="R2349" s="13" t="n">
        <x:f>IF(ISNUMBER(I2349),I2349/1000000,"")</x:f>
        <x:v>9.979166666666666</x:v>
      </x:c>
      <x:c r="S2349" s="11" t="n">
        <x:f>IF(AND(ISNUMBER(G2349),G2349&gt;0),G2349,"")</x:f>
        <x:v>48</x:v>
      </x:c>
    </x:row>
    <x:row r="2350" ht="21" customHeight="1">
      <x:c r="A2350" s="10" t="n">
        <x:v>3365</x:v>
      </x:c>
      <x:c r="B2350" s="2" t="str">
        <x:v>892404b3075fb975bf32</x:v>
      </x:c>
      <x:c r="C2350" s="2" t="str">
        <x:v>Bình Dương</x:v>
      </x:c>
      <x:c r="D2350" s="2" t="str">
        <x:v>Thị xã Thuận An</x:v>
      </x:c>
      <x:c r="E2350" s="2" t="str">
        <x:v>land</x:v>
      </x:c>
      <x:c r="F2350" s="2" t="str">
        <x:v>sale_assumed</x:v>
      </x:c>
      <x:c r="G2350" s="11" t="n">
        <x:v>81</x:v>
      </x:c>
      <x:c r="H2350" s="12" t="n">
        <x:v>810000000</x:v>
      </x:c>
      <x:c r="I2350" s="12" t="n">
        <x:f>IF(AND(ISNUMBER(H2350),H2350&gt;0,ISNUMBER(G2350),G2350&gt;0),H2350/G2350,"")</x:f>
        <x:v>10000000</x:v>
      </x:c>
      <x:c r="J2350" s="2" t="str">
        <x:v>total</x:v>
      </x:c>
      <x:c r="K2350" s="2" t="str">
        <x:v>top_level_area</x:v>
      </x:c>
      <x:c r="L2350" s="2" t="str">
        <x:v>property_type_inferred_from_title;transaction_assumed_sale_from_dataset_context</x:v>
      </x:c>
      <x:c r="M2350" s="10" t="n">
        <x:v>0</x:v>
      </x:c>
      <x:c r="N2350" s="10" t="n">
        <x:v>0</x:v>
      </x:c>
      <x:c r="O2350" s="2" t="str">
        <x:v>Bình Dương|land</x:v>
      </x:c>
      <x:c r="P2350" s="10" t="n">
        <x:v>2</x:v>
      </x:c>
      <x:c r="Q2350" s="13" t="n">
        <x:f>IF(AND(ISNUMBER(H2350),H2350&gt;0),H2350/1000000000,"")</x:f>
        <x:v>0.81</x:v>
      </x:c>
      <x:c r="R2350" s="13" t="n">
        <x:f>IF(ISNUMBER(I2350),I2350/1000000,"")</x:f>
        <x:v>10</x:v>
      </x:c>
      <x:c r="S2350" s="11" t="n">
        <x:f>IF(AND(ISNUMBER(G2350),G2350&gt;0),G2350,"")</x:f>
        <x:v>81</x:v>
      </x:c>
    </x:row>
    <x:row r="2351" ht="21" customHeight="1">
      <x:c r="A2351" s="10" t="n">
        <x:v>3367</x:v>
      </x:c>
      <x:c r="B2351" s="2" t="str">
        <x:v>d3125f0824f7f0ded1f2</x:v>
      </x:c>
      <x:c r="C2351" s="2" t="str">
        <x:v>Đà Nẵng</x:v>
      </x:c>
      <x:c r="D2351" s="2" t="str">
        <x:v>Quận Thanh Khê</x:v>
      </x:c>
      <x:c r="E2351" s="2" t="str">
        <x:v>house</x:v>
      </x:c>
      <x:c r="F2351" s="2" t="str">
        <x:v>sale_assumed</x:v>
      </x:c>
      <x:c r="G2351" s="11" t="n">
        <x:v>31</x:v>
      </x:c>
      <x:c r="H2351" s="12" t="n">
        <x:v>1850000000</x:v>
      </x:c>
      <x:c r="I2351" s="12" t="n">
        <x:f>IF(AND(ISNUMBER(H2351),H2351&gt;0,ISNUMBER(G2351),G2351&gt;0),H2351/G2351,"")</x:f>
        <x:v>59677419.35483871</x:v>
      </x:c>
      <x:c r="J2351" s="2" t="str">
        <x:v>total</x:v>
      </x:c>
      <x:c r="K2351" s="2" t="str">
        <x:v>top_level_area</x:v>
      </x:c>
      <x:c r="L2351" s="2" t="str">
        <x:v>property_type_inferred_from_title;transaction_assumed_sale_from_dataset_context</x:v>
      </x:c>
      <x:c r="M2351" s="10" t="n">
        <x:v>0</x:v>
      </x:c>
      <x:c r="N2351" s="10" t="n">
        <x:v>0</x:v>
      </x:c>
      <x:c r="O2351" s="2" t="str">
        <x:v>Đà Nẵng|house</x:v>
      </x:c>
      <x:c r="P2351" s="10" t="n">
        <x:v>2</x:v>
      </x:c>
      <x:c r="Q2351" s="13" t="n">
        <x:f>IF(AND(ISNUMBER(H2351),H2351&gt;0),H2351/1000000000,"")</x:f>
        <x:v>1.85</x:v>
      </x:c>
      <x:c r="R2351" s="13" t="n">
        <x:f>IF(ISNUMBER(I2351),I2351/1000000,"")</x:f>
        <x:v>59.677419354838705</x:v>
      </x:c>
      <x:c r="S2351" s="11" t="n">
        <x:f>IF(AND(ISNUMBER(G2351),G2351&gt;0),G2351,"")</x:f>
        <x:v>31</x:v>
      </x:c>
    </x:row>
    <x:row r="2352" ht="21" customHeight="1">
      <x:c r="A2352" s="10" t="n">
        <x:v>3369</x:v>
      </x:c>
      <x:c r="B2352" s="2" t="str">
        <x:v>a4c786fb413dd0e49add</x:v>
      </x:c>
      <x:c r="C2352" s="2" t="str">
        <x:v>Đồng Nai</x:v>
      </x:c>
      <x:c r="D2352" s="2" t="str">
        <x:v>Thành phố Biên Hòa</x:v>
      </x:c>
      <x:c r="E2352" s="2" t="str">
        <x:v>house</x:v>
      </x:c>
      <x:c r="F2352" s="2" t="str">
        <x:v>sale_assumed</x:v>
      </x:c>
      <x:c r="G2352" s="11" t="n">
        <x:v>95</x:v>
      </x:c>
      <x:c r="H2352" s="12" t="n">
        <x:v>1720000000</x:v>
      </x:c>
      <x:c r="I2352" s="12" t="n">
        <x:f>IF(AND(ISNUMBER(H2352),H2352&gt;0,ISNUMBER(G2352),G2352&gt;0),H2352/G2352,"")</x:f>
        <x:v>18105263.157894738</x:v>
      </x:c>
      <x:c r="J2352" s="2" t="str">
        <x:v>total</x:v>
      </x:c>
      <x:c r="K2352" s="2" t="str">
        <x:v>top_level_area</x:v>
      </x:c>
      <x:c r="L2352" s="2" t="str">
        <x:v>property_type_inferred_from_title;transaction_assumed_sale_from_dataset_context</x:v>
      </x:c>
      <x:c r="M2352" s="10" t="n">
        <x:v>0</x:v>
      </x:c>
      <x:c r="N2352" s="10" t="n">
        <x:v>0</x:v>
      </x:c>
      <x:c r="O2352" s="2" t="str">
        <x:v>Đồng Nai|house</x:v>
      </x:c>
      <x:c r="P2352" s="10" t="n">
        <x:v>2</x:v>
      </x:c>
      <x:c r="Q2352" s="13" t="n">
        <x:f>IF(AND(ISNUMBER(H2352),H2352&gt;0),H2352/1000000000,"")</x:f>
        <x:v>1.72</x:v>
      </x:c>
      <x:c r="R2352" s="13" t="n">
        <x:f>IF(ISNUMBER(I2352),I2352/1000000,"")</x:f>
        <x:v>18.105263157894736</x:v>
      </x:c>
      <x:c r="S2352" s="11" t="n">
        <x:f>IF(AND(ISNUMBER(G2352),G2352&gt;0),G2352,"")</x:f>
        <x:v>95</x:v>
      </x:c>
    </x:row>
    <x:row r="2353" ht="21" customHeight="1">
      <x:c r="A2353" s="10" t="n">
        <x:v>3371</x:v>
      </x:c>
      <x:c r="B2353" s="2" t="str">
        <x:v>a7471c8ed121e2efe46e</x:v>
      </x:c>
      <x:c r="C2353" s="2" t="str">
        <x:v>Bình Dương</x:v>
      </x:c>
      <x:c r="D2353" s="2" t="str">
        <x:v>Thị xã Thuận An</x:v>
      </x:c>
      <x:c r="E2353" s="2" t="str">
        <x:v>land</x:v>
      </x:c>
      <x:c r="F2353" s="2" t="str">
        <x:v>sale</x:v>
      </x:c>
      <x:c r="G2353" s="11" t="n">
        <x:v>150</x:v>
      </x:c>
      <x:c r="H2353" s="12" t="n">
        <x:v>800000000</x:v>
      </x:c>
      <x:c r="I2353" s="12" t="n">
        <x:f>IF(AND(ISNUMBER(H2353),H2353&gt;0,ISNUMBER(G2353),G2353&gt;0),H2353/G2353,"")</x:f>
        <x:v>5333333.333333333</x:v>
      </x:c>
      <x:c r="J2353" s="2" t="str">
        <x:v>total</x:v>
      </x:c>
      <x:c r="K2353" s="2" t="str">
        <x:v>top_level_area</x:v>
      </x:c>
      <x:c r="L2353" s="2" t="str">
        <x:v>property_type_inferred_from_title</x:v>
      </x:c>
      <x:c r="M2353" s="10" t="n">
        <x:v>0</x:v>
      </x:c>
      <x:c r="N2353" s="10" t="n">
        <x:v>0</x:v>
      </x:c>
      <x:c r="O2353" s="2" t="str">
        <x:v>Bình Dương|land</x:v>
      </x:c>
      <x:c r="P2353" s="10" t="n">
        <x:v>1</x:v>
      </x:c>
      <x:c r="Q2353" s="13" t="n">
        <x:f>IF(AND(ISNUMBER(H2353),H2353&gt;0),H2353/1000000000,"")</x:f>
        <x:v>0.8</x:v>
      </x:c>
      <x:c r="R2353" s="13" t="n">
        <x:f>IF(ISNUMBER(I2353),I2353/1000000,"")</x:f>
        <x:v>5.333333333333333</x:v>
      </x:c>
      <x:c r="S2353" s="11" t="n">
        <x:f>IF(AND(ISNUMBER(G2353),G2353&gt;0),G2353,"")</x:f>
        <x:v>150</x:v>
      </x:c>
    </x:row>
    <x:row r="2354" ht="21" customHeight="1">
      <x:c r="A2354" s="10" t="n">
        <x:v>3372</x:v>
      </x:c>
      <x:c r="B2354" s="2" t="str">
        <x:v>a28956e1f3260d2b2f5c</x:v>
      </x:c>
      <x:c r="C2354" s="2" t="str">
        <x:v>Bình Dương</x:v>
      </x:c>
      <x:c r="D2354" s="2" t="str">
        <x:v>Thị xã Thuận An</x:v>
      </x:c>
      <x:c r="E2354" s="2" t="str">
        <x:v>land</x:v>
      </x:c>
      <x:c r="F2354" s="2" t="str">
        <x:v>sale</x:v>
      </x:c>
      <x:c r="G2354" s="11" t="n">
        <x:v>319</x:v>
      </x:c>
      <x:c r="H2354" s="12" t="n">
        <x:v>2950000000</x:v>
      </x:c>
      <x:c r="I2354" s="12" t="n">
        <x:f>IF(AND(ISNUMBER(H2354),H2354&gt;0,ISNUMBER(G2354),G2354&gt;0),H2354/G2354,"")</x:f>
        <x:v>9247648.902821317</x:v>
      </x:c>
      <x:c r="J2354" s="2" t="str">
        <x:v>total</x:v>
      </x:c>
      <x:c r="K2354" s="2" t="str">
        <x:v>top_level_area</x:v>
      </x:c>
      <x:c r="L2354" s="2" t="str">
        <x:v>property_type_inferred_from_title</x:v>
      </x:c>
      <x:c r="M2354" s="10" t="n">
        <x:v>0</x:v>
      </x:c>
      <x:c r="N2354" s="10" t="n">
        <x:v>0</x:v>
      </x:c>
      <x:c r="O2354" s="2" t="str">
        <x:v>Bình Dương|land</x:v>
      </x:c>
      <x:c r="P2354" s="10" t="n">
        <x:v>1</x:v>
      </x:c>
      <x:c r="Q2354" s="13" t="n">
        <x:f>IF(AND(ISNUMBER(H2354),H2354&gt;0),H2354/1000000000,"")</x:f>
        <x:v>2.95</x:v>
      </x:c>
      <x:c r="R2354" s="13" t="n">
        <x:f>IF(ISNUMBER(I2354),I2354/1000000,"")</x:f>
        <x:v>9.247648902821318</x:v>
      </x:c>
      <x:c r="S2354" s="11" t="n">
        <x:f>IF(AND(ISNUMBER(G2354),G2354&gt;0),G2354,"")</x:f>
        <x:v>319</x:v>
      </x:c>
    </x:row>
    <x:row r="2355" ht="21" customHeight="1">
      <x:c r="A2355" s="10" t="n">
        <x:v>3373</x:v>
      </x:c>
      <x:c r="B2355" s="2" t="str">
        <x:v>36938289055407d881d8</x:v>
      </x:c>
      <x:c r="C2355" s="2" t="str">
        <x:v>Tp Hồ Chí Minh</x:v>
      </x:c>
      <x:c r="D2355" s="2" t="str">
        <x:v>Quận Gò Vấp</x:v>
      </x:c>
      <x:c r="E2355" s="2" t="str">
        <x:v>house</x:v>
      </x:c>
      <x:c r="F2355" s="2" t="str">
        <x:v>sale</x:v>
      </x:c>
      <x:c r="G2355" s="11" t="n">
        <x:v>90</x:v>
      </x:c>
      <x:c r="H2355" s="12" t="n">
        <x:v>5750000000</x:v>
      </x:c>
      <x:c r="I2355" s="12" t="n">
        <x:f>IF(AND(ISNUMBER(H2355),H2355&gt;0,ISNUMBER(G2355),G2355&gt;0),H2355/G2355,"")</x:f>
        <x:v>63888888.88888889</x:v>
      </x:c>
      <x:c r="J2355" s="2" t="str">
        <x:v>total</x:v>
      </x:c>
      <x:c r="K2355" s="2" t="str">
        <x:v>top_level_area</x:v>
      </x:c>
      <x:c r="L2355" s="2" t="str">
        <x:v>property_type_inferred_from_title</x:v>
      </x:c>
      <x:c r="M2355" s="10" t="n">
        <x:v>0</x:v>
      </x:c>
      <x:c r="N2355" s="10" t="n">
        <x:v>0</x:v>
      </x:c>
      <x:c r="O2355" s="2" t="str">
        <x:v>Tp Hồ Chí Minh|house</x:v>
      </x:c>
      <x:c r="P2355" s="10" t="n">
        <x:v>2</x:v>
      </x:c>
      <x:c r="Q2355" s="13" t="n">
        <x:f>IF(AND(ISNUMBER(H2355),H2355&gt;0),H2355/1000000000,"")</x:f>
        <x:v>5.75</x:v>
      </x:c>
      <x:c r="R2355" s="13" t="n">
        <x:f>IF(ISNUMBER(I2355),I2355/1000000,"")</x:f>
        <x:v>63.888888888888886</x:v>
      </x:c>
      <x:c r="S2355" s="11" t="n">
        <x:f>IF(AND(ISNUMBER(G2355),G2355&gt;0),G2355,"")</x:f>
        <x:v>90</x:v>
      </x:c>
    </x:row>
    <x:row r="2356" ht="21" customHeight="1">
      <x:c r="A2356" s="10" t="n">
        <x:v>3374</x:v>
      </x:c>
      <x:c r="B2356" s="2" t="str">
        <x:v>b65bad54353c86bf4471</x:v>
      </x:c>
      <x:c r="C2356" s="2" t="str">
        <x:v>Tp Hồ Chí Minh</x:v>
      </x:c>
      <x:c r="D2356" s="2" t="str">
        <x:v>Quận 7</x:v>
      </x:c>
      <x:c r="E2356" s="2" t="str">
        <x:v>house</x:v>
      </x:c>
      <x:c r="F2356" s="2" t="str">
        <x:v>sale_assumed</x:v>
      </x:c>
      <x:c r="G2356" s="11" t="n">
        <x:v>70</x:v>
      </x:c>
      <x:c r="H2356" s="12" t="n">
        <x:v>995000000</x:v>
      </x:c>
      <x:c r="I2356" s="12" t="n">
        <x:f>IF(AND(ISNUMBER(H2356),H2356&gt;0,ISNUMBER(G2356),G2356&gt;0),H2356/G2356,"")</x:f>
        <x:v>14214285.714285715</x:v>
      </x:c>
      <x:c r="J2356" s="2" t="str">
        <x:v>total</x:v>
      </x:c>
      <x:c r="K2356" s="2" t="str">
        <x:v>top_level_area</x:v>
      </x:c>
      <x:c r="L2356" s="2" t="str">
        <x:v>property_type_inferred_from_title;transaction_assumed_sale_from_dataset_context</x:v>
      </x:c>
      <x:c r="M2356" s="10" t="n">
        <x:v>0</x:v>
      </x:c>
      <x:c r="N2356" s="10" t="n">
        <x:v>0</x:v>
      </x:c>
      <x:c r="O2356" s="2" t="str">
        <x:v>Tp Hồ Chí Minh|house</x:v>
      </x:c>
      <x:c r="P2356" s="10" t="n">
        <x:v>2</x:v>
      </x:c>
      <x:c r="Q2356" s="13" t="n">
        <x:f>IF(AND(ISNUMBER(H2356),H2356&gt;0),H2356/1000000000,"")</x:f>
        <x:v>0.995</x:v>
      </x:c>
      <x:c r="R2356" s="13" t="n">
        <x:f>IF(ISNUMBER(I2356),I2356/1000000,"")</x:f>
        <x:v>14.214285714285715</x:v>
      </x:c>
      <x:c r="S2356" s="11" t="n">
        <x:f>IF(AND(ISNUMBER(G2356),G2356&gt;0),G2356,"")</x:f>
        <x:v>70</x:v>
      </x:c>
    </x:row>
    <x:row r="2357" ht="21" customHeight="1">
      <x:c r="A2357" s="10" t="n">
        <x:v>3375</x:v>
      </x:c>
      <x:c r="B2357" s="2" t="str">
        <x:v>c05fe78475e9badf72cf</x:v>
      </x:c>
      <x:c r="C2357" s="2" t="str">
        <x:v>Tp Hồ Chí Minh</x:v>
      </x:c>
      <x:c r="D2357" s="2" t="str">
        <x:v>Quận 2</x:v>
      </x:c>
      <x:c r="E2357" s="2" t="str">
        <x:v>land</x:v>
      </x:c>
      <x:c r="F2357" s="2" t="str">
        <x:v>sale_assumed</x:v>
      </x:c>
      <x:c r="G2357" s="11" t="n">
        <x:v>70</x:v>
      </x:c>
      <x:c r="H2357" s="12" t="n">
        <x:v>830000000</x:v>
      </x:c>
      <x:c r="I2357" s="12" t="n">
        <x:f>IF(AND(ISNUMBER(H2357),H2357&gt;0,ISNUMBER(G2357),G2357&gt;0),H2357/G2357,"")</x:f>
        <x:v>11857142.857142856</x:v>
      </x:c>
      <x:c r="J2357" s="2" t="str">
        <x:v>total</x:v>
      </x:c>
      <x:c r="K2357" s="2" t="str">
        <x:v>top_level_area</x:v>
      </x:c>
      <x:c r="L2357" s="2" t="str">
        <x:v>property_type_inferred_from_title;transaction_assumed_sale_from_dataset_context</x:v>
      </x:c>
      <x:c r="M2357" s="10" t="n">
        <x:v>0</x:v>
      </x:c>
      <x:c r="N2357" s="10" t="n">
        <x:v>0</x:v>
      </x:c>
      <x:c r="O2357" s="2" t="str">
        <x:v>Tp Hồ Chí Minh|land</x:v>
      </x:c>
      <x:c r="P2357" s="10" t="n">
        <x:v>2</x:v>
      </x:c>
      <x:c r="Q2357" s="13" t="n">
        <x:f>IF(AND(ISNUMBER(H2357),H2357&gt;0),H2357/1000000000,"")</x:f>
        <x:v>0.83</x:v>
      </x:c>
      <x:c r="R2357" s="13" t="n">
        <x:f>IF(ISNUMBER(I2357),I2357/1000000,"")</x:f>
        <x:v>11.857142857142856</x:v>
      </x:c>
      <x:c r="S2357" s="11" t="n">
        <x:f>IF(AND(ISNUMBER(G2357),G2357&gt;0),G2357,"")</x:f>
        <x:v>70</x:v>
      </x:c>
    </x:row>
    <x:row r="2358" ht="21" customHeight="1">
      <x:c r="A2358" s="10" t="n">
        <x:v>3376</x:v>
      </x:c>
      <x:c r="B2358" s="2" t="str">
        <x:v>6d6f58dcaf2604ea7cf7</x:v>
      </x:c>
      <x:c r="C2358" s="2" t="str">
        <x:v>Tp Hồ Chí Minh</x:v>
      </x:c>
      <x:c r="D2358" s="2" t="str">
        <x:v>Quận 4</x:v>
      </x:c>
      <x:c r="E2358" s="2" t="str">
        <x:v>house</x:v>
      </x:c>
      <x:c r="F2358" s="2" t="str">
        <x:v>sale</x:v>
      </x:c>
      <x:c r="G2358" s="11" t="n">
        <x:v>82.3</x:v>
      </x:c>
      <x:c r="H2358" s="12" t="n">
        <x:v>6100000000</x:v>
      </x:c>
      <x:c r="I2358" s="12" t="n">
        <x:f>IF(AND(ISNUMBER(H2358),H2358&gt;0,ISNUMBER(G2358),G2358&gt;0),H2358/G2358,"")</x:f>
        <x:v>74119076.5492102</x:v>
      </x:c>
      <x:c r="J2358" s="2" t="str">
        <x:v>total</x:v>
      </x:c>
      <x:c r="K2358" s="2" t="str">
        <x:v>top_level_area</x:v>
      </x:c>
      <x:c r="L2358" s="2" t="str">
        <x:v>property_type_inferred_from_title</x:v>
      </x:c>
      <x:c r="M2358" s="10" t="n">
        <x:v>0</x:v>
      </x:c>
      <x:c r="N2358" s="10" t="n">
        <x:v>0</x:v>
      </x:c>
      <x:c r="O2358" s="2" t="str">
        <x:v>Tp Hồ Chí Minh|house</x:v>
      </x:c>
      <x:c r="P2358" s="10" t="n">
        <x:v>2</x:v>
      </x:c>
      <x:c r="Q2358" s="13" t="n">
        <x:f>IF(AND(ISNUMBER(H2358),H2358&gt;0),H2358/1000000000,"")</x:f>
        <x:v>6.1</x:v>
      </x:c>
      <x:c r="R2358" s="13" t="n">
        <x:f>IF(ISNUMBER(I2358),I2358/1000000,"")</x:f>
        <x:v>74.1190765492102</x:v>
      </x:c>
      <x:c r="S2358" s="11" t="n">
        <x:f>IF(AND(ISNUMBER(G2358),G2358&gt;0),G2358,"")</x:f>
        <x:v>82.3</x:v>
      </x:c>
    </x:row>
    <x:row r="2359" ht="21" customHeight="1">
      <x:c r="A2359" s="10" t="n">
        <x:v>3377</x:v>
      </x:c>
      <x:c r="B2359" s="2" t="str">
        <x:v>620ed8e12d68e7bc973b</x:v>
      </x:c>
      <x:c r="C2359" s="2" t="str">
        <x:v>Tp Hồ Chí Minh</x:v>
      </x:c>
      <x:c r="D2359" s="2" t="str">
        <x:v>Quận Thủ Đức</x:v>
      </x:c>
      <x:c r="E2359" s="2" t="str">
        <x:v>land</x:v>
      </x:c>
      <x:c r="F2359" s="2" t="str">
        <x:v>sale_assumed</x:v>
      </x:c>
      <x:c r="G2359" s="11" t="n">
        <x:v>922</x:v>
      </x:c>
      <x:c r="H2359" s="12" t="n">
        <x:v>46655000000</x:v>
      </x:c>
      <x:c r="I2359" s="12" t="n">
        <x:f>IF(AND(ISNUMBER(H2359),H2359&gt;0,ISNUMBER(G2359),G2359&gt;0),H2359/G2359,"")</x:f>
        <x:v>50601952.27765727</x:v>
      </x:c>
      <x:c r="J2359" s="2" t="str">
        <x:v>total</x:v>
      </x:c>
      <x:c r="K2359" s="2" t="str">
        <x:v>top_level_price_embedded_area</x:v>
      </x:c>
      <x:c r="L2359" s="2" t="str">
        <x:v>area_recovered_from_price_text;property_type_inferred_from_title;transaction_assumed_sale_from_dataset_context</x:v>
      </x:c>
      <x:c r="M2359" s="10" t="n">
        <x:v>0</x:v>
      </x:c>
      <x:c r="N2359" s="10" t="n">
        <x:v>0</x:v>
      </x:c>
      <x:c r="O2359" s="2" t="str">
        <x:v>Tp Hồ Chí Minh|land</x:v>
      </x:c>
      <x:c r="P2359" s="10" t="n">
        <x:v>1</x:v>
      </x:c>
      <x:c r="Q2359" s="13" t="n">
        <x:f>IF(AND(ISNUMBER(H2359),H2359&gt;0),H2359/1000000000,"")</x:f>
        <x:v>46.655</x:v>
      </x:c>
      <x:c r="R2359" s="13" t="n">
        <x:f>IF(ISNUMBER(I2359),I2359/1000000,"")</x:f>
        <x:v>50.60195227765727</x:v>
      </x:c>
      <x:c r="S2359" s="11" t="n">
        <x:f>IF(AND(ISNUMBER(G2359),G2359&gt;0),G2359,"")</x:f>
        <x:v>922</x:v>
      </x:c>
    </x:row>
    <x:row r="2360" ht="21" customHeight="1">
      <x:c r="A2360" s="10" t="n">
        <x:v>3378</x:v>
      </x:c>
      <x:c r="B2360" s="2" t="str">
        <x:v>22f4cb16e4bfbf148803</x:v>
      </x:c>
      <x:c r="C2360" s="2" t="str">
        <x:v>Tp Hồ Chí Minh</x:v>
      </x:c>
      <x:c r="D2360" s="2" t="str">
        <x:v>Quận 10</x:v>
      </x:c>
      <x:c r="E2360" s="2" t="str">
        <x:v>house</x:v>
      </x:c>
      <x:c r="F2360" s="2" t="str">
        <x:v>sale_assumed</x:v>
      </x:c>
      <x:c r="G2360" s="11" t="n">
        <x:v>39</x:v>
      </x:c>
      <x:c r="H2360" s="12" t="n">
        <x:v>5100000000</x:v>
      </x:c>
      <x:c r="I2360" s="12" t="n">
        <x:f>IF(AND(ISNUMBER(H2360),H2360&gt;0,ISNUMBER(G2360),G2360&gt;0),H2360/G2360,"")</x:f>
        <x:v>130769230.76923077</x:v>
      </x:c>
      <x:c r="J2360" s="2" t="str">
        <x:v>total</x:v>
      </x:c>
      <x:c r="K2360" s="2" t="str">
        <x:v>top_level_area</x:v>
      </x:c>
      <x:c r="L2360" s="2" t="str">
        <x:v>property_type_inferred_from_title;transaction_assumed_sale_from_dataset_context</x:v>
      </x:c>
      <x:c r="M2360" s="10" t="n">
        <x:v>0</x:v>
      </x:c>
      <x:c r="N2360" s="10" t="n">
        <x:v>0</x:v>
      </x:c>
      <x:c r="O2360" s="2" t="str">
        <x:v>Tp Hồ Chí Minh|house</x:v>
      </x:c>
      <x:c r="P2360" s="10" t="n">
        <x:v>2</x:v>
      </x:c>
      <x:c r="Q2360" s="13" t="n">
        <x:f>IF(AND(ISNUMBER(H2360),H2360&gt;0),H2360/1000000000,"")</x:f>
        <x:v>5.1</x:v>
      </x:c>
      <x:c r="R2360" s="13" t="n">
        <x:f>IF(ISNUMBER(I2360),I2360/1000000,"")</x:f>
        <x:v>130.76923076923077</x:v>
      </x:c>
      <x:c r="S2360" s="11" t="n">
        <x:f>IF(AND(ISNUMBER(G2360),G2360&gt;0),G2360,"")</x:f>
        <x:v>39</x:v>
      </x:c>
    </x:row>
    <x:row r="2361" ht="21" customHeight="1">
      <x:c r="A2361" s="10" t="n">
        <x:v>3379</x:v>
      </x:c>
      <x:c r="B2361" s="2" t="str">
        <x:v>0c84d23652efe69f6dd6</x:v>
      </x:c>
      <x:c r="C2361" s="2" t="str">
        <x:v>Cần Thơ</x:v>
      </x:c>
      <x:c r="D2361" s="2" t="str">
        <x:v>Quận Cái Răng</x:v>
      </x:c>
      <x:c r="E2361" s="2" t="str">
        <x:v>other_unknown</x:v>
      </x:c>
      <x:c r="F2361" s="2" t="str">
        <x:v>sale</x:v>
      </x:c>
      <x:c r="G2361" s="11" t="n">
        <x:v>90</x:v>
      </x:c>
      <x:c r="H2361" s="12" t="n">
        <x:v>1980000000</x:v>
      </x:c>
      <x:c r="I2361" s="12" t="n">
        <x:f>IF(AND(ISNUMBER(H2361),H2361&gt;0,ISNUMBER(G2361),G2361&gt;0),H2361/G2361,"")</x:f>
        <x:v>22000000</x:v>
      </x:c>
      <x:c r="J2361" s="2" t="str">
        <x:v>total</x:v>
      </x:c>
      <x:c r="K2361" s="2" t="str">
        <x:v>top_level_area</x:v>
      </x:c>
      <x:c r="L2361" s="2" t="str">
        <x:v>property_type_inferred_from_title;unknown_property_type</x:v>
      </x:c>
      <x:c r="M2361" s="10" t="n">
        <x:v>0</x:v>
      </x:c>
      <x:c r="N2361" s="10" t="n">
        <x:v>0</x:v>
      </x:c>
      <x:c r="O2361" s="2" t="str">
        <x:v>other_unknown</x:v>
      </x:c>
      <x:c r="P2361" s="10" t="n">
        <x:v>2</x:v>
      </x:c>
      <x:c r="Q2361" s="13" t="n">
        <x:f>IF(AND(ISNUMBER(H2361),H2361&gt;0),H2361/1000000000,"")</x:f>
        <x:v>1.98</x:v>
      </x:c>
      <x:c r="R2361" s="13" t="n">
        <x:f>IF(ISNUMBER(I2361),I2361/1000000,"")</x:f>
        <x:v>22</x:v>
      </x:c>
      <x:c r="S2361" s="11" t="n">
        <x:f>IF(AND(ISNUMBER(G2361),G2361&gt;0),G2361,"")</x:f>
        <x:v>90</x:v>
      </x:c>
    </x:row>
    <x:row r="2362" ht="21" customHeight="1">
      <x:c r="A2362" s="10" t="n">
        <x:v>3381</x:v>
      </x:c>
      <x:c r="B2362" s="2" t="str">
        <x:v>affac99095c0a4ea705f</x:v>
      </x:c>
      <x:c r="C2362" s="2" t="str">
        <x:v>Tp Hồ Chí Minh</x:v>
      </x:c>
      <x:c r="D2362" s="2" t="str">
        <x:v>Quận 7</x:v>
      </x:c>
      <x:c r="E2362" s="2" t="str">
        <x:v>house</x:v>
      </x:c>
      <x:c r="F2362" s="2" t="str">
        <x:v>sale_assumed</x:v>
      </x:c>
      <x:c r="G2362" s="11" t="n">
        <x:v>65</x:v>
      </x:c>
      <x:c r="H2362" s="12" t="n">
        <x:v>7500000000</x:v>
      </x:c>
      <x:c r="I2362" s="12" t="n">
        <x:f>IF(AND(ISNUMBER(H2362),H2362&gt;0,ISNUMBER(G2362),G2362&gt;0),H2362/G2362,"")</x:f>
        <x:v>115384615.38461539</x:v>
      </x:c>
      <x:c r="J2362" s="2" t="str">
        <x:v>total</x:v>
      </x:c>
      <x:c r="K2362" s="2" t="str">
        <x:v>top_level_area</x:v>
      </x:c>
      <x:c r="L2362" s="2" t="str">
        <x:v>property_type_inferred_from_title;transaction_assumed_sale_from_dataset_context</x:v>
      </x:c>
      <x:c r="M2362" s="10" t="n">
        <x:v>0</x:v>
      </x:c>
      <x:c r="N2362" s="10" t="n">
        <x:v>0</x:v>
      </x:c>
      <x:c r="O2362" s="2" t="str">
        <x:v>Tp Hồ Chí Minh|house</x:v>
      </x:c>
      <x:c r="P2362" s="10" t="n">
        <x:v>2</x:v>
      </x:c>
      <x:c r="Q2362" s="13" t="n">
        <x:f>IF(AND(ISNUMBER(H2362),H2362&gt;0),H2362/1000000000,"")</x:f>
        <x:v>7.5</x:v>
      </x:c>
      <x:c r="R2362" s="13" t="n">
        <x:f>IF(ISNUMBER(I2362),I2362/1000000,"")</x:f>
        <x:v>115.38461538461539</x:v>
      </x:c>
      <x:c r="S2362" s="11" t="n">
        <x:f>IF(AND(ISNUMBER(G2362),G2362&gt;0),G2362,"")</x:f>
        <x:v>65</x:v>
      </x:c>
    </x:row>
    <x:row r="2363" ht="21" customHeight="1">
      <x:c r="A2363" s="10" t="n">
        <x:v>3382</x:v>
      </x:c>
      <x:c r="B2363" s="2" t="str">
        <x:v>9782e693071d81d79d8f</x:v>
      </x:c>
      <x:c r="C2363" s="2" t="str">
        <x:v>Tp Hồ Chí Minh</x:v>
      </x:c>
      <x:c r="D2363" s="2" t="str">
        <x:v>Quận Bình Thạnh</x:v>
      </x:c>
      <x:c r="E2363" s="2" t="str">
        <x:v>house</x:v>
      </x:c>
      <x:c r="F2363" s="2" t="str">
        <x:v>sale_assumed</x:v>
      </x:c>
      <x:c r="G2363" s="11" t="n">
        <x:v>65</x:v>
      </x:c>
      <x:c r="H2363" s="12" t="n">
        <x:v>960000000</x:v>
      </x:c>
      <x:c r="I2363" s="12" t="n">
        <x:f>IF(AND(ISNUMBER(H2363),H2363&gt;0,ISNUMBER(G2363),G2363&gt;0),H2363/G2363,"")</x:f>
        <x:v>14769230.76923077</x:v>
      </x:c>
      <x:c r="J2363" s="2" t="str">
        <x:v>total</x:v>
      </x:c>
      <x:c r="K2363" s="2" t="str">
        <x:v>top_level_area</x:v>
      </x:c>
      <x:c r="L2363" s="2" t="str">
        <x:v>property_type_inferred_from_title;transaction_assumed_sale_from_dataset_context</x:v>
      </x:c>
      <x:c r="M2363" s="10" t="n">
        <x:v>0</x:v>
      </x:c>
      <x:c r="N2363" s="10" t="n">
        <x:v>0</x:v>
      </x:c>
      <x:c r="O2363" s="2" t="str">
        <x:v>Tp Hồ Chí Minh|house</x:v>
      </x:c>
      <x:c r="P2363" s="10" t="n">
        <x:v>2</x:v>
      </x:c>
      <x:c r="Q2363" s="13" t="n">
        <x:f>IF(AND(ISNUMBER(H2363),H2363&gt;0),H2363/1000000000,"")</x:f>
        <x:v>0.96</x:v>
      </x:c>
      <x:c r="R2363" s="13" t="n">
        <x:f>IF(ISNUMBER(I2363),I2363/1000000,"")</x:f>
        <x:v>14.76923076923077</x:v>
      </x:c>
      <x:c r="S2363" s="11" t="n">
        <x:f>IF(AND(ISNUMBER(G2363),G2363&gt;0),G2363,"")</x:f>
        <x:v>65</x:v>
      </x:c>
    </x:row>
    <x:row r="2364" ht="21" customHeight="1">
      <x:c r="A2364" s="10" t="n">
        <x:v>3383</x:v>
      </x:c>
      <x:c r="B2364" s="2" t="str">
        <x:v>1c640e7ea73f6fde4d3d</x:v>
      </x:c>
      <x:c r="C2364" s="2" t="str">
        <x:v>Long An</x:v>
      </x:c>
      <x:c r="D2364" s="2" t="str">
        <x:v>Thành phố Tân An</x:v>
      </x:c>
      <x:c r="E2364" s="2" t="str">
        <x:v>house</x:v>
      </x:c>
      <x:c r="F2364" s="2" t="str">
        <x:v>sale_assumed</x:v>
      </x:c>
      <x:c r="G2364" s="11" t="n">
        <x:v>144</x:v>
      </x:c>
      <x:c r="H2364" s="12" t="n">
        <x:v>3500000000</x:v>
      </x:c>
      <x:c r="I2364" s="12" t="n">
        <x:f>IF(AND(ISNUMBER(H2364),H2364&gt;0,ISNUMBER(G2364),G2364&gt;0),H2364/G2364,"")</x:f>
        <x:v>24305555.555555556</x:v>
      </x:c>
      <x:c r="J2364" s="2" t="str">
        <x:v>total</x:v>
      </x:c>
      <x:c r="K2364" s="2" t="str">
        <x:v>top_level_area</x:v>
      </x:c>
      <x:c r="L2364" s="2" t="str">
        <x:v>property_type_inferred_from_title;transaction_assumed_sale_from_dataset_context</x:v>
      </x:c>
      <x:c r="M2364" s="10" t="n">
        <x:v>0</x:v>
      </x:c>
      <x:c r="N2364" s="10" t="n">
        <x:v>0</x:v>
      </x:c>
      <x:c r="O2364" s="2" t="str">
        <x:v>Long An|house</x:v>
      </x:c>
      <x:c r="P2364" s="10" t="n">
        <x:v>2</x:v>
      </x:c>
      <x:c r="Q2364" s="13" t="n">
        <x:f>IF(AND(ISNUMBER(H2364),H2364&gt;0),H2364/1000000000,"")</x:f>
        <x:v>3.5</x:v>
      </x:c>
      <x:c r="R2364" s="13" t="n">
        <x:f>IF(ISNUMBER(I2364),I2364/1000000,"")</x:f>
        <x:v>24.305555555555557</x:v>
      </x:c>
      <x:c r="S2364" s="11" t="n">
        <x:f>IF(AND(ISNUMBER(G2364),G2364&gt;0),G2364,"")</x:f>
        <x:v>144</x:v>
      </x:c>
    </x:row>
    <x:row r="2365" ht="21" customHeight="1">
      <x:c r="A2365" s="10" t="n">
        <x:v>3384</x:v>
      </x:c>
      <x:c r="B2365" s="2" t="str">
        <x:v>7b7990de918c8a5f6bf4</x:v>
      </x:c>
      <x:c r="C2365" s="2" t="str">
        <x:v>Tp Hồ Chí Minh</x:v>
      </x:c>
      <x:c r="D2365" s="2" t="str">
        <x:v>Quận Phú Nhuận</x:v>
      </x:c>
      <x:c r="E2365" s="2" t="str">
        <x:v>house</x:v>
      </x:c>
      <x:c r="F2365" s="2" t="str">
        <x:v>sale_assumed</x:v>
      </x:c>
      <x:c r="G2365" s="11" t="n">
        <x:v>35</x:v>
      </x:c>
      <x:c r="H2365" s="12" t="n">
        <x:v>4500000000</x:v>
      </x:c>
      <x:c r="I2365" s="12" t="n">
        <x:f>IF(AND(ISNUMBER(H2365),H2365&gt;0,ISNUMBER(G2365),G2365&gt;0),H2365/G2365,"")</x:f>
        <x:v>128571428.57142857</x:v>
      </x:c>
      <x:c r="J2365" s="2" t="str">
        <x:v>total</x:v>
      </x:c>
      <x:c r="K2365" s="2" t="str">
        <x:v>top_level_area</x:v>
      </x:c>
      <x:c r="L2365" s="2" t="str">
        <x:v>property_type_inferred_from_title;transaction_assumed_sale_from_dataset_context</x:v>
      </x:c>
      <x:c r="M2365" s="10" t="n">
        <x:v>0</x:v>
      </x:c>
      <x:c r="N2365" s="10" t="n">
        <x:v>0</x:v>
      </x:c>
      <x:c r="O2365" s="2" t="str">
        <x:v>Tp Hồ Chí Minh|house</x:v>
      </x:c>
      <x:c r="P2365" s="10" t="n">
        <x:v>2</x:v>
      </x:c>
      <x:c r="Q2365" s="13" t="n">
        <x:f>IF(AND(ISNUMBER(H2365),H2365&gt;0),H2365/1000000000,"")</x:f>
        <x:v>4.5</x:v>
      </x:c>
      <x:c r="R2365" s="13" t="n">
        <x:f>IF(ISNUMBER(I2365),I2365/1000000,"")</x:f>
        <x:v>128.57142857142856</x:v>
      </x:c>
      <x:c r="S2365" s="11" t="n">
        <x:f>IF(AND(ISNUMBER(G2365),G2365&gt;0),G2365,"")</x:f>
        <x:v>35</x:v>
      </x:c>
    </x:row>
    <x:row r="2366" ht="21" customHeight="1">
      <x:c r="A2366" s="10" t="n">
        <x:v>3386</x:v>
      </x:c>
      <x:c r="B2366" s="2" t="str">
        <x:v>da28dbbd5deeb9e80a1e</x:v>
      </x:c>
      <x:c r="C2366" s="2" t="str">
        <x:v>Thừa Thiên Huế</x:v>
      </x:c>
      <x:c r="D2366" s="2" t="str">
        <x:v>Thành phố Huế</x:v>
      </x:c>
      <x:c r="E2366" s="2" t="str">
        <x:v>house</x:v>
      </x:c>
      <x:c r="F2366" s="2" t="str">
        <x:v>sale_assumed</x:v>
      </x:c>
      <x:c r="G2366" s="11" t="n">
        <x:v>101</x:v>
      </x:c>
      <x:c r="H2366" s="12" t="n">
        <x:v>1370000000</x:v>
      </x:c>
      <x:c r="I2366" s="12" t="n">
        <x:f>IF(AND(ISNUMBER(H2366),H2366&gt;0,ISNUMBER(G2366),G2366&gt;0),H2366/G2366,"")</x:f>
        <x:v>13564356.435643565</x:v>
      </x:c>
      <x:c r="J2366" s="2" t="str">
        <x:v>total</x:v>
      </x:c>
      <x:c r="K2366" s="2" t="str">
        <x:v>top_level_area</x:v>
      </x:c>
      <x:c r="L2366" s="2" t="str">
        <x:v>property_type_inferred_from_title;transaction_assumed_sale_from_dataset_context</x:v>
      </x:c>
      <x:c r="M2366" s="10" t="n">
        <x:v>0</x:v>
      </x:c>
      <x:c r="N2366" s="10" t="n">
        <x:v>0</x:v>
      </x:c>
      <x:c r="O2366" s="2" t="str">
        <x:v>house</x:v>
      </x:c>
      <x:c r="P2366" s="10" t="n">
        <x:v>2</x:v>
      </x:c>
      <x:c r="Q2366" s="13" t="n">
        <x:f>IF(AND(ISNUMBER(H2366),H2366&gt;0),H2366/1000000000,"")</x:f>
        <x:v>1.37</x:v>
      </x:c>
      <x:c r="R2366" s="13" t="n">
        <x:f>IF(ISNUMBER(I2366),I2366/1000000,"")</x:f>
        <x:v>13.564356435643566</x:v>
      </x:c>
      <x:c r="S2366" s="11" t="n">
        <x:f>IF(AND(ISNUMBER(G2366),G2366&gt;0),G2366,"")</x:f>
        <x:v>101</x:v>
      </x:c>
    </x:row>
    <x:row r="2367" ht="21" customHeight="1">
      <x:c r="A2367" s="10" t="n">
        <x:v>3387</x:v>
      </x:c>
      <x:c r="B2367" s="2" t="str">
        <x:v>c379908184c1d37c6718</x:v>
      </x:c>
      <x:c r="C2367" s="2" t="str">
        <x:v>Bà Rịa - Vũng Tàu</x:v>
      </x:c>
      <x:c r="D2367" s="2" t="str">
        <x:v>Huyện Đất Đỏ</x:v>
      </x:c>
      <x:c r="E2367" s="2" t="str">
        <x:v>land</x:v>
      </x:c>
      <x:c r="F2367" s="2" t="str">
        <x:v>sale</x:v>
      </x:c>
      <x:c r="G2367" s="11" t="n">
        <x:v>919</x:v>
      </x:c>
      <x:c r="H2367" s="12" t="n">
        <x:v>3000000000</x:v>
      </x:c>
      <x:c r="I2367" s="12" t="n">
        <x:f>IF(AND(ISNUMBER(H2367),H2367&gt;0,ISNUMBER(G2367),G2367&gt;0),H2367/G2367,"")</x:f>
        <x:v>3264417.845484222</x:v>
      </x:c>
      <x:c r="J2367" s="2" t="str">
        <x:v>total</x:v>
      </x:c>
      <x:c r="K2367" s="2" t="str">
        <x:v>top_level_area</x:v>
      </x:c>
      <x:c r="L2367" s="2" t="str">
        <x:v>property_type_inferred_from_title</x:v>
      </x:c>
      <x:c r="M2367" s="10" t="n">
        <x:v>0</x:v>
      </x:c>
      <x:c r="N2367" s="10" t="n">
        <x:v>0</x:v>
      </x:c>
      <x:c r="O2367" s="2" t="str">
        <x:v>Bà Rịa - Vũng Tàu|land</x:v>
      </x:c>
      <x:c r="P2367" s="10" t="n">
        <x:v>1</x:v>
      </x:c>
      <x:c r="Q2367" s="13" t="n">
        <x:f>IF(AND(ISNUMBER(H2367),H2367&gt;0),H2367/1000000000,"")</x:f>
        <x:v>3</x:v>
      </x:c>
      <x:c r="R2367" s="13" t="n">
        <x:f>IF(ISNUMBER(I2367),I2367/1000000,"")</x:f>
        <x:v>3.2644178454842216</x:v>
      </x:c>
      <x:c r="S2367" s="11" t="n">
        <x:f>IF(AND(ISNUMBER(G2367),G2367&gt;0),G2367,"")</x:f>
        <x:v>919</x:v>
      </x:c>
    </x:row>
    <x:row r="2368" ht="21" customHeight="1">
      <x:c r="A2368" s="10" t="n">
        <x:v>3388</x:v>
      </x:c>
      <x:c r="B2368" s="2" t="str">
        <x:v>0ed6e04973a8d73f4635</x:v>
      </x:c>
      <x:c r="C2368" s="2" t="str">
        <x:v>Tp Hồ Chí Minh</x:v>
      </x:c>
      <x:c r="D2368" s="2" t="str">
        <x:v>Quận 9</x:v>
      </x:c>
      <x:c r="E2368" s="2" t="str">
        <x:v>land</x:v>
      </x:c>
      <x:c r="F2368" s="2" t="str">
        <x:v>sale</x:v>
      </x:c>
      <x:c r="G2368" s="11" t="n">
        <x:v>68</x:v>
      </x:c>
      <x:c r="H2368" s="12" t="n">
        <x:v>620000000</x:v>
      </x:c>
      <x:c r="I2368" s="12" t="n">
        <x:f>IF(AND(ISNUMBER(H2368),H2368&gt;0,ISNUMBER(G2368),G2368&gt;0),H2368/G2368,"")</x:f>
        <x:v>9117647.05882353</x:v>
      </x:c>
      <x:c r="J2368" s="2" t="str">
        <x:v>total</x:v>
      </x:c>
      <x:c r="K2368" s="2" t="str">
        <x:v>top_level_area</x:v>
      </x:c>
      <x:c r="L2368" s="2" t="str">
        <x:v>property_type_inferred_from_title</x:v>
      </x:c>
      <x:c r="M2368" s="10" t="n">
        <x:v>0</x:v>
      </x:c>
      <x:c r="N2368" s="10" t="n">
        <x:v>0</x:v>
      </x:c>
      <x:c r="O2368" s="2" t="str">
        <x:v>Tp Hồ Chí Minh|land</x:v>
      </x:c>
      <x:c r="P2368" s="10" t="n">
        <x:v>2</x:v>
      </x:c>
      <x:c r="Q2368" s="13" t="n">
        <x:f>IF(AND(ISNUMBER(H2368),H2368&gt;0),H2368/1000000000,"")</x:f>
        <x:v>0.62</x:v>
      </x:c>
      <x:c r="R2368" s="13" t="n">
        <x:f>IF(ISNUMBER(I2368),I2368/1000000,"")</x:f>
        <x:v>9.117647058823529</x:v>
      </x:c>
      <x:c r="S2368" s="11" t="n">
        <x:f>IF(AND(ISNUMBER(G2368),G2368&gt;0),G2368,"")</x:f>
        <x:v>68</x:v>
      </x:c>
    </x:row>
    <x:row r="2369" ht="21" customHeight="1">
      <x:c r="A2369" s="10" t="n">
        <x:v>3392</x:v>
      </x:c>
      <x:c r="B2369" s="2" t="str">
        <x:v>ba0415c958528efac9c2</x:v>
      </x:c>
      <x:c r="C2369" s="2" t="str">
        <x:v>Tp Hồ Chí Minh</x:v>
      </x:c>
      <x:c r="D2369" s="2" t="str">
        <x:v>Quận Bình Thạnh</x:v>
      </x:c>
      <x:c r="E2369" s="2" t="str">
        <x:v>house</x:v>
      </x:c>
      <x:c r="F2369" s="2" t="str">
        <x:v>sale</x:v>
      </x:c>
      <x:c r="G2369" s="11" t="n">
        <x:v>74.6</x:v>
      </x:c>
      <x:c r="H2369" s="12" t="n">
        <x:v>996000000</x:v>
      </x:c>
      <x:c r="I2369" s="12" t="n">
        <x:f>IF(AND(ISNUMBER(H2369),H2369&gt;0,ISNUMBER(G2369),G2369&gt;0),H2369/G2369,"")</x:f>
        <x:v>13351206.434316356</x:v>
      </x:c>
      <x:c r="J2369" s="2" t="str">
        <x:v>total</x:v>
      </x:c>
      <x:c r="K2369" s="2" t="str">
        <x:v>top_level_area</x:v>
      </x:c>
      <x:c r="L2369" s="2" t="str">
        <x:v>property_type_inferred_from_title</x:v>
      </x:c>
      <x:c r="M2369" s="10" t="n">
        <x:v>0</x:v>
      </x:c>
      <x:c r="N2369" s="10" t="n">
        <x:v>0</x:v>
      </x:c>
      <x:c r="O2369" s="2" t="str">
        <x:v>Tp Hồ Chí Minh|house</x:v>
      </x:c>
      <x:c r="P2369" s="10" t="n">
        <x:v>2</x:v>
      </x:c>
      <x:c r="Q2369" s="13" t="n">
        <x:f>IF(AND(ISNUMBER(H2369),H2369&gt;0),H2369/1000000000,"")</x:f>
        <x:v>0.996</x:v>
      </x:c>
      <x:c r="R2369" s="13" t="n">
        <x:f>IF(ISNUMBER(I2369),I2369/1000000,"")</x:f>
        <x:v>13.351206434316357</x:v>
      </x:c>
      <x:c r="S2369" s="11" t="n">
        <x:f>IF(AND(ISNUMBER(G2369),G2369&gt;0),G2369,"")</x:f>
        <x:v>74.6</x:v>
      </x:c>
    </x:row>
    <x:row r="2370" ht="21" customHeight="1">
      <x:c r="A2370" s="10" t="n">
        <x:v>3393</x:v>
      </x:c>
      <x:c r="B2370" s="2" t="str">
        <x:v>232af17d31b4c80c3cda</x:v>
      </x:c>
      <x:c r="C2370" s="2" t="str">
        <x:v>Long An</x:v>
      </x:c>
      <x:c r="D2370" s="2" t="str">
        <x:v>Huyện Đức Hòa</x:v>
      </x:c>
      <x:c r="E2370" s="2" t="str">
        <x:v>land</x:v>
      </x:c>
      <x:c r="F2370" s="2" t="str">
        <x:v>sale</x:v>
      </x:c>
      <x:c r="G2370" s="11" t="n">
        <x:v>100</x:v>
      </x:c>
      <x:c r="H2370" s="12" t="n">
        <x:v>600000000</x:v>
      </x:c>
      <x:c r="I2370" s="12" t="n">
        <x:f>IF(AND(ISNUMBER(H2370),H2370&gt;0,ISNUMBER(G2370),G2370&gt;0),H2370/G2370,"")</x:f>
        <x:v>6000000</x:v>
      </x:c>
      <x:c r="J2370" s="2" t="str">
        <x:v>total</x:v>
      </x:c>
      <x:c r="K2370" s="2" t="str">
        <x:v>top_level_area</x:v>
      </x:c>
      <x:c r="L2370" s="2" t="str">
        <x:v>property_type_inferred_from_title</x:v>
      </x:c>
      <x:c r="M2370" s="10" t="n">
        <x:v>0</x:v>
      </x:c>
      <x:c r="N2370" s="10" t="n">
        <x:v>0</x:v>
      </x:c>
      <x:c r="O2370" s="2" t="str">
        <x:v>Long An|land</x:v>
      </x:c>
      <x:c r="P2370" s="10" t="n">
        <x:v>2</x:v>
      </x:c>
      <x:c r="Q2370" s="13" t="n">
        <x:f>IF(AND(ISNUMBER(H2370),H2370&gt;0),H2370/1000000000,"")</x:f>
        <x:v>0.6</x:v>
      </x:c>
      <x:c r="R2370" s="13" t="n">
        <x:f>IF(ISNUMBER(I2370),I2370/1000000,"")</x:f>
        <x:v>6</x:v>
      </x:c>
      <x:c r="S2370" s="11" t="n">
        <x:f>IF(AND(ISNUMBER(G2370),G2370&gt;0),G2370,"")</x:f>
        <x:v>100</x:v>
      </x:c>
    </x:row>
    <x:row r="2371" ht="21" customHeight="1">
      <x:c r="A2371" s="10" t="n">
        <x:v>3394</x:v>
      </x:c>
      <x:c r="B2371" s="2" t="str">
        <x:v>13dd3d9f70fef37c65d1</x:v>
      </x:c>
      <x:c r="C2371" s="2" t="str">
        <x:v>Bình Dương</x:v>
      </x:c>
      <x:c r="D2371" s="2" t="str">
        <x:v>Thị xã Thuận An</x:v>
      </x:c>
      <x:c r="E2371" s="2" t="str">
        <x:v>house</x:v>
      </x:c>
      <x:c r="F2371" s="2" t="str">
        <x:v>sale</x:v>
      </x:c>
      <x:c r="G2371" s="11" t="n">
        <x:v>147</x:v>
      </x:c>
      <x:c r="H2371" s="12" t="n">
        <x:v>3600000000</x:v>
      </x:c>
      <x:c r="I2371" s="12" t="n">
        <x:f>IF(AND(ISNUMBER(H2371),H2371&gt;0,ISNUMBER(G2371),G2371&gt;0),H2371/G2371,"")</x:f>
        <x:v>24489795.91836735</x:v>
      </x:c>
      <x:c r="J2371" s="2" t="str">
        <x:v>total</x:v>
      </x:c>
      <x:c r="K2371" s="2" t="str">
        <x:v>top_level_area</x:v>
      </x:c>
      <x:c r="L2371" s="2" t="str">
        <x:v>property_type_inferred_from_title</x:v>
      </x:c>
      <x:c r="M2371" s="10" t="n">
        <x:v>0</x:v>
      </x:c>
      <x:c r="N2371" s="10" t="n">
        <x:v>0</x:v>
      </x:c>
      <x:c r="O2371" s="2" t="str">
        <x:v>Bình Dương|house</x:v>
      </x:c>
      <x:c r="P2371" s="10" t="n">
        <x:v>2</x:v>
      </x:c>
      <x:c r="Q2371" s="13" t="n">
        <x:f>IF(AND(ISNUMBER(H2371),H2371&gt;0),H2371/1000000000,"")</x:f>
        <x:v>3.6</x:v>
      </x:c>
      <x:c r="R2371" s="13" t="n">
        <x:f>IF(ISNUMBER(I2371),I2371/1000000,"")</x:f>
        <x:v>24.48979591836735</x:v>
      </x:c>
      <x:c r="S2371" s="11" t="n">
        <x:f>IF(AND(ISNUMBER(G2371),G2371&gt;0),G2371,"")</x:f>
        <x:v>147</x:v>
      </x:c>
    </x:row>
    <x:row r="2372" ht="21" customHeight="1">
      <x:c r="A2372" s="10" t="n">
        <x:v>3395</x:v>
      </x:c>
      <x:c r="B2372" s="2" t="str">
        <x:v>6421d1e7a641a7b79dbc</x:v>
      </x:c>
      <x:c r="C2372" s="2" t="str">
        <x:v>Long An</x:v>
      </x:c>
      <x:c r="D2372" s="2" t="str">
        <x:v>Huyện Đức Hòa</x:v>
      </x:c>
      <x:c r="E2372" s="2" t="str">
        <x:v>land</x:v>
      </x:c>
      <x:c r="F2372" s="2" t="str">
        <x:v>sale</x:v>
      </x:c>
      <x:c r="G2372" s="11" t="n">
        <x:v>81</x:v>
      </x:c>
      <x:c r="H2372" s="12" t="n">
        <x:v>420000000</x:v>
      </x:c>
      <x:c r="I2372" s="12" t="n">
        <x:f>IF(AND(ISNUMBER(H2372),H2372&gt;0,ISNUMBER(G2372),G2372&gt;0),H2372/G2372,"")</x:f>
        <x:v>5185185.185185186</x:v>
      </x:c>
      <x:c r="J2372" s="2" t="str">
        <x:v>total</x:v>
      </x:c>
      <x:c r="K2372" s="2" t="str">
        <x:v>top_level_area</x:v>
      </x:c>
      <x:c r="L2372" s="2" t="str">
        <x:v>property_type_inferred_from_title</x:v>
      </x:c>
      <x:c r="M2372" s="10" t="n">
        <x:v>0</x:v>
      </x:c>
      <x:c r="N2372" s="10" t="n">
        <x:v>0</x:v>
      </x:c>
      <x:c r="O2372" s="2" t="str">
        <x:v>Long An|land</x:v>
      </x:c>
      <x:c r="P2372" s="10" t="n">
        <x:v>2</x:v>
      </x:c>
      <x:c r="Q2372" s="13" t="n">
        <x:f>IF(AND(ISNUMBER(H2372),H2372&gt;0),H2372/1000000000,"")</x:f>
        <x:v>0.42</x:v>
      </x:c>
      <x:c r="R2372" s="13" t="n">
        <x:f>IF(ISNUMBER(I2372),I2372/1000000,"")</x:f>
        <x:v>5.185185185185186</x:v>
      </x:c>
      <x:c r="S2372" s="11" t="n">
        <x:f>IF(AND(ISNUMBER(G2372),G2372&gt;0),G2372,"")</x:f>
        <x:v>81</x:v>
      </x:c>
    </x:row>
    <x:row r="2373" ht="21" customHeight="1">
      <x:c r="A2373" s="10" t="n">
        <x:v>3396</x:v>
      </x:c>
      <x:c r="B2373" s="2" t="str">
        <x:v>7f970869c51e44968ee3</x:v>
      </x:c>
      <x:c r="C2373" s="2" t="str">
        <x:v>Đà Nẵng</x:v>
      </x:c>
      <x:c r="D2373" s="2" t="str">
        <x:v>Quận Cẩm Lệ</x:v>
      </x:c>
      <x:c r="E2373" s="2" t="str">
        <x:v>land</x:v>
      </x:c>
      <x:c r="F2373" s="2" t="str">
        <x:v>sale</x:v>
      </x:c>
      <x:c r="G2373" s="11" t="n">
        <x:v>100</x:v>
      </x:c>
      <x:c r="H2373" s="12" t="n">
        <x:v>2650000000</x:v>
      </x:c>
      <x:c r="I2373" s="12" t="n">
        <x:f>IF(AND(ISNUMBER(H2373),H2373&gt;0,ISNUMBER(G2373),G2373&gt;0),H2373/G2373,"")</x:f>
        <x:v>26500000</x:v>
      </x:c>
      <x:c r="J2373" s="2" t="str">
        <x:v>total</x:v>
      </x:c>
      <x:c r="K2373" s="2" t="str">
        <x:v>top_level_area</x:v>
      </x:c>
      <x:c r="L2373" s="2" t="str">
        <x:v>property_type_inferred_from_title</x:v>
      </x:c>
      <x:c r="M2373" s="10" t="n">
        <x:v>0</x:v>
      </x:c>
      <x:c r="N2373" s="10" t="n">
        <x:v>0</x:v>
      </x:c>
      <x:c r="O2373" s="2" t="str">
        <x:v>Đà Nẵng|land</x:v>
      </x:c>
      <x:c r="P2373" s="10" t="n">
        <x:v>2</x:v>
      </x:c>
      <x:c r="Q2373" s="13" t="n">
        <x:f>IF(AND(ISNUMBER(H2373),H2373&gt;0),H2373/1000000000,"")</x:f>
        <x:v>2.65</x:v>
      </x:c>
      <x:c r="R2373" s="13" t="n">
        <x:f>IF(ISNUMBER(I2373),I2373/1000000,"")</x:f>
        <x:v>26.5</x:v>
      </x:c>
      <x:c r="S2373" s="11" t="n">
        <x:f>IF(AND(ISNUMBER(G2373),G2373&gt;0),G2373,"")</x:f>
        <x:v>100</x:v>
      </x:c>
    </x:row>
    <x:row r="2374" ht="21" customHeight="1">
      <x:c r="A2374" s="10" t="n">
        <x:v>3397</x:v>
      </x:c>
      <x:c r="B2374" s="2" t="str">
        <x:v>effcc652355ec70d4e29</x:v>
      </x:c>
      <x:c r="C2374" s="2" t="str">
        <x:v>Tp Hồ Chí Minh</x:v>
      </x:c>
      <x:c r="D2374" s="2" t="str">
        <x:v>Quận Bình Tân</x:v>
      </x:c>
      <x:c r="E2374" s="2" t="str">
        <x:v>land</x:v>
      </x:c>
      <x:c r="F2374" s="2" t="str">
        <x:v>sale_assumed</x:v>
      </x:c>
      <x:c r="G2374" s="11" t="n">
        <x:v>84</x:v>
      </x:c>
      <x:c r="H2374" s="12" t="n">
        <x:v>2690000000</x:v>
      </x:c>
      <x:c r="I2374" s="12" t="n">
        <x:f>IF(AND(ISNUMBER(H2374),H2374&gt;0,ISNUMBER(G2374),G2374&gt;0),H2374/G2374,"")</x:f>
        <x:v>32023809.523809522</x:v>
      </x:c>
      <x:c r="J2374" s="2" t="str">
        <x:v>total</x:v>
      </x:c>
      <x:c r="K2374" s="2" t="str">
        <x:v>top_level_area</x:v>
      </x:c>
      <x:c r="L2374" s="2" t="str">
        <x:v>property_type_inferred_from_title;transaction_assumed_sale_from_dataset_context</x:v>
      </x:c>
      <x:c r="M2374" s="10" t="n">
        <x:v>0</x:v>
      </x:c>
      <x:c r="N2374" s="10" t="n">
        <x:v>0</x:v>
      </x:c>
      <x:c r="O2374" s="2" t="str">
        <x:v>Tp Hồ Chí Minh|land</x:v>
      </x:c>
      <x:c r="P2374" s="10" t="n">
        <x:v>2</x:v>
      </x:c>
      <x:c r="Q2374" s="13" t="n">
        <x:f>IF(AND(ISNUMBER(H2374),H2374&gt;0),H2374/1000000000,"")</x:f>
        <x:v>2.69</x:v>
      </x:c>
      <x:c r="R2374" s="13" t="n">
        <x:f>IF(ISNUMBER(I2374),I2374/1000000,"")</x:f>
        <x:v>32.023809523809526</x:v>
      </x:c>
      <x:c r="S2374" s="11" t="n">
        <x:f>IF(AND(ISNUMBER(G2374),G2374&gt;0),G2374,"")</x:f>
        <x:v>84</x:v>
      </x:c>
    </x:row>
    <x:row r="2375" ht="21" customHeight="1">
      <x:c r="A2375" s="10" t="n">
        <x:v>3398</x:v>
      </x:c>
      <x:c r="B2375" s="2" t="str">
        <x:v>4ae152536c22621ca5ae</x:v>
      </x:c>
      <x:c r="C2375" s="2" t="str">
        <x:v>Tp Hồ Chí Minh</x:v>
      </x:c>
      <x:c r="D2375" s="2" t="str">
        <x:v>Huyện Bình Chánh</x:v>
      </x:c>
      <x:c r="E2375" s="2" t="str">
        <x:v>land</x:v>
      </x:c>
      <x:c r="F2375" s="2" t="str">
        <x:v>sale</x:v>
      </x:c>
      <x:c r="G2375" s="11" t="n">
        <x:v>130</x:v>
      </x:c>
      <x:c r="H2375" s="12" t="n">
        <x:v>1890000000</x:v>
      </x:c>
      <x:c r="I2375" s="12" t="n">
        <x:f>IF(AND(ISNUMBER(H2375),H2375&gt;0,ISNUMBER(G2375),G2375&gt;0),H2375/G2375,"")</x:f>
        <x:v>14538461.538461538</x:v>
      </x:c>
      <x:c r="J2375" s="2" t="str">
        <x:v>total</x:v>
      </x:c>
      <x:c r="K2375" s="2" t="str">
        <x:v>top_level_area</x:v>
      </x:c>
      <x:c r="L2375" s="2" t="str">
        <x:v>property_type_inferred_from_title</x:v>
      </x:c>
      <x:c r="M2375" s="10" t="n">
        <x:v>0</x:v>
      </x:c>
      <x:c r="N2375" s="10" t="n">
        <x:v>0</x:v>
      </x:c>
      <x:c r="O2375" s="2" t="str">
        <x:v>Tp Hồ Chí Minh|land</x:v>
      </x:c>
      <x:c r="P2375" s="10" t="n">
        <x:v>2</x:v>
      </x:c>
      <x:c r="Q2375" s="13" t="n">
        <x:f>IF(AND(ISNUMBER(H2375),H2375&gt;0),H2375/1000000000,"")</x:f>
        <x:v>1.89</x:v>
      </x:c>
      <x:c r="R2375" s="13" t="n">
        <x:f>IF(ISNUMBER(I2375),I2375/1000000,"")</x:f>
        <x:v>14.538461538461538</x:v>
      </x:c>
      <x:c r="S2375" s="11" t="n">
        <x:f>IF(AND(ISNUMBER(G2375),G2375&gt;0),G2375,"")</x:f>
        <x:v>130</x:v>
      </x:c>
    </x:row>
    <x:row r="2376" ht="21" customHeight="1">
      <x:c r="A2376" s="10" t="n">
        <x:v>3399</x:v>
      </x:c>
      <x:c r="B2376" s="2" t="str">
        <x:v>7040e413bd61d7117972</x:v>
      </x:c>
      <x:c r="C2376" s="2" t="str">
        <x:v>Đồng Nai</x:v>
      </x:c>
      <x:c r="D2376" s="2" t="str">
        <x:v>Thành phố Biên Hòa</x:v>
      </x:c>
      <x:c r="E2376" s="2" t="str">
        <x:v>land</x:v>
      </x:c>
      <x:c r="F2376" s="2" t="str">
        <x:v>sale</x:v>
      </x:c>
      <x:c r="G2376" s="11" t="n">
        <x:v>100</x:v>
      </x:c>
      <x:c r="H2376" s="12" t="n">
        <x:v>370000000</x:v>
      </x:c>
      <x:c r="I2376" s="12" t="n">
        <x:f>IF(AND(ISNUMBER(H2376),H2376&gt;0,ISNUMBER(G2376),G2376&gt;0),H2376/G2376,"")</x:f>
        <x:v>3700000</x:v>
      </x:c>
      <x:c r="J2376" s="2" t="str">
        <x:v>total</x:v>
      </x:c>
      <x:c r="K2376" s="2" t="str">
        <x:v>top_level_area</x:v>
      </x:c>
      <x:c r="L2376" s="2" t="str">
        <x:v>property_type_inferred_from_title</x:v>
      </x:c>
      <x:c r="M2376" s="10" t="n">
        <x:v>0</x:v>
      </x:c>
      <x:c r="N2376" s="10" t="n">
        <x:v>0</x:v>
      </x:c>
      <x:c r="O2376" s="2" t="str">
        <x:v>Đồng Nai|land</x:v>
      </x:c>
      <x:c r="P2376" s="10" t="n">
        <x:v>2</x:v>
      </x:c>
      <x:c r="Q2376" s="13" t="n">
        <x:f>IF(AND(ISNUMBER(H2376),H2376&gt;0),H2376/1000000000,"")</x:f>
        <x:v>0.37</x:v>
      </x:c>
      <x:c r="R2376" s="13" t="n">
        <x:f>IF(ISNUMBER(I2376),I2376/1000000,"")</x:f>
        <x:v>3.7</x:v>
      </x:c>
      <x:c r="S2376" s="11" t="n">
        <x:f>IF(AND(ISNUMBER(G2376),G2376&gt;0),G2376,"")</x:f>
        <x:v>100</x:v>
      </x:c>
    </x:row>
    <x:row r="2377" ht="21" customHeight="1">
      <x:c r="A2377" s="10" t="n">
        <x:v>3400</x:v>
      </x:c>
      <x:c r="B2377" s="2" t="str">
        <x:v>8a3af4ca098e59be400f</x:v>
      </x:c>
      <x:c r="C2377" s="2" t="str">
        <x:v>Tp Hồ Chí Minh</x:v>
      </x:c>
      <x:c r="D2377" s="2" t="str">
        <x:v>Quận Phú Nhuận</x:v>
      </x:c>
      <x:c r="E2377" s="2" t="str">
        <x:v>house</x:v>
      </x:c>
      <x:c r="F2377" s="2" t="str">
        <x:v>sale</x:v>
      </x:c>
      <x:c r="G2377" s="11" t="n">
        <x:v>88</x:v>
      </x:c>
      <x:c r="H2377" s="12" t="n">
        <x:v>1800000000</x:v>
      </x:c>
      <x:c r="I2377" s="12" t="n">
        <x:f>IF(AND(ISNUMBER(H2377),H2377&gt;0,ISNUMBER(G2377),G2377&gt;0),H2377/G2377,"")</x:f>
        <x:v>20454545.454545453</x:v>
      </x:c>
      <x:c r="J2377" s="2" t="str">
        <x:v>total</x:v>
      </x:c>
      <x:c r="K2377" s="2" t="str">
        <x:v>top_level_area</x:v>
      </x:c>
      <x:c r="L2377" s="2" t="str">
        <x:v>property_type_inferred_from_title</x:v>
      </x:c>
      <x:c r="M2377" s="10" t="n">
        <x:v>0</x:v>
      </x:c>
      <x:c r="N2377" s="10" t="n">
        <x:v>0</x:v>
      </x:c>
      <x:c r="O2377" s="2" t="str">
        <x:v>Tp Hồ Chí Minh|house</x:v>
      </x:c>
      <x:c r="P2377" s="10" t="n">
        <x:v>2</x:v>
      </x:c>
      <x:c r="Q2377" s="13" t="n">
        <x:f>IF(AND(ISNUMBER(H2377),H2377&gt;0),H2377/1000000000,"")</x:f>
        <x:v>1.8</x:v>
      </x:c>
      <x:c r="R2377" s="13" t="n">
        <x:f>IF(ISNUMBER(I2377),I2377/1000000,"")</x:f>
        <x:v>20.454545454545453</x:v>
      </x:c>
      <x:c r="S2377" s="11" t="n">
        <x:f>IF(AND(ISNUMBER(G2377),G2377&gt;0),G2377,"")</x:f>
        <x:v>88</x:v>
      </x:c>
    </x:row>
    <x:row r="2378" ht="21" customHeight="1">
      <x:c r="A2378" s="10" t="n">
        <x:v>3401</x:v>
      </x:c>
      <x:c r="B2378" s="2" t="str">
        <x:v>f5c52a50626a7b15c000</x:v>
      </x:c>
      <x:c r="C2378" s="2" t="str">
        <x:v>Tp Hồ Chí Minh</x:v>
      </x:c>
      <x:c r="D2378" s="2" t="str">
        <x:v>Huyện Hóc Môn</x:v>
      </x:c>
      <x:c r="E2378" s="2" t="str">
        <x:v>land</x:v>
      </x:c>
      <x:c r="F2378" s="2" t="str">
        <x:v>sale_assumed</x:v>
      </x:c>
      <x:c r="G2378" s="11" t="n">
        <x:v>100</x:v>
      </x:c>
      <x:c r="H2378" s="12" t="n">
        <x:v>450000000</x:v>
      </x:c>
      <x:c r="I2378" s="12" t="n">
        <x:f>IF(AND(ISNUMBER(H2378),H2378&gt;0,ISNUMBER(G2378),G2378&gt;0),H2378/G2378,"")</x:f>
        <x:v>4500000</x:v>
      </x:c>
      <x:c r="J2378" s="2" t="str">
        <x:v>total</x:v>
      </x:c>
      <x:c r="K2378" s="2" t="str">
        <x:v>top_level_area</x:v>
      </x:c>
      <x:c r="L2378" s="2" t="str">
        <x:v>property_type_inferred_from_title;transaction_assumed_sale_from_dataset_context</x:v>
      </x:c>
      <x:c r="M2378" s="10" t="n">
        <x:v>0</x:v>
      </x:c>
      <x:c r="N2378" s="10" t="n">
        <x:v>0</x:v>
      </x:c>
      <x:c r="O2378" s="2" t="str">
        <x:v>Tp Hồ Chí Minh|land</x:v>
      </x:c>
      <x:c r="P2378" s="10" t="n">
        <x:v>2</x:v>
      </x:c>
      <x:c r="Q2378" s="13" t="n">
        <x:f>IF(AND(ISNUMBER(H2378),H2378&gt;0),H2378/1000000000,"")</x:f>
        <x:v>0.45</x:v>
      </x:c>
      <x:c r="R2378" s="13" t="n">
        <x:f>IF(ISNUMBER(I2378),I2378/1000000,"")</x:f>
        <x:v>4.5</x:v>
      </x:c>
      <x:c r="S2378" s="11" t="n">
        <x:f>IF(AND(ISNUMBER(G2378),G2378&gt;0),G2378,"")</x:f>
        <x:v>100</x:v>
      </x:c>
    </x:row>
    <x:row r="2379" ht="21" customHeight="1">
      <x:c r="A2379" s="10" t="n">
        <x:v>3402</x:v>
      </x:c>
      <x:c r="B2379" s="2" t="str">
        <x:v>2b7e14efa683cbd4e99a</x:v>
      </x:c>
      <x:c r="C2379" s="2" t="str">
        <x:v>Cần Thơ</x:v>
      </x:c>
      <x:c r="D2379" s="2" t="str">
        <x:v>Quận Cái Răng</x:v>
      </x:c>
      <x:c r="E2379" s="2" t="str">
        <x:v>land</x:v>
      </x:c>
      <x:c r="F2379" s="2" t="str">
        <x:v>sale_assumed</x:v>
      </x:c>
      <x:c r="G2379" s="11" t="n">
        <x:v>80</x:v>
      </x:c>
      <x:c r="H2379" s="12" t="n">
        <x:v>568000000</x:v>
      </x:c>
      <x:c r="I2379" s="12" t="n">
        <x:f>IF(AND(ISNUMBER(H2379),H2379&gt;0,ISNUMBER(G2379),G2379&gt;0),H2379/G2379,"")</x:f>
        <x:v>7100000</x:v>
      </x:c>
      <x:c r="J2379" s="2" t="str">
        <x:v>total</x:v>
      </x:c>
      <x:c r="K2379" s="2" t="str">
        <x:v>top_level_area</x:v>
      </x:c>
      <x:c r="L2379" s="2" t="str">
        <x:v>property_type_inferred_from_title;transaction_assumed_sale_from_dataset_context</x:v>
      </x:c>
      <x:c r="M2379" s="10" t="n">
        <x:v>0</x:v>
      </x:c>
      <x:c r="N2379" s="10" t="n">
        <x:v>0</x:v>
      </x:c>
      <x:c r="O2379" s="2" t="str">
        <x:v>Cần Thơ|land</x:v>
      </x:c>
      <x:c r="P2379" s="10" t="n">
        <x:v>2</x:v>
      </x:c>
      <x:c r="Q2379" s="13" t="n">
        <x:f>IF(AND(ISNUMBER(H2379),H2379&gt;0),H2379/1000000000,"")</x:f>
        <x:v>0.568</x:v>
      </x:c>
      <x:c r="R2379" s="13" t="n">
        <x:f>IF(ISNUMBER(I2379),I2379/1000000,"")</x:f>
        <x:v>7.1</x:v>
      </x:c>
      <x:c r="S2379" s="11" t="n">
        <x:f>IF(AND(ISNUMBER(G2379),G2379&gt;0),G2379,"")</x:f>
        <x:v>80</x:v>
      </x:c>
    </x:row>
    <x:row r="2380" ht="21" customHeight="1">
      <x:c r="A2380" s="10" t="n">
        <x:v>3403</x:v>
      </x:c>
      <x:c r="B2380" s="2" t="str">
        <x:v>375f56e2cc529f5aa8e8</x:v>
      </x:c>
      <x:c r="C2380" s="2" t="str">
        <x:v>Tp Hồ Chí Minh</x:v>
      </x:c>
      <x:c r="D2380" s="2" t="str">
        <x:v>Quận Thủ Đức</x:v>
      </x:c>
      <x:c r="E2380" s="2" t="str">
        <x:v>house</x:v>
      </x:c>
      <x:c r="F2380" s="2" t="str">
        <x:v>sale</x:v>
      </x:c>
      <x:c r="G2380" s="11" t="n">
        <x:v>36</x:v>
      </x:c>
      <x:c r="H2380" s="12" t="n">
        <x:v>1500000000</x:v>
      </x:c>
      <x:c r="I2380" s="12" t="n">
        <x:f>IF(AND(ISNUMBER(H2380),H2380&gt;0,ISNUMBER(G2380),G2380&gt;0),H2380/G2380,"")</x:f>
        <x:v>41666666.666666664</x:v>
      </x:c>
      <x:c r="J2380" s="2" t="str">
        <x:v>total</x:v>
      </x:c>
      <x:c r="K2380" s="2" t="str">
        <x:v>top_level_area</x:v>
      </x:c>
      <x:c r="L2380" s="2" t="str">
        <x:v>property_type_inferred_from_title</x:v>
      </x:c>
      <x:c r="M2380" s="10" t="n">
        <x:v>0</x:v>
      </x:c>
      <x:c r="N2380" s="10" t="n">
        <x:v>0</x:v>
      </x:c>
      <x:c r="O2380" s="2" t="str">
        <x:v>Tp Hồ Chí Minh|house</x:v>
      </x:c>
      <x:c r="P2380" s="10" t="n">
        <x:v>2</x:v>
      </x:c>
      <x:c r="Q2380" s="13" t="n">
        <x:f>IF(AND(ISNUMBER(H2380),H2380&gt;0),H2380/1000000000,"")</x:f>
        <x:v>1.5</x:v>
      </x:c>
      <x:c r="R2380" s="13" t="n">
        <x:f>IF(ISNUMBER(I2380),I2380/1000000,"")</x:f>
        <x:v>41.666666666666664</x:v>
      </x:c>
      <x:c r="S2380" s="11" t="n">
        <x:f>IF(AND(ISNUMBER(G2380),G2380&gt;0),G2380,"")</x:f>
        <x:v>36</x:v>
      </x:c>
    </x:row>
    <x:row r="2381" ht="21" customHeight="1">
      <x:c r="A2381" s="10" t="n">
        <x:v>3404</x:v>
      </x:c>
      <x:c r="B2381" s="2" t="str">
        <x:v>1e856f9577efaeaade66</x:v>
      </x:c>
      <x:c r="C2381" s="2" t="str">
        <x:v>Cần Thơ</x:v>
      </x:c>
      <x:c r="D2381" s="2" t="str">
        <x:v>Quận Ninh Kiều</x:v>
      </x:c>
      <x:c r="E2381" s="2" t="str">
        <x:v>house</x:v>
      </x:c>
      <x:c r="F2381" s="2" t="str">
        <x:v>sale_assumed</x:v>
      </x:c>
      <x:c r="G2381" s="11" t="n">
        <x:v>95</x:v>
      </x:c>
      <x:c r="H2381" s="12" t="n">
        <x:v>3190000000</x:v>
      </x:c>
      <x:c r="I2381" s="12" t="n">
        <x:f>IF(AND(ISNUMBER(H2381),H2381&gt;0,ISNUMBER(G2381),G2381&gt;0),H2381/G2381,"")</x:f>
        <x:v>33578947.368421055</x:v>
      </x:c>
      <x:c r="J2381" s="2" t="str">
        <x:v>total</x:v>
      </x:c>
      <x:c r="K2381" s="2" t="str">
        <x:v>top_level_area</x:v>
      </x:c>
      <x:c r="L2381" s="2" t="str">
        <x:v>property_type_inferred_from_title;transaction_assumed_sale_from_dataset_context</x:v>
      </x:c>
      <x:c r="M2381" s="10" t="n">
        <x:v>0</x:v>
      </x:c>
      <x:c r="N2381" s="10" t="n">
        <x:v>0</x:v>
      </x:c>
      <x:c r="O2381" s="2" t="str">
        <x:v>Cần Thơ|house</x:v>
      </x:c>
      <x:c r="P2381" s="10" t="n">
        <x:v>2</x:v>
      </x:c>
      <x:c r="Q2381" s="13" t="n">
        <x:f>IF(AND(ISNUMBER(H2381),H2381&gt;0),H2381/1000000000,"")</x:f>
        <x:v>3.19</x:v>
      </x:c>
      <x:c r="R2381" s="13" t="n">
        <x:f>IF(ISNUMBER(I2381),I2381/1000000,"")</x:f>
        <x:v>33.578947368421055</x:v>
      </x:c>
      <x:c r="S2381" s="11" t="n">
        <x:f>IF(AND(ISNUMBER(G2381),G2381&gt;0),G2381,"")</x:f>
        <x:v>95</x:v>
      </x:c>
    </x:row>
    <x:row r="2382" ht="21" customHeight="1">
      <x:c r="A2382" s="10" t="n">
        <x:v>3405</x:v>
      </x:c>
      <x:c r="B2382" s="2" t="str">
        <x:v>71be75d1fcaf1ef1c239</x:v>
      </x:c>
      <x:c r="C2382" s="2" t="str">
        <x:v>Tp Hồ Chí Minh</x:v>
      </x:c>
      <x:c r="D2382" s="2" t="str">
        <x:v>Huyện Hóc Môn</x:v>
      </x:c>
      <x:c r="E2382" s="2" t="str">
        <x:v>house</x:v>
      </x:c>
      <x:c r="F2382" s="2" t="str">
        <x:v>sale</x:v>
      </x:c>
      <x:c r="G2382" s="11" t="n">
        <x:v>21</x:v>
      </x:c>
      <x:c r="H2382" s="12" t="n">
        <x:v>789000000</x:v>
      </x:c>
      <x:c r="I2382" s="12" t="n">
        <x:f>IF(AND(ISNUMBER(H2382),H2382&gt;0,ISNUMBER(G2382),G2382&gt;0),H2382/G2382,"")</x:f>
        <x:v>37571428.571428575</x:v>
      </x:c>
      <x:c r="J2382" s="2" t="str">
        <x:v>total</x:v>
      </x:c>
      <x:c r="K2382" s="2" t="str">
        <x:v>top_level_area</x:v>
      </x:c>
      <x:c r="L2382" s="2" t="str">
        <x:v>property_type_inferred_from_title</x:v>
      </x:c>
      <x:c r="M2382" s="10" t="n">
        <x:v>0</x:v>
      </x:c>
      <x:c r="N2382" s="10" t="n">
        <x:v>0</x:v>
      </x:c>
      <x:c r="O2382" s="2" t="str">
        <x:v>Tp Hồ Chí Minh|house</x:v>
      </x:c>
      <x:c r="P2382" s="10" t="n">
        <x:v>2</x:v>
      </x:c>
      <x:c r="Q2382" s="13" t="n">
        <x:f>IF(AND(ISNUMBER(H2382),H2382&gt;0),H2382/1000000000,"")</x:f>
        <x:v>0.789</x:v>
      </x:c>
      <x:c r="R2382" s="13" t="n">
        <x:f>IF(ISNUMBER(I2382),I2382/1000000,"")</x:f>
        <x:v>37.57142857142858</x:v>
      </x:c>
      <x:c r="S2382" s="11" t="n">
        <x:f>IF(AND(ISNUMBER(G2382),G2382&gt;0),G2382,"")</x:f>
        <x:v>21</x:v>
      </x:c>
    </x:row>
    <x:row r="2383" ht="21" customHeight="1">
      <x:c r="A2383" s="10" t="n">
        <x:v>3406</x:v>
      </x:c>
      <x:c r="B2383" s="2" t="str">
        <x:v>fc0d255468a204aa6229</x:v>
      </x:c>
      <x:c r="C2383" s="2" t="str">
        <x:v>Tp Hồ Chí Minh</x:v>
      </x:c>
      <x:c r="D2383" s="2" t="str">
        <x:v>Huyện Hóc Môn</x:v>
      </x:c>
      <x:c r="E2383" s="2" t="str">
        <x:v>other_unknown</x:v>
      </x:c>
      <x:c r="F2383" s="2" t="str">
        <x:v>sale_assumed</x:v>
      </x:c>
      <x:c r="G2383" s="11" t="n">
        <x:v>72</x:v>
      </x:c>
      <x:c r="H2383" s="12" t="n">
        <x:v>4300000000</x:v>
      </x:c>
      <x:c r="I2383" s="12" t="n">
        <x:f>IF(AND(ISNUMBER(H2383),H2383&gt;0,ISNUMBER(G2383),G2383&gt;0),H2383/G2383,"")</x:f>
        <x:v>59722222.222222224</x:v>
      </x:c>
      <x:c r="J2383" s="2" t="str">
        <x:v>total</x:v>
      </x:c>
      <x:c r="K2383" s="2" t="str">
        <x:v>top_level_area</x:v>
      </x:c>
      <x:c r="L2383" s="2" t="str">
        <x:v>property_type_inferred_from_title;transaction_assumed_sale_from_dataset_context;unknown_property_type</x:v>
      </x:c>
      <x:c r="M2383" s="10" t="n">
        <x:v>0</x:v>
      </x:c>
      <x:c r="N2383" s="10" t="n">
        <x:v>0</x:v>
      </x:c>
      <x:c r="O2383" s="2" t="str">
        <x:v>Tp Hồ Chí Minh|other_unknown</x:v>
      </x:c>
      <x:c r="P2383" s="10" t="n">
        <x:v>2</x:v>
      </x:c>
      <x:c r="Q2383" s="13" t="n">
        <x:f>IF(AND(ISNUMBER(H2383),H2383&gt;0),H2383/1000000000,"")</x:f>
        <x:v>4.3</x:v>
      </x:c>
      <x:c r="R2383" s="13" t="n">
        <x:f>IF(ISNUMBER(I2383),I2383/1000000,"")</x:f>
        <x:v>59.72222222222222</x:v>
      </x:c>
      <x:c r="S2383" s="11" t="n">
        <x:f>IF(AND(ISNUMBER(G2383),G2383&gt;0),G2383,"")</x:f>
        <x:v>72</x:v>
      </x:c>
    </x:row>
    <x:row r="2384" ht="21" customHeight="1">
      <x:c r="A2384" s="10" t="n">
        <x:v>3407</x:v>
      </x:c>
      <x:c r="B2384" s="2" t="str">
        <x:v>2ab71ee065207363297c</x:v>
      </x:c>
      <x:c r="C2384" s="2" t="str">
        <x:v>Tp Hồ Chí Minh</x:v>
      </x:c>
      <x:c r="D2384" s="2" t="str">
        <x:v>Quận Gò Vấp</x:v>
      </x:c>
      <x:c r="E2384" s="2" t="str">
        <x:v>house</x:v>
      </x:c>
      <x:c r="F2384" s="2" t="str">
        <x:v>sale_assumed</x:v>
      </x:c>
      <x:c r="G2384" s="11" t="n">
        <x:v>55</x:v>
      </x:c>
      <x:c r="H2384" s="12" t="n">
        <x:v>835000000</x:v>
      </x:c>
      <x:c r="I2384" s="12" t="n">
        <x:f>IF(AND(ISNUMBER(H2384),H2384&gt;0,ISNUMBER(G2384),G2384&gt;0),H2384/G2384,"")</x:f>
        <x:v>15181818.181818182</x:v>
      </x:c>
      <x:c r="J2384" s="2" t="str">
        <x:v>total</x:v>
      </x:c>
      <x:c r="K2384" s="2" t="str">
        <x:v>top_level_area</x:v>
      </x:c>
      <x:c r="L2384" s="2" t="str">
        <x:v>property_type_inferred_from_title;transaction_assumed_sale_from_dataset_context</x:v>
      </x:c>
      <x:c r="M2384" s="10" t="n">
        <x:v>0</x:v>
      </x:c>
      <x:c r="N2384" s="10" t="n">
        <x:v>0</x:v>
      </x:c>
      <x:c r="O2384" s="2" t="str">
        <x:v>Tp Hồ Chí Minh|house</x:v>
      </x:c>
      <x:c r="P2384" s="10" t="n">
        <x:v>2</x:v>
      </x:c>
      <x:c r="Q2384" s="13" t="n">
        <x:f>IF(AND(ISNUMBER(H2384),H2384&gt;0),H2384/1000000000,"")</x:f>
        <x:v>0.835</x:v>
      </x:c>
      <x:c r="R2384" s="13" t="n">
        <x:f>IF(ISNUMBER(I2384),I2384/1000000,"")</x:f>
        <x:v>15.181818181818182</x:v>
      </x:c>
      <x:c r="S2384" s="11" t="n">
        <x:f>IF(AND(ISNUMBER(G2384),G2384&gt;0),G2384,"")</x:f>
        <x:v>55</x:v>
      </x:c>
    </x:row>
    <x:row r="2385" ht="21" customHeight="1">
      <x:c r="A2385" s="10" t="n">
        <x:v>3408</x:v>
      </x:c>
      <x:c r="B2385" s="2" t="str">
        <x:v>5338e2183eff671bcf94</x:v>
      </x:c>
      <x:c r="C2385" s="2" t="str">
        <x:v>Tp Hồ Chí Minh</x:v>
      </x:c>
      <x:c r="D2385" s="2" t="str">
        <x:v>Huyện Hóc Môn</x:v>
      </x:c>
      <x:c r="E2385" s="2" t="str">
        <x:v>house</x:v>
      </x:c>
      <x:c r="F2385" s="2" t="str">
        <x:v>sale_assumed</x:v>
      </x:c>
      <x:c r="G2385" s="11" t="n">
        <x:v>125</x:v>
      </x:c>
      <x:c r="H2385" s="12" t="n">
        <x:v>3750000000</x:v>
      </x:c>
      <x:c r="I2385" s="12" t="n">
        <x:f>IF(AND(ISNUMBER(H2385),H2385&gt;0,ISNUMBER(G2385),G2385&gt;0),H2385/G2385,"")</x:f>
        <x:v>30000000</x:v>
      </x:c>
      <x:c r="J2385" s="2" t="str">
        <x:v>total</x:v>
      </x:c>
      <x:c r="K2385" s="2" t="str">
        <x:v>top_level_area</x:v>
      </x:c>
      <x:c r="L2385" s="2" t="str">
        <x:v>property_type_inferred_from_title;transaction_assumed_sale_from_dataset_context</x:v>
      </x:c>
      <x:c r="M2385" s="10" t="n">
        <x:v>0</x:v>
      </x:c>
      <x:c r="N2385" s="10" t="n">
        <x:v>0</x:v>
      </x:c>
      <x:c r="O2385" s="2" t="str">
        <x:v>Tp Hồ Chí Minh|house</x:v>
      </x:c>
      <x:c r="P2385" s="10" t="n">
        <x:v>2</x:v>
      </x:c>
      <x:c r="Q2385" s="13" t="n">
        <x:f>IF(AND(ISNUMBER(H2385),H2385&gt;0),H2385/1000000000,"")</x:f>
        <x:v>3.75</x:v>
      </x:c>
      <x:c r="R2385" s="13" t="n">
        <x:f>IF(ISNUMBER(I2385),I2385/1000000,"")</x:f>
        <x:v>30</x:v>
      </x:c>
      <x:c r="S2385" s="11" t="n">
        <x:f>IF(AND(ISNUMBER(G2385),G2385&gt;0),G2385,"")</x:f>
        <x:v>125</x:v>
      </x:c>
    </x:row>
    <x:row r="2386" ht="21" customHeight="1">
      <x:c r="A2386" s="10" t="n">
        <x:v>3409</x:v>
      </x:c>
      <x:c r="B2386" s="2" t="str">
        <x:v>d0944a55b6699c45ad4c</x:v>
      </x:c>
      <x:c r="C2386" s="2" t="str">
        <x:v>Đắk Lắk</x:v>
      </x:c>
      <x:c r="D2386" s="2" t="str">
        <x:v>Thành phố Buôn Ma Thuột</x:v>
      </x:c>
      <x:c r="E2386" s="2" t="str">
        <x:v>house</x:v>
      </x:c>
      <x:c r="F2386" s="2" t="str">
        <x:v>sale</x:v>
      </x:c>
      <x:c r="G2386" s="11" t="n">
        <x:v>79.03</x:v>
      </x:c>
      <x:c r="H2386" s="12" t="n">
        <x:v>1800000000</x:v>
      </x:c>
      <x:c r="I2386" s="12" t="n">
        <x:f>IF(AND(ISNUMBER(H2386),H2386&gt;0,ISNUMBER(G2386),G2386&gt;0),H2386/G2386,"")</x:f>
        <x:v>22776160.95153739</x:v>
      </x:c>
      <x:c r="J2386" s="2" t="str">
        <x:v>total</x:v>
      </x:c>
      <x:c r="K2386" s="2" t="str">
        <x:v>top_level_area</x:v>
      </x:c>
      <x:c r="L2386" s="2" t="str">
        <x:v>property_type_inferred_from_title</x:v>
      </x:c>
      <x:c r="M2386" s="10" t="n">
        <x:v>0</x:v>
      </x:c>
      <x:c r="N2386" s="10" t="n">
        <x:v>0</x:v>
      </x:c>
      <x:c r="O2386" s="2" t="str">
        <x:v>Đắk Lắk|house</x:v>
      </x:c>
      <x:c r="P2386" s="10" t="n">
        <x:v>2</x:v>
      </x:c>
      <x:c r="Q2386" s="13" t="n">
        <x:f>IF(AND(ISNUMBER(H2386),H2386&gt;0),H2386/1000000000,"")</x:f>
        <x:v>1.8</x:v>
      </x:c>
      <x:c r="R2386" s="13" t="n">
        <x:f>IF(ISNUMBER(I2386),I2386/1000000,"")</x:f>
        <x:v>22.77616095153739</x:v>
      </x:c>
      <x:c r="S2386" s="11" t="n">
        <x:f>IF(AND(ISNUMBER(G2386),G2386&gt;0),G2386,"")</x:f>
        <x:v>79.03</x:v>
      </x:c>
    </x:row>
    <x:row r="2387" ht="21" customHeight="1">
      <x:c r="A2387" s="10" t="n">
        <x:v>3410</x:v>
      </x:c>
      <x:c r="B2387" s="2" t="str">
        <x:v>6734609e02277e58ad21</x:v>
      </x:c>
      <x:c r="C2387" s="2" t="str">
        <x:v>Bình Dương</x:v>
      </x:c>
      <x:c r="D2387" s="2" t="str">
        <x:v>Huyện Phú Giáo</x:v>
      </x:c>
      <x:c r="E2387" s="2" t="str">
        <x:v>land</x:v>
      </x:c>
      <x:c r="F2387" s="2" t="str">
        <x:v>sale_assumed</x:v>
      </x:c>
      <x:c r="G2387" s="11" t="n">
        <x:v>3000</x:v>
      </x:c>
      <x:c r="H2387" s="12" t="n">
        <x:v>450000000</x:v>
      </x:c>
      <x:c r="I2387" s="12" t="n">
        <x:f>IF(AND(ISNUMBER(H2387),H2387&gt;0,ISNUMBER(G2387),G2387&gt;0),H2387/G2387,"")</x:f>
        <x:v>150000</x:v>
      </x:c>
      <x:c r="J2387" s="2" t="str">
        <x:v>total</x:v>
      </x:c>
      <x:c r="K2387" s="2" t="str">
        <x:v>top_level_area</x:v>
      </x:c>
      <x:c r="L2387" s="2" t="str">
        <x:v>dot_thousands_convention;property_type_inferred_from_title;transaction_assumed_sale_from_dataset_context</x:v>
      </x:c>
      <x:c r="M2387" s="10" t="n">
        <x:v>0</x:v>
      </x:c>
      <x:c r="N2387" s="10" t="n">
        <x:v>0</x:v>
      </x:c>
      <x:c r="O2387" s="2" t="str">
        <x:v>Bình Dương|land</x:v>
      </x:c>
      <x:c r="P2387" s="10" t="n">
        <x:v>1</x:v>
      </x:c>
      <x:c r="Q2387" s="13" t="n">
        <x:f>IF(AND(ISNUMBER(H2387),H2387&gt;0),H2387/1000000000,"")</x:f>
        <x:v>0.45</x:v>
      </x:c>
      <x:c r="R2387" s="13" t="n">
        <x:f>IF(ISNUMBER(I2387),I2387/1000000,"")</x:f>
        <x:v>0.15</x:v>
      </x:c>
      <x:c r="S2387" s="11" t="n">
        <x:f>IF(AND(ISNUMBER(G2387),G2387&gt;0),G2387,"")</x:f>
        <x:v>3000</x:v>
      </x:c>
    </x:row>
    <x:row r="2388" ht="21" customHeight="1">
      <x:c r="A2388" s="10" t="n">
        <x:v>3411</x:v>
      </x:c>
      <x:c r="B2388" s="2" t="str">
        <x:v>34c38a3b0dc1a101a0bf</x:v>
      </x:c>
      <x:c r="C2388" s="2" t="str">
        <x:v>Tp Hồ Chí Minh</x:v>
      </x:c>
      <x:c r="D2388" s="2" t="str">
        <x:v>Quận Bình Tân</x:v>
      </x:c>
      <x:c r="E2388" s="2" t="str">
        <x:v>house</x:v>
      </x:c>
      <x:c r="F2388" s="2" t="str">
        <x:v>sale_assumed</x:v>
      </x:c>
      <x:c r="G2388" s="11" t="n">
        <x:v>210</x:v>
      </x:c>
      <x:c r="H2388" s="12" t="n">
        <x:v>6950000000</x:v>
      </x:c>
      <x:c r="I2388" s="12" t="n">
        <x:f>IF(AND(ISNUMBER(H2388),H2388&gt;0,ISNUMBER(G2388),G2388&gt;0),H2388/G2388,"")</x:f>
        <x:v>33095238.095238097</x:v>
      </x:c>
      <x:c r="J2388" s="2" t="str">
        <x:v>total</x:v>
      </x:c>
      <x:c r="K2388" s="2" t="str">
        <x:v>top_level_area</x:v>
      </x:c>
      <x:c r="L2388" s="2" t="str">
        <x:v>property_type_inferred_from_title;transaction_assumed_sale_from_dataset_context</x:v>
      </x:c>
      <x:c r="M2388" s="10" t="n">
        <x:v>0</x:v>
      </x:c>
      <x:c r="N2388" s="10" t="n">
        <x:v>0</x:v>
      </x:c>
      <x:c r="O2388" s="2" t="str">
        <x:v>Tp Hồ Chí Minh|house</x:v>
      </x:c>
      <x:c r="P2388" s="10" t="n">
        <x:v>2</x:v>
      </x:c>
      <x:c r="Q2388" s="13" t="n">
        <x:f>IF(AND(ISNUMBER(H2388),H2388&gt;0),H2388/1000000000,"")</x:f>
        <x:v>6.95</x:v>
      </x:c>
      <x:c r="R2388" s="13" t="n">
        <x:f>IF(ISNUMBER(I2388),I2388/1000000,"")</x:f>
        <x:v>33.095238095238095</x:v>
      </x:c>
      <x:c r="S2388" s="11" t="n">
        <x:f>IF(AND(ISNUMBER(G2388),G2388&gt;0),G2388,"")</x:f>
        <x:v>210</x:v>
      </x:c>
    </x:row>
    <x:row r="2389" ht="21" customHeight="1">
      <x:c r="A2389" s="10" t="n">
        <x:v>3414</x:v>
      </x:c>
      <x:c r="B2389" s="2" t="str">
        <x:v>70fbd24fca16e79e9f73</x:v>
      </x:c>
      <x:c r="C2389" s="2" t="str">
        <x:v>Tp Hồ Chí Minh</x:v>
      </x:c>
      <x:c r="D2389" s="2" t="str">
        <x:v>Quận 7</x:v>
      </x:c>
      <x:c r="E2389" s="2" t="str">
        <x:v>house</x:v>
      </x:c>
      <x:c r="F2389" s="2" t="str">
        <x:v>sale</x:v>
      </x:c>
      <x:c r="G2389" s="11" t="n">
        <x:v>72</x:v>
      </x:c>
      <x:c r="H2389" s="12" t="n">
        <x:v>1000000000</x:v>
      </x:c>
      <x:c r="I2389" s="12" t="n">
        <x:f>IF(AND(ISNUMBER(H2389),H2389&gt;0,ISNUMBER(G2389),G2389&gt;0),H2389/G2389,"")</x:f>
        <x:v>13888888.888888888</x:v>
      </x:c>
      <x:c r="J2389" s="2" t="str">
        <x:v>total</x:v>
      </x:c>
      <x:c r="K2389" s="2" t="str">
        <x:v>top_level_price_embedded_area</x:v>
      </x:c>
      <x:c r="L2389" s="2" t="str">
        <x:v>area_recovered_from_price_text;property_type_inferred_from_title</x:v>
      </x:c>
      <x:c r="M2389" s="10" t="n">
        <x:v>0</x:v>
      </x:c>
      <x:c r="N2389" s="10" t="n">
        <x:v>0</x:v>
      </x:c>
      <x:c r="O2389" s="2" t="str">
        <x:v>Tp Hồ Chí Minh|house</x:v>
      </x:c>
      <x:c r="P2389" s="10" t="n">
        <x:v>2</x:v>
      </x:c>
      <x:c r="Q2389" s="13" t="n">
        <x:f>IF(AND(ISNUMBER(H2389),H2389&gt;0),H2389/1000000000,"")</x:f>
        <x:v>1</x:v>
      </x:c>
      <x:c r="R2389" s="13" t="n">
        <x:f>IF(ISNUMBER(I2389),I2389/1000000,"")</x:f>
        <x:v>13.888888888888888</x:v>
      </x:c>
      <x:c r="S2389" s="11" t="n">
        <x:f>IF(AND(ISNUMBER(G2389),G2389&gt;0),G2389,"")</x:f>
        <x:v>72</x:v>
      </x:c>
    </x:row>
    <x:row r="2390" ht="21" customHeight="1">
      <x:c r="A2390" s="10" t="n">
        <x:v>3415</x:v>
      </x:c>
      <x:c r="B2390" s="2" t="str">
        <x:v>89a5889ba824155d1786</x:v>
      </x:c>
      <x:c r="C2390" s="2" t="str">
        <x:v>Tp Hồ Chí Minh</x:v>
      </x:c>
      <x:c r="D2390" s="2" t="str">
        <x:v>Huyện Hóc Môn</x:v>
      </x:c>
      <x:c r="E2390" s="2" t="str">
        <x:v>house</x:v>
      </x:c>
      <x:c r="F2390" s="2" t="str">
        <x:v>sale</x:v>
      </x:c>
      <x:c r="G2390" s="11" t="n">
        <x:v>82</x:v>
      </x:c>
      <x:c r="H2390" s="12" t="n">
        <x:v>1550000000</x:v>
      </x:c>
      <x:c r="I2390" s="12" t="n">
        <x:f>IF(AND(ISNUMBER(H2390),H2390&gt;0,ISNUMBER(G2390),G2390&gt;0),H2390/G2390,"")</x:f>
        <x:v>18902439.024390243</x:v>
      </x:c>
      <x:c r="J2390" s="2" t="str">
        <x:v>total</x:v>
      </x:c>
      <x:c r="K2390" s="2" t="str">
        <x:v>top_level_area</x:v>
      </x:c>
      <x:c r="L2390" s="2" t="str">
        <x:v>property_type_inferred_from_title</x:v>
      </x:c>
      <x:c r="M2390" s="10" t="n">
        <x:v>0</x:v>
      </x:c>
      <x:c r="N2390" s="10" t="n">
        <x:v>0</x:v>
      </x:c>
      <x:c r="O2390" s="2" t="str">
        <x:v>Tp Hồ Chí Minh|house</x:v>
      </x:c>
      <x:c r="P2390" s="10" t="n">
        <x:v>2</x:v>
      </x:c>
      <x:c r="Q2390" s="13" t="n">
        <x:f>IF(AND(ISNUMBER(H2390),H2390&gt;0),H2390/1000000000,"")</x:f>
        <x:v>1.55</x:v>
      </x:c>
      <x:c r="R2390" s="13" t="n">
        <x:f>IF(ISNUMBER(I2390),I2390/1000000,"")</x:f>
        <x:v>18.902439024390244</x:v>
      </x:c>
      <x:c r="S2390" s="11" t="n">
        <x:f>IF(AND(ISNUMBER(G2390),G2390&gt;0),G2390,"")</x:f>
        <x:v>82</x:v>
      </x:c>
    </x:row>
    <x:row r="2391" ht="21" customHeight="1">
      <x:c r="A2391" s="10" t="n">
        <x:v>3416</x:v>
      </x:c>
      <x:c r="B2391" s="2" t="str">
        <x:v>d4f9ade1e41c96ba9ea7</x:v>
      </x:c>
      <x:c r="C2391" s="2" t="str">
        <x:v>Tp Hồ Chí Minh</x:v>
      </x:c>
      <x:c r="D2391" s="2" t="str">
        <x:v>Quận Bình Thạnh</x:v>
      </x:c>
      <x:c r="E2391" s="2" t="str">
        <x:v>house</x:v>
      </x:c>
      <x:c r="F2391" s="2" t="str">
        <x:v>sale</x:v>
      </x:c>
      <x:c r="G2391" s="11" t="n">
        <x:v>64</x:v>
      </x:c>
      <x:c r="H2391" s="12" t="n">
        <x:v>4750000000</x:v>
      </x:c>
      <x:c r="I2391" s="12" t="n">
        <x:f>IF(AND(ISNUMBER(H2391),H2391&gt;0,ISNUMBER(G2391),G2391&gt;0),H2391/G2391,"")</x:f>
        <x:v>74218750</x:v>
      </x:c>
      <x:c r="J2391" s="2" t="str">
        <x:v>total</x:v>
      </x:c>
      <x:c r="K2391" s="2" t="str">
        <x:v>top_level_area</x:v>
      </x:c>
      <x:c r="L2391" s="2" t="str">
        <x:v>property_type_inferred_from_title</x:v>
      </x:c>
      <x:c r="M2391" s="10" t="n">
        <x:v>0</x:v>
      </x:c>
      <x:c r="N2391" s="10" t="n">
        <x:v>0</x:v>
      </x:c>
      <x:c r="O2391" s="2" t="str">
        <x:v>Tp Hồ Chí Minh|house</x:v>
      </x:c>
      <x:c r="P2391" s="10" t="n">
        <x:v>2</x:v>
      </x:c>
      <x:c r="Q2391" s="13" t="n">
        <x:f>IF(AND(ISNUMBER(H2391),H2391&gt;0),H2391/1000000000,"")</x:f>
        <x:v>4.75</x:v>
      </x:c>
      <x:c r="R2391" s="13" t="n">
        <x:f>IF(ISNUMBER(I2391),I2391/1000000,"")</x:f>
        <x:v>74.21875</x:v>
      </x:c>
      <x:c r="S2391" s="11" t="n">
        <x:f>IF(AND(ISNUMBER(G2391),G2391&gt;0),G2391,"")</x:f>
        <x:v>64</x:v>
      </x:c>
    </x:row>
    <x:row r="2392" ht="21" customHeight="1">
      <x:c r="A2392" s="10" t="n">
        <x:v>3417</x:v>
      </x:c>
      <x:c r="B2392" s="2" t="str">
        <x:v>26760e8adbb8643230f9</x:v>
      </x:c>
      <x:c r="C2392" s="2" t="str">
        <x:v>Tp Hồ Chí Minh</x:v>
      </x:c>
      <x:c r="D2392" s="2" t="str">
        <x:v>Quận 9</x:v>
      </x:c>
      <x:c r="E2392" s="2" t="str">
        <x:v>land</x:v>
      </x:c>
      <x:c r="F2392" s="2" t="str">
        <x:v>sale_assumed</x:v>
      </x:c>
      <x:c r="G2392" s="11" t="n">
        <x:v>52</x:v>
      </x:c>
      <x:c r="H2392" s="12" t="n">
        <x:v>1440000000</x:v>
      </x:c>
      <x:c r="I2392" s="12" t="n">
        <x:f>IF(AND(ISNUMBER(H2392),H2392&gt;0,ISNUMBER(G2392),G2392&gt;0),H2392/G2392,"")</x:f>
        <x:v>27692307.692307692</x:v>
      </x:c>
      <x:c r="J2392" s="2" t="str">
        <x:v>total</x:v>
      </x:c>
      <x:c r="K2392" s="2" t="str">
        <x:v>top_level_price_embedded_area</x:v>
      </x:c>
      <x:c r="L2392" s="2" t="str">
        <x:v>area_recovered_from_price_text;property_type_inferred_from_title;transaction_assumed_sale_from_dataset_context</x:v>
      </x:c>
      <x:c r="M2392" s="10" t="n">
        <x:v>0</x:v>
      </x:c>
      <x:c r="N2392" s="10" t="n">
        <x:v>0</x:v>
      </x:c>
      <x:c r="O2392" s="2" t="str">
        <x:v>Tp Hồ Chí Minh|land</x:v>
      </x:c>
      <x:c r="P2392" s="10" t="n">
        <x:v>2</x:v>
      </x:c>
      <x:c r="Q2392" s="13" t="n">
        <x:f>IF(AND(ISNUMBER(H2392),H2392&gt;0),H2392/1000000000,"")</x:f>
        <x:v>1.44</x:v>
      </x:c>
      <x:c r="R2392" s="13" t="n">
        <x:f>IF(ISNUMBER(I2392),I2392/1000000,"")</x:f>
        <x:v>27.692307692307693</x:v>
      </x:c>
      <x:c r="S2392" s="11" t="n">
        <x:f>IF(AND(ISNUMBER(G2392),G2392&gt;0),G2392,"")</x:f>
        <x:v>52</x:v>
      </x:c>
    </x:row>
    <x:row r="2393" ht="21" customHeight="1">
      <x:c r="A2393" s="10" t="n">
        <x:v>3418</x:v>
      </x:c>
      <x:c r="B2393" s="2" t="str">
        <x:v>033fb5f9e9257f70b1d4</x:v>
      </x:c>
      <x:c r="C2393" s="2" t="str">
        <x:v>Tp Hồ Chí Minh</x:v>
      </x:c>
      <x:c r="D2393" s="2" t="str">
        <x:v>Quận 10</x:v>
      </x:c>
      <x:c r="E2393" s="2" t="str">
        <x:v>other_unknown</x:v>
      </x:c>
      <x:c r="F2393" s="2" t="str">
        <x:v>sale_assumed</x:v>
      </x:c>
      <x:c r="G2393" s="11" t="n">
        <x:v>52</x:v>
      </x:c>
      <x:c r="H2393" s="12" t="n">
        <x:v>12000000000</x:v>
      </x:c>
      <x:c r="I2393" s="12" t="n">
        <x:f>IF(AND(ISNUMBER(H2393),H2393&gt;0,ISNUMBER(G2393),G2393&gt;0),H2393/G2393,"")</x:f>
        <x:v>230769230.76923078</x:v>
      </x:c>
      <x:c r="J2393" s="2" t="str">
        <x:v>total</x:v>
      </x:c>
      <x:c r="K2393" s="2" t="str">
        <x:v>top_level_area</x:v>
      </x:c>
      <x:c r="L2393" s="2" t="str">
        <x:v>property_type_inferred_from_title;transaction_assumed_sale_from_dataset_context;unknown_property_type</x:v>
      </x:c>
      <x:c r="M2393" s="10" t="n">
        <x:v>1</x:v>
      </x:c>
      <x:c r="N2393" s="10" t="n">
        <x:v>1</x:v>
      </x:c>
      <x:c r="O2393" s="2" t="str">
        <x:v>Tp Hồ Chí Minh|other_unknown</x:v>
      </x:c>
      <x:c r="P2393" s="10" t="n">
        <x:v>-1</x:v>
      </x:c>
      <x:c r="Q2393" s="13" t="n">
        <x:f>IF(AND(ISNUMBER(H2393),H2393&gt;0),H2393/1000000000,"")</x:f>
        <x:v>12</x:v>
      </x:c>
      <x:c r="R2393" s="13" t="n">
        <x:f>IF(ISNUMBER(I2393),I2393/1000000,"")</x:f>
        <x:v>230.76923076923077</x:v>
      </x:c>
      <x:c r="S2393" s="11" t="n">
        <x:f>IF(AND(ISNUMBER(G2393),G2393&gt;0),G2393,"")</x:f>
        <x:v>52</x:v>
      </x:c>
    </x:row>
    <x:row r="2394" ht="21" customHeight="1">
      <x:c r="A2394" s="10" t="n">
        <x:v>3419</x:v>
      </x:c>
      <x:c r="B2394" s="2" t="str">
        <x:v>b8e4cded4d923da11d07</x:v>
      </x:c>
      <x:c r="C2394" s="2" t="str">
        <x:v>Chưa xác định</x:v>
      </x:c>
      <x:c r="D2394" s="2" t="str">
        <x:v>Chưa xác định</x:v>
      </x:c>
      <x:c r="E2394" s="2" t="str">
        <x:v>other_unknown</x:v>
      </x:c>
      <x:c r="F2394" s="2" t="str">
        <x:v>sale</x:v>
      </x:c>
      <x:c r="G2394" s="11" t="n">
        <x:v>235</x:v>
      </x:c>
      <x:c r="H2394" s="12" t="n">
        <x:v>79000000000</x:v>
      </x:c>
      <x:c r="I2394" s="12" t="n">
        <x:f>IF(AND(ISNUMBER(H2394),H2394&gt;0,ISNUMBER(G2394),G2394&gt;0),H2394/G2394,"")</x:f>
        <x:v>336170212.7659575</x:v>
      </x:c>
      <x:c r="J2394" s="2" t="str">
        <x:v>total</x:v>
      </x:c>
      <x:c r="K2394" s="2" t="str">
        <x:v>top_level_area</x:v>
      </x:c>
      <x:c r="L2394" s="2" t="str">
        <x:v>property_type_inferred_from_title;unknown_district;unknown_property_type;unknown_province</x:v>
      </x:c>
      <x:c r="M2394" s="10" t="n">
        <x:v>1</x:v>
      </x:c>
      <x:c r="N2394" s="10" t="n">
        <x:v>1</x:v>
      </x:c>
      <x:c r="O2394" s="2" t="str">
        <x:v>other_unknown</x:v>
      </x:c>
      <x:c r="P2394" s="10" t="n">
        <x:v>-1</x:v>
      </x:c>
      <x:c r="Q2394" s="13" t="n">
        <x:f>IF(AND(ISNUMBER(H2394),H2394&gt;0),H2394/1000000000,"")</x:f>
        <x:v>79</x:v>
      </x:c>
      <x:c r="R2394" s="13" t="n">
        <x:f>IF(ISNUMBER(I2394),I2394/1000000,"")</x:f>
        <x:v>336.1702127659575</x:v>
      </x:c>
      <x:c r="S2394" s="11" t="n">
        <x:f>IF(AND(ISNUMBER(G2394),G2394&gt;0),G2394,"")</x:f>
        <x:v>235</x:v>
      </x:c>
    </x:row>
    <x:row r="2395" ht="21" customHeight="1">
      <x:c r="A2395" s="10" t="n">
        <x:v>3420</x:v>
      </x:c>
      <x:c r="B2395" s="2" t="str">
        <x:v>753f06982459edc7f414</x:v>
      </x:c>
      <x:c r="C2395" s="2" t="str">
        <x:v>Hà Nội</x:v>
      </x:c>
      <x:c r="D2395" s="2" t="str">
        <x:v>Quận Long Biên</x:v>
      </x:c>
      <x:c r="E2395" s="2" t="str">
        <x:v>house</x:v>
      </x:c>
      <x:c r="F2395" s="2" t="str">
        <x:v>sale_assumed</x:v>
      </x:c>
      <x:c r="G2395" s="11" t="n">
        <x:v>65</x:v>
      </x:c>
      <x:c r="H2395" s="12" t="n">
        <x:v>3800000000</x:v>
      </x:c>
      <x:c r="I2395" s="12" t="n">
        <x:f>IF(AND(ISNUMBER(H2395),H2395&gt;0,ISNUMBER(G2395),G2395&gt;0),H2395/G2395,"")</x:f>
        <x:v>58461538.461538464</x:v>
      </x:c>
      <x:c r="J2395" s="2" t="str">
        <x:v>total</x:v>
      </x:c>
      <x:c r="K2395" s="2" t="str">
        <x:v>top_level_area</x:v>
      </x:c>
      <x:c r="L2395" s="2" t="str">
        <x:v>property_type_inferred_from_title;transaction_assumed_sale_from_dataset_context</x:v>
      </x:c>
      <x:c r="M2395" s="10" t="n">
        <x:v>0</x:v>
      </x:c>
      <x:c r="N2395" s="10" t="n">
        <x:v>0</x:v>
      </x:c>
      <x:c r="O2395" s="2" t="str">
        <x:v>Hà Nội|house</x:v>
      </x:c>
      <x:c r="P2395" s="10" t="n">
        <x:v>2</x:v>
      </x:c>
      <x:c r="Q2395" s="13" t="n">
        <x:f>IF(AND(ISNUMBER(H2395),H2395&gt;0),H2395/1000000000,"")</x:f>
        <x:v>3.8</x:v>
      </x:c>
      <x:c r="R2395" s="13" t="n">
        <x:f>IF(ISNUMBER(I2395),I2395/1000000,"")</x:f>
        <x:v>58.46153846153847</x:v>
      </x:c>
      <x:c r="S2395" s="11" t="n">
        <x:f>IF(AND(ISNUMBER(G2395),G2395&gt;0),G2395,"")</x:f>
        <x:v>65</x:v>
      </x:c>
    </x:row>
    <x:row r="2396" ht="21" customHeight="1">
      <x:c r="A2396" s="10" t="n">
        <x:v>3421</x:v>
      </x:c>
      <x:c r="B2396" s="2" t="str">
        <x:v>719ef7192d27bdc81cae</x:v>
      </x:c>
      <x:c r="C2396" s="2" t="str">
        <x:v>Hà Nội</x:v>
      </x:c>
      <x:c r="D2396" s="2" t="str">
        <x:v>Quận Hai Bà Trưng</x:v>
      </x:c>
      <x:c r="E2396" s="2" t="str">
        <x:v>house</x:v>
      </x:c>
      <x:c r="F2396" s="2" t="str">
        <x:v>sale</x:v>
      </x:c>
      <x:c r="G2396" s="11" t="n">
        <x:v>55</x:v>
      </x:c>
      <x:c r="H2396" s="12" t="n">
        <x:v>16500000000</x:v>
      </x:c>
      <x:c r="I2396" s="12" t="n">
        <x:f>IF(AND(ISNUMBER(H2396),H2396&gt;0,ISNUMBER(G2396),G2396&gt;0),H2396/G2396,"")</x:f>
        <x:v>300000000</x:v>
      </x:c>
      <x:c r="J2396" s="2" t="str">
        <x:v>total</x:v>
      </x:c>
      <x:c r="K2396" s="2" t="str">
        <x:v>top_level_price_embedded_area</x:v>
      </x:c>
      <x:c r="L2396" s="2" t="str">
        <x:v>area_recovered_from_price_text;property_type_inferred_from_title</x:v>
      </x:c>
      <x:c r="M2396" s="10" t="n">
        <x:v>1</x:v>
      </x:c>
      <x:c r="N2396" s="10" t="n">
        <x:v>1</x:v>
      </x:c>
      <x:c r="O2396" s="2" t="str">
        <x:v>Hà Nội|house</x:v>
      </x:c>
      <x:c r="P2396" s="10" t="n">
        <x:v>-1</x:v>
      </x:c>
      <x:c r="Q2396" s="13" t="n">
        <x:f>IF(AND(ISNUMBER(H2396),H2396&gt;0),H2396/1000000000,"")</x:f>
        <x:v>16.5</x:v>
      </x:c>
      <x:c r="R2396" s="13" t="n">
        <x:f>IF(ISNUMBER(I2396),I2396/1000000,"")</x:f>
        <x:v>300</x:v>
      </x:c>
      <x:c r="S2396" s="11" t="n">
        <x:f>IF(AND(ISNUMBER(G2396),G2396&gt;0),G2396,"")</x:f>
        <x:v>55</x:v>
      </x:c>
    </x:row>
    <x:row r="2397" ht="21" customHeight="1">
      <x:c r="A2397" s="10" t="n">
        <x:v>3422</x:v>
      </x:c>
      <x:c r="B2397" s="2" t="str">
        <x:v>dd02fa5378173b53c4cf</x:v>
      </x:c>
      <x:c r="C2397" s="2" t="str">
        <x:v>Tp Hồ Chí Minh</x:v>
      </x:c>
      <x:c r="D2397" s="2" t="str">
        <x:v>Quận Thủ Đức</x:v>
      </x:c>
      <x:c r="E2397" s="2" t="str">
        <x:v>house</x:v>
      </x:c>
      <x:c r="F2397" s="2" t="str">
        <x:v>sale_assumed</x:v>
      </x:c>
      <x:c r="G2397" s="11" t="n">
        <x:v>72</x:v>
      </x:c>
      <x:c r="H2397" s="12" t="n">
        <x:v>5500000000</x:v>
      </x:c>
      <x:c r="I2397" s="12" t="n">
        <x:f>IF(AND(ISNUMBER(H2397),H2397&gt;0,ISNUMBER(G2397),G2397&gt;0),H2397/G2397,"")</x:f>
        <x:v>76388888.8888889</x:v>
      </x:c>
      <x:c r="J2397" s="2" t="str">
        <x:v>total</x:v>
      </x:c>
      <x:c r="K2397" s="2" t="str">
        <x:v>top_level_area</x:v>
      </x:c>
      <x:c r="L2397" s="2" t="str">
        <x:v>property_type_inferred_from_title;transaction_assumed_sale_from_dataset_context</x:v>
      </x:c>
      <x:c r="M2397" s="10" t="n">
        <x:v>0</x:v>
      </x:c>
      <x:c r="N2397" s="10" t="n">
        <x:v>0</x:v>
      </x:c>
      <x:c r="O2397" s="2" t="str">
        <x:v>Tp Hồ Chí Minh|house</x:v>
      </x:c>
      <x:c r="P2397" s="10" t="n">
        <x:v>2</x:v>
      </x:c>
      <x:c r="Q2397" s="13" t="n">
        <x:f>IF(AND(ISNUMBER(H2397),H2397&gt;0),H2397/1000000000,"")</x:f>
        <x:v>5.5</x:v>
      </x:c>
      <x:c r="R2397" s="13" t="n">
        <x:f>IF(ISNUMBER(I2397),I2397/1000000,"")</x:f>
        <x:v>76.3888888888889</x:v>
      </x:c>
      <x:c r="S2397" s="11" t="n">
        <x:f>IF(AND(ISNUMBER(G2397),G2397&gt;0),G2397,"")</x:f>
        <x:v>72</x:v>
      </x:c>
    </x:row>
    <x:row r="2398" ht="21" customHeight="1">
      <x:c r="A2398" s="10" t="n">
        <x:v>3423</x:v>
      </x:c>
      <x:c r="B2398" s="2" t="str">
        <x:v>ac0fe91dea4838e99626</x:v>
      </x:c>
      <x:c r="C2398" s="2" t="str">
        <x:v>Tp Hồ Chí Minh</x:v>
      </x:c>
      <x:c r="D2398" s="2" t="str">
        <x:v>Quận 12</x:v>
      </x:c>
      <x:c r="E2398" s="2" t="str">
        <x:v>house</x:v>
      </x:c>
      <x:c r="F2398" s="2" t="str">
        <x:v>sale</x:v>
      </x:c>
      <x:c r="G2398" s="11" t="n">
        <x:v>40</x:v>
      </x:c>
      <x:c r="H2398" s="12" t="n">
        <x:v>810000000</x:v>
      </x:c>
      <x:c r="I2398" s="12" t="n">
        <x:f>IF(AND(ISNUMBER(H2398),H2398&gt;0,ISNUMBER(G2398),G2398&gt;0),H2398/G2398,"")</x:f>
        <x:v>20250000</x:v>
      </x:c>
      <x:c r="J2398" s="2" t="str">
        <x:v>total</x:v>
      </x:c>
      <x:c r="K2398" s="2" t="str">
        <x:v>top_level_area</x:v>
      </x:c>
      <x:c r="L2398" s="2" t="str">
        <x:v>property_type_inferred_from_title</x:v>
      </x:c>
      <x:c r="M2398" s="10" t="n">
        <x:v>0</x:v>
      </x:c>
      <x:c r="N2398" s="10" t="n">
        <x:v>0</x:v>
      </x:c>
      <x:c r="O2398" s="2" t="str">
        <x:v>Tp Hồ Chí Minh|house</x:v>
      </x:c>
      <x:c r="P2398" s="10" t="n">
        <x:v>2</x:v>
      </x:c>
      <x:c r="Q2398" s="13" t="n">
        <x:f>IF(AND(ISNUMBER(H2398),H2398&gt;0),H2398/1000000000,"")</x:f>
        <x:v>0.81</x:v>
      </x:c>
      <x:c r="R2398" s="13" t="n">
        <x:f>IF(ISNUMBER(I2398),I2398/1000000,"")</x:f>
        <x:v>20.25</x:v>
      </x:c>
      <x:c r="S2398" s="11" t="n">
        <x:f>IF(AND(ISNUMBER(G2398),G2398&gt;0),G2398,"")</x:f>
        <x:v>40</x:v>
      </x:c>
    </x:row>
    <x:row r="2399" ht="21" customHeight="1">
      <x:c r="A2399" s="10" t="n">
        <x:v>3424</x:v>
      </x:c>
      <x:c r="B2399" s="2" t="str">
        <x:v>42d9850c4ffb18ade4e7</x:v>
      </x:c>
      <x:c r="C2399" s="2" t="str">
        <x:v>Long An</x:v>
      </x:c>
      <x:c r="D2399" s="2" t="str">
        <x:v>Huyện Cần Đước</x:v>
      </x:c>
      <x:c r="E2399" s="2" t="str">
        <x:v>house</x:v>
      </x:c>
      <x:c r="F2399" s="2" t="str">
        <x:v>sale_assumed</x:v>
      </x:c>
      <x:c r="G2399" s="11" t="n">
        <x:v>115</x:v>
      </x:c>
      <x:c r="H2399" s="12" t="n">
        <x:v>1630000000</x:v>
      </x:c>
      <x:c r="I2399" s="12" t="n">
        <x:f>IF(AND(ISNUMBER(H2399),H2399&gt;0,ISNUMBER(G2399),G2399&gt;0),H2399/G2399,"")</x:f>
        <x:v>14173913.043478262</x:v>
      </x:c>
      <x:c r="J2399" s="2" t="str">
        <x:v>total</x:v>
      </x:c>
      <x:c r="K2399" s="2" t="str">
        <x:v>top_level_area</x:v>
      </x:c>
      <x:c r="L2399" s="2" t="str">
        <x:v>property_type_inferred_from_title;transaction_assumed_sale_from_dataset_context</x:v>
      </x:c>
      <x:c r="M2399" s="10" t="n">
        <x:v>0</x:v>
      </x:c>
      <x:c r="N2399" s="10" t="n">
        <x:v>0</x:v>
      </x:c>
      <x:c r="O2399" s="2" t="str">
        <x:v>Long An|house</x:v>
      </x:c>
      <x:c r="P2399" s="10" t="n">
        <x:v>2</x:v>
      </x:c>
      <x:c r="Q2399" s="13" t="n">
        <x:f>IF(AND(ISNUMBER(H2399),H2399&gt;0),H2399/1000000000,"")</x:f>
        <x:v>1.63</x:v>
      </x:c>
      <x:c r="R2399" s="13" t="n">
        <x:f>IF(ISNUMBER(I2399),I2399/1000000,"")</x:f>
        <x:v>14.173913043478262</x:v>
      </x:c>
      <x:c r="S2399" s="11" t="n">
        <x:f>IF(AND(ISNUMBER(G2399),G2399&gt;0),G2399,"")</x:f>
        <x:v>115</x:v>
      </x:c>
    </x:row>
    <x:row r="2400" ht="21" customHeight="1">
      <x:c r="A2400" s="10" t="n">
        <x:v>3425</x:v>
      </x:c>
      <x:c r="B2400" s="2" t="str">
        <x:v>c1042d2232077a5e341a</x:v>
      </x:c>
      <x:c r="C2400" s="2" t="str">
        <x:v>Tp Hồ Chí Minh</x:v>
      </x:c>
      <x:c r="D2400" s="2" t="str">
        <x:v>Quận 7</x:v>
      </x:c>
      <x:c r="E2400" s="2" t="str">
        <x:v>house</x:v>
      </x:c>
      <x:c r="F2400" s="2" t="str">
        <x:v>sale</x:v>
      </x:c>
      <x:c r="G2400" s="11" t="n">
        <x:v>63</x:v>
      </x:c>
      <x:c r="H2400" s="12" t="n">
        <x:v>1320000000</x:v>
      </x:c>
      <x:c r="I2400" s="12" t="n">
        <x:f>IF(AND(ISNUMBER(H2400),H2400&gt;0,ISNUMBER(G2400),G2400&gt;0),H2400/G2400,"")</x:f>
        <x:v>20952380.95238095</x:v>
      </x:c>
      <x:c r="J2400" s="2" t="str">
        <x:v>total</x:v>
      </x:c>
      <x:c r="K2400" s="2" t="str">
        <x:v>top_level_area</x:v>
      </x:c>
      <x:c r="L2400" s="2" t="str">
        <x:v>property_type_inferred_from_title</x:v>
      </x:c>
      <x:c r="M2400" s="10" t="n">
        <x:v>0</x:v>
      </x:c>
      <x:c r="N2400" s="10" t="n">
        <x:v>0</x:v>
      </x:c>
      <x:c r="O2400" s="2" t="str">
        <x:v>Tp Hồ Chí Minh|house</x:v>
      </x:c>
      <x:c r="P2400" s="10" t="n">
        <x:v>2</x:v>
      </x:c>
      <x:c r="Q2400" s="13" t="n">
        <x:f>IF(AND(ISNUMBER(H2400),H2400&gt;0),H2400/1000000000,"")</x:f>
        <x:v>1.32</x:v>
      </x:c>
      <x:c r="R2400" s="13" t="n">
        <x:f>IF(ISNUMBER(I2400),I2400/1000000,"")</x:f>
        <x:v>20.952380952380953</x:v>
      </x:c>
      <x:c r="S2400" s="11" t="n">
        <x:f>IF(AND(ISNUMBER(G2400),G2400&gt;0),G2400,"")</x:f>
        <x:v>63</x:v>
      </x:c>
    </x:row>
    <x:row r="2401" ht="21" customHeight="1">
      <x:c r="A2401" s="10" t="n">
        <x:v>3426</x:v>
      </x:c>
      <x:c r="B2401" s="2" t="str">
        <x:v>98fbb4c5ab132a7111b3</x:v>
      </x:c>
      <x:c r="C2401" s="2" t="str">
        <x:v>Gia Lai</x:v>
      </x:c>
      <x:c r="D2401" s="2" t="str">
        <x:v>Thành phố Pleiku</x:v>
      </x:c>
      <x:c r="E2401" s="2" t="str">
        <x:v>land</x:v>
      </x:c>
      <x:c r="F2401" s="2" t="str">
        <x:v>sale_assumed</x:v>
      </x:c>
      <x:c r="G2401" s="11" t="n">
        <x:v>389</x:v>
      </x:c>
      <x:c r="H2401" s="12" t="n">
        <x:v>2300000000</x:v>
      </x:c>
      <x:c r="I2401" s="12" t="n">
        <x:f>IF(AND(ISNUMBER(H2401),H2401&gt;0,ISNUMBER(G2401),G2401&gt;0),H2401/G2401,"")</x:f>
        <x:v>5912596.401028277</x:v>
      </x:c>
      <x:c r="J2401" s="2" t="str">
        <x:v>total</x:v>
      </x:c>
      <x:c r="K2401" s="2" t="str">
        <x:v>top_level_area</x:v>
      </x:c>
      <x:c r="L2401" s="2" t="str">
        <x:v>property_type_inferred_from_title;transaction_assumed_sale_from_dataset_context</x:v>
      </x:c>
      <x:c r="M2401" s="10" t="n">
        <x:v>0</x:v>
      </x:c>
      <x:c r="N2401" s="10" t="n">
        <x:v>0</x:v>
      </x:c>
      <x:c r="O2401" s="2" t="str">
        <x:v>land</x:v>
      </x:c>
      <x:c r="P2401" s="10" t="n">
        <x:v>1</x:v>
      </x:c>
      <x:c r="Q2401" s="13" t="n">
        <x:f>IF(AND(ISNUMBER(H2401),H2401&gt;0),H2401/1000000000,"")</x:f>
        <x:v>2.3</x:v>
      </x:c>
      <x:c r="R2401" s="13" t="n">
        <x:f>IF(ISNUMBER(I2401),I2401/1000000,"")</x:f>
        <x:v>5.912596401028277</x:v>
      </x:c>
      <x:c r="S2401" s="11" t="n">
        <x:f>IF(AND(ISNUMBER(G2401),G2401&gt;0),G2401,"")</x:f>
        <x:v>389</x:v>
      </x:c>
    </x:row>
    <x:row r="2402" ht="21" customHeight="1">
      <x:c r="A2402" s="10" t="n">
        <x:v>3427</x:v>
      </x:c>
      <x:c r="B2402" s="2" t="str">
        <x:v>de6d504a37dac928c7b9</x:v>
      </x:c>
      <x:c r="C2402" s="2" t="str">
        <x:v>Tp Hồ Chí Minh</x:v>
      </x:c>
      <x:c r="D2402" s="2" t="str">
        <x:v>Huyện Củ Chi</x:v>
      </x:c>
      <x:c r="E2402" s="2" t="str">
        <x:v>land</x:v>
      </x:c>
      <x:c r="F2402" s="2" t="str">
        <x:v>sale_assumed</x:v>
      </x:c>
      <x:c r="G2402" s="11" t="n">
        <x:v>1000</x:v>
      </x:c>
      <x:c r="H2402" s="12" t="n">
        <x:v>3100000000</x:v>
      </x:c>
      <x:c r="I2402" s="12" t="n">
        <x:f>IF(AND(ISNUMBER(H2402),H2402&gt;0,ISNUMBER(G2402),G2402&gt;0),H2402/G2402,"")</x:f>
        <x:v>3100000</x:v>
      </x:c>
      <x:c r="J2402" s="2" t="str">
        <x:v>total</x:v>
      </x:c>
      <x:c r="K2402" s="2" t="str">
        <x:v>top_level_area</x:v>
      </x:c>
      <x:c r="L2402" s="2" t="str">
        <x:v>dot_thousands_convention;property_type_inferred_from_title;transaction_assumed_sale_from_dataset_context</x:v>
      </x:c>
      <x:c r="M2402" s="10" t="n">
        <x:v>0</x:v>
      </x:c>
      <x:c r="N2402" s="10" t="n">
        <x:v>0</x:v>
      </x:c>
      <x:c r="O2402" s="2" t="str">
        <x:v>Tp Hồ Chí Minh|land</x:v>
      </x:c>
      <x:c r="P2402" s="10" t="n">
        <x:v>1</x:v>
      </x:c>
      <x:c r="Q2402" s="13" t="n">
        <x:f>IF(AND(ISNUMBER(H2402),H2402&gt;0),H2402/1000000000,"")</x:f>
        <x:v>3.1</x:v>
      </x:c>
      <x:c r="R2402" s="13" t="n">
        <x:f>IF(ISNUMBER(I2402),I2402/1000000,"")</x:f>
        <x:v>3.1</x:v>
      </x:c>
      <x:c r="S2402" s="11" t="n">
        <x:f>IF(AND(ISNUMBER(G2402),G2402&gt;0),G2402,"")</x:f>
        <x:v>1000</x:v>
      </x:c>
    </x:row>
    <x:row r="2403" ht="21" customHeight="1">
      <x:c r="A2403" s="10" t="n">
        <x:v>3428</x:v>
      </x:c>
      <x:c r="B2403" s="2" t="str">
        <x:v>252e85cc7b3863ebd7e4</x:v>
      </x:c>
      <x:c r="C2403" s="2" t="str">
        <x:v>Đồng Nai</x:v>
      </x:c>
      <x:c r="D2403" s="2" t="str">
        <x:v>Huyện Trảng Bom</x:v>
      </x:c>
      <x:c r="E2403" s="2" t="str">
        <x:v>other_unknown</x:v>
      </x:c>
      <x:c r="F2403" s="2" t="str">
        <x:v>sale_assumed</x:v>
      </x:c>
      <x:c r="G2403" s="11" t="n">
        <x:v>100</x:v>
      </x:c>
      <x:c r="H2403" s="12" t="n">
        <x:v>200000000</x:v>
      </x:c>
      <x:c r="I2403" s="12" t="n">
        <x:f>IF(AND(ISNUMBER(H2403),H2403&gt;0,ISNUMBER(G2403),G2403&gt;0),H2403/G2403,"")</x:f>
        <x:v>2000000</x:v>
      </x:c>
      <x:c r="J2403" s="2" t="str">
        <x:v>total</x:v>
      </x:c>
      <x:c r="K2403" s="2" t="str">
        <x:v>top_level_area</x:v>
      </x:c>
      <x:c r="L2403" s="2" t="str">
        <x:v>property_type_inferred_from_title;transaction_assumed_sale_from_dataset_context;unknown_property_type</x:v>
      </x:c>
      <x:c r="M2403" s="10" t="n">
        <x:v>0</x:v>
      </x:c>
      <x:c r="N2403" s="10" t="n">
        <x:v>0</x:v>
      </x:c>
      <x:c r="O2403" s="2" t="str">
        <x:v>Đồng Nai|other_unknown</x:v>
      </x:c>
      <x:c r="P2403" s="10" t="n">
        <x:v>1</x:v>
      </x:c>
      <x:c r="Q2403" s="13" t="n">
        <x:f>IF(AND(ISNUMBER(H2403),H2403&gt;0),H2403/1000000000,"")</x:f>
        <x:v>0.2</x:v>
      </x:c>
      <x:c r="R2403" s="13" t="n">
        <x:f>IF(ISNUMBER(I2403),I2403/1000000,"")</x:f>
        <x:v>2</x:v>
      </x:c>
      <x:c r="S2403" s="11" t="n">
        <x:f>IF(AND(ISNUMBER(G2403),G2403&gt;0),G2403,"")</x:f>
        <x:v>100</x:v>
      </x:c>
    </x:row>
    <x:row r="2404" ht="21" customHeight="1">
      <x:c r="A2404" s="10" t="n">
        <x:v>3429</x:v>
      </x:c>
      <x:c r="B2404" s="2" t="str">
        <x:v>06d451da62ffab01c846</x:v>
      </x:c>
      <x:c r="C2404" s="2" t="str">
        <x:v>Tp Hồ Chí Minh</x:v>
      </x:c>
      <x:c r="D2404" s="2" t="str">
        <x:v>Quận 9</x:v>
      </x:c>
      <x:c r="E2404" s="2" t="str">
        <x:v>land</x:v>
      </x:c>
      <x:c r="F2404" s="2" t="str">
        <x:v>sale_assumed</x:v>
      </x:c>
      <x:c r="G2404" s="11" t="n">
        <x:v>66</x:v>
      </x:c>
      <x:c r="H2404" s="12" t="n">
        <x:v>1250000000</x:v>
      </x:c>
      <x:c r="I2404" s="12" t="n">
        <x:f>IF(AND(ISNUMBER(H2404),H2404&gt;0,ISNUMBER(G2404),G2404&gt;0),H2404/G2404,"")</x:f>
        <x:v>18939393.939393938</x:v>
      </x:c>
      <x:c r="J2404" s="2" t="str">
        <x:v>total</x:v>
      </x:c>
      <x:c r="K2404" s="2" t="str">
        <x:v>top_level_area</x:v>
      </x:c>
      <x:c r="L2404" s="2" t="str">
        <x:v>property_type_inferred_from_title;transaction_assumed_sale_from_dataset_context</x:v>
      </x:c>
      <x:c r="M2404" s="10" t="n">
        <x:v>0</x:v>
      </x:c>
      <x:c r="N2404" s="10" t="n">
        <x:v>0</x:v>
      </x:c>
      <x:c r="O2404" s="2" t="str">
        <x:v>Tp Hồ Chí Minh|land</x:v>
      </x:c>
      <x:c r="P2404" s="10" t="n">
        <x:v>2</x:v>
      </x:c>
      <x:c r="Q2404" s="13" t="n">
        <x:f>IF(AND(ISNUMBER(H2404),H2404&gt;0),H2404/1000000000,"")</x:f>
        <x:v>1.25</x:v>
      </x:c>
      <x:c r="R2404" s="13" t="n">
        <x:f>IF(ISNUMBER(I2404),I2404/1000000,"")</x:f>
        <x:v>18.939393939393938</x:v>
      </x:c>
      <x:c r="S2404" s="11" t="n">
        <x:f>IF(AND(ISNUMBER(G2404),G2404&gt;0),G2404,"")</x:f>
        <x:v>66</x:v>
      </x:c>
    </x:row>
    <x:row r="2405" ht="21" customHeight="1">
      <x:c r="A2405" s="10" t="n">
        <x:v>3430</x:v>
      </x:c>
      <x:c r="B2405" s="2" t="str">
        <x:v>be1295caee576b1984cf</x:v>
      </x:c>
      <x:c r="C2405" s="2" t="str">
        <x:v>Tp Hồ Chí Minh</x:v>
      </x:c>
      <x:c r="D2405" s="2" t="str">
        <x:v>Quận 9</x:v>
      </x:c>
      <x:c r="E2405" s="2" t="str">
        <x:v>house</x:v>
      </x:c>
      <x:c r="F2405" s="2" t="str">
        <x:v>sale</x:v>
      </x:c>
      <x:c r="G2405" s="11" t="n">
        <x:v>55</x:v>
      </x:c>
      <x:c r="H2405" s="12" t="n">
        <x:v>3850000000</x:v>
      </x:c>
      <x:c r="I2405" s="12" t="n">
        <x:f>IF(AND(ISNUMBER(H2405),H2405&gt;0,ISNUMBER(G2405),G2405&gt;0),H2405/G2405,"")</x:f>
        <x:v>70000000</x:v>
      </x:c>
      <x:c r="J2405" s="2" t="str">
        <x:v>total</x:v>
      </x:c>
      <x:c r="K2405" s="2" t="str">
        <x:v>top_level_area</x:v>
      </x:c>
      <x:c r="L2405" s="2" t="str">
        <x:v>property_type_inferred_from_title</x:v>
      </x:c>
      <x:c r="M2405" s="10" t="n">
        <x:v>0</x:v>
      </x:c>
      <x:c r="N2405" s="10" t="n">
        <x:v>0</x:v>
      </x:c>
      <x:c r="O2405" s="2" t="str">
        <x:v>Tp Hồ Chí Minh|house</x:v>
      </x:c>
      <x:c r="P2405" s="10" t="n">
        <x:v>2</x:v>
      </x:c>
      <x:c r="Q2405" s="13" t="n">
        <x:f>IF(AND(ISNUMBER(H2405),H2405&gt;0),H2405/1000000000,"")</x:f>
        <x:v>3.85</x:v>
      </x:c>
      <x:c r="R2405" s="13" t="n">
        <x:f>IF(ISNUMBER(I2405),I2405/1000000,"")</x:f>
        <x:v>70</x:v>
      </x:c>
      <x:c r="S2405" s="11" t="n">
        <x:f>IF(AND(ISNUMBER(G2405),G2405&gt;0),G2405,"")</x:f>
        <x:v>55</x:v>
      </x:c>
    </x:row>
    <x:row r="2406" ht="21" customHeight="1">
      <x:c r="A2406" s="10" t="n">
        <x:v>3431</x:v>
      </x:c>
      <x:c r="B2406" s="2" t="str">
        <x:v>3cac64e0a0586f86462f</x:v>
      </x:c>
      <x:c r="C2406" s="2" t="str">
        <x:v>Tp Hồ Chí Minh</x:v>
      </x:c>
      <x:c r="D2406" s="2" t="str">
        <x:v>Quận 7</x:v>
      </x:c>
      <x:c r="E2406" s="2" t="str">
        <x:v>house</x:v>
      </x:c>
      <x:c r="F2406" s="2" t="str">
        <x:v>sale</x:v>
      </x:c>
      <x:c r="G2406" s="11" t="n">
        <x:v>73</x:v>
      </x:c>
      <x:c r="H2406" s="12" t="n">
        <x:v>1600000000</x:v>
      </x:c>
      <x:c r="I2406" s="12" t="n">
        <x:f>IF(AND(ISNUMBER(H2406),H2406&gt;0,ISNUMBER(G2406),G2406&gt;0),H2406/G2406,"")</x:f>
        <x:v>21917808.21917808</x:v>
      </x:c>
      <x:c r="J2406" s="2" t="str">
        <x:v>total</x:v>
      </x:c>
      <x:c r="K2406" s="2" t="str">
        <x:v>top_level_area</x:v>
      </x:c>
      <x:c r="L2406" s="2" t="str">
        <x:v>property_type_inferred_from_title</x:v>
      </x:c>
      <x:c r="M2406" s="10" t="n">
        <x:v>0</x:v>
      </x:c>
      <x:c r="N2406" s="10" t="n">
        <x:v>0</x:v>
      </x:c>
      <x:c r="O2406" s="2" t="str">
        <x:v>Tp Hồ Chí Minh|house</x:v>
      </x:c>
      <x:c r="P2406" s="10" t="n">
        <x:v>2</x:v>
      </x:c>
      <x:c r="Q2406" s="13" t="n">
        <x:f>IF(AND(ISNUMBER(H2406),H2406&gt;0),H2406/1000000000,"")</x:f>
        <x:v>1.6</x:v>
      </x:c>
      <x:c r="R2406" s="13" t="n">
        <x:f>IF(ISNUMBER(I2406),I2406/1000000,"")</x:f>
        <x:v>21.91780821917808</x:v>
      </x:c>
      <x:c r="S2406" s="11" t="n">
        <x:f>IF(AND(ISNUMBER(G2406),G2406&gt;0),G2406,"")</x:f>
        <x:v>73</x:v>
      </x:c>
    </x:row>
    <x:row r="2407" ht="21" customHeight="1">
      <x:c r="A2407" s="10" t="n">
        <x:v>3432</x:v>
      </x:c>
      <x:c r="B2407" s="2" t="str">
        <x:v>f36d5a9d7cf9ad1b297f</x:v>
      </x:c>
      <x:c r="C2407" s="2" t="str">
        <x:v>Tp Hồ Chí Minh</x:v>
      </x:c>
      <x:c r="D2407" s="2" t="str">
        <x:v>Quận Bình Tân</x:v>
      </x:c>
      <x:c r="E2407" s="2" t="str">
        <x:v>house</x:v>
      </x:c>
      <x:c r="F2407" s="2" t="str">
        <x:v>sale_assumed</x:v>
      </x:c>
      <x:c r="G2407" s="11" t="n">
        <x:v>32</x:v>
      </x:c>
      <x:c r="H2407" s="12" t="n">
        <x:v>2130000000</x:v>
      </x:c>
      <x:c r="I2407" s="12" t="n">
        <x:f>IF(AND(ISNUMBER(H2407),H2407&gt;0,ISNUMBER(G2407),G2407&gt;0),H2407/G2407,"")</x:f>
        <x:v>66562500</x:v>
      </x:c>
      <x:c r="J2407" s="2" t="str">
        <x:v>total</x:v>
      </x:c>
      <x:c r="K2407" s="2" t="str">
        <x:v>top_level_area</x:v>
      </x:c>
      <x:c r="L2407" s="2" t="str">
        <x:v>property_type_inferred_from_title;transaction_assumed_sale_from_dataset_context</x:v>
      </x:c>
      <x:c r="M2407" s="10" t="n">
        <x:v>0</x:v>
      </x:c>
      <x:c r="N2407" s="10" t="n">
        <x:v>0</x:v>
      </x:c>
      <x:c r="O2407" s="2" t="str">
        <x:v>Tp Hồ Chí Minh|house</x:v>
      </x:c>
      <x:c r="P2407" s="10" t="n">
        <x:v>2</x:v>
      </x:c>
      <x:c r="Q2407" s="13" t="n">
        <x:f>IF(AND(ISNUMBER(H2407),H2407&gt;0),H2407/1000000000,"")</x:f>
        <x:v>2.13</x:v>
      </x:c>
      <x:c r="R2407" s="13" t="n">
        <x:f>IF(ISNUMBER(I2407),I2407/1000000,"")</x:f>
        <x:v>66.5625</x:v>
      </x:c>
      <x:c r="S2407" s="11" t="n">
        <x:f>IF(AND(ISNUMBER(G2407),G2407&gt;0),G2407,"")</x:f>
        <x:v>32</x:v>
      </x:c>
    </x:row>
    <x:row r="2408" ht="21" customHeight="1">
      <x:c r="A2408" s="10" t="n">
        <x:v>3433</x:v>
      </x:c>
      <x:c r="B2408" s="2" t="str">
        <x:v>52edcea6547e16385091</x:v>
      </x:c>
      <x:c r="C2408" s="2" t="str">
        <x:v>Cần Thơ</x:v>
      </x:c>
      <x:c r="D2408" s="2" t="str">
        <x:v>Quận Ninh Kiều</x:v>
      </x:c>
      <x:c r="E2408" s="2" t="str">
        <x:v>house</x:v>
      </x:c>
      <x:c r="F2408" s="2" t="str">
        <x:v>sale_assumed</x:v>
      </x:c>
      <x:c r="G2408" s="11" t="n">
        <x:v>76</x:v>
      </x:c>
      <x:c r="H2408" s="12" t="n">
        <x:v>2350000000</x:v>
      </x:c>
      <x:c r="I2408" s="12" t="n">
        <x:f>IF(AND(ISNUMBER(H2408),H2408&gt;0,ISNUMBER(G2408),G2408&gt;0),H2408/G2408,"")</x:f>
        <x:v>30921052.63157895</x:v>
      </x:c>
      <x:c r="J2408" s="2" t="str">
        <x:v>total</x:v>
      </x:c>
      <x:c r="K2408" s="2" t="str">
        <x:v>top_level_area</x:v>
      </x:c>
      <x:c r="L2408" s="2" t="str">
        <x:v>property_type_inferred_from_title;transaction_assumed_sale_from_dataset_context</x:v>
      </x:c>
      <x:c r="M2408" s="10" t="n">
        <x:v>0</x:v>
      </x:c>
      <x:c r="N2408" s="10" t="n">
        <x:v>0</x:v>
      </x:c>
      <x:c r="O2408" s="2" t="str">
        <x:v>Cần Thơ|house</x:v>
      </x:c>
      <x:c r="P2408" s="10" t="n">
        <x:v>2</x:v>
      </x:c>
      <x:c r="Q2408" s="13" t="n">
        <x:f>IF(AND(ISNUMBER(H2408),H2408&gt;0),H2408/1000000000,"")</x:f>
        <x:v>2.35</x:v>
      </x:c>
      <x:c r="R2408" s="13" t="n">
        <x:f>IF(ISNUMBER(I2408),I2408/1000000,"")</x:f>
        <x:v>30.92105263157895</x:v>
      </x:c>
      <x:c r="S2408" s="11" t="n">
        <x:f>IF(AND(ISNUMBER(G2408),G2408&gt;0),G2408,"")</x:f>
        <x:v>76</x:v>
      </x:c>
    </x:row>
    <x:row r="2409" ht="21" customHeight="1">
      <x:c r="A2409" s="10" t="n">
        <x:v>3436</x:v>
      </x:c>
      <x:c r="B2409" s="2" t="str">
        <x:v>b0b8f64ddfc3d7a7db6e</x:v>
      </x:c>
      <x:c r="C2409" s="2" t="str">
        <x:v>Hà Nội</x:v>
      </x:c>
      <x:c r="D2409" s="2" t="str">
        <x:v>Quận Thanh Xuân</x:v>
      </x:c>
      <x:c r="E2409" s="2" t="str">
        <x:v>house</x:v>
      </x:c>
      <x:c r="F2409" s="2" t="str">
        <x:v>sale_assumed</x:v>
      </x:c>
      <x:c r="G2409" s="11" t="n">
        <x:v>43</x:v>
      </x:c>
      <x:c r="H2409" s="12" t="n">
        <x:v>4350000000</x:v>
      </x:c>
      <x:c r="I2409" s="12" t="n">
        <x:f>IF(AND(ISNUMBER(H2409),H2409&gt;0,ISNUMBER(G2409),G2409&gt;0),H2409/G2409,"")</x:f>
        <x:v>101162790.69767442</x:v>
      </x:c>
      <x:c r="J2409" s="2" t="str">
        <x:v>total</x:v>
      </x:c>
      <x:c r="K2409" s="2" t="str">
        <x:v>top_level_area</x:v>
      </x:c>
      <x:c r="L2409" s="2" t="str">
        <x:v>property_type_inferred_from_title;transaction_assumed_sale_from_dataset_context</x:v>
      </x:c>
      <x:c r="M2409" s="10" t="n">
        <x:v>0</x:v>
      </x:c>
      <x:c r="N2409" s="10" t="n">
        <x:v>0</x:v>
      </x:c>
      <x:c r="O2409" s="2" t="str">
        <x:v>Hà Nội|house</x:v>
      </x:c>
      <x:c r="P2409" s="10" t="n">
        <x:v>2</x:v>
      </x:c>
      <x:c r="Q2409" s="13" t="n">
        <x:f>IF(AND(ISNUMBER(H2409),H2409&gt;0),H2409/1000000000,"")</x:f>
        <x:v>4.35</x:v>
      </x:c>
      <x:c r="R2409" s="13" t="n">
        <x:f>IF(ISNUMBER(I2409),I2409/1000000,"")</x:f>
        <x:v>101.16279069767442</x:v>
      </x:c>
      <x:c r="S2409" s="11" t="n">
        <x:f>IF(AND(ISNUMBER(G2409),G2409&gt;0),G2409,"")</x:f>
        <x:v>43</x:v>
      </x:c>
    </x:row>
    <x:row r="2410" ht="21" customHeight="1">
      <x:c r="A2410" s="10" t="n">
        <x:v>3437</x:v>
      </x:c>
      <x:c r="B2410" s="2" t="str">
        <x:v>307e04f0fafaa17820b9</x:v>
      </x:c>
      <x:c r="C2410" s="2" t="str">
        <x:v>Tp Hồ Chí Minh</x:v>
      </x:c>
      <x:c r="D2410" s="2" t="str">
        <x:v>Quận 10</x:v>
      </x:c>
      <x:c r="E2410" s="2" t="str">
        <x:v>house</x:v>
      </x:c>
      <x:c r="F2410" s="2" t="str">
        <x:v>sale_assumed</x:v>
      </x:c>
      <x:c r="G2410" s="11" t="n">
        <x:v>34</x:v>
      </x:c>
      <x:c r="H2410" s="12" t="n">
        <x:v>4300000000</x:v>
      </x:c>
      <x:c r="I2410" s="12" t="n">
        <x:f>IF(AND(ISNUMBER(H2410),H2410&gt;0,ISNUMBER(G2410),G2410&gt;0),H2410/G2410,"")</x:f>
        <x:v>126470588.23529412</x:v>
      </x:c>
      <x:c r="J2410" s="2" t="str">
        <x:v>total</x:v>
      </x:c>
      <x:c r="K2410" s="2" t="str">
        <x:v>top_level_area</x:v>
      </x:c>
      <x:c r="L2410" s="2" t="str">
        <x:v>property_type_inferred_from_title;transaction_assumed_sale_from_dataset_context</x:v>
      </x:c>
      <x:c r="M2410" s="10" t="n">
        <x:v>0</x:v>
      </x:c>
      <x:c r="N2410" s="10" t="n">
        <x:v>0</x:v>
      </x:c>
      <x:c r="O2410" s="2" t="str">
        <x:v>Tp Hồ Chí Minh|house</x:v>
      </x:c>
      <x:c r="P2410" s="10" t="n">
        <x:v>2</x:v>
      </x:c>
      <x:c r="Q2410" s="13" t="n">
        <x:f>IF(AND(ISNUMBER(H2410),H2410&gt;0),H2410/1000000000,"")</x:f>
        <x:v>4.3</x:v>
      </x:c>
      <x:c r="R2410" s="13" t="n">
        <x:f>IF(ISNUMBER(I2410),I2410/1000000,"")</x:f>
        <x:v>126.47058823529412</x:v>
      </x:c>
      <x:c r="S2410" s="11" t="n">
        <x:f>IF(AND(ISNUMBER(G2410),G2410&gt;0),G2410,"")</x:f>
        <x:v>34</x:v>
      </x:c>
    </x:row>
    <x:row r="2411" ht="21" customHeight="1">
      <x:c r="A2411" s="10" t="n">
        <x:v>3438</x:v>
      </x:c>
      <x:c r="B2411" s="2" t="str">
        <x:v>5fcf562fa955296029f6</x:v>
      </x:c>
      <x:c r="C2411" s="2" t="str">
        <x:v>Tp Hồ Chí Minh</x:v>
      </x:c>
      <x:c r="D2411" s="2" t="str">
        <x:v>Quận 7</x:v>
      </x:c>
      <x:c r="E2411" s="2" t="str">
        <x:v>house</x:v>
      </x:c>
      <x:c r="F2411" s="2" t="str">
        <x:v>sale_assumed</x:v>
      </x:c>
      <x:c r="G2411" s="11" t="n">
        <x:v>85</x:v>
      </x:c>
      <x:c r="H2411" s="12" t="n">
        <x:v>11600000000</x:v>
      </x:c>
      <x:c r="I2411" s="12" t="n">
        <x:f>IF(AND(ISNUMBER(H2411),H2411&gt;0,ISNUMBER(G2411),G2411&gt;0),H2411/G2411,"")</x:f>
        <x:v>136470588.2352941</x:v>
      </x:c>
      <x:c r="J2411" s="2" t="str">
        <x:v>total</x:v>
      </x:c>
      <x:c r="K2411" s="2" t="str">
        <x:v>top_level_area</x:v>
      </x:c>
      <x:c r="L2411" s="2" t="str">
        <x:v>property_type_inferred_from_title;transaction_assumed_sale_from_dataset_context</x:v>
      </x:c>
      <x:c r="M2411" s="10" t="n">
        <x:v>0</x:v>
      </x:c>
      <x:c r="N2411" s="10" t="n">
        <x:v>0</x:v>
      </x:c>
      <x:c r="O2411" s="2" t="str">
        <x:v>Tp Hồ Chí Minh|house</x:v>
      </x:c>
      <x:c r="P2411" s="10" t="n">
        <x:v>2</x:v>
      </x:c>
      <x:c r="Q2411" s="13" t="n">
        <x:f>IF(AND(ISNUMBER(H2411),H2411&gt;0),H2411/1000000000,"")</x:f>
        <x:v>11.6</x:v>
      </x:c>
      <x:c r="R2411" s="13" t="n">
        <x:f>IF(ISNUMBER(I2411),I2411/1000000,"")</x:f>
        <x:v>136.47058823529412</x:v>
      </x:c>
      <x:c r="S2411" s="11" t="n">
        <x:f>IF(AND(ISNUMBER(G2411),G2411&gt;0),G2411,"")</x:f>
        <x:v>85</x:v>
      </x:c>
    </x:row>
    <x:row r="2412" ht="21" customHeight="1">
      <x:c r="A2412" s="10" t="n">
        <x:v>3439</x:v>
      </x:c>
      <x:c r="B2412" s="2" t="str">
        <x:v>2607a30bef024e71813e</x:v>
      </x:c>
      <x:c r="C2412" s="2" t="str">
        <x:v>Tp Hồ Chí Minh</x:v>
      </x:c>
      <x:c r="D2412" s="2" t="str">
        <x:v>Quận Bình Thạnh</x:v>
      </x:c>
      <x:c r="E2412" s="2" t="str">
        <x:v>house</x:v>
      </x:c>
      <x:c r="F2412" s="2" t="str">
        <x:v>sale</x:v>
      </x:c>
      <x:c r="G2412" s="11" t="n">
        <x:v>62</x:v>
      </x:c>
      <x:c r="H2412" s="12" t="n">
        <x:v>960000000</x:v>
      </x:c>
      <x:c r="I2412" s="12" t="n">
        <x:f>IF(AND(ISNUMBER(H2412),H2412&gt;0,ISNUMBER(G2412),G2412&gt;0),H2412/G2412,"")</x:f>
        <x:v>15483870.967741935</x:v>
      </x:c>
      <x:c r="J2412" s="2" t="str">
        <x:v>total</x:v>
      </x:c>
      <x:c r="K2412" s="2" t="str">
        <x:v>top_level_area</x:v>
      </x:c>
      <x:c r="L2412" s="2" t="str">
        <x:v>property_type_inferred_from_title</x:v>
      </x:c>
      <x:c r="M2412" s="10" t="n">
        <x:v>0</x:v>
      </x:c>
      <x:c r="N2412" s="10" t="n">
        <x:v>0</x:v>
      </x:c>
      <x:c r="O2412" s="2" t="str">
        <x:v>Tp Hồ Chí Minh|house</x:v>
      </x:c>
      <x:c r="P2412" s="10" t="n">
        <x:v>2</x:v>
      </x:c>
      <x:c r="Q2412" s="13" t="n">
        <x:f>IF(AND(ISNUMBER(H2412),H2412&gt;0),H2412/1000000000,"")</x:f>
        <x:v>0.96</x:v>
      </x:c>
      <x:c r="R2412" s="13" t="n">
        <x:f>IF(ISNUMBER(I2412),I2412/1000000,"")</x:f>
        <x:v>15.483870967741934</x:v>
      </x:c>
      <x:c r="S2412" s="11" t="n">
        <x:f>IF(AND(ISNUMBER(G2412),G2412&gt;0),G2412,"")</x:f>
        <x:v>62</x:v>
      </x:c>
    </x:row>
    <x:row r="2413" ht="21" customHeight="1">
      <x:c r="A2413" s="10" t="n">
        <x:v>3440</x:v>
      </x:c>
      <x:c r="B2413" s="2" t="str">
        <x:v>9d1ed2bc80dcc9f30360</x:v>
      </x:c>
      <x:c r="C2413" s="2" t="str">
        <x:v>Tp Hồ Chí Minh</x:v>
      </x:c>
      <x:c r="D2413" s="2" t="str">
        <x:v>Quận 12</x:v>
      </x:c>
      <x:c r="E2413" s="2" t="str">
        <x:v>house</x:v>
      </x:c>
      <x:c r="F2413" s="2" t="str">
        <x:v>sale_assumed</x:v>
      </x:c>
      <x:c r="G2413" s="11" t="n">
        <x:v>51</x:v>
      </x:c>
      <x:c r="H2413" s="12" t="n">
        <x:v>3200000000</x:v>
      </x:c>
      <x:c r="I2413" s="12" t="n">
        <x:f>IF(AND(ISNUMBER(H2413),H2413&gt;0,ISNUMBER(G2413),G2413&gt;0),H2413/G2413,"")</x:f>
        <x:v>62745098.039215684</x:v>
      </x:c>
      <x:c r="J2413" s="2" t="str">
        <x:v>total</x:v>
      </x:c>
      <x:c r="K2413" s="2" t="str">
        <x:v>top_level_area</x:v>
      </x:c>
      <x:c r="L2413" s="2" t="str">
        <x:v>property_type_inferred_from_title;transaction_assumed_sale_from_dataset_context</x:v>
      </x:c>
      <x:c r="M2413" s="10" t="n">
        <x:v>0</x:v>
      </x:c>
      <x:c r="N2413" s="10" t="n">
        <x:v>0</x:v>
      </x:c>
      <x:c r="O2413" s="2" t="str">
        <x:v>Tp Hồ Chí Minh|house</x:v>
      </x:c>
      <x:c r="P2413" s="10" t="n">
        <x:v>2</x:v>
      </x:c>
      <x:c r="Q2413" s="13" t="n">
        <x:f>IF(AND(ISNUMBER(H2413),H2413&gt;0),H2413/1000000000,"")</x:f>
        <x:v>3.2</x:v>
      </x:c>
      <x:c r="R2413" s="13" t="n">
        <x:f>IF(ISNUMBER(I2413),I2413/1000000,"")</x:f>
        <x:v>62.745098039215684</x:v>
      </x:c>
      <x:c r="S2413" s="11" t="n">
        <x:f>IF(AND(ISNUMBER(G2413),G2413&gt;0),G2413,"")</x:f>
        <x:v>51</x:v>
      </x:c>
    </x:row>
    <x:row r="2414" ht="21" customHeight="1">
      <x:c r="A2414" s="10" t="n">
        <x:v>3441</x:v>
      </x:c>
      <x:c r="B2414" s="2" t="str">
        <x:v>a77b7f85a2c5cb306e47</x:v>
      </x:c>
      <x:c r="C2414" s="2" t="str">
        <x:v>Tp Hồ Chí Minh</x:v>
      </x:c>
      <x:c r="D2414" s="2" t="str">
        <x:v>Quận 7</x:v>
      </x:c>
      <x:c r="E2414" s="2" t="str">
        <x:v>house</x:v>
      </x:c>
      <x:c r="F2414" s="2" t="str">
        <x:v>sale</x:v>
      </x:c>
      <x:c r="G2414" s="11" t="n">
        <x:v>62</x:v>
      </x:c>
      <x:c r="H2414" s="12" t="n">
        <x:v>1350000000</x:v>
      </x:c>
      <x:c r="I2414" s="12" t="n">
        <x:f>IF(AND(ISNUMBER(H2414),H2414&gt;0,ISNUMBER(G2414),G2414&gt;0),H2414/G2414,"")</x:f>
        <x:v>21774193.548387095</x:v>
      </x:c>
      <x:c r="J2414" s="2" t="str">
        <x:v>total</x:v>
      </x:c>
      <x:c r="K2414" s="2" t="str">
        <x:v>top_level_area</x:v>
      </x:c>
      <x:c r="L2414" s="2" t="str">
        <x:v>property_type_inferred_from_title</x:v>
      </x:c>
      <x:c r="M2414" s="10" t="n">
        <x:v>0</x:v>
      </x:c>
      <x:c r="N2414" s="10" t="n">
        <x:v>0</x:v>
      </x:c>
      <x:c r="O2414" s="2" t="str">
        <x:v>Tp Hồ Chí Minh|house</x:v>
      </x:c>
      <x:c r="P2414" s="10" t="n">
        <x:v>2</x:v>
      </x:c>
      <x:c r="Q2414" s="13" t="n">
        <x:f>IF(AND(ISNUMBER(H2414),H2414&gt;0),H2414/1000000000,"")</x:f>
        <x:v>1.35</x:v>
      </x:c>
      <x:c r="R2414" s="13" t="n">
        <x:f>IF(ISNUMBER(I2414),I2414/1000000,"")</x:f>
        <x:v>21.774193548387096</x:v>
      </x:c>
      <x:c r="S2414" s="11" t="n">
        <x:f>IF(AND(ISNUMBER(G2414),G2414&gt;0),G2414,"")</x:f>
        <x:v>62</x:v>
      </x:c>
    </x:row>
    <x:row r="2415" ht="21" customHeight="1">
      <x:c r="A2415" s="10" t="n">
        <x:v>3442</x:v>
      </x:c>
      <x:c r="B2415" s="2" t="str">
        <x:v>8733f027289916a1e66a</x:v>
      </x:c>
      <x:c r="C2415" s="2" t="str">
        <x:v>Tp Hồ Chí Minh</x:v>
      </x:c>
      <x:c r="D2415" s="2" t="str">
        <x:v>Quận Bình Tân</x:v>
      </x:c>
      <x:c r="E2415" s="2" t="str">
        <x:v>house</x:v>
      </x:c>
      <x:c r="F2415" s="2" t="str">
        <x:v>sale_assumed</x:v>
      </x:c>
      <x:c r="G2415" s="11" t="n">
        <x:v>32</x:v>
      </x:c>
      <x:c r="H2415" s="12" t="n">
        <x:v>4099999999.9999995</x:v>
      </x:c>
      <x:c r="I2415" s="12" t="n">
        <x:f>IF(AND(ISNUMBER(H2415),H2415&gt;0,ISNUMBER(G2415),G2415&gt;0),H2415/G2415,"")</x:f>
        <x:v>128124999.99999999</x:v>
      </x:c>
      <x:c r="J2415" s="2" t="str">
        <x:v>total</x:v>
      </x:c>
      <x:c r="K2415" s="2" t="str">
        <x:v>top_level_area</x:v>
      </x:c>
      <x:c r="L2415" s="2" t="str">
        <x:v>property_type_inferred_from_title;transaction_assumed_sale_from_dataset_context</x:v>
      </x:c>
      <x:c r="M2415" s="10" t="n">
        <x:v>0</x:v>
      </x:c>
      <x:c r="N2415" s="10" t="n">
        <x:v>0</x:v>
      </x:c>
      <x:c r="O2415" s="2" t="str">
        <x:v>Tp Hồ Chí Minh|house</x:v>
      </x:c>
      <x:c r="P2415" s="10" t="n">
        <x:v>2</x:v>
      </x:c>
      <x:c r="Q2415" s="13" t="n">
        <x:f>IF(AND(ISNUMBER(H2415),H2415&gt;0),H2415/1000000000,"")</x:f>
        <x:v>4.1</x:v>
      </x:c>
      <x:c r="R2415" s="13" t="n">
        <x:f>IF(ISNUMBER(I2415),I2415/1000000,"")</x:f>
        <x:v>128.12499999999997</x:v>
      </x:c>
      <x:c r="S2415" s="11" t="n">
        <x:f>IF(AND(ISNUMBER(G2415),G2415&gt;0),G2415,"")</x:f>
        <x:v>32</x:v>
      </x:c>
    </x:row>
    <x:row r="2416" ht="21" customHeight="1">
      <x:c r="A2416" s="10" t="n">
        <x:v>3443</x:v>
      </x:c>
      <x:c r="B2416" s="2" t="str">
        <x:v>ff1b0701ebfe0245f6a1</x:v>
      </x:c>
      <x:c r="C2416" s="2" t="str">
        <x:v>Cần Thơ</x:v>
      </x:c>
      <x:c r="D2416" s="2" t="str">
        <x:v>Quận Bình Thuỷ</x:v>
      </x:c>
      <x:c r="E2416" s="2" t="str">
        <x:v>land</x:v>
      </x:c>
      <x:c r="F2416" s="2" t="str">
        <x:v>sale_assumed</x:v>
      </x:c>
      <x:c r="G2416" s="11" t="n">
        <x:v>122</x:v>
      </x:c>
      <x:c r="H2416" s="12" t="n">
        <x:v>2700000000</x:v>
      </x:c>
      <x:c r="I2416" s="12" t="n">
        <x:f>IF(AND(ISNUMBER(H2416),H2416&gt;0,ISNUMBER(G2416),G2416&gt;0),H2416/G2416,"")</x:f>
        <x:v>22131147.540983606</x:v>
      </x:c>
      <x:c r="J2416" s="2" t="str">
        <x:v>total</x:v>
      </x:c>
      <x:c r="K2416" s="2" t="str">
        <x:v>top_level_area</x:v>
      </x:c>
      <x:c r="L2416" s="2" t="str">
        <x:v>property_type_inferred_from_title;transaction_assumed_sale_from_dataset_context</x:v>
      </x:c>
      <x:c r="M2416" s="10" t="n">
        <x:v>0</x:v>
      </x:c>
      <x:c r="N2416" s="10" t="n">
        <x:v>0</x:v>
      </x:c>
      <x:c r="O2416" s="2" t="str">
        <x:v>Cần Thơ|land</x:v>
      </x:c>
      <x:c r="P2416" s="10" t="n">
        <x:v>2</x:v>
      </x:c>
      <x:c r="Q2416" s="13" t="n">
        <x:f>IF(AND(ISNUMBER(H2416),H2416&gt;0),H2416/1000000000,"")</x:f>
        <x:v>2.7</x:v>
      </x:c>
      <x:c r="R2416" s="13" t="n">
        <x:f>IF(ISNUMBER(I2416),I2416/1000000,"")</x:f>
        <x:v>22.131147540983605</x:v>
      </x:c>
      <x:c r="S2416" s="11" t="n">
        <x:f>IF(AND(ISNUMBER(G2416),G2416&gt;0),G2416,"")</x:f>
        <x:v>122</x:v>
      </x:c>
    </x:row>
    <x:row r="2417" ht="21" customHeight="1">
      <x:c r="A2417" s="10" t="n">
        <x:v>3444</x:v>
      </x:c>
      <x:c r="B2417" s="2" t="str">
        <x:v>a6ba77fa5d0da41ec9b2</x:v>
      </x:c>
      <x:c r="C2417" s="2" t="str">
        <x:v>Tp Hồ Chí Minh</x:v>
      </x:c>
      <x:c r="D2417" s="2" t="str">
        <x:v>Quận 12</x:v>
      </x:c>
      <x:c r="E2417" s="2" t="str">
        <x:v>house</x:v>
      </x:c>
      <x:c r="F2417" s="2" t="str">
        <x:v>sale</x:v>
      </x:c>
      <x:c r="G2417" s="11" t="n">
        <x:v>40</x:v>
      </x:c>
      <x:c r="H2417" s="12" t="n">
        <x:v>1500000000</x:v>
      </x:c>
      <x:c r="I2417" s="12" t="n">
        <x:f>IF(AND(ISNUMBER(H2417),H2417&gt;0,ISNUMBER(G2417),G2417&gt;0),H2417/G2417,"")</x:f>
        <x:v>37500000</x:v>
      </x:c>
      <x:c r="J2417" s="2" t="str">
        <x:v>total</x:v>
      </x:c>
      <x:c r="K2417" s="2" t="str">
        <x:v>top_level_area</x:v>
      </x:c>
      <x:c r="L2417" s="2" t="str">
        <x:v>property_type_inferred_from_title</x:v>
      </x:c>
      <x:c r="M2417" s="10" t="n">
        <x:v>0</x:v>
      </x:c>
      <x:c r="N2417" s="10" t="n">
        <x:v>0</x:v>
      </x:c>
      <x:c r="O2417" s="2" t="str">
        <x:v>Tp Hồ Chí Minh|house</x:v>
      </x:c>
      <x:c r="P2417" s="10" t="n">
        <x:v>2</x:v>
      </x:c>
      <x:c r="Q2417" s="13" t="n">
        <x:f>IF(AND(ISNUMBER(H2417),H2417&gt;0),H2417/1000000000,"")</x:f>
        <x:v>1.5</x:v>
      </x:c>
      <x:c r="R2417" s="13" t="n">
        <x:f>IF(ISNUMBER(I2417),I2417/1000000,"")</x:f>
        <x:v>37.5</x:v>
      </x:c>
      <x:c r="S2417" s="11" t="n">
        <x:f>IF(AND(ISNUMBER(G2417),G2417&gt;0),G2417,"")</x:f>
        <x:v>40</x:v>
      </x:c>
    </x:row>
    <x:row r="2418" ht="21" customHeight="1">
      <x:c r="A2418" s="10" t="n">
        <x:v>3445</x:v>
      </x:c>
      <x:c r="B2418" s="2" t="str">
        <x:v>cbb10f678f27d7aed57d</x:v>
      </x:c>
      <x:c r="C2418" s="2" t="str">
        <x:v>Tp Hồ Chí Minh</x:v>
      </x:c>
      <x:c r="D2418" s="2" t="str">
        <x:v>Huyện Củ Chi</x:v>
      </x:c>
      <x:c r="E2418" s="2" t="str">
        <x:v>house</x:v>
      </x:c>
      <x:c r="F2418" s="2" t="str">
        <x:v>sale_assumed</x:v>
      </x:c>
      <x:c r="G2418" s="11" t="n">
        <x:v>48</x:v>
      </x:c>
      <x:c r="H2418" s="12" t="n">
        <x:v>950000000</x:v>
      </x:c>
      <x:c r="I2418" s="12" t="n">
        <x:f>IF(AND(ISNUMBER(H2418),H2418&gt;0,ISNUMBER(G2418),G2418&gt;0),H2418/G2418,"")</x:f>
        <x:v>19791666.666666668</x:v>
      </x:c>
      <x:c r="J2418" s="2" t="str">
        <x:v>total</x:v>
      </x:c>
      <x:c r="K2418" s="2" t="str">
        <x:v>top_level_area</x:v>
      </x:c>
      <x:c r="L2418" s="2" t="str">
        <x:v>property_type_inferred_from_title;transaction_assumed_sale_from_dataset_context</x:v>
      </x:c>
      <x:c r="M2418" s="10" t="n">
        <x:v>0</x:v>
      </x:c>
      <x:c r="N2418" s="10" t="n">
        <x:v>0</x:v>
      </x:c>
      <x:c r="O2418" s="2" t="str">
        <x:v>Tp Hồ Chí Minh|house</x:v>
      </x:c>
      <x:c r="P2418" s="10" t="n">
        <x:v>2</x:v>
      </x:c>
      <x:c r="Q2418" s="13" t="n">
        <x:f>IF(AND(ISNUMBER(H2418),H2418&gt;0),H2418/1000000000,"")</x:f>
        <x:v>0.95</x:v>
      </x:c>
      <x:c r="R2418" s="13" t="n">
        <x:f>IF(ISNUMBER(I2418),I2418/1000000,"")</x:f>
        <x:v>19.791666666666668</x:v>
      </x:c>
      <x:c r="S2418" s="11" t="n">
        <x:f>IF(AND(ISNUMBER(G2418),G2418&gt;0),G2418,"")</x:f>
        <x:v>48</x:v>
      </x:c>
    </x:row>
    <x:row r="2419" ht="21" customHeight="1">
      <x:c r="A2419" s="10" t="n">
        <x:v>3446</x:v>
      </x:c>
      <x:c r="B2419" s="2" t="str">
        <x:v>d4bc972b822f16370fbe</x:v>
      </x:c>
      <x:c r="C2419" s="2" t="str">
        <x:v>Tp Hồ Chí Minh</x:v>
      </x:c>
      <x:c r="D2419" s="2" t="str">
        <x:v>Huyện Củ Chi</x:v>
      </x:c>
      <x:c r="E2419" s="2" t="str">
        <x:v>land</x:v>
      </x:c>
      <x:c r="F2419" s="2" t="str">
        <x:v>sale_assumed</x:v>
      </x:c>
      <x:c r="G2419" s="11" t="n">
        <x:v>90</x:v>
      </x:c>
      <x:c r="H2419" s="12" t="n">
        <x:v>1650000000</x:v>
      </x:c>
      <x:c r="I2419" s="12" t="n">
        <x:f>IF(AND(ISNUMBER(H2419),H2419&gt;0,ISNUMBER(G2419),G2419&gt;0),H2419/G2419,"")</x:f>
        <x:v>18333333.333333332</x:v>
      </x:c>
      <x:c r="J2419" s="2" t="str">
        <x:v>total</x:v>
      </x:c>
      <x:c r="K2419" s="2" t="str">
        <x:v>top_level_area</x:v>
      </x:c>
      <x:c r="L2419" s="2" t="str">
        <x:v>property_type_inferred_from_title;transaction_assumed_sale_from_dataset_context</x:v>
      </x:c>
      <x:c r="M2419" s="10" t="n">
        <x:v>0</x:v>
      </x:c>
      <x:c r="N2419" s="10" t="n">
        <x:v>0</x:v>
      </x:c>
      <x:c r="O2419" s="2" t="str">
        <x:v>Tp Hồ Chí Minh|land</x:v>
      </x:c>
      <x:c r="P2419" s="10" t="n">
        <x:v>2</x:v>
      </x:c>
      <x:c r="Q2419" s="13" t="n">
        <x:f>IF(AND(ISNUMBER(H2419),H2419&gt;0),H2419/1000000000,"")</x:f>
        <x:v>1.65</x:v>
      </x:c>
      <x:c r="R2419" s="13" t="n">
        <x:f>IF(ISNUMBER(I2419),I2419/1000000,"")</x:f>
        <x:v>18.333333333333332</x:v>
      </x:c>
      <x:c r="S2419" s="11" t="n">
        <x:f>IF(AND(ISNUMBER(G2419),G2419&gt;0),G2419,"")</x:f>
        <x:v>90</x:v>
      </x:c>
    </x:row>
    <x:row r="2420" ht="21" customHeight="1">
      <x:c r="A2420" s="10" t="n">
        <x:v>3447</x:v>
      </x:c>
      <x:c r="B2420" s="2" t="str">
        <x:v>05134fc4ed8c24aaf89b</x:v>
      </x:c>
      <x:c r="C2420" s="2" t="str">
        <x:v>Tp Hồ Chí Minh</x:v>
      </x:c>
      <x:c r="D2420" s="2" t="str">
        <x:v>Quận 9</x:v>
      </x:c>
      <x:c r="E2420" s="2" t="str">
        <x:v>house</x:v>
      </x:c>
      <x:c r="F2420" s="2" t="str">
        <x:v>sale</x:v>
      </x:c>
      <x:c r="G2420" s="11" t="n">
        <x:v>60</x:v>
      </x:c>
      <x:c r="H2420" s="12" t="n">
        <x:v>890000000</x:v>
      </x:c>
      <x:c r="I2420" s="12" t="n">
        <x:f>IF(AND(ISNUMBER(H2420),H2420&gt;0,ISNUMBER(G2420),G2420&gt;0),H2420/G2420,"")</x:f>
        <x:v>14833333.333333334</x:v>
      </x:c>
      <x:c r="J2420" s="2" t="str">
        <x:v>total</x:v>
      </x:c>
      <x:c r="K2420" s="2" t="str">
        <x:v>top_level_price_embedded_area</x:v>
      </x:c>
      <x:c r="L2420" s="2" t="str">
        <x:v>area_recovered_from_price_text;property_type_inferred_from_title</x:v>
      </x:c>
      <x:c r="M2420" s="10" t="n">
        <x:v>0</x:v>
      </x:c>
      <x:c r="N2420" s="10" t="n">
        <x:v>0</x:v>
      </x:c>
      <x:c r="O2420" s="2" t="str">
        <x:v>Tp Hồ Chí Minh|house</x:v>
      </x:c>
      <x:c r="P2420" s="10" t="n">
        <x:v>2</x:v>
      </x:c>
      <x:c r="Q2420" s="13" t="n">
        <x:f>IF(AND(ISNUMBER(H2420),H2420&gt;0),H2420/1000000000,"")</x:f>
        <x:v>0.89</x:v>
      </x:c>
      <x:c r="R2420" s="13" t="n">
        <x:f>IF(ISNUMBER(I2420),I2420/1000000,"")</x:f>
        <x:v>14.833333333333334</x:v>
      </x:c>
      <x:c r="S2420" s="11" t="n">
        <x:f>IF(AND(ISNUMBER(G2420),G2420&gt;0),G2420,"")</x:f>
        <x:v>60</x:v>
      </x:c>
    </x:row>
    <x:row r="2421" ht="21" customHeight="1">
      <x:c r="A2421" s="10" t="n">
        <x:v>3448</x:v>
      </x:c>
      <x:c r="B2421" s="2" t="str">
        <x:v>1d06e20fbec5f3623c40</x:v>
      </x:c>
      <x:c r="C2421" s="2" t="str">
        <x:v>Tp Hồ Chí Minh</x:v>
      </x:c>
      <x:c r="D2421" s="2" t="str">
        <x:v>Quận Thủ Đức</x:v>
      </x:c>
      <x:c r="E2421" s="2" t="str">
        <x:v>house</x:v>
      </x:c>
      <x:c r="F2421" s="2" t="str">
        <x:v>sale</x:v>
      </x:c>
      <x:c r="G2421" s="11" t="n">
        <x:v>64</x:v>
      </x:c>
      <x:c r="H2421" s="12" t="n">
        <x:v>1800000000</x:v>
      </x:c>
      <x:c r="I2421" s="12" t="n">
        <x:f>IF(AND(ISNUMBER(H2421),H2421&gt;0,ISNUMBER(G2421),G2421&gt;0),H2421/G2421,"")</x:f>
        <x:v>28125000</x:v>
      </x:c>
      <x:c r="J2421" s="2" t="str">
        <x:v>total</x:v>
      </x:c>
      <x:c r="K2421" s="2" t="str">
        <x:v>top_level_area</x:v>
      </x:c>
      <x:c r="L2421" s="2" t="str">
        <x:v>property_type_inferred_from_title</x:v>
      </x:c>
      <x:c r="M2421" s="10" t="n">
        <x:v>0</x:v>
      </x:c>
      <x:c r="N2421" s="10" t="n">
        <x:v>0</x:v>
      </x:c>
      <x:c r="O2421" s="2" t="str">
        <x:v>Tp Hồ Chí Minh|house</x:v>
      </x:c>
      <x:c r="P2421" s="10" t="n">
        <x:v>2</x:v>
      </x:c>
      <x:c r="Q2421" s="13" t="n">
        <x:f>IF(AND(ISNUMBER(H2421),H2421&gt;0),H2421/1000000000,"")</x:f>
        <x:v>1.8</x:v>
      </x:c>
      <x:c r="R2421" s="13" t="n">
        <x:f>IF(ISNUMBER(I2421),I2421/1000000,"")</x:f>
        <x:v>28.125</x:v>
      </x:c>
      <x:c r="S2421" s="11" t="n">
        <x:f>IF(AND(ISNUMBER(G2421),G2421&gt;0),G2421,"")</x:f>
        <x:v>64</x:v>
      </x:c>
    </x:row>
    <x:row r="2422" ht="21" customHeight="1">
      <x:c r="A2422" s="10" t="n">
        <x:v>3449</x:v>
      </x:c>
      <x:c r="B2422" s="2" t="str">
        <x:v>7bdd02578dc6c622c7ab</x:v>
      </x:c>
      <x:c r="C2422" s="2" t="str">
        <x:v>Tp Hồ Chí Minh</x:v>
      </x:c>
      <x:c r="D2422" s="2" t="str">
        <x:v>Quận 9</x:v>
      </x:c>
      <x:c r="E2422" s="2" t="str">
        <x:v>land</x:v>
      </x:c>
      <x:c r="F2422" s="2" t="str">
        <x:v>sale</x:v>
      </x:c>
      <x:c r="G2422" s="11" t="n">
        <x:v>60</x:v>
      </x:c>
      <x:c r="H2422" s="12" t="n">
        <x:v>840000000</x:v>
      </x:c>
      <x:c r="I2422" s="12" t="n">
        <x:f>IF(AND(ISNUMBER(H2422),H2422&gt;0,ISNUMBER(G2422),G2422&gt;0),H2422/G2422,"")</x:f>
        <x:v>14000000</x:v>
      </x:c>
      <x:c r="J2422" s="2" t="str">
        <x:v>total</x:v>
      </x:c>
      <x:c r="K2422" s="2" t="str">
        <x:v>top_level_area</x:v>
      </x:c>
      <x:c r="L2422" s="2" t="str">
        <x:v>property_type_inferred_from_title</x:v>
      </x:c>
      <x:c r="M2422" s="10" t="n">
        <x:v>0</x:v>
      </x:c>
      <x:c r="N2422" s="10" t="n">
        <x:v>0</x:v>
      </x:c>
      <x:c r="O2422" s="2" t="str">
        <x:v>Tp Hồ Chí Minh|land</x:v>
      </x:c>
      <x:c r="P2422" s="10" t="n">
        <x:v>2</x:v>
      </x:c>
      <x:c r="Q2422" s="13" t="n">
        <x:f>IF(AND(ISNUMBER(H2422),H2422&gt;0),H2422/1000000000,"")</x:f>
        <x:v>0.84</x:v>
      </x:c>
      <x:c r="R2422" s="13" t="n">
        <x:f>IF(ISNUMBER(I2422),I2422/1000000,"")</x:f>
        <x:v>14</x:v>
      </x:c>
      <x:c r="S2422" s="11" t="n">
        <x:f>IF(AND(ISNUMBER(G2422),G2422&gt;0),G2422,"")</x:f>
        <x:v>60</x:v>
      </x:c>
    </x:row>
    <x:row r="2423" ht="21" customHeight="1">
      <x:c r="A2423" s="10" t="n">
        <x:v>3450</x:v>
      </x:c>
      <x:c r="B2423" s="2" t="str">
        <x:v>318b9918dbf5c573938d</x:v>
      </x:c>
      <x:c r="C2423" s="2" t="str">
        <x:v>Tp Hồ Chí Minh</x:v>
      </x:c>
      <x:c r="D2423" s="2" t="str">
        <x:v>Quận 5</x:v>
      </x:c>
      <x:c r="E2423" s="2" t="str">
        <x:v>house</x:v>
      </x:c>
      <x:c r="F2423" s="2" t="str">
        <x:v>sale</x:v>
      </x:c>
      <x:c r="G2423" s="11" t="n">
        <x:v>42</x:v>
      </x:c>
      <x:c r="H2423" s="12" t="n">
        <x:v>7600000000</x:v>
      </x:c>
      <x:c r="I2423" s="12" t="n">
        <x:f>IF(AND(ISNUMBER(H2423),H2423&gt;0,ISNUMBER(G2423),G2423&gt;0),H2423/G2423,"")</x:f>
        <x:v>180952380.95238096</x:v>
      </x:c>
      <x:c r="J2423" s="2" t="str">
        <x:v>total</x:v>
      </x:c>
      <x:c r="K2423" s="2" t="str">
        <x:v>top_level_area</x:v>
      </x:c>
      <x:c r="L2423" s="2" t="str">
        <x:v>property_type_inferred_from_title</x:v>
      </x:c>
      <x:c r="M2423" s="10" t="n">
        <x:v>1</x:v>
      </x:c>
      <x:c r="N2423" s="10" t="n">
        <x:v>0</x:v>
      </x:c>
      <x:c r="O2423" s="2" t="str">
        <x:v>Tp Hồ Chí Minh|house</x:v>
      </x:c>
      <x:c r="P2423" s="10" t="n">
        <x:v>2</x:v>
      </x:c>
      <x:c r="Q2423" s="13" t="n">
        <x:f>IF(AND(ISNUMBER(H2423),H2423&gt;0),H2423/1000000000,"")</x:f>
        <x:v>7.6</x:v>
      </x:c>
      <x:c r="R2423" s="13" t="n">
        <x:f>IF(ISNUMBER(I2423),I2423/1000000,"")</x:f>
        <x:v>180.95238095238096</x:v>
      </x:c>
      <x:c r="S2423" s="11" t="n">
        <x:f>IF(AND(ISNUMBER(G2423),G2423&gt;0),G2423,"")</x:f>
        <x:v>42</x:v>
      </x:c>
    </x:row>
    <x:row r="2424" ht="21" customHeight="1">
      <x:c r="A2424" s="10" t="n">
        <x:v>3451</x:v>
      </x:c>
      <x:c r="B2424" s="2" t="str">
        <x:v>e428701b9665c756eeab</x:v>
      </x:c>
      <x:c r="C2424" s="2" t="str">
        <x:v>Tp Hồ Chí Minh</x:v>
      </x:c>
      <x:c r="D2424" s="2" t="str">
        <x:v>Quận 9</x:v>
      </x:c>
      <x:c r="E2424" s="2" t="str">
        <x:v>other_unknown</x:v>
      </x:c>
      <x:c r="F2424" s="2" t="str">
        <x:v>sale</x:v>
      </x:c>
      <x:c r="G2424" s="11" t="n">
        <x:v>144</x:v>
      </x:c>
      <x:c r="H2424" s="12" t="n">
        <x:v>6300000000</x:v>
      </x:c>
      <x:c r="I2424" s="12" t="n">
        <x:f>IF(AND(ISNUMBER(H2424),H2424&gt;0,ISNUMBER(G2424),G2424&gt;0),H2424/G2424,"")</x:f>
        <x:v>43750000</x:v>
      </x:c>
      <x:c r="J2424" s="2" t="str">
        <x:v>total</x:v>
      </x:c>
      <x:c r="K2424" s="2" t="str">
        <x:v>top_level_area</x:v>
      </x:c>
      <x:c r="L2424" s="2" t="str">
        <x:v>property_type_inferred_from_title;unknown_property_type</x:v>
      </x:c>
      <x:c r="M2424" s="10" t="n">
        <x:v>0</x:v>
      </x:c>
      <x:c r="N2424" s="10" t="n">
        <x:v>0</x:v>
      </x:c>
      <x:c r="O2424" s="2" t="str">
        <x:v>Tp Hồ Chí Minh|other_unknown</x:v>
      </x:c>
      <x:c r="P2424" s="10" t="n">
        <x:v>2</x:v>
      </x:c>
      <x:c r="Q2424" s="13" t="n">
        <x:f>IF(AND(ISNUMBER(H2424),H2424&gt;0),H2424/1000000000,"")</x:f>
        <x:v>6.3</x:v>
      </x:c>
      <x:c r="R2424" s="13" t="n">
        <x:f>IF(ISNUMBER(I2424),I2424/1000000,"")</x:f>
        <x:v>43.75</x:v>
      </x:c>
      <x:c r="S2424" s="11" t="n">
        <x:f>IF(AND(ISNUMBER(G2424),G2424&gt;0),G2424,"")</x:f>
        <x:v>144</x:v>
      </x:c>
    </x:row>
    <x:row r="2425" ht="21" customHeight="1">
      <x:c r="A2425" s="10" t="n">
        <x:v>3452</x:v>
      </x:c>
      <x:c r="B2425" s="2" t="str">
        <x:v>c8b6a9a9ff5580c2ab4d</x:v>
      </x:c>
      <x:c r="C2425" s="2" t="str">
        <x:v>Tp Hồ Chí Minh</x:v>
      </x:c>
      <x:c r="D2425" s="2" t="str">
        <x:v>Quận 12</x:v>
      </x:c>
      <x:c r="E2425" s="2" t="str">
        <x:v>house</x:v>
      </x:c>
      <x:c r="F2425" s="2" t="str">
        <x:v>sale</x:v>
      </x:c>
      <x:c r="G2425" s="11" t="n">
        <x:v>98</x:v>
      </x:c>
      <x:c r="H2425" s="12" t="n">
        <x:v>4960000000</x:v>
      </x:c>
      <x:c r="I2425" s="12" t="n">
        <x:f>IF(AND(ISNUMBER(H2425),H2425&gt;0,ISNUMBER(G2425),G2425&gt;0),H2425/G2425,"")</x:f>
        <x:v>50612244.89795918</x:v>
      </x:c>
      <x:c r="J2425" s="2" t="str">
        <x:v>total</x:v>
      </x:c>
      <x:c r="K2425" s="2" t="str">
        <x:v>top_level_area</x:v>
      </x:c>
      <x:c r="L2425" s="2" t="str">
        <x:v>property_type_inferred_from_title</x:v>
      </x:c>
      <x:c r="M2425" s="10" t="n">
        <x:v>0</x:v>
      </x:c>
      <x:c r="N2425" s="10" t="n">
        <x:v>0</x:v>
      </x:c>
      <x:c r="O2425" s="2" t="str">
        <x:v>Tp Hồ Chí Minh|house</x:v>
      </x:c>
      <x:c r="P2425" s="10" t="n">
        <x:v>2</x:v>
      </x:c>
      <x:c r="Q2425" s="13" t="n">
        <x:f>IF(AND(ISNUMBER(H2425),H2425&gt;0),H2425/1000000000,"")</x:f>
        <x:v>4.96</x:v>
      </x:c>
      <x:c r="R2425" s="13" t="n">
        <x:f>IF(ISNUMBER(I2425),I2425/1000000,"")</x:f>
        <x:v>50.61224489795918</x:v>
      </x:c>
      <x:c r="S2425" s="11" t="n">
        <x:f>IF(AND(ISNUMBER(G2425),G2425&gt;0),G2425,"")</x:f>
        <x:v>98</x:v>
      </x:c>
    </x:row>
    <x:row r="2426" ht="21" customHeight="1">
      <x:c r="A2426" s="10" t="n">
        <x:v>3453</x:v>
      </x:c>
      <x:c r="B2426" s="2" t="str">
        <x:v>f268a640c5bc67574713</x:v>
      </x:c>
      <x:c r="C2426" s="2" t="str">
        <x:v>Long An</x:v>
      </x:c>
      <x:c r="D2426" s="2" t="str">
        <x:v>Huyện Đức Hòa</x:v>
      </x:c>
      <x:c r="E2426" s="2" t="str">
        <x:v>land</x:v>
      </x:c>
      <x:c r="F2426" s="2" t="str">
        <x:v>sale</x:v>
      </x:c>
      <x:c r="G2426" s="11" t="n">
        <x:v>220</x:v>
      </x:c>
      <x:c r="H2426" s="12" t="n">
        <x:v>700000000</x:v>
      </x:c>
      <x:c r="I2426" s="12" t="n">
        <x:f>IF(AND(ISNUMBER(H2426),H2426&gt;0,ISNUMBER(G2426),G2426&gt;0),H2426/G2426,"")</x:f>
        <x:v>3181818.1818181816</x:v>
      </x:c>
      <x:c r="J2426" s="2" t="str">
        <x:v>total</x:v>
      </x:c>
      <x:c r="K2426" s="2" t="str">
        <x:v>top_level_area</x:v>
      </x:c>
      <x:c r="L2426" s="2" t="str">
        <x:v>property_type_inferred_from_title</x:v>
      </x:c>
      <x:c r="M2426" s="10" t="n">
        <x:v>0</x:v>
      </x:c>
      <x:c r="N2426" s="10" t="n">
        <x:v>0</x:v>
      </x:c>
      <x:c r="O2426" s="2" t="str">
        <x:v>Long An|land</x:v>
      </x:c>
      <x:c r="P2426" s="10" t="n">
        <x:v>1</x:v>
      </x:c>
      <x:c r="Q2426" s="13" t="n">
        <x:f>IF(AND(ISNUMBER(H2426),H2426&gt;0),H2426/1000000000,"")</x:f>
        <x:v>0.7</x:v>
      </x:c>
      <x:c r="R2426" s="13" t="n">
        <x:f>IF(ISNUMBER(I2426),I2426/1000000,"")</x:f>
        <x:v>3.1818181818181817</x:v>
      </x:c>
      <x:c r="S2426" s="11" t="n">
        <x:f>IF(AND(ISNUMBER(G2426),G2426&gt;0),G2426,"")</x:f>
        <x:v>220</x:v>
      </x:c>
    </x:row>
    <x:row r="2427" ht="21" customHeight="1">
      <x:c r="A2427" s="10" t="n">
        <x:v>3454</x:v>
      </x:c>
      <x:c r="B2427" s="2" t="str">
        <x:v>7e2df921cd270fff46c1</x:v>
      </x:c>
      <x:c r="C2427" s="2" t="str">
        <x:v>Đồng Nai</x:v>
      </x:c>
      <x:c r="D2427" s="2" t="str">
        <x:v>Huyện Trảng Bom</x:v>
      </x:c>
      <x:c r="E2427" s="2" t="str">
        <x:v>house</x:v>
      </x:c>
      <x:c r="F2427" s="2" t="str">
        <x:v>sale</x:v>
      </x:c>
      <x:c r="G2427" s="11" t="n">
        <x:v>100</x:v>
      </x:c>
      <x:c r="H2427" s="12" t="n">
        <x:v>3200000000</x:v>
      </x:c>
      <x:c r="I2427" s="12" t="n">
        <x:f>IF(AND(ISNUMBER(H2427),H2427&gt;0,ISNUMBER(G2427),G2427&gt;0),H2427/G2427,"")</x:f>
        <x:v>32000000</x:v>
      </x:c>
      <x:c r="J2427" s="2" t="str">
        <x:v>total</x:v>
      </x:c>
      <x:c r="K2427" s="2" t="str">
        <x:v>top_level_area</x:v>
      </x:c>
      <x:c r="L2427" s="2" t="str">
        <x:v>property_type_inferred_from_title</x:v>
      </x:c>
      <x:c r="M2427" s="10" t="n">
        <x:v>0</x:v>
      </x:c>
      <x:c r="N2427" s="10" t="n">
        <x:v>0</x:v>
      </x:c>
      <x:c r="O2427" s="2" t="str">
        <x:v>Đồng Nai|house</x:v>
      </x:c>
      <x:c r="P2427" s="10" t="n">
        <x:v>2</x:v>
      </x:c>
      <x:c r="Q2427" s="13" t="n">
        <x:f>IF(AND(ISNUMBER(H2427),H2427&gt;0),H2427/1000000000,"")</x:f>
        <x:v>3.2</x:v>
      </x:c>
      <x:c r="R2427" s="13" t="n">
        <x:f>IF(ISNUMBER(I2427),I2427/1000000,"")</x:f>
        <x:v>32</x:v>
      </x:c>
      <x:c r="S2427" s="11" t="n">
        <x:f>IF(AND(ISNUMBER(G2427),G2427&gt;0),G2427,"")</x:f>
        <x:v>100</x:v>
      </x:c>
    </x:row>
    <x:row r="2428" ht="21" customHeight="1">
      <x:c r="A2428" s="10" t="n">
        <x:v>3455</x:v>
      </x:c>
      <x:c r="B2428" s="2" t="str">
        <x:v>fe6eeb6c2096485b292c</x:v>
      </x:c>
      <x:c r="C2428" s="2" t="str">
        <x:v>Đồng Nai</x:v>
      </x:c>
      <x:c r="D2428" s="2" t="str">
        <x:v>Huyện Trảng Bom</x:v>
      </x:c>
      <x:c r="E2428" s="2" t="str">
        <x:v>land</x:v>
      </x:c>
      <x:c r="F2428" s="2" t="str">
        <x:v>sale_assumed</x:v>
      </x:c>
      <x:c r="G2428" s="11" t="n">
        <x:v>105</x:v>
      </x:c>
      <x:c r="H2428" s="12" t="n">
        <x:v>179000000</x:v>
      </x:c>
      <x:c r="I2428" s="12" t="n">
        <x:f>IF(AND(ISNUMBER(H2428),H2428&gt;0,ISNUMBER(G2428),G2428&gt;0),H2428/G2428,"")</x:f>
        <x:v>1704761.9047619049</x:v>
      </x:c>
      <x:c r="J2428" s="2" t="str">
        <x:v>total</x:v>
      </x:c>
      <x:c r="K2428" s="2" t="str">
        <x:v>top_level_area</x:v>
      </x:c>
      <x:c r="L2428" s="2" t="str">
        <x:v>property_type_inferred_from_title;transaction_assumed_sale_from_dataset_context</x:v>
      </x:c>
      <x:c r="M2428" s="10" t="n">
        <x:v>0</x:v>
      </x:c>
      <x:c r="N2428" s="10" t="n">
        <x:v>0</x:v>
      </x:c>
      <x:c r="O2428" s="2" t="str">
        <x:v>Đồng Nai|land</x:v>
      </x:c>
      <x:c r="P2428" s="10" t="n">
        <x:v>1</x:v>
      </x:c>
      <x:c r="Q2428" s="13" t="n">
        <x:f>IF(AND(ISNUMBER(H2428),H2428&gt;0),H2428/1000000000,"")</x:f>
        <x:v>0.179</x:v>
      </x:c>
      <x:c r="R2428" s="13" t="n">
        <x:f>IF(ISNUMBER(I2428),I2428/1000000,"")</x:f>
        <x:v>1.704761904761905</x:v>
      </x:c>
      <x:c r="S2428" s="11" t="n">
        <x:f>IF(AND(ISNUMBER(G2428),G2428&gt;0),G2428,"")</x:f>
        <x:v>105</x:v>
      </x:c>
    </x:row>
    <x:row r="2429" ht="21" customHeight="1">
      <x:c r="A2429" s="10" t="n">
        <x:v>3458</x:v>
      </x:c>
      <x:c r="B2429" s="2" t="str">
        <x:v>1412abac6a5a1b37ae5d</x:v>
      </x:c>
      <x:c r="C2429" s="2" t="str">
        <x:v>Đồng Nai</x:v>
      </x:c>
      <x:c r="D2429" s="2" t="str">
        <x:v>Thành phố Biên Hòa</x:v>
      </x:c>
      <x:c r="E2429" s="2" t="str">
        <x:v>other_unknown</x:v>
      </x:c>
      <x:c r="F2429" s="2" t="str">
        <x:v>sale_assumed</x:v>
      </x:c>
      <x:c r="G2429" s="11" t="n">
        <x:v>90</x:v>
      </x:c>
      <x:c r="H2429" s="12" t="n">
        <x:v>5000000000</x:v>
      </x:c>
      <x:c r="I2429" s="12" t="n">
        <x:f>IF(AND(ISNUMBER(H2429),H2429&gt;0,ISNUMBER(G2429),G2429&gt;0),H2429/G2429,"")</x:f>
        <x:v>55555555.55555555</x:v>
      </x:c>
      <x:c r="J2429" s="2" t="str">
        <x:v>total</x:v>
      </x:c>
      <x:c r="K2429" s="2" t="str">
        <x:v>top_level_area</x:v>
      </x:c>
      <x:c r="L2429" s="2" t="str">
        <x:v>property_type_inferred_from_title;transaction_assumed_sale_from_dataset_context;unknown_property_type</x:v>
      </x:c>
      <x:c r="M2429" s="10" t="n">
        <x:v>0</x:v>
      </x:c>
      <x:c r="N2429" s="10" t="n">
        <x:v>1</x:v>
      </x:c>
      <x:c r="O2429" s="2" t="str">
        <x:v>Đồng Nai|other_unknown</x:v>
      </x:c>
      <x:c r="P2429" s="10" t="n">
        <x:v>-1</x:v>
      </x:c>
      <x:c r="Q2429" s="13" t="n">
        <x:f>IF(AND(ISNUMBER(H2429),H2429&gt;0),H2429/1000000000,"")</x:f>
        <x:v>5</x:v>
      </x:c>
      <x:c r="R2429" s="13" t="n">
        <x:f>IF(ISNUMBER(I2429),I2429/1000000,"")</x:f>
        <x:v>55.55555555555555</x:v>
      </x:c>
      <x:c r="S2429" s="11" t="n">
        <x:f>IF(AND(ISNUMBER(G2429),G2429&gt;0),G2429,"")</x:f>
        <x:v>90</x:v>
      </x:c>
    </x:row>
    <x:row r="2430" ht="21" customHeight="1">
      <x:c r="A2430" s="10" t="n">
        <x:v>3459</x:v>
      </x:c>
      <x:c r="B2430" s="2" t="str">
        <x:v>67ebefe939391a5ef4b1</x:v>
      </x:c>
      <x:c r="C2430" s="2" t="str">
        <x:v>Bến Tre</x:v>
      </x:c>
      <x:c r="D2430" s="2" t="str">
        <x:v>Thành phố Bến Tre</x:v>
      </x:c>
      <x:c r="E2430" s="2" t="str">
        <x:v>land</x:v>
      </x:c>
      <x:c r="F2430" s="2" t="str">
        <x:v>sale_assumed</x:v>
      </x:c>
      <x:c r="G2430" s="11" t="n">
        <x:v>150</x:v>
      </x:c>
      <x:c r="H2430" s="12" t="n">
        <x:v>1500000000</x:v>
      </x:c>
      <x:c r="I2430" s="12" t="n">
        <x:f>IF(AND(ISNUMBER(H2430),H2430&gt;0,ISNUMBER(G2430),G2430&gt;0),H2430/G2430,"")</x:f>
        <x:v>10000000</x:v>
      </x:c>
      <x:c r="J2430" s="2" t="str">
        <x:v>total</x:v>
      </x:c>
      <x:c r="K2430" s="2" t="str">
        <x:v>top_level_area</x:v>
      </x:c>
      <x:c r="L2430" s="2" t="str">
        <x:v>property_type_inferred_from_title;transaction_assumed_sale_from_dataset_context</x:v>
      </x:c>
      <x:c r="M2430" s="10" t="n">
        <x:v>0</x:v>
      </x:c>
      <x:c r="N2430" s="10" t="n">
        <x:v>0</x:v>
      </x:c>
      <x:c r="O2430" s="2" t="str">
        <x:v>land</x:v>
      </x:c>
      <x:c r="P2430" s="10" t="n">
        <x:v>2</x:v>
      </x:c>
      <x:c r="Q2430" s="13" t="n">
        <x:f>IF(AND(ISNUMBER(H2430),H2430&gt;0),H2430/1000000000,"")</x:f>
        <x:v>1.5</x:v>
      </x:c>
      <x:c r="R2430" s="13" t="n">
        <x:f>IF(ISNUMBER(I2430),I2430/1000000,"")</x:f>
        <x:v>10</x:v>
      </x:c>
      <x:c r="S2430" s="11" t="n">
        <x:f>IF(AND(ISNUMBER(G2430),G2430&gt;0),G2430,"")</x:f>
        <x:v>150</x:v>
      </x:c>
    </x:row>
    <x:row r="2431" ht="21" customHeight="1">
      <x:c r="A2431" s="10" t="n">
        <x:v>3460</x:v>
      </x:c>
      <x:c r="B2431" s="2" t="str">
        <x:v>f1d7ec3c62fa5ca0f0ff</x:v>
      </x:c>
      <x:c r="C2431" s="2" t="str">
        <x:v>Lâm Đồng</x:v>
      </x:c>
      <x:c r="D2431" s="2" t="str">
        <x:v>Thành phố Bảo Lộc</x:v>
      </x:c>
      <x:c r="E2431" s="2" t="str">
        <x:v>land</x:v>
      </x:c>
      <x:c r="F2431" s="2" t="str">
        <x:v>sale_assumed</x:v>
      </x:c>
      <x:c r="G2431" s="11" t="n">
        <x:v>150</x:v>
      </x:c>
      <x:c r="H2431" s="12" t="n">
        <x:v>400000000</x:v>
      </x:c>
      <x:c r="I2431" s="12" t="n">
        <x:f>IF(AND(ISNUMBER(H2431),H2431&gt;0,ISNUMBER(G2431),G2431&gt;0),H2431/G2431,"")</x:f>
        <x:v>2666666.6666666665</x:v>
      </x:c>
      <x:c r="J2431" s="2" t="str">
        <x:v>total</x:v>
      </x:c>
      <x:c r="K2431" s="2" t="str">
        <x:v>top_level_area</x:v>
      </x:c>
      <x:c r="L2431" s="2" t="str">
        <x:v>property_type_inferred_from_title;transaction_assumed_sale_from_dataset_context</x:v>
      </x:c>
      <x:c r="M2431" s="10" t="n">
        <x:v>0</x:v>
      </x:c>
      <x:c r="N2431" s="10" t="n">
        <x:v>0</x:v>
      </x:c>
      <x:c r="O2431" s="2" t="str">
        <x:v>Lâm Đồng|land</x:v>
      </x:c>
      <x:c r="P2431" s="10" t="n">
        <x:v>1</x:v>
      </x:c>
      <x:c r="Q2431" s="13" t="n">
        <x:f>IF(AND(ISNUMBER(H2431),H2431&gt;0),H2431/1000000000,"")</x:f>
        <x:v>0.4</x:v>
      </x:c>
      <x:c r="R2431" s="13" t="n">
        <x:f>IF(ISNUMBER(I2431),I2431/1000000,"")</x:f>
        <x:v>2.6666666666666665</x:v>
      </x:c>
      <x:c r="S2431" s="11" t="n">
        <x:f>IF(AND(ISNUMBER(G2431),G2431&gt;0),G2431,"")</x:f>
        <x:v>150</x:v>
      </x:c>
    </x:row>
    <x:row r="2432" ht="21" customHeight="1">
      <x:c r="A2432" s="10" t="n">
        <x:v>3461</x:v>
      </x:c>
      <x:c r="B2432" s="2" t="str">
        <x:v>38224c1009a6c341706a</x:v>
      </x:c>
      <x:c r="C2432" s="2" t="str">
        <x:v>Lâm Đồng</x:v>
      </x:c>
      <x:c r="D2432" s="2" t="str">
        <x:v>Thành phố Bảo Lộc</x:v>
      </x:c>
      <x:c r="E2432" s="2" t="str">
        <x:v>land</x:v>
      </x:c>
      <x:c r="F2432" s="2" t="str">
        <x:v>sale_assumed</x:v>
      </x:c>
      <x:c r="G2432" s="11" t="n">
        <x:v>175</x:v>
      </x:c>
      <x:c r="H2432" s="12" t="n">
        <x:v>439000000</x:v>
      </x:c>
      <x:c r="I2432" s="12" t="n">
        <x:f>IF(AND(ISNUMBER(H2432),H2432&gt;0,ISNUMBER(G2432),G2432&gt;0),H2432/G2432,"")</x:f>
        <x:v>2508571.4285714286</x:v>
      </x:c>
      <x:c r="J2432" s="2" t="str">
        <x:v>total</x:v>
      </x:c>
      <x:c r="K2432" s="2" t="str">
        <x:v>top_level_area</x:v>
      </x:c>
      <x:c r="L2432" s="2" t="str">
        <x:v>property_type_inferred_from_title;transaction_assumed_sale_from_dataset_context</x:v>
      </x:c>
      <x:c r="M2432" s="10" t="n">
        <x:v>0</x:v>
      </x:c>
      <x:c r="N2432" s="10" t="n">
        <x:v>0</x:v>
      </x:c>
      <x:c r="O2432" s="2" t="str">
        <x:v>Lâm Đồng|land</x:v>
      </x:c>
      <x:c r="P2432" s="10" t="n">
        <x:v>1</x:v>
      </x:c>
      <x:c r="Q2432" s="13" t="n">
        <x:f>IF(AND(ISNUMBER(H2432),H2432&gt;0),H2432/1000000000,"")</x:f>
        <x:v>0.439</x:v>
      </x:c>
      <x:c r="R2432" s="13" t="n">
        <x:f>IF(ISNUMBER(I2432),I2432/1000000,"")</x:f>
        <x:v>2.5085714285714285</x:v>
      </x:c>
      <x:c r="S2432" s="11" t="n">
        <x:f>IF(AND(ISNUMBER(G2432),G2432&gt;0),G2432,"")</x:f>
        <x:v>175</x:v>
      </x:c>
    </x:row>
    <x:row r="2433" ht="21" customHeight="1">
      <x:c r="A2433" s="10" t="n">
        <x:v>3462</x:v>
      </x:c>
      <x:c r="B2433" s="2" t="str">
        <x:v>f8b3479177db62ea7aae</x:v>
      </x:c>
      <x:c r="C2433" s="2" t="str">
        <x:v>Tp Hồ Chí Minh</x:v>
      </x:c>
      <x:c r="D2433" s="2" t="str">
        <x:v>Quận Tân Phú</x:v>
      </x:c>
      <x:c r="E2433" s="2" t="str">
        <x:v>house</x:v>
      </x:c>
      <x:c r="F2433" s="2" t="str">
        <x:v>sale_assumed</x:v>
      </x:c>
      <x:c r="G2433" s="11" t="n">
        <x:v>41</x:v>
      </x:c>
      <x:c r="H2433" s="12" t="n">
        <x:v>3650000000</x:v>
      </x:c>
      <x:c r="I2433" s="12" t="n">
        <x:f>IF(AND(ISNUMBER(H2433),H2433&gt;0,ISNUMBER(G2433),G2433&gt;0),H2433/G2433,"")</x:f>
        <x:v>89024390.24390244</x:v>
      </x:c>
      <x:c r="J2433" s="2" t="str">
        <x:v>total</x:v>
      </x:c>
      <x:c r="K2433" s="2" t="str">
        <x:v>top_level_area</x:v>
      </x:c>
      <x:c r="L2433" s="2" t="str">
        <x:v>property_type_inferred_from_title;transaction_assumed_sale_from_dataset_context</x:v>
      </x:c>
      <x:c r="M2433" s="10" t="n">
        <x:v>0</x:v>
      </x:c>
      <x:c r="N2433" s="10" t="n">
        <x:v>0</x:v>
      </x:c>
      <x:c r="O2433" s="2" t="str">
        <x:v>Tp Hồ Chí Minh|house</x:v>
      </x:c>
      <x:c r="P2433" s="10" t="n">
        <x:v>2</x:v>
      </x:c>
      <x:c r="Q2433" s="13" t="n">
        <x:f>IF(AND(ISNUMBER(H2433),H2433&gt;0),H2433/1000000000,"")</x:f>
        <x:v>3.65</x:v>
      </x:c>
      <x:c r="R2433" s="13" t="n">
        <x:f>IF(ISNUMBER(I2433),I2433/1000000,"")</x:f>
        <x:v>89.02439024390245</x:v>
      </x:c>
      <x:c r="S2433" s="11" t="n">
        <x:f>IF(AND(ISNUMBER(G2433),G2433&gt;0),G2433,"")</x:f>
        <x:v>41</x:v>
      </x:c>
    </x:row>
    <x:row r="2434" ht="21" customHeight="1">
      <x:c r="A2434" s="10" t="n">
        <x:v>3463</x:v>
      </x:c>
      <x:c r="B2434" s="2" t="str">
        <x:v>ff51b453760265c8dffb</x:v>
      </x:c>
      <x:c r="C2434" s="2" t="str">
        <x:v>Bình Phước</x:v>
      </x:c>
      <x:c r="D2434" s="2" t="str">
        <x:v>Huyện Đồng Phú</x:v>
      </x:c>
      <x:c r="E2434" s="2" t="str">
        <x:v>house</x:v>
      </x:c>
      <x:c r="F2434" s="2" t="str">
        <x:v>sale</x:v>
      </x:c>
      <x:c r="G2434" s="11" t="n">
        <x:v>500</x:v>
      </x:c>
      <x:c r="H2434" s="12" t="n">
        <x:v>500000000</x:v>
      </x:c>
      <x:c r="I2434" s="12" t="n">
        <x:f>IF(AND(ISNUMBER(H2434),H2434&gt;0,ISNUMBER(G2434),G2434&gt;0),H2434/G2434,"")</x:f>
        <x:v>1000000</x:v>
      </x:c>
      <x:c r="J2434" s="2" t="str">
        <x:v>total</x:v>
      </x:c>
      <x:c r="K2434" s="2" t="str">
        <x:v>top_level_area</x:v>
      </x:c>
      <x:c r="L2434" s="2" t="str">
        <x:v>property_type_inferred_from_title</x:v>
      </x:c>
      <x:c r="M2434" s="10" t="n">
        <x:v>0</x:v>
      </x:c>
      <x:c r="N2434" s="10" t="n">
        <x:v>0</x:v>
      </x:c>
      <x:c r="O2434" s="2" t="str">
        <x:v>house</x:v>
      </x:c>
      <x:c r="P2434" s="10" t="n">
        <x:v>1</x:v>
      </x:c>
      <x:c r="Q2434" s="13" t="n">
        <x:f>IF(AND(ISNUMBER(H2434),H2434&gt;0),H2434/1000000000,"")</x:f>
        <x:v>0.5</x:v>
      </x:c>
      <x:c r="R2434" s="13" t="n">
        <x:f>IF(ISNUMBER(I2434),I2434/1000000,"")</x:f>
        <x:v>1</x:v>
      </x:c>
      <x:c r="S2434" s="11" t="n">
        <x:f>IF(AND(ISNUMBER(G2434),G2434&gt;0),G2434,"")</x:f>
        <x:v>500</x:v>
      </x:c>
    </x:row>
    <x:row r="2435" ht="21" customHeight="1">
      <x:c r="A2435" s="10" t="n">
        <x:v>3464</x:v>
      </x:c>
      <x:c r="B2435" s="2" t="str">
        <x:v>211fbe98c246a7db1227</x:v>
      </x:c>
      <x:c r="C2435" s="2" t="str">
        <x:v>Bình Dương</x:v>
      </x:c>
      <x:c r="D2435" s="2" t="str">
        <x:v>Thành phố Thủ Dầu Một</x:v>
      </x:c>
      <x:c r="E2435" s="2" t="str">
        <x:v>land</x:v>
      </x:c>
      <x:c r="F2435" s="2" t="str">
        <x:v>sale_assumed</x:v>
      </x:c>
      <x:c r="G2435" s="11" t="n">
        <x:v>185</x:v>
      </x:c>
      <x:c r="H2435" s="12" t="n">
        <x:v>910000000</x:v>
      </x:c>
      <x:c r="I2435" s="12" t="n">
        <x:f>IF(AND(ISNUMBER(H2435),H2435&gt;0,ISNUMBER(G2435),G2435&gt;0),H2435/G2435,"")</x:f>
        <x:v>4918918.918918919</x:v>
      </x:c>
      <x:c r="J2435" s="2" t="str">
        <x:v>total</x:v>
      </x:c>
      <x:c r="K2435" s="2" t="str">
        <x:v>top_level_area</x:v>
      </x:c>
      <x:c r="L2435" s="2" t="str">
        <x:v>property_type_inferred_from_title;transaction_assumed_sale_from_dataset_context</x:v>
      </x:c>
      <x:c r="M2435" s="10" t="n">
        <x:v>0</x:v>
      </x:c>
      <x:c r="N2435" s="10" t="n">
        <x:v>0</x:v>
      </x:c>
      <x:c r="O2435" s="2" t="str">
        <x:v>Bình Dương|land</x:v>
      </x:c>
      <x:c r="P2435" s="10" t="n">
        <x:v>1</x:v>
      </x:c>
      <x:c r="Q2435" s="13" t="n">
        <x:f>IF(AND(ISNUMBER(H2435),H2435&gt;0),H2435/1000000000,"")</x:f>
        <x:v>0.91</x:v>
      </x:c>
      <x:c r="R2435" s="13" t="n">
        <x:f>IF(ISNUMBER(I2435),I2435/1000000,"")</x:f>
        <x:v>4.918918918918918</x:v>
      </x:c>
      <x:c r="S2435" s="11" t="n">
        <x:f>IF(AND(ISNUMBER(G2435),G2435&gt;0),G2435,"")</x:f>
        <x:v>185</x:v>
      </x:c>
    </x:row>
    <x:row r="2436" ht="21" customHeight="1">
      <x:c r="A2436" s="10" t="n">
        <x:v>3465</x:v>
      </x:c>
      <x:c r="B2436" s="2" t="str">
        <x:v>87a330e3e947830d2c60</x:v>
      </x:c>
      <x:c r="C2436" s="2" t="str">
        <x:v>Đồng Nai</x:v>
      </x:c>
      <x:c r="D2436" s="2" t="str">
        <x:v>Thành phố Biên Hòa</x:v>
      </x:c>
      <x:c r="E2436" s="2" t="str">
        <x:v>land</x:v>
      </x:c>
      <x:c r="F2436" s="2" t="str">
        <x:v>sale_assumed</x:v>
      </x:c>
      <x:c r="G2436" s="11" t="n">
        <x:v>100</x:v>
      </x:c>
      <x:c r="H2436" s="12" t="n">
        <x:v>1500000000</x:v>
      </x:c>
      <x:c r="I2436" s="12" t="n">
        <x:f>IF(AND(ISNUMBER(H2436),H2436&gt;0,ISNUMBER(G2436),G2436&gt;0),H2436/G2436,"")</x:f>
        <x:v>15000000</x:v>
      </x:c>
      <x:c r="J2436" s="2" t="str">
        <x:v>total</x:v>
      </x:c>
      <x:c r="K2436" s="2" t="str">
        <x:v>top_level_area</x:v>
      </x:c>
      <x:c r="L2436" s="2" t="str">
        <x:v>property_type_inferred_from_title;transaction_assumed_sale_from_dataset_context</x:v>
      </x:c>
      <x:c r="M2436" s="10" t="n">
        <x:v>0</x:v>
      </x:c>
      <x:c r="N2436" s="10" t="n">
        <x:v>0</x:v>
      </x:c>
      <x:c r="O2436" s="2" t="str">
        <x:v>Đồng Nai|land</x:v>
      </x:c>
      <x:c r="P2436" s="10" t="n">
        <x:v>2</x:v>
      </x:c>
      <x:c r="Q2436" s="13" t="n">
        <x:f>IF(AND(ISNUMBER(H2436),H2436&gt;0),H2436/1000000000,"")</x:f>
        <x:v>1.5</x:v>
      </x:c>
      <x:c r="R2436" s="13" t="n">
        <x:f>IF(ISNUMBER(I2436),I2436/1000000,"")</x:f>
        <x:v>15</x:v>
      </x:c>
      <x:c r="S2436" s="11" t="n">
        <x:f>IF(AND(ISNUMBER(G2436),G2436&gt;0),G2436,"")</x:f>
        <x:v>100</x:v>
      </x:c>
    </x:row>
    <x:row r="2437" ht="21" customHeight="1">
      <x:c r="A2437" s="10" t="n">
        <x:v>3466</x:v>
      </x:c>
      <x:c r="B2437" s="2" t="str">
        <x:v>cf043cbbd7d8ccde444e</x:v>
      </x:c>
      <x:c r="C2437" s="2" t="str">
        <x:v>Quảng Nam</x:v>
      </x:c>
      <x:c r="D2437" s="2" t="str">
        <x:v>Thị xã Điện Bàn</x:v>
      </x:c>
      <x:c r="E2437" s="2" t="str">
        <x:v>land</x:v>
      </x:c>
      <x:c r="F2437" s="2" t="str">
        <x:v>sale_assumed</x:v>
      </x:c>
      <x:c r="G2437" s="11" t="n">
        <x:v>250</x:v>
      </x:c>
      <x:c r="H2437" s="12" t="n">
        <x:v>5362000000</x:v>
      </x:c>
      <x:c r="I2437" s="12" t="n">
        <x:f>IF(AND(ISNUMBER(H2437),H2437&gt;0,ISNUMBER(G2437),G2437&gt;0),H2437/G2437,"")</x:f>
        <x:v>21448000</x:v>
      </x:c>
      <x:c r="J2437" s="2" t="str">
        <x:v>total</x:v>
      </x:c>
      <x:c r="K2437" s="2" t="str">
        <x:v>top_level_area</x:v>
      </x:c>
      <x:c r="L2437" s="2" t="str">
        <x:v>property_type_inferred_from_title;transaction_assumed_sale_from_dataset_context</x:v>
      </x:c>
      <x:c r="M2437" s="10" t="n">
        <x:v>0</x:v>
      </x:c>
      <x:c r="N2437" s="10" t="n">
        <x:v>0</x:v>
      </x:c>
      <x:c r="O2437" s="2" t="str">
        <x:v>land</x:v>
      </x:c>
      <x:c r="P2437" s="10" t="n">
        <x:v>2</x:v>
      </x:c>
      <x:c r="Q2437" s="13" t="n">
        <x:f>IF(AND(ISNUMBER(H2437),H2437&gt;0),H2437/1000000000,"")</x:f>
        <x:v>5.362</x:v>
      </x:c>
      <x:c r="R2437" s="13" t="n">
        <x:f>IF(ISNUMBER(I2437),I2437/1000000,"")</x:f>
        <x:v>21.448</x:v>
      </x:c>
      <x:c r="S2437" s="11" t="n">
        <x:f>IF(AND(ISNUMBER(G2437),G2437&gt;0),G2437,"")</x:f>
        <x:v>250</x:v>
      </x:c>
    </x:row>
    <x:row r="2438" ht="21" customHeight="1">
      <x:c r="A2438" s="10" t="n">
        <x:v>3467</x:v>
      </x:c>
      <x:c r="B2438" s="2" t="str">
        <x:v>249d314d623ae5092993</x:v>
      </x:c>
      <x:c r="C2438" s="2" t="str">
        <x:v>Đồng Nai</x:v>
      </x:c>
      <x:c r="D2438" s="2" t="str">
        <x:v>Huyện Long Thành</x:v>
      </x:c>
      <x:c r="E2438" s="2" t="str">
        <x:v>land</x:v>
      </x:c>
      <x:c r="F2438" s="2" t="str">
        <x:v>sale_assumed</x:v>
      </x:c>
      <x:c r="G2438" s="11" t="n">
        <x:v>100</x:v>
      </x:c>
      <x:c r="H2438" s="12" t="n">
        <x:v>900000000</x:v>
      </x:c>
      <x:c r="I2438" s="12" t="n">
        <x:f>IF(AND(ISNUMBER(H2438),H2438&gt;0,ISNUMBER(G2438),G2438&gt;0),H2438/G2438,"")</x:f>
        <x:v>9000000</x:v>
      </x:c>
      <x:c r="J2438" s="2" t="str">
        <x:v>total</x:v>
      </x:c>
      <x:c r="K2438" s="2" t="str">
        <x:v>top_level_area</x:v>
      </x:c>
      <x:c r="L2438" s="2" t="str">
        <x:v>property_type_inferred_from_title;transaction_assumed_sale_from_dataset_context</x:v>
      </x:c>
      <x:c r="M2438" s="10" t="n">
        <x:v>0</x:v>
      </x:c>
      <x:c r="N2438" s="10" t="n">
        <x:v>0</x:v>
      </x:c>
      <x:c r="O2438" s="2" t="str">
        <x:v>Đồng Nai|land</x:v>
      </x:c>
      <x:c r="P2438" s="10" t="n">
        <x:v>2</x:v>
      </x:c>
      <x:c r="Q2438" s="13" t="n">
        <x:f>IF(AND(ISNUMBER(H2438),H2438&gt;0),H2438/1000000000,"")</x:f>
        <x:v>0.9</x:v>
      </x:c>
      <x:c r="R2438" s="13" t="n">
        <x:f>IF(ISNUMBER(I2438),I2438/1000000,"")</x:f>
        <x:v>9</x:v>
      </x:c>
      <x:c r="S2438" s="11" t="n">
        <x:f>IF(AND(ISNUMBER(G2438),G2438&gt;0),G2438,"")</x:f>
        <x:v>100</x:v>
      </x:c>
    </x:row>
    <x:row r="2439" ht="21" customHeight="1">
      <x:c r="A2439" s="10" t="n">
        <x:v>3468</x:v>
      </x:c>
      <x:c r="B2439" s="2" t="str">
        <x:v>103080d08e277eb85d3d</x:v>
      </x:c>
      <x:c r="C2439" s="2" t="str">
        <x:v>Lâm Đồng</x:v>
      </x:c>
      <x:c r="D2439" s="2" t="str">
        <x:v>Thành phố Bảo Lộc</x:v>
      </x:c>
      <x:c r="E2439" s="2" t="str">
        <x:v>land</x:v>
      </x:c>
      <x:c r="F2439" s="2" t="str">
        <x:v>sale_assumed</x:v>
      </x:c>
      <x:c r="G2439" s="11" t="n">
        <x:v>250</x:v>
      </x:c>
      <x:c r="H2439" s="12" t="n">
        <x:v>390000000</x:v>
      </x:c>
      <x:c r="I2439" s="12" t="n">
        <x:f>IF(AND(ISNUMBER(H2439),H2439&gt;0,ISNUMBER(G2439),G2439&gt;0),H2439/G2439,"")</x:f>
        <x:v>1560000</x:v>
      </x:c>
      <x:c r="J2439" s="2" t="str">
        <x:v>total</x:v>
      </x:c>
      <x:c r="K2439" s="2" t="str">
        <x:v>top_level_area</x:v>
      </x:c>
      <x:c r="L2439" s="2" t="str">
        <x:v>property_type_inferred_from_title;transaction_assumed_sale_from_dataset_context</x:v>
      </x:c>
      <x:c r="M2439" s="10" t="n">
        <x:v>0</x:v>
      </x:c>
      <x:c r="N2439" s="10" t="n">
        <x:v>0</x:v>
      </x:c>
      <x:c r="O2439" s="2" t="str">
        <x:v>Lâm Đồng|land</x:v>
      </x:c>
      <x:c r="P2439" s="10" t="n">
        <x:v>1</x:v>
      </x:c>
      <x:c r="Q2439" s="13" t="n">
        <x:f>IF(AND(ISNUMBER(H2439),H2439&gt;0),H2439/1000000000,"")</x:f>
        <x:v>0.39</x:v>
      </x:c>
      <x:c r="R2439" s="13" t="n">
        <x:f>IF(ISNUMBER(I2439),I2439/1000000,"")</x:f>
        <x:v>1.56</x:v>
      </x:c>
      <x:c r="S2439" s="11" t="n">
        <x:f>IF(AND(ISNUMBER(G2439),G2439&gt;0),G2439,"")</x:f>
        <x:v>250</x:v>
      </x:c>
    </x:row>
    <x:row r="2440" ht="21" customHeight="1">
      <x:c r="A2440" s="10" t="n">
        <x:v>3469</x:v>
      </x:c>
      <x:c r="B2440" s="2" t="str">
        <x:v>e8e8039886f88dc8d4a5</x:v>
      </x:c>
      <x:c r="C2440" s="2" t="str">
        <x:v>Lâm Đồng</x:v>
      </x:c>
      <x:c r="D2440" s="2" t="str">
        <x:v>Thành phố Bảo Lộc</x:v>
      </x:c>
      <x:c r="E2440" s="2" t="str">
        <x:v>land</x:v>
      </x:c>
      <x:c r="F2440" s="2" t="str">
        <x:v>sale</x:v>
      </x:c>
      <x:c r="G2440" s="11" t="n">
        <x:v>200</x:v>
      </x:c>
      <x:c r="H2440" s="12" t="n">
        <x:v>600000000</x:v>
      </x:c>
      <x:c r="I2440" s="12" t="n">
        <x:f>IF(AND(ISNUMBER(H2440),H2440&gt;0,ISNUMBER(G2440),G2440&gt;0),H2440/G2440,"")</x:f>
        <x:v>3000000</x:v>
      </x:c>
      <x:c r="J2440" s="2" t="str">
        <x:v>total</x:v>
      </x:c>
      <x:c r="K2440" s="2" t="str">
        <x:v>top_level_area</x:v>
      </x:c>
      <x:c r="L2440" s="2" t="str">
        <x:v>property_type_inferred_from_title</x:v>
      </x:c>
      <x:c r="M2440" s="10" t="n">
        <x:v>0</x:v>
      </x:c>
      <x:c r="N2440" s="10" t="n">
        <x:v>0</x:v>
      </x:c>
      <x:c r="O2440" s="2" t="str">
        <x:v>Lâm Đồng|land</x:v>
      </x:c>
      <x:c r="P2440" s="10" t="n">
        <x:v>1</x:v>
      </x:c>
      <x:c r="Q2440" s="13" t="n">
        <x:f>IF(AND(ISNUMBER(H2440),H2440&gt;0),H2440/1000000000,"")</x:f>
        <x:v>0.6</x:v>
      </x:c>
      <x:c r="R2440" s="13" t="n">
        <x:f>IF(ISNUMBER(I2440),I2440/1000000,"")</x:f>
        <x:v>3</x:v>
      </x:c>
      <x:c r="S2440" s="11" t="n">
        <x:f>IF(AND(ISNUMBER(G2440),G2440&gt;0),G2440,"")</x:f>
        <x:v>200</x:v>
      </x:c>
    </x:row>
    <x:row r="2441" ht="21" customHeight="1">
      <x:c r="A2441" s="10" t="n">
        <x:v>3470</x:v>
      </x:c>
      <x:c r="B2441" s="2" t="str">
        <x:v>bcf099b6e7297409ab8f</x:v>
      </x:c>
      <x:c r="C2441" s="2" t="str">
        <x:v>Tp Hồ Chí Minh</x:v>
      </x:c>
      <x:c r="D2441" s="2" t="str">
        <x:v>Quận 1</x:v>
      </x:c>
      <x:c r="E2441" s="2" t="str">
        <x:v>house</x:v>
      </x:c>
      <x:c r="F2441" s="2" t="str">
        <x:v>sale_assumed</x:v>
      </x:c>
      <x:c r="G2441" s="11" t="n">
        <x:v>226</x:v>
      </x:c>
      <x:c r="H2441" s="12" t="n">
        <x:v>30000000000</x:v>
      </x:c>
      <x:c r="I2441" s="12" t="n">
        <x:f>IF(AND(ISNUMBER(H2441),H2441&gt;0,ISNUMBER(G2441),G2441&gt;0),H2441/G2441,"")</x:f>
        <x:v>132743362.83185841</x:v>
      </x:c>
      <x:c r="J2441" s="2" t="str">
        <x:v>total</x:v>
      </x:c>
      <x:c r="K2441" s="2" t="str">
        <x:v>top_level_area</x:v>
      </x:c>
      <x:c r="L2441" s="2" t="str">
        <x:v>property_type_inferred_from_title;transaction_assumed_sale_from_dataset_context</x:v>
      </x:c>
      <x:c r="M2441" s="10" t="n">
        <x:v>0</x:v>
      </x:c>
      <x:c r="N2441" s="10" t="n">
        <x:v>0</x:v>
      </x:c>
      <x:c r="O2441" s="2" t="str">
        <x:v>Tp Hồ Chí Minh|house</x:v>
      </x:c>
      <x:c r="P2441" s="10" t="n">
        <x:v>2</x:v>
      </x:c>
      <x:c r="Q2441" s="13" t="n">
        <x:f>IF(AND(ISNUMBER(H2441),H2441&gt;0),H2441/1000000000,"")</x:f>
        <x:v>30</x:v>
      </x:c>
      <x:c r="R2441" s="13" t="n">
        <x:f>IF(ISNUMBER(I2441),I2441/1000000,"")</x:f>
        <x:v>132.7433628318584</x:v>
      </x:c>
      <x:c r="S2441" s="11" t="n">
        <x:f>IF(AND(ISNUMBER(G2441),G2441&gt;0),G2441,"")</x:f>
        <x:v>226</x:v>
      </x:c>
    </x:row>
    <x:row r="2442" ht="21" customHeight="1">
      <x:c r="A2442" s="10" t="n">
        <x:v>3471</x:v>
      </x:c>
      <x:c r="B2442" s="2" t="str">
        <x:v>f058a90e0a64de5c1d99</x:v>
      </x:c>
      <x:c r="C2442" s="2" t="str">
        <x:v>Tp Hồ Chí Minh</x:v>
      </x:c>
      <x:c r="D2442" s="2" t="str">
        <x:v>Huyện Hóc Môn</x:v>
      </x:c>
      <x:c r="E2442" s="2" t="str">
        <x:v>house</x:v>
      </x:c>
      <x:c r="F2442" s="2" t="str">
        <x:v>sale_assumed</x:v>
      </x:c>
      <x:c r="G2442" s="11" t="n">
        <x:v>38</x:v>
      </x:c>
      <x:c r="H2442" s="12" t="n">
        <x:v>880000000</x:v>
      </x:c>
      <x:c r="I2442" s="12" t="n">
        <x:f>IF(AND(ISNUMBER(H2442),H2442&gt;0,ISNUMBER(G2442),G2442&gt;0),H2442/G2442,"")</x:f>
        <x:v>23157894.736842107</x:v>
      </x:c>
      <x:c r="J2442" s="2" t="str">
        <x:v>total</x:v>
      </x:c>
      <x:c r="K2442" s="2" t="str">
        <x:v>top_level_area</x:v>
      </x:c>
      <x:c r="L2442" s="2" t="str">
        <x:v>property_type_inferred_from_title;transaction_assumed_sale_from_dataset_context</x:v>
      </x:c>
      <x:c r="M2442" s="10" t="n">
        <x:v>0</x:v>
      </x:c>
      <x:c r="N2442" s="10" t="n">
        <x:v>0</x:v>
      </x:c>
      <x:c r="O2442" s="2" t="str">
        <x:v>Tp Hồ Chí Minh|house</x:v>
      </x:c>
      <x:c r="P2442" s="10" t="n">
        <x:v>2</x:v>
      </x:c>
      <x:c r="Q2442" s="13" t="n">
        <x:f>IF(AND(ISNUMBER(H2442),H2442&gt;0),H2442/1000000000,"")</x:f>
        <x:v>0.88</x:v>
      </x:c>
      <x:c r="R2442" s="13" t="n">
        <x:f>IF(ISNUMBER(I2442),I2442/1000000,"")</x:f>
        <x:v>23.157894736842106</x:v>
      </x:c>
      <x:c r="S2442" s="11" t="n">
        <x:f>IF(AND(ISNUMBER(G2442),G2442&gt;0),G2442,"")</x:f>
        <x:v>38</x:v>
      </x:c>
    </x:row>
    <x:row r="2443" ht="21" customHeight="1">
      <x:c r="A2443" s="10" t="n">
        <x:v>3472</x:v>
      </x:c>
      <x:c r="B2443" s="2" t="str">
        <x:v>0fdbac0e8f2d60d692cf</x:v>
      </x:c>
      <x:c r="C2443" s="2" t="str">
        <x:v>Bình Phước</x:v>
      </x:c>
      <x:c r="D2443" s="2" t="str">
        <x:v>Huyện Hớn Quản</x:v>
      </x:c>
      <x:c r="E2443" s="2" t="str">
        <x:v>land</x:v>
      </x:c>
      <x:c r="F2443" s="2" t="str">
        <x:v>sale_assumed</x:v>
      </x:c>
      <x:c r="G2443" s="11" t="n">
        <x:v>600</x:v>
      </x:c>
      <x:c r="H2443" s="12" t="n">
        <x:v>550000000</x:v>
      </x:c>
      <x:c r="I2443" s="12" t="n">
        <x:f>IF(AND(ISNUMBER(H2443),H2443&gt;0,ISNUMBER(G2443),G2443&gt;0),H2443/G2443,"")</x:f>
        <x:v>916666.6666666666</x:v>
      </x:c>
      <x:c r="J2443" s="2" t="str">
        <x:v>total</x:v>
      </x:c>
      <x:c r="K2443" s="2" t="str">
        <x:v>top_level_area</x:v>
      </x:c>
      <x:c r="L2443" s="2" t="str">
        <x:v>property_type_inferred_from_title;transaction_assumed_sale_from_dataset_context</x:v>
      </x:c>
      <x:c r="M2443" s="10" t="n">
        <x:v>0</x:v>
      </x:c>
      <x:c r="N2443" s="10" t="n">
        <x:v>0</x:v>
      </x:c>
      <x:c r="O2443" s="2" t="str">
        <x:v>Bình Phước|land</x:v>
      </x:c>
      <x:c r="P2443" s="10" t="n">
        <x:v>1</x:v>
      </x:c>
      <x:c r="Q2443" s="13" t="n">
        <x:f>IF(AND(ISNUMBER(H2443),H2443&gt;0),H2443/1000000000,"")</x:f>
        <x:v>0.55</x:v>
      </x:c>
      <x:c r="R2443" s="13" t="n">
        <x:f>IF(ISNUMBER(I2443),I2443/1000000,"")</x:f>
        <x:v>0.9166666666666666</x:v>
      </x:c>
      <x:c r="S2443" s="11" t="n">
        <x:f>IF(AND(ISNUMBER(G2443),G2443&gt;0),G2443,"")</x:f>
        <x:v>600</x:v>
      </x:c>
    </x:row>
    <x:row r="2444" ht="21" customHeight="1">
      <x:c r="A2444" s="10" t="n">
        <x:v>3473</x:v>
      </x:c>
      <x:c r="B2444" s="2" t="str">
        <x:v>6308b873059b580b2be7</x:v>
      </x:c>
      <x:c r="C2444" s="2" t="str">
        <x:v>Tp Hồ Chí Minh</x:v>
      </x:c>
      <x:c r="D2444" s="2" t="str">
        <x:v>Quận 10</x:v>
      </x:c>
      <x:c r="E2444" s="2" t="str">
        <x:v>other_unknown</x:v>
      </x:c>
      <x:c r="F2444" s="2" t="str">
        <x:v>sale_assumed</x:v>
      </x:c>
      <x:c r="G2444" s="11" t="n">
        <x:v>30</x:v>
      </x:c>
      <x:c r="H2444" s="12" t="n">
        <x:v>3600000000</x:v>
      </x:c>
      <x:c r="I2444" s="12" t="n">
        <x:f>IF(AND(ISNUMBER(H2444),H2444&gt;0,ISNUMBER(G2444),G2444&gt;0),H2444/G2444,"")</x:f>
        <x:v>120000000</x:v>
      </x:c>
      <x:c r="J2444" s="2" t="str">
        <x:v>total</x:v>
      </x:c>
      <x:c r="K2444" s="2" t="str">
        <x:v>top_level_area</x:v>
      </x:c>
      <x:c r="L2444" s="2" t="str">
        <x:v>property_type_inferred_from_title;transaction_assumed_sale_from_dataset_context;unknown_property_type</x:v>
      </x:c>
      <x:c r="M2444" s="10" t="n">
        <x:v>0</x:v>
      </x:c>
      <x:c r="N2444" s="10" t="n">
        <x:v>0</x:v>
      </x:c>
      <x:c r="O2444" s="2" t="str">
        <x:v>Tp Hồ Chí Minh|other_unknown</x:v>
      </x:c>
      <x:c r="P2444" s="10" t="n">
        <x:v>2</x:v>
      </x:c>
      <x:c r="Q2444" s="13" t="n">
        <x:f>IF(AND(ISNUMBER(H2444),H2444&gt;0),H2444/1000000000,"")</x:f>
        <x:v>3.6</x:v>
      </x:c>
      <x:c r="R2444" s="13" t="n">
        <x:f>IF(ISNUMBER(I2444),I2444/1000000,"")</x:f>
        <x:v>120</x:v>
      </x:c>
      <x:c r="S2444" s="11" t="n">
        <x:f>IF(AND(ISNUMBER(G2444),G2444&gt;0),G2444,"")</x:f>
        <x:v>30</x:v>
      </x:c>
    </x:row>
    <x:row r="2445" ht="21" customHeight="1">
      <x:c r="A2445" s="10" t="n">
        <x:v>3474</x:v>
      </x:c>
      <x:c r="B2445" s="2" t="str">
        <x:v>bc2be34afb722ec35470</x:v>
      </x:c>
      <x:c r="C2445" s="2" t="str">
        <x:v>Tp Hồ Chí Minh</x:v>
      </x:c>
      <x:c r="D2445" s="2" t="str">
        <x:v>Quận Thủ Đức</x:v>
      </x:c>
      <x:c r="E2445" s="2" t="str">
        <x:v>house</x:v>
      </x:c>
      <x:c r="F2445" s="2" t="str">
        <x:v>sale_assumed</x:v>
      </x:c>
      <x:c r="G2445" s="11" t="n">
        <x:v>144</x:v>
      </x:c>
      <x:c r="H2445" s="12" t="n">
        <x:v>2500000000</x:v>
      </x:c>
      <x:c r="I2445" s="12" t="n">
        <x:f>IF(AND(ISNUMBER(H2445),H2445&gt;0,ISNUMBER(G2445),G2445&gt;0),H2445/G2445,"")</x:f>
        <x:v>17361111.111111112</x:v>
      </x:c>
      <x:c r="J2445" s="2" t="str">
        <x:v>total</x:v>
      </x:c>
      <x:c r="K2445" s="2" t="str">
        <x:v>top_level_price_embedded_area</x:v>
      </x:c>
      <x:c r="L2445" s="2" t="str">
        <x:v>area_recovered_from_price_text;property_type_inferred_from_title;transaction_assumed_sale_from_dataset_context</x:v>
      </x:c>
      <x:c r="M2445" s="10" t="n">
        <x:v>0</x:v>
      </x:c>
      <x:c r="N2445" s="10" t="n">
        <x:v>0</x:v>
      </x:c>
      <x:c r="O2445" s="2" t="str">
        <x:v>Tp Hồ Chí Minh|house</x:v>
      </x:c>
      <x:c r="P2445" s="10" t="n">
        <x:v>2</x:v>
      </x:c>
      <x:c r="Q2445" s="13" t="n">
        <x:f>IF(AND(ISNUMBER(H2445),H2445&gt;0),H2445/1000000000,"")</x:f>
        <x:v>2.5</x:v>
      </x:c>
      <x:c r="R2445" s="13" t="n">
        <x:f>IF(ISNUMBER(I2445),I2445/1000000,"")</x:f>
        <x:v>17.36111111111111</x:v>
      </x:c>
      <x:c r="S2445" s="11" t="n">
        <x:f>IF(AND(ISNUMBER(G2445),G2445&gt;0),G2445,"")</x:f>
        <x:v>144</x:v>
      </x:c>
    </x:row>
    <x:row r="2446" ht="21" customHeight="1">
      <x:c r="A2446" s="10" t="n">
        <x:v>3475</x:v>
      </x:c>
      <x:c r="B2446" s="2" t="str">
        <x:v>c783bc6a51e7a8ce9ef1</x:v>
      </x:c>
      <x:c r="C2446" s="2" t="str">
        <x:v>Đồng Nai</x:v>
      </x:c>
      <x:c r="D2446" s="2" t="str">
        <x:v>Huyện Long Thành</x:v>
      </x:c>
      <x:c r="E2446" s="2" t="str">
        <x:v>land</x:v>
      </x:c>
      <x:c r="F2446" s="2" t="str">
        <x:v>sale_assumed</x:v>
      </x:c>
      <x:c r="G2446" s="11" t="n">
        <x:v>100</x:v>
      </x:c>
      <x:c r="H2446" s="12" t="n">
        <x:v>1700000000</x:v>
      </x:c>
      <x:c r="I2446" s="12" t="n">
        <x:f>IF(AND(ISNUMBER(H2446),H2446&gt;0,ISNUMBER(G2446),G2446&gt;0),H2446/G2446,"")</x:f>
        <x:v>17000000</x:v>
      </x:c>
      <x:c r="J2446" s="2" t="str">
        <x:v>total</x:v>
      </x:c>
      <x:c r="K2446" s="2" t="str">
        <x:v>top_level_area</x:v>
      </x:c>
      <x:c r="L2446" s="2" t="str">
        <x:v>property_type_inferred_from_title;transaction_assumed_sale_from_dataset_context</x:v>
      </x:c>
      <x:c r="M2446" s="10" t="n">
        <x:v>0</x:v>
      </x:c>
      <x:c r="N2446" s="10" t="n">
        <x:v>0</x:v>
      </x:c>
      <x:c r="O2446" s="2" t="str">
        <x:v>Đồng Nai|land</x:v>
      </x:c>
      <x:c r="P2446" s="10" t="n">
        <x:v>2</x:v>
      </x:c>
      <x:c r="Q2446" s="13" t="n">
        <x:f>IF(AND(ISNUMBER(H2446),H2446&gt;0),H2446/1000000000,"")</x:f>
        <x:v>1.7</x:v>
      </x:c>
      <x:c r="R2446" s="13" t="n">
        <x:f>IF(ISNUMBER(I2446),I2446/1000000,"")</x:f>
        <x:v>17</x:v>
      </x:c>
      <x:c r="S2446" s="11" t="n">
        <x:f>IF(AND(ISNUMBER(G2446),G2446&gt;0),G2446,"")</x:f>
        <x:v>100</x:v>
      </x:c>
    </x:row>
    <x:row r="2447" ht="21" customHeight="1">
      <x:c r="A2447" s="10" t="n">
        <x:v>3476</x:v>
      </x:c>
      <x:c r="B2447" s="2" t="str">
        <x:v>b85ff8558aefca9ee3ea</x:v>
      </x:c>
      <x:c r="C2447" s="2" t="str">
        <x:v>Tp Hồ Chí Minh</x:v>
      </x:c>
      <x:c r="D2447" s="2" t="str">
        <x:v>Huyện Nhà Bè</x:v>
      </x:c>
      <x:c r="E2447" s="2" t="str">
        <x:v>house</x:v>
      </x:c>
      <x:c r="F2447" s="2" t="str">
        <x:v>sale</x:v>
      </x:c>
      <x:c r="G2447" s="11" t="n">
        <x:v>80</x:v>
      </x:c>
      <x:c r="H2447" s="12" t="n">
        <x:v>6500000000</x:v>
      </x:c>
      <x:c r="I2447" s="12" t="n">
        <x:f>IF(AND(ISNUMBER(H2447),H2447&gt;0,ISNUMBER(G2447),G2447&gt;0),H2447/G2447,"")</x:f>
        <x:v>81250000</x:v>
      </x:c>
      <x:c r="J2447" s="2" t="str">
        <x:v>total</x:v>
      </x:c>
      <x:c r="K2447" s="2" t="str">
        <x:v>top_level_area</x:v>
      </x:c>
      <x:c r="L2447" s="2" t="str">
        <x:v>property_type_inferred_from_title</x:v>
      </x:c>
      <x:c r="M2447" s="10" t="n">
        <x:v>0</x:v>
      </x:c>
      <x:c r="N2447" s="10" t="n">
        <x:v>0</x:v>
      </x:c>
      <x:c r="O2447" s="2" t="str">
        <x:v>Tp Hồ Chí Minh|house</x:v>
      </x:c>
      <x:c r="P2447" s="10" t="n">
        <x:v>2</x:v>
      </x:c>
      <x:c r="Q2447" s="13" t="n">
        <x:f>IF(AND(ISNUMBER(H2447),H2447&gt;0),H2447/1000000000,"")</x:f>
        <x:v>6.5</x:v>
      </x:c>
      <x:c r="R2447" s="13" t="n">
        <x:f>IF(ISNUMBER(I2447),I2447/1000000,"")</x:f>
        <x:v>81.25</x:v>
      </x:c>
      <x:c r="S2447" s="11" t="n">
        <x:f>IF(AND(ISNUMBER(G2447),G2447&gt;0),G2447,"")</x:f>
        <x:v>80</x:v>
      </x:c>
    </x:row>
    <x:row r="2448" ht="21" customHeight="1">
      <x:c r="A2448" s="10" t="n">
        <x:v>3477</x:v>
      </x:c>
      <x:c r="B2448" s="2" t="str">
        <x:v>6431f375abd4196c0b56</x:v>
      </x:c>
      <x:c r="C2448" s="2" t="str">
        <x:v>Bình Định</x:v>
      </x:c>
      <x:c r="D2448" s="2" t="str">
        <x:v>Thành phố Qui Nhơn</x:v>
      </x:c>
      <x:c r="E2448" s="2" t="str">
        <x:v>other_unknown</x:v>
      </x:c>
      <x:c r="F2448" s="2" t="str">
        <x:v>sale_assumed</x:v>
      </x:c>
      <x:c r="G2448" s="11" t="n">
        <x:v>260</x:v>
      </x:c>
      <x:c r="H2448" s="12" t="n">
        <x:v>1790000000</x:v>
      </x:c>
      <x:c r="I2448" s="12" t="n">
        <x:f>IF(AND(ISNUMBER(H2448),H2448&gt;0,ISNUMBER(G2448),G2448&gt;0),H2448/G2448,"")</x:f>
        <x:v>6884615.384615385</x:v>
      </x:c>
      <x:c r="J2448" s="2" t="str">
        <x:v>total</x:v>
      </x:c>
      <x:c r="K2448" s="2" t="str">
        <x:v>top_level_area</x:v>
      </x:c>
      <x:c r="L2448" s="2" t="str">
        <x:v>property_type_inferred_from_title;transaction_assumed_sale_from_dataset_context;unknown_property_type</x:v>
      </x:c>
      <x:c r="M2448" s="10" t="n">
        <x:v>0</x:v>
      </x:c>
      <x:c r="N2448" s="10" t="n">
        <x:v>0</x:v>
      </x:c>
      <x:c r="O2448" s="2" t="str">
        <x:v>other_unknown</x:v>
      </x:c>
      <x:c r="P2448" s="10" t="n">
        <x:v>1</x:v>
      </x:c>
      <x:c r="Q2448" s="13" t="n">
        <x:f>IF(AND(ISNUMBER(H2448),H2448&gt;0),H2448/1000000000,"")</x:f>
        <x:v>1.79</x:v>
      </x:c>
      <x:c r="R2448" s="13" t="n">
        <x:f>IF(ISNUMBER(I2448),I2448/1000000,"")</x:f>
        <x:v>6.884615384615385</x:v>
      </x:c>
      <x:c r="S2448" s="11" t="n">
        <x:f>IF(AND(ISNUMBER(G2448),G2448&gt;0),G2448,"")</x:f>
        <x:v>260</x:v>
      </x:c>
    </x:row>
    <x:row r="2449" ht="21" customHeight="1">
      <x:c r="A2449" s="10" t="n">
        <x:v>3478</x:v>
      </x:c>
      <x:c r="B2449" s="2" t="str">
        <x:v>e71d4e5478fd90b53a88</x:v>
      </x:c>
      <x:c r="C2449" s="2" t="str">
        <x:v>Tp Hồ Chí Minh</x:v>
      </x:c>
      <x:c r="D2449" s="2" t="str">
        <x:v>Huyện Bình Chánh</x:v>
      </x:c>
      <x:c r="E2449" s="2" t="str">
        <x:v>house</x:v>
      </x:c>
      <x:c r="F2449" s="2" t="str">
        <x:v>sale_assumed</x:v>
      </x:c>
      <x:c r="G2449" s="11" t="n">
        <x:v>100</x:v>
      </x:c>
      <x:c r="H2449" s="12" t="n">
        <x:v>1950000000</x:v>
      </x:c>
      <x:c r="I2449" s="12" t="n">
        <x:f>IF(AND(ISNUMBER(H2449),H2449&gt;0,ISNUMBER(G2449),G2449&gt;0),H2449/G2449,"")</x:f>
        <x:v>19500000</x:v>
      </x:c>
      <x:c r="J2449" s="2" t="str">
        <x:v>total</x:v>
      </x:c>
      <x:c r="K2449" s="2" t="str">
        <x:v>top_level_area</x:v>
      </x:c>
      <x:c r="L2449" s="2" t="str">
        <x:v>property_type_inferred_from_title;transaction_assumed_sale_from_dataset_context</x:v>
      </x:c>
      <x:c r="M2449" s="10" t="n">
        <x:v>0</x:v>
      </x:c>
      <x:c r="N2449" s="10" t="n">
        <x:v>0</x:v>
      </x:c>
      <x:c r="O2449" s="2" t="str">
        <x:v>Tp Hồ Chí Minh|house</x:v>
      </x:c>
      <x:c r="P2449" s="10" t="n">
        <x:v>2</x:v>
      </x:c>
      <x:c r="Q2449" s="13" t="n">
        <x:f>IF(AND(ISNUMBER(H2449),H2449&gt;0),H2449/1000000000,"")</x:f>
        <x:v>1.95</x:v>
      </x:c>
      <x:c r="R2449" s="13" t="n">
        <x:f>IF(ISNUMBER(I2449),I2449/1000000,"")</x:f>
        <x:v>19.5</x:v>
      </x:c>
      <x:c r="S2449" s="11" t="n">
        <x:f>IF(AND(ISNUMBER(G2449),G2449&gt;0),G2449,"")</x:f>
        <x:v>100</x:v>
      </x:c>
    </x:row>
    <x:row r="2450" ht="21" customHeight="1">
      <x:c r="A2450" s="10" t="n">
        <x:v>3479</x:v>
      </x:c>
      <x:c r="B2450" s="2" t="str">
        <x:v>b4fb880dceb28fa835f7</x:v>
      </x:c>
      <x:c r="C2450" s="2" t="str">
        <x:v>Tp Hồ Chí Minh</x:v>
      </x:c>
      <x:c r="D2450" s="2" t="str">
        <x:v>Quận 9</x:v>
      </x:c>
      <x:c r="E2450" s="2" t="str">
        <x:v>house</x:v>
      </x:c>
      <x:c r="F2450" s="2" t="str">
        <x:v>sale_assumed</x:v>
      </x:c>
      <x:c r="G2450" s="11" t="n">
        <x:v>57.7</x:v>
      </x:c>
      <x:c r="H2450" s="12" t="n">
        <x:v>2870000000</x:v>
      </x:c>
      <x:c r="I2450" s="12" t="n">
        <x:f>IF(AND(ISNUMBER(H2450),H2450&gt;0,ISNUMBER(G2450),G2450&gt;0),H2450/G2450,"")</x:f>
        <x:v>49740034.66204506</x:v>
      </x:c>
      <x:c r="J2450" s="2" t="str">
        <x:v>total</x:v>
      </x:c>
      <x:c r="K2450" s="2" t="str">
        <x:v>top_level_area</x:v>
      </x:c>
      <x:c r="L2450" s="2" t="str">
        <x:v>property_type_inferred_from_title;transaction_assumed_sale_from_dataset_context</x:v>
      </x:c>
      <x:c r="M2450" s="10" t="n">
        <x:v>0</x:v>
      </x:c>
      <x:c r="N2450" s="10" t="n">
        <x:v>0</x:v>
      </x:c>
      <x:c r="O2450" s="2" t="str">
        <x:v>Tp Hồ Chí Minh|house</x:v>
      </x:c>
      <x:c r="P2450" s="10" t="n">
        <x:v>2</x:v>
      </x:c>
      <x:c r="Q2450" s="13" t="n">
        <x:f>IF(AND(ISNUMBER(H2450),H2450&gt;0),H2450/1000000000,"")</x:f>
        <x:v>2.87</x:v>
      </x:c>
      <x:c r="R2450" s="13" t="n">
        <x:f>IF(ISNUMBER(I2450),I2450/1000000,"")</x:f>
        <x:v>49.74003466204506</x:v>
      </x:c>
      <x:c r="S2450" s="11" t="n">
        <x:f>IF(AND(ISNUMBER(G2450),G2450&gt;0),G2450,"")</x:f>
        <x:v>57.7</x:v>
      </x:c>
    </x:row>
    <x:row r="2451" ht="21" customHeight="1">
      <x:c r="A2451" s="10" t="n">
        <x:v>3482</x:v>
      </x:c>
      <x:c r="B2451" s="2" t="str">
        <x:v>2a77d0c5a9f1acb07e9d</x:v>
      </x:c>
      <x:c r="C2451" s="2" t="str">
        <x:v>Bình Dương</x:v>
      </x:c>
      <x:c r="D2451" s="2" t="str">
        <x:v>Thị xã Bến Cát</x:v>
      </x:c>
      <x:c r="E2451" s="2" t="str">
        <x:v>house</x:v>
      </x:c>
      <x:c r="F2451" s="2" t="str">
        <x:v>sale_assumed</x:v>
      </x:c>
      <x:c r="G2451" s="11" t="n">
        <x:v>100</x:v>
      </x:c>
      <x:c r="H2451" s="12" t="n">
        <x:v>1960000000</x:v>
      </x:c>
      <x:c r="I2451" s="12" t="n">
        <x:f>IF(AND(ISNUMBER(H2451),H2451&gt;0,ISNUMBER(G2451),G2451&gt;0),H2451/G2451,"")</x:f>
        <x:v>19600000</x:v>
      </x:c>
      <x:c r="J2451" s="2" t="str">
        <x:v>total</x:v>
      </x:c>
      <x:c r="K2451" s="2" t="str">
        <x:v>top_level_area</x:v>
      </x:c>
      <x:c r="L2451" s="2" t="str">
        <x:v>property_type_inferred_from_title;transaction_assumed_sale_from_dataset_context</x:v>
      </x:c>
      <x:c r="M2451" s="10" t="n">
        <x:v>0</x:v>
      </x:c>
      <x:c r="N2451" s="10" t="n">
        <x:v>0</x:v>
      </x:c>
      <x:c r="O2451" s="2" t="str">
        <x:v>Bình Dương|house</x:v>
      </x:c>
      <x:c r="P2451" s="10" t="n">
        <x:v>2</x:v>
      </x:c>
      <x:c r="Q2451" s="13" t="n">
        <x:f>IF(AND(ISNUMBER(H2451),H2451&gt;0),H2451/1000000000,"")</x:f>
        <x:v>1.96</x:v>
      </x:c>
      <x:c r="R2451" s="13" t="n">
        <x:f>IF(ISNUMBER(I2451),I2451/1000000,"")</x:f>
        <x:v>19.6</x:v>
      </x:c>
      <x:c r="S2451" s="11" t="n">
        <x:f>IF(AND(ISNUMBER(G2451),G2451&gt;0),G2451,"")</x:f>
        <x:v>100</x:v>
      </x:c>
    </x:row>
    <x:row r="2452" ht="21" customHeight="1">
      <x:c r="A2452" s="10" t="n">
        <x:v>3483</x:v>
      </x:c>
      <x:c r="B2452" s="2" t="str">
        <x:v>ead043384f1837b183a7</x:v>
      </x:c>
      <x:c r="C2452" s="2" t="str">
        <x:v>Đồng Nai</x:v>
      </x:c>
      <x:c r="D2452" s="2" t="str">
        <x:v>Huyện Trảng Bom</x:v>
      </x:c>
      <x:c r="E2452" s="2" t="str">
        <x:v>land</x:v>
      </x:c>
      <x:c r="F2452" s="2" t="str">
        <x:v>sale_assumed</x:v>
      </x:c>
      <x:c r="G2452" s="11" t="n">
        <x:v>1000</x:v>
      </x:c>
      <x:c r="H2452" s="12" t="n">
        <x:v>999000000</x:v>
      </x:c>
      <x:c r="I2452" s="12" t="n">
        <x:f>IF(AND(ISNUMBER(H2452),H2452&gt;0,ISNUMBER(G2452),G2452&gt;0),H2452/G2452,"")</x:f>
        <x:v>999000</x:v>
      </x:c>
      <x:c r="J2452" s="2" t="str">
        <x:v>total</x:v>
      </x:c>
      <x:c r="K2452" s="2" t="str">
        <x:v>top_level_area</x:v>
      </x:c>
      <x:c r="L2452" s="2" t="str">
        <x:v>dot_thousands_convention;property_type_inferred_from_title;transaction_assumed_sale_from_dataset_context</x:v>
      </x:c>
      <x:c r="M2452" s="10" t="n">
        <x:v>0</x:v>
      </x:c>
      <x:c r="N2452" s="10" t="n">
        <x:v>0</x:v>
      </x:c>
      <x:c r="O2452" s="2" t="str">
        <x:v>Đồng Nai|land</x:v>
      </x:c>
      <x:c r="P2452" s="10" t="n">
        <x:v>1</x:v>
      </x:c>
      <x:c r="Q2452" s="13" t="n">
        <x:f>IF(AND(ISNUMBER(H2452),H2452&gt;0),H2452/1000000000,"")</x:f>
        <x:v>0.999</x:v>
      </x:c>
      <x:c r="R2452" s="13" t="n">
        <x:f>IF(ISNUMBER(I2452),I2452/1000000,"")</x:f>
        <x:v>0.999</x:v>
      </x:c>
      <x:c r="S2452" s="11" t="n">
        <x:f>IF(AND(ISNUMBER(G2452),G2452&gt;0),G2452,"")</x:f>
        <x:v>1000</x:v>
      </x:c>
    </x:row>
    <x:row r="2453" ht="21" customHeight="1">
      <x:c r="A2453" s="10" t="n">
        <x:v>3484</x:v>
      </x:c>
      <x:c r="B2453" s="2" t="str">
        <x:v>4da482faed54980b24e6</x:v>
      </x:c>
      <x:c r="C2453" s="2" t="str">
        <x:v>Tp Hồ Chí Minh</x:v>
      </x:c>
      <x:c r="D2453" s="2" t="str">
        <x:v>Huyện Bình Chánh</x:v>
      </x:c>
      <x:c r="E2453" s="2" t="str">
        <x:v>house</x:v>
      </x:c>
      <x:c r="F2453" s="2" t="str">
        <x:v>sale_assumed</x:v>
      </x:c>
      <x:c r="G2453" s="11" t="n">
        <x:v>100</x:v>
      </x:c>
      <x:c r="H2453" s="12" t="n">
        <x:v>1450000000</x:v>
      </x:c>
      <x:c r="I2453" s="12" t="n">
        <x:f>IF(AND(ISNUMBER(H2453),H2453&gt;0,ISNUMBER(G2453),G2453&gt;0),H2453/G2453,"")</x:f>
        <x:v>14500000</x:v>
      </x:c>
      <x:c r="J2453" s="2" t="str">
        <x:v>total</x:v>
      </x:c>
      <x:c r="K2453" s="2" t="str">
        <x:v>top_level_area</x:v>
      </x:c>
      <x:c r="L2453" s="2" t="str">
        <x:v>property_type_inferred_from_title;transaction_assumed_sale_from_dataset_context</x:v>
      </x:c>
      <x:c r="M2453" s="10" t="n">
        <x:v>0</x:v>
      </x:c>
      <x:c r="N2453" s="10" t="n">
        <x:v>0</x:v>
      </x:c>
      <x:c r="O2453" s="2" t="str">
        <x:v>Tp Hồ Chí Minh|house</x:v>
      </x:c>
      <x:c r="P2453" s="10" t="n">
        <x:v>2</x:v>
      </x:c>
      <x:c r="Q2453" s="13" t="n">
        <x:f>IF(AND(ISNUMBER(H2453),H2453&gt;0),H2453/1000000000,"")</x:f>
        <x:v>1.45</x:v>
      </x:c>
      <x:c r="R2453" s="13" t="n">
        <x:f>IF(ISNUMBER(I2453),I2453/1000000,"")</x:f>
        <x:v>14.5</x:v>
      </x:c>
      <x:c r="S2453" s="11" t="n">
        <x:f>IF(AND(ISNUMBER(G2453),G2453&gt;0),G2453,"")</x:f>
        <x:v>100</x:v>
      </x:c>
    </x:row>
    <x:row r="2454" ht="21" customHeight="1">
      <x:c r="A2454" s="10" t="n">
        <x:v>3485</x:v>
      </x:c>
      <x:c r="B2454" s="2" t="str">
        <x:v>a3eefe3c0a7fa32fd7fb</x:v>
      </x:c>
      <x:c r="C2454" s="2" t="str">
        <x:v>Tp Hồ Chí Minh</x:v>
      </x:c>
      <x:c r="D2454" s="2" t="str">
        <x:v>Quận Thủ Đức</x:v>
      </x:c>
      <x:c r="E2454" s="2" t="str">
        <x:v>house</x:v>
      </x:c>
      <x:c r="F2454" s="2" t="str">
        <x:v>sale</x:v>
      </x:c>
      <x:c r="G2454" s="11" t="n">
        <x:v>40</x:v>
      </x:c>
      <x:c r="H2454" s="12" t="n">
        <x:v>2450000000</x:v>
      </x:c>
      <x:c r="I2454" s="12" t="n">
        <x:f>IF(AND(ISNUMBER(H2454),H2454&gt;0,ISNUMBER(G2454),G2454&gt;0),H2454/G2454,"")</x:f>
        <x:v>61250000</x:v>
      </x:c>
      <x:c r="J2454" s="2" t="str">
        <x:v>total</x:v>
      </x:c>
      <x:c r="K2454" s="2" t="str">
        <x:v>top_level_area</x:v>
      </x:c>
      <x:c r="L2454" s="2" t="str">
        <x:v>property_type_inferred_from_title</x:v>
      </x:c>
      <x:c r="M2454" s="10" t="n">
        <x:v>0</x:v>
      </x:c>
      <x:c r="N2454" s="10" t="n">
        <x:v>0</x:v>
      </x:c>
      <x:c r="O2454" s="2" t="str">
        <x:v>Tp Hồ Chí Minh|house</x:v>
      </x:c>
      <x:c r="P2454" s="10" t="n">
        <x:v>2</x:v>
      </x:c>
      <x:c r="Q2454" s="13" t="n">
        <x:f>IF(AND(ISNUMBER(H2454),H2454&gt;0),H2454/1000000000,"")</x:f>
        <x:v>2.45</x:v>
      </x:c>
      <x:c r="R2454" s="13" t="n">
        <x:f>IF(ISNUMBER(I2454),I2454/1000000,"")</x:f>
        <x:v>61.25</x:v>
      </x:c>
      <x:c r="S2454" s="11" t="n">
        <x:f>IF(AND(ISNUMBER(G2454),G2454&gt;0),G2454,"")</x:f>
        <x:v>40</x:v>
      </x:c>
    </x:row>
    <x:row r="2455" ht="21" customHeight="1">
      <x:c r="A2455" s="10" t="n">
        <x:v>3486</x:v>
      </x:c>
      <x:c r="B2455" s="2" t="str">
        <x:v>b65f1c16da36866a2ff5</x:v>
      </x:c>
      <x:c r="C2455" s="2" t="str">
        <x:v>Đồng Nai</x:v>
      </x:c>
      <x:c r="D2455" s="2" t="str">
        <x:v>Huyện Long Thành</x:v>
      </x:c>
      <x:c r="E2455" s="2" t="str">
        <x:v>land</x:v>
      </x:c>
      <x:c r="F2455" s="2" t="str">
        <x:v>sale_assumed</x:v>
      </x:c>
      <x:c r="G2455" s="11" t="n">
        <x:v>100</x:v>
      </x:c>
      <x:c r="H2455" s="12" t="n">
        <x:v>1700000000</x:v>
      </x:c>
      <x:c r="I2455" s="12" t="n">
        <x:f>IF(AND(ISNUMBER(H2455),H2455&gt;0,ISNUMBER(G2455),G2455&gt;0),H2455/G2455,"")</x:f>
        <x:v>17000000</x:v>
      </x:c>
      <x:c r="J2455" s="2" t="str">
        <x:v>total</x:v>
      </x:c>
      <x:c r="K2455" s="2" t="str">
        <x:v>top_level_area</x:v>
      </x:c>
      <x:c r="L2455" s="2" t="str">
        <x:v>property_type_inferred_from_title;transaction_assumed_sale_from_dataset_context</x:v>
      </x:c>
      <x:c r="M2455" s="10" t="n">
        <x:v>0</x:v>
      </x:c>
      <x:c r="N2455" s="10" t="n">
        <x:v>0</x:v>
      </x:c>
      <x:c r="O2455" s="2" t="str">
        <x:v>Đồng Nai|land</x:v>
      </x:c>
      <x:c r="P2455" s="10" t="n">
        <x:v>2</x:v>
      </x:c>
      <x:c r="Q2455" s="13" t="n">
        <x:f>IF(AND(ISNUMBER(H2455),H2455&gt;0),H2455/1000000000,"")</x:f>
        <x:v>1.7</x:v>
      </x:c>
      <x:c r="R2455" s="13" t="n">
        <x:f>IF(ISNUMBER(I2455),I2455/1000000,"")</x:f>
        <x:v>17</x:v>
      </x:c>
      <x:c r="S2455" s="11" t="n">
        <x:f>IF(AND(ISNUMBER(G2455),G2455&gt;0),G2455,"")</x:f>
        <x:v>100</x:v>
      </x:c>
    </x:row>
    <x:row r="2456" ht="21" customHeight="1">
      <x:c r="A2456" s="10" t="n">
        <x:v>3487</x:v>
      </x:c>
      <x:c r="B2456" s="2" t="str">
        <x:v>f2dd3f534fe1ac034708</x:v>
      </x:c>
      <x:c r="C2456" s="2" t="str">
        <x:v>Đồng Nai</x:v>
      </x:c>
      <x:c r="D2456" s="2" t="str">
        <x:v>Huyện Long Thành</x:v>
      </x:c>
      <x:c r="E2456" s="2" t="str">
        <x:v>land</x:v>
      </x:c>
      <x:c r="F2456" s="2" t="str">
        <x:v>sale_assumed</x:v>
      </x:c>
      <x:c r="G2456" s="11" t="n">
        <x:v>110</x:v>
      </x:c>
      <x:c r="H2456" s="12" t="n">
        <x:v>980000000</x:v>
      </x:c>
      <x:c r="I2456" s="12" t="n">
        <x:f>IF(AND(ISNUMBER(H2456),H2456&gt;0,ISNUMBER(G2456),G2456&gt;0),H2456/G2456,"")</x:f>
        <x:v>8909090.909090908</x:v>
      </x:c>
      <x:c r="J2456" s="2" t="str">
        <x:v>total</x:v>
      </x:c>
      <x:c r="K2456" s="2" t="str">
        <x:v>top_level_area</x:v>
      </x:c>
      <x:c r="L2456" s="2" t="str">
        <x:v>property_type_inferred_from_title;transaction_assumed_sale_from_dataset_context</x:v>
      </x:c>
      <x:c r="M2456" s="10" t="n">
        <x:v>0</x:v>
      </x:c>
      <x:c r="N2456" s="10" t="n">
        <x:v>0</x:v>
      </x:c>
      <x:c r="O2456" s="2" t="str">
        <x:v>Đồng Nai|land</x:v>
      </x:c>
      <x:c r="P2456" s="10" t="n">
        <x:v>2</x:v>
      </x:c>
      <x:c r="Q2456" s="13" t="n">
        <x:f>IF(AND(ISNUMBER(H2456),H2456&gt;0),H2456/1000000000,"")</x:f>
        <x:v>0.98</x:v>
      </x:c>
      <x:c r="R2456" s="13" t="n">
        <x:f>IF(ISNUMBER(I2456),I2456/1000000,"")</x:f>
        <x:v>8.909090909090908</x:v>
      </x:c>
      <x:c r="S2456" s="11" t="n">
        <x:f>IF(AND(ISNUMBER(G2456),G2456&gt;0),G2456,"")</x:f>
        <x:v>110</x:v>
      </x:c>
    </x:row>
    <x:row r="2457" ht="21" customHeight="1">
      <x:c r="A2457" s="10" t="n">
        <x:v>3488</x:v>
      </x:c>
      <x:c r="B2457" s="2" t="str">
        <x:v>78d5c8d0629c96aedf17</x:v>
      </x:c>
      <x:c r="C2457" s="2" t="str">
        <x:v>Tp Hồ Chí Minh</x:v>
      </x:c>
      <x:c r="D2457" s="2" t="str">
        <x:v>Quận Bình Tân</x:v>
      </x:c>
      <x:c r="E2457" s="2" t="str">
        <x:v>land</x:v>
      </x:c>
      <x:c r="F2457" s="2" t="str">
        <x:v>sale_assumed</x:v>
      </x:c>
      <x:c r="G2457" s="11" t="n">
        <x:v>90</x:v>
      </x:c>
      <x:c r="H2457" s="12" t="n">
        <x:v>2350000000</x:v>
      </x:c>
      <x:c r="I2457" s="12" t="n">
        <x:f>IF(AND(ISNUMBER(H2457),H2457&gt;0,ISNUMBER(G2457),G2457&gt;0),H2457/G2457,"")</x:f>
        <x:v>26111111.111111112</x:v>
      </x:c>
      <x:c r="J2457" s="2" t="str">
        <x:v>total</x:v>
      </x:c>
      <x:c r="K2457" s="2" t="str">
        <x:v>top_level_area</x:v>
      </x:c>
      <x:c r="L2457" s="2" t="str">
        <x:v>property_type_inferred_from_title;transaction_assumed_sale_from_dataset_context</x:v>
      </x:c>
      <x:c r="M2457" s="10" t="n">
        <x:v>0</x:v>
      </x:c>
      <x:c r="N2457" s="10" t="n">
        <x:v>0</x:v>
      </x:c>
      <x:c r="O2457" s="2" t="str">
        <x:v>Tp Hồ Chí Minh|land</x:v>
      </x:c>
      <x:c r="P2457" s="10" t="n">
        <x:v>2</x:v>
      </x:c>
      <x:c r="Q2457" s="13" t="n">
        <x:f>IF(AND(ISNUMBER(H2457),H2457&gt;0),H2457/1000000000,"")</x:f>
        <x:v>2.35</x:v>
      </x:c>
      <x:c r="R2457" s="13" t="n">
        <x:f>IF(ISNUMBER(I2457),I2457/1000000,"")</x:f>
        <x:v>26.11111111111111</x:v>
      </x:c>
      <x:c r="S2457" s="11" t="n">
        <x:f>IF(AND(ISNUMBER(G2457),G2457&gt;0),G2457,"")</x:f>
        <x:v>90</x:v>
      </x:c>
    </x:row>
    <x:row r="2458" ht="21" customHeight="1">
      <x:c r="A2458" s="10" t="n">
        <x:v>3489</x:v>
      </x:c>
      <x:c r="B2458" s="2" t="str">
        <x:v>e13ff861fae743889ad8</x:v>
      </x:c>
      <x:c r="C2458" s="2" t="str">
        <x:v>Lâm Đồng</x:v>
      </x:c>
      <x:c r="D2458" s="2" t="str">
        <x:v>Thành phố Bảo Lộc</x:v>
      </x:c>
      <x:c r="E2458" s="2" t="str">
        <x:v>land</x:v>
      </x:c>
      <x:c r="F2458" s="2" t="str">
        <x:v>sale</x:v>
      </x:c>
      <x:c r="G2458" s="11" t="n">
        <x:v>100</x:v>
      </x:c>
      <x:c r="H2458" s="12" t="n">
        <x:v>600000000</x:v>
      </x:c>
      <x:c r="I2458" s="12" t="n">
        <x:f>IF(AND(ISNUMBER(H2458),H2458&gt;0,ISNUMBER(G2458),G2458&gt;0),H2458/G2458,"")</x:f>
        <x:v>6000000</x:v>
      </x:c>
      <x:c r="J2458" s="2" t="str">
        <x:v>total</x:v>
      </x:c>
      <x:c r="K2458" s="2" t="str">
        <x:v>top_level_area</x:v>
      </x:c>
      <x:c r="L2458" s="2" t="str">
        <x:v>property_type_inferred_from_title</x:v>
      </x:c>
      <x:c r="M2458" s="10" t="n">
        <x:v>0</x:v>
      </x:c>
      <x:c r="N2458" s="10" t="n">
        <x:v>0</x:v>
      </x:c>
      <x:c r="O2458" s="2" t="str">
        <x:v>Lâm Đồng|land</x:v>
      </x:c>
      <x:c r="P2458" s="10" t="n">
        <x:v>2</x:v>
      </x:c>
      <x:c r="Q2458" s="13" t="n">
        <x:f>IF(AND(ISNUMBER(H2458),H2458&gt;0),H2458/1000000000,"")</x:f>
        <x:v>0.6</x:v>
      </x:c>
      <x:c r="R2458" s="13" t="n">
        <x:f>IF(ISNUMBER(I2458),I2458/1000000,"")</x:f>
        <x:v>6</x:v>
      </x:c>
      <x:c r="S2458" s="11" t="n">
        <x:f>IF(AND(ISNUMBER(G2458),G2458&gt;0),G2458,"")</x:f>
        <x:v>100</x:v>
      </x:c>
    </x:row>
    <x:row r="2459" ht="21" customHeight="1">
      <x:c r="A2459" s="10" t="n">
        <x:v>3490</x:v>
      </x:c>
      <x:c r="B2459" s="2" t="str">
        <x:v>86f50d219dcb00876749</x:v>
      </x:c>
      <x:c r="C2459" s="2" t="str">
        <x:v>Bình Dương</x:v>
      </x:c>
      <x:c r="D2459" s="2" t="str">
        <x:v>Thị xã Dĩ An</x:v>
      </x:c>
      <x:c r="E2459" s="2" t="str">
        <x:v>apartment</x:v>
      </x:c>
      <x:c r="F2459" s="2" t="str">
        <x:v>sale_assumed</x:v>
      </x:c>
      <x:c r="G2459" s="11" t="n">
        <x:v>60</x:v>
      </x:c>
      <x:c r="H2459" s="12" t="n">
        <x:v>2000000000</x:v>
      </x:c>
      <x:c r="I2459" s="12" t="n">
        <x:f>IF(AND(ISNUMBER(H2459),H2459&gt;0,ISNUMBER(G2459),G2459&gt;0),H2459/G2459,"")</x:f>
        <x:v>33333333.333333332</x:v>
      </x:c>
      <x:c r="J2459" s="2" t="str">
        <x:v>total</x:v>
      </x:c>
      <x:c r="K2459" s="2" t="str">
        <x:v>top_level_area</x:v>
      </x:c>
      <x:c r="L2459" s="2" t="str">
        <x:v>property_type_inferred_from_title;transaction_assumed_sale_from_dataset_context</x:v>
      </x:c>
      <x:c r="M2459" s="10" t="n">
        <x:v>0</x:v>
      </x:c>
      <x:c r="N2459" s="10" t="n">
        <x:v>0</x:v>
      </x:c>
      <x:c r="O2459" s="2" t="str">
        <x:v>Bình Dương|apartment</x:v>
      </x:c>
      <x:c r="P2459" s="10" t="n">
        <x:v>2</x:v>
      </x:c>
      <x:c r="Q2459" s="13" t="n">
        <x:f>IF(AND(ISNUMBER(H2459),H2459&gt;0),H2459/1000000000,"")</x:f>
        <x:v>2</x:v>
      </x:c>
      <x:c r="R2459" s="13" t="n">
        <x:f>IF(ISNUMBER(I2459),I2459/1000000,"")</x:f>
        <x:v>33.33333333333333</x:v>
      </x:c>
      <x:c r="S2459" s="11" t="n">
        <x:f>IF(AND(ISNUMBER(G2459),G2459&gt;0),G2459,"")</x:f>
        <x:v>60</x:v>
      </x:c>
    </x:row>
    <x:row r="2460" ht="21" customHeight="1">
      <x:c r="A2460" s="10" t="n">
        <x:v>3491</x:v>
      </x:c>
      <x:c r="B2460" s="2" t="str">
        <x:v>ecef25ebeef0ed653de4</x:v>
      </x:c>
      <x:c r="C2460" s="2" t="str">
        <x:v>Tp Hồ Chí Minh</x:v>
      </x:c>
      <x:c r="D2460" s="2" t="str">
        <x:v>Huyện Hóc Môn</x:v>
      </x:c>
      <x:c r="E2460" s="2" t="str">
        <x:v>house</x:v>
      </x:c>
      <x:c r="F2460" s="2" t="str">
        <x:v>sale</x:v>
      </x:c>
      <x:c r="G2460" s="11" t="n">
        <x:v>54</x:v>
      </x:c>
      <x:c r="H2460" s="12" t="n">
        <x:v>100000000</x:v>
      </x:c>
      <x:c r="I2460" s="12" t="n">
        <x:f>IF(AND(ISNUMBER(H2460),H2460&gt;0,ISNUMBER(G2460),G2460&gt;0),H2460/G2460,"")</x:f>
        <x:v>1851851.851851852</x:v>
      </x:c>
      <x:c r="J2460" s="2" t="str">
        <x:v>total</x:v>
      </x:c>
      <x:c r="K2460" s="2" t="str">
        <x:v>top_level_area</x:v>
      </x:c>
      <x:c r="L2460" s="2" t="str">
        <x:v>property_type_inferred_from_title</x:v>
      </x:c>
      <x:c r="M2460" s="10" t="n">
        <x:v>0</x:v>
      </x:c>
      <x:c r="N2460" s="10" t="n">
        <x:v>0</x:v>
      </x:c>
      <x:c r="O2460" s="2" t="str">
        <x:v>Tp Hồ Chí Minh|house</x:v>
      </x:c>
      <x:c r="P2460" s="10" t="n">
        <x:v>2</x:v>
      </x:c>
      <x:c r="Q2460" s="13" t="n">
        <x:f>IF(AND(ISNUMBER(H2460),H2460&gt;0),H2460/1000000000,"")</x:f>
        <x:v>0.1</x:v>
      </x:c>
      <x:c r="R2460" s="13" t="n">
        <x:f>IF(ISNUMBER(I2460),I2460/1000000,"")</x:f>
        <x:v>1.8518518518518519</x:v>
      </x:c>
      <x:c r="S2460" s="11" t="n">
        <x:f>IF(AND(ISNUMBER(G2460),G2460&gt;0),G2460,"")</x:f>
        <x:v>54</x:v>
      </x:c>
    </x:row>
    <x:row r="2461" ht="21" customHeight="1">
      <x:c r="A2461" s="10" t="n">
        <x:v>3492</x:v>
      </x:c>
      <x:c r="B2461" s="2" t="str">
        <x:v>979a748069d54c460b99</x:v>
      </x:c>
      <x:c r="C2461" s="2" t="str">
        <x:v>Đồng Nai</x:v>
      </x:c>
      <x:c r="D2461" s="2" t="str">
        <x:v>Huyện Long Thành</x:v>
      </x:c>
      <x:c r="E2461" s="2" t="str">
        <x:v>land</x:v>
      </x:c>
      <x:c r="F2461" s="2" t="str">
        <x:v>sale</x:v>
      </x:c>
      <x:c r="G2461" s="11" t="n">
        <x:v>150</x:v>
      </x:c>
      <x:c r="H2461" s="12" t="n">
        <x:v>650000000</x:v>
      </x:c>
      <x:c r="I2461" s="12" t="n">
        <x:f>IF(AND(ISNUMBER(H2461),H2461&gt;0,ISNUMBER(G2461),G2461&gt;0),H2461/G2461,"")</x:f>
        <x:v>4333333.333333333</x:v>
      </x:c>
      <x:c r="J2461" s="2" t="str">
        <x:v>total</x:v>
      </x:c>
      <x:c r="K2461" s="2" t="str">
        <x:v>top_level_area</x:v>
      </x:c>
      <x:c r="L2461" s="2" t="str">
        <x:v>property_type_inferred_from_title</x:v>
      </x:c>
      <x:c r="M2461" s="10" t="n">
        <x:v>0</x:v>
      </x:c>
      <x:c r="N2461" s="10" t="n">
        <x:v>0</x:v>
      </x:c>
      <x:c r="O2461" s="2" t="str">
        <x:v>Đồng Nai|land</x:v>
      </x:c>
      <x:c r="P2461" s="10" t="n">
        <x:v>1</x:v>
      </x:c>
      <x:c r="Q2461" s="13" t="n">
        <x:f>IF(AND(ISNUMBER(H2461),H2461&gt;0),H2461/1000000000,"")</x:f>
        <x:v>0.65</x:v>
      </x:c>
      <x:c r="R2461" s="13" t="n">
        <x:f>IF(ISNUMBER(I2461),I2461/1000000,"")</x:f>
        <x:v>4.333333333333333</x:v>
      </x:c>
      <x:c r="S2461" s="11" t="n">
        <x:f>IF(AND(ISNUMBER(G2461),G2461&gt;0),G2461,"")</x:f>
        <x:v>150</x:v>
      </x:c>
    </x:row>
    <x:row r="2462" ht="21" customHeight="1">
      <x:c r="A2462" s="10" t="n">
        <x:v>3493</x:v>
      </x:c>
      <x:c r="B2462" s="2" t="str">
        <x:v>bf7138d609fda3a58d55</x:v>
      </x:c>
      <x:c r="C2462" s="2" t="str">
        <x:v>Tp Hồ Chí Minh</x:v>
      </x:c>
      <x:c r="D2462" s="2" t="str">
        <x:v>Huyện Bình Chánh</x:v>
      </x:c>
      <x:c r="E2462" s="2" t="str">
        <x:v>house</x:v>
      </x:c>
      <x:c r="F2462" s="2" t="str">
        <x:v>sale_with_rental_income</x:v>
      </x:c>
      <x:c r="G2462" s="11" t="n">
        <x:v>40</x:v>
      </x:c>
      <x:c r="H2462" s="12" t="n">
        <x:v>400000000</x:v>
      </x:c>
      <x:c r="I2462" s="12" t="n">
        <x:f>IF(AND(ISNUMBER(H2462),H2462&gt;0,ISNUMBER(G2462),G2462&gt;0),H2462/G2462,"")</x:f>
        <x:v>10000000</x:v>
      </x:c>
      <x:c r="J2462" s="2" t="str">
        <x:v>total</x:v>
      </x:c>
      <x:c r="K2462" s="2" t="str">
        <x:v>top_level_area</x:v>
      </x:c>
      <x:c r="L2462" s="2" t="str">
        <x:v>property_type_inferred_from_title;rental_income_mentioned</x:v>
      </x:c>
      <x:c r="M2462" s="10" t="n">
        <x:v>0</x:v>
      </x:c>
      <x:c r="N2462" s="10" t="n">
        <x:v>0</x:v>
      </x:c>
      <x:c r="O2462" s="2" t="str">
        <x:v>Tp Hồ Chí Minh|house</x:v>
      </x:c>
      <x:c r="P2462" s="10" t="n">
        <x:v>2</x:v>
      </x:c>
      <x:c r="Q2462" s="13" t="n">
        <x:f>IF(AND(ISNUMBER(H2462),H2462&gt;0),H2462/1000000000,"")</x:f>
        <x:v>0.4</x:v>
      </x:c>
      <x:c r="R2462" s="13" t="n">
        <x:f>IF(ISNUMBER(I2462),I2462/1000000,"")</x:f>
        <x:v>10</x:v>
      </x:c>
      <x:c r="S2462" s="11" t="n">
        <x:f>IF(AND(ISNUMBER(G2462),G2462&gt;0),G2462,"")</x:f>
        <x:v>40</x:v>
      </x:c>
    </x:row>
    <x:row r="2463" ht="21" customHeight="1">
      <x:c r="A2463" s="10" t="n">
        <x:v>3494</x:v>
      </x:c>
      <x:c r="B2463" s="2" t="str">
        <x:v>c7a259a8ff0a07a585b9</x:v>
      </x:c>
      <x:c r="C2463" s="2" t="str">
        <x:v>Long An</x:v>
      </x:c>
      <x:c r="D2463" s="2" t="str">
        <x:v>Huyện Cần Giuộc</x:v>
      </x:c>
      <x:c r="E2463" s="2" t="str">
        <x:v>house</x:v>
      </x:c>
      <x:c r="F2463" s="2" t="str">
        <x:v>sale_assumed</x:v>
      </x:c>
      <x:c r="G2463" s="11" t="n">
        <x:v>8</x:v>
      </x:c>
      <x:c r="H2463" s="12" t="n">
        <x:v>1690000000</x:v>
      </x:c>
      <x:c r="I2463" s="12" t="n">
        <x:f>IF(AND(ISNUMBER(H2463),H2463&gt;0,ISNUMBER(G2463),G2463&gt;0),H2463/G2463,"")</x:f>
        <x:v>211250000</x:v>
      </x:c>
      <x:c r="J2463" s="2" t="str">
        <x:v>total</x:v>
      </x:c>
      <x:c r="K2463" s="2" t="str">
        <x:v>top_level_area</x:v>
      </x:c>
      <x:c r="L2463" s="2" t="str">
        <x:v>property_type_inferred_from_title;transaction_assumed_sale_from_dataset_context</x:v>
      </x:c>
      <x:c r="M2463" s="10" t="n">
        <x:v>1</x:v>
      </x:c>
      <x:c r="N2463" s="10" t="n">
        <x:v>1</x:v>
      </x:c>
      <x:c r="O2463" s="2" t="str">
        <x:v>Long An|house</x:v>
      </x:c>
      <x:c r="P2463" s="10" t="n">
        <x:v>-1</x:v>
      </x:c>
      <x:c r="Q2463" s="13" t="n">
        <x:f>IF(AND(ISNUMBER(H2463),H2463&gt;0),H2463/1000000000,"")</x:f>
        <x:v>1.69</x:v>
      </x:c>
      <x:c r="R2463" s="13" t="n">
        <x:f>IF(ISNUMBER(I2463),I2463/1000000,"")</x:f>
        <x:v>211.25</x:v>
      </x:c>
      <x:c r="S2463" s="11" t="n">
        <x:f>IF(AND(ISNUMBER(G2463),G2463&gt;0),G2463,"")</x:f>
        <x:v>8</x:v>
      </x:c>
    </x:row>
    <x:row r="2464" ht="21" customHeight="1">
      <x:c r="A2464" s="10" t="n">
        <x:v>3495</x:v>
      </x:c>
      <x:c r="B2464" s="2" t="str">
        <x:v>3ef63ba494228eaa85eb</x:v>
      </x:c>
      <x:c r="C2464" s="2" t="str">
        <x:v>Bà Rịa - Vũng Tàu</x:v>
      </x:c>
      <x:c r="D2464" s="2" t="str">
        <x:v>Huyện Châu Đức</x:v>
      </x:c>
      <x:c r="E2464" s="2" t="str">
        <x:v>other_unknown</x:v>
      </x:c>
      <x:c r="F2464" s="2" t="str">
        <x:v>sale_assumed</x:v>
      </x:c>
      <x:c r="G2464" s="11" t="n">
        <x:v>100</x:v>
      </x:c>
      <x:c r="H2464" s="12" t="n">
        <x:v>730000000</x:v>
      </x:c>
      <x:c r="I2464" s="12" t="n">
        <x:f>IF(AND(ISNUMBER(H2464),H2464&gt;0,ISNUMBER(G2464),G2464&gt;0),H2464/G2464,"")</x:f>
        <x:v>7300000</x:v>
      </x:c>
      <x:c r="J2464" s="2" t="str">
        <x:v>total</x:v>
      </x:c>
      <x:c r="K2464" s="2" t="str">
        <x:v>top_level_area</x:v>
      </x:c>
      <x:c r="L2464" s="2" t="str">
        <x:v>property_type_inferred_from_title;transaction_assumed_sale_from_dataset_context;unknown_property_type</x:v>
      </x:c>
      <x:c r="M2464" s="10" t="n">
        <x:v>0</x:v>
      </x:c>
      <x:c r="N2464" s="10" t="n">
        <x:v>0</x:v>
      </x:c>
      <x:c r="O2464" s="2" t="str">
        <x:v>other_unknown</x:v>
      </x:c>
      <x:c r="P2464" s="10" t="n">
        <x:v>2</x:v>
      </x:c>
      <x:c r="Q2464" s="13" t="n">
        <x:f>IF(AND(ISNUMBER(H2464),H2464&gt;0),H2464/1000000000,"")</x:f>
        <x:v>0.73</x:v>
      </x:c>
      <x:c r="R2464" s="13" t="n">
        <x:f>IF(ISNUMBER(I2464),I2464/1000000,"")</x:f>
        <x:v>7.3</x:v>
      </x:c>
      <x:c r="S2464" s="11" t="n">
        <x:f>IF(AND(ISNUMBER(G2464),G2464&gt;0),G2464,"")</x:f>
        <x:v>100</x:v>
      </x:c>
    </x:row>
    <x:row r="2465" ht="21" customHeight="1">
      <x:c r="A2465" s="10" t="n">
        <x:v>3496</x:v>
      </x:c>
      <x:c r="B2465" s="2" t="str">
        <x:v>c437bee801969d04c539</x:v>
      </x:c>
      <x:c r="C2465" s="2" t="str">
        <x:v>Tp Hồ Chí Minh</x:v>
      </x:c>
      <x:c r="D2465" s="2" t="str">
        <x:v>Quận Tân Phú</x:v>
      </x:c>
      <x:c r="E2465" s="2" t="str">
        <x:v>apartment</x:v>
      </x:c>
      <x:c r="F2465" s="2" t="str">
        <x:v>sale_assumed</x:v>
      </x:c>
      <x:c r="G2465" s="11" t="n">
        <x:v>36</x:v>
      </x:c>
      <x:c r="H2465" s="12" t="n">
        <x:v>1300000000</x:v>
      </x:c>
      <x:c r="I2465" s="12" t="n">
        <x:f>IF(AND(ISNUMBER(H2465),H2465&gt;0,ISNUMBER(G2465),G2465&gt;0),H2465/G2465,"")</x:f>
        <x:v>36111111.11111111</x:v>
      </x:c>
      <x:c r="J2465" s="2" t="str">
        <x:v>total</x:v>
      </x:c>
      <x:c r="K2465" s="2" t="str">
        <x:v>top_level_area</x:v>
      </x:c>
      <x:c r="L2465" s="2" t="str">
        <x:v>property_type_inferred_from_title;transaction_assumed_sale_from_dataset_context</x:v>
      </x:c>
      <x:c r="M2465" s="10" t="n">
        <x:v>0</x:v>
      </x:c>
      <x:c r="N2465" s="10" t="n">
        <x:v>0</x:v>
      </x:c>
      <x:c r="O2465" s="2" t="str">
        <x:v>Tp Hồ Chí Minh|apartment</x:v>
      </x:c>
      <x:c r="P2465" s="10" t="n">
        <x:v>2</x:v>
      </x:c>
      <x:c r="Q2465" s="13" t="n">
        <x:f>IF(AND(ISNUMBER(H2465),H2465&gt;0),H2465/1000000000,"")</x:f>
        <x:v>1.3</x:v>
      </x:c>
      <x:c r="R2465" s="13" t="n">
        <x:f>IF(ISNUMBER(I2465),I2465/1000000,"")</x:f>
        <x:v>36.111111111111114</x:v>
      </x:c>
      <x:c r="S2465" s="11" t="n">
        <x:f>IF(AND(ISNUMBER(G2465),G2465&gt;0),G2465,"")</x:f>
        <x:v>36</x:v>
      </x:c>
    </x:row>
    <x:row r="2466" ht="21" customHeight="1">
      <x:c r="A2466" s="10" t="n">
        <x:v>3497</x:v>
      </x:c>
      <x:c r="B2466" s="2" t="str">
        <x:v>e2299dc8c928a22de338</x:v>
      </x:c>
      <x:c r="C2466" s="2" t="str">
        <x:v>Khánh Hòa</x:v>
      </x:c>
      <x:c r="D2466" s="2" t="str">
        <x:v>Thành phố Nha Trang</x:v>
      </x:c>
      <x:c r="E2466" s="2" t="str">
        <x:v>other_unknown</x:v>
      </x:c>
      <x:c r="F2466" s="2" t="str">
        <x:v>sale</x:v>
      </x:c>
      <x:c r="G2466" s="11" t="n">
        <x:v>100</x:v>
      </x:c>
      <x:c r="H2466" s="12" t="n">
        <x:v>1600000000</x:v>
      </x:c>
      <x:c r="I2466" s="12" t="n">
        <x:f>IF(AND(ISNUMBER(H2466),H2466&gt;0,ISNUMBER(G2466),G2466&gt;0),H2466/G2466,"")</x:f>
        <x:v>16000000</x:v>
      </x:c>
      <x:c r="J2466" s="2" t="str">
        <x:v>total</x:v>
      </x:c>
      <x:c r="K2466" s="2" t="str">
        <x:v>top_level_area</x:v>
      </x:c>
      <x:c r="L2466" s="2" t="str">
        <x:v>property_type_inferred_from_title;unknown_property_type</x:v>
      </x:c>
      <x:c r="M2466" s="10" t="n">
        <x:v>0</x:v>
      </x:c>
      <x:c r="N2466" s="10" t="n">
        <x:v>0</x:v>
      </x:c>
      <x:c r="O2466" s="2" t="str">
        <x:v>other_unknown</x:v>
      </x:c>
      <x:c r="P2466" s="10" t="n">
        <x:v>2</x:v>
      </x:c>
      <x:c r="Q2466" s="13" t="n">
        <x:f>IF(AND(ISNUMBER(H2466),H2466&gt;0),H2466/1000000000,"")</x:f>
        <x:v>1.6</x:v>
      </x:c>
      <x:c r="R2466" s="13" t="n">
        <x:f>IF(ISNUMBER(I2466),I2466/1000000,"")</x:f>
        <x:v>16</x:v>
      </x:c>
      <x:c r="S2466" s="11" t="n">
        <x:f>IF(AND(ISNUMBER(G2466),G2466&gt;0),G2466,"")</x:f>
        <x:v>100</x:v>
      </x:c>
    </x:row>
    <x:row r="2467" ht="21" customHeight="1">
      <x:c r="A2467" s="10" t="n">
        <x:v>3498</x:v>
      </x:c>
      <x:c r="B2467" s="2" t="str">
        <x:v>869b094144bebcd49318</x:v>
      </x:c>
      <x:c r="C2467" s="2" t="str">
        <x:v>Tp Hồ Chí Minh</x:v>
      </x:c>
      <x:c r="D2467" s="2" t="str">
        <x:v>Quận 7</x:v>
      </x:c>
      <x:c r="E2467" s="2" t="str">
        <x:v>other_unknown</x:v>
      </x:c>
      <x:c r="F2467" s="2" t="str">
        <x:v>sale_assumed</x:v>
      </x:c>
      <x:c r="G2467" s="11" t="n">
        <x:v>122</x:v>
      </x:c>
      <x:c r="H2467" s="12" t="n">
        <x:v>25500000000</x:v>
      </x:c>
      <x:c r="I2467" s="12" t="n">
        <x:f>IF(AND(ISNUMBER(H2467),H2467&gt;0,ISNUMBER(G2467),G2467&gt;0),H2467/G2467,"")</x:f>
        <x:v>209016393.44262296</x:v>
      </x:c>
      <x:c r="J2467" s="2" t="str">
        <x:v>total</x:v>
      </x:c>
      <x:c r="K2467" s="2" t="str">
        <x:v>top_level_area</x:v>
      </x:c>
      <x:c r="L2467" s="2" t="str">
        <x:v>property_type_inferred_from_title;transaction_assumed_sale_from_dataset_context;unknown_property_type</x:v>
      </x:c>
      <x:c r="M2467" s="10" t="n">
        <x:v>1</x:v>
      </x:c>
      <x:c r="N2467" s="10" t="n">
        <x:v>1</x:v>
      </x:c>
      <x:c r="O2467" s="2" t="str">
        <x:v>Tp Hồ Chí Minh|other_unknown</x:v>
      </x:c>
      <x:c r="P2467" s="10" t="n">
        <x:v>-1</x:v>
      </x:c>
      <x:c r="Q2467" s="13" t="n">
        <x:f>IF(AND(ISNUMBER(H2467),H2467&gt;0),H2467/1000000000,"")</x:f>
        <x:v>25.5</x:v>
      </x:c>
      <x:c r="R2467" s="13" t="n">
        <x:f>IF(ISNUMBER(I2467),I2467/1000000,"")</x:f>
        <x:v>209.01639344262296</x:v>
      </x:c>
      <x:c r="S2467" s="11" t="n">
        <x:f>IF(AND(ISNUMBER(G2467),G2467&gt;0),G2467,"")</x:f>
        <x:v>122</x:v>
      </x:c>
    </x:row>
    <x:row r="2468" ht="21" customHeight="1">
      <x:c r="A2468" s="10" t="n">
        <x:v>3499</x:v>
      </x:c>
      <x:c r="B2468" s="2" t="str">
        <x:v>823420553c6ca1eee6f4</x:v>
      </x:c>
      <x:c r="C2468" s="2" t="str">
        <x:v>Đồng Nai</x:v>
      </x:c>
      <x:c r="D2468" s="2" t="str">
        <x:v>Thành phố Biên Hòa</x:v>
      </x:c>
      <x:c r="E2468" s="2" t="str">
        <x:v>apartment</x:v>
      </x:c>
      <x:c r="F2468" s="2" t="str">
        <x:v>sale_assumed</x:v>
      </x:c>
      <x:c r="G2468" s="11" t="n">
        <x:v>84</x:v>
      </x:c>
      <x:c r="H2468" s="12" t="n">
        <x:v>2500000000</x:v>
      </x:c>
      <x:c r="I2468" s="12" t="n">
        <x:f>IF(AND(ISNUMBER(H2468),H2468&gt;0,ISNUMBER(G2468),G2468&gt;0),H2468/G2468,"")</x:f>
        <x:v>29761904.76190476</x:v>
      </x:c>
      <x:c r="J2468" s="2" t="str">
        <x:v>total</x:v>
      </x:c>
      <x:c r="K2468" s="2" t="str">
        <x:v>top_level_area</x:v>
      </x:c>
      <x:c r="L2468" s="2" t="str">
        <x:v>property_type_inferred_from_title;transaction_assumed_sale_from_dataset_context</x:v>
      </x:c>
      <x:c r="M2468" s="10" t="n">
        <x:v>0</x:v>
      </x:c>
      <x:c r="N2468" s="10" t="n">
        <x:v>0</x:v>
      </x:c>
      <x:c r="O2468" s="2" t="str">
        <x:v>apartment</x:v>
      </x:c>
      <x:c r="P2468" s="10" t="n">
        <x:v>2</x:v>
      </x:c>
      <x:c r="Q2468" s="13" t="n">
        <x:f>IF(AND(ISNUMBER(H2468),H2468&gt;0),H2468/1000000000,"")</x:f>
        <x:v>2.5</x:v>
      </x:c>
      <x:c r="R2468" s="13" t="n">
        <x:f>IF(ISNUMBER(I2468),I2468/1000000,"")</x:f>
        <x:v>29.761904761904763</x:v>
      </x:c>
      <x:c r="S2468" s="11" t="n">
        <x:f>IF(AND(ISNUMBER(G2468),G2468&gt;0),G2468,"")</x:f>
        <x:v>84</x:v>
      </x:c>
    </x:row>
    <x:row r="2469" ht="21" customHeight="1">
      <x:c r="A2469" s="10" t="n">
        <x:v>3500</x:v>
      </x:c>
      <x:c r="B2469" s="2" t="str">
        <x:v>493e3b131a029077844c</x:v>
      </x:c>
      <x:c r="C2469" s="2" t="str">
        <x:v>Tp Hồ Chí Minh</x:v>
      </x:c>
      <x:c r="D2469" s="2" t="str">
        <x:v>Huyện Củ Chi</x:v>
      </x:c>
      <x:c r="E2469" s="2" t="str">
        <x:v>house</x:v>
      </x:c>
      <x:c r="F2469" s="2" t="str">
        <x:v>sale</x:v>
      </x:c>
      <x:c r="G2469" s="11" t="n">
        <x:v>1019</x:v>
      </x:c>
      <x:c r="H2469" s="12" t="n">
        <x:v>5000000000</x:v>
      </x:c>
      <x:c r="I2469" s="12" t="n">
        <x:f>IF(AND(ISNUMBER(H2469),H2469&gt;0,ISNUMBER(G2469),G2469&gt;0),H2469/G2469,"")</x:f>
        <x:v>4906771.344455348</x:v>
      </x:c>
      <x:c r="J2469" s="2" t="str">
        <x:v>total</x:v>
      </x:c>
      <x:c r="K2469" s="2" t="str">
        <x:v>top_level_price_embedded_area</x:v>
      </x:c>
      <x:c r="L2469" s="2" t="str">
        <x:v>area_recovered_from_price_text;dot_thousands_convention;property_type_inferred_from_title</x:v>
      </x:c>
      <x:c r="M2469" s="10" t="n">
        <x:v>0</x:v>
      </x:c>
      <x:c r="N2469" s="10" t="n">
        <x:v>0</x:v>
      </x:c>
      <x:c r="O2469" s="2" t="str">
        <x:v>Tp Hồ Chí Minh|house</x:v>
      </x:c>
      <x:c r="P2469" s="10" t="n">
        <x:v>1</x:v>
      </x:c>
      <x:c r="Q2469" s="13" t="n">
        <x:f>IF(AND(ISNUMBER(H2469),H2469&gt;0),H2469/1000000000,"")</x:f>
        <x:v>5</x:v>
      </x:c>
      <x:c r="R2469" s="13" t="n">
        <x:f>IF(ISNUMBER(I2469),I2469/1000000,"")</x:f>
        <x:v>4.906771344455349</x:v>
      </x:c>
      <x:c r="S2469" s="11" t="n">
        <x:f>IF(AND(ISNUMBER(G2469),G2469&gt;0),G2469,"")</x:f>
        <x:v>1019</x:v>
      </x:c>
    </x:row>
    <x:row r="2470" ht="21" customHeight="1">
      <x:c r="A2470" s="10" t="n">
        <x:v>3501</x:v>
      </x:c>
      <x:c r="B2470" s="2" t="str">
        <x:v>3a81ea7b1f0ba0af15ff</x:v>
      </x:c>
      <x:c r="C2470" s="2" t="str">
        <x:v>Tây Ninh</x:v>
      </x:c>
      <x:c r="D2470" s="2" t="str">
        <x:v>Huyện Hòa Thành</x:v>
      </x:c>
      <x:c r="E2470" s="2" t="str">
        <x:v>land</x:v>
      </x:c>
      <x:c r="F2470" s="2" t="str">
        <x:v>sale</x:v>
      </x:c>
      <x:c r="G2470" s="11" t="n">
        <x:v>218</x:v>
      </x:c>
      <x:c r="H2470" s="12" t="n">
        <x:v>425000000</x:v>
      </x:c>
      <x:c r="I2470" s="12" t="n">
        <x:f>IF(AND(ISNUMBER(H2470),H2470&gt;0,ISNUMBER(G2470),G2470&gt;0),H2470/G2470,"")</x:f>
        <x:v>1949541.2844036696</x:v>
      </x:c>
      <x:c r="J2470" s="2" t="str">
        <x:v>total</x:v>
      </x:c>
      <x:c r="K2470" s="2" t="str">
        <x:v>top_level_area</x:v>
      </x:c>
      <x:c r="L2470" s="2" t="str">
        <x:v>property_type_inferred_from_title</x:v>
      </x:c>
      <x:c r="M2470" s="10" t="n">
        <x:v>0</x:v>
      </x:c>
      <x:c r="N2470" s="10" t="n">
        <x:v>0</x:v>
      </x:c>
      <x:c r="O2470" s="2" t="str">
        <x:v>land</x:v>
      </x:c>
      <x:c r="P2470" s="10" t="n">
        <x:v>1</x:v>
      </x:c>
      <x:c r="Q2470" s="13" t="n">
        <x:f>IF(AND(ISNUMBER(H2470),H2470&gt;0),H2470/1000000000,"")</x:f>
        <x:v>0.425</x:v>
      </x:c>
      <x:c r="R2470" s="13" t="n">
        <x:f>IF(ISNUMBER(I2470),I2470/1000000,"")</x:f>
        <x:v>1.9495412844036697</x:v>
      </x:c>
      <x:c r="S2470" s="11" t="n">
        <x:f>IF(AND(ISNUMBER(G2470),G2470&gt;0),G2470,"")</x:f>
        <x:v>218</x:v>
      </x:c>
    </x:row>
    <x:row r="2471" ht="21" customHeight="1">
      <x:c r="A2471" s="10" t="n">
        <x:v>3505</x:v>
      </x:c>
      <x:c r="B2471" s="2" t="str">
        <x:v>80184f7210ad52471ed8</x:v>
      </x:c>
      <x:c r="C2471" s="2" t="str">
        <x:v>Bình Dương</x:v>
      </x:c>
      <x:c r="D2471" s="2" t="str">
        <x:v>Thị xã Dĩ An</x:v>
      </x:c>
      <x:c r="E2471" s="2" t="str">
        <x:v>other_unknown</x:v>
      </x:c>
      <x:c r="F2471" s="2" t="str">
        <x:v>sale_assumed</x:v>
      </x:c>
      <x:c r="G2471" s="11" t="n">
        <x:v>300</x:v>
      </x:c>
      <x:c r="H2471" s="12" t="n">
        <x:v>1450000000</x:v>
      </x:c>
      <x:c r="I2471" s="12" t="n">
        <x:f>IF(AND(ISNUMBER(H2471),H2471&gt;0,ISNUMBER(G2471),G2471&gt;0),H2471/G2471,"")</x:f>
        <x:v>4833333.333333333</x:v>
      </x:c>
      <x:c r="J2471" s="2" t="str">
        <x:v>total</x:v>
      </x:c>
      <x:c r="K2471" s="2" t="str">
        <x:v>top_level_area</x:v>
      </x:c>
      <x:c r="L2471" s="2" t="str">
        <x:v>property_type_inferred_from_title;transaction_assumed_sale_from_dataset_context;unknown_property_type</x:v>
      </x:c>
      <x:c r="M2471" s="10" t="n">
        <x:v>0</x:v>
      </x:c>
      <x:c r="N2471" s="10" t="n">
        <x:v>0</x:v>
      </x:c>
      <x:c r="O2471" s="2" t="str">
        <x:v>Bình Dương|other_unknown</x:v>
      </x:c>
      <x:c r="P2471" s="10" t="n">
        <x:v>1</x:v>
      </x:c>
      <x:c r="Q2471" s="13" t="n">
        <x:f>IF(AND(ISNUMBER(H2471),H2471&gt;0),H2471/1000000000,"")</x:f>
        <x:v>1.45</x:v>
      </x:c>
      <x:c r="R2471" s="13" t="n">
        <x:f>IF(ISNUMBER(I2471),I2471/1000000,"")</x:f>
        <x:v>4.833333333333333</x:v>
      </x:c>
      <x:c r="S2471" s="11" t="n">
        <x:f>IF(AND(ISNUMBER(G2471),G2471&gt;0),G2471,"")</x:f>
        <x:v>300</x:v>
      </x:c>
    </x:row>
    <x:row r="2472" ht="21" customHeight="1">
      <x:c r="A2472" s="10" t="n">
        <x:v>3506</x:v>
      </x:c>
      <x:c r="B2472" s="2" t="str">
        <x:v>d7de4241eccf23fb3c42</x:v>
      </x:c>
      <x:c r="C2472" s="2" t="str">
        <x:v>Long An</x:v>
      </x:c>
      <x:c r="D2472" s="2" t="str">
        <x:v>Huyện Cần Đước</x:v>
      </x:c>
      <x:c r="E2472" s="2" t="str">
        <x:v>land</x:v>
      </x:c>
      <x:c r="F2472" s="2" t="str">
        <x:v>sale</x:v>
      </x:c>
      <x:c r="G2472" s="11" t="n">
        <x:v>117</x:v>
      </x:c>
      <x:c r="H2472" s="12" t="n">
        <x:v>450000000</x:v>
      </x:c>
      <x:c r="I2472" s="12" t="n">
        <x:f>IF(AND(ISNUMBER(H2472),H2472&gt;0,ISNUMBER(G2472),G2472&gt;0),H2472/G2472,"")</x:f>
        <x:v>3846153.846153846</x:v>
      </x:c>
      <x:c r="J2472" s="2" t="str">
        <x:v>total</x:v>
      </x:c>
      <x:c r="K2472" s="2" t="str">
        <x:v>top_level_area</x:v>
      </x:c>
      <x:c r="L2472" s="2" t="str">
        <x:v>property_type_inferred_from_title</x:v>
      </x:c>
      <x:c r="M2472" s="10" t="n">
        <x:v>0</x:v>
      </x:c>
      <x:c r="N2472" s="10" t="n">
        <x:v>0</x:v>
      </x:c>
      <x:c r="O2472" s="2" t="str">
        <x:v>Long An|land</x:v>
      </x:c>
      <x:c r="P2472" s="10" t="n">
        <x:v>1</x:v>
      </x:c>
      <x:c r="Q2472" s="13" t="n">
        <x:f>IF(AND(ISNUMBER(H2472),H2472&gt;0),H2472/1000000000,"")</x:f>
        <x:v>0.45</x:v>
      </x:c>
      <x:c r="R2472" s="13" t="n">
        <x:f>IF(ISNUMBER(I2472),I2472/1000000,"")</x:f>
        <x:v>3.846153846153846</x:v>
      </x:c>
      <x:c r="S2472" s="11" t="n">
        <x:f>IF(AND(ISNUMBER(G2472),G2472&gt;0),G2472,"")</x:f>
        <x:v>117</x:v>
      </x:c>
    </x:row>
    <x:row r="2473" ht="21" customHeight="1">
      <x:c r="A2473" s="10" t="n">
        <x:v>3507</x:v>
      </x:c>
      <x:c r="B2473" s="2" t="str">
        <x:v>4c9b2b97484c3d0dc946</x:v>
      </x:c>
      <x:c r="C2473" s="2" t="str">
        <x:v>Tp Hồ Chí Minh</x:v>
      </x:c>
      <x:c r="D2473" s="2" t="str">
        <x:v>Huyện Củ Chi</x:v>
      </x:c>
      <x:c r="E2473" s="2" t="str">
        <x:v>land</x:v>
      </x:c>
      <x:c r="F2473" s="2" t="str">
        <x:v>sale</x:v>
      </x:c>
      <x:c r="G2473" s="11" t="n">
        <x:v>500</x:v>
      </x:c>
      <x:c r="H2473" s="12" t="n">
        <x:v>750000000</x:v>
      </x:c>
      <x:c r="I2473" s="12" t="n">
        <x:f>IF(AND(ISNUMBER(H2473),H2473&gt;0,ISNUMBER(G2473),G2473&gt;0),H2473/G2473,"")</x:f>
        <x:v>1500000</x:v>
      </x:c>
      <x:c r="J2473" s="2" t="str">
        <x:v>total</x:v>
      </x:c>
      <x:c r="K2473" s="2" t="str">
        <x:v>top_level_area</x:v>
      </x:c>
      <x:c r="L2473" s="2" t="str">
        <x:v>property_type_inferred_from_title</x:v>
      </x:c>
      <x:c r="M2473" s="10" t="n">
        <x:v>0</x:v>
      </x:c>
      <x:c r="N2473" s="10" t="n">
        <x:v>0</x:v>
      </x:c>
      <x:c r="O2473" s="2" t="str">
        <x:v>Tp Hồ Chí Minh|land</x:v>
      </x:c>
      <x:c r="P2473" s="10" t="n">
        <x:v>1</x:v>
      </x:c>
      <x:c r="Q2473" s="13" t="n">
        <x:f>IF(AND(ISNUMBER(H2473),H2473&gt;0),H2473/1000000000,"")</x:f>
        <x:v>0.75</x:v>
      </x:c>
      <x:c r="R2473" s="13" t="n">
        <x:f>IF(ISNUMBER(I2473),I2473/1000000,"")</x:f>
        <x:v>1.5</x:v>
      </x:c>
      <x:c r="S2473" s="11" t="n">
        <x:f>IF(AND(ISNUMBER(G2473),G2473&gt;0),G2473,"")</x:f>
        <x:v>500</x:v>
      </x:c>
    </x:row>
    <x:row r="2474" ht="21" customHeight="1">
      <x:c r="A2474" s="10" t="n">
        <x:v>3508</x:v>
      </x:c>
      <x:c r="B2474" s="2" t="str">
        <x:v>a24d830aefe2c5a38ed4</x:v>
      </x:c>
      <x:c r="C2474" s="2" t="str">
        <x:v>Tp Hồ Chí Minh</x:v>
      </x:c>
      <x:c r="D2474" s="2" t="str">
        <x:v>Quận 7</x:v>
      </x:c>
      <x:c r="E2474" s="2" t="str">
        <x:v>house</x:v>
      </x:c>
      <x:c r="F2474" s="2" t="str">
        <x:v>sale_assumed</x:v>
      </x:c>
      <x:c r="G2474" s="11" t="n">
        <x:v>71</x:v>
      </x:c>
      <x:c r="H2474" s="12" t="n">
        <x:v>7300000000</x:v>
      </x:c>
      <x:c r="I2474" s="12" t="n">
        <x:f>IF(AND(ISNUMBER(H2474),H2474&gt;0,ISNUMBER(G2474),G2474&gt;0),H2474/G2474,"")</x:f>
        <x:v>102816901.40845071</x:v>
      </x:c>
      <x:c r="J2474" s="2" t="str">
        <x:v>total</x:v>
      </x:c>
      <x:c r="K2474" s="2" t="str">
        <x:v>top_level_price_embedded_area</x:v>
      </x:c>
      <x:c r="L2474" s="2" t="str">
        <x:v>area_recovered_from_price_text;property_type_inferred_from_title;transaction_assumed_sale_from_dataset_context</x:v>
      </x:c>
      <x:c r="M2474" s="10" t="n">
        <x:v>0</x:v>
      </x:c>
      <x:c r="N2474" s="10" t="n">
        <x:v>0</x:v>
      </x:c>
      <x:c r="O2474" s="2" t="str">
        <x:v>Tp Hồ Chí Minh|house</x:v>
      </x:c>
      <x:c r="P2474" s="10" t="n">
        <x:v>2</x:v>
      </x:c>
      <x:c r="Q2474" s="13" t="n">
        <x:f>IF(AND(ISNUMBER(H2474),H2474&gt;0),H2474/1000000000,"")</x:f>
        <x:v>7.3</x:v>
      </x:c>
      <x:c r="R2474" s="13" t="n">
        <x:f>IF(ISNUMBER(I2474),I2474/1000000,"")</x:f>
        <x:v>102.8169014084507</x:v>
      </x:c>
      <x:c r="S2474" s="11" t="n">
        <x:f>IF(AND(ISNUMBER(G2474),G2474&gt;0),G2474,"")</x:f>
        <x:v>71</x:v>
      </x:c>
    </x:row>
    <x:row r="2475" ht="21" customHeight="1">
      <x:c r="A2475" s="10" t="n">
        <x:v>3509</x:v>
      </x:c>
      <x:c r="B2475" s="2" t="str">
        <x:v>78628f151078e2390c5e</x:v>
      </x:c>
      <x:c r="C2475" s="2" t="str">
        <x:v>Bình Dương</x:v>
      </x:c>
      <x:c r="D2475" s="2" t="str">
        <x:v>Thị xã Bến Cát</x:v>
      </x:c>
      <x:c r="E2475" s="2" t="str">
        <x:v>land</x:v>
      </x:c>
      <x:c r="F2475" s="2" t="str">
        <x:v>sale_assumed</x:v>
      </x:c>
      <x:c r="G2475" s="11" t="n">
        <x:v>136</x:v>
      </x:c>
      <x:c r="H2475" s="12" t="n">
        <x:v>1480000000</x:v>
      </x:c>
      <x:c r="I2475" s="12" t="n">
        <x:f>IF(AND(ISNUMBER(H2475),H2475&gt;0,ISNUMBER(G2475),G2475&gt;0),H2475/G2475,"")</x:f>
        <x:v>10882352.94117647</x:v>
      </x:c>
      <x:c r="J2475" s="2" t="str">
        <x:v>total</x:v>
      </x:c>
      <x:c r="K2475" s="2" t="str">
        <x:v>top_level_price_embedded_area</x:v>
      </x:c>
      <x:c r="L2475" s="2" t="str">
        <x:v>area_recovered_from_price_text;property_type_inferred_from_title;transaction_assumed_sale_from_dataset_context</x:v>
      </x:c>
      <x:c r="M2475" s="10" t="n">
        <x:v>0</x:v>
      </x:c>
      <x:c r="N2475" s="10" t="n">
        <x:v>0</x:v>
      </x:c>
      <x:c r="O2475" s="2" t="str">
        <x:v>Bình Dương|land</x:v>
      </x:c>
      <x:c r="P2475" s="10" t="n">
        <x:v>2</x:v>
      </x:c>
      <x:c r="Q2475" s="13" t="n">
        <x:f>IF(AND(ISNUMBER(H2475),H2475&gt;0),H2475/1000000000,"")</x:f>
        <x:v>1.48</x:v>
      </x:c>
      <x:c r="R2475" s="13" t="n">
        <x:f>IF(ISNUMBER(I2475),I2475/1000000,"")</x:f>
        <x:v>10.882352941176471</x:v>
      </x:c>
      <x:c r="S2475" s="11" t="n">
        <x:f>IF(AND(ISNUMBER(G2475),G2475&gt;0),G2475,"")</x:f>
        <x:v>136</x:v>
      </x:c>
    </x:row>
    <x:row r="2476" ht="21" customHeight="1">
      <x:c r="A2476" s="10" t="n">
        <x:v>3510</x:v>
      </x:c>
      <x:c r="B2476" s="2" t="str">
        <x:v>d6c17c774c14e538f277</x:v>
      </x:c>
      <x:c r="C2476" s="2" t="str">
        <x:v>Tp Hồ Chí Minh</x:v>
      </x:c>
      <x:c r="D2476" s="2" t="str">
        <x:v>Quận Gò Vấp</x:v>
      </x:c>
      <x:c r="E2476" s="2" t="str">
        <x:v>house</x:v>
      </x:c>
      <x:c r="F2476" s="2" t="str">
        <x:v>sale_assumed</x:v>
      </x:c>
      <x:c r="G2476" s="11" t="n">
        <x:v>62.9</x:v>
      </x:c>
      <x:c r="H2476" s="12" t="n">
        <x:v>27000000000</x:v>
      </x:c>
      <x:c r="I2476" s="12" t="n">
        <x:f>IF(AND(ISNUMBER(H2476),H2476&gt;0,ISNUMBER(G2476),G2476&gt;0),H2476/G2476,"")</x:f>
        <x:v>429252782.1939587</x:v>
      </x:c>
      <x:c r="J2476" s="2" t="str">
        <x:v>total</x:v>
      </x:c>
      <x:c r="K2476" s="2" t="str">
        <x:v>top_level_area</x:v>
      </x:c>
      <x:c r="L2476" s="2" t="str">
        <x:v>property_type_inferred_from_title;transaction_assumed_sale_from_dataset_context</x:v>
      </x:c>
      <x:c r="M2476" s="10" t="n">
        <x:v>1</x:v>
      </x:c>
      <x:c r="N2476" s="10" t="n">
        <x:v>1</x:v>
      </x:c>
      <x:c r="O2476" s="2" t="str">
        <x:v>Tp Hồ Chí Minh|house</x:v>
      </x:c>
      <x:c r="P2476" s="10" t="n">
        <x:v>-1</x:v>
      </x:c>
      <x:c r="Q2476" s="13" t="n">
        <x:f>IF(AND(ISNUMBER(H2476),H2476&gt;0),H2476/1000000000,"")</x:f>
        <x:v>27</x:v>
      </x:c>
      <x:c r="R2476" s="13" t="n">
        <x:f>IF(ISNUMBER(I2476),I2476/1000000,"")</x:f>
        <x:v>429.2527821939587</x:v>
      </x:c>
      <x:c r="S2476" s="11" t="n">
        <x:f>IF(AND(ISNUMBER(G2476),G2476&gt;0),G2476,"")</x:f>
        <x:v>62.9</x:v>
      </x:c>
    </x:row>
    <x:row r="2477" ht="21" customHeight="1">
      <x:c r="A2477" s="10" t="n">
        <x:v>3511</x:v>
      </x:c>
      <x:c r="B2477" s="2" t="str">
        <x:v>f8902ca805d259d5bb62</x:v>
      </x:c>
      <x:c r="C2477" s="2" t="str">
        <x:v>Lâm Đồng</x:v>
      </x:c>
      <x:c r="D2477" s="2" t="str">
        <x:v>Thành phố Bảo Lộc</x:v>
      </x:c>
      <x:c r="E2477" s="2" t="str">
        <x:v>land</x:v>
      </x:c>
      <x:c r="F2477" s="2" t="str">
        <x:v>sale_assumed</x:v>
      </x:c>
      <x:c r="G2477" s="11" t="n">
        <x:v>125</x:v>
      </x:c>
      <x:c r="H2477" s="12" t="n">
        <x:v>239000000</x:v>
      </x:c>
      <x:c r="I2477" s="12" t="n">
        <x:f>IF(AND(ISNUMBER(H2477),H2477&gt;0,ISNUMBER(G2477),G2477&gt;0),H2477/G2477,"")</x:f>
        <x:v>1912000</x:v>
      </x:c>
      <x:c r="J2477" s="2" t="str">
        <x:v>total</x:v>
      </x:c>
      <x:c r="K2477" s="2" t="str">
        <x:v>top_level_area</x:v>
      </x:c>
      <x:c r="L2477" s="2" t="str">
        <x:v>property_type_inferred_from_title;transaction_assumed_sale_from_dataset_context</x:v>
      </x:c>
      <x:c r="M2477" s="10" t="n">
        <x:v>0</x:v>
      </x:c>
      <x:c r="N2477" s="10" t="n">
        <x:v>0</x:v>
      </x:c>
      <x:c r="O2477" s="2" t="str">
        <x:v>Lâm Đồng|land</x:v>
      </x:c>
      <x:c r="P2477" s="10" t="n">
        <x:v>1</x:v>
      </x:c>
      <x:c r="Q2477" s="13" t="n">
        <x:f>IF(AND(ISNUMBER(H2477),H2477&gt;0),H2477/1000000000,"")</x:f>
        <x:v>0.239</x:v>
      </x:c>
      <x:c r="R2477" s="13" t="n">
        <x:f>IF(ISNUMBER(I2477),I2477/1000000,"")</x:f>
        <x:v>1.912</x:v>
      </x:c>
      <x:c r="S2477" s="11" t="n">
        <x:f>IF(AND(ISNUMBER(G2477),G2477&gt;0),G2477,"")</x:f>
        <x:v>125</x:v>
      </x:c>
    </x:row>
    <x:row r="2478" ht="21" customHeight="1">
      <x:c r="A2478" s="10" t="n">
        <x:v>3512</x:v>
      </x:c>
      <x:c r="B2478" s="2" t="str">
        <x:v>99135207a535e718d4d8</x:v>
      </x:c>
      <x:c r="C2478" s="2" t="str">
        <x:v>Đồng Nai</x:v>
      </x:c>
      <x:c r="D2478" s="2" t="str">
        <x:v>Thành phố Biên Hòa</x:v>
      </x:c>
      <x:c r="E2478" s="2" t="str">
        <x:v>house</x:v>
      </x:c>
      <x:c r="F2478" s="2" t="str">
        <x:v>sale_assumed</x:v>
      </x:c>
      <x:c r="G2478" s="11" t="n">
        <x:v>70</x:v>
      </x:c>
      <x:c r="H2478" s="12" t="n">
        <x:v>690000000</x:v>
      </x:c>
      <x:c r="I2478" s="12" t="n">
        <x:f>IF(AND(ISNUMBER(H2478),H2478&gt;0,ISNUMBER(G2478),G2478&gt;0),H2478/G2478,"")</x:f>
        <x:v>9857142.857142856</x:v>
      </x:c>
      <x:c r="J2478" s="2" t="str">
        <x:v>total</x:v>
      </x:c>
      <x:c r="K2478" s="2" t="str">
        <x:v>top_level_area</x:v>
      </x:c>
      <x:c r="L2478" s="2" t="str">
        <x:v>property_type_inferred_from_title;transaction_assumed_sale_from_dataset_context</x:v>
      </x:c>
      <x:c r="M2478" s="10" t="n">
        <x:v>0</x:v>
      </x:c>
      <x:c r="N2478" s="10" t="n">
        <x:v>0</x:v>
      </x:c>
      <x:c r="O2478" s="2" t="str">
        <x:v>Đồng Nai|house</x:v>
      </x:c>
      <x:c r="P2478" s="10" t="n">
        <x:v>2</x:v>
      </x:c>
      <x:c r="Q2478" s="13" t="n">
        <x:f>IF(AND(ISNUMBER(H2478),H2478&gt;0),H2478/1000000000,"")</x:f>
        <x:v>0.69</x:v>
      </x:c>
      <x:c r="R2478" s="13" t="n">
        <x:f>IF(ISNUMBER(I2478),I2478/1000000,"")</x:f>
        <x:v>9.857142857142856</x:v>
      </x:c>
      <x:c r="S2478" s="11" t="n">
        <x:f>IF(AND(ISNUMBER(G2478),G2478&gt;0),G2478,"")</x:f>
        <x:v>70</x:v>
      </x:c>
    </x:row>
    <x:row r="2479" ht="21" customHeight="1">
      <x:c r="A2479" s="10" t="n">
        <x:v>3513</x:v>
      </x:c>
      <x:c r="B2479" s="2" t="str">
        <x:v>150ae8011d8bc541fd2a</x:v>
      </x:c>
      <x:c r="C2479" s="2" t="str">
        <x:v>Tp Hồ Chí Minh</x:v>
      </x:c>
      <x:c r="D2479" s="2" t="str">
        <x:v>Quận 8</x:v>
      </x:c>
      <x:c r="E2479" s="2" t="str">
        <x:v>other_unknown</x:v>
      </x:c>
      <x:c r="F2479" s="2" t="str">
        <x:v>sale</x:v>
      </x:c>
      <x:c r="G2479" s="11" t="n">
        <x:v>69</x:v>
      </x:c>
      <x:c r="H2479" s="12" t="n">
        <x:v>2550000000</x:v>
      </x:c>
      <x:c r="I2479" s="12" t="n">
        <x:f>IF(AND(ISNUMBER(H2479),H2479&gt;0,ISNUMBER(G2479),G2479&gt;0),H2479/G2479,"")</x:f>
        <x:v>36956521.73913044</x:v>
      </x:c>
      <x:c r="J2479" s="2" t="str">
        <x:v>total</x:v>
      </x:c>
      <x:c r="K2479" s="2" t="str">
        <x:v>top_level_area</x:v>
      </x:c>
      <x:c r="L2479" s="2" t="str">
        <x:v>property_type_inferred_from_title;unknown_property_type</x:v>
      </x:c>
      <x:c r="M2479" s="10" t="n">
        <x:v>0</x:v>
      </x:c>
      <x:c r="N2479" s="10" t="n">
        <x:v>0</x:v>
      </x:c>
      <x:c r="O2479" s="2" t="str">
        <x:v>Tp Hồ Chí Minh|other_unknown</x:v>
      </x:c>
      <x:c r="P2479" s="10" t="n">
        <x:v>2</x:v>
      </x:c>
      <x:c r="Q2479" s="13" t="n">
        <x:f>IF(AND(ISNUMBER(H2479),H2479&gt;0),H2479/1000000000,"")</x:f>
        <x:v>2.55</x:v>
      </x:c>
      <x:c r="R2479" s="13" t="n">
        <x:f>IF(ISNUMBER(I2479),I2479/1000000,"")</x:f>
        <x:v>36.95652173913044</x:v>
      </x:c>
      <x:c r="S2479" s="11" t="n">
        <x:f>IF(AND(ISNUMBER(G2479),G2479&gt;0),G2479,"")</x:f>
        <x:v>69</x:v>
      </x:c>
    </x:row>
    <x:row r="2480" ht="21" customHeight="1">
      <x:c r="A2480" s="10" t="n">
        <x:v>3514</x:v>
      </x:c>
      <x:c r="B2480" s="2" t="str">
        <x:v>bc11285dc4079b94570a</x:v>
      </x:c>
      <x:c r="C2480" s="2" t="str">
        <x:v>Tp Hồ Chí Minh</x:v>
      </x:c>
      <x:c r="D2480" s="2" t="str">
        <x:v>Quận Bình Tân</x:v>
      </x:c>
      <x:c r="E2480" s="2" t="str">
        <x:v>land</x:v>
      </x:c>
      <x:c r="F2480" s="2" t="str">
        <x:v>sale_assumed</x:v>
      </x:c>
      <x:c r="G2480" s="11" t="n">
        <x:v>84</x:v>
      </x:c>
      <x:c r="H2480" s="12" t="n">
        <x:v>2688000000</x:v>
      </x:c>
      <x:c r="I2480" s="12" t="n">
        <x:f>IF(AND(ISNUMBER(H2480),H2480&gt;0,ISNUMBER(G2480),G2480&gt;0),H2480/G2480,"")</x:f>
        <x:v>32000000</x:v>
      </x:c>
      <x:c r="J2480" s="2" t="str">
        <x:v>total</x:v>
      </x:c>
      <x:c r="K2480" s="2" t="str">
        <x:v>top_level_area</x:v>
      </x:c>
      <x:c r="L2480" s="2" t="str">
        <x:v>property_type_inferred_from_title;transaction_assumed_sale_from_dataset_context</x:v>
      </x:c>
      <x:c r="M2480" s="10" t="n">
        <x:v>0</x:v>
      </x:c>
      <x:c r="N2480" s="10" t="n">
        <x:v>0</x:v>
      </x:c>
      <x:c r="O2480" s="2" t="str">
        <x:v>Tp Hồ Chí Minh|land</x:v>
      </x:c>
      <x:c r="P2480" s="10" t="n">
        <x:v>2</x:v>
      </x:c>
      <x:c r="Q2480" s="13" t="n">
        <x:f>IF(AND(ISNUMBER(H2480),H2480&gt;0),H2480/1000000000,"")</x:f>
        <x:v>2.688</x:v>
      </x:c>
      <x:c r="R2480" s="13" t="n">
        <x:f>IF(ISNUMBER(I2480),I2480/1000000,"")</x:f>
        <x:v>32</x:v>
      </x:c>
      <x:c r="S2480" s="11" t="n">
        <x:f>IF(AND(ISNUMBER(G2480),G2480&gt;0),G2480,"")</x:f>
        <x:v>84</x:v>
      </x:c>
    </x:row>
    <x:row r="2481" ht="21" customHeight="1">
      <x:c r="A2481" s="10" t="n">
        <x:v>3515</x:v>
      </x:c>
      <x:c r="B2481" s="2" t="str">
        <x:v>770607838c13c17d41cd</x:v>
      </x:c>
      <x:c r="C2481" s="2" t="str">
        <x:v>Tây Ninh</x:v>
      </x:c>
      <x:c r="D2481" s="2" t="str">
        <x:v>Huyện Gò Dầu</x:v>
      </x:c>
      <x:c r="E2481" s="2" t="str">
        <x:v>land</x:v>
      </x:c>
      <x:c r="F2481" s="2" t="str">
        <x:v>sale</x:v>
      </x:c>
      <x:c r="G2481" s="11" t="n">
        <x:v>300</x:v>
      </x:c>
      <x:c r="H2481" s="12" t="n">
        <x:v>305000000</x:v>
      </x:c>
      <x:c r="I2481" s="12" t="n">
        <x:f>IF(AND(ISNUMBER(H2481),H2481&gt;0,ISNUMBER(G2481),G2481&gt;0),H2481/G2481,"")</x:f>
        <x:v>1016666.6666666666</x:v>
      </x:c>
      <x:c r="J2481" s="2" t="str">
        <x:v>total</x:v>
      </x:c>
      <x:c r="K2481" s="2" t="str">
        <x:v>top_level_area</x:v>
      </x:c>
      <x:c r="L2481" s="2" t="str">
        <x:v>property_type_inferred_from_title</x:v>
      </x:c>
      <x:c r="M2481" s="10" t="n">
        <x:v>0</x:v>
      </x:c>
      <x:c r="N2481" s="10" t="n">
        <x:v>0</x:v>
      </x:c>
      <x:c r="O2481" s="2" t="str">
        <x:v>land</x:v>
      </x:c>
      <x:c r="P2481" s="10" t="n">
        <x:v>1</x:v>
      </x:c>
      <x:c r="Q2481" s="13" t="n">
        <x:f>IF(AND(ISNUMBER(H2481),H2481&gt;0),H2481/1000000000,"")</x:f>
        <x:v>0.305</x:v>
      </x:c>
      <x:c r="R2481" s="13" t="n">
        <x:f>IF(ISNUMBER(I2481),I2481/1000000,"")</x:f>
        <x:v>1.0166666666666666</x:v>
      </x:c>
      <x:c r="S2481" s="11" t="n">
        <x:f>IF(AND(ISNUMBER(G2481),G2481&gt;0),G2481,"")</x:f>
        <x:v>300</x:v>
      </x:c>
    </x:row>
    <x:row r="2482" ht="21" customHeight="1">
      <x:c r="A2482" s="10" t="n">
        <x:v>3516</x:v>
      </x:c>
      <x:c r="B2482" s="2" t="str">
        <x:v>5c2536b19137ec3128a2</x:v>
      </x:c>
      <x:c r="C2482" s="2" t="str">
        <x:v>Bình Dương</x:v>
      </x:c>
      <x:c r="D2482" s="2" t="str">
        <x:v>Thành phố Thủ Dầu Một</x:v>
      </x:c>
      <x:c r="E2482" s="2" t="str">
        <x:v>other_unknown</x:v>
      </x:c>
      <x:c r="F2482" s="2" t="str">
        <x:v>sale</x:v>
      </x:c>
      <x:c r="G2482" s="11" t="n">
        <x:v>60</x:v>
      </x:c>
      <x:c r="H2482" s="12" t="n">
        <x:v>400000000</x:v>
      </x:c>
      <x:c r="I2482" s="12" t="n">
        <x:f>IF(AND(ISNUMBER(H2482),H2482&gt;0,ISNUMBER(G2482),G2482&gt;0),H2482/G2482,"")</x:f>
        <x:v>6666666.666666667</x:v>
      </x:c>
      <x:c r="J2482" s="2" t="str">
        <x:v>total</x:v>
      </x:c>
      <x:c r="K2482" s="2" t="str">
        <x:v>top_level_area</x:v>
      </x:c>
      <x:c r="L2482" s="2" t="str">
        <x:v>property_type_inferred_from_title;unknown_property_type</x:v>
      </x:c>
      <x:c r="M2482" s="10" t="n">
        <x:v>0</x:v>
      </x:c>
      <x:c r="N2482" s="10" t="n">
        <x:v>0</x:v>
      </x:c>
      <x:c r="O2482" s="2" t="str">
        <x:v>Bình Dương|other_unknown</x:v>
      </x:c>
      <x:c r="P2482" s="10" t="n">
        <x:v>2</x:v>
      </x:c>
      <x:c r="Q2482" s="13" t="n">
        <x:f>IF(AND(ISNUMBER(H2482),H2482&gt;0),H2482/1000000000,"")</x:f>
        <x:v>0.4</x:v>
      </x:c>
      <x:c r="R2482" s="13" t="n">
        <x:f>IF(ISNUMBER(I2482),I2482/1000000,"")</x:f>
        <x:v>6.666666666666667</x:v>
      </x:c>
      <x:c r="S2482" s="11" t="n">
        <x:f>IF(AND(ISNUMBER(G2482),G2482&gt;0),G2482,"")</x:f>
        <x:v>60</x:v>
      </x:c>
    </x:row>
    <x:row r="2483" ht="21" customHeight="1">
      <x:c r="A2483" s="10" t="n">
        <x:v>3517</x:v>
      </x:c>
      <x:c r="B2483" s="2" t="str">
        <x:v>f57aca4e4ec2a1549108</x:v>
      </x:c>
      <x:c r="C2483" s="2" t="str">
        <x:v>Tp Hồ Chí Minh</x:v>
      </x:c>
      <x:c r="D2483" s="2" t="str">
        <x:v>Huyện Bình Chánh</x:v>
      </x:c>
      <x:c r="E2483" s="2" t="str">
        <x:v>land</x:v>
      </x:c>
      <x:c r="F2483" s="2" t="str">
        <x:v>sale</x:v>
      </x:c>
      <x:c r="G2483" s="11" t="n">
        <x:v>120</x:v>
      </x:c>
      <x:c r="H2483" s="12" t="n">
        <x:v>1750000000</x:v>
      </x:c>
      <x:c r="I2483" s="12" t="n">
        <x:f>IF(AND(ISNUMBER(H2483),H2483&gt;0,ISNUMBER(G2483),G2483&gt;0),H2483/G2483,"")</x:f>
        <x:v>14583333.333333334</x:v>
      </x:c>
      <x:c r="J2483" s="2" t="str">
        <x:v>total</x:v>
      </x:c>
      <x:c r="K2483" s="2" t="str">
        <x:v>top_level_area</x:v>
      </x:c>
      <x:c r="L2483" s="2" t="str">
        <x:v>property_type_inferred_from_title</x:v>
      </x:c>
      <x:c r="M2483" s="10" t="n">
        <x:v>0</x:v>
      </x:c>
      <x:c r="N2483" s="10" t="n">
        <x:v>0</x:v>
      </x:c>
      <x:c r="O2483" s="2" t="str">
        <x:v>Tp Hồ Chí Minh|land</x:v>
      </x:c>
      <x:c r="P2483" s="10" t="n">
        <x:v>2</x:v>
      </x:c>
      <x:c r="Q2483" s="13" t="n">
        <x:f>IF(AND(ISNUMBER(H2483),H2483&gt;0),H2483/1000000000,"")</x:f>
        <x:v>1.75</x:v>
      </x:c>
      <x:c r="R2483" s="13" t="n">
        <x:f>IF(ISNUMBER(I2483),I2483/1000000,"")</x:f>
        <x:v>14.583333333333334</x:v>
      </x:c>
      <x:c r="S2483" s="11" t="n">
        <x:f>IF(AND(ISNUMBER(G2483),G2483&gt;0),G2483,"")</x:f>
        <x:v>120</x:v>
      </x:c>
    </x:row>
    <x:row r="2484" ht="21" customHeight="1">
      <x:c r="A2484" s="10" t="n">
        <x:v>3518</x:v>
      </x:c>
      <x:c r="B2484" s="2" t="str">
        <x:v>ad4daa8ce61bfe3bed0e</x:v>
      </x:c>
      <x:c r="C2484" s="2" t="str">
        <x:v>Tp Hồ Chí Minh</x:v>
      </x:c>
      <x:c r="D2484" s="2" t="str">
        <x:v>Quận Tân Phú</x:v>
      </x:c>
      <x:c r="E2484" s="2" t="str">
        <x:v>house</x:v>
      </x:c>
      <x:c r="F2484" s="2" t="str">
        <x:v>sale_assumed</x:v>
      </x:c>
      <x:c r="G2484" s="11" t="n">
        <x:v>84</x:v>
      </x:c>
      <x:c r="H2484" s="12" t="n">
        <x:v>7200000000</x:v>
      </x:c>
      <x:c r="I2484" s="12" t="n">
        <x:f>IF(AND(ISNUMBER(H2484),H2484&gt;0,ISNUMBER(G2484),G2484&gt;0),H2484/G2484,"")</x:f>
        <x:v>85714285.71428572</x:v>
      </x:c>
      <x:c r="J2484" s="2" t="str">
        <x:v>total</x:v>
      </x:c>
      <x:c r="K2484" s="2" t="str">
        <x:v>top_level_area</x:v>
      </x:c>
      <x:c r="L2484" s="2" t="str">
        <x:v>property_type_inferred_from_title;transaction_assumed_sale_from_dataset_context</x:v>
      </x:c>
      <x:c r="M2484" s="10" t="n">
        <x:v>0</x:v>
      </x:c>
      <x:c r="N2484" s="10" t="n">
        <x:v>0</x:v>
      </x:c>
      <x:c r="O2484" s="2" t="str">
        <x:v>Tp Hồ Chí Minh|house</x:v>
      </x:c>
      <x:c r="P2484" s="10" t="n">
        <x:v>2</x:v>
      </x:c>
      <x:c r="Q2484" s="13" t="n">
        <x:f>IF(AND(ISNUMBER(H2484),H2484&gt;0),H2484/1000000000,"")</x:f>
        <x:v>7.2</x:v>
      </x:c>
      <x:c r="R2484" s="13" t="n">
        <x:f>IF(ISNUMBER(I2484),I2484/1000000,"")</x:f>
        <x:v>85.71428571428572</x:v>
      </x:c>
      <x:c r="S2484" s="11" t="n">
        <x:f>IF(AND(ISNUMBER(G2484),G2484&gt;0),G2484,"")</x:f>
        <x:v>84</x:v>
      </x:c>
    </x:row>
    <x:row r="2485" ht="21" customHeight="1">
      <x:c r="A2485" s="10" t="n">
        <x:v>3519</x:v>
      </x:c>
      <x:c r="B2485" s="2" t="str">
        <x:v>3d4a61736c28bfa811cb</x:v>
      </x:c>
      <x:c r="C2485" s="2" t="str">
        <x:v>Tp Hồ Chí Minh</x:v>
      </x:c>
      <x:c r="D2485" s="2" t="str">
        <x:v>Quận Thủ Đức</x:v>
      </x:c>
      <x:c r="E2485" s="2" t="str">
        <x:v>house</x:v>
      </x:c>
      <x:c r="F2485" s="2" t="str">
        <x:v>sale_assumed</x:v>
      </x:c>
      <x:c r="G2485" s="11" t="n">
        <x:v>64</x:v>
      </x:c>
      <x:c r="H2485" s="12" t="n">
        <x:v>4579000000</x:v>
      </x:c>
      <x:c r="I2485" s="12" t="n">
        <x:f>IF(AND(ISNUMBER(H2485),H2485&gt;0,ISNUMBER(G2485),G2485&gt;0),H2485/G2485,"")</x:f>
        <x:v>71546875</x:v>
      </x:c>
      <x:c r="J2485" s="2" t="str">
        <x:v>total</x:v>
      </x:c>
      <x:c r="K2485" s="2" t="str">
        <x:v>top_level_area</x:v>
      </x:c>
      <x:c r="L2485" s="2" t="str">
        <x:v>property_type_inferred_from_title;transaction_assumed_sale_from_dataset_context</x:v>
      </x:c>
      <x:c r="M2485" s="10" t="n">
        <x:v>0</x:v>
      </x:c>
      <x:c r="N2485" s="10" t="n">
        <x:v>0</x:v>
      </x:c>
      <x:c r="O2485" s="2" t="str">
        <x:v>Tp Hồ Chí Minh|house</x:v>
      </x:c>
      <x:c r="P2485" s="10" t="n">
        <x:v>2</x:v>
      </x:c>
      <x:c r="Q2485" s="13" t="n">
        <x:f>IF(AND(ISNUMBER(H2485),H2485&gt;0),H2485/1000000000,"")</x:f>
        <x:v>4.579</x:v>
      </x:c>
      <x:c r="R2485" s="13" t="n">
        <x:f>IF(ISNUMBER(I2485),I2485/1000000,"")</x:f>
        <x:v>71.546875</x:v>
      </x:c>
      <x:c r="S2485" s="11" t="n">
        <x:f>IF(AND(ISNUMBER(G2485),G2485&gt;0),G2485,"")</x:f>
        <x:v>64</x:v>
      </x:c>
    </x:row>
    <x:row r="2486" ht="21" customHeight="1">
      <x:c r="A2486" s="10" t="n">
        <x:v>3520</x:v>
      </x:c>
      <x:c r="B2486" s="2" t="str">
        <x:v>c21ba0eba0ffeac10748</x:v>
      </x:c>
      <x:c r="C2486" s="2" t="str">
        <x:v>Cần Thơ</x:v>
      </x:c>
      <x:c r="D2486" s="2" t="str">
        <x:v>Quận Ninh Kiều</x:v>
      </x:c>
      <x:c r="E2486" s="2" t="str">
        <x:v>land</x:v>
      </x:c>
      <x:c r="F2486" s="2" t="str">
        <x:v>sale_assumed</x:v>
      </x:c>
      <x:c r="G2486" s="11" t="n">
        <x:v>80</x:v>
      </x:c>
      <x:c r="H2486" s="12" t="n">
        <x:v>561000000</x:v>
      </x:c>
      <x:c r="I2486" s="12" t="n">
        <x:f>IF(AND(ISNUMBER(H2486),H2486&gt;0,ISNUMBER(G2486),G2486&gt;0),H2486/G2486,"")</x:f>
        <x:v>7012500</x:v>
      </x:c>
      <x:c r="J2486" s="2" t="str">
        <x:v>total</x:v>
      </x:c>
      <x:c r="K2486" s="2" t="str">
        <x:v>top_level_area</x:v>
      </x:c>
      <x:c r="L2486" s="2" t="str">
        <x:v>property_type_inferred_from_title;transaction_assumed_sale_from_dataset_context</x:v>
      </x:c>
      <x:c r="M2486" s="10" t="n">
        <x:v>0</x:v>
      </x:c>
      <x:c r="N2486" s="10" t="n">
        <x:v>0</x:v>
      </x:c>
      <x:c r="O2486" s="2" t="str">
        <x:v>Cần Thơ|land</x:v>
      </x:c>
      <x:c r="P2486" s="10" t="n">
        <x:v>2</x:v>
      </x:c>
      <x:c r="Q2486" s="13" t="n">
        <x:f>IF(AND(ISNUMBER(H2486),H2486&gt;0),H2486/1000000000,"")</x:f>
        <x:v>0.561</x:v>
      </x:c>
      <x:c r="R2486" s="13" t="n">
        <x:f>IF(ISNUMBER(I2486),I2486/1000000,"")</x:f>
        <x:v>7.0125</x:v>
      </x:c>
      <x:c r="S2486" s="11" t="n">
        <x:f>IF(AND(ISNUMBER(G2486),G2486&gt;0),G2486,"")</x:f>
        <x:v>80</x:v>
      </x:c>
    </x:row>
    <x:row r="2487" ht="21" customHeight="1">
      <x:c r="A2487" s="10" t="n">
        <x:v>3521</x:v>
      </x:c>
      <x:c r="B2487" s="2" t="str">
        <x:v>2aeaed8b7c3f8a741a21</x:v>
      </x:c>
      <x:c r="C2487" s="2" t="str">
        <x:v>Tp Hồ Chí Minh</x:v>
      </x:c>
      <x:c r="D2487" s="2" t="str">
        <x:v>Quận Gò Vấp</x:v>
      </x:c>
      <x:c r="E2487" s="2" t="str">
        <x:v>house</x:v>
      </x:c>
      <x:c r="F2487" s="2" t="str">
        <x:v>sale</x:v>
      </x:c>
      <x:c r="G2487" s="11" t="n">
        <x:v>30</x:v>
      </x:c>
      <x:c r="H2487" s="12" t="n">
        <x:v>1700000000</x:v>
      </x:c>
      <x:c r="I2487" s="12" t="n">
        <x:f>IF(AND(ISNUMBER(H2487),H2487&gt;0,ISNUMBER(G2487),G2487&gt;0),H2487/G2487,"")</x:f>
        <x:v>56666666.666666664</x:v>
      </x:c>
      <x:c r="J2487" s="2" t="str">
        <x:v>total</x:v>
      </x:c>
      <x:c r="K2487" s="2" t="str">
        <x:v>top_level_area</x:v>
      </x:c>
      <x:c r="L2487" s="2" t="str">
        <x:v>property_type_inferred_from_title</x:v>
      </x:c>
      <x:c r="M2487" s="10" t="n">
        <x:v>0</x:v>
      </x:c>
      <x:c r="N2487" s="10" t="n">
        <x:v>0</x:v>
      </x:c>
      <x:c r="O2487" s="2" t="str">
        <x:v>Tp Hồ Chí Minh|house</x:v>
      </x:c>
      <x:c r="P2487" s="10" t="n">
        <x:v>2</x:v>
      </x:c>
      <x:c r="Q2487" s="13" t="n">
        <x:f>IF(AND(ISNUMBER(H2487),H2487&gt;0),H2487/1000000000,"")</x:f>
        <x:v>1.7</x:v>
      </x:c>
      <x:c r="R2487" s="13" t="n">
        <x:f>IF(ISNUMBER(I2487),I2487/1000000,"")</x:f>
        <x:v>56.666666666666664</x:v>
      </x:c>
      <x:c r="S2487" s="11" t="n">
        <x:f>IF(AND(ISNUMBER(G2487),G2487&gt;0),G2487,"")</x:f>
        <x:v>30</x:v>
      </x:c>
    </x:row>
    <x:row r="2488" ht="21" customHeight="1">
      <x:c r="A2488" s="10" t="n">
        <x:v>3522</x:v>
      </x:c>
      <x:c r="B2488" s="2" t="str">
        <x:v>5c2b1e18d3cb4e134850</x:v>
      </x:c>
      <x:c r="C2488" s="2" t="str">
        <x:v>Bình Dương</x:v>
      </x:c>
      <x:c r="D2488" s="2" t="str">
        <x:v>Thị xã Dĩ An</x:v>
      </x:c>
      <x:c r="E2488" s="2" t="str">
        <x:v>house</x:v>
      </x:c>
      <x:c r="F2488" s="2" t="str">
        <x:v>sale</x:v>
      </x:c>
      <x:c r="G2488" s="11" t="n">
        <x:v>32</x:v>
      </x:c>
      <x:c r="H2488" s="12" t="n">
        <x:v>1150000000</x:v>
      </x:c>
      <x:c r="I2488" s="12" t="n">
        <x:f>IF(AND(ISNUMBER(H2488),H2488&gt;0,ISNUMBER(G2488),G2488&gt;0),H2488/G2488,"")</x:f>
        <x:v>35937500</x:v>
      </x:c>
      <x:c r="J2488" s="2" t="str">
        <x:v>total</x:v>
      </x:c>
      <x:c r="K2488" s="2" t="str">
        <x:v>top_level_area</x:v>
      </x:c>
      <x:c r="L2488" s="2" t="str">
        <x:v>property_type_inferred_from_title</x:v>
      </x:c>
      <x:c r="M2488" s="10" t="n">
        <x:v>0</x:v>
      </x:c>
      <x:c r="N2488" s="10" t="n">
        <x:v>0</x:v>
      </x:c>
      <x:c r="O2488" s="2" t="str">
        <x:v>Bình Dương|house</x:v>
      </x:c>
      <x:c r="P2488" s="10" t="n">
        <x:v>2</x:v>
      </x:c>
      <x:c r="Q2488" s="13" t="n">
        <x:f>IF(AND(ISNUMBER(H2488),H2488&gt;0),H2488/1000000000,"")</x:f>
        <x:v>1.15</x:v>
      </x:c>
      <x:c r="R2488" s="13" t="n">
        <x:f>IF(ISNUMBER(I2488),I2488/1000000,"")</x:f>
        <x:v>35.9375</x:v>
      </x:c>
      <x:c r="S2488" s="11" t="n">
        <x:f>IF(AND(ISNUMBER(G2488),G2488&gt;0),G2488,"")</x:f>
        <x:v>32</x:v>
      </x:c>
    </x:row>
    <x:row r="2489" ht="21" customHeight="1">
      <x:c r="A2489" s="10" t="n">
        <x:v>3523</x:v>
      </x:c>
      <x:c r="B2489" s="2" t="str">
        <x:v>33aa0626a1599269964f</x:v>
      </x:c>
      <x:c r="C2489" s="2" t="str">
        <x:v>Đà Nẵng</x:v>
      </x:c>
      <x:c r="D2489" s="2" t="str">
        <x:v>Quận Liên Chiểu</x:v>
      </x:c>
      <x:c r="E2489" s="2" t="str">
        <x:v>house</x:v>
      </x:c>
      <x:c r="F2489" s="2" t="str">
        <x:v>sale</x:v>
      </x:c>
      <x:c r="G2489" s="11" t="n">
        <x:v>61</x:v>
      </x:c>
      <x:c r="H2489" s="12" t="n">
        <x:v>2250000000</x:v>
      </x:c>
      <x:c r="I2489" s="12" t="n">
        <x:f>IF(AND(ISNUMBER(H2489),H2489&gt;0,ISNUMBER(G2489),G2489&gt;0),H2489/G2489,"")</x:f>
        <x:v>36885245.90163934</x:v>
      </x:c>
      <x:c r="J2489" s="2" t="str">
        <x:v>total</x:v>
      </x:c>
      <x:c r="K2489" s="2" t="str">
        <x:v>top_level_area</x:v>
      </x:c>
      <x:c r="L2489" s="2" t="str">
        <x:v>property_type_inferred_from_title</x:v>
      </x:c>
      <x:c r="M2489" s="10" t="n">
        <x:v>0</x:v>
      </x:c>
      <x:c r="N2489" s="10" t="n">
        <x:v>0</x:v>
      </x:c>
      <x:c r="O2489" s="2" t="str">
        <x:v>Đà Nẵng|house</x:v>
      </x:c>
      <x:c r="P2489" s="10" t="n">
        <x:v>2</x:v>
      </x:c>
      <x:c r="Q2489" s="13" t="n">
        <x:f>IF(AND(ISNUMBER(H2489),H2489&gt;0),H2489/1000000000,"")</x:f>
        <x:v>2.25</x:v>
      </x:c>
      <x:c r="R2489" s="13" t="n">
        <x:f>IF(ISNUMBER(I2489),I2489/1000000,"")</x:f>
        <x:v>36.885245901639344</x:v>
      </x:c>
      <x:c r="S2489" s="11" t="n">
        <x:f>IF(AND(ISNUMBER(G2489),G2489&gt;0),G2489,"")</x:f>
        <x:v>61</x:v>
      </x:c>
    </x:row>
    <x:row r="2490" ht="21" customHeight="1">
      <x:c r="A2490" s="10" t="n">
        <x:v>3524</x:v>
      </x:c>
      <x:c r="B2490" s="2" t="str">
        <x:v>ac45de6f2a2768c06d4d</x:v>
      </x:c>
      <x:c r="C2490" s="2" t="str">
        <x:v>Bình Dương</x:v>
      </x:c>
      <x:c r="D2490" s="2" t="str">
        <x:v>Huyện Bàu Bàng</x:v>
      </x:c>
      <x:c r="E2490" s="2" t="str">
        <x:v>other_unknown</x:v>
      </x:c>
      <x:c r="F2490" s="2" t="str">
        <x:v>sale_with_rental_income</x:v>
      </x:c>
      <x:c r="G2490" s="11" t="n">
        <x:v>150</x:v>
      </x:c>
      <x:c r="H2490" s="12" t="n">
        <x:v>1550000000</x:v>
      </x:c>
      <x:c r="I2490" s="12" t="n">
        <x:f>IF(AND(ISNUMBER(H2490),H2490&gt;0,ISNUMBER(G2490),G2490&gt;0),H2490/G2490,"")</x:f>
        <x:v>10333333.333333334</x:v>
      </x:c>
      <x:c r="J2490" s="2" t="str">
        <x:v>total</x:v>
      </x:c>
      <x:c r="K2490" s="2" t="str">
        <x:v>top_level_area</x:v>
      </x:c>
      <x:c r="L2490" s="2" t="str">
        <x:v>property_type_inferred_from_title;rental_income_mentioned;unknown_property_type</x:v>
      </x:c>
      <x:c r="M2490" s="10" t="n">
        <x:v>0</x:v>
      </x:c>
      <x:c r="N2490" s="10" t="n">
        <x:v>0</x:v>
      </x:c>
      <x:c r="O2490" s="2" t="str">
        <x:v>Bình Dương|other_unknown</x:v>
      </x:c>
      <x:c r="P2490" s="10" t="n">
        <x:v>2</x:v>
      </x:c>
      <x:c r="Q2490" s="13" t="n">
        <x:f>IF(AND(ISNUMBER(H2490),H2490&gt;0),H2490/1000000000,"")</x:f>
        <x:v>1.55</x:v>
      </x:c>
      <x:c r="R2490" s="13" t="n">
        <x:f>IF(ISNUMBER(I2490),I2490/1000000,"")</x:f>
        <x:v>10.333333333333334</x:v>
      </x:c>
      <x:c r="S2490" s="11" t="n">
        <x:f>IF(AND(ISNUMBER(G2490),G2490&gt;0),G2490,"")</x:f>
        <x:v>150</x:v>
      </x:c>
    </x:row>
    <x:row r="2491" ht="21" customHeight="1">
      <x:c r="A2491" s="10" t="n">
        <x:v>3527</x:v>
      </x:c>
      <x:c r="B2491" s="2" t="str">
        <x:v>81fd51c29701ef2abec9</x:v>
      </x:c>
      <x:c r="C2491" s="2" t="str">
        <x:v>Tp Hồ Chí Minh</x:v>
      </x:c>
      <x:c r="D2491" s="2" t="str">
        <x:v>Quận Tân Phú</x:v>
      </x:c>
      <x:c r="E2491" s="2" t="str">
        <x:v>other_unknown</x:v>
      </x:c>
      <x:c r="F2491" s="2" t="str">
        <x:v>sale</x:v>
      </x:c>
      <x:c r="G2491" s="11" t="n">
        <x:v>40</x:v>
      </x:c>
      <x:c r="H2491" s="12" t="n">
        <x:v>3550000000</x:v>
      </x:c>
      <x:c r="I2491" s="12" t="n">
        <x:f>IF(AND(ISNUMBER(H2491),H2491&gt;0,ISNUMBER(G2491),G2491&gt;0),H2491/G2491,"")</x:f>
        <x:v>88750000</x:v>
      </x:c>
      <x:c r="J2491" s="2" t="str">
        <x:v>total</x:v>
      </x:c>
      <x:c r="K2491" s="2" t="str">
        <x:v>top_level_area</x:v>
      </x:c>
      <x:c r="L2491" s="2" t="str">
        <x:v>property_type_inferred_from_title;unknown_property_type</x:v>
      </x:c>
      <x:c r="M2491" s="10" t="n">
        <x:v>0</x:v>
      </x:c>
      <x:c r="N2491" s="10" t="n">
        <x:v>0</x:v>
      </x:c>
      <x:c r="O2491" s="2" t="str">
        <x:v>Tp Hồ Chí Minh|other_unknown</x:v>
      </x:c>
      <x:c r="P2491" s="10" t="n">
        <x:v>2</x:v>
      </x:c>
      <x:c r="Q2491" s="13" t="n">
        <x:f>IF(AND(ISNUMBER(H2491),H2491&gt;0),H2491/1000000000,"")</x:f>
        <x:v>3.55</x:v>
      </x:c>
      <x:c r="R2491" s="13" t="n">
        <x:f>IF(ISNUMBER(I2491),I2491/1000000,"")</x:f>
        <x:v>88.75</x:v>
      </x:c>
      <x:c r="S2491" s="11" t="n">
        <x:f>IF(AND(ISNUMBER(G2491),G2491&gt;0),G2491,"")</x:f>
        <x:v>40</x:v>
      </x:c>
    </x:row>
    <x:row r="2492" ht="21" customHeight="1">
      <x:c r="A2492" s="10" t="n">
        <x:v>3528</x:v>
      </x:c>
      <x:c r="B2492" s="2" t="str">
        <x:v>530b487adb851a3c23d1</x:v>
      </x:c>
      <x:c r="C2492" s="2" t="str">
        <x:v>Tp Hồ Chí Minh</x:v>
      </x:c>
      <x:c r="D2492" s="2" t="str">
        <x:v>Quận Thủ Đức</x:v>
      </x:c>
      <x:c r="E2492" s="2" t="str">
        <x:v>apartment</x:v>
      </x:c>
      <x:c r="F2492" s="2" t="str">
        <x:v>sale_assumed</x:v>
      </x:c>
      <x:c r="G2492" s="11" t="n">
        <x:v>56</x:v>
      </x:c>
      <x:c r="H2492" s="12" t="n">
        <x:v>1300000000</x:v>
      </x:c>
      <x:c r="I2492" s="12" t="n">
        <x:f>IF(AND(ISNUMBER(H2492),H2492&gt;0,ISNUMBER(G2492),G2492&gt;0),H2492/G2492,"")</x:f>
        <x:v>23214285.714285713</x:v>
      </x:c>
      <x:c r="J2492" s="2" t="str">
        <x:v>total</x:v>
      </x:c>
      <x:c r="K2492" s="2" t="str">
        <x:v>top_level_price_embedded_area</x:v>
      </x:c>
      <x:c r="L2492" s="2" t="str">
        <x:v>area_recovered_from_price_text;property_type_inferred_from_title;transaction_assumed_sale_from_dataset_context</x:v>
      </x:c>
      <x:c r="M2492" s="10" t="n">
        <x:v>0</x:v>
      </x:c>
      <x:c r="N2492" s="10" t="n">
        <x:v>0</x:v>
      </x:c>
      <x:c r="O2492" s="2" t="str">
        <x:v>Tp Hồ Chí Minh|apartment</x:v>
      </x:c>
      <x:c r="P2492" s="10" t="n">
        <x:v>2</x:v>
      </x:c>
      <x:c r="Q2492" s="13" t="n">
        <x:f>IF(AND(ISNUMBER(H2492),H2492&gt;0),H2492/1000000000,"")</x:f>
        <x:v>1.3</x:v>
      </x:c>
      <x:c r="R2492" s="13" t="n">
        <x:f>IF(ISNUMBER(I2492),I2492/1000000,"")</x:f>
        <x:v>23.21428571428571</x:v>
      </x:c>
      <x:c r="S2492" s="11" t="n">
        <x:f>IF(AND(ISNUMBER(G2492),G2492&gt;0),G2492,"")</x:f>
        <x:v>56</x:v>
      </x:c>
    </x:row>
    <x:row r="2493" ht="21" customHeight="1">
      <x:c r="A2493" s="10" t="n">
        <x:v>3529</x:v>
      </x:c>
      <x:c r="B2493" s="2" t="str">
        <x:v>34f2b6846dc6502afb68</x:v>
      </x:c>
      <x:c r="C2493" s="2" t="str">
        <x:v>Tp Hồ Chí Minh</x:v>
      </x:c>
      <x:c r="D2493" s="2" t="str">
        <x:v>Quận Tân Phú</x:v>
      </x:c>
      <x:c r="E2493" s="2" t="str">
        <x:v>house</x:v>
      </x:c>
      <x:c r="F2493" s="2" t="str">
        <x:v>sale</x:v>
      </x:c>
      <x:c r="G2493" s="11" t="n">
        <x:v>52</x:v>
      </x:c>
      <x:c r="H2493" s="12" t="n">
        <x:v>4500000000</x:v>
      </x:c>
      <x:c r="I2493" s="12" t="n">
        <x:f>IF(AND(ISNUMBER(H2493),H2493&gt;0,ISNUMBER(G2493),G2493&gt;0),H2493/G2493,"")</x:f>
        <x:v>86538461.53846154</x:v>
      </x:c>
      <x:c r="J2493" s="2" t="str">
        <x:v>total</x:v>
      </x:c>
      <x:c r="K2493" s="2" t="str">
        <x:v>top_level_area</x:v>
      </x:c>
      <x:c r="L2493" s="2" t="str">
        <x:v>property_type_inferred_from_title</x:v>
      </x:c>
      <x:c r="M2493" s="10" t="n">
        <x:v>0</x:v>
      </x:c>
      <x:c r="N2493" s="10" t="n">
        <x:v>0</x:v>
      </x:c>
      <x:c r="O2493" s="2" t="str">
        <x:v>Tp Hồ Chí Minh|house</x:v>
      </x:c>
      <x:c r="P2493" s="10" t="n">
        <x:v>2</x:v>
      </x:c>
      <x:c r="Q2493" s="13" t="n">
        <x:f>IF(AND(ISNUMBER(H2493),H2493&gt;0),H2493/1000000000,"")</x:f>
        <x:v>4.5</x:v>
      </x:c>
      <x:c r="R2493" s="13" t="n">
        <x:f>IF(ISNUMBER(I2493),I2493/1000000,"")</x:f>
        <x:v>86.53846153846153</x:v>
      </x:c>
      <x:c r="S2493" s="11" t="n">
        <x:f>IF(AND(ISNUMBER(G2493),G2493&gt;0),G2493,"")</x:f>
        <x:v>52</x:v>
      </x:c>
    </x:row>
    <x:row r="2494" ht="21" customHeight="1">
      <x:c r="A2494" s="10" t="n">
        <x:v>3530</x:v>
      </x:c>
      <x:c r="B2494" s="2" t="str">
        <x:v>a829d8c4bbc12fdbfdfe</x:v>
      </x:c>
      <x:c r="C2494" s="2" t="str">
        <x:v>Tp Hồ Chí Minh</x:v>
      </x:c>
      <x:c r="D2494" s="2" t="str">
        <x:v>Quận Thủ Đức</x:v>
      </x:c>
      <x:c r="E2494" s="2" t="str">
        <x:v>house</x:v>
      </x:c>
      <x:c r="F2494" s="2" t="str">
        <x:v>sale_assumed</x:v>
      </x:c>
      <x:c r="G2494" s="11" t="n">
        <x:v>72.6</x:v>
      </x:c>
      <x:c r="H2494" s="12" t="n">
        <x:v>7353000000</x:v>
      </x:c>
      <x:c r="I2494" s="12" t="n">
        <x:f>IF(AND(ISNUMBER(H2494),H2494&gt;0,ISNUMBER(G2494),G2494&gt;0),H2494/G2494,"")</x:f>
        <x:v>101280991.7355372</x:v>
      </x:c>
      <x:c r="J2494" s="2" t="str">
        <x:v>total</x:v>
      </x:c>
      <x:c r="K2494" s="2" t="str">
        <x:v>top_level_area</x:v>
      </x:c>
      <x:c r="L2494" s="2" t="str">
        <x:v>property_type_inferred_from_title;transaction_assumed_sale_from_dataset_context</x:v>
      </x:c>
      <x:c r="M2494" s="10" t="n">
        <x:v>0</x:v>
      </x:c>
      <x:c r="N2494" s="10" t="n">
        <x:v>0</x:v>
      </x:c>
      <x:c r="O2494" s="2" t="str">
        <x:v>Tp Hồ Chí Minh|house</x:v>
      </x:c>
      <x:c r="P2494" s="10" t="n">
        <x:v>2</x:v>
      </x:c>
      <x:c r="Q2494" s="13" t="n">
        <x:f>IF(AND(ISNUMBER(H2494),H2494&gt;0),H2494/1000000000,"")</x:f>
        <x:v>7.353</x:v>
      </x:c>
      <x:c r="R2494" s="13" t="n">
        <x:f>IF(ISNUMBER(I2494),I2494/1000000,"")</x:f>
        <x:v>101.2809917355372</x:v>
      </x:c>
      <x:c r="S2494" s="11" t="n">
        <x:f>IF(AND(ISNUMBER(G2494),G2494&gt;0),G2494,"")</x:f>
        <x:v>72.6</x:v>
      </x:c>
    </x:row>
    <x:row r="2495" ht="21" customHeight="1">
      <x:c r="A2495" s="10" t="n">
        <x:v>3531</x:v>
      </x:c>
      <x:c r="B2495" s="2" t="str">
        <x:v>4d44c17893e241bffd84</x:v>
      </x:c>
      <x:c r="C2495" s="2" t="str">
        <x:v>Hà Nội</x:v>
      </x:c>
      <x:c r="D2495" s="2" t="str">
        <x:v>Quận Long Biên</x:v>
      </x:c>
      <x:c r="E2495" s="2" t="str">
        <x:v>house</x:v>
      </x:c>
      <x:c r="F2495" s="2" t="str">
        <x:v>sale_assumed</x:v>
      </x:c>
      <x:c r="G2495" s="11" t="n">
        <x:v>45</x:v>
      </x:c>
      <x:c r="H2495" s="12" t="n">
        <x:v>3900000000</x:v>
      </x:c>
      <x:c r="I2495" s="12" t="n">
        <x:f>IF(AND(ISNUMBER(H2495),H2495&gt;0,ISNUMBER(G2495),G2495&gt;0),H2495/G2495,"")</x:f>
        <x:v>86666666.66666667</x:v>
      </x:c>
      <x:c r="J2495" s="2" t="str">
        <x:v>total</x:v>
      </x:c>
      <x:c r="K2495" s="2" t="str">
        <x:v>top_level_area</x:v>
      </x:c>
      <x:c r="L2495" s="2" t="str">
        <x:v>property_type_inferred_from_title;transaction_assumed_sale_from_dataset_context</x:v>
      </x:c>
      <x:c r="M2495" s="10" t="n">
        <x:v>0</x:v>
      </x:c>
      <x:c r="N2495" s="10" t="n">
        <x:v>0</x:v>
      </x:c>
      <x:c r="O2495" s="2" t="str">
        <x:v>Hà Nội|house</x:v>
      </x:c>
      <x:c r="P2495" s="10" t="n">
        <x:v>2</x:v>
      </x:c>
      <x:c r="Q2495" s="13" t="n">
        <x:f>IF(AND(ISNUMBER(H2495),H2495&gt;0),H2495/1000000000,"")</x:f>
        <x:v>3.9</x:v>
      </x:c>
      <x:c r="R2495" s="13" t="n">
        <x:f>IF(ISNUMBER(I2495),I2495/1000000,"")</x:f>
        <x:v>86.66666666666667</x:v>
      </x:c>
      <x:c r="S2495" s="11" t="n">
        <x:f>IF(AND(ISNUMBER(G2495),G2495&gt;0),G2495,"")</x:f>
        <x:v>45</x:v>
      </x:c>
    </x:row>
    <x:row r="2496" ht="21" customHeight="1">
      <x:c r="A2496" s="10" t="n">
        <x:v>3532</x:v>
      </x:c>
      <x:c r="B2496" s="2" t="str">
        <x:v>ce1441390c6b2ef23170</x:v>
      </x:c>
      <x:c r="C2496" s="2" t="str">
        <x:v>Bình Dương</x:v>
      </x:c>
      <x:c r="D2496" s="2" t="str">
        <x:v>Huyện Bàu Bàng</x:v>
      </x:c>
      <x:c r="E2496" s="2" t="str">
        <x:v>land</x:v>
      </x:c>
      <x:c r="F2496" s="2" t="str">
        <x:v>sale_assumed</x:v>
      </x:c>
      <x:c r="G2496" s="11" t="n">
        <x:v>1350</x:v>
      </x:c>
      <x:c r="H2496" s="12" t="n">
        <x:v>1100000000</x:v>
      </x:c>
      <x:c r="I2496" s="12" t="n">
        <x:f>IF(AND(ISNUMBER(H2496),H2496&gt;0,ISNUMBER(G2496),G2496&gt;0),H2496/G2496,"")</x:f>
        <x:v>814814.8148148148</x:v>
      </x:c>
      <x:c r="J2496" s="2" t="str">
        <x:v>total</x:v>
      </x:c>
      <x:c r="K2496" s="2" t="str">
        <x:v>top_level_area</x:v>
      </x:c>
      <x:c r="L2496" s="2" t="str">
        <x:v>dot_thousands_convention;property_type_inferred_from_title;transaction_assumed_sale_from_dataset_context</x:v>
      </x:c>
      <x:c r="M2496" s="10" t="n">
        <x:v>0</x:v>
      </x:c>
      <x:c r="N2496" s="10" t="n">
        <x:v>0</x:v>
      </x:c>
      <x:c r="O2496" s="2" t="str">
        <x:v>Bình Dương|land</x:v>
      </x:c>
      <x:c r="P2496" s="10" t="n">
        <x:v>1</x:v>
      </x:c>
      <x:c r="Q2496" s="13" t="n">
        <x:f>IF(AND(ISNUMBER(H2496),H2496&gt;0),H2496/1000000000,"")</x:f>
        <x:v>1.1</x:v>
      </x:c>
      <x:c r="R2496" s="13" t="n">
        <x:f>IF(ISNUMBER(I2496),I2496/1000000,"")</x:f>
        <x:v>0.8148148148148149</x:v>
      </x:c>
      <x:c r="S2496" s="11" t="n">
        <x:f>IF(AND(ISNUMBER(G2496),G2496&gt;0),G2496,"")</x:f>
        <x:v>1350</x:v>
      </x:c>
    </x:row>
    <x:row r="2497" ht="21" customHeight="1">
      <x:c r="A2497" s="10" t="n">
        <x:v>3533</x:v>
      </x:c>
      <x:c r="B2497" s="2" t="str">
        <x:v>f55764708a2daf915a4d</x:v>
      </x:c>
      <x:c r="C2497" s="2" t="str">
        <x:v>Đồng Nai</x:v>
      </x:c>
      <x:c r="D2497" s="2" t="str">
        <x:v>Thành phố Biên Hòa</x:v>
      </x:c>
      <x:c r="E2497" s="2" t="str">
        <x:v>house</x:v>
      </x:c>
      <x:c r="F2497" s="2" t="str">
        <x:v>sale_assumed</x:v>
      </x:c>
      <x:c r="G2497" s="11" t="n">
        <x:v>40</x:v>
      </x:c>
      <x:c r="H2497" s="12" t="n">
        <x:v>795000000</x:v>
      </x:c>
      <x:c r="I2497" s="12" t="n">
        <x:f>IF(AND(ISNUMBER(H2497),H2497&gt;0,ISNUMBER(G2497),G2497&gt;0),H2497/G2497,"")</x:f>
        <x:v>19875000</x:v>
      </x:c>
      <x:c r="J2497" s="2" t="str">
        <x:v>total</x:v>
      </x:c>
      <x:c r="K2497" s="2" t="str">
        <x:v>top_level_area</x:v>
      </x:c>
      <x:c r="L2497" s="2" t="str">
        <x:v>property_type_inferred_from_title;transaction_assumed_sale_from_dataset_context</x:v>
      </x:c>
      <x:c r="M2497" s="10" t="n">
        <x:v>0</x:v>
      </x:c>
      <x:c r="N2497" s="10" t="n">
        <x:v>0</x:v>
      </x:c>
      <x:c r="O2497" s="2" t="str">
        <x:v>Đồng Nai|house</x:v>
      </x:c>
      <x:c r="P2497" s="10" t="n">
        <x:v>2</x:v>
      </x:c>
      <x:c r="Q2497" s="13" t="n">
        <x:f>IF(AND(ISNUMBER(H2497),H2497&gt;0),H2497/1000000000,"")</x:f>
        <x:v>0.795</x:v>
      </x:c>
      <x:c r="R2497" s="13" t="n">
        <x:f>IF(ISNUMBER(I2497),I2497/1000000,"")</x:f>
        <x:v>19.875</x:v>
      </x:c>
      <x:c r="S2497" s="11" t="n">
        <x:f>IF(AND(ISNUMBER(G2497),G2497&gt;0),G2497,"")</x:f>
        <x:v>40</x:v>
      </x:c>
    </x:row>
    <x:row r="2498" ht="21" customHeight="1">
      <x:c r="A2498" s="10" t="n">
        <x:v>3534</x:v>
      </x:c>
      <x:c r="B2498" s="2" t="str">
        <x:v>0229464c457523230114</x:v>
      </x:c>
      <x:c r="C2498" s="2" t="str">
        <x:v>Tp Hồ Chí Minh</x:v>
      </x:c>
      <x:c r="D2498" s="2" t="str">
        <x:v>Huyện Hóc Môn</x:v>
      </x:c>
      <x:c r="E2498" s="2" t="str">
        <x:v>land</x:v>
      </x:c>
      <x:c r="F2498" s="2" t="str">
        <x:v>sale_assumed</x:v>
      </x:c>
      <x:c r="G2498" s="11" t="n">
        <x:v>100</x:v>
      </x:c>
      <x:c r="H2498" s="12" t="n">
        <x:v>350000000</x:v>
      </x:c>
      <x:c r="I2498" s="12" t="n">
        <x:f>IF(AND(ISNUMBER(H2498),H2498&gt;0,ISNUMBER(G2498),G2498&gt;0),H2498/G2498,"")</x:f>
        <x:v>3500000</x:v>
      </x:c>
      <x:c r="J2498" s="2" t="str">
        <x:v>total</x:v>
      </x:c>
      <x:c r="K2498" s="2" t="str">
        <x:v>top_level_area</x:v>
      </x:c>
      <x:c r="L2498" s="2" t="str">
        <x:v>property_type_inferred_from_title;transaction_assumed_sale_from_dataset_context</x:v>
      </x:c>
      <x:c r="M2498" s="10" t="n">
        <x:v>0</x:v>
      </x:c>
      <x:c r="N2498" s="10" t="n">
        <x:v>0</x:v>
      </x:c>
      <x:c r="O2498" s="2" t="str">
        <x:v>Tp Hồ Chí Minh|land</x:v>
      </x:c>
      <x:c r="P2498" s="10" t="n">
        <x:v>2</x:v>
      </x:c>
      <x:c r="Q2498" s="13" t="n">
        <x:f>IF(AND(ISNUMBER(H2498),H2498&gt;0),H2498/1000000000,"")</x:f>
        <x:v>0.35</x:v>
      </x:c>
      <x:c r="R2498" s="13" t="n">
        <x:f>IF(ISNUMBER(I2498),I2498/1000000,"")</x:f>
        <x:v>3.5</x:v>
      </x:c>
      <x:c r="S2498" s="11" t="n">
        <x:f>IF(AND(ISNUMBER(G2498),G2498&gt;0),G2498,"")</x:f>
        <x:v>100</x:v>
      </x:c>
    </x:row>
    <x:row r="2499" ht="21" customHeight="1">
      <x:c r="A2499" s="10" t="n">
        <x:v>3535</x:v>
      </x:c>
      <x:c r="B2499" s="2" t="str">
        <x:v>2cd5fa442946751a9546</x:v>
      </x:c>
      <x:c r="C2499" s="2" t="str">
        <x:v>Bình Phước</x:v>
      </x:c>
      <x:c r="D2499" s="2" t="str">
        <x:v>Huyện Đồng Phú</x:v>
      </x:c>
      <x:c r="E2499" s="2" t="str">
        <x:v>land</x:v>
      </x:c>
      <x:c r="F2499" s="2" t="str">
        <x:v>sale_assumed</x:v>
      </x:c>
      <x:c r="G2499" s="11" t="n">
        <x:v>1051</x:v>
      </x:c>
      <x:c r="H2499" s="12" t="n">
        <x:v>300000000</x:v>
      </x:c>
      <x:c r="I2499" s="12" t="n">
        <x:f>IF(AND(ISNUMBER(H2499),H2499&gt;0,ISNUMBER(G2499),G2499&gt;0),H2499/G2499,"")</x:f>
        <x:v>285442.43577545194</x:v>
      </x:c>
      <x:c r="J2499" s="2" t="str">
        <x:v>total</x:v>
      </x:c>
      <x:c r="K2499" s="2" t="str">
        <x:v>top_level_area</x:v>
      </x:c>
      <x:c r="L2499" s="2" t="str">
        <x:v>dot_thousands_convention;property_type_inferred_from_title;transaction_assumed_sale_from_dataset_context</x:v>
      </x:c>
      <x:c r="M2499" s="10" t="n">
        <x:v>0</x:v>
      </x:c>
      <x:c r="N2499" s="10" t="n">
        <x:v>0</x:v>
      </x:c>
      <x:c r="O2499" s="2" t="str">
        <x:v>Bình Phước|land</x:v>
      </x:c>
      <x:c r="P2499" s="10" t="n">
        <x:v>1</x:v>
      </x:c>
      <x:c r="Q2499" s="13" t="n">
        <x:f>IF(AND(ISNUMBER(H2499),H2499&gt;0),H2499/1000000000,"")</x:f>
        <x:v>0.3</x:v>
      </x:c>
      <x:c r="R2499" s="13" t="n">
        <x:f>IF(ISNUMBER(I2499),I2499/1000000,"")</x:f>
        <x:v>0.2854424357754519</x:v>
      </x:c>
      <x:c r="S2499" s="11" t="n">
        <x:f>IF(AND(ISNUMBER(G2499),G2499&gt;0),G2499,"")</x:f>
        <x:v>1051</x:v>
      </x:c>
    </x:row>
    <x:row r="2500" ht="21" customHeight="1">
      <x:c r="A2500" s="10" t="n">
        <x:v>3536</x:v>
      </x:c>
      <x:c r="B2500" s="2" t="str">
        <x:v>00660151c72a4c03f382</x:v>
      </x:c>
      <x:c r="C2500" s="2" t="str">
        <x:v>Bình Dương</x:v>
      </x:c>
      <x:c r="D2500" s="2" t="str">
        <x:v>Thị xã Thuận An</x:v>
      </x:c>
      <x:c r="E2500" s="2" t="str">
        <x:v>land</x:v>
      </x:c>
      <x:c r="F2500" s="2" t="str">
        <x:v>sale</x:v>
      </x:c>
      <x:c r="G2500" s="11" t="n">
        <x:v>67</x:v>
      </x:c>
      <x:c r="H2500" s="12" t="n">
        <x:v>750000000</x:v>
      </x:c>
      <x:c r="I2500" s="12" t="n">
        <x:f>IF(AND(ISNUMBER(H2500),H2500&gt;0,ISNUMBER(G2500),G2500&gt;0),H2500/G2500,"")</x:f>
        <x:v>11194029.850746268</x:v>
      </x:c>
      <x:c r="J2500" s="2" t="str">
        <x:v>total</x:v>
      </x:c>
      <x:c r="K2500" s="2" t="str">
        <x:v>top_level_area</x:v>
      </x:c>
      <x:c r="L2500" s="2" t="str">
        <x:v>property_type_inferred_from_title</x:v>
      </x:c>
      <x:c r="M2500" s="10" t="n">
        <x:v>0</x:v>
      </x:c>
      <x:c r="N2500" s="10" t="n">
        <x:v>0</x:v>
      </x:c>
      <x:c r="O2500" s="2" t="str">
        <x:v>Bình Dương|land</x:v>
      </x:c>
      <x:c r="P2500" s="10" t="n">
        <x:v>2</x:v>
      </x:c>
      <x:c r="Q2500" s="13" t="n">
        <x:f>IF(AND(ISNUMBER(H2500),H2500&gt;0),H2500/1000000000,"")</x:f>
        <x:v>0.75</x:v>
      </x:c>
      <x:c r="R2500" s="13" t="n">
        <x:f>IF(ISNUMBER(I2500),I2500/1000000,"")</x:f>
        <x:v>11.194029850746269</x:v>
      </x:c>
      <x:c r="S2500" s="11" t="n">
        <x:f>IF(AND(ISNUMBER(G2500),G2500&gt;0),G2500,"")</x:f>
        <x:v>67</x:v>
      </x:c>
    </x:row>
    <x:row r="2501" ht="21" customHeight="1">
      <x:c r="A2501" s="10" t="n">
        <x:v>3537</x:v>
      </x:c>
      <x:c r="B2501" s="2" t="str">
        <x:v>680331b4b38060fc3728</x:v>
      </x:c>
      <x:c r="C2501" s="2" t="str">
        <x:v>Tp Hồ Chí Minh</x:v>
      </x:c>
      <x:c r="D2501" s="2" t="str">
        <x:v>Quận Bình Tân</x:v>
      </x:c>
      <x:c r="E2501" s="2" t="str">
        <x:v>house</x:v>
      </x:c>
      <x:c r="F2501" s="2" t="str">
        <x:v>sale</x:v>
      </x:c>
      <x:c r="G2501" s="11" t="n">
        <x:v>64</x:v>
      </x:c>
      <x:c r="H2501" s="12" t="n">
        <x:v>1680000000</x:v>
      </x:c>
      <x:c r="I2501" s="12" t="n">
        <x:f>IF(AND(ISNUMBER(H2501),H2501&gt;0,ISNUMBER(G2501),G2501&gt;0),H2501/G2501,"")</x:f>
        <x:v>26250000</x:v>
      </x:c>
      <x:c r="J2501" s="2" t="str">
        <x:v>total</x:v>
      </x:c>
      <x:c r="K2501" s="2" t="str">
        <x:v>top_level_area</x:v>
      </x:c>
      <x:c r="L2501" s="2" t="str">
        <x:v>property_type_inferred_from_title</x:v>
      </x:c>
      <x:c r="M2501" s="10" t="n">
        <x:v>0</x:v>
      </x:c>
      <x:c r="N2501" s="10" t="n">
        <x:v>0</x:v>
      </x:c>
      <x:c r="O2501" s="2" t="str">
        <x:v>Tp Hồ Chí Minh|house</x:v>
      </x:c>
      <x:c r="P2501" s="10" t="n">
        <x:v>2</x:v>
      </x:c>
      <x:c r="Q2501" s="13" t="n">
        <x:f>IF(AND(ISNUMBER(H2501),H2501&gt;0),H2501/1000000000,"")</x:f>
        <x:v>1.68</x:v>
      </x:c>
      <x:c r="R2501" s="13" t="n">
        <x:f>IF(ISNUMBER(I2501),I2501/1000000,"")</x:f>
        <x:v>26.25</x:v>
      </x:c>
      <x:c r="S2501" s="11" t="n">
        <x:f>IF(AND(ISNUMBER(G2501),G2501&gt;0),G2501,"")</x:f>
        <x:v>64</x:v>
      </x:c>
    </x:row>
    <x:row r="2502" ht="21" customHeight="1">
      <x:c r="A2502" s="10" t="n">
        <x:v>3538</x:v>
      </x:c>
      <x:c r="B2502" s="2" t="str">
        <x:v>35cedb6b9ec1491d0580</x:v>
      </x:c>
      <x:c r="C2502" s="2" t="str">
        <x:v>Đồng Nai</x:v>
      </x:c>
      <x:c r="D2502" s="2" t="str">
        <x:v>Huyện Trảng Bom</x:v>
      </x:c>
      <x:c r="E2502" s="2" t="str">
        <x:v>other_unknown</x:v>
      </x:c>
      <x:c r="F2502" s="2" t="str">
        <x:v>sale</x:v>
      </x:c>
      <x:c r="G2502" s="11" t="n">
        <x:v>110</x:v>
      </x:c>
      <x:c r="H2502" s="12" t="n">
        <x:v>162000000</x:v>
      </x:c>
      <x:c r="I2502" s="12" t="n">
        <x:f>IF(AND(ISNUMBER(H2502),H2502&gt;0,ISNUMBER(G2502),G2502&gt;0),H2502/G2502,"")</x:f>
        <x:v>1472727.2727272727</x:v>
      </x:c>
      <x:c r="J2502" s="2" t="str">
        <x:v>total</x:v>
      </x:c>
      <x:c r="K2502" s="2" t="str">
        <x:v>top_level_area</x:v>
      </x:c>
      <x:c r="L2502" s="2" t="str">
        <x:v>property_type_inferred_from_title;unknown_property_type</x:v>
      </x:c>
      <x:c r="M2502" s="10" t="n">
        <x:v>0</x:v>
      </x:c>
      <x:c r="N2502" s="10" t="n">
        <x:v>0</x:v>
      </x:c>
      <x:c r="O2502" s="2" t="str">
        <x:v>Đồng Nai|other_unknown</x:v>
      </x:c>
      <x:c r="P2502" s="10" t="n">
        <x:v>1</x:v>
      </x:c>
      <x:c r="Q2502" s="13" t="n">
        <x:f>IF(AND(ISNUMBER(H2502),H2502&gt;0),H2502/1000000000,"")</x:f>
        <x:v>0.162</x:v>
      </x:c>
      <x:c r="R2502" s="13" t="n">
        <x:f>IF(ISNUMBER(I2502),I2502/1000000,"")</x:f>
        <x:v>1.4727272727272727</x:v>
      </x:c>
      <x:c r="S2502" s="11" t="n">
        <x:f>IF(AND(ISNUMBER(G2502),G2502&gt;0),G2502,"")</x:f>
        <x:v>110</x:v>
      </x:c>
    </x:row>
    <x:row r="2503" ht="21" customHeight="1">
      <x:c r="A2503" s="10" t="n">
        <x:v>3539</x:v>
      </x:c>
      <x:c r="B2503" s="2" t="str">
        <x:v>1743af861e33deba3142</x:v>
      </x:c>
      <x:c r="C2503" s="2" t="str">
        <x:v>Bến Tre</x:v>
      </x:c>
      <x:c r="D2503" s="2" t="str">
        <x:v>Huyện Mỏ Cày Bắc</x:v>
      </x:c>
      <x:c r="E2503" s="2" t="str">
        <x:v>land</x:v>
      </x:c>
      <x:c r="F2503" s="2" t="str">
        <x:v>sale_assumed</x:v>
      </x:c>
      <x:c r="G2503" s="11" t="n">
        <x:v>3000</x:v>
      </x:c>
      <x:c r="H2503" s="12" t="n">
        <x:v>900000000</x:v>
      </x:c>
      <x:c r="I2503" s="12" t="n">
        <x:f>IF(AND(ISNUMBER(H2503),H2503&gt;0,ISNUMBER(G2503),G2503&gt;0),H2503/G2503,"")</x:f>
        <x:v>300000</x:v>
      </x:c>
      <x:c r="J2503" s="2" t="str">
        <x:v>total</x:v>
      </x:c>
      <x:c r="K2503" s="2" t="str">
        <x:v>top_level_area</x:v>
      </x:c>
      <x:c r="L2503" s="2" t="str">
        <x:v>dot_thousands_convention;property_type_inferred_from_title;transaction_assumed_sale_from_dataset_context</x:v>
      </x:c>
      <x:c r="M2503" s="10" t="n">
        <x:v>0</x:v>
      </x:c>
      <x:c r="N2503" s="10" t="n">
        <x:v>0</x:v>
      </x:c>
      <x:c r="O2503" s="2" t="str">
        <x:v>land</x:v>
      </x:c>
      <x:c r="P2503" s="10" t="n">
        <x:v>1</x:v>
      </x:c>
      <x:c r="Q2503" s="13" t="n">
        <x:f>IF(AND(ISNUMBER(H2503),H2503&gt;0),H2503/1000000000,"")</x:f>
        <x:v>0.9</x:v>
      </x:c>
      <x:c r="R2503" s="13" t="n">
        <x:f>IF(ISNUMBER(I2503),I2503/1000000,"")</x:f>
        <x:v>0.3</x:v>
      </x:c>
      <x:c r="S2503" s="11" t="n">
        <x:f>IF(AND(ISNUMBER(G2503),G2503&gt;0),G2503,"")</x:f>
        <x:v>3000</x:v>
      </x:c>
    </x:row>
    <x:row r="2504" ht="21" customHeight="1">
      <x:c r="A2504" s="10" t="n">
        <x:v>3540</x:v>
      </x:c>
      <x:c r="B2504" s="2" t="str">
        <x:v>2b7e4557a4915d748245</x:v>
      </x:c>
      <x:c r="C2504" s="2" t="str">
        <x:v>Tp Hồ Chí Minh</x:v>
      </x:c>
      <x:c r="D2504" s="2" t="str">
        <x:v>Quận 6</x:v>
      </x:c>
      <x:c r="E2504" s="2" t="str">
        <x:v>house</x:v>
      </x:c>
      <x:c r="F2504" s="2" t="str">
        <x:v>sale_assumed</x:v>
      </x:c>
      <x:c r="G2504" s="11" t="n">
        <x:v>25</x:v>
      </x:c>
      <x:c r="H2504" s="12" t="n">
        <x:v>3300000000</x:v>
      </x:c>
      <x:c r="I2504" s="12" t="n">
        <x:f>IF(AND(ISNUMBER(H2504),H2504&gt;0,ISNUMBER(G2504),G2504&gt;0),H2504/G2504,"")</x:f>
        <x:v>132000000</x:v>
      </x:c>
      <x:c r="J2504" s="2" t="str">
        <x:v>total</x:v>
      </x:c>
      <x:c r="K2504" s="2" t="str">
        <x:v>top_level_area</x:v>
      </x:c>
      <x:c r="L2504" s="2" t="str">
        <x:v>property_type_inferred_from_title;transaction_assumed_sale_from_dataset_context</x:v>
      </x:c>
      <x:c r="M2504" s="10" t="n">
        <x:v>0</x:v>
      </x:c>
      <x:c r="N2504" s="10" t="n">
        <x:v>0</x:v>
      </x:c>
      <x:c r="O2504" s="2" t="str">
        <x:v>Tp Hồ Chí Minh|house</x:v>
      </x:c>
      <x:c r="P2504" s="10" t="n">
        <x:v>2</x:v>
      </x:c>
      <x:c r="Q2504" s="13" t="n">
        <x:f>IF(AND(ISNUMBER(H2504),H2504&gt;0),H2504/1000000000,"")</x:f>
        <x:v>3.3</x:v>
      </x:c>
      <x:c r="R2504" s="13" t="n">
        <x:f>IF(ISNUMBER(I2504),I2504/1000000,"")</x:f>
        <x:v>132</x:v>
      </x:c>
      <x:c r="S2504" s="11" t="n">
        <x:f>IF(AND(ISNUMBER(G2504),G2504&gt;0),G2504,"")</x:f>
        <x:v>25</x:v>
      </x:c>
    </x:row>
    <x:row r="2505" ht="21" customHeight="1">
      <x:c r="A2505" s="10" t="n">
        <x:v>3541</x:v>
      </x:c>
      <x:c r="B2505" s="2" t="str">
        <x:v>6c989b6d5919871e474b</x:v>
      </x:c>
      <x:c r="C2505" s="2" t="str">
        <x:v>Bình Dương</x:v>
      </x:c>
      <x:c r="D2505" s="2" t="str">
        <x:v>Thành phố Thủ Dầu Một</x:v>
      </x:c>
      <x:c r="E2505" s="2" t="str">
        <x:v>land</x:v>
      </x:c>
      <x:c r="F2505" s="2" t="str">
        <x:v>sale</x:v>
      </x:c>
      <x:c r="G2505" s="11" t="n">
        <x:v>110</x:v>
      </x:c>
      <x:c r="H2505" s="12" t="n">
        <x:v>35000000</x:v>
      </x:c>
      <x:c r="I2505" s="12" t="n">
        <x:f>IF(AND(ISNUMBER(H2505),H2505&gt;0,ISNUMBER(G2505),G2505&gt;0),H2505/G2505,"")</x:f>
        <x:v>318181.8181818182</x:v>
      </x:c>
      <x:c r="J2505" s="2" t="str">
        <x:v>total</x:v>
      </x:c>
      <x:c r="K2505" s="2" t="str">
        <x:v>top_level_area</x:v>
      </x:c>
      <x:c r="L2505" s="2" t="str">
        <x:v>property_type_inferred_from_title</x:v>
      </x:c>
      <x:c r="M2505" s="10" t="n">
        <x:v>0</x:v>
      </x:c>
      <x:c r="N2505" s="10" t="n">
        <x:v>0</x:v>
      </x:c>
      <x:c r="O2505" s="2" t="str">
        <x:v>Bình Dương|land</x:v>
      </x:c>
      <x:c r="P2505" s="10" t="n">
        <x:v>1</x:v>
      </x:c>
      <x:c r="Q2505" s="13" t="n">
        <x:f>IF(AND(ISNUMBER(H2505),H2505&gt;0),H2505/1000000000,"")</x:f>
        <x:v>0.035</x:v>
      </x:c>
      <x:c r="R2505" s="13" t="n">
        <x:f>IF(ISNUMBER(I2505),I2505/1000000,"")</x:f>
        <x:v>0.3181818181818182</x:v>
      </x:c>
      <x:c r="S2505" s="11" t="n">
        <x:f>IF(AND(ISNUMBER(G2505),G2505&gt;0),G2505,"")</x:f>
        <x:v>110</x:v>
      </x:c>
    </x:row>
    <x:row r="2506" ht="21" customHeight="1">
      <x:c r="A2506" s="10" t="n">
        <x:v>3542</x:v>
      </x:c>
      <x:c r="B2506" s="2" t="str">
        <x:v>589eb2f748b74f7eed7d</x:v>
      </x:c>
      <x:c r="C2506" s="2" t="str">
        <x:v>Tp Hồ Chí Minh</x:v>
      </x:c>
      <x:c r="D2506" s="2" t="str">
        <x:v>Huyện Hóc Môn</x:v>
      </x:c>
      <x:c r="E2506" s="2" t="str">
        <x:v>land</x:v>
      </x:c>
      <x:c r="F2506" s="2" t="str">
        <x:v>sale</x:v>
      </x:c>
      <x:c r="G2506" s="11" t="n">
        <x:v>699</x:v>
      </x:c>
      <x:c r="H2506" s="12" t="n">
        <x:v>8000000000</x:v>
      </x:c>
      <x:c r="I2506" s="12" t="n">
        <x:f>IF(AND(ISNUMBER(H2506),H2506&gt;0,ISNUMBER(G2506),G2506&gt;0),H2506/G2506,"")</x:f>
        <x:v>11444921.316165952</x:v>
      </x:c>
      <x:c r="J2506" s="2" t="str">
        <x:v>total</x:v>
      </x:c>
      <x:c r="K2506" s="2" t="str">
        <x:v>top_level_area</x:v>
      </x:c>
      <x:c r="L2506" s="2" t="str">
        <x:v>property_type_inferred_from_title</x:v>
      </x:c>
      <x:c r="M2506" s="10" t="n">
        <x:v>0</x:v>
      </x:c>
      <x:c r="N2506" s="10" t="n">
        <x:v>0</x:v>
      </x:c>
      <x:c r="O2506" s="2" t="str">
        <x:v>Tp Hồ Chí Minh|land</x:v>
      </x:c>
      <x:c r="P2506" s="10" t="n">
        <x:v>1</x:v>
      </x:c>
      <x:c r="Q2506" s="13" t="n">
        <x:f>IF(AND(ISNUMBER(H2506),H2506&gt;0),H2506/1000000000,"")</x:f>
        <x:v>8</x:v>
      </x:c>
      <x:c r="R2506" s="13" t="n">
        <x:f>IF(ISNUMBER(I2506),I2506/1000000,"")</x:f>
        <x:v>11.444921316165953</x:v>
      </x:c>
      <x:c r="S2506" s="11" t="n">
        <x:f>IF(AND(ISNUMBER(G2506),G2506&gt;0),G2506,"")</x:f>
        <x:v>699</x:v>
      </x:c>
    </x:row>
    <x:row r="2507" ht="21" customHeight="1">
      <x:c r="A2507" s="10" t="n">
        <x:v>3544</x:v>
      </x:c>
      <x:c r="B2507" s="2" t="str">
        <x:v>cd3a2aae92ad6896fd5f</x:v>
      </x:c>
      <x:c r="C2507" s="2" t="str">
        <x:v>Tp Hồ Chí Minh</x:v>
      </x:c>
      <x:c r="D2507" s="2" t="str">
        <x:v>Huyện Hóc Môn</x:v>
      </x:c>
      <x:c r="E2507" s="2" t="str">
        <x:v>house</x:v>
      </x:c>
      <x:c r="F2507" s="2" t="str">
        <x:v>sale</x:v>
      </x:c>
      <x:c r="G2507" s="11" t="n">
        <x:v>42</x:v>
      </x:c>
      <x:c r="H2507" s="12" t="n">
        <x:v>2550000000</x:v>
      </x:c>
      <x:c r="I2507" s="12" t="n">
        <x:f>IF(AND(ISNUMBER(H2507),H2507&gt;0,ISNUMBER(G2507),G2507&gt;0),H2507/G2507,"")</x:f>
        <x:v>60714285.71428572</x:v>
      </x:c>
      <x:c r="J2507" s="2" t="str">
        <x:v>total</x:v>
      </x:c>
      <x:c r="K2507" s="2" t="str">
        <x:v>top_level_area</x:v>
      </x:c>
      <x:c r="L2507" s="2" t="str">
        <x:v>property_type_inferred_from_title</x:v>
      </x:c>
      <x:c r="M2507" s="10" t="n">
        <x:v>0</x:v>
      </x:c>
      <x:c r="N2507" s="10" t="n">
        <x:v>0</x:v>
      </x:c>
      <x:c r="O2507" s="2" t="str">
        <x:v>Tp Hồ Chí Minh|house</x:v>
      </x:c>
      <x:c r="P2507" s="10" t="n">
        <x:v>2</x:v>
      </x:c>
      <x:c r="Q2507" s="13" t="n">
        <x:f>IF(AND(ISNUMBER(H2507),H2507&gt;0),H2507/1000000000,"")</x:f>
        <x:v>2.55</x:v>
      </x:c>
      <x:c r="R2507" s="13" t="n">
        <x:f>IF(ISNUMBER(I2507),I2507/1000000,"")</x:f>
        <x:v>60.714285714285715</x:v>
      </x:c>
      <x:c r="S2507" s="11" t="n">
        <x:f>IF(AND(ISNUMBER(G2507),G2507&gt;0),G2507,"")</x:f>
        <x:v>42</x:v>
      </x:c>
    </x:row>
    <x:row r="2508" ht="21" customHeight="1">
      <x:c r="A2508" s="10" t="n">
        <x:v>3545</x:v>
      </x:c>
      <x:c r="B2508" s="2" t="str">
        <x:v>159311cae91b10abccf1</x:v>
      </x:c>
      <x:c r="C2508" s="2" t="str">
        <x:v>Đồng Nai</x:v>
      </x:c>
      <x:c r="D2508" s="2" t="str">
        <x:v>Thành phố Biên Hòa</x:v>
      </x:c>
      <x:c r="E2508" s="2" t="str">
        <x:v>house</x:v>
      </x:c>
      <x:c r="F2508" s="2" t="str">
        <x:v>sale</x:v>
      </x:c>
      <x:c r="G2508" s="11" t="n">
        <x:v>79</x:v>
      </x:c>
      <x:c r="H2508" s="12" t="n">
        <x:v>890000000</x:v>
      </x:c>
      <x:c r="I2508" s="12" t="n">
        <x:f>IF(AND(ISNUMBER(H2508),H2508&gt;0,ISNUMBER(G2508),G2508&gt;0),H2508/G2508,"")</x:f>
        <x:v>11265822.784810126</x:v>
      </x:c>
      <x:c r="J2508" s="2" t="str">
        <x:v>total</x:v>
      </x:c>
      <x:c r="K2508" s="2" t="str">
        <x:v>top_level_area</x:v>
      </x:c>
      <x:c r="L2508" s="2" t="str">
        <x:v>property_type_inferred_from_title</x:v>
      </x:c>
      <x:c r="M2508" s="10" t="n">
        <x:v>0</x:v>
      </x:c>
      <x:c r="N2508" s="10" t="n">
        <x:v>0</x:v>
      </x:c>
      <x:c r="O2508" s="2" t="str">
        <x:v>Đồng Nai|house</x:v>
      </x:c>
      <x:c r="P2508" s="10" t="n">
        <x:v>2</x:v>
      </x:c>
      <x:c r="Q2508" s="13" t="n">
        <x:f>IF(AND(ISNUMBER(H2508),H2508&gt;0),H2508/1000000000,"")</x:f>
        <x:v>0.89</x:v>
      </x:c>
      <x:c r="R2508" s="13" t="n">
        <x:f>IF(ISNUMBER(I2508),I2508/1000000,"")</x:f>
        <x:v>11.265822784810126</x:v>
      </x:c>
      <x:c r="S2508" s="11" t="n">
        <x:f>IF(AND(ISNUMBER(G2508),G2508&gt;0),G2508,"")</x:f>
        <x:v>79</x:v>
      </x:c>
    </x:row>
    <x:row r="2509" ht="21" customHeight="1">
      <x:c r="A2509" s="10" t="n">
        <x:v>3546</x:v>
      </x:c>
      <x:c r="B2509" s="2" t="str">
        <x:v>20f41ca58a4f402083c0</x:v>
      </x:c>
      <x:c r="C2509" s="2" t="str">
        <x:v>Hà Nội</x:v>
      </x:c>
      <x:c r="D2509" s="2" t="str">
        <x:v>Quận Hà Đông</x:v>
      </x:c>
      <x:c r="E2509" s="2" t="str">
        <x:v>other_unknown</x:v>
      </x:c>
      <x:c r="F2509" s="2" t="str">
        <x:v>sale_assumed</x:v>
      </x:c>
      <x:c r="G2509" s="11" t="n">
        <x:v>78</x:v>
      </x:c>
      <x:c r="H2509" s="12" t="n">
        <x:v>9500000000</x:v>
      </x:c>
      <x:c r="I2509" s="12" t="n">
        <x:f>IF(AND(ISNUMBER(H2509),H2509&gt;0,ISNUMBER(G2509),G2509&gt;0),H2509/G2509,"")</x:f>
        <x:v>121794871.79487179</x:v>
      </x:c>
      <x:c r="J2509" s="2" t="str">
        <x:v>total</x:v>
      </x:c>
      <x:c r="K2509" s="2" t="str">
        <x:v>top_level_area</x:v>
      </x:c>
      <x:c r="L2509" s="2" t="str">
        <x:v>property_type_inferred_from_title;transaction_assumed_sale_from_dataset_context;unknown_property_type</x:v>
      </x:c>
      <x:c r="M2509" s="10" t="n">
        <x:v>0</x:v>
      </x:c>
      <x:c r="N2509" s="10" t="n">
        <x:v>0</x:v>
      </x:c>
      <x:c r="O2509" s="2" t="str">
        <x:v>Hà Nội|other_unknown</x:v>
      </x:c>
      <x:c r="P2509" s="10" t="n">
        <x:v>2</x:v>
      </x:c>
      <x:c r="Q2509" s="13" t="n">
        <x:f>IF(AND(ISNUMBER(H2509),H2509&gt;0),H2509/1000000000,"")</x:f>
        <x:v>9.5</x:v>
      </x:c>
      <x:c r="R2509" s="13" t="n">
        <x:f>IF(ISNUMBER(I2509),I2509/1000000,"")</x:f>
        <x:v>121.7948717948718</x:v>
      </x:c>
      <x:c r="S2509" s="11" t="n">
        <x:f>IF(AND(ISNUMBER(G2509),G2509&gt;0),G2509,"")</x:f>
        <x:v>78</x:v>
      </x:c>
    </x:row>
    <x:row r="2510" ht="21" customHeight="1">
      <x:c r="A2510" s="10" t="n">
        <x:v>3550</x:v>
      </x:c>
      <x:c r="B2510" s="2" t="str">
        <x:v>96745a5f9f5083130f58</x:v>
      </x:c>
      <x:c r="C2510" s="2" t="str">
        <x:v>Đồng Nai</x:v>
      </x:c>
      <x:c r="D2510" s="2" t="str">
        <x:v>Thành phố Long Khánh</x:v>
      </x:c>
      <x:c r="E2510" s="2" t="str">
        <x:v>other_unknown</x:v>
      </x:c>
      <x:c r="F2510" s="2" t="str">
        <x:v>sale</x:v>
      </x:c>
      <x:c r="G2510" s="11" t="n">
        <x:v>3000</x:v>
      </x:c>
      <x:c r="H2510" s="12" t="n">
        <x:v>3000000000</x:v>
      </x:c>
      <x:c r="I2510" s="12" t="n">
        <x:f>IF(AND(ISNUMBER(H2510),H2510&gt;0,ISNUMBER(G2510),G2510&gt;0),H2510/G2510,"")</x:f>
        <x:v>1000000</x:v>
      </x:c>
      <x:c r="J2510" s="2" t="str">
        <x:v>total</x:v>
      </x:c>
      <x:c r="K2510" s="2" t="str">
        <x:v>top_level_area</x:v>
      </x:c>
      <x:c r="L2510" s="2" t="str">
        <x:v>dot_thousands_convention;property_type_inferred_from_title;unknown_property_type</x:v>
      </x:c>
      <x:c r="M2510" s="10" t="n">
        <x:v>0</x:v>
      </x:c>
      <x:c r="N2510" s="10" t="n">
        <x:v>0</x:v>
      </x:c>
      <x:c r="O2510" s="2" t="str">
        <x:v>Đồng Nai|other_unknown</x:v>
      </x:c>
      <x:c r="P2510" s="10" t="n">
        <x:v>1</x:v>
      </x:c>
      <x:c r="Q2510" s="13" t="n">
        <x:f>IF(AND(ISNUMBER(H2510),H2510&gt;0),H2510/1000000000,"")</x:f>
        <x:v>3</x:v>
      </x:c>
      <x:c r="R2510" s="13" t="n">
        <x:f>IF(ISNUMBER(I2510),I2510/1000000,"")</x:f>
        <x:v>1</x:v>
      </x:c>
      <x:c r="S2510" s="11" t="n">
        <x:f>IF(AND(ISNUMBER(G2510),G2510&gt;0),G2510,"")</x:f>
        <x:v>3000</x:v>
      </x:c>
    </x:row>
    <x:row r="2511" ht="21" customHeight="1">
      <x:c r="A2511" s="10" t="n">
        <x:v>3551</x:v>
      </x:c>
      <x:c r="B2511" s="2" t="str">
        <x:v>a4cdf4e377521d11d420</x:v>
      </x:c>
      <x:c r="C2511" s="2" t="str">
        <x:v>Đà Nẵng</x:v>
      </x:c>
      <x:c r="D2511" s="2" t="str">
        <x:v>Quận Hải Châu</x:v>
      </x:c>
      <x:c r="E2511" s="2" t="str">
        <x:v>house</x:v>
      </x:c>
      <x:c r="F2511" s="2" t="str">
        <x:v>sale</x:v>
      </x:c>
      <x:c r="G2511" s="11" t="n">
        <x:v>105</x:v>
      </x:c>
      <x:c r="H2511" s="12" t="n">
        <x:v>7450000000</x:v>
      </x:c>
      <x:c r="I2511" s="12" t="n">
        <x:f>IF(AND(ISNUMBER(H2511),H2511&gt;0,ISNUMBER(G2511),G2511&gt;0),H2511/G2511,"")</x:f>
        <x:v>70952380.95238096</x:v>
      </x:c>
      <x:c r="J2511" s="2" t="str">
        <x:v>total</x:v>
      </x:c>
      <x:c r="K2511" s="2" t="str">
        <x:v>top_level_area</x:v>
      </x:c>
      <x:c r="L2511" s="2" t="str">
        <x:v>property_type_inferred_from_title</x:v>
      </x:c>
      <x:c r="M2511" s="10" t="n">
        <x:v>0</x:v>
      </x:c>
      <x:c r="N2511" s="10" t="n">
        <x:v>0</x:v>
      </x:c>
      <x:c r="O2511" s="2" t="str">
        <x:v>Đà Nẵng|house</x:v>
      </x:c>
      <x:c r="P2511" s="10" t="n">
        <x:v>2</x:v>
      </x:c>
      <x:c r="Q2511" s="13" t="n">
        <x:f>IF(AND(ISNUMBER(H2511),H2511&gt;0),H2511/1000000000,"")</x:f>
        <x:v>7.45</x:v>
      </x:c>
      <x:c r="R2511" s="13" t="n">
        <x:f>IF(ISNUMBER(I2511),I2511/1000000,"")</x:f>
        <x:v>70.95238095238095</x:v>
      </x:c>
      <x:c r="S2511" s="11" t="n">
        <x:f>IF(AND(ISNUMBER(G2511),G2511&gt;0),G2511,"")</x:f>
        <x:v>105</x:v>
      </x:c>
    </x:row>
    <x:row r="2512" ht="21" customHeight="1">
      <x:c r="A2512" s="10" t="n">
        <x:v>3552</x:v>
      </x:c>
      <x:c r="B2512" s="2" t="str">
        <x:v>97f4b61d124dff29bb1c</x:v>
      </x:c>
      <x:c r="C2512" s="2" t="str">
        <x:v>Bình Dương</x:v>
      </x:c>
      <x:c r="D2512" s="2" t="str">
        <x:v>thành phố Thuận An</x:v>
      </x:c>
      <x:c r="E2512" s="2" t="str">
        <x:v>apartment</x:v>
      </x:c>
      <x:c r="F2512" s="2" t="str">
        <x:v>sale_assumed</x:v>
      </x:c>
      <x:c r="G2512" s="11" t="n">
        <x:v>45</x:v>
      </x:c>
      <x:c r="H2512" s="12" t="n">
        <x:v>1650000000</x:v>
      </x:c>
      <x:c r="I2512" s="12" t="n">
        <x:f>IF(AND(ISNUMBER(H2512),H2512&gt;0,ISNUMBER(G2512),G2512&gt;0),H2512/G2512,"")</x:f>
        <x:v>36666666.666666664</x:v>
      </x:c>
      <x:c r="J2512" s="2" t="str">
        <x:v>total</x:v>
      </x:c>
      <x:c r="K2512" s="2" t="str">
        <x:v>top_level_area</x:v>
      </x:c>
      <x:c r="L2512" s="2" t="str">
        <x:v>property_type_inferred_from_title;province_alias_normalized;transaction_assumed_sale_from_dataset_context</x:v>
      </x:c>
      <x:c r="M2512" s="10" t="n">
        <x:v>0</x:v>
      </x:c>
      <x:c r="N2512" s="10" t="n">
        <x:v>0</x:v>
      </x:c>
      <x:c r="O2512" s="2" t="str">
        <x:v>Bình Dương|apartment</x:v>
      </x:c>
      <x:c r="P2512" s="10" t="n">
        <x:v>2</x:v>
      </x:c>
      <x:c r="Q2512" s="13" t="n">
        <x:f>IF(AND(ISNUMBER(H2512),H2512&gt;0),H2512/1000000000,"")</x:f>
        <x:v>1.65</x:v>
      </x:c>
      <x:c r="R2512" s="13" t="n">
        <x:f>IF(ISNUMBER(I2512),I2512/1000000,"")</x:f>
        <x:v>36.666666666666664</x:v>
      </x:c>
      <x:c r="S2512" s="11" t="n">
        <x:f>IF(AND(ISNUMBER(G2512),G2512&gt;0),G2512,"")</x:f>
        <x:v>45</x:v>
      </x:c>
    </x:row>
    <x:row r="2513" ht="21" customHeight="1">
      <x:c r="A2513" s="10" t="n">
        <x:v>3553</x:v>
      </x:c>
      <x:c r="B2513" s="2" t="str">
        <x:v>58420c449dd538aa0b2e</x:v>
      </x:c>
      <x:c r="C2513" s="2" t="str">
        <x:v>Tp Hồ Chí Minh</x:v>
      </x:c>
      <x:c r="D2513" s="2" t="str">
        <x:v>Quận 8</x:v>
      </x:c>
      <x:c r="E2513" s="2" t="str">
        <x:v>house</x:v>
      </x:c>
      <x:c r="F2513" s="2" t="str">
        <x:v>sale_assumed</x:v>
      </x:c>
      <x:c r="G2513" s="11" t="n">
        <x:v>52</x:v>
      </x:c>
      <x:c r="H2513" s="12" t="n">
        <x:v>3700000000</x:v>
      </x:c>
      <x:c r="I2513" s="12" t="n">
        <x:f>IF(AND(ISNUMBER(H2513),H2513&gt;0,ISNUMBER(G2513),G2513&gt;0),H2513/G2513,"")</x:f>
        <x:v>71153846.15384616</x:v>
      </x:c>
      <x:c r="J2513" s="2" t="str">
        <x:v>total</x:v>
      </x:c>
      <x:c r="K2513" s="2" t="str">
        <x:v>top_level_area</x:v>
      </x:c>
      <x:c r="L2513" s="2" t="str">
        <x:v>property_type_inferred_from_title;transaction_assumed_sale_from_dataset_context</x:v>
      </x:c>
      <x:c r="M2513" s="10" t="n">
        <x:v>0</x:v>
      </x:c>
      <x:c r="N2513" s="10" t="n">
        <x:v>0</x:v>
      </x:c>
      <x:c r="O2513" s="2" t="str">
        <x:v>Tp Hồ Chí Minh|house</x:v>
      </x:c>
      <x:c r="P2513" s="10" t="n">
        <x:v>2</x:v>
      </x:c>
      <x:c r="Q2513" s="13" t="n">
        <x:f>IF(AND(ISNUMBER(H2513),H2513&gt;0),H2513/1000000000,"")</x:f>
        <x:v>3.7</x:v>
      </x:c>
      <x:c r="R2513" s="13" t="n">
        <x:f>IF(ISNUMBER(I2513),I2513/1000000,"")</x:f>
        <x:v>71.15384615384616</x:v>
      </x:c>
      <x:c r="S2513" s="11" t="n">
        <x:f>IF(AND(ISNUMBER(G2513),G2513&gt;0),G2513,"")</x:f>
        <x:v>52</x:v>
      </x:c>
    </x:row>
    <x:row r="2514" ht="21" customHeight="1">
      <x:c r="A2514" s="10" t="n">
        <x:v>3554</x:v>
      </x:c>
      <x:c r="B2514" s="2" t="str">
        <x:v>58d9bc53b2605386e59d</x:v>
      </x:c>
      <x:c r="C2514" s="2" t="str">
        <x:v>Tp Hồ Chí Minh</x:v>
      </x:c>
      <x:c r="D2514" s="2" t="str">
        <x:v>Quận Gò Vấp</x:v>
      </x:c>
      <x:c r="E2514" s="2" t="str">
        <x:v>house</x:v>
      </x:c>
      <x:c r="F2514" s="2" t="str">
        <x:v>sale_assumed</x:v>
      </x:c>
      <x:c r="G2514" s="11" t="n">
        <x:v>100</x:v>
      </x:c>
      <x:c r="H2514" s="12" t="n">
        <x:v>17000000000</x:v>
      </x:c>
      <x:c r="I2514" s="12" t="n">
        <x:f>IF(AND(ISNUMBER(H2514),H2514&gt;0,ISNUMBER(G2514),G2514&gt;0),H2514/G2514,"")</x:f>
        <x:v>170000000</x:v>
      </x:c>
      <x:c r="J2514" s="2" t="str">
        <x:v>total</x:v>
      </x:c>
      <x:c r="K2514" s="2" t="str">
        <x:v>top_level_area</x:v>
      </x:c>
      <x:c r="L2514" s="2" t="str">
        <x:v>property_type_inferred_from_title;transaction_assumed_sale_from_dataset_context</x:v>
      </x:c>
      <x:c r="M2514" s="10" t="n">
        <x:v>1</x:v>
      </x:c>
      <x:c r="N2514" s="10" t="n">
        <x:v>0</x:v>
      </x:c>
      <x:c r="O2514" s="2" t="str">
        <x:v>Tp Hồ Chí Minh|house</x:v>
      </x:c>
      <x:c r="P2514" s="10" t="n">
        <x:v>2</x:v>
      </x:c>
      <x:c r="Q2514" s="13" t="n">
        <x:f>IF(AND(ISNUMBER(H2514),H2514&gt;0),H2514/1000000000,"")</x:f>
        <x:v>17</x:v>
      </x:c>
      <x:c r="R2514" s="13" t="n">
        <x:f>IF(ISNUMBER(I2514),I2514/1000000,"")</x:f>
        <x:v>170</x:v>
      </x:c>
      <x:c r="S2514" s="11" t="n">
        <x:f>IF(AND(ISNUMBER(G2514),G2514&gt;0),G2514,"")</x:f>
        <x:v>100</x:v>
      </x:c>
    </x:row>
    <x:row r="2515" ht="21" customHeight="1">
      <x:c r="A2515" s="10" t="n">
        <x:v>3555</x:v>
      </x:c>
      <x:c r="B2515" s="2" t="str">
        <x:v>645aa7fbf7f83bb3f09d</x:v>
      </x:c>
      <x:c r="C2515" s="2" t="str">
        <x:v>Hà Nội</x:v>
      </x:c>
      <x:c r="D2515" s="2" t="str">
        <x:v>Quận Tây Hồ</x:v>
      </x:c>
      <x:c r="E2515" s="2" t="str">
        <x:v>apartment</x:v>
      </x:c>
      <x:c r="F2515" s="2" t="str">
        <x:v>sale_assumed</x:v>
      </x:c>
      <x:c r="G2515" s="11" t="n">
        <x:v>89.6</x:v>
      </x:c>
      <x:c r="H2515" s="12" t="n">
        <x:v>4000000000</x:v>
      </x:c>
      <x:c r="I2515" s="12" t="n">
        <x:f>IF(AND(ISNUMBER(H2515),H2515&gt;0,ISNUMBER(G2515),G2515&gt;0),H2515/G2515,"")</x:f>
        <x:v>44642857.14285715</x:v>
      </x:c>
      <x:c r="J2515" s="2" t="str">
        <x:v>total</x:v>
      </x:c>
      <x:c r="K2515" s="2" t="str">
        <x:v>top_level_area</x:v>
      </x:c>
      <x:c r="L2515" s="2" t="str">
        <x:v>property_type_inferred_from_title;transaction_assumed_sale_from_dataset_context</x:v>
      </x:c>
      <x:c r="M2515" s="10" t="n">
        <x:v>0</x:v>
      </x:c>
      <x:c r="N2515" s="10" t="n">
        <x:v>0</x:v>
      </x:c>
      <x:c r="O2515" s="2" t="str">
        <x:v>Hà Nội|apartment</x:v>
      </x:c>
      <x:c r="P2515" s="10" t="n">
        <x:v>2</x:v>
      </x:c>
      <x:c r="Q2515" s="13" t="n">
        <x:f>IF(AND(ISNUMBER(H2515),H2515&gt;0),H2515/1000000000,"")</x:f>
        <x:v>4</x:v>
      </x:c>
      <x:c r="R2515" s="13" t="n">
        <x:f>IF(ISNUMBER(I2515),I2515/1000000,"")</x:f>
        <x:v>44.642857142857146</x:v>
      </x:c>
      <x:c r="S2515" s="11" t="n">
        <x:f>IF(AND(ISNUMBER(G2515),G2515&gt;0),G2515,"")</x:f>
        <x:v>89.6</x:v>
      </x:c>
    </x:row>
    <x:row r="2516" ht="21" customHeight="1">
      <x:c r="A2516" s="10" t="n">
        <x:v>3556</x:v>
      </x:c>
      <x:c r="B2516" s="2" t="str">
        <x:v>6050a42fa7277ef5cbaf</x:v>
      </x:c>
      <x:c r="C2516" s="2" t="str">
        <x:v>Bình Dương</x:v>
      </x:c>
      <x:c r="D2516" s="2" t="str">
        <x:v>Thị xã Dĩ An</x:v>
      </x:c>
      <x:c r="E2516" s="2" t="str">
        <x:v>house</x:v>
      </x:c>
      <x:c r="F2516" s="2" t="str">
        <x:v>sale_assumed</x:v>
      </x:c>
      <x:c r="G2516" s="11" t="n">
        <x:v>55</x:v>
      </x:c>
      <x:c r="H2516" s="12" t="n">
        <x:v>2550000000</x:v>
      </x:c>
      <x:c r="I2516" s="12" t="n">
        <x:f>IF(AND(ISNUMBER(H2516),H2516&gt;0,ISNUMBER(G2516),G2516&gt;0),H2516/G2516,"")</x:f>
        <x:v>46363636.36363637</x:v>
      </x:c>
      <x:c r="J2516" s="2" t="str">
        <x:v>total</x:v>
      </x:c>
      <x:c r="K2516" s="2" t="str">
        <x:v>top_level_area</x:v>
      </x:c>
      <x:c r="L2516" s="2" t="str">
        <x:v>property_type_inferred_from_title;transaction_assumed_sale_from_dataset_context</x:v>
      </x:c>
      <x:c r="M2516" s="10" t="n">
        <x:v>0</x:v>
      </x:c>
      <x:c r="N2516" s="10" t="n">
        <x:v>0</x:v>
      </x:c>
      <x:c r="O2516" s="2" t="str">
        <x:v>Bình Dương|house</x:v>
      </x:c>
      <x:c r="P2516" s="10" t="n">
        <x:v>2</x:v>
      </x:c>
      <x:c r="Q2516" s="13" t="n">
        <x:f>IF(AND(ISNUMBER(H2516),H2516&gt;0),H2516/1000000000,"")</x:f>
        <x:v>2.55</x:v>
      </x:c>
      <x:c r="R2516" s="13" t="n">
        <x:f>IF(ISNUMBER(I2516),I2516/1000000,"")</x:f>
        <x:v>46.36363636363637</x:v>
      </x:c>
      <x:c r="S2516" s="11" t="n">
        <x:f>IF(AND(ISNUMBER(G2516),G2516&gt;0),G2516,"")</x:f>
        <x:v>55</x:v>
      </x:c>
    </x:row>
    <x:row r="2517" ht="21" customHeight="1">
      <x:c r="A2517" s="10" t="n">
        <x:v>3557</x:v>
      </x:c>
      <x:c r="B2517" s="2" t="str">
        <x:v>5f8d81e32dbd953f0903</x:v>
      </x:c>
      <x:c r="C2517" s="2" t="str">
        <x:v>Tp Hồ Chí Minh</x:v>
      </x:c>
      <x:c r="D2517" s="2" t="str">
        <x:v>Quận 2</x:v>
      </x:c>
      <x:c r="E2517" s="2" t="str">
        <x:v>house</x:v>
      </x:c>
      <x:c r="F2517" s="2" t="str">
        <x:v>sale</x:v>
      </x:c>
      <x:c r="G2517" s="11" t="n">
        <x:v>60.4</x:v>
      </x:c>
      <x:c r="H2517" s="12" t="n">
        <x:v>1230000000</x:v>
      </x:c>
      <x:c r="I2517" s="12" t="n">
        <x:f>IF(AND(ISNUMBER(H2517),H2517&gt;0,ISNUMBER(G2517),G2517&gt;0),H2517/G2517,"")</x:f>
        <x:v>20364238.410596028</x:v>
      </x:c>
      <x:c r="J2517" s="2" t="str">
        <x:v>total</x:v>
      </x:c>
      <x:c r="K2517" s="2" t="str">
        <x:v>top_level_area</x:v>
      </x:c>
      <x:c r="L2517" s="2" t="str">
        <x:v>property_type_inferred_from_title</x:v>
      </x:c>
      <x:c r="M2517" s="10" t="n">
        <x:v>0</x:v>
      </x:c>
      <x:c r="N2517" s="10" t="n">
        <x:v>0</x:v>
      </x:c>
      <x:c r="O2517" s="2" t="str">
        <x:v>Tp Hồ Chí Minh|house</x:v>
      </x:c>
      <x:c r="P2517" s="10" t="n">
        <x:v>2</x:v>
      </x:c>
      <x:c r="Q2517" s="13" t="n">
        <x:f>IF(AND(ISNUMBER(H2517),H2517&gt;0),H2517/1000000000,"")</x:f>
        <x:v>1.23</x:v>
      </x:c>
      <x:c r="R2517" s="13" t="n">
        <x:f>IF(ISNUMBER(I2517),I2517/1000000,"")</x:f>
        <x:v>20.364238410596027</x:v>
      </x:c>
      <x:c r="S2517" s="11" t="n">
        <x:f>IF(AND(ISNUMBER(G2517),G2517&gt;0),G2517,"")</x:f>
        <x:v>60.4</x:v>
      </x:c>
    </x:row>
    <x:row r="2518" ht="21" customHeight="1">
      <x:c r="A2518" s="10" t="n">
        <x:v>3558</x:v>
      </x:c>
      <x:c r="B2518" s="2" t="str">
        <x:v>015e2d86bc540ead677a</x:v>
      </x:c>
      <x:c r="C2518" s="2" t="str">
        <x:v>Tp Hồ Chí Minh</x:v>
      </x:c>
      <x:c r="D2518" s="2" t="str">
        <x:v>Quận Bình Thạnh</x:v>
      </x:c>
      <x:c r="E2518" s="2" t="str">
        <x:v>house</x:v>
      </x:c>
      <x:c r="F2518" s="2" t="str">
        <x:v>sale_assumed</x:v>
      </x:c>
      <x:c r="G2518" s="11" t="n">
        <x:v>72</x:v>
      </x:c>
      <x:c r="H2518" s="12" t="n">
        <x:v>1320000000</x:v>
      </x:c>
      <x:c r="I2518" s="12" t="n">
        <x:f>IF(AND(ISNUMBER(H2518),H2518&gt;0,ISNUMBER(G2518),G2518&gt;0),H2518/G2518,"")</x:f>
        <x:v>18333333.333333332</x:v>
      </x:c>
      <x:c r="J2518" s="2" t="str">
        <x:v>total</x:v>
      </x:c>
      <x:c r="K2518" s="2" t="str">
        <x:v>top_level_area</x:v>
      </x:c>
      <x:c r="L2518" s="2" t="str">
        <x:v>property_type_inferred_from_title;transaction_assumed_sale_from_dataset_context</x:v>
      </x:c>
      <x:c r="M2518" s="10" t="n">
        <x:v>0</x:v>
      </x:c>
      <x:c r="N2518" s="10" t="n">
        <x:v>0</x:v>
      </x:c>
      <x:c r="O2518" s="2" t="str">
        <x:v>Tp Hồ Chí Minh|house</x:v>
      </x:c>
      <x:c r="P2518" s="10" t="n">
        <x:v>2</x:v>
      </x:c>
      <x:c r="Q2518" s="13" t="n">
        <x:f>IF(AND(ISNUMBER(H2518),H2518&gt;0),H2518/1000000000,"")</x:f>
        <x:v>1.32</x:v>
      </x:c>
      <x:c r="R2518" s="13" t="n">
        <x:f>IF(ISNUMBER(I2518),I2518/1000000,"")</x:f>
        <x:v>18.333333333333332</x:v>
      </x:c>
      <x:c r="S2518" s="11" t="n">
        <x:f>IF(AND(ISNUMBER(G2518),G2518&gt;0),G2518,"")</x:f>
        <x:v>72</x:v>
      </x:c>
    </x:row>
    <x:row r="2519" ht="21" customHeight="1">
      <x:c r="A2519" s="10" t="n">
        <x:v>3559</x:v>
      </x:c>
      <x:c r="B2519" s="2" t="str">
        <x:v>672bb4ce4bb9bdfbd5ca</x:v>
      </x:c>
      <x:c r="C2519" s="2" t="str">
        <x:v>Tp Hồ Chí Minh</x:v>
      </x:c>
      <x:c r="D2519" s="2" t="str">
        <x:v>Quận Thủ Đức</x:v>
      </x:c>
      <x:c r="E2519" s="2" t="str">
        <x:v>house</x:v>
      </x:c>
      <x:c r="F2519" s="2" t="str">
        <x:v>sale</x:v>
      </x:c>
      <x:c r="G2519" s="11" t="n">
        <x:v>55</x:v>
      </x:c>
      <x:c r="H2519" s="12" t="n">
        <x:v>1240000000</x:v>
      </x:c>
      <x:c r="I2519" s="12" t="n">
        <x:f>IF(AND(ISNUMBER(H2519),H2519&gt;0,ISNUMBER(G2519),G2519&gt;0),H2519/G2519,"")</x:f>
        <x:v>22545454.545454547</x:v>
      </x:c>
      <x:c r="J2519" s="2" t="str">
        <x:v>total</x:v>
      </x:c>
      <x:c r="K2519" s="2" t="str">
        <x:v>top_level_area</x:v>
      </x:c>
      <x:c r="L2519" s="2" t="str">
        <x:v>property_type_inferred_from_title</x:v>
      </x:c>
      <x:c r="M2519" s="10" t="n">
        <x:v>0</x:v>
      </x:c>
      <x:c r="N2519" s="10" t="n">
        <x:v>0</x:v>
      </x:c>
      <x:c r="O2519" s="2" t="str">
        <x:v>Tp Hồ Chí Minh|house</x:v>
      </x:c>
      <x:c r="P2519" s="10" t="n">
        <x:v>2</x:v>
      </x:c>
      <x:c r="Q2519" s="13" t="n">
        <x:f>IF(AND(ISNUMBER(H2519),H2519&gt;0),H2519/1000000000,"")</x:f>
        <x:v>1.24</x:v>
      </x:c>
      <x:c r="R2519" s="13" t="n">
        <x:f>IF(ISNUMBER(I2519),I2519/1000000,"")</x:f>
        <x:v>22.545454545454547</x:v>
      </x:c>
      <x:c r="S2519" s="11" t="n">
        <x:f>IF(AND(ISNUMBER(G2519),G2519&gt;0),G2519,"")</x:f>
        <x:v>55</x:v>
      </x:c>
    </x:row>
    <x:row r="2520" ht="21" customHeight="1">
      <x:c r="A2520" s="10" t="n">
        <x:v>3560</x:v>
      </x:c>
      <x:c r="B2520" s="2" t="str">
        <x:v>53d32163a7db23d36927</x:v>
      </x:c>
      <x:c r="C2520" s="2" t="str">
        <x:v>Cần Thơ</x:v>
      </x:c>
      <x:c r="D2520" s="2" t="str">
        <x:v>Quận Ô Môn</x:v>
      </x:c>
      <x:c r="E2520" s="2" t="str">
        <x:v>land</x:v>
      </x:c>
      <x:c r="F2520" s="2" t="str">
        <x:v>sale_assumed</x:v>
      </x:c>
      <x:c r="G2520" s="11" t="n">
        <x:v>180</x:v>
      </x:c>
      <x:c r="H2520" s="12" t="n">
        <x:v>220000000</x:v>
      </x:c>
      <x:c r="I2520" s="12" t="n">
        <x:f>IF(AND(ISNUMBER(H2520),H2520&gt;0,ISNUMBER(G2520),G2520&gt;0),H2520/G2520,"")</x:f>
        <x:v>1222222.2222222222</x:v>
      </x:c>
      <x:c r="J2520" s="2" t="str">
        <x:v>total</x:v>
      </x:c>
      <x:c r="K2520" s="2" t="str">
        <x:v>top_level_area</x:v>
      </x:c>
      <x:c r="L2520" s="2" t="str">
        <x:v>property_type_inferred_from_title;transaction_assumed_sale_from_dataset_context</x:v>
      </x:c>
      <x:c r="M2520" s="10" t="n">
        <x:v>0</x:v>
      </x:c>
      <x:c r="N2520" s="10" t="n">
        <x:v>0</x:v>
      </x:c>
      <x:c r="O2520" s="2" t="str">
        <x:v>Cần Thơ|land</x:v>
      </x:c>
      <x:c r="P2520" s="10" t="n">
        <x:v>1</x:v>
      </x:c>
      <x:c r="Q2520" s="13" t="n">
        <x:f>IF(AND(ISNUMBER(H2520),H2520&gt;0),H2520/1000000000,"")</x:f>
        <x:v>0.22</x:v>
      </x:c>
      <x:c r="R2520" s="13" t="n">
        <x:f>IF(ISNUMBER(I2520),I2520/1000000,"")</x:f>
        <x:v>1.2222222222222223</x:v>
      </x:c>
      <x:c r="S2520" s="11" t="n">
        <x:f>IF(AND(ISNUMBER(G2520),G2520&gt;0),G2520,"")</x:f>
        <x:v>180</x:v>
      </x:c>
    </x:row>
    <x:row r="2521" ht="21" customHeight="1">
      <x:c r="A2521" s="10" t="n">
        <x:v>3561</x:v>
      </x:c>
      <x:c r="B2521" s="2" t="str">
        <x:v>4a5e0b19053b3ddb48fa</x:v>
      </x:c>
      <x:c r="C2521" s="2" t="str">
        <x:v>Tp Hồ Chí Minh</x:v>
      </x:c>
      <x:c r="D2521" s="2" t="str">
        <x:v>Huyện Bình Chánh</x:v>
      </x:c>
      <x:c r="E2521" s="2" t="str">
        <x:v>other_unknown</x:v>
      </x:c>
      <x:c r="F2521" s="2" t="str">
        <x:v>sale</x:v>
      </x:c>
      <x:c r="G2521" s="11" t="n">
        <x:v>40</x:v>
      </x:c>
      <x:c r="H2521" s="12" t="n">
        <x:v>740000000</x:v>
      </x:c>
      <x:c r="I2521" s="12" t="n">
        <x:f>IF(AND(ISNUMBER(H2521),H2521&gt;0,ISNUMBER(G2521),G2521&gt;0),H2521/G2521,"")</x:f>
        <x:v>18500000</x:v>
      </x:c>
      <x:c r="J2521" s="2" t="str">
        <x:v>total</x:v>
      </x:c>
      <x:c r="K2521" s="2" t="str">
        <x:v>top_level_area</x:v>
      </x:c>
      <x:c r="L2521" s="2" t="str">
        <x:v>property_type_inferred_from_title;unknown_property_type</x:v>
      </x:c>
      <x:c r="M2521" s="10" t="n">
        <x:v>0</x:v>
      </x:c>
      <x:c r="N2521" s="10" t="n">
        <x:v>0</x:v>
      </x:c>
      <x:c r="O2521" s="2" t="str">
        <x:v>Tp Hồ Chí Minh|other_unknown</x:v>
      </x:c>
      <x:c r="P2521" s="10" t="n">
        <x:v>2</x:v>
      </x:c>
      <x:c r="Q2521" s="13" t="n">
        <x:f>IF(AND(ISNUMBER(H2521),H2521&gt;0),H2521/1000000000,"")</x:f>
        <x:v>0.74</x:v>
      </x:c>
      <x:c r="R2521" s="13" t="n">
        <x:f>IF(ISNUMBER(I2521),I2521/1000000,"")</x:f>
        <x:v>18.5</x:v>
      </x:c>
      <x:c r="S2521" s="11" t="n">
        <x:f>IF(AND(ISNUMBER(G2521),G2521&gt;0),G2521,"")</x:f>
        <x:v>40</x:v>
      </x:c>
    </x:row>
    <x:row r="2522" ht="21" customHeight="1">
      <x:c r="A2522" s="10" t="n">
        <x:v>3562</x:v>
      </x:c>
      <x:c r="B2522" s="2" t="str">
        <x:v>30687d60972aed4eed4d</x:v>
      </x:c>
      <x:c r="C2522" s="2" t="str">
        <x:v>Tp Hồ Chí Minh</x:v>
      </x:c>
      <x:c r="D2522" s="2" t="str">
        <x:v>Quận Thủ Đức</x:v>
      </x:c>
      <x:c r="E2522" s="2" t="str">
        <x:v>house</x:v>
      </x:c>
      <x:c r="F2522" s="2" t="str">
        <x:v>sale_assumed</x:v>
      </x:c>
      <x:c r="G2522" s="11" t="n">
        <x:v>21</x:v>
      </x:c>
      <x:c r="H2522" s="12" t="n">
        <x:v>2000000000</x:v>
      </x:c>
      <x:c r="I2522" s="12" t="n">
        <x:f>IF(AND(ISNUMBER(H2522),H2522&gt;0,ISNUMBER(G2522),G2522&gt;0),H2522/G2522,"")</x:f>
        <x:v>95238095.23809524</x:v>
      </x:c>
      <x:c r="J2522" s="2" t="str">
        <x:v>total</x:v>
      </x:c>
      <x:c r="K2522" s="2" t="str">
        <x:v>top_level_area</x:v>
      </x:c>
      <x:c r="L2522" s="2" t="str">
        <x:v>property_type_inferred_from_title;transaction_assumed_sale_from_dataset_context</x:v>
      </x:c>
      <x:c r="M2522" s="10" t="n">
        <x:v>0</x:v>
      </x:c>
      <x:c r="N2522" s="10" t="n">
        <x:v>0</x:v>
      </x:c>
      <x:c r="O2522" s="2" t="str">
        <x:v>Tp Hồ Chí Minh|house</x:v>
      </x:c>
      <x:c r="P2522" s="10" t="n">
        <x:v>2</x:v>
      </x:c>
      <x:c r="Q2522" s="13" t="n">
        <x:f>IF(AND(ISNUMBER(H2522),H2522&gt;0),H2522/1000000000,"")</x:f>
        <x:v>2</x:v>
      </x:c>
      <x:c r="R2522" s="13" t="n">
        <x:f>IF(ISNUMBER(I2522),I2522/1000000,"")</x:f>
        <x:v>95.23809523809524</x:v>
      </x:c>
      <x:c r="S2522" s="11" t="n">
        <x:f>IF(AND(ISNUMBER(G2522),G2522&gt;0),G2522,"")</x:f>
        <x:v>21</x:v>
      </x:c>
    </x:row>
    <x:row r="2523" ht="21" customHeight="1">
      <x:c r="A2523" s="10" t="n">
        <x:v>3563</x:v>
      </x:c>
      <x:c r="B2523" s="2" t="str">
        <x:v>692fd7de300eb8280c69</x:v>
      </x:c>
      <x:c r="C2523" s="2" t="str">
        <x:v>Hà Nội</x:v>
      </x:c>
      <x:c r="D2523" s="2" t="str">
        <x:v>Quận Ba Đình</x:v>
      </x:c>
      <x:c r="E2523" s="2" t="str">
        <x:v>house</x:v>
      </x:c>
      <x:c r="F2523" s="2" t="str">
        <x:v>sale_assumed</x:v>
      </x:c>
      <x:c r="G2523" s="11" t="n">
        <x:v>30</x:v>
      </x:c>
      <x:c r="H2523" s="12" t="n">
        <x:v>2650000000</x:v>
      </x:c>
      <x:c r="I2523" s="12" t="n">
        <x:f>IF(AND(ISNUMBER(H2523),H2523&gt;0,ISNUMBER(G2523),G2523&gt;0),H2523/G2523,"")</x:f>
        <x:v>88333333.33333333</x:v>
      </x:c>
      <x:c r="J2523" s="2" t="str">
        <x:v>total</x:v>
      </x:c>
      <x:c r="K2523" s="2" t="str">
        <x:v>top_level_area</x:v>
      </x:c>
      <x:c r="L2523" s="2" t="str">
        <x:v>property_type_inferred_from_title;transaction_assumed_sale_from_dataset_context</x:v>
      </x:c>
      <x:c r="M2523" s="10" t="n">
        <x:v>0</x:v>
      </x:c>
      <x:c r="N2523" s="10" t="n">
        <x:v>0</x:v>
      </x:c>
      <x:c r="O2523" s="2" t="str">
        <x:v>Hà Nội|house</x:v>
      </x:c>
      <x:c r="P2523" s="10" t="n">
        <x:v>2</x:v>
      </x:c>
      <x:c r="Q2523" s="13" t="n">
        <x:f>IF(AND(ISNUMBER(H2523),H2523&gt;0),H2523/1000000000,"")</x:f>
        <x:v>2.65</x:v>
      </x:c>
      <x:c r="R2523" s="13" t="n">
        <x:f>IF(ISNUMBER(I2523),I2523/1000000,"")</x:f>
        <x:v>88.33333333333333</x:v>
      </x:c>
      <x:c r="S2523" s="11" t="n">
        <x:f>IF(AND(ISNUMBER(G2523),G2523&gt;0),G2523,"")</x:f>
        <x:v>30</x:v>
      </x:c>
    </x:row>
    <x:row r="2524" ht="21" customHeight="1">
      <x:c r="A2524" s="10" t="n">
        <x:v>3564</x:v>
      </x:c>
      <x:c r="B2524" s="2" t="str">
        <x:v>c63945507a152c8e311b</x:v>
      </x:c>
      <x:c r="C2524" s="2" t="str">
        <x:v>Hải Phòng</x:v>
      </x:c>
      <x:c r="D2524" s="2" t="str">
        <x:v>Huyện An Dương</x:v>
      </x:c>
      <x:c r="E2524" s="2" t="str">
        <x:v>house</x:v>
      </x:c>
      <x:c r="F2524" s="2" t="str">
        <x:v>sale_assumed</x:v>
      </x:c>
      <x:c r="G2524" s="11" t="n">
        <x:v>53.3</x:v>
      </x:c>
      <x:c r="H2524" s="12" t="n">
        <x:v>2600000000</x:v>
      </x:c>
      <x:c r="I2524" s="12" t="n">
        <x:f>IF(AND(ISNUMBER(H2524),H2524&gt;0,ISNUMBER(G2524),G2524&gt;0),H2524/G2524,"")</x:f>
        <x:v>48780487.80487805</x:v>
      </x:c>
      <x:c r="J2524" s="2" t="str">
        <x:v>total</x:v>
      </x:c>
      <x:c r="K2524" s="2" t="str">
        <x:v>top_level_area</x:v>
      </x:c>
      <x:c r="L2524" s="2" t="str">
        <x:v>property_type_inferred_from_title;transaction_assumed_sale_from_dataset_context</x:v>
      </x:c>
      <x:c r="M2524" s="10" t="n">
        <x:v>0</x:v>
      </x:c>
      <x:c r="N2524" s="10" t="n">
        <x:v>0</x:v>
      </x:c>
      <x:c r="O2524" s="2" t="str">
        <x:v>house</x:v>
      </x:c>
      <x:c r="P2524" s="10" t="n">
        <x:v>2</x:v>
      </x:c>
      <x:c r="Q2524" s="13" t="n">
        <x:f>IF(AND(ISNUMBER(H2524),H2524&gt;0),H2524/1000000000,"")</x:f>
        <x:v>2.6</x:v>
      </x:c>
      <x:c r="R2524" s="13" t="n">
        <x:f>IF(ISNUMBER(I2524),I2524/1000000,"")</x:f>
        <x:v>48.78048780487805</x:v>
      </x:c>
      <x:c r="S2524" s="11" t="n">
        <x:f>IF(AND(ISNUMBER(G2524),G2524&gt;0),G2524,"")</x:f>
        <x:v>53.3</x:v>
      </x:c>
    </x:row>
    <x:row r="2525" ht="21" customHeight="1">
      <x:c r="A2525" s="10" t="n">
        <x:v>3565</x:v>
      </x:c>
      <x:c r="B2525" s="2" t="str">
        <x:v>49e0f7adc3aa169e2512</x:v>
      </x:c>
      <x:c r="C2525" s="2" t="str">
        <x:v>Tp Hồ Chí Minh</x:v>
      </x:c>
      <x:c r="D2525" s="2" t="str">
        <x:v>Quận Gò Vấp</x:v>
      </x:c>
      <x:c r="E2525" s="2" t="str">
        <x:v>house</x:v>
      </x:c>
      <x:c r="F2525" s="2" t="str">
        <x:v>sale_assumed</x:v>
      </x:c>
      <x:c r="G2525" s="11" t="n">
        <x:v>80</x:v>
      </x:c>
      <x:c r="H2525" s="12" t="n">
        <x:v>7680000000</x:v>
      </x:c>
      <x:c r="I2525" s="12" t="n">
        <x:f>IF(AND(ISNUMBER(H2525),H2525&gt;0,ISNUMBER(G2525),G2525&gt;0),H2525/G2525,"")</x:f>
        <x:v>96000000</x:v>
      </x:c>
      <x:c r="J2525" s="2" t="str">
        <x:v>total</x:v>
      </x:c>
      <x:c r="K2525" s="2" t="str">
        <x:v>top_level_area</x:v>
      </x:c>
      <x:c r="L2525" s="2" t="str">
        <x:v>property_type_inferred_from_title;transaction_assumed_sale_from_dataset_context</x:v>
      </x:c>
      <x:c r="M2525" s="10" t="n">
        <x:v>0</x:v>
      </x:c>
      <x:c r="N2525" s="10" t="n">
        <x:v>0</x:v>
      </x:c>
      <x:c r="O2525" s="2" t="str">
        <x:v>Tp Hồ Chí Minh|house</x:v>
      </x:c>
      <x:c r="P2525" s="10" t="n">
        <x:v>2</x:v>
      </x:c>
      <x:c r="Q2525" s="13" t="n">
        <x:f>IF(AND(ISNUMBER(H2525),H2525&gt;0),H2525/1000000000,"")</x:f>
        <x:v>7.68</x:v>
      </x:c>
      <x:c r="R2525" s="13" t="n">
        <x:f>IF(ISNUMBER(I2525),I2525/1000000,"")</x:f>
        <x:v>96</x:v>
      </x:c>
      <x:c r="S2525" s="11" t="n">
        <x:f>IF(AND(ISNUMBER(G2525),G2525&gt;0),G2525,"")</x:f>
        <x:v>80</x:v>
      </x:c>
    </x:row>
    <x:row r="2526" ht="21" customHeight="1">
      <x:c r="A2526" s="10" t="n">
        <x:v>3566</x:v>
      </x:c>
      <x:c r="B2526" s="2" t="str">
        <x:v>2be2e860f507a980b065</x:v>
      </x:c>
      <x:c r="C2526" s="2" t="str">
        <x:v>Tp Hồ Chí Minh</x:v>
      </x:c>
      <x:c r="D2526" s="2" t="str">
        <x:v>Quận Gò Vấp</x:v>
      </x:c>
      <x:c r="E2526" s="2" t="str">
        <x:v>house</x:v>
      </x:c>
      <x:c r="F2526" s="2" t="str">
        <x:v>sale</x:v>
      </x:c>
      <x:c r="G2526" s="11" t="n">
        <x:v>70</x:v>
      </x:c>
      <x:c r="H2526" s="12" t="n">
        <x:v>850000000</x:v>
      </x:c>
      <x:c r="I2526" s="12" t="n">
        <x:f>IF(AND(ISNUMBER(H2526),H2526&gt;0,ISNUMBER(G2526),G2526&gt;0),H2526/G2526,"")</x:f>
        <x:v>12142857.142857144</x:v>
      </x:c>
      <x:c r="J2526" s="2" t="str">
        <x:v>total</x:v>
      </x:c>
      <x:c r="K2526" s="2" t="str">
        <x:v>top_level_area</x:v>
      </x:c>
      <x:c r="L2526" s="2" t="str">
        <x:v>property_type_inferred_from_title</x:v>
      </x:c>
      <x:c r="M2526" s="10" t="n">
        <x:v>0</x:v>
      </x:c>
      <x:c r="N2526" s="10" t="n">
        <x:v>0</x:v>
      </x:c>
      <x:c r="O2526" s="2" t="str">
        <x:v>Tp Hồ Chí Minh|house</x:v>
      </x:c>
      <x:c r="P2526" s="10" t="n">
        <x:v>2</x:v>
      </x:c>
      <x:c r="Q2526" s="13" t="n">
        <x:f>IF(AND(ISNUMBER(H2526),H2526&gt;0),H2526/1000000000,"")</x:f>
        <x:v>0.85</x:v>
      </x:c>
      <x:c r="R2526" s="13" t="n">
        <x:f>IF(ISNUMBER(I2526),I2526/1000000,"")</x:f>
        <x:v>12.142857142857144</x:v>
      </x:c>
      <x:c r="S2526" s="11" t="n">
        <x:f>IF(AND(ISNUMBER(G2526),G2526&gt;0),G2526,"")</x:f>
        <x:v>70</x:v>
      </x:c>
    </x:row>
    <x:row r="2527" ht="21" customHeight="1">
      <x:c r="A2527" s="10" t="n">
        <x:v>3567</x:v>
      </x:c>
      <x:c r="B2527" s="2" t="str">
        <x:v>d410a5ca7cf30ef8d8cd</x:v>
      </x:c>
      <x:c r="C2527" s="2" t="str">
        <x:v>Cần Thơ</x:v>
      </x:c>
      <x:c r="D2527" s="2" t="str">
        <x:v>Quận Cái Răng</x:v>
      </x:c>
      <x:c r="E2527" s="2" t="str">
        <x:v>other_unknown</x:v>
      </x:c>
      <x:c r="F2527" s="2" t="str">
        <x:v>sale_assumed</x:v>
      </x:c>
      <x:c r="G2527" s="11" t="n">
        <x:v>80</x:v>
      </x:c>
      <x:c r="H2527" s="12" t="n">
        <x:v>660000000</x:v>
      </x:c>
      <x:c r="I2527" s="12" t="n">
        <x:f>IF(AND(ISNUMBER(H2527),H2527&gt;0,ISNUMBER(G2527),G2527&gt;0),H2527/G2527,"")</x:f>
        <x:v>8250000</x:v>
      </x:c>
      <x:c r="J2527" s="2" t="str">
        <x:v>total</x:v>
      </x:c>
      <x:c r="K2527" s="2" t="str">
        <x:v>top_level_area</x:v>
      </x:c>
      <x:c r="L2527" s="2" t="str">
        <x:v>property_type_inferred_from_title;transaction_assumed_sale_from_dataset_context;unknown_property_type</x:v>
      </x:c>
      <x:c r="M2527" s="10" t="n">
        <x:v>0</x:v>
      </x:c>
      <x:c r="N2527" s="10" t="n">
        <x:v>0</x:v>
      </x:c>
      <x:c r="O2527" s="2" t="str">
        <x:v>other_unknown</x:v>
      </x:c>
      <x:c r="P2527" s="10" t="n">
        <x:v>2</x:v>
      </x:c>
      <x:c r="Q2527" s="13" t="n">
        <x:f>IF(AND(ISNUMBER(H2527),H2527&gt;0),H2527/1000000000,"")</x:f>
        <x:v>0.66</x:v>
      </x:c>
      <x:c r="R2527" s="13" t="n">
        <x:f>IF(ISNUMBER(I2527),I2527/1000000,"")</x:f>
        <x:v>8.25</x:v>
      </x:c>
      <x:c r="S2527" s="11" t="n">
        <x:f>IF(AND(ISNUMBER(G2527),G2527&gt;0),G2527,"")</x:f>
        <x:v>80</x:v>
      </x:c>
    </x:row>
    <x:row r="2528" ht="21" customHeight="1">
      <x:c r="A2528" s="10" t="n">
        <x:v>3568</x:v>
      </x:c>
      <x:c r="B2528" s="2" t="str">
        <x:v>b33f0c705324efebeb54</x:v>
      </x:c>
      <x:c r="C2528" s="2" t="str">
        <x:v>Tp Hồ Chí Minh</x:v>
      </x:c>
      <x:c r="D2528" s="2" t="str">
        <x:v>Quận Thủ Đức</x:v>
      </x:c>
      <x:c r="E2528" s="2" t="str">
        <x:v>house</x:v>
      </x:c>
      <x:c r="F2528" s="2" t="str">
        <x:v>sale</x:v>
      </x:c>
      <x:c r="G2528" s="11" t="n">
        <x:v>36</x:v>
      </x:c>
      <x:c r="H2528" s="12" t="n">
        <x:v>3150000000</x:v>
      </x:c>
      <x:c r="I2528" s="12" t="n">
        <x:f>IF(AND(ISNUMBER(H2528),H2528&gt;0,ISNUMBER(G2528),G2528&gt;0),H2528/G2528,"")</x:f>
        <x:v>87500000</x:v>
      </x:c>
      <x:c r="J2528" s="2" t="str">
        <x:v>total</x:v>
      </x:c>
      <x:c r="K2528" s="2" t="str">
        <x:v>top_level_area</x:v>
      </x:c>
      <x:c r="L2528" s="2" t="str">
        <x:v>property_type_inferred_from_title</x:v>
      </x:c>
      <x:c r="M2528" s="10" t="n">
        <x:v>0</x:v>
      </x:c>
      <x:c r="N2528" s="10" t="n">
        <x:v>0</x:v>
      </x:c>
      <x:c r="O2528" s="2" t="str">
        <x:v>Tp Hồ Chí Minh|house</x:v>
      </x:c>
      <x:c r="P2528" s="10" t="n">
        <x:v>2</x:v>
      </x:c>
      <x:c r="Q2528" s="13" t="n">
        <x:f>IF(AND(ISNUMBER(H2528),H2528&gt;0),H2528/1000000000,"")</x:f>
        <x:v>3.15</x:v>
      </x:c>
      <x:c r="R2528" s="13" t="n">
        <x:f>IF(ISNUMBER(I2528),I2528/1000000,"")</x:f>
        <x:v>87.5</x:v>
      </x:c>
      <x:c r="S2528" s="11" t="n">
        <x:f>IF(AND(ISNUMBER(G2528),G2528&gt;0),G2528,"")</x:f>
        <x:v>36</x:v>
      </x:c>
    </x:row>
    <x:row r="2529" ht="21" customHeight="1">
      <x:c r="A2529" s="10" t="n">
        <x:v>3569</x:v>
      </x:c>
      <x:c r="B2529" s="2" t="str">
        <x:v>dad3360c682ceaff5bfb</x:v>
      </x:c>
      <x:c r="C2529" s="2" t="str">
        <x:v>Đồng Nai</x:v>
      </x:c>
      <x:c r="D2529" s="2" t="str">
        <x:v>Thành phố Biên Hòa</x:v>
      </x:c>
      <x:c r="E2529" s="2" t="str">
        <x:v>land</x:v>
      </x:c>
      <x:c r="F2529" s="2" t="str">
        <x:v>sale_assumed</x:v>
      </x:c>
      <x:c r="G2529" s="11" t="n">
        <x:v>66</x:v>
      </x:c>
      <x:c r="H2529" s="12" t="n">
        <x:v>1400000000</x:v>
      </x:c>
      <x:c r="I2529" s="12" t="n">
        <x:f>IF(AND(ISNUMBER(H2529),H2529&gt;0,ISNUMBER(G2529),G2529&gt;0),H2529/G2529,"")</x:f>
        <x:v>21212121.21212121</x:v>
      </x:c>
      <x:c r="J2529" s="2" t="str">
        <x:v>total</x:v>
      </x:c>
      <x:c r="K2529" s="2" t="str">
        <x:v>top_level_area</x:v>
      </x:c>
      <x:c r="L2529" s="2" t="str">
        <x:v>property_type_inferred_from_title;transaction_assumed_sale_from_dataset_context</x:v>
      </x:c>
      <x:c r="M2529" s="10" t="n">
        <x:v>0</x:v>
      </x:c>
      <x:c r="N2529" s="10" t="n">
        <x:v>1</x:v>
      </x:c>
      <x:c r="O2529" s="2" t="str">
        <x:v>Đồng Nai|land</x:v>
      </x:c>
      <x:c r="P2529" s="10" t="n">
        <x:v>-1</x:v>
      </x:c>
      <x:c r="Q2529" s="13" t="n">
        <x:f>IF(AND(ISNUMBER(H2529),H2529&gt;0),H2529/1000000000,"")</x:f>
        <x:v>1.4</x:v>
      </x:c>
      <x:c r="R2529" s="13" t="n">
        <x:f>IF(ISNUMBER(I2529),I2529/1000000,"")</x:f>
        <x:v>21.21212121212121</x:v>
      </x:c>
      <x:c r="S2529" s="11" t="n">
        <x:f>IF(AND(ISNUMBER(G2529),G2529&gt;0),G2529,"")</x:f>
        <x:v>66</x:v>
      </x:c>
    </x:row>
    <x:row r="2530" ht="21" customHeight="1">
      <x:c r="A2530" s="10" t="n">
        <x:v>3572</x:v>
      </x:c>
      <x:c r="B2530" s="2" t="str">
        <x:v>551548a4c56151cdef33</x:v>
      </x:c>
      <x:c r="C2530" s="2" t="str">
        <x:v>Đà Nẵng</x:v>
      </x:c>
      <x:c r="D2530" s="2" t="str">
        <x:v>Quận Ngũ Hành Sơn</x:v>
      </x:c>
      <x:c r="E2530" s="2" t="str">
        <x:v>land</x:v>
      </x:c>
      <x:c r="F2530" s="2" t="str">
        <x:v>sale</x:v>
      </x:c>
      <x:c r="G2530" s="11" t="n">
        <x:v>108</x:v>
      </x:c>
      <x:c r="H2530" s="12" t="n">
        <x:v>1900000000</x:v>
      </x:c>
      <x:c r="I2530" s="12" t="n">
        <x:f>IF(AND(ISNUMBER(H2530),H2530&gt;0,ISNUMBER(G2530),G2530&gt;0),H2530/G2530,"")</x:f>
        <x:v>17592592.592592593</x:v>
      </x:c>
      <x:c r="J2530" s="2" t="str">
        <x:v>total</x:v>
      </x:c>
      <x:c r="K2530" s="2" t="str">
        <x:v>top_level_area</x:v>
      </x:c>
      <x:c r="L2530" s="2" t="str">
        <x:v>property_type_inferred_from_title</x:v>
      </x:c>
      <x:c r="M2530" s="10" t="n">
        <x:v>0</x:v>
      </x:c>
      <x:c r="N2530" s="10" t="n">
        <x:v>0</x:v>
      </x:c>
      <x:c r="O2530" s="2" t="str">
        <x:v>Đà Nẵng|land</x:v>
      </x:c>
      <x:c r="P2530" s="10" t="n">
        <x:v>2</x:v>
      </x:c>
      <x:c r="Q2530" s="13" t="n">
        <x:f>IF(AND(ISNUMBER(H2530),H2530&gt;0),H2530/1000000000,"")</x:f>
        <x:v>1.9</x:v>
      </x:c>
      <x:c r="R2530" s="13" t="n">
        <x:f>IF(ISNUMBER(I2530),I2530/1000000,"")</x:f>
        <x:v>17.59259259259259</x:v>
      </x:c>
      <x:c r="S2530" s="11" t="n">
        <x:f>IF(AND(ISNUMBER(G2530),G2530&gt;0),G2530,"")</x:f>
        <x:v>108</x:v>
      </x:c>
    </x:row>
    <x:row r="2531" ht="21" customHeight="1">
      <x:c r="A2531" s="10" t="n">
        <x:v>3573</x:v>
      </x:c>
      <x:c r="B2531" s="2" t="str">
        <x:v>1ae0276b9bd1cd7f43a0</x:v>
      </x:c>
      <x:c r="C2531" s="2" t="str">
        <x:v>Tp Hồ Chí Minh</x:v>
      </x:c>
      <x:c r="D2531" s="2" t="str">
        <x:v>Huyện Bình Chánh</x:v>
      </x:c>
      <x:c r="E2531" s="2" t="str">
        <x:v>house</x:v>
      </x:c>
      <x:c r="F2531" s="2" t="str">
        <x:v>sale_with_rental_income</x:v>
      </x:c>
      <x:c r="G2531" s="11" t="n">
        <x:v>48</x:v>
      </x:c>
      <x:c r="H2531" s="12" t="n">
        <x:v>540000000</x:v>
      </x:c>
      <x:c r="I2531" s="12" t="n">
        <x:f>IF(AND(ISNUMBER(H2531),H2531&gt;0,ISNUMBER(G2531),G2531&gt;0),H2531/G2531,"")</x:f>
        <x:v>11250000</x:v>
      </x:c>
      <x:c r="J2531" s="2" t="str">
        <x:v>total</x:v>
      </x:c>
      <x:c r="K2531" s="2" t="str">
        <x:v>top_level_area</x:v>
      </x:c>
      <x:c r="L2531" s="2" t="str">
        <x:v>property_type_inferred_from_title;rental_income_mentioned</x:v>
      </x:c>
      <x:c r="M2531" s="10" t="n">
        <x:v>0</x:v>
      </x:c>
      <x:c r="N2531" s="10" t="n">
        <x:v>0</x:v>
      </x:c>
      <x:c r="O2531" s="2" t="str">
        <x:v>Tp Hồ Chí Minh|house</x:v>
      </x:c>
      <x:c r="P2531" s="10" t="n">
        <x:v>2</x:v>
      </x:c>
      <x:c r="Q2531" s="13" t="n">
        <x:f>IF(AND(ISNUMBER(H2531),H2531&gt;0),H2531/1000000000,"")</x:f>
        <x:v>0.54</x:v>
      </x:c>
      <x:c r="R2531" s="13" t="n">
        <x:f>IF(ISNUMBER(I2531),I2531/1000000,"")</x:f>
        <x:v>11.25</x:v>
      </x:c>
      <x:c r="S2531" s="11" t="n">
        <x:f>IF(AND(ISNUMBER(G2531),G2531&gt;0),G2531,"")</x:f>
        <x:v>48</x:v>
      </x:c>
    </x:row>
    <x:row r="2532" ht="21" customHeight="1">
      <x:c r="A2532" s="10" t="n">
        <x:v>3574</x:v>
      </x:c>
      <x:c r="B2532" s="2" t="str">
        <x:v>fd10187c167e9c1fa93b</x:v>
      </x:c>
      <x:c r="C2532" s="2" t="str">
        <x:v>Tp Hồ Chí Minh</x:v>
      </x:c>
      <x:c r="D2532" s="2" t="str">
        <x:v>Quận Gò Vấp</x:v>
      </x:c>
      <x:c r="E2532" s="2" t="str">
        <x:v>house</x:v>
      </x:c>
      <x:c r="F2532" s="2" t="str">
        <x:v>sale_assumed</x:v>
      </x:c>
      <x:c r="G2532" s="11" t="n">
        <x:v>50</x:v>
      </x:c>
      <x:c r="H2532" s="12" t="n">
        <x:v>5300000000</x:v>
      </x:c>
      <x:c r="I2532" s="12" t="n">
        <x:f>IF(AND(ISNUMBER(H2532),H2532&gt;0,ISNUMBER(G2532),G2532&gt;0),H2532/G2532,"")</x:f>
        <x:v>106000000</x:v>
      </x:c>
      <x:c r="J2532" s="2" t="str">
        <x:v>total</x:v>
      </x:c>
      <x:c r="K2532" s="2" t="str">
        <x:v>top_level_area</x:v>
      </x:c>
      <x:c r="L2532" s="2" t="str">
        <x:v>property_type_inferred_from_title;transaction_assumed_sale_from_dataset_context</x:v>
      </x:c>
      <x:c r="M2532" s="10" t="n">
        <x:v>0</x:v>
      </x:c>
      <x:c r="N2532" s="10" t="n">
        <x:v>0</x:v>
      </x:c>
      <x:c r="O2532" s="2" t="str">
        <x:v>Tp Hồ Chí Minh|house</x:v>
      </x:c>
      <x:c r="P2532" s="10" t="n">
        <x:v>2</x:v>
      </x:c>
      <x:c r="Q2532" s="13" t="n">
        <x:f>IF(AND(ISNUMBER(H2532),H2532&gt;0),H2532/1000000000,"")</x:f>
        <x:v>5.3</x:v>
      </x:c>
      <x:c r="R2532" s="13" t="n">
        <x:f>IF(ISNUMBER(I2532),I2532/1000000,"")</x:f>
        <x:v>106</x:v>
      </x:c>
      <x:c r="S2532" s="11" t="n">
        <x:f>IF(AND(ISNUMBER(G2532),G2532&gt;0),G2532,"")</x:f>
        <x:v>50</x:v>
      </x:c>
    </x:row>
    <x:row r="2533" ht="21" customHeight="1">
      <x:c r="A2533" s="10" t="n">
        <x:v>3575</x:v>
      </x:c>
      <x:c r="B2533" s="2" t="str">
        <x:v>24615eecbc9fc09f664b</x:v>
      </x:c>
      <x:c r="C2533" s="2" t="str">
        <x:v>Đà Nẵng</x:v>
      </x:c>
      <x:c r="D2533" s="2" t="str">
        <x:v>Quận Ngũ Hành Sơn</x:v>
      </x:c>
      <x:c r="E2533" s="2" t="str">
        <x:v>land</x:v>
      </x:c>
      <x:c r="F2533" s="2" t="str">
        <x:v>sale_assumed</x:v>
      </x:c>
      <x:c r="G2533" s="11" t="n">
        <x:v>111</x:v>
      </x:c>
      <x:c r="H2533" s="12" t="n">
        <x:v>2250000000</x:v>
      </x:c>
      <x:c r="I2533" s="12" t="n">
        <x:f>IF(AND(ISNUMBER(H2533),H2533&gt;0,ISNUMBER(G2533),G2533&gt;0),H2533/G2533,"")</x:f>
        <x:v>20270270.27027027</x:v>
      </x:c>
      <x:c r="J2533" s="2" t="str">
        <x:v>total</x:v>
      </x:c>
      <x:c r="K2533" s="2" t="str">
        <x:v>top_level_area</x:v>
      </x:c>
      <x:c r="L2533" s="2" t="str">
        <x:v>property_type_inferred_from_title;transaction_assumed_sale_from_dataset_context</x:v>
      </x:c>
      <x:c r="M2533" s="10" t="n">
        <x:v>0</x:v>
      </x:c>
      <x:c r="N2533" s="10" t="n">
        <x:v>0</x:v>
      </x:c>
      <x:c r="O2533" s="2" t="str">
        <x:v>Đà Nẵng|land</x:v>
      </x:c>
      <x:c r="P2533" s="10" t="n">
        <x:v>2</x:v>
      </x:c>
      <x:c r="Q2533" s="13" t="n">
        <x:f>IF(AND(ISNUMBER(H2533),H2533&gt;0),H2533/1000000000,"")</x:f>
        <x:v>2.25</x:v>
      </x:c>
      <x:c r="R2533" s="13" t="n">
        <x:f>IF(ISNUMBER(I2533),I2533/1000000,"")</x:f>
        <x:v>20.27027027027027</x:v>
      </x:c>
      <x:c r="S2533" s="11" t="n">
        <x:f>IF(AND(ISNUMBER(G2533),G2533&gt;0),G2533,"")</x:f>
        <x:v>111</x:v>
      </x:c>
    </x:row>
    <x:row r="2534" ht="21" customHeight="1">
      <x:c r="A2534" s="10" t="n">
        <x:v>3576</x:v>
      </x:c>
      <x:c r="B2534" s="2" t="str">
        <x:v>a09910866ea31b50db02</x:v>
      </x:c>
      <x:c r="C2534" s="2" t="str">
        <x:v>Tp Hồ Chí Minh</x:v>
      </x:c>
      <x:c r="D2534" s="2" t="str">
        <x:v>Huyện Bình Chánh</x:v>
      </x:c>
      <x:c r="E2534" s="2" t="str">
        <x:v>other_unknown</x:v>
      </x:c>
      <x:c r="F2534" s="2" t="str">
        <x:v>sale_assumed</x:v>
      </x:c>
      <x:c r="G2534" s="11" t="n">
        <x:v>90</x:v>
      </x:c>
      <x:c r="H2534" s="12" t="n">
        <x:v>1900000000</x:v>
      </x:c>
      <x:c r="I2534" s="12" t="n">
        <x:f>IF(AND(ISNUMBER(H2534),H2534&gt;0,ISNUMBER(G2534),G2534&gt;0),H2534/G2534,"")</x:f>
        <x:v>21111111.111111112</x:v>
      </x:c>
      <x:c r="J2534" s="2" t="str">
        <x:v>total</x:v>
      </x:c>
      <x:c r="K2534" s="2" t="str">
        <x:v>top_level_area</x:v>
      </x:c>
      <x:c r="L2534" s="2" t="str">
        <x:v>property_type_inferred_from_title;transaction_assumed_sale_from_dataset_context;unknown_property_type</x:v>
      </x:c>
      <x:c r="M2534" s="10" t="n">
        <x:v>0</x:v>
      </x:c>
      <x:c r="N2534" s="10" t="n">
        <x:v>0</x:v>
      </x:c>
      <x:c r="O2534" s="2" t="str">
        <x:v>Tp Hồ Chí Minh|other_unknown</x:v>
      </x:c>
      <x:c r="P2534" s="10" t="n">
        <x:v>2</x:v>
      </x:c>
      <x:c r="Q2534" s="13" t="n">
        <x:f>IF(AND(ISNUMBER(H2534),H2534&gt;0),H2534/1000000000,"")</x:f>
        <x:v>1.9</x:v>
      </x:c>
      <x:c r="R2534" s="13" t="n">
        <x:f>IF(ISNUMBER(I2534),I2534/1000000,"")</x:f>
        <x:v>21.11111111111111</x:v>
      </x:c>
      <x:c r="S2534" s="11" t="n">
        <x:f>IF(AND(ISNUMBER(G2534),G2534&gt;0),G2534,"")</x:f>
        <x:v>90</x:v>
      </x:c>
    </x:row>
    <x:row r="2535" ht="21" customHeight="1">
      <x:c r="A2535" s="10" t="n">
        <x:v>3577</x:v>
      </x:c>
      <x:c r="B2535" s="2" t="str">
        <x:v>470ada5937beb4525fb4</x:v>
      </x:c>
      <x:c r="C2535" s="2" t="str">
        <x:v>Tp Hồ Chí Minh</x:v>
      </x:c>
      <x:c r="D2535" s="2" t="str">
        <x:v>Quận Thủ Đức</x:v>
      </x:c>
      <x:c r="E2535" s="2" t="str">
        <x:v>house</x:v>
      </x:c>
      <x:c r="F2535" s="2" t="str">
        <x:v>sale_assumed</x:v>
      </x:c>
      <x:c r="G2535" s="11" t="n">
        <x:v>64</x:v>
      </x:c>
      <x:c r="H2535" s="12" t="n">
        <x:v>5300000000</x:v>
      </x:c>
      <x:c r="I2535" s="12" t="n">
        <x:f>IF(AND(ISNUMBER(H2535),H2535&gt;0,ISNUMBER(G2535),G2535&gt;0),H2535/G2535,"")</x:f>
        <x:v>82812500</x:v>
      </x:c>
      <x:c r="J2535" s="2" t="str">
        <x:v>total</x:v>
      </x:c>
      <x:c r="K2535" s="2" t="str">
        <x:v>top_level_area</x:v>
      </x:c>
      <x:c r="L2535" s="2" t="str">
        <x:v>property_type_inferred_from_title;transaction_assumed_sale_from_dataset_context</x:v>
      </x:c>
      <x:c r="M2535" s="10" t="n">
        <x:v>0</x:v>
      </x:c>
      <x:c r="N2535" s="10" t="n">
        <x:v>0</x:v>
      </x:c>
      <x:c r="O2535" s="2" t="str">
        <x:v>Tp Hồ Chí Minh|house</x:v>
      </x:c>
      <x:c r="P2535" s="10" t="n">
        <x:v>2</x:v>
      </x:c>
      <x:c r="Q2535" s="13" t="n">
        <x:f>IF(AND(ISNUMBER(H2535),H2535&gt;0),H2535/1000000000,"")</x:f>
        <x:v>5.3</x:v>
      </x:c>
      <x:c r="R2535" s="13" t="n">
        <x:f>IF(ISNUMBER(I2535),I2535/1000000,"")</x:f>
        <x:v>82.8125</x:v>
      </x:c>
      <x:c r="S2535" s="11" t="n">
        <x:f>IF(AND(ISNUMBER(G2535),G2535&gt;0),G2535,"")</x:f>
        <x:v>64</x:v>
      </x:c>
    </x:row>
    <x:row r="2536" ht="21" customHeight="1">
      <x:c r="A2536" s="10" t="n">
        <x:v>3578</x:v>
      </x:c>
      <x:c r="B2536" s="2" t="str">
        <x:v>c6b7dc727a1bcfd1938a</x:v>
      </x:c>
      <x:c r="C2536" s="2" t="str">
        <x:v>Tp Hồ Chí Minh</x:v>
      </x:c>
      <x:c r="D2536" s="2" t="str">
        <x:v>Quận 11</x:v>
      </x:c>
      <x:c r="E2536" s="2" t="str">
        <x:v>other_unknown</x:v>
      </x:c>
      <x:c r="F2536" s="2" t="str">
        <x:v>sale_assumed</x:v>
      </x:c>
      <x:c r="G2536" s="11" t="n">
        <x:v>52</x:v>
      </x:c>
      <x:c r="H2536" s="12" t="n">
        <x:v>10000000000</x:v>
      </x:c>
      <x:c r="I2536" s="12" t="n">
        <x:f>IF(AND(ISNUMBER(H2536),H2536&gt;0,ISNUMBER(G2536),G2536&gt;0),H2536/G2536,"")</x:f>
        <x:v>192307692.30769232</x:v>
      </x:c>
      <x:c r="J2536" s="2" t="str">
        <x:v>total</x:v>
      </x:c>
      <x:c r="K2536" s="2" t="str">
        <x:v>top_level_area</x:v>
      </x:c>
      <x:c r="L2536" s="2" t="str">
        <x:v>property_type_inferred_from_title;transaction_assumed_sale_from_dataset_context;unknown_property_type</x:v>
      </x:c>
      <x:c r="M2536" s="10" t="n">
        <x:v>1</x:v>
      </x:c>
      <x:c r="N2536" s="10" t="n">
        <x:v>0</x:v>
      </x:c>
      <x:c r="O2536" s="2" t="str">
        <x:v>Tp Hồ Chí Minh|other_unknown</x:v>
      </x:c>
      <x:c r="P2536" s="10" t="n">
        <x:v>2</x:v>
      </x:c>
      <x:c r="Q2536" s="13" t="n">
        <x:f>IF(AND(ISNUMBER(H2536),H2536&gt;0),H2536/1000000000,"")</x:f>
        <x:v>10</x:v>
      </x:c>
      <x:c r="R2536" s="13" t="n">
        <x:f>IF(ISNUMBER(I2536),I2536/1000000,"")</x:f>
        <x:v>192.30769230769232</x:v>
      </x:c>
      <x:c r="S2536" s="11" t="n">
        <x:f>IF(AND(ISNUMBER(G2536),G2536&gt;0),G2536,"")</x:f>
        <x:v>52</x:v>
      </x:c>
    </x:row>
    <x:row r="2537" ht="21" customHeight="1">
      <x:c r="A2537" s="10" t="n">
        <x:v>3579</x:v>
      </x:c>
      <x:c r="B2537" s="2" t="str">
        <x:v>2fbf406d83a61d803827</x:v>
      </x:c>
      <x:c r="C2537" s="2" t="str">
        <x:v>Tp Hồ Chí Minh</x:v>
      </x:c>
      <x:c r="D2537" s="2" t="str">
        <x:v>Quận 10</x:v>
      </x:c>
      <x:c r="E2537" s="2" t="str">
        <x:v>house</x:v>
      </x:c>
      <x:c r="F2537" s="2" t="str">
        <x:v>sale</x:v>
      </x:c>
      <x:c r="G2537" s="11" t="n">
        <x:v>75</x:v>
      </x:c>
      <x:c r="H2537" s="12" t="n">
        <x:v>1150000000</x:v>
      </x:c>
      <x:c r="I2537" s="12" t="n">
        <x:f>IF(AND(ISNUMBER(H2537),H2537&gt;0,ISNUMBER(G2537),G2537&gt;0),H2537/G2537,"")</x:f>
        <x:v>15333333.333333334</x:v>
      </x:c>
      <x:c r="J2537" s="2" t="str">
        <x:v>total</x:v>
      </x:c>
      <x:c r="K2537" s="2" t="str">
        <x:v>top_level_area</x:v>
      </x:c>
      <x:c r="L2537" s="2" t="str">
        <x:v>property_type_inferred_from_title</x:v>
      </x:c>
      <x:c r="M2537" s="10" t="n">
        <x:v>0</x:v>
      </x:c>
      <x:c r="N2537" s="10" t="n">
        <x:v>0</x:v>
      </x:c>
      <x:c r="O2537" s="2" t="str">
        <x:v>Tp Hồ Chí Minh|house</x:v>
      </x:c>
      <x:c r="P2537" s="10" t="n">
        <x:v>2</x:v>
      </x:c>
      <x:c r="Q2537" s="13" t="n">
        <x:f>IF(AND(ISNUMBER(H2537),H2537&gt;0),H2537/1000000000,"")</x:f>
        <x:v>1.15</x:v>
      </x:c>
      <x:c r="R2537" s="13" t="n">
        <x:f>IF(ISNUMBER(I2537),I2537/1000000,"")</x:f>
        <x:v>15.333333333333334</x:v>
      </x:c>
      <x:c r="S2537" s="11" t="n">
        <x:f>IF(AND(ISNUMBER(G2537),G2537&gt;0),G2537,"")</x:f>
        <x:v>75</x:v>
      </x:c>
    </x:row>
    <x:row r="2538" ht="21" customHeight="1">
      <x:c r="A2538" s="10" t="n">
        <x:v>3580</x:v>
      </x:c>
      <x:c r="B2538" s="2" t="str">
        <x:v>0eea23093a2741d7454e</x:v>
      </x:c>
      <x:c r="C2538" s="2" t="str">
        <x:v>Hải Phòng</x:v>
      </x:c>
      <x:c r="D2538" s="2" t="str">
        <x:v>Huyện An Dương</x:v>
      </x:c>
      <x:c r="E2538" s="2" t="str">
        <x:v>other_unknown</x:v>
      </x:c>
      <x:c r="F2538" s="2" t="str">
        <x:v>sale_assumed</x:v>
      </x:c>
      <x:c r="G2538" s="11" t="n">
        <x:v>99</x:v>
      </x:c>
      <x:c r="H2538" s="12" t="n">
        <x:v>1010000000</x:v>
      </x:c>
      <x:c r="I2538" s="12" t="n">
        <x:f>IF(AND(ISNUMBER(H2538),H2538&gt;0,ISNUMBER(G2538),G2538&gt;0),H2538/G2538,"")</x:f>
        <x:v>10202020.202020202</x:v>
      </x:c>
      <x:c r="J2538" s="2" t="str">
        <x:v>total</x:v>
      </x:c>
      <x:c r="K2538" s="2" t="str">
        <x:v>top_level_area</x:v>
      </x:c>
      <x:c r="L2538" s="2" t="str">
        <x:v>property_type_inferred_from_title;transaction_assumed_sale_from_dataset_context;unknown_property_type</x:v>
      </x:c>
      <x:c r="M2538" s="10" t="n">
        <x:v>0</x:v>
      </x:c>
      <x:c r="N2538" s="10" t="n">
        <x:v>0</x:v>
      </x:c>
      <x:c r="O2538" s="2" t="str">
        <x:v>other_unknown</x:v>
      </x:c>
      <x:c r="P2538" s="10" t="n">
        <x:v>2</x:v>
      </x:c>
      <x:c r="Q2538" s="13" t="n">
        <x:f>IF(AND(ISNUMBER(H2538),H2538&gt;0),H2538/1000000000,"")</x:f>
        <x:v>1.01</x:v>
      </x:c>
      <x:c r="R2538" s="13" t="n">
        <x:f>IF(ISNUMBER(I2538),I2538/1000000,"")</x:f>
        <x:v>10.202020202020202</x:v>
      </x:c>
      <x:c r="S2538" s="11" t="n">
        <x:f>IF(AND(ISNUMBER(G2538),G2538&gt;0),G2538,"")</x:f>
        <x:v>99</x:v>
      </x:c>
    </x:row>
    <x:row r="2539" ht="21" customHeight="1">
      <x:c r="A2539" s="10" t="n">
        <x:v>3581</x:v>
      </x:c>
      <x:c r="B2539" s="2" t="str">
        <x:v>703ec3882e383dea49aa</x:v>
      </x:c>
      <x:c r="C2539" s="2" t="str">
        <x:v>An Giang</x:v>
      </x:c>
      <x:c r="D2539" s="2" t="str">
        <x:v>Huyện Thoại Sơn</x:v>
      </x:c>
      <x:c r="E2539" s="2" t="str">
        <x:v>land</x:v>
      </x:c>
      <x:c r="F2539" s="2" t="str">
        <x:v>sale</x:v>
      </x:c>
      <x:c r="G2539" s="11" t="n">
        <x:v>600</x:v>
      </x:c>
      <x:c r="H2539" s="12" t="n">
        <x:v>2200000000</x:v>
      </x:c>
      <x:c r="I2539" s="12" t="n">
        <x:f>IF(AND(ISNUMBER(H2539),H2539&gt;0,ISNUMBER(G2539),G2539&gt;0),H2539/G2539,"")</x:f>
        <x:v>3666666.6666666665</x:v>
      </x:c>
      <x:c r="J2539" s="2" t="str">
        <x:v>total</x:v>
      </x:c>
      <x:c r="K2539" s="2" t="str">
        <x:v>top_level_area</x:v>
      </x:c>
      <x:c r="L2539" s="2" t="str">
        <x:v>property_type_inferred_from_title</x:v>
      </x:c>
      <x:c r="M2539" s="10" t="n">
        <x:v>0</x:v>
      </x:c>
      <x:c r="N2539" s="10" t="n">
        <x:v>0</x:v>
      </x:c>
      <x:c r="O2539" s="2" t="str">
        <x:v>land</x:v>
      </x:c>
      <x:c r="P2539" s="10" t="n">
        <x:v>1</x:v>
      </x:c>
      <x:c r="Q2539" s="13" t="n">
        <x:f>IF(AND(ISNUMBER(H2539),H2539&gt;0),H2539/1000000000,"")</x:f>
        <x:v>2.2</x:v>
      </x:c>
      <x:c r="R2539" s="13" t="n">
        <x:f>IF(ISNUMBER(I2539),I2539/1000000,"")</x:f>
        <x:v>3.6666666666666665</x:v>
      </x:c>
      <x:c r="S2539" s="11" t="n">
        <x:f>IF(AND(ISNUMBER(G2539),G2539&gt;0),G2539,"")</x:f>
        <x:v>600</x:v>
      </x:c>
    </x:row>
    <x:row r="2540" ht="21" customHeight="1">
      <x:c r="A2540" s="10" t="n">
        <x:v>3582</x:v>
      </x:c>
      <x:c r="B2540" s="2" t="str">
        <x:v>52a79ca37773bae17878</x:v>
      </x:c>
      <x:c r="C2540" s="2" t="str">
        <x:v>Hà Nội</x:v>
      </x:c>
      <x:c r="D2540" s="2" t="str">
        <x:v>Quận Nam Từ Liêm</x:v>
      </x:c>
      <x:c r="E2540" s="2" t="str">
        <x:v>other_unknown</x:v>
      </x:c>
      <x:c r="F2540" s="2" t="str">
        <x:v>sale_assumed</x:v>
      </x:c>
      <x:c r="G2540" s="11" t="n">
        <x:v>24</x:v>
      </x:c>
      <x:c r="H2540" s="12" t="n">
        <x:v>3200000000</x:v>
      </x:c>
      <x:c r="I2540" s="12" t="n">
        <x:f>IF(AND(ISNUMBER(H2540),H2540&gt;0,ISNUMBER(G2540),G2540&gt;0),H2540/G2540,"")</x:f>
        <x:v>133333333.33333333</x:v>
      </x:c>
      <x:c r="J2540" s="2" t="str">
        <x:v>total</x:v>
      </x:c>
      <x:c r="K2540" s="2" t="str">
        <x:v>top_level_area</x:v>
      </x:c>
      <x:c r="L2540" s="2" t="str">
        <x:v>property_type_inferred_from_title;transaction_assumed_sale_from_dataset_context;unknown_property_type</x:v>
      </x:c>
      <x:c r="M2540" s="10" t="n">
        <x:v>0</x:v>
      </x:c>
      <x:c r="N2540" s="10" t="n">
        <x:v>0</x:v>
      </x:c>
      <x:c r="O2540" s="2" t="str">
        <x:v>Hà Nội|other_unknown</x:v>
      </x:c>
      <x:c r="P2540" s="10" t="n">
        <x:v>2</x:v>
      </x:c>
      <x:c r="Q2540" s="13" t="n">
        <x:f>IF(AND(ISNUMBER(H2540),H2540&gt;0),H2540/1000000000,"")</x:f>
        <x:v>3.2</x:v>
      </x:c>
      <x:c r="R2540" s="13" t="n">
        <x:f>IF(ISNUMBER(I2540),I2540/1000000,"")</x:f>
        <x:v>133.33333333333331</x:v>
      </x:c>
      <x:c r="S2540" s="11" t="n">
        <x:f>IF(AND(ISNUMBER(G2540),G2540&gt;0),G2540,"")</x:f>
        <x:v>24</x:v>
      </x:c>
    </x:row>
    <x:row r="2541" ht="21" customHeight="1">
      <x:c r="A2541" s="10" t="n">
        <x:v>3583</x:v>
      </x:c>
      <x:c r="B2541" s="2" t="str">
        <x:v>074c32a8da802414ba59</x:v>
      </x:c>
      <x:c r="C2541" s="2" t="str">
        <x:v>Đà Nẵng</x:v>
      </x:c>
      <x:c r="D2541" s="2" t="str">
        <x:v>Quận Ngũ Hành Sơn</x:v>
      </x:c>
      <x:c r="E2541" s="2" t="str">
        <x:v>other_unknown</x:v>
      </x:c>
      <x:c r="F2541" s="2" t="str">
        <x:v>sale_assumed</x:v>
      </x:c>
      <x:c r="G2541" s="11" t="n">
        <x:v>108</x:v>
      </x:c>
      <x:c r="H2541" s="12" t="n">
        <x:v>2500000000</x:v>
      </x:c>
      <x:c r="I2541" s="12" t="n">
        <x:f>IF(AND(ISNUMBER(H2541),H2541&gt;0,ISNUMBER(G2541),G2541&gt;0),H2541/G2541,"")</x:f>
        <x:v>23148148.14814815</x:v>
      </x:c>
      <x:c r="J2541" s="2" t="str">
        <x:v>total</x:v>
      </x:c>
      <x:c r="K2541" s="2" t="str">
        <x:v>top_level_area</x:v>
      </x:c>
      <x:c r="L2541" s="2" t="str">
        <x:v>property_type_inferred_from_title;transaction_assumed_sale_from_dataset_context;unknown_property_type</x:v>
      </x:c>
      <x:c r="M2541" s="10" t="n">
        <x:v>0</x:v>
      </x:c>
      <x:c r="N2541" s="10" t="n">
        <x:v>0</x:v>
      </x:c>
      <x:c r="O2541" s="2" t="str">
        <x:v>Đà Nẵng|other_unknown</x:v>
      </x:c>
      <x:c r="P2541" s="10" t="n">
        <x:v>2</x:v>
      </x:c>
      <x:c r="Q2541" s="13" t="n">
        <x:f>IF(AND(ISNUMBER(H2541),H2541&gt;0),H2541/1000000000,"")</x:f>
        <x:v>2.5</x:v>
      </x:c>
      <x:c r="R2541" s="13" t="n">
        <x:f>IF(ISNUMBER(I2541),I2541/1000000,"")</x:f>
        <x:v>23.14814814814815</x:v>
      </x:c>
      <x:c r="S2541" s="11" t="n">
        <x:f>IF(AND(ISNUMBER(G2541),G2541&gt;0),G2541,"")</x:f>
        <x:v>108</x:v>
      </x:c>
    </x:row>
    <x:row r="2542" ht="21" customHeight="1">
      <x:c r="A2542" s="10" t="n">
        <x:v>3584</x:v>
      </x:c>
      <x:c r="B2542" s="2" t="str">
        <x:v>392316d4becd12fc77aa</x:v>
      </x:c>
      <x:c r="C2542" s="2" t="str">
        <x:v>Khánh Hòa</x:v>
      </x:c>
      <x:c r="D2542" s="2" t="str">
        <x:v>Huyện Diên Khánh</x:v>
      </x:c>
      <x:c r="E2542" s="2" t="str">
        <x:v>land</x:v>
      </x:c>
      <x:c r="F2542" s="2" t="str">
        <x:v>sale</x:v>
      </x:c>
      <x:c r="G2542" s="11" t="n">
        <x:v>167.8</x:v>
      </x:c>
      <x:c r="H2542" s="12" t="n">
        <x:v>488000000</x:v>
      </x:c>
      <x:c r="I2542" s="12" t="n">
        <x:f>IF(AND(ISNUMBER(H2542),H2542&gt;0,ISNUMBER(G2542),G2542&gt;0),H2542/G2542,"")</x:f>
        <x:v>2908224.0762812872</x:v>
      </x:c>
      <x:c r="J2542" s="2" t="str">
        <x:v>total</x:v>
      </x:c>
      <x:c r="K2542" s="2" t="str">
        <x:v>top_level_area</x:v>
      </x:c>
      <x:c r="L2542" s="2" t="str">
        <x:v>property_type_inferred_from_title</x:v>
      </x:c>
      <x:c r="M2542" s="10" t="n">
        <x:v>0</x:v>
      </x:c>
      <x:c r="N2542" s="10" t="n">
        <x:v>0</x:v>
      </x:c>
      <x:c r="O2542" s="2" t="str">
        <x:v>Khánh Hòa|land</x:v>
      </x:c>
      <x:c r="P2542" s="10" t="n">
        <x:v>1</x:v>
      </x:c>
      <x:c r="Q2542" s="13" t="n">
        <x:f>IF(AND(ISNUMBER(H2542),H2542&gt;0),H2542/1000000000,"")</x:f>
        <x:v>0.488</x:v>
      </x:c>
      <x:c r="R2542" s="13" t="n">
        <x:f>IF(ISNUMBER(I2542),I2542/1000000,"")</x:f>
        <x:v>2.908224076281287</x:v>
      </x:c>
      <x:c r="S2542" s="11" t="n">
        <x:f>IF(AND(ISNUMBER(G2542),G2542&gt;0),G2542,"")</x:f>
        <x:v>167.8</x:v>
      </x:c>
    </x:row>
    <x:row r="2543" ht="21" customHeight="1">
      <x:c r="A2543" s="10" t="n">
        <x:v>3585</x:v>
      </x:c>
      <x:c r="B2543" s="2" t="str">
        <x:v>aa1f413820ea995a1b12</x:v>
      </x:c>
      <x:c r="C2543" s="2" t="str">
        <x:v>Hải Phòng</x:v>
      </x:c>
      <x:c r="D2543" s="2" t="str">
        <x:v>Huyện An Dương</x:v>
      </x:c>
      <x:c r="E2543" s="2" t="str">
        <x:v>other_unknown</x:v>
      </x:c>
      <x:c r="F2543" s="2" t="str">
        <x:v>sale_assumed</x:v>
      </x:c>
      <x:c r="G2543" s="11" t="n">
        <x:v>80</x:v>
      </x:c>
      <x:c r="H2543" s="12" t="n">
        <x:v>910000000</x:v>
      </x:c>
      <x:c r="I2543" s="12" t="n">
        <x:f>IF(AND(ISNUMBER(H2543),H2543&gt;0,ISNUMBER(G2543),G2543&gt;0),H2543/G2543,"")</x:f>
        <x:v>11375000</x:v>
      </x:c>
      <x:c r="J2543" s="2" t="str">
        <x:v>total</x:v>
      </x:c>
      <x:c r="K2543" s="2" t="str">
        <x:v>top_level_area</x:v>
      </x:c>
      <x:c r="L2543" s="2" t="str">
        <x:v>property_type_inferred_from_title;transaction_assumed_sale_from_dataset_context;unknown_property_type</x:v>
      </x:c>
      <x:c r="M2543" s="10" t="n">
        <x:v>0</x:v>
      </x:c>
      <x:c r="N2543" s="10" t="n">
        <x:v>0</x:v>
      </x:c>
      <x:c r="O2543" s="2" t="str">
        <x:v>other_unknown</x:v>
      </x:c>
      <x:c r="P2543" s="10" t="n">
        <x:v>2</x:v>
      </x:c>
      <x:c r="Q2543" s="13" t="n">
        <x:f>IF(AND(ISNUMBER(H2543),H2543&gt;0),H2543/1000000000,"")</x:f>
        <x:v>0.91</x:v>
      </x:c>
      <x:c r="R2543" s="13" t="n">
        <x:f>IF(ISNUMBER(I2543),I2543/1000000,"")</x:f>
        <x:v>11.375</x:v>
      </x:c>
      <x:c r="S2543" s="11" t="n">
        <x:f>IF(AND(ISNUMBER(G2543),G2543&gt;0),G2543,"")</x:f>
        <x:v>80</x:v>
      </x:c>
    </x:row>
    <x:row r="2544" ht="21" customHeight="1">
      <x:c r="A2544" s="10" t="n">
        <x:v>3586</x:v>
      </x:c>
      <x:c r="B2544" s="2" t="str">
        <x:v>bac377138ce12fc72cc5</x:v>
      </x:c>
      <x:c r="C2544" s="2" t="str">
        <x:v>Tp Hồ Chí Minh</x:v>
      </x:c>
      <x:c r="D2544" s="2" t="str">
        <x:v>Quận 9</x:v>
      </x:c>
      <x:c r="E2544" s="2" t="str">
        <x:v>other_unknown</x:v>
      </x:c>
      <x:c r="F2544" s="2" t="str">
        <x:v>sale_assumed</x:v>
      </x:c>
      <x:c r="G2544" s="11" t="n">
        <x:v>72.53</x:v>
      </x:c>
      <x:c r="H2544" s="12" t="n">
        <x:v>3400000000</x:v>
      </x:c>
      <x:c r="I2544" s="12" t="n">
        <x:f>IF(AND(ISNUMBER(H2544),H2544&gt;0,ISNUMBER(G2544),G2544&gt;0),H2544/G2544,"")</x:f>
        <x:v>46877154.28098717</x:v>
      </x:c>
      <x:c r="J2544" s="2" t="str">
        <x:v>total</x:v>
      </x:c>
      <x:c r="K2544" s="2" t="str">
        <x:v>top_level_area</x:v>
      </x:c>
      <x:c r="L2544" s="2" t="str">
        <x:v>property_type_inferred_from_title;transaction_assumed_sale_from_dataset_context;unknown_property_type</x:v>
      </x:c>
      <x:c r="M2544" s="10" t="n">
        <x:v>0</x:v>
      </x:c>
      <x:c r="N2544" s="10" t="n">
        <x:v>0</x:v>
      </x:c>
      <x:c r="O2544" s="2" t="str">
        <x:v>Tp Hồ Chí Minh|other_unknown</x:v>
      </x:c>
      <x:c r="P2544" s="10" t="n">
        <x:v>2</x:v>
      </x:c>
      <x:c r="Q2544" s="13" t="n">
        <x:f>IF(AND(ISNUMBER(H2544),H2544&gt;0),H2544/1000000000,"")</x:f>
        <x:v>3.4</x:v>
      </x:c>
      <x:c r="R2544" s="13" t="n">
        <x:f>IF(ISNUMBER(I2544),I2544/1000000,"")</x:f>
        <x:v>46.87715428098717</x:v>
      </x:c>
      <x:c r="S2544" s="11" t="n">
        <x:f>IF(AND(ISNUMBER(G2544),G2544&gt;0),G2544,"")</x:f>
        <x:v>72.53</x:v>
      </x:c>
    </x:row>
    <x:row r="2545" ht="21" customHeight="1">
      <x:c r="A2545" s="10" t="n">
        <x:v>3587</x:v>
      </x:c>
      <x:c r="B2545" s="2" t="str">
        <x:v>6804370d8defc954b310</x:v>
      </x:c>
      <x:c r="C2545" s="2" t="str">
        <x:v>Hải Phòng</x:v>
      </x:c>
      <x:c r="D2545" s="2" t="str">
        <x:v>Huyện An Dương</x:v>
      </x:c>
      <x:c r="E2545" s="2" t="str">
        <x:v>other_unknown</x:v>
      </x:c>
      <x:c r="F2545" s="2" t="str">
        <x:v>sale_assumed</x:v>
      </x:c>
      <x:c r="G2545" s="11" t="n">
        <x:v>50</x:v>
      </x:c>
      <x:c r="H2545" s="12" t="n">
        <x:v>600000000</x:v>
      </x:c>
      <x:c r="I2545" s="12" t="n">
        <x:f>IF(AND(ISNUMBER(H2545),H2545&gt;0,ISNUMBER(G2545),G2545&gt;0),H2545/G2545,"")</x:f>
        <x:v>12000000</x:v>
      </x:c>
      <x:c r="J2545" s="2" t="str">
        <x:v>total</x:v>
      </x:c>
      <x:c r="K2545" s="2" t="str">
        <x:v>top_level_area</x:v>
      </x:c>
      <x:c r="L2545" s="2" t="str">
        <x:v>property_type_inferred_from_title;transaction_assumed_sale_from_dataset_context;unknown_property_type</x:v>
      </x:c>
      <x:c r="M2545" s="10" t="n">
        <x:v>0</x:v>
      </x:c>
      <x:c r="N2545" s="10" t="n">
        <x:v>0</x:v>
      </x:c>
      <x:c r="O2545" s="2" t="str">
        <x:v>other_unknown</x:v>
      </x:c>
      <x:c r="P2545" s="10" t="n">
        <x:v>2</x:v>
      </x:c>
      <x:c r="Q2545" s="13" t="n">
        <x:f>IF(AND(ISNUMBER(H2545),H2545&gt;0),H2545/1000000000,"")</x:f>
        <x:v>0.6</x:v>
      </x:c>
      <x:c r="R2545" s="13" t="n">
        <x:f>IF(ISNUMBER(I2545),I2545/1000000,"")</x:f>
        <x:v>12</x:v>
      </x:c>
      <x:c r="S2545" s="11" t="n">
        <x:f>IF(AND(ISNUMBER(G2545),G2545&gt;0),G2545,"")</x:f>
        <x:v>50</x:v>
      </x:c>
    </x:row>
    <x:row r="2546" ht="21" customHeight="1">
      <x:c r="A2546" s="10" t="n">
        <x:v>3588</x:v>
      </x:c>
      <x:c r="B2546" s="2" t="str">
        <x:v>3a23df5c6c0af9ac2a46</x:v>
      </x:c>
      <x:c r="C2546" s="2" t="str">
        <x:v>Hải Phòng</x:v>
      </x:c>
      <x:c r="D2546" s="2" t="str">
        <x:v>Huyện An Dương</x:v>
      </x:c>
      <x:c r="E2546" s="2" t="str">
        <x:v>land</x:v>
      </x:c>
      <x:c r="F2546" s="2" t="str">
        <x:v>sale</x:v>
      </x:c>
      <x:c r="G2546" s="11" t="n">
        <x:v>48.4</x:v>
      </x:c>
      <x:c r="H2546" s="12" t="n">
        <x:v>650000000</x:v>
      </x:c>
      <x:c r="I2546" s="12" t="n">
        <x:f>IF(AND(ISNUMBER(H2546),H2546&gt;0,ISNUMBER(G2546),G2546&gt;0),H2546/G2546,"")</x:f>
        <x:v>13429752.066115703</x:v>
      </x:c>
      <x:c r="J2546" s="2" t="str">
        <x:v>total</x:v>
      </x:c>
      <x:c r="K2546" s="2" t="str">
        <x:v>top_level_area</x:v>
      </x:c>
      <x:c r="L2546" s="2" t="str">
        <x:v>property_type_inferred_from_title</x:v>
      </x:c>
      <x:c r="M2546" s="10" t="n">
        <x:v>0</x:v>
      </x:c>
      <x:c r="N2546" s="10" t="n">
        <x:v>0</x:v>
      </x:c>
      <x:c r="O2546" s="2" t="str">
        <x:v>land</x:v>
      </x:c>
      <x:c r="P2546" s="10" t="n">
        <x:v>2</x:v>
      </x:c>
      <x:c r="Q2546" s="13" t="n">
        <x:f>IF(AND(ISNUMBER(H2546),H2546&gt;0),H2546/1000000000,"")</x:f>
        <x:v>0.65</x:v>
      </x:c>
      <x:c r="R2546" s="13" t="n">
        <x:f>IF(ISNUMBER(I2546),I2546/1000000,"")</x:f>
        <x:v>13.429752066115704</x:v>
      </x:c>
      <x:c r="S2546" s="11" t="n">
        <x:f>IF(AND(ISNUMBER(G2546),G2546&gt;0),G2546,"")</x:f>
        <x:v>48.4</x:v>
      </x:c>
    </x:row>
    <x:row r="2547" ht="21" customHeight="1">
      <x:c r="A2547" s="10" t="n">
        <x:v>3589</x:v>
      </x:c>
      <x:c r="B2547" s="2" t="str">
        <x:v>1193c8e36caecee88b26</x:v>
      </x:c>
      <x:c r="C2547" s="2" t="str">
        <x:v>Hà Nội</x:v>
      </x:c>
      <x:c r="D2547" s="2" t="str">
        <x:v>Quận Tây Hồ</x:v>
      </x:c>
      <x:c r="E2547" s="2" t="str">
        <x:v>house</x:v>
      </x:c>
      <x:c r="F2547" s="2" t="str">
        <x:v>sale_assumed</x:v>
      </x:c>
      <x:c r="G2547" s="11" t="n">
        <x:v>45</x:v>
      </x:c>
      <x:c r="H2547" s="12" t="n">
        <x:v>3950000000</x:v>
      </x:c>
      <x:c r="I2547" s="12" t="n">
        <x:f>IF(AND(ISNUMBER(H2547),H2547&gt;0,ISNUMBER(G2547),G2547&gt;0),H2547/G2547,"")</x:f>
        <x:v>87777777.77777778</x:v>
      </x:c>
      <x:c r="J2547" s="2" t="str">
        <x:v>total</x:v>
      </x:c>
      <x:c r="K2547" s="2" t="str">
        <x:v>top_level_area</x:v>
      </x:c>
      <x:c r="L2547" s="2" t="str">
        <x:v>property_type_inferred_from_title;transaction_assumed_sale_from_dataset_context</x:v>
      </x:c>
      <x:c r="M2547" s="10" t="n">
        <x:v>0</x:v>
      </x:c>
      <x:c r="N2547" s="10" t="n">
        <x:v>0</x:v>
      </x:c>
      <x:c r="O2547" s="2" t="str">
        <x:v>Hà Nội|house</x:v>
      </x:c>
      <x:c r="P2547" s="10" t="n">
        <x:v>2</x:v>
      </x:c>
      <x:c r="Q2547" s="13" t="n">
        <x:f>IF(AND(ISNUMBER(H2547),H2547&gt;0),H2547/1000000000,"")</x:f>
        <x:v>3.95</x:v>
      </x:c>
      <x:c r="R2547" s="13" t="n">
        <x:f>IF(ISNUMBER(I2547),I2547/1000000,"")</x:f>
        <x:v>87.77777777777777</x:v>
      </x:c>
      <x:c r="S2547" s="11" t="n">
        <x:f>IF(AND(ISNUMBER(G2547),G2547&gt;0),G2547,"")</x:f>
        <x:v>45</x:v>
      </x:c>
    </x:row>
    <x:row r="2548" ht="21" customHeight="1">
      <x:c r="A2548" s="10" t="n">
        <x:v>3590</x:v>
      </x:c>
      <x:c r="B2548" s="2" t="str">
        <x:v>f743e23d7d80fd3483c0</x:v>
      </x:c>
      <x:c r="C2548" s="2" t="str">
        <x:v>Long An</x:v>
      </x:c>
      <x:c r="D2548" s="2" t="str">
        <x:v>Huyện Cần Giuộc</x:v>
      </x:c>
      <x:c r="E2548" s="2" t="str">
        <x:v>land</x:v>
      </x:c>
      <x:c r="F2548" s="2" t="str">
        <x:v>sale_assumed</x:v>
      </x:c>
      <x:c r="G2548" s="11" t="n">
        <x:v>587</x:v>
      </x:c>
      <x:c r="H2548" s="12" t="n">
        <x:v>3200000000</x:v>
      </x:c>
      <x:c r="I2548" s="12" t="n">
        <x:f>IF(AND(ISNUMBER(H2548),H2548&gt;0,ISNUMBER(G2548),G2548&gt;0),H2548/G2548,"")</x:f>
        <x:v>5451448.04088586</x:v>
      </x:c>
      <x:c r="J2548" s="2" t="str">
        <x:v>total</x:v>
      </x:c>
      <x:c r="K2548" s="2" t="str">
        <x:v>top_level_area</x:v>
      </x:c>
      <x:c r="L2548" s="2" t="str">
        <x:v>property_type_inferred_from_title;transaction_assumed_sale_from_dataset_context</x:v>
      </x:c>
      <x:c r="M2548" s="10" t="n">
        <x:v>0</x:v>
      </x:c>
      <x:c r="N2548" s="10" t="n">
        <x:v>0</x:v>
      </x:c>
      <x:c r="O2548" s="2" t="str">
        <x:v>Long An|land</x:v>
      </x:c>
      <x:c r="P2548" s="10" t="n">
        <x:v>1</x:v>
      </x:c>
      <x:c r="Q2548" s="13" t="n">
        <x:f>IF(AND(ISNUMBER(H2548),H2548&gt;0),H2548/1000000000,"")</x:f>
        <x:v>3.2</x:v>
      </x:c>
      <x:c r="R2548" s="13" t="n">
        <x:f>IF(ISNUMBER(I2548),I2548/1000000,"")</x:f>
        <x:v>5.45144804088586</x:v>
      </x:c>
      <x:c r="S2548" s="11" t="n">
        <x:f>IF(AND(ISNUMBER(G2548),G2548&gt;0),G2548,"")</x:f>
        <x:v>587</x:v>
      </x:c>
    </x:row>
    <x:row r="2549" ht="21" customHeight="1">
      <x:c r="A2549" s="10" t="n">
        <x:v>3591</x:v>
      </x:c>
      <x:c r="B2549" s="2" t="str">
        <x:v>7a5cc074ecba6892eaa2</x:v>
      </x:c>
      <x:c r="C2549" s="2" t="str">
        <x:v>Đà Nẵng</x:v>
      </x:c>
      <x:c r="D2549" s="2" t="str">
        <x:v>Quận Ngũ Hành Sơn</x:v>
      </x:c>
      <x:c r="E2549" s="2" t="str">
        <x:v>other_unknown</x:v>
      </x:c>
      <x:c r="F2549" s="2" t="str">
        <x:v>sale_assumed</x:v>
      </x:c>
      <x:c r="G2549" s="11" t="n">
        <x:v>102</x:v>
      </x:c>
      <x:c r="H2549" s="12" t="n">
        <x:v>1500000000</x:v>
      </x:c>
      <x:c r="I2549" s="12" t="n">
        <x:f>IF(AND(ISNUMBER(H2549),H2549&gt;0,ISNUMBER(G2549),G2549&gt;0),H2549/G2549,"")</x:f>
        <x:v>14705882.352941176</x:v>
      </x:c>
      <x:c r="J2549" s="2" t="str">
        <x:v>total</x:v>
      </x:c>
      <x:c r="K2549" s="2" t="str">
        <x:v>top_level_area</x:v>
      </x:c>
      <x:c r="L2549" s="2" t="str">
        <x:v>property_type_inferred_from_title;transaction_assumed_sale_from_dataset_context;unknown_property_type</x:v>
      </x:c>
      <x:c r="M2549" s="10" t="n">
        <x:v>0</x:v>
      </x:c>
      <x:c r="N2549" s="10" t="n">
        <x:v>0</x:v>
      </x:c>
      <x:c r="O2549" s="2" t="str">
        <x:v>Đà Nẵng|other_unknown</x:v>
      </x:c>
      <x:c r="P2549" s="10" t="n">
        <x:v>2</x:v>
      </x:c>
      <x:c r="Q2549" s="13" t="n">
        <x:f>IF(AND(ISNUMBER(H2549),H2549&gt;0),H2549/1000000000,"")</x:f>
        <x:v>1.5</x:v>
      </x:c>
      <x:c r="R2549" s="13" t="n">
        <x:f>IF(ISNUMBER(I2549),I2549/1000000,"")</x:f>
        <x:v>14.705882352941176</x:v>
      </x:c>
      <x:c r="S2549" s="11" t="n">
        <x:f>IF(AND(ISNUMBER(G2549),G2549&gt;0),G2549,"")</x:f>
        <x:v>102</x:v>
      </x:c>
    </x:row>
    <x:row r="2550" ht="21" customHeight="1">
      <x:c r="A2550" s="10" t="n">
        <x:v>3595</x:v>
      </x:c>
      <x:c r="B2550" s="2" t="str">
        <x:v>1a6d2f702e16b963cce6</x:v>
      </x:c>
      <x:c r="C2550" s="2" t="str">
        <x:v>Lâm Đồng</x:v>
      </x:c>
      <x:c r="D2550" s="2" t="str">
        <x:v>Thành phố Đà Lạt</x:v>
      </x:c>
      <x:c r="E2550" s="2" t="str">
        <x:v>house</x:v>
      </x:c>
      <x:c r="F2550" s="2" t="str">
        <x:v>sale</x:v>
      </x:c>
      <x:c r="G2550" s="11" t="n">
        <x:v>90</x:v>
      </x:c>
      <x:c r="H2550" s="12" t="n">
        <x:v>5150000000</x:v>
      </x:c>
      <x:c r="I2550" s="12" t="n">
        <x:f>IF(AND(ISNUMBER(H2550),H2550&gt;0,ISNUMBER(G2550),G2550&gt;0),H2550/G2550,"")</x:f>
        <x:v>57222222.222222224</x:v>
      </x:c>
      <x:c r="J2550" s="2" t="str">
        <x:v>total</x:v>
      </x:c>
      <x:c r="K2550" s="2" t="str">
        <x:v>top_level_area</x:v>
      </x:c>
      <x:c r="L2550" s="2" t="str">
        <x:v>property_type_inferred_from_title</x:v>
      </x:c>
      <x:c r="M2550" s="10" t="n">
        <x:v>0</x:v>
      </x:c>
      <x:c r="N2550" s="10" t="n">
        <x:v>0</x:v>
      </x:c>
      <x:c r="O2550" s="2" t="str">
        <x:v>house</x:v>
      </x:c>
      <x:c r="P2550" s="10" t="n">
        <x:v>2</x:v>
      </x:c>
      <x:c r="Q2550" s="13" t="n">
        <x:f>IF(AND(ISNUMBER(H2550),H2550&gt;0),H2550/1000000000,"")</x:f>
        <x:v>5.15</x:v>
      </x:c>
      <x:c r="R2550" s="13" t="n">
        <x:f>IF(ISNUMBER(I2550),I2550/1000000,"")</x:f>
        <x:v>57.22222222222222</x:v>
      </x:c>
      <x:c r="S2550" s="11" t="n">
        <x:f>IF(AND(ISNUMBER(G2550),G2550&gt;0),G2550,"")</x:f>
        <x:v>90</x:v>
      </x:c>
    </x:row>
    <x:row r="2551" ht="21" customHeight="1">
      <x:c r="A2551" s="10" t="n">
        <x:v>3596</x:v>
      </x:c>
      <x:c r="B2551" s="2" t="str">
        <x:v>e51f28de8c665bda64ea</x:v>
      </x:c>
      <x:c r="C2551" s="2" t="str">
        <x:v>Tp Hồ Chí Minh</x:v>
      </x:c>
      <x:c r="D2551" s="2" t="str">
        <x:v>Huyện Hóc Môn</x:v>
      </x:c>
      <x:c r="E2551" s="2" t="str">
        <x:v>house</x:v>
      </x:c>
      <x:c r="F2551" s="2" t="str">
        <x:v>sale_assumed</x:v>
      </x:c>
      <x:c r="G2551" s="11" t="n">
        <x:v>75</x:v>
      </x:c>
      <x:c r="H2551" s="12" t="n">
        <x:v>1150000000</x:v>
      </x:c>
      <x:c r="I2551" s="12" t="n">
        <x:f>IF(AND(ISNUMBER(H2551),H2551&gt;0,ISNUMBER(G2551),G2551&gt;0),H2551/G2551,"")</x:f>
        <x:v>15333333.333333334</x:v>
      </x:c>
      <x:c r="J2551" s="2" t="str">
        <x:v>total</x:v>
      </x:c>
      <x:c r="K2551" s="2" t="str">
        <x:v>top_level_area</x:v>
      </x:c>
      <x:c r="L2551" s="2" t="str">
        <x:v>property_type_inferred_from_title;transaction_assumed_sale_from_dataset_context</x:v>
      </x:c>
      <x:c r="M2551" s="10" t="n">
        <x:v>0</x:v>
      </x:c>
      <x:c r="N2551" s="10" t="n">
        <x:v>0</x:v>
      </x:c>
      <x:c r="O2551" s="2" t="str">
        <x:v>Tp Hồ Chí Minh|house</x:v>
      </x:c>
      <x:c r="P2551" s="10" t="n">
        <x:v>2</x:v>
      </x:c>
      <x:c r="Q2551" s="13" t="n">
        <x:f>IF(AND(ISNUMBER(H2551),H2551&gt;0),H2551/1000000000,"")</x:f>
        <x:v>1.15</x:v>
      </x:c>
      <x:c r="R2551" s="13" t="n">
        <x:f>IF(ISNUMBER(I2551),I2551/1000000,"")</x:f>
        <x:v>15.333333333333334</x:v>
      </x:c>
      <x:c r="S2551" s="11" t="n">
        <x:f>IF(AND(ISNUMBER(G2551),G2551&gt;0),G2551,"")</x:f>
        <x:v>75</x:v>
      </x:c>
    </x:row>
    <x:row r="2552" ht="21" customHeight="1">
      <x:c r="A2552" s="10" t="n">
        <x:v>3597</x:v>
      </x:c>
      <x:c r="B2552" s="2" t="str">
        <x:v>4c309dfadcb2f76f4961</x:v>
      </x:c>
      <x:c r="C2552" s="2" t="str">
        <x:v>Tp Hồ Chí Minh</x:v>
      </x:c>
      <x:c r="D2552" s="2" t="str">
        <x:v>Quận Tân Phú</x:v>
      </x:c>
      <x:c r="E2552" s="2" t="str">
        <x:v>house</x:v>
      </x:c>
      <x:c r="F2552" s="2" t="str">
        <x:v>sale_assumed</x:v>
      </x:c>
      <x:c r="G2552" s="11" t="n">
        <x:v>78</x:v>
      </x:c>
      <x:c r="H2552" s="12" t="n">
        <x:v>5200000000</x:v>
      </x:c>
      <x:c r="I2552" s="12" t="n">
        <x:f>IF(AND(ISNUMBER(H2552),H2552&gt;0,ISNUMBER(G2552),G2552&gt;0),H2552/G2552,"")</x:f>
        <x:v>66666666.666666664</x:v>
      </x:c>
      <x:c r="J2552" s="2" t="str">
        <x:v>total</x:v>
      </x:c>
      <x:c r="K2552" s="2" t="str">
        <x:v>top_level_area</x:v>
      </x:c>
      <x:c r="L2552" s="2" t="str">
        <x:v>property_type_inferred_from_title;transaction_assumed_sale_from_dataset_context</x:v>
      </x:c>
      <x:c r="M2552" s="10" t="n">
        <x:v>0</x:v>
      </x:c>
      <x:c r="N2552" s="10" t="n">
        <x:v>0</x:v>
      </x:c>
      <x:c r="O2552" s="2" t="str">
        <x:v>Tp Hồ Chí Minh|house</x:v>
      </x:c>
      <x:c r="P2552" s="10" t="n">
        <x:v>2</x:v>
      </x:c>
      <x:c r="Q2552" s="13" t="n">
        <x:f>IF(AND(ISNUMBER(H2552),H2552&gt;0),H2552/1000000000,"")</x:f>
        <x:v>5.2</x:v>
      </x:c>
      <x:c r="R2552" s="13" t="n">
        <x:f>IF(ISNUMBER(I2552),I2552/1000000,"")</x:f>
        <x:v>66.66666666666666</x:v>
      </x:c>
      <x:c r="S2552" s="11" t="n">
        <x:f>IF(AND(ISNUMBER(G2552),G2552&gt;0),G2552,"")</x:f>
        <x:v>78</x:v>
      </x:c>
    </x:row>
    <x:row r="2553" ht="21" customHeight="1">
      <x:c r="A2553" s="10" t="n">
        <x:v>3598</x:v>
      </x:c>
      <x:c r="B2553" s="2" t="str">
        <x:v>689374d3a7edabd45f7c</x:v>
      </x:c>
      <x:c r="C2553" s="2" t="str">
        <x:v>Đà Nẵng</x:v>
      </x:c>
      <x:c r="D2553" s="2" t="str">
        <x:v>Quận Ngũ Hành Sơn</x:v>
      </x:c>
      <x:c r="E2553" s="2" t="str">
        <x:v>land</x:v>
      </x:c>
      <x:c r="F2553" s="2" t="str">
        <x:v>sale</x:v>
      </x:c>
      <x:c r="G2553" s="11" t="n">
        <x:v>109</x:v>
      </x:c>
      <x:c r="H2553" s="12" t="n">
        <x:v>1500000000</x:v>
      </x:c>
      <x:c r="I2553" s="12" t="n">
        <x:f>IF(AND(ISNUMBER(H2553),H2553&gt;0,ISNUMBER(G2553),G2553&gt;0),H2553/G2553,"")</x:f>
        <x:v>13761467.889908256</x:v>
      </x:c>
      <x:c r="J2553" s="2" t="str">
        <x:v>total</x:v>
      </x:c>
      <x:c r="K2553" s="2" t="str">
        <x:v>top_level_area</x:v>
      </x:c>
      <x:c r="L2553" s="2" t="str">
        <x:v>property_type_inferred_from_title</x:v>
      </x:c>
      <x:c r="M2553" s="10" t="n">
        <x:v>0</x:v>
      </x:c>
      <x:c r="N2553" s="10" t="n">
        <x:v>0</x:v>
      </x:c>
      <x:c r="O2553" s="2" t="str">
        <x:v>Đà Nẵng|land</x:v>
      </x:c>
      <x:c r="P2553" s="10" t="n">
        <x:v>2</x:v>
      </x:c>
      <x:c r="Q2553" s="13" t="n">
        <x:f>IF(AND(ISNUMBER(H2553),H2553&gt;0),H2553/1000000000,"")</x:f>
        <x:v>1.5</x:v>
      </x:c>
      <x:c r="R2553" s="13" t="n">
        <x:f>IF(ISNUMBER(I2553),I2553/1000000,"")</x:f>
        <x:v>13.761467889908255</x:v>
      </x:c>
      <x:c r="S2553" s="11" t="n">
        <x:f>IF(AND(ISNUMBER(G2553),G2553&gt;0),G2553,"")</x:f>
        <x:v>109</x:v>
      </x:c>
    </x:row>
    <x:row r="2554" ht="21" customHeight="1">
      <x:c r="A2554" s="10" t="n">
        <x:v>3599</x:v>
      </x:c>
      <x:c r="B2554" s="2" t="str">
        <x:v>ceb576b293bb547eb604</x:v>
      </x:c>
      <x:c r="C2554" s="2" t="str">
        <x:v>Đà Nẵng</x:v>
      </x:c>
      <x:c r="D2554" s="2" t="str">
        <x:v>Quận Ngũ Hành Sơn</x:v>
      </x:c>
      <x:c r="E2554" s="2" t="str">
        <x:v>land</x:v>
      </x:c>
      <x:c r="F2554" s="2" t="str">
        <x:v>sale</x:v>
      </x:c>
      <x:c r="G2554" s="11" t="n">
        <x:v>111</x:v>
      </x:c>
      <x:c r="H2554" s="12" t="n">
        <x:v>2250000000</x:v>
      </x:c>
      <x:c r="I2554" s="12" t="n">
        <x:f>IF(AND(ISNUMBER(H2554),H2554&gt;0,ISNUMBER(G2554),G2554&gt;0),H2554/G2554,"")</x:f>
        <x:v>20270270.27027027</x:v>
      </x:c>
      <x:c r="J2554" s="2" t="str">
        <x:v>total</x:v>
      </x:c>
      <x:c r="K2554" s="2" t="str">
        <x:v>top_level_area</x:v>
      </x:c>
      <x:c r="L2554" s="2" t="str">
        <x:v>property_type_inferred_from_title</x:v>
      </x:c>
      <x:c r="M2554" s="10" t="n">
        <x:v>0</x:v>
      </x:c>
      <x:c r="N2554" s="10" t="n">
        <x:v>0</x:v>
      </x:c>
      <x:c r="O2554" s="2" t="str">
        <x:v>Đà Nẵng|land</x:v>
      </x:c>
      <x:c r="P2554" s="10" t="n">
        <x:v>2</x:v>
      </x:c>
      <x:c r="Q2554" s="13" t="n">
        <x:f>IF(AND(ISNUMBER(H2554),H2554&gt;0),H2554/1000000000,"")</x:f>
        <x:v>2.25</x:v>
      </x:c>
      <x:c r="R2554" s="13" t="n">
        <x:f>IF(ISNUMBER(I2554),I2554/1000000,"")</x:f>
        <x:v>20.27027027027027</x:v>
      </x:c>
      <x:c r="S2554" s="11" t="n">
        <x:f>IF(AND(ISNUMBER(G2554),G2554&gt;0),G2554,"")</x:f>
        <x:v>111</x:v>
      </x:c>
    </x:row>
    <x:row r="2555" ht="21" customHeight="1">
      <x:c r="A2555" s="10" t="n">
        <x:v>3600</x:v>
      </x:c>
      <x:c r="B2555" s="2" t="str">
        <x:v>69ff3bad82944602556f</x:v>
      </x:c>
      <x:c r="C2555" s="2" t="str">
        <x:v>Đà Nẵng</x:v>
      </x:c>
      <x:c r="D2555" s="2" t="str">
        <x:v>Quận Ngũ Hành Sơn</x:v>
      </x:c>
      <x:c r="E2555" s="2" t="str">
        <x:v>land</x:v>
      </x:c>
      <x:c r="F2555" s="2" t="str">
        <x:v>sale</x:v>
      </x:c>
      <x:c r="G2555" s="11" t="n">
        <x:v>102</x:v>
      </x:c>
      <x:c r="H2555" s="12" t="n">
        <x:v>1500000000</x:v>
      </x:c>
      <x:c r="I2555" s="12" t="n">
        <x:f>IF(AND(ISNUMBER(H2555),H2555&gt;0,ISNUMBER(G2555),G2555&gt;0),H2555/G2555,"")</x:f>
        <x:v>14705882.352941176</x:v>
      </x:c>
      <x:c r="J2555" s="2" t="str">
        <x:v>total</x:v>
      </x:c>
      <x:c r="K2555" s="2" t="str">
        <x:v>top_level_area</x:v>
      </x:c>
      <x:c r="L2555" s="2" t="str">
        <x:v>property_type_inferred_from_title</x:v>
      </x:c>
      <x:c r="M2555" s="10" t="n">
        <x:v>0</x:v>
      </x:c>
      <x:c r="N2555" s="10" t="n">
        <x:v>0</x:v>
      </x:c>
      <x:c r="O2555" s="2" t="str">
        <x:v>Đà Nẵng|land</x:v>
      </x:c>
      <x:c r="P2555" s="10" t="n">
        <x:v>2</x:v>
      </x:c>
      <x:c r="Q2555" s="13" t="n">
        <x:f>IF(AND(ISNUMBER(H2555),H2555&gt;0),H2555/1000000000,"")</x:f>
        <x:v>1.5</x:v>
      </x:c>
      <x:c r="R2555" s="13" t="n">
        <x:f>IF(ISNUMBER(I2555),I2555/1000000,"")</x:f>
        <x:v>14.705882352941176</x:v>
      </x:c>
      <x:c r="S2555" s="11" t="n">
        <x:f>IF(AND(ISNUMBER(G2555),G2555&gt;0),G2555,"")</x:f>
        <x:v>102</x:v>
      </x:c>
    </x:row>
    <x:row r="2556" ht="21" customHeight="1">
      <x:c r="A2556" s="10" t="n">
        <x:v>3601</x:v>
      </x:c>
      <x:c r="B2556" s="2" t="str">
        <x:v>ad781642f0593f139acf</x:v>
      </x:c>
      <x:c r="C2556" s="2" t="str">
        <x:v>Đà Nẵng</x:v>
      </x:c>
      <x:c r="D2556" s="2" t="str">
        <x:v>Quận Liên Chiểu</x:v>
      </x:c>
      <x:c r="E2556" s="2" t="str">
        <x:v>land</x:v>
      </x:c>
      <x:c r="F2556" s="2" t="str">
        <x:v>sale</x:v>
      </x:c>
      <x:c r="G2556" s="11" t="n">
        <x:v>70</x:v>
      </x:c>
      <x:c r="H2556" s="12" t="n">
        <x:v>2990000000</x:v>
      </x:c>
      <x:c r="I2556" s="12" t="n">
        <x:f>IF(AND(ISNUMBER(H2556),H2556&gt;0,ISNUMBER(G2556),G2556&gt;0),H2556/G2556,"")</x:f>
        <x:v>42714285.71428572</x:v>
      </x:c>
      <x:c r="J2556" s="2" t="str">
        <x:v>total</x:v>
      </x:c>
      <x:c r="K2556" s="2" t="str">
        <x:v>top_level_area</x:v>
      </x:c>
      <x:c r="L2556" s="2" t="str">
        <x:v>property_type_inferred_from_title</x:v>
      </x:c>
      <x:c r="M2556" s="10" t="n">
        <x:v>0</x:v>
      </x:c>
      <x:c r="N2556" s="10" t="n">
        <x:v>0</x:v>
      </x:c>
      <x:c r="O2556" s="2" t="str">
        <x:v>Đà Nẵng|land</x:v>
      </x:c>
      <x:c r="P2556" s="10" t="n">
        <x:v>2</x:v>
      </x:c>
      <x:c r="Q2556" s="13" t="n">
        <x:f>IF(AND(ISNUMBER(H2556),H2556&gt;0),H2556/1000000000,"")</x:f>
        <x:v>2.99</x:v>
      </x:c>
      <x:c r="R2556" s="13" t="n">
        <x:f>IF(ISNUMBER(I2556),I2556/1000000,"")</x:f>
        <x:v>42.714285714285715</x:v>
      </x:c>
      <x:c r="S2556" s="11" t="n">
        <x:f>IF(AND(ISNUMBER(G2556),G2556&gt;0),G2556,"")</x:f>
        <x:v>70</x:v>
      </x:c>
    </x:row>
    <x:row r="2557" ht="21" customHeight="1">
      <x:c r="A2557" s="10" t="n">
        <x:v>3602</x:v>
      </x:c>
      <x:c r="B2557" s="2" t="str">
        <x:v>149825708f85f60c7030</x:v>
      </x:c>
      <x:c r="C2557" s="2" t="str">
        <x:v>Tp Hồ Chí Minh</x:v>
      </x:c>
      <x:c r="D2557" s="2" t="str">
        <x:v>Quận 12</x:v>
      </x:c>
      <x:c r="E2557" s="2" t="str">
        <x:v>house</x:v>
      </x:c>
      <x:c r="F2557" s="2" t="str">
        <x:v>sale</x:v>
      </x:c>
      <x:c r="G2557" s="11" t="n">
        <x:v>50</x:v>
      </x:c>
      <x:c r="H2557" s="12" t="n">
        <x:v>2750000000</x:v>
      </x:c>
      <x:c r="I2557" s="12" t="n">
        <x:f>IF(AND(ISNUMBER(H2557),H2557&gt;0,ISNUMBER(G2557),G2557&gt;0),H2557/G2557,"")</x:f>
        <x:v>55000000</x:v>
      </x:c>
      <x:c r="J2557" s="2" t="str">
        <x:v>total</x:v>
      </x:c>
      <x:c r="K2557" s="2" t="str">
        <x:v>top_level_area</x:v>
      </x:c>
      <x:c r="L2557" s="2" t="str">
        <x:v>property_type_inferred_from_title</x:v>
      </x:c>
      <x:c r="M2557" s="10" t="n">
        <x:v>0</x:v>
      </x:c>
      <x:c r="N2557" s="10" t="n">
        <x:v>0</x:v>
      </x:c>
      <x:c r="O2557" s="2" t="str">
        <x:v>Tp Hồ Chí Minh|house</x:v>
      </x:c>
      <x:c r="P2557" s="10" t="n">
        <x:v>2</x:v>
      </x:c>
      <x:c r="Q2557" s="13" t="n">
        <x:f>IF(AND(ISNUMBER(H2557),H2557&gt;0),H2557/1000000000,"")</x:f>
        <x:v>2.75</x:v>
      </x:c>
      <x:c r="R2557" s="13" t="n">
        <x:f>IF(ISNUMBER(I2557),I2557/1000000,"")</x:f>
        <x:v>55</x:v>
      </x:c>
      <x:c r="S2557" s="11" t="n">
        <x:f>IF(AND(ISNUMBER(G2557),G2557&gt;0),G2557,"")</x:f>
        <x:v>50</x:v>
      </x:c>
    </x:row>
    <x:row r="2558" ht="21" customHeight="1">
      <x:c r="A2558" s="10" t="n">
        <x:v>3603</x:v>
      </x:c>
      <x:c r="B2558" s="2" t="str">
        <x:v>7a5ced635ccc49e1c023</x:v>
      </x:c>
      <x:c r="C2558" s="2" t="str">
        <x:v>Long An</x:v>
      </x:c>
      <x:c r="D2558" s="2" t="str">
        <x:v>Huyện Cần Đước</x:v>
      </x:c>
      <x:c r="E2558" s="2" t="str">
        <x:v>land</x:v>
      </x:c>
      <x:c r="F2558" s="2" t="str">
        <x:v>sale_assumed</x:v>
      </x:c>
      <x:c r="G2558" s="11" t="n">
        <x:v>404</x:v>
      </x:c>
      <x:c r="H2558" s="12" t="n">
        <x:v>2100000000</x:v>
      </x:c>
      <x:c r="I2558" s="12" t="n">
        <x:f>IF(AND(ISNUMBER(H2558),H2558&gt;0,ISNUMBER(G2558),G2558&gt;0),H2558/G2558,"")</x:f>
        <x:v>5198019.801980198</x:v>
      </x:c>
      <x:c r="J2558" s="2" t="str">
        <x:v>total</x:v>
      </x:c>
      <x:c r="K2558" s="2" t="str">
        <x:v>top_level_area</x:v>
      </x:c>
      <x:c r="L2558" s="2" t="str">
        <x:v>property_type_inferred_from_title;transaction_assumed_sale_from_dataset_context</x:v>
      </x:c>
      <x:c r="M2558" s="10" t="n">
        <x:v>0</x:v>
      </x:c>
      <x:c r="N2558" s="10" t="n">
        <x:v>0</x:v>
      </x:c>
      <x:c r="O2558" s="2" t="str">
        <x:v>Long An|land</x:v>
      </x:c>
      <x:c r="P2558" s="10" t="n">
        <x:v>1</x:v>
      </x:c>
      <x:c r="Q2558" s="13" t="n">
        <x:f>IF(AND(ISNUMBER(H2558),H2558&gt;0),H2558/1000000000,"")</x:f>
        <x:v>2.1</x:v>
      </x:c>
      <x:c r="R2558" s="13" t="n">
        <x:f>IF(ISNUMBER(I2558),I2558/1000000,"")</x:f>
        <x:v>5.198019801980198</x:v>
      </x:c>
      <x:c r="S2558" s="11" t="n">
        <x:f>IF(AND(ISNUMBER(G2558),G2558&gt;0),G2558,"")</x:f>
        <x:v>404</x:v>
      </x:c>
    </x:row>
    <x:row r="2559" ht="21" customHeight="1">
      <x:c r="A2559" s="10" t="n">
        <x:v>3604</x:v>
      </x:c>
      <x:c r="B2559" s="2" t="str">
        <x:v>a0012b0084fbbe74c5b6</x:v>
      </x:c>
      <x:c r="C2559" s="2" t="str">
        <x:v>Đà Nẵng</x:v>
      </x:c>
      <x:c r="D2559" s="2" t="str">
        <x:v>Quận Ngũ Hành Sơn</x:v>
      </x:c>
      <x:c r="E2559" s="2" t="str">
        <x:v>other_unknown</x:v>
      </x:c>
      <x:c r="F2559" s="2" t="str">
        <x:v>sale_assumed</x:v>
      </x:c>
      <x:c r="G2559" s="11" t="n">
        <x:v>102</x:v>
      </x:c>
      <x:c r="H2559" s="12" t="n">
        <x:v>1270000000</x:v>
      </x:c>
      <x:c r="I2559" s="12" t="n">
        <x:f>IF(AND(ISNUMBER(H2559),H2559&gt;0,ISNUMBER(G2559),G2559&gt;0),H2559/G2559,"")</x:f>
        <x:v>12450980.392156864</x:v>
      </x:c>
      <x:c r="J2559" s="2" t="str">
        <x:v>total</x:v>
      </x:c>
      <x:c r="K2559" s="2" t="str">
        <x:v>top_level_area</x:v>
      </x:c>
      <x:c r="L2559" s="2" t="str">
        <x:v>property_type_inferred_from_title;transaction_assumed_sale_from_dataset_context;unknown_property_type</x:v>
      </x:c>
      <x:c r="M2559" s="10" t="n">
        <x:v>0</x:v>
      </x:c>
      <x:c r="N2559" s="10" t="n">
        <x:v>0</x:v>
      </x:c>
      <x:c r="O2559" s="2" t="str">
        <x:v>Đà Nẵng|other_unknown</x:v>
      </x:c>
      <x:c r="P2559" s="10" t="n">
        <x:v>2</x:v>
      </x:c>
      <x:c r="Q2559" s="13" t="n">
        <x:f>IF(AND(ISNUMBER(H2559),H2559&gt;0),H2559/1000000000,"")</x:f>
        <x:v>1.27</x:v>
      </x:c>
      <x:c r="R2559" s="13" t="n">
        <x:f>IF(ISNUMBER(I2559),I2559/1000000,"")</x:f>
        <x:v>12.450980392156863</x:v>
      </x:c>
      <x:c r="S2559" s="11" t="n">
        <x:f>IF(AND(ISNUMBER(G2559),G2559&gt;0),G2559,"")</x:f>
        <x:v>102</x:v>
      </x:c>
    </x:row>
    <x:row r="2560" ht="21" customHeight="1">
      <x:c r="A2560" s="10" t="n">
        <x:v>3605</x:v>
      </x:c>
      <x:c r="B2560" s="2" t="str">
        <x:v>323713db41a24697d9f1</x:v>
      </x:c>
      <x:c r="C2560" s="2" t="str">
        <x:v>Tp Hồ Chí Minh</x:v>
      </x:c>
      <x:c r="D2560" s="2" t="str">
        <x:v>Quận 12</x:v>
      </x:c>
      <x:c r="E2560" s="2" t="str">
        <x:v>land</x:v>
      </x:c>
      <x:c r="F2560" s="2" t="str">
        <x:v>sale</x:v>
      </x:c>
      <x:c r="G2560" s="11" t="n">
        <x:v>1450</x:v>
      </x:c>
      <x:c r="H2560" s="12" t="n">
        <x:v>35500000000</x:v>
      </x:c>
      <x:c r="I2560" s="12" t="n">
        <x:f>IF(AND(ISNUMBER(H2560),H2560&gt;0,ISNUMBER(G2560),G2560&gt;0),H2560/G2560,"")</x:f>
        <x:v>24482758.620689657</x:v>
      </x:c>
      <x:c r="J2560" s="2" t="str">
        <x:v>total</x:v>
      </x:c>
      <x:c r="K2560" s="2" t="str">
        <x:v>top_level_area</x:v>
      </x:c>
      <x:c r="L2560" s="2" t="str">
        <x:v>dot_thousands_convention;property_type_inferred_from_title</x:v>
      </x:c>
      <x:c r="M2560" s="10" t="n">
        <x:v>0</x:v>
      </x:c>
      <x:c r="N2560" s="10" t="n">
        <x:v>0</x:v>
      </x:c>
      <x:c r="O2560" s="2" t="str">
        <x:v>Tp Hồ Chí Minh|land</x:v>
      </x:c>
      <x:c r="P2560" s="10" t="n">
        <x:v>1</x:v>
      </x:c>
      <x:c r="Q2560" s="13" t="n">
        <x:f>IF(AND(ISNUMBER(H2560),H2560&gt;0),H2560/1000000000,"")</x:f>
        <x:v>35.5</x:v>
      </x:c>
      <x:c r="R2560" s="13" t="n">
        <x:f>IF(ISNUMBER(I2560),I2560/1000000,"")</x:f>
        <x:v>24.48275862068966</x:v>
      </x:c>
      <x:c r="S2560" s="11" t="n">
        <x:f>IF(AND(ISNUMBER(G2560),G2560&gt;0),G2560,"")</x:f>
        <x:v>1450</x:v>
      </x:c>
    </x:row>
    <x:row r="2561" ht="21" customHeight="1">
      <x:c r="A2561" s="10" t="n">
        <x:v>3606</x:v>
      </x:c>
      <x:c r="B2561" s="2" t="str">
        <x:v>efb1cda95a171b57faf0</x:v>
      </x:c>
      <x:c r="C2561" s="2" t="str">
        <x:v>Thừa Thiên Huế</x:v>
      </x:c>
      <x:c r="D2561" s="2" t="str">
        <x:v>Thành phố Huế</x:v>
      </x:c>
      <x:c r="E2561" s="2" t="str">
        <x:v>house</x:v>
      </x:c>
      <x:c r="F2561" s="2" t="str">
        <x:v>sale_assumed</x:v>
      </x:c>
      <x:c r="G2561" s="11" t="n">
        <x:v>126</x:v>
      </x:c>
      <x:c r="H2561" s="12" t="n">
        <x:v>1680000000</x:v>
      </x:c>
      <x:c r="I2561" s="12" t="n">
        <x:f>IF(AND(ISNUMBER(H2561),H2561&gt;0,ISNUMBER(G2561),G2561&gt;0),H2561/G2561,"")</x:f>
        <x:v>13333333.333333334</x:v>
      </x:c>
      <x:c r="J2561" s="2" t="str">
        <x:v>total</x:v>
      </x:c>
      <x:c r="K2561" s="2" t="str">
        <x:v>top_level_area</x:v>
      </x:c>
      <x:c r="L2561" s="2" t="str">
        <x:v>property_type_inferred_from_title;transaction_assumed_sale_from_dataset_context</x:v>
      </x:c>
      <x:c r="M2561" s="10" t="n">
        <x:v>0</x:v>
      </x:c>
      <x:c r="N2561" s="10" t="n">
        <x:v>0</x:v>
      </x:c>
      <x:c r="O2561" s="2" t="str">
        <x:v>house</x:v>
      </x:c>
      <x:c r="P2561" s="10" t="n">
        <x:v>2</x:v>
      </x:c>
      <x:c r="Q2561" s="13" t="n">
        <x:f>IF(AND(ISNUMBER(H2561),H2561&gt;0),H2561/1000000000,"")</x:f>
        <x:v>1.68</x:v>
      </x:c>
      <x:c r="R2561" s="13" t="n">
        <x:f>IF(ISNUMBER(I2561),I2561/1000000,"")</x:f>
        <x:v>13.333333333333334</x:v>
      </x:c>
      <x:c r="S2561" s="11" t="n">
        <x:f>IF(AND(ISNUMBER(G2561),G2561&gt;0),G2561,"")</x:f>
        <x:v>126</x:v>
      </x:c>
    </x:row>
    <x:row r="2562" ht="21" customHeight="1">
      <x:c r="A2562" s="10" t="n">
        <x:v>3607</x:v>
      </x:c>
      <x:c r="B2562" s="2" t="str">
        <x:v>55dd6420c3b546fdb573</x:v>
      </x:c>
      <x:c r="C2562" s="2" t="str">
        <x:v>Bà Rịa - Vũng Tàu</x:v>
      </x:c>
      <x:c r="D2562" s="2" t="str">
        <x:v>Thành phố Vũng Tàu</x:v>
      </x:c>
      <x:c r="E2562" s="2" t="str">
        <x:v>apartment</x:v>
      </x:c>
      <x:c r="F2562" s="2" t="str">
        <x:v>sale</x:v>
      </x:c>
      <x:c r="G2562" s="11" t="n">
        <x:v>85</x:v>
      </x:c>
      <x:c r="H2562" s="12" t="n">
        <x:v>2800000000</x:v>
      </x:c>
      <x:c r="I2562" s="12" t="n">
        <x:f>IF(AND(ISNUMBER(H2562),H2562&gt;0,ISNUMBER(G2562),G2562&gt;0),H2562/G2562,"")</x:f>
        <x:v>32941176.470588237</x:v>
      </x:c>
      <x:c r="J2562" s="2" t="str">
        <x:v>total</x:v>
      </x:c>
      <x:c r="K2562" s="2" t="str">
        <x:v>top_level_area</x:v>
      </x:c>
      <x:c r="L2562" s="2" t="str">
        <x:v>property_type_inferred_from_title</x:v>
      </x:c>
      <x:c r="M2562" s="10" t="n">
        <x:v>0</x:v>
      </x:c>
      <x:c r="N2562" s="10" t="n">
        <x:v>0</x:v>
      </x:c>
      <x:c r="O2562" s="2" t="str">
        <x:v>apartment</x:v>
      </x:c>
      <x:c r="P2562" s="10" t="n">
        <x:v>2</x:v>
      </x:c>
      <x:c r="Q2562" s="13" t="n">
        <x:f>IF(AND(ISNUMBER(H2562),H2562&gt;0),H2562/1000000000,"")</x:f>
        <x:v>2.8</x:v>
      </x:c>
      <x:c r="R2562" s="13" t="n">
        <x:f>IF(ISNUMBER(I2562),I2562/1000000,"")</x:f>
        <x:v>32.94117647058824</x:v>
      </x:c>
      <x:c r="S2562" s="11" t="n">
        <x:f>IF(AND(ISNUMBER(G2562),G2562&gt;0),G2562,"")</x:f>
        <x:v>85</x:v>
      </x:c>
    </x:row>
    <x:row r="2563" ht="21" customHeight="1">
      <x:c r="A2563" s="10" t="n">
        <x:v>3608</x:v>
      </x:c>
      <x:c r="B2563" s="2" t="str">
        <x:v>b6eba9d788c785e9c2c8</x:v>
      </x:c>
      <x:c r="C2563" s="2" t="str">
        <x:v>Bà Rịa - Vũng Tàu</x:v>
      </x:c>
      <x:c r="D2563" s="2" t="str">
        <x:v>Thị xã Phú Mỹ</x:v>
      </x:c>
      <x:c r="E2563" s="2" t="str">
        <x:v>other_unknown</x:v>
      </x:c>
      <x:c r="F2563" s="2" t="str">
        <x:v>sale_assumed</x:v>
      </x:c>
      <x:c r="G2563" s="11" t="n">
        <x:v>150</x:v>
      </x:c>
      <x:c r="H2563" s="12" t="n">
        <x:v>839000000</x:v>
      </x:c>
      <x:c r="I2563" s="12" t="n">
        <x:f>IF(AND(ISNUMBER(H2563),H2563&gt;0,ISNUMBER(G2563),G2563&gt;0),H2563/G2563,"")</x:f>
        <x:v>5593333.333333333</x:v>
      </x:c>
      <x:c r="J2563" s="2" t="str">
        <x:v>total</x:v>
      </x:c>
      <x:c r="K2563" s="2" t="str">
        <x:v>top_level_area</x:v>
      </x:c>
      <x:c r="L2563" s="2" t="str">
        <x:v>property_type_inferred_from_title;transaction_assumed_sale_from_dataset_context;unknown_property_type</x:v>
      </x:c>
      <x:c r="M2563" s="10" t="n">
        <x:v>0</x:v>
      </x:c>
      <x:c r="N2563" s="10" t="n">
        <x:v>0</x:v>
      </x:c>
      <x:c r="O2563" s="2" t="str">
        <x:v>other_unknown</x:v>
      </x:c>
      <x:c r="P2563" s="10" t="n">
        <x:v>2</x:v>
      </x:c>
      <x:c r="Q2563" s="13" t="n">
        <x:f>IF(AND(ISNUMBER(H2563),H2563&gt;0),H2563/1000000000,"")</x:f>
        <x:v>0.839</x:v>
      </x:c>
      <x:c r="R2563" s="13" t="n">
        <x:f>IF(ISNUMBER(I2563),I2563/1000000,"")</x:f>
        <x:v>5.593333333333333</x:v>
      </x:c>
      <x:c r="S2563" s="11" t="n">
        <x:f>IF(AND(ISNUMBER(G2563),G2563&gt;0),G2563,"")</x:f>
        <x:v>150</x:v>
      </x:c>
    </x:row>
    <x:row r="2564" ht="21" customHeight="1">
      <x:c r="A2564" s="10" t="n">
        <x:v>3609</x:v>
      </x:c>
      <x:c r="B2564" s="2" t="str">
        <x:v>c3fc294374d6a126ce02</x:v>
      </x:c>
      <x:c r="C2564" s="2" t="str">
        <x:v>Lâm Đồng</x:v>
      </x:c>
      <x:c r="D2564" s="2" t="str">
        <x:v>Huyện Bảo Lâm</x:v>
      </x:c>
      <x:c r="E2564" s="2" t="str">
        <x:v>land</x:v>
      </x:c>
      <x:c r="F2564" s="2" t="str">
        <x:v>sale_assumed</x:v>
      </x:c>
      <x:c r="G2564" s="11" t="n">
        <x:v>150</x:v>
      </x:c>
      <x:c r="H2564" s="12" t="n">
        <x:v>435000000</x:v>
      </x:c>
      <x:c r="I2564" s="12" t="n">
        <x:f>IF(AND(ISNUMBER(H2564),H2564&gt;0,ISNUMBER(G2564),G2564&gt;0),H2564/G2564,"")</x:f>
        <x:v>2900000</x:v>
      </x:c>
      <x:c r="J2564" s="2" t="str">
        <x:v>total</x:v>
      </x:c>
      <x:c r="K2564" s="2" t="str">
        <x:v>top_level_area</x:v>
      </x:c>
      <x:c r="L2564" s="2" t="str">
        <x:v>property_type_inferred_from_title;transaction_assumed_sale_from_dataset_context</x:v>
      </x:c>
      <x:c r="M2564" s="10" t="n">
        <x:v>0</x:v>
      </x:c>
      <x:c r="N2564" s="10" t="n">
        <x:v>0</x:v>
      </x:c>
      <x:c r="O2564" s="2" t="str">
        <x:v>Lâm Đồng|land</x:v>
      </x:c>
      <x:c r="P2564" s="10" t="n">
        <x:v>1</x:v>
      </x:c>
      <x:c r="Q2564" s="13" t="n">
        <x:f>IF(AND(ISNUMBER(H2564),H2564&gt;0),H2564/1000000000,"")</x:f>
        <x:v>0.435</x:v>
      </x:c>
      <x:c r="R2564" s="13" t="n">
        <x:f>IF(ISNUMBER(I2564),I2564/1000000,"")</x:f>
        <x:v>2.9</x:v>
      </x:c>
      <x:c r="S2564" s="11" t="n">
        <x:f>IF(AND(ISNUMBER(G2564),G2564&gt;0),G2564,"")</x:f>
        <x:v>150</x:v>
      </x:c>
    </x:row>
    <x:row r="2565" ht="21" customHeight="1">
      <x:c r="A2565" s="10" t="n">
        <x:v>3610</x:v>
      </x:c>
      <x:c r="B2565" s="2" t="str">
        <x:v>67d6dc1113b10581a1e6</x:v>
      </x:c>
      <x:c r="C2565" s="2" t="str">
        <x:v>Bình Dương</x:v>
      </x:c>
      <x:c r="D2565" s="2" t="str">
        <x:v>Thị xã Tân Uyên</x:v>
      </x:c>
      <x:c r="E2565" s="2" t="str">
        <x:v>land</x:v>
      </x:c>
      <x:c r="F2565" s="2" t="str">
        <x:v>sale</x:v>
      </x:c>
      <x:c r="G2565" s="11" t="n">
        <x:v>70</x:v>
      </x:c>
      <x:c r="H2565" s="12" t="n">
        <x:v>735000000</x:v>
      </x:c>
      <x:c r="I2565" s="12" t="n">
        <x:f>IF(AND(ISNUMBER(H2565),H2565&gt;0,ISNUMBER(G2565),G2565&gt;0),H2565/G2565,"")</x:f>
        <x:v>10500000</x:v>
      </x:c>
      <x:c r="J2565" s="2" t="str">
        <x:v>total</x:v>
      </x:c>
      <x:c r="K2565" s="2" t="str">
        <x:v>top_level_area</x:v>
      </x:c>
      <x:c r="L2565" s="2" t="str">
        <x:v>property_type_inferred_from_title</x:v>
      </x:c>
      <x:c r="M2565" s="10" t="n">
        <x:v>0</x:v>
      </x:c>
      <x:c r="N2565" s="10" t="n">
        <x:v>0</x:v>
      </x:c>
      <x:c r="O2565" s="2" t="str">
        <x:v>Bình Dương|land</x:v>
      </x:c>
      <x:c r="P2565" s="10" t="n">
        <x:v>2</x:v>
      </x:c>
      <x:c r="Q2565" s="13" t="n">
        <x:f>IF(AND(ISNUMBER(H2565),H2565&gt;0),H2565/1000000000,"")</x:f>
        <x:v>0.735</x:v>
      </x:c>
      <x:c r="R2565" s="13" t="n">
        <x:f>IF(ISNUMBER(I2565),I2565/1000000,"")</x:f>
        <x:v>10.5</x:v>
      </x:c>
      <x:c r="S2565" s="11" t="n">
        <x:f>IF(AND(ISNUMBER(G2565),G2565&gt;0),G2565,"")</x:f>
        <x:v>70</x:v>
      </x:c>
    </x:row>
    <x:row r="2566" ht="21" customHeight="1">
      <x:c r="A2566" s="10" t="n">
        <x:v>3611</x:v>
      </x:c>
      <x:c r="B2566" s="2" t="str">
        <x:v>d8be1a675375b810751d</x:v>
      </x:c>
      <x:c r="C2566" s="2" t="str">
        <x:v>Bình Dương</x:v>
      </x:c>
      <x:c r="D2566" s="2" t="str">
        <x:v>Thị xã Dĩ An</x:v>
      </x:c>
      <x:c r="E2566" s="2" t="str">
        <x:v>house</x:v>
      </x:c>
      <x:c r="F2566" s="2" t="str">
        <x:v>sale_assumed</x:v>
      </x:c>
      <x:c r="G2566" s="11" t="n">
        <x:v>147</x:v>
      </x:c>
      <x:c r="H2566" s="12" t="n">
        <x:v>3850000000</x:v>
      </x:c>
      <x:c r="I2566" s="12" t="n">
        <x:f>IF(AND(ISNUMBER(H2566),H2566&gt;0,ISNUMBER(G2566),G2566&gt;0),H2566/G2566,"")</x:f>
        <x:v>26190476.19047619</x:v>
      </x:c>
      <x:c r="J2566" s="2" t="str">
        <x:v>total</x:v>
      </x:c>
      <x:c r="K2566" s="2" t="str">
        <x:v>top_level_area</x:v>
      </x:c>
      <x:c r="L2566" s="2" t="str">
        <x:v>property_type_inferred_from_title;transaction_assumed_sale_from_dataset_context</x:v>
      </x:c>
      <x:c r="M2566" s="10" t="n">
        <x:v>0</x:v>
      </x:c>
      <x:c r="N2566" s="10" t="n">
        <x:v>0</x:v>
      </x:c>
      <x:c r="O2566" s="2" t="str">
        <x:v>Bình Dương|house</x:v>
      </x:c>
      <x:c r="P2566" s="10" t="n">
        <x:v>2</x:v>
      </x:c>
      <x:c r="Q2566" s="13" t="n">
        <x:f>IF(AND(ISNUMBER(H2566),H2566&gt;0),H2566/1000000000,"")</x:f>
        <x:v>3.85</x:v>
      </x:c>
      <x:c r="R2566" s="13" t="n">
        <x:f>IF(ISNUMBER(I2566),I2566/1000000,"")</x:f>
        <x:v>26.19047619047619</x:v>
      </x:c>
      <x:c r="S2566" s="11" t="n">
        <x:f>IF(AND(ISNUMBER(G2566),G2566&gt;0),G2566,"")</x:f>
        <x:v>147</x:v>
      </x:c>
    </x:row>
    <x:row r="2567" ht="21" customHeight="1">
      <x:c r="A2567" s="10" t="n">
        <x:v>3613</x:v>
      </x:c>
      <x:c r="B2567" s="2" t="str">
        <x:v>ea1de1e7ccd114780245</x:v>
      </x:c>
      <x:c r="C2567" s="2" t="str">
        <x:v>Tp Hồ Chí Minh</x:v>
      </x:c>
      <x:c r="D2567" s="2" t="str">
        <x:v>Quận 9</x:v>
      </x:c>
      <x:c r="E2567" s="2" t="str">
        <x:v>other_unknown</x:v>
      </x:c>
      <x:c r="F2567" s="2" t="str">
        <x:v>sale_assumed</x:v>
      </x:c>
      <x:c r="G2567" s="11" t="n">
        <x:v>51</x:v>
      </x:c>
      <x:c r="H2567" s="12" t="n">
        <x:v>2000000000</x:v>
      </x:c>
      <x:c r="I2567" s="12" t="n">
        <x:f>IF(AND(ISNUMBER(H2567),H2567&gt;0,ISNUMBER(G2567),G2567&gt;0),H2567/G2567,"")</x:f>
        <x:v>39215686.2745098</x:v>
      </x:c>
      <x:c r="J2567" s="2" t="str">
        <x:v>total</x:v>
      </x:c>
      <x:c r="K2567" s="2" t="str">
        <x:v>top_level_area</x:v>
      </x:c>
      <x:c r="L2567" s="2" t="str">
        <x:v>property_type_inferred_from_title;transaction_assumed_sale_from_dataset_context;unknown_property_type</x:v>
      </x:c>
      <x:c r="M2567" s="10" t="n">
        <x:v>0</x:v>
      </x:c>
      <x:c r="N2567" s="10" t="n">
        <x:v>0</x:v>
      </x:c>
      <x:c r="O2567" s="2" t="str">
        <x:v>Tp Hồ Chí Minh|other_unknown</x:v>
      </x:c>
      <x:c r="P2567" s="10" t="n">
        <x:v>2</x:v>
      </x:c>
      <x:c r="Q2567" s="13" t="n">
        <x:f>IF(AND(ISNUMBER(H2567),H2567&gt;0),H2567/1000000000,"")</x:f>
        <x:v>2</x:v>
      </x:c>
      <x:c r="R2567" s="13" t="n">
        <x:f>IF(ISNUMBER(I2567),I2567/1000000,"")</x:f>
        <x:v>39.2156862745098</x:v>
      </x:c>
      <x:c r="S2567" s="11" t="n">
        <x:f>IF(AND(ISNUMBER(G2567),G2567&gt;0),G2567,"")</x:f>
        <x:v>51</x:v>
      </x:c>
    </x:row>
    <x:row r="2568" ht="21" customHeight="1">
      <x:c r="A2568" s="10" t="n">
        <x:v>3614</x:v>
      </x:c>
      <x:c r="B2568" s="2" t="str">
        <x:v>cae82bd85e23a49d6d12</x:v>
      </x:c>
      <x:c r="C2568" s="2" t="str">
        <x:v>Cần Thơ</x:v>
      </x:c>
      <x:c r="D2568" s="2" t="str">
        <x:v>Quận Ninh Kiều</x:v>
      </x:c>
      <x:c r="E2568" s="2" t="str">
        <x:v>house</x:v>
      </x:c>
      <x:c r="F2568" s="2" t="str">
        <x:v>sale_assumed</x:v>
      </x:c>
      <x:c r="G2568" s="11" t="n">
        <x:v>30</x:v>
      </x:c>
      <x:c r="H2568" s="12" t="n">
        <x:v>890000000</x:v>
      </x:c>
      <x:c r="I2568" s="12" t="n">
        <x:f>IF(AND(ISNUMBER(H2568),H2568&gt;0,ISNUMBER(G2568),G2568&gt;0),H2568/G2568,"")</x:f>
        <x:v>29666666.666666668</x:v>
      </x:c>
      <x:c r="J2568" s="2" t="str">
        <x:v>total</x:v>
      </x:c>
      <x:c r="K2568" s="2" t="str">
        <x:v>top_level_area</x:v>
      </x:c>
      <x:c r="L2568" s="2" t="str">
        <x:v>property_type_inferred_from_title;transaction_assumed_sale_from_dataset_context</x:v>
      </x:c>
      <x:c r="M2568" s="10" t="n">
        <x:v>0</x:v>
      </x:c>
      <x:c r="N2568" s="10" t="n">
        <x:v>0</x:v>
      </x:c>
      <x:c r="O2568" s="2" t="str">
        <x:v>Cần Thơ|house</x:v>
      </x:c>
      <x:c r="P2568" s="10" t="n">
        <x:v>2</x:v>
      </x:c>
      <x:c r="Q2568" s="13" t="n">
        <x:f>IF(AND(ISNUMBER(H2568),H2568&gt;0),H2568/1000000000,"")</x:f>
        <x:v>0.89</x:v>
      </x:c>
      <x:c r="R2568" s="13" t="n">
        <x:f>IF(ISNUMBER(I2568),I2568/1000000,"")</x:f>
        <x:v>29.666666666666668</x:v>
      </x:c>
      <x:c r="S2568" s="11" t="n">
        <x:f>IF(AND(ISNUMBER(G2568),G2568&gt;0),G2568,"")</x:f>
        <x:v>30</x:v>
      </x:c>
    </x:row>
    <x:row r="2569" ht="21" customHeight="1">
      <x:c r="A2569" s="10" t="n">
        <x:v>3615</x:v>
      </x:c>
      <x:c r="B2569" s="2" t="str">
        <x:v>5891900a9833970e4d91</x:v>
      </x:c>
      <x:c r="C2569" s="2" t="str">
        <x:v>Hà Nội</x:v>
      </x:c>
      <x:c r="D2569" s="2" t="str">
        <x:v>Quận Đống Đa</x:v>
      </x:c>
      <x:c r="E2569" s="2" t="str">
        <x:v>other_unknown</x:v>
      </x:c>
      <x:c r="F2569" s="2" t="str">
        <x:v>sale_assumed</x:v>
      </x:c>
      <x:c r="G2569" s="11" t="n">
        <x:v>14</x:v>
      </x:c>
      <x:c r="H2569" s="12" t="n">
        <x:v>1270000000</x:v>
      </x:c>
      <x:c r="I2569" s="12" t="n">
        <x:f>IF(AND(ISNUMBER(H2569),H2569&gt;0,ISNUMBER(G2569),G2569&gt;0),H2569/G2569,"")</x:f>
        <x:v>90714285.71428572</x:v>
      </x:c>
      <x:c r="J2569" s="2" t="str">
        <x:v>total</x:v>
      </x:c>
      <x:c r="K2569" s="2" t="str">
        <x:v>top_level_area</x:v>
      </x:c>
      <x:c r="L2569" s="2" t="str">
        <x:v>property_type_inferred_from_title;transaction_assumed_sale_from_dataset_context;unknown_property_type</x:v>
      </x:c>
      <x:c r="M2569" s="10" t="n">
        <x:v>0</x:v>
      </x:c>
      <x:c r="N2569" s="10" t="n">
        <x:v>0</x:v>
      </x:c>
      <x:c r="O2569" s="2" t="str">
        <x:v>Hà Nội|other_unknown</x:v>
      </x:c>
      <x:c r="P2569" s="10" t="n">
        <x:v>2</x:v>
      </x:c>
      <x:c r="Q2569" s="13" t="n">
        <x:f>IF(AND(ISNUMBER(H2569),H2569&gt;0),H2569/1000000000,"")</x:f>
        <x:v>1.27</x:v>
      </x:c>
      <x:c r="R2569" s="13" t="n">
        <x:f>IF(ISNUMBER(I2569),I2569/1000000,"")</x:f>
        <x:v>90.71428571428572</x:v>
      </x:c>
      <x:c r="S2569" s="11" t="n">
        <x:f>IF(AND(ISNUMBER(G2569),G2569&gt;0),G2569,"")</x:f>
        <x:v>14</x:v>
      </x:c>
    </x:row>
    <x:row r="2570" ht="21" customHeight="1">
      <x:c r="A2570" s="10" t="n">
        <x:v>3618</x:v>
      </x:c>
      <x:c r="B2570" s="2" t="str">
        <x:v>f8767010c5691b324d73</x:v>
      </x:c>
      <x:c r="C2570" s="2" t="str">
        <x:v>Tp Hồ Chí Minh</x:v>
      </x:c>
      <x:c r="D2570" s="2" t="str">
        <x:v>Quận Bình Tân</x:v>
      </x:c>
      <x:c r="E2570" s="2" t="str">
        <x:v>land</x:v>
      </x:c>
      <x:c r="F2570" s="2" t="str">
        <x:v>sale_assumed</x:v>
      </x:c>
      <x:c r="G2570" s="11" t="n">
        <x:v>934</x:v>
      </x:c>
      <x:c r="H2570" s="12" t="n">
        <x:v>29500000000</x:v>
      </x:c>
      <x:c r="I2570" s="12" t="n">
        <x:f>IF(AND(ISNUMBER(H2570),H2570&gt;0,ISNUMBER(G2570),G2570&gt;0),H2570/G2570,"")</x:f>
        <x:v>31584582.44111349</x:v>
      </x:c>
      <x:c r="J2570" s="2" t="str">
        <x:v>total</x:v>
      </x:c>
      <x:c r="K2570" s="2" t="str">
        <x:v>top_level_price_embedded_area</x:v>
      </x:c>
      <x:c r="L2570" s="2" t="str">
        <x:v>area_recovered_from_price_text;property_type_inferred_from_title;transaction_assumed_sale_from_dataset_context</x:v>
      </x:c>
      <x:c r="M2570" s="10" t="n">
        <x:v>0</x:v>
      </x:c>
      <x:c r="N2570" s="10" t="n">
        <x:v>0</x:v>
      </x:c>
      <x:c r="O2570" s="2" t="str">
        <x:v>Tp Hồ Chí Minh|land</x:v>
      </x:c>
      <x:c r="P2570" s="10" t="n">
        <x:v>1</x:v>
      </x:c>
      <x:c r="Q2570" s="13" t="n">
        <x:f>IF(AND(ISNUMBER(H2570),H2570&gt;0),H2570/1000000000,"")</x:f>
        <x:v>29.5</x:v>
      </x:c>
      <x:c r="R2570" s="13" t="n">
        <x:f>IF(ISNUMBER(I2570),I2570/1000000,"")</x:f>
        <x:v>31.58458244111349</x:v>
      </x:c>
      <x:c r="S2570" s="11" t="n">
        <x:f>IF(AND(ISNUMBER(G2570),G2570&gt;0),G2570,"")</x:f>
        <x:v>934</x:v>
      </x:c>
    </x:row>
    <x:row r="2571" ht="21" customHeight="1">
      <x:c r="A2571" s="10" t="n">
        <x:v>3619</x:v>
      </x:c>
      <x:c r="B2571" s="2" t="str">
        <x:v>f07bc31e00b76f35fdc8</x:v>
      </x:c>
      <x:c r="C2571" s="2" t="str">
        <x:v>Tp Hồ Chí Minh</x:v>
      </x:c>
      <x:c r="D2571" s="2" t="str">
        <x:v>Quận Tân Bình</x:v>
      </x:c>
      <x:c r="E2571" s="2" t="str">
        <x:v>other_unknown</x:v>
      </x:c>
      <x:c r="F2571" s="2" t="str">
        <x:v>sale_assumed</x:v>
      </x:c>
      <x:c r="G2571" s="11" t="n">
        <x:v>54</x:v>
      </x:c>
      <x:c r="H2571" s="12" t="n">
        <x:v>7100000000</x:v>
      </x:c>
      <x:c r="I2571" s="12" t="n">
        <x:f>IF(AND(ISNUMBER(H2571),H2571&gt;0,ISNUMBER(G2571),G2571&gt;0),H2571/G2571,"")</x:f>
        <x:v>131481481.48148148</x:v>
      </x:c>
      <x:c r="J2571" s="2" t="str">
        <x:v>total</x:v>
      </x:c>
      <x:c r="K2571" s="2" t="str">
        <x:v>top_level_price_embedded_area</x:v>
      </x:c>
      <x:c r="L2571" s="2" t="str">
        <x:v>area_recovered_from_price_text;property_type_inferred_from_title;transaction_assumed_sale_from_dataset_context;unknown_property_type</x:v>
      </x:c>
      <x:c r="M2571" s="10" t="n">
        <x:v>0</x:v>
      </x:c>
      <x:c r="N2571" s="10" t="n">
        <x:v>0</x:v>
      </x:c>
      <x:c r="O2571" s="2" t="str">
        <x:v>Tp Hồ Chí Minh|other_unknown</x:v>
      </x:c>
      <x:c r="P2571" s="10" t="n">
        <x:v>2</x:v>
      </x:c>
      <x:c r="Q2571" s="13" t="n">
        <x:f>IF(AND(ISNUMBER(H2571),H2571&gt;0),H2571/1000000000,"")</x:f>
        <x:v>7.1</x:v>
      </x:c>
      <x:c r="R2571" s="13" t="n">
        <x:f>IF(ISNUMBER(I2571),I2571/1000000,"")</x:f>
        <x:v>131.48148148148147</x:v>
      </x:c>
      <x:c r="S2571" s="11" t="n">
        <x:f>IF(AND(ISNUMBER(G2571),G2571&gt;0),G2571,"")</x:f>
        <x:v>54</x:v>
      </x:c>
    </x:row>
    <x:row r="2572" ht="21" customHeight="1">
      <x:c r="A2572" s="10" t="n">
        <x:v>3620</x:v>
      </x:c>
      <x:c r="B2572" s="2" t="str">
        <x:v>1ba85ad01db5973a406f</x:v>
      </x:c>
      <x:c r="C2572" s="2" t="str">
        <x:v>Bình Dương</x:v>
      </x:c>
      <x:c r="D2572" s="2" t="str">
        <x:v>Thị xã Bến Cát</x:v>
      </x:c>
      <x:c r="E2572" s="2" t="str">
        <x:v>land</x:v>
      </x:c>
      <x:c r="F2572" s="2" t="str">
        <x:v>sale</x:v>
      </x:c>
      <x:c r="G2572" s="11" t="n">
        <x:v>115</x:v>
      </x:c>
      <x:c r="H2572" s="12" t="n">
        <x:v>800000000</x:v>
      </x:c>
      <x:c r="I2572" s="12" t="n">
        <x:f>IF(AND(ISNUMBER(H2572),H2572&gt;0,ISNUMBER(G2572),G2572&gt;0),H2572/G2572,"")</x:f>
        <x:v>6956521.739130435</x:v>
      </x:c>
      <x:c r="J2572" s="2" t="str">
        <x:v>total</x:v>
      </x:c>
      <x:c r="K2572" s="2" t="str">
        <x:v>top_level_area</x:v>
      </x:c>
      <x:c r="L2572" s="2" t="str">
        <x:v>property_type_inferred_from_title</x:v>
      </x:c>
      <x:c r="M2572" s="10" t="n">
        <x:v>0</x:v>
      </x:c>
      <x:c r="N2572" s="10" t="n">
        <x:v>0</x:v>
      </x:c>
      <x:c r="O2572" s="2" t="str">
        <x:v>Bình Dương|land</x:v>
      </x:c>
      <x:c r="P2572" s="10" t="n">
        <x:v>2</x:v>
      </x:c>
      <x:c r="Q2572" s="13" t="n">
        <x:f>IF(AND(ISNUMBER(H2572),H2572&gt;0),H2572/1000000000,"")</x:f>
        <x:v>0.8</x:v>
      </x:c>
      <x:c r="R2572" s="13" t="n">
        <x:f>IF(ISNUMBER(I2572),I2572/1000000,"")</x:f>
        <x:v>6.956521739130435</x:v>
      </x:c>
      <x:c r="S2572" s="11" t="n">
        <x:f>IF(AND(ISNUMBER(G2572),G2572&gt;0),G2572,"")</x:f>
        <x:v>115</x:v>
      </x:c>
    </x:row>
    <x:row r="2573" ht="21" customHeight="1">
      <x:c r="A2573" s="10" t="n">
        <x:v>3621</x:v>
      </x:c>
      <x:c r="B2573" s="2" t="str">
        <x:v>31f68a373ee6aee20f6b</x:v>
      </x:c>
      <x:c r="C2573" s="2" t="str">
        <x:v>Cần Thơ</x:v>
      </x:c>
      <x:c r="D2573" s="2" t="str">
        <x:v>Quận Bình Thuỷ</x:v>
      </x:c>
      <x:c r="E2573" s="2" t="str">
        <x:v>land</x:v>
      </x:c>
      <x:c r="F2573" s="2" t="str">
        <x:v>sale_assumed</x:v>
      </x:c>
      <x:c r="G2573" s="11" t="n">
        <x:v>110</x:v>
      </x:c>
      <x:c r="H2573" s="12" t="n">
        <x:v>2530000000</x:v>
      </x:c>
      <x:c r="I2573" s="12" t="n">
        <x:f>IF(AND(ISNUMBER(H2573),H2573&gt;0,ISNUMBER(G2573),G2573&gt;0),H2573/G2573,"")</x:f>
        <x:v>23000000</x:v>
      </x:c>
      <x:c r="J2573" s="2" t="str">
        <x:v>total</x:v>
      </x:c>
      <x:c r="K2573" s="2" t="str">
        <x:v>top_level_area</x:v>
      </x:c>
      <x:c r="L2573" s="2" t="str">
        <x:v>property_type_inferred_from_title;transaction_assumed_sale_from_dataset_context</x:v>
      </x:c>
      <x:c r="M2573" s="10" t="n">
        <x:v>0</x:v>
      </x:c>
      <x:c r="N2573" s="10" t="n">
        <x:v>0</x:v>
      </x:c>
      <x:c r="O2573" s="2" t="str">
        <x:v>Cần Thơ|land</x:v>
      </x:c>
      <x:c r="P2573" s="10" t="n">
        <x:v>2</x:v>
      </x:c>
      <x:c r="Q2573" s="13" t="n">
        <x:f>IF(AND(ISNUMBER(H2573),H2573&gt;0),H2573/1000000000,"")</x:f>
        <x:v>2.53</x:v>
      </x:c>
      <x:c r="R2573" s="13" t="n">
        <x:f>IF(ISNUMBER(I2573),I2573/1000000,"")</x:f>
        <x:v>23</x:v>
      </x:c>
      <x:c r="S2573" s="11" t="n">
        <x:f>IF(AND(ISNUMBER(G2573),G2573&gt;0),G2573,"")</x:f>
        <x:v>110</x:v>
      </x:c>
    </x:row>
    <x:row r="2574" ht="21" customHeight="1">
      <x:c r="A2574" s="10" t="n">
        <x:v>3622</x:v>
      </x:c>
      <x:c r="B2574" s="2" t="str">
        <x:v>ae6a65dd5e4eb8871ade</x:v>
      </x:c>
      <x:c r="C2574" s="2" t="str">
        <x:v>Đà Nẵng</x:v>
      </x:c>
      <x:c r="D2574" s="2" t="str">
        <x:v>Quận Liên Chiểu</x:v>
      </x:c>
      <x:c r="E2574" s="2" t="str">
        <x:v>house</x:v>
      </x:c>
      <x:c r="F2574" s="2" t="str">
        <x:v>sale_assumed</x:v>
      </x:c>
      <x:c r="G2574" s="11" t="n">
        <x:v>67</x:v>
      </x:c>
      <x:c r="H2574" s="12" t="n">
        <x:v>3150000000</x:v>
      </x:c>
      <x:c r="I2574" s="12" t="n">
        <x:f>IF(AND(ISNUMBER(H2574),H2574&gt;0,ISNUMBER(G2574),G2574&gt;0),H2574/G2574,"")</x:f>
        <x:v>47014925.37313433</x:v>
      </x:c>
      <x:c r="J2574" s="2" t="str">
        <x:v>total</x:v>
      </x:c>
      <x:c r="K2574" s="2" t="str">
        <x:v>top_level_area</x:v>
      </x:c>
      <x:c r="L2574" s="2" t="str">
        <x:v>property_type_inferred_from_title;transaction_assumed_sale_from_dataset_context</x:v>
      </x:c>
      <x:c r="M2574" s="10" t="n">
        <x:v>0</x:v>
      </x:c>
      <x:c r="N2574" s="10" t="n">
        <x:v>0</x:v>
      </x:c>
      <x:c r="O2574" s="2" t="str">
        <x:v>Đà Nẵng|house</x:v>
      </x:c>
      <x:c r="P2574" s="10" t="n">
        <x:v>2</x:v>
      </x:c>
      <x:c r="Q2574" s="13" t="n">
        <x:f>IF(AND(ISNUMBER(H2574),H2574&gt;0),H2574/1000000000,"")</x:f>
        <x:v>3.15</x:v>
      </x:c>
      <x:c r="R2574" s="13" t="n">
        <x:f>IF(ISNUMBER(I2574),I2574/1000000,"")</x:f>
        <x:v>47.01492537313433</x:v>
      </x:c>
      <x:c r="S2574" s="11" t="n">
        <x:f>IF(AND(ISNUMBER(G2574),G2574&gt;0),G2574,"")</x:f>
        <x:v>67</x:v>
      </x:c>
    </x:row>
    <x:row r="2575" ht="21" customHeight="1">
      <x:c r="A2575" s="10" t="n">
        <x:v>3623</x:v>
      </x:c>
      <x:c r="B2575" s="2" t="str">
        <x:v>b0063c152e2d643544e9</x:v>
      </x:c>
      <x:c r="C2575" s="2" t="str">
        <x:v>Tp Hồ Chí Minh</x:v>
      </x:c>
      <x:c r="D2575" s="2" t="str">
        <x:v>Quận 9</x:v>
      </x:c>
      <x:c r="E2575" s="2" t="str">
        <x:v>land</x:v>
      </x:c>
      <x:c r="F2575" s="2" t="str">
        <x:v>sale</x:v>
      </x:c>
      <x:c r="G2575" s="11" t="n">
        <x:v>63.6</x:v>
      </x:c>
      <x:c r="H2575" s="12" t="n">
        <x:v>1560000000</x:v>
      </x:c>
      <x:c r="I2575" s="12" t="n">
        <x:f>IF(AND(ISNUMBER(H2575),H2575&gt;0,ISNUMBER(G2575),G2575&gt;0),H2575/G2575,"")</x:f>
        <x:v>24528301.88679245</x:v>
      </x:c>
      <x:c r="J2575" s="2" t="str">
        <x:v>total</x:v>
      </x:c>
      <x:c r="K2575" s="2" t="str">
        <x:v>top_level_area</x:v>
      </x:c>
      <x:c r="L2575" s="2" t="str">
        <x:v>property_type_inferred_from_title</x:v>
      </x:c>
      <x:c r="M2575" s="10" t="n">
        <x:v>0</x:v>
      </x:c>
      <x:c r="N2575" s="10" t="n">
        <x:v>0</x:v>
      </x:c>
      <x:c r="O2575" s="2" t="str">
        <x:v>Tp Hồ Chí Minh|land</x:v>
      </x:c>
      <x:c r="P2575" s="10" t="n">
        <x:v>2</x:v>
      </x:c>
      <x:c r="Q2575" s="13" t="n">
        <x:f>IF(AND(ISNUMBER(H2575),H2575&gt;0),H2575/1000000000,"")</x:f>
        <x:v>1.56</x:v>
      </x:c>
      <x:c r="R2575" s="13" t="n">
        <x:f>IF(ISNUMBER(I2575),I2575/1000000,"")</x:f>
        <x:v>24.528301886792452</x:v>
      </x:c>
      <x:c r="S2575" s="11" t="n">
        <x:f>IF(AND(ISNUMBER(G2575),G2575&gt;0),G2575,"")</x:f>
        <x:v>63.6</x:v>
      </x:c>
    </x:row>
    <x:row r="2576" ht="21" customHeight="1">
      <x:c r="A2576" s="10" t="n">
        <x:v>3625</x:v>
      </x:c>
      <x:c r="B2576" s="2" t="str">
        <x:v>83ffa72a0f9777a11c59</x:v>
      </x:c>
      <x:c r="C2576" s="2" t="str">
        <x:v>Quảng Ngãi</x:v>
      </x:c>
      <x:c r="D2576" s="2" t="str">
        <x:v>Thành phố Quảng Ngãi</x:v>
      </x:c>
      <x:c r="E2576" s="2" t="str">
        <x:v>land</x:v>
      </x:c>
      <x:c r="F2576" s="2" t="str">
        <x:v>sale</x:v>
      </x:c>
      <x:c r="G2576" s="11" t="n">
        <x:v>100</x:v>
      </x:c>
      <x:c r="H2576" s="12" t="n">
        <x:v>1150000000</x:v>
      </x:c>
      <x:c r="I2576" s="12" t="n">
        <x:f>IF(AND(ISNUMBER(H2576),H2576&gt;0,ISNUMBER(G2576),G2576&gt;0),H2576/G2576,"")</x:f>
        <x:v>11500000</x:v>
      </x:c>
      <x:c r="J2576" s="2" t="str">
        <x:v>total</x:v>
      </x:c>
      <x:c r="K2576" s="2" t="str">
        <x:v>top_level_area</x:v>
      </x:c>
      <x:c r="L2576" s="2" t="str">
        <x:v>property_type_inferred_from_title</x:v>
      </x:c>
      <x:c r="M2576" s="10" t="n">
        <x:v>0</x:v>
      </x:c>
      <x:c r="N2576" s="10" t="n">
        <x:v>0</x:v>
      </x:c>
      <x:c r="O2576" s="2" t="str">
        <x:v>land</x:v>
      </x:c>
      <x:c r="P2576" s="10" t="n">
        <x:v>2</x:v>
      </x:c>
      <x:c r="Q2576" s="13" t="n">
        <x:f>IF(AND(ISNUMBER(H2576),H2576&gt;0),H2576/1000000000,"")</x:f>
        <x:v>1.15</x:v>
      </x:c>
      <x:c r="R2576" s="13" t="n">
        <x:f>IF(ISNUMBER(I2576),I2576/1000000,"")</x:f>
        <x:v>11.5</x:v>
      </x:c>
      <x:c r="S2576" s="11" t="n">
        <x:f>IF(AND(ISNUMBER(G2576),G2576&gt;0),G2576,"")</x:f>
        <x:v>100</x:v>
      </x:c>
    </x:row>
    <x:row r="2577" ht="21" customHeight="1">
      <x:c r="A2577" s="10" t="n">
        <x:v>3626</x:v>
      </x:c>
      <x:c r="B2577" s="2" t="str">
        <x:v>f7dacdf20104517eaf51</x:v>
      </x:c>
      <x:c r="C2577" s="2" t="str">
        <x:v>Tp Hồ Chí Minh</x:v>
      </x:c>
      <x:c r="D2577" s="2" t="str">
        <x:v>Quận Bình Thạnh</x:v>
      </x:c>
      <x:c r="E2577" s="2" t="str">
        <x:v>house</x:v>
      </x:c>
      <x:c r="F2577" s="2" t="str">
        <x:v>sale</x:v>
      </x:c>
      <x:c r="G2577" s="11" t="n">
        <x:v>56</x:v>
      </x:c>
      <x:c r="H2577" s="12" t="n">
        <x:v>3240000000</x:v>
      </x:c>
      <x:c r="I2577" s="12" t="n">
        <x:f>IF(AND(ISNUMBER(H2577),H2577&gt;0,ISNUMBER(G2577),G2577&gt;0),H2577/G2577,"")</x:f>
        <x:v>57857142.85714286</x:v>
      </x:c>
      <x:c r="J2577" s="2" t="str">
        <x:v>total</x:v>
      </x:c>
      <x:c r="K2577" s="2" t="str">
        <x:v>top_level_area</x:v>
      </x:c>
      <x:c r="L2577" s="2" t="str">
        <x:v>property_type_inferred_from_title</x:v>
      </x:c>
      <x:c r="M2577" s="10" t="n">
        <x:v>0</x:v>
      </x:c>
      <x:c r="N2577" s="10" t="n">
        <x:v>0</x:v>
      </x:c>
      <x:c r="O2577" s="2" t="str">
        <x:v>Tp Hồ Chí Minh|house</x:v>
      </x:c>
      <x:c r="P2577" s="10" t="n">
        <x:v>2</x:v>
      </x:c>
      <x:c r="Q2577" s="13" t="n">
        <x:f>IF(AND(ISNUMBER(H2577),H2577&gt;0),H2577/1000000000,"")</x:f>
        <x:v>3.24</x:v>
      </x:c>
      <x:c r="R2577" s="13" t="n">
        <x:f>IF(ISNUMBER(I2577),I2577/1000000,"")</x:f>
        <x:v>57.85714285714286</x:v>
      </x:c>
      <x:c r="S2577" s="11" t="n">
        <x:f>IF(AND(ISNUMBER(G2577),G2577&gt;0),G2577,"")</x:f>
        <x:v>56</x:v>
      </x:c>
    </x:row>
    <x:row r="2578" ht="21" customHeight="1">
      <x:c r="A2578" s="10" t="n">
        <x:v>3627</x:v>
      </x:c>
      <x:c r="B2578" s="2" t="str">
        <x:v>9837515624183433ce34</x:v>
      </x:c>
      <x:c r="C2578" s="2" t="str">
        <x:v>Quảng Ngãi</x:v>
      </x:c>
      <x:c r="D2578" s="2" t="str">
        <x:v>Thành phố Quảng Ngãi</x:v>
      </x:c>
      <x:c r="E2578" s="2" t="str">
        <x:v>land</x:v>
      </x:c>
      <x:c r="F2578" s="2" t="str">
        <x:v>sale_assumed</x:v>
      </x:c>
      <x:c r="G2578" s="11" t="n">
        <x:v>60</x:v>
      </x:c>
      <x:c r="H2578" s="12" t="n">
        <x:v>860000000</x:v>
      </x:c>
      <x:c r="I2578" s="12" t="n">
        <x:f>IF(AND(ISNUMBER(H2578),H2578&gt;0,ISNUMBER(G2578),G2578&gt;0),H2578/G2578,"")</x:f>
        <x:v>14333333.333333334</x:v>
      </x:c>
      <x:c r="J2578" s="2" t="str">
        <x:v>total</x:v>
      </x:c>
      <x:c r="K2578" s="2" t="str">
        <x:v>top_level_area</x:v>
      </x:c>
      <x:c r="L2578" s="2" t="str">
        <x:v>property_type_inferred_from_title;transaction_assumed_sale_from_dataset_context</x:v>
      </x:c>
      <x:c r="M2578" s="10" t="n">
        <x:v>0</x:v>
      </x:c>
      <x:c r="N2578" s="10" t="n">
        <x:v>0</x:v>
      </x:c>
      <x:c r="O2578" s="2" t="str">
        <x:v>land</x:v>
      </x:c>
      <x:c r="P2578" s="10" t="n">
        <x:v>2</x:v>
      </x:c>
      <x:c r="Q2578" s="13" t="n">
        <x:f>IF(AND(ISNUMBER(H2578),H2578&gt;0),H2578/1000000000,"")</x:f>
        <x:v>0.86</x:v>
      </x:c>
      <x:c r="R2578" s="13" t="n">
        <x:f>IF(ISNUMBER(I2578),I2578/1000000,"")</x:f>
        <x:v>14.333333333333334</x:v>
      </x:c>
      <x:c r="S2578" s="11" t="n">
        <x:f>IF(AND(ISNUMBER(G2578),G2578&gt;0),G2578,"")</x:f>
        <x:v>60</x:v>
      </x:c>
    </x:row>
    <x:row r="2579" ht="21" customHeight="1">
      <x:c r="A2579" s="10" t="n">
        <x:v>3628</x:v>
      </x:c>
      <x:c r="B2579" s="2" t="str">
        <x:v>efead6dcd4a76ebfd277</x:v>
      </x:c>
      <x:c r="C2579" s="2" t="str">
        <x:v>Tp Hồ Chí Minh</x:v>
      </x:c>
      <x:c r="D2579" s="2" t="str">
        <x:v>Quận 9</x:v>
      </x:c>
      <x:c r="E2579" s="2" t="str">
        <x:v>land</x:v>
      </x:c>
      <x:c r="F2579" s="2" t="str">
        <x:v>sale</x:v>
      </x:c>
      <x:c r="G2579" s="11" t="n">
        <x:v>88</x:v>
      </x:c>
      <x:c r="H2579" s="12" t="n">
        <x:v>1950000000</x:v>
      </x:c>
      <x:c r="I2579" s="12" t="n">
        <x:f>IF(AND(ISNUMBER(H2579),H2579&gt;0,ISNUMBER(G2579),G2579&gt;0),H2579/G2579,"")</x:f>
        <x:v>22159090.90909091</x:v>
      </x:c>
      <x:c r="J2579" s="2" t="str">
        <x:v>total</x:v>
      </x:c>
      <x:c r="K2579" s="2" t="str">
        <x:v>top_level_area</x:v>
      </x:c>
      <x:c r="L2579" s="2" t="str">
        <x:v>property_type_inferred_from_title</x:v>
      </x:c>
      <x:c r="M2579" s="10" t="n">
        <x:v>0</x:v>
      </x:c>
      <x:c r="N2579" s="10" t="n">
        <x:v>0</x:v>
      </x:c>
      <x:c r="O2579" s="2" t="str">
        <x:v>Tp Hồ Chí Minh|land</x:v>
      </x:c>
      <x:c r="P2579" s="10" t="n">
        <x:v>2</x:v>
      </x:c>
      <x:c r="Q2579" s="13" t="n">
        <x:f>IF(AND(ISNUMBER(H2579),H2579&gt;0),H2579/1000000000,"")</x:f>
        <x:v>1.95</x:v>
      </x:c>
      <x:c r="R2579" s="13" t="n">
        <x:f>IF(ISNUMBER(I2579),I2579/1000000,"")</x:f>
        <x:v>22.15909090909091</x:v>
      </x:c>
      <x:c r="S2579" s="11" t="n">
        <x:f>IF(AND(ISNUMBER(G2579),G2579&gt;0),G2579,"")</x:f>
        <x:v>88</x:v>
      </x:c>
    </x:row>
    <x:row r="2580" ht="21" customHeight="1">
      <x:c r="A2580" s="10" t="n">
        <x:v>3629</x:v>
      </x:c>
      <x:c r="B2580" s="2" t="str">
        <x:v>b4fbb8335d111a7143e3</x:v>
      </x:c>
      <x:c r="C2580" s="2" t="str">
        <x:v>Tp Hồ Chí Minh</x:v>
      </x:c>
      <x:c r="D2580" s="2" t="str">
        <x:v>Quận Bình Thạnh</x:v>
      </x:c>
      <x:c r="E2580" s="2" t="str">
        <x:v>house</x:v>
      </x:c>
      <x:c r="F2580" s="2" t="str">
        <x:v>sale</x:v>
      </x:c>
      <x:c r="G2580" s="11" t="n">
        <x:v>52</x:v>
      </x:c>
      <x:c r="H2580" s="12" t="n">
        <x:v>1780000000</x:v>
      </x:c>
      <x:c r="I2580" s="12" t="n">
        <x:f>IF(AND(ISNUMBER(H2580),H2580&gt;0,ISNUMBER(G2580),G2580&gt;0),H2580/G2580,"")</x:f>
        <x:v>34230769.23076923</x:v>
      </x:c>
      <x:c r="J2580" s="2" t="str">
        <x:v>total</x:v>
      </x:c>
      <x:c r="K2580" s="2" t="str">
        <x:v>top_level_area</x:v>
      </x:c>
      <x:c r="L2580" s="2" t="str">
        <x:v>property_type_inferred_from_title</x:v>
      </x:c>
      <x:c r="M2580" s="10" t="n">
        <x:v>0</x:v>
      </x:c>
      <x:c r="N2580" s="10" t="n">
        <x:v>0</x:v>
      </x:c>
      <x:c r="O2580" s="2" t="str">
        <x:v>Tp Hồ Chí Minh|house</x:v>
      </x:c>
      <x:c r="P2580" s="10" t="n">
        <x:v>2</x:v>
      </x:c>
      <x:c r="Q2580" s="13" t="n">
        <x:f>IF(AND(ISNUMBER(H2580),H2580&gt;0),H2580/1000000000,"")</x:f>
        <x:v>1.78</x:v>
      </x:c>
      <x:c r="R2580" s="13" t="n">
        <x:f>IF(ISNUMBER(I2580),I2580/1000000,"")</x:f>
        <x:v>34.23076923076923</x:v>
      </x:c>
      <x:c r="S2580" s="11" t="n">
        <x:f>IF(AND(ISNUMBER(G2580),G2580&gt;0),G2580,"")</x:f>
        <x:v>52</x:v>
      </x:c>
    </x:row>
    <x:row r="2581" ht="21" customHeight="1">
      <x:c r="A2581" s="10" t="n">
        <x:v>3630</x:v>
      </x:c>
      <x:c r="B2581" s="2" t="str">
        <x:v>c04a2a7a4ec6729e6ac2</x:v>
      </x:c>
      <x:c r="C2581" s="2" t="str">
        <x:v>Vĩnh Long</x:v>
      </x:c>
      <x:c r="D2581" s="2" t="str">
        <x:v>Huyện Tam Bình</x:v>
      </x:c>
      <x:c r="E2581" s="2" t="str">
        <x:v>house</x:v>
      </x:c>
      <x:c r="F2581" s="2" t="str">
        <x:v>sale</x:v>
      </x:c>
      <x:c r="G2581" s="11" t="n">
        <x:v>153.8</x:v>
      </x:c>
      <x:c r="H2581" s="12" t="n">
        <x:v>1600000000</x:v>
      </x:c>
      <x:c r="I2581" s="12" t="n">
        <x:f>IF(AND(ISNUMBER(H2581),H2581&gt;0,ISNUMBER(G2581),G2581&gt;0),H2581/G2581,"")</x:f>
        <x:v>10403120.936280884</x:v>
      </x:c>
      <x:c r="J2581" s="2" t="str">
        <x:v>total</x:v>
      </x:c>
      <x:c r="K2581" s="2" t="str">
        <x:v>top_level_area</x:v>
      </x:c>
      <x:c r="L2581" s="2" t="str">
        <x:v>property_type_inferred_from_title</x:v>
      </x:c>
      <x:c r="M2581" s="10" t="n">
        <x:v>0</x:v>
      </x:c>
      <x:c r="N2581" s="10" t="n">
        <x:v>0</x:v>
      </x:c>
      <x:c r="O2581" s="2" t="str">
        <x:v>house</x:v>
      </x:c>
      <x:c r="P2581" s="10" t="n">
        <x:v>2</x:v>
      </x:c>
      <x:c r="Q2581" s="13" t="n">
        <x:f>IF(AND(ISNUMBER(H2581),H2581&gt;0),H2581/1000000000,"")</x:f>
        <x:v>1.6</x:v>
      </x:c>
      <x:c r="R2581" s="13" t="n">
        <x:f>IF(ISNUMBER(I2581),I2581/1000000,"")</x:f>
        <x:v>10.403120936280883</x:v>
      </x:c>
      <x:c r="S2581" s="11" t="n">
        <x:f>IF(AND(ISNUMBER(G2581),G2581&gt;0),G2581,"")</x:f>
        <x:v>153.8</x:v>
      </x:c>
    </x:row>
    <x:row r="2582" ht="21" customHeight="1">
      <x:c r="A2582" s="10" t="n">
        <x:v>3631</x:v>
      </x:c>
      <x:c r="B2582" s="2" t="str">
        <x:v>8235917c87476ce7029a</x:v>
      </x:c>
      <x:c r="C2582" s="2" t="str">
        <x:v>Hà Nội</x:v>
      </x:c>
      <x:c r="D2582" s="2" t="str">
        <x:v>Quận Thanh Xuân</x:v>
      </x:c>
      <x:c r="E2582" s="2" t="str">
        <x:v>house</x:v>
      </x:c>
      <x:c r="F2582" s="2" t="str">
        <x:v>sale</x:v>
      </x:c>
      <x:c r="G2582" s="11" t="n">
        <x:v>34</x:v>
      </x:c>
      <x:c r="H2582" s="12" t="n">
        <x:v>4500000000</x:v>
      </x:c>
      <x:c r="I2582" s="12" t="n">
        <x:f>IF(AND(ISNUMBER(H2582),H2582&gt;0,ISNUMBER(G2582),G2582&gt;0),H2582/G2582,"")</x:f>
        <x:v>132352941.1764706</x:v>
      </x:c>
      <x:c r="J2582" s="2" t="str">
        <x:v>total</x:v>
      </x:c>
      <x:c r="K2582" s="2" t="str">
        <x:v>top_level_area</x:v>
      </x:c>
      <x:c r="L2582" s="2" t="str">
        <x:v>property_type_inferred_from_title</x:v>
      </x:c>
      <x:c r="M2582" s="10" t="n">
        <x:v>0</x:v>
      </x:c>
      <x:c r="N2582" s="10" t="n">
        <x:v>0</x:v>
      </x:c>
      <x:c r="O2582" s="2" t="str">
        <x:v>Hà Nội|house</x:v>
      </x:c>
      <x:c r="P2582" s="10" t="n">
        <x:v>2</x:v>
      </x:c>
      <x:c r="Q2582" s="13" t="n">
        <x:f>IF(AND(ISNUMBER(H2582),H2582&gt;0),H2582/1000000000,"")</x:f>
        <x:v>4.5</x:v>
      </x:c>
      <x:c r="R2582" s="13" t="n">
        <x:f>IF(ISNUMBER(I2582),I2582/1000000,"")</x:f>
        <x:v>132.35294117647058</x:v>
      </x:c>
      <x:c r="S2582" s="11" t="n">
        <x:f>IF(AND(ISNUMBER(G2582),G2582&gt;0),G2582,"")</x:f>
        <x:v>34</x:v>
      </x:c>
    </x:row>
    <x:row r="2583" ht="21" customHeight="1">
      <x:c r="A2583" s="10" t="n">
        <x:v>3632</x:v>
      </x:c>
      <x:c r="B2583" s="2" t="str">
        <x:v>459b6041f385fe65af67</x:v>
      </x:c>
      <x:c r="C2583" s="2" t="str">
        <x:v>Tp Hồ Chí Minh</x:v>
      </x:c>
      <x:c r="D2583" s="2" t="str">
        <x:v>Quận 9</x:v>
      </x:c>
      <x:c r="E2583" s="2" t="str">
        <x:v>house</x:v>
      </x:c>
      <x:c r="F2583" s="2" t="str">
        <x:v>sale</x:v>
      </x:c>
      <x:c r="G2583" s="11" t="n">
        <x:v>305</x:v>
      </x:c>
      <x:c r="H2583" s="12" t="n">
        <x:v>602000000</x:v>
      </x:c>
      <x:c r="I2583" s="12" t="n">
        <x:f>IF(AND(ISNUMBER(H2583),H2583&gt;0,ISNUMBER(G2583),G2583&gt;0),H2583/G2583,"")</x:f>
        <x:v>1973770.4918032787</x:v>
      </x:c>
      <x:c r="J2583" s="2" t="str">
        <x:v>total</x:v>
      </x:c>
      <x:c r="K2583" s="2" t="str">
        <x:v>top_level_area</x:v>
      </x:c>
      <x:c r="L2583" s="2" t="str">
        <x:v>property_type_inferred_from_title</x:v>
      </x:c>
      <x:c r="M2583" s="10" t="n">
        <x:v>0</x:v>
      </x:c>
      <x:c r="N2583" s="10" t="n">
        <x:v>0</x:v>
      </x:c>
      <x:c r="O2583" s="2" t="str">
        <x:v>Tp Hồ Chí Minh|house</x:v>
      </x:c>
      <x:c r="P2583" s="10" t="n">
        <x:v>1</x:v>
      </x:c>
      <x:c r="Q2583" s="13" t="n">
        <x:f>IF(AND(ISNUMBER(H2583),H2583&gt;0),H2583/1000000000,"")</x:f>
        <x:v>0.602</x:v>
      </x:c>
      <x:c r="R2583" s="13" t="n">
        <x:f>IF(ISNUMBER(I2583),I2583/1000000,"")</x:f>
        <x:v>1.9737704918032786</x:v>
      </x:c>
      <x:c r="S2583" s="11" t="n">
        <x:f>IF(AND(ISNUMBER(G2583),G2583&gt;0),G2583,"")</x:f>
        <x:v>305</x:v>
      </x:c>
    </x:row>
    <x:row r="2584" ht="21" customHeight="1">
      <x:c r="A2584" s="10" t="n">
        <x:v>3633</x:v>
      </x:c>
      <x:c r="B2584" s="2" t="str">
        <x:v>34dc39bf6dbb8e5be225</x:v>
      </x:c>
      <x:c r="C2584" s="2" t="str">
        <x:v>Thanh Hóa</x:v>
      </x:c>
      <x:c r="D2584" s="2" t="str">
        <x:v>Huyện Quảng Xương</x:v>
      </x:c>
      <x:c r="E2584" s="2" t="str">
        <x:v>other_unknown</x:v>
      </x:c>
      <x:c r="F2584" s="2" t="str">
        <x:v>sale_assumed</x:v>
      </x:c>
      <x:c r="G2584" s="11" t="n">
        <x:v>120</x:v>
      </x:c>
      <x:c r="H2584" s="12" t="n">
        <x:v>285000000</x:v>
      </x:c>
      <x:c r="I2584" s="12" t="n">
        <x:f>IF(AND(ISNUMBER(H2584),H2584&gt;0,ISNUMBER(G2584),G2584&gt;0),H2584/G2584,"")</x:f>
        <x:v>2375000</x:v>
      </x:c>
      <x:c r="J2584" s="2" t="str">
        <x:v>total</x:v>
      </x:c>
      <x:c r="K2584" s="2" t="str">
        <x:v>top_level_area</x:v>
      </x:c>
      <x:c r="L2584" s="2" t="str">
        <x:v>property_type_inferred_from_title;transaction_assumed_sale_from_dataset_context;unknown_property_type</x:v>
      </x:c>
      <x:c r="M2584" s="10" t="n">
        <x:v>0</x:v>
      </x:c>
      <x:c r="N2584" s="10" t="n">
        <x:v>0</x:v>
      </x:c>
      <x:c r="O2584" s="2" t="str">
        <x:v>other_unknown</x:v>
      </x:c>
      <x:c r="P2584" s="10" t="n">
        <x:v>1</x:v>
      </x:c>
      <x:c r="Q2584" s="13" t="n">
        <x:f>IF(AND(ISNUMBER(H2584),H2584&gt;0),H2584/1000000000,"")</x:f>
        <x:v>0.285</x:v>
      </x:c>
      <x:c r="R2584" s="13" t="n">
        <x:f>IF(ISNUMBER(I2584),I2584/1000000,"")</x:f>
        <x:v>2.375</x:v>
      </x:c>
      <x:c r="S2584" s="11" t="n">
        <x:f>IF(AND(ISNUMBER(G2584),G2584&gt;0),G2584,"")</x:f>
        <x:v>120</x:v>
      </x:c>
    </x:row>
    <x:row r="2585" ht="21" customHeight="1">
      <x:c r="A2585" s="10" t="n">
        <x:v>3634</x:v>
      </x:c>
      <x:c r="B2585" s="2" t="str">
        <x:v>c4599575d197cc2f1019</x:v>
      </x:c>
      <x:c r="C2585" s="2" t="str">
        <x:v>Đồng Nai</x:v>
      </x:c>
      <x:c r="D2585" s="2" t="str">
        <x:v>Thành phố Biên Hòa</x:v>
      </x:c>
      <x:c r="E2585" s="2" t="str">
        <x:v>land</x:v>
      </x:c>
      <x:c r="F2585" s="2" t="str">
        <x:v>sale_assumed</x:v>
      </x:c>
      <x:c r="G2585" s="11" t="n">
        <x:v>74</x:v>
      </x:c>
      <x:c r="H2585" s="12" t="n">
        <x:v>1600000000</x:v>
      </x:c>
      <x:c r="I2585" s="12" t="n">
        <x:f>IF(AND(ISNUMBER(H2585),H2585&gt;0,ISNUMBER(G2585),G2585&gt;0),H2585/G2585,"")</x:f>
        <x:v>21621621.62162162</x:v>
      </x:c>
      <x:c r="J2585" s="2" t="str">
        <x:v>total</x:v>
      </x:c>
      <x:c r="K2585" s="2" t="str">
        <x:v>top_level_area</x:v>
      </x:c>
      <x:c r="L2585" s="2" t="str">
        <x:v>property_type_inferred_from_title;transaction_assumed_sale_from_dataset_context</x:v>
      </x:c>
      <x:c r="M2585" s="10" t="n">
        <x:v>0</x:v>
      </x:c>
      <x:c r="N2585" s="10" t="n">
        <x:v>1</x:v>
      </x:c>
      <x:c r="O2585" s="2" t="str">
        <x:v>Đồng Nai|land</x:v>
      </x:c>
      <x:c r="P2585" s="10" t="n">
        <x:v>-1</x:v>
      </x:c>
      <x:c r="Q2585" s="13" t="n">
        <x:f>IF(AND(ISNUMBER(H2585),H2585&gt;0),H2585/1000000000,"")</x:f>
        <x:v>1.6</x:v>
      </x:c>
      <x:c r="R2585" s="13" t="n">
        <x:f>IF(ISNUMBER(I2585),I2585/1000000,"")</x:f>
        <x:v>21.62162162162162</x:v>
      </x:c>
      <x:c r="S2585" s="11" t="n">
        <x:f>IF(AND(ISNUMBER(G2585),G2585&gt;0),G2585,"")</x:f>
        <x:v>74</x:v>
      </x:c>
    </x:row>
    <x:row r="2586" ht="21" customHeight="1">
      <x:c r="A2586" s="10" t="n">
        <x:v>3635</x:v>
      </x:c>
      <x:c r="B2586" s="2" t="str">
        <x:v>83a553ce3686ae12de89</x:v>
      </x:c>
      <x:c r="C2586" s="2" t="str">
        <x:v>Tp Hồ Chí Minh</x:v>
      </x:c>
      <x:c r="D2586" s="2" t="str">
        <x:v>Quận Thủ Đức</x:v>
      </x:c>
      <x:c r="E2586" s="2" t="str">
        <x:v>house</x:v>
      </x:c>
      <x:c r="F2586" s="2" t="str">
        <x:v>sale</x:v>
      </x:c>
      <x:c r="G2586" s="11" t="n">
        <x:v>156.7</x:v>
      </x:c>
      <x:c r="H2586" s="12" t="n">
        <x:v>4500000000</x:v>
      </x:c>
      <x:c r="I2586" s="12" t="n">
        <x:f>IF(AND(ISNUMBER(H2586),H2586&gt;0,ISNUMBER(G2586),G2586&gt;0),H2586/G2586,"")</x:f>
        <x:v>28717294.192724954</x:v>
      </x:c>
      <x:c r="J2586" s="2" t="str">
        <x:v>total</x:v>
      </x:c>
      <x:c r="K2586" s="2" t="str">
        <x:v>top_level_price_embedded_area</x:v>
      </x:c>
      <x:c r="L2586" s="2" t="str">
        <x:v>area_recovered_from_price_text;property_type_inferred_from_title</x:v>
      </x:c>
      <x:c r="M2586" s="10" t="n">
        <x:v>0</x:v>
      </x:c>
      <x:c r="N2586" s="10" t="n">
        <x:v>0</x:v>
      </x:c>
      <x:c r="O2586" s="2" t="str">
        <x:v>Tp Hồ Chí Minh|house</x:v>
      </x:c>
      <x:c r="P2586" s="10" t="n">
        <x:v>2</x:v>
      </x:c>
      <x:c r="Q2586" s="13" t="n">
        <x:f>IF(AND(ISNUMBER(H2586),H2586&gt;0),H2586/1000000000,"")</x:f>
        <x:v>4.5</x:v>
      </x:c>
      <x:c r="R2586" s="13" t="n">
        <x:f>IF(ISNUMBER(I2586),I2586/1000000,"")</x:f>
        <x:v>28.717294192724953</x:v>
      </x:c>
      <x:c r="S2586" s="11" t="n">
        <x:f>IF(AND(ISNUMBER(G2586),G2586&gt;0),G2586,"")</x:f>
        <x:v>156.7</x:v>
      </x:c>
    </x:row>
    <x:row r="2587" ht="21" customHeight="1">
      <x:c r="A2587" s="10" t="n">
        <x:v>3636</x:v>
      </x:c>
      <x:c r="B2587" s="2" t="str">
        <x:v>354519fc202abe811b25</x:v>
      </x:c>
      <x:c r="C2587" s="2" t="str">
        <x:v>Tp Hồ Chí Minh</x:v>
      </x:c>
      <x:c r="D2587" s="2" t="str">
        <x:v>Quận 9</x:v>
      </x:c>
      <x:c r="E2587" s="2" t="str">
        <x:v>land</x:v>
      </x:c>
      <x:c r="F2587" s="2" t="str">
        <x:v>sale</x:v>
      </x:c>
      <x:c r="G2587" s="11" t="n">
        <x:v>90</x:v>
      </x:c>
      <x:c r="H2587" s="12" t="n">
        <x:v>1760000000</x:v>
      </x:c>
      <x:c r="I2587" s="12" t="n">
        <x:f>IF(AND(ISNUMBER(H2587),H2587&gt;0,ISNUMBER(G2587),G2587&gt;0),H2587/G2587,"")</x:f>
        <x:v>19555555.555555556</x:v>
      </x:c>
      <x:c r="J2587" s="2" t="str">
        <x:v>total</x:v>
      </x:c>
      <x:c r="K2587" s="2" t="str">
        <x:v>top_level_price_embedded_area</x:v>
      </x:c>
      <x:c r="L2587" s="2" t="str">
        <x:v>area_recovered_from_price_text;property_type_inferred_from_title</x:v>
      </x:c>
      <x:c r="M2587" s="10" t="n">
        <x:v>0</x:v>
      </x:c>
      <x:c r="N2587" s="10" t="n">
        <x:v>0</x:v>
      </x:c>
      <x:c r="O2587" s="2" t="str">
        <x:v>Tp Hồ Chí Minh|land</x:v>
      </x:c>
      <x:c r="P2587" s="10" t="n">
        <x:v>2</x:v>
      </x:c>
      <x:c r="Q2587" s="13" t="n">
        <x:f>IF(AND(ISNUMBER(H2587),H2587&gt;0),H2587/1000000000,"")</x:f>
        <x:v>1.76</x:v>
      </x:c>
      <x:c r="R2587" s="13" t="n">
        <x:f>IF(ISNUMBER(I2587),I2587/1000000,"")</x:f>
        <x:v>19.555555555555557</x:v>
      </x:c>
      <x:c r="S2587" s="11" t="n">
        <x:f>IF(AND(ISNUMBER(G2587),G2587&gt;0),G2587,"")</x:f>
        <x:v>90</x:v>
      </x:c>
    </x:row>
    <x:row r="2588" ht="21" customHeight="1">
      <x:c r="A2588" s="10" t="n">
        <x:v>3641</x:v>
      </x:c>
      <x:c r="B2588" s="2" t="str">
        <x:v>e5ba1f00c2c93d249eb8</x:v>
      </x:c>
      <x:c r="C2588" s="2" t="str">
        <x:v>An Giang</x:v>
      </x:c>
      <x:c r="D2588" s="2" t="str">
        <x:v>Thành phố Long Xuyên</x:v>
      </x:c>
      <x:c r="E2588" s="2" t="str">
        <x:v>land</x:v>
      </x:c>
      <x:c r="F2588" s="2" t="str">
        <x:v>sale_assumed</x:v>
      </x:c>
      <x:c r="G2588" s="11" t="n">
        <x:v>42</x:v>
      </x:c>
      <x:c r="H2588" s="12" t="n">
        <x:v>610000000</x:v>
      </x:c>
      <x:c r="I2588" s="12" t="n">
        <x:f>IF(AND(ISNUMBER(H2588),H2588&gt;0,ISNUMBER(G2588),G2588&gt;0),H2588/G2588,"")</x:f>
        <x:v>14523809.523809524</x:v>
      </x:c>
      <x:c r="J2588" s="2" t="str">
        <x:v>total</x:v>
      </x:c>
      <x:c r="K2588" s="2" t="str">
        <x:v>top_level_area</x:v>
      </x:c>
      <x:c r="L2588" s="2" t="str">
        <x:v>property_type_inferred_from_title;transaction_assumed_sale_from_dataset_context</x:v>
      </x:c>
      <x:c r="M2588" s="10" t="n">
        <x:v>0</x:v>
      </x:c>
      <x:c r="N2588" s="10" t="n">
        <x:v>0</x:v>
      </x:c>
      <x:c r="O2588" s="2" t="str">
        <x:v>land</x:v>
      </x:c>
      <x:c r="P2588" s="10" t="n">
        <x:v>2</x:v>
      </x:c>
      <x:c r="Q2588" s="13" t="n">
        <x:f>IF(AND(ISNUMBER(H2588),H2588&gt;0),H2588/1000000000,"")</x:f>
        <x:v>0.61</x:v>
      </x:c>
      <x:c r="R2588" s="13" t="n">
        <x:f>IF(ISNUMBER(I2588),I2588/1000000,"")</x:f>
        <x:v>14.523809523809524</x:v>
      </x:c>
      <x:c r="S2588" s="11" t="n">
        <x:f>IF(AND(ISNUMBER(G2588),G2588&gt;0),G2588,"")</x:f>
        <x:v>42</x:v>
      </x:c>
    </x:row>
    <x:row r="2589" ht="21" customHeight="1">
      <x:c r="A2589" s="10" t="n">
        <x:v>3642</x:v>
      </x:c>
      <x:c r="B2589" s="2" t="str">
        <x:v>6e24392755b8d2231d30</x:v>
      </x:c>
      <x:c r="C2589" s="2" t="str">
        <x:v>Tp Hồ Chí Minh</x:v>
      </x:c>
      <x:c r="D2589" s="2" t="str">
        <x:v>Quận 9</x:v>
      </x:c>
      <x:c r="E2589" s="2" t="str">
        <x:v>apartment</x:v>
      </x:c>
      <x:c r="F2589" s="2" t="str">
        <x:v>sale_assumed</x:v>
      </x:c>
      <x:c r="G2589" s="11" t="n">
        <x:v>70.17</x:v>
      </x:c>
      <x:c r="H2589" s="12" t="n">
        <x:v>4320000000</x:v>
      </x:c>
      <x:c r="I2589" s="12" t="n">
        <x:f>IF(AND(ISNUMBER(H2589),H2589&gt;0,ISNUMBER(G2589),G2589&gt;0),H2589/G2589,"")</x:f>
        <x:v>61564771.26977341</x:v>
      </x:c>
      <x:c r="J2589" s="2" t="str">
        <x:v>total</x:v>
      </x:c>
      <x:c r="K2589" s="2" t="str">
        <x:v>top_level_price_embedded_area</x:v>
      </x:c>
      <x:c r="L2589" s="2" t="str">
        <x:v>area_recovered_from_price_text;property_type_inferred_from_title;transaction_assumed_sale_from_dataset_context</x:v>
      </x:c>
      <x:c r="M2589" s="10" t="n">
        <x:v>0</x:v>
      </x:c>
      <x:c r="N2589" s="10" t="n">
        <x:v>0</x:v>
      </x:c>
      <x:c r="O2589" s="2" t="str">
        <x:v>Tp Hồ Chí Minh|apartment</x:v>
      </x:c>
      <x:c r="P2589" s="10" t="n">
        <x:v>2</x:v>
      </x:c>
      <x:c r="Q2589" s="13" t="n">
        <x:f>IF(AND(ISNUMBER(H2589),H2589&gt;0),H2589/1000000000,"")</x:f>
        <x:v>4.32</x:v>
      </x:c>
      <x:c r="R2589" s="13" t="n">
        <x:f>IF(ISNUMBER(I2589),I2589/1000000,"")</x:f>
        <x:v>61.56477126977341</x:v>
      </x:c>
      <x:c r="S2589" s="11" t="n">
        <x:f>IF(AND(ISNUMBER(G2589),G2589&gt;0),G2589,"")</x:f>
        <x:v>70.17</x:v>
      </x:c>
    </x:row>
    <x:row r="2590" ht="21" customHeight="1">
      <x:c r="A2590" s="10" t="n">
        <x:v>3643</x:v>
      </x:c>
      <x:c r="B2590" s="2" t="str">
        <x:v>776080f94cad59f5eb81</x:v>
      </x:c>
      <x:c r="C2590" s="2" t="str">
        <x:v>Tp Hồ Chí Minh</x:v>
      </x:c>
      <x:c r="D2590" s="2" t="str">
        <x:v>Quận Bình Thạnh</x:v>
      </x:c>
      <x:c r="E2590" s="2" t="str">
        <x:v>house</x:v>
      </x:c>
      <x:c r="F2590" s="2" t="str">
        <x:v>sale</x:v>
      </x:c>
      <x:c r="G2590" s="11" t="n">
        <x:v>35</x:v>
      </x:c>
      <x:c r="H2590" s="12" t="n">
        <x:v>1480000000</x:v>
      </x:c>
      <x:c r="I2590" s="12" t="n">
        <x:f>IF(AND(ISNUMBER(H2590),H2590&gt;0,ISNUMBER(G2590),G2590&gt;0),H2590/G2590,"")</x:f>
        <x:v>42285714.28571428</x:v>
      </x:c>
      <x:c r="J2590" s="2" t="str">
        <x:v>total</x:v>
      </x:c>
      <x:c r="K2590" s="2" t="str">
        <x:v>top_level_area</x:v>
      </x:c>
      <x:c r="L2590" s="2" t="str">
        <x:v>property_type_inferred_from_title</x:v>
      </x:c>
      <x:c r="M2590" s="10" t="n">
        <x:v>0</x:v>
      </x:c>
      <x:c r="N2590" s="10" t="n">
        <x:v>0</x:v>
      </x:c>
      <x:c r="O2590" s="2" t="str">
        <x:v>Tp Hồ Chí Minh|house</x:v>
      </x:c>
      <x:c r="P2590" s="10" t="n">
        <x:v>2</x:v>
      </x:c>
      <x:c r="Q2590" s="13" t="n">
        <x:f>IF(AND(ISNUMBER(H2590),H2590&gt;0),H2590/1000000000,"")</x:f>
        <x:v>1.48</x:v>
      </x:c>
      <x:c r="R2590" s="13" t="n">
        <x:f>IF(ISNUMBER(I2590),I2590/1000000,"")</x:f>
        <x:v>42.285714285714285</x:v>
      </x:c>
      <x:c r="S2590" s="11" t="n">
        <x:f>IF(AND(ISNUMBER(G2590),G2590&gt;0),G2590,"")</x:f>
        <x:v>35</x:v>
      </x:c>
    </x:row>
    <x:row r="2591" ht="21" customHeight="1">
      <x:c r="A2591" s="10" t="n">
        <x:v>3644</x:v>
      </x:c>
      <x:c r="B2591" s="2" t="str">
        <x:v>9727acdc224cf0557f86</x:v>
      </x:c>
      <x:c r="C2591" s="2" t="str">
        <x:v>Đồng Nai</x:v>
      </x:c>
      <x:c r="D2591" s="2" t="str">
        <x:v>Huyện Long Thành</x:v>
      </x:c>
      <x:c r="E2591" s="2" t="str">
        <x:v>land</x:v>
      </x:c>
      <x:c r="F2591" s="2" t="str">
        <x:v>sale_assumed</x:v>
      </x:c>
      <x:c r="G2591" s="11" t="n">
        <x:v>100</x:v>
      </x:c>
      <x:c r="H2591" s="12" t="n">
        <x:v>1550000000</x:v>
      </x:c>
      <x:c r="I2591" s="12" t="n">
        <x:f>IF(AND(ISNUMBER(H2591),H2591&gt;0,ISNUMBER(G2591),G2591&gt;0),H2591/G2591,"")</x:f>
        <x:v>15500000</x:v>
      </x:c>
      <x:c r="J2591" s="2" t="str">
        <x:v>total</x:v>
      </x:c>
      <x:c r="K2591" s="2" t="str">
        <x:v>top_level_area</x:v>
      </x:c>
      <x:c r="L2591" s="2" t="str">
        <x:v>property_type_inferred_from_title;transaction_assumed_sale_from_dataset_context</x:v>
      </x:c>
      <x:c r="M2591" s="10" t="n">
        <x:v>0</x:v>
      </x:c>
      <x:c r="N2591" s="10" t="n">
        <x:v>0</x:v>
      </x:c>
      <x:c r="O2591" s="2" t="str">
        <x:v>Đồng Nai|land</x:v>
      </x:c>
      <x:c r="P2591" s="10" t="n">
        <x:v>2</x:v>
      </x:c>
      <x:c r="Q2591" s="13" t="n">
        <x:f>IF(AND(ISNUMBER(H2591),H2591&gt;0),H2591/1000000000,"")</x:f>
        <x:v>1.55</x:v>
      </x:c>
      <x:c r="R2591" s="13" t="n">
        <x:f>IF(ISNUMBER(I2591),I2591/1000000,"")</x:f>
        <x:v>15.5</x:v>
      </x:c>
      <x:c r="S2591" s="11" t="n">
        <x:f>IF(AND(ISNUMBER(G2591),G2591&gt;0),G2591,"")</x:f>
        <x:v>100</x:v>
      </x:c>
    </x:row>
    <x:row r="2592" ht="21" customHeight="1">
      <x:c r="A2592" s="10" t="n">
        <x:v>3645</x:v>
      </x:c>
      <x:c r="B2592" s="2" t="str">
        <x:v>39f46f9c02c85a6af74b</x:v>
      </x:c>
      <x:c r="C2592" s="2" t="str">
        <x:v>Bình Dương</x:v>
      </x:c>
      <x:c r="D2592" s="2" t="str">
        <x:v>Thị xã Dĩ An</x:v>
      </x:c>
      <x:c r="E2592" s="2" t="str">
        <x:v>house</x:v>
      </x:c>
      <x:c r="F2592" s="2" t="str">
        <x:v>sale_assumed</x:v>
      </x:c>
      <x:c r="G2592" s="11" t="n">
        <x:v>100</x:v>
      </x:c>
      <x:c r="H2592" s="12" t="n">
        <x:v>2150000000</x:v>
      </x:c>
      <x:c r="I2592" s="12" t="n">
        <x:f>IF(AND(ISNUMBER(H2592),H2592&gt;0,ISNUMBER(G2592),G2592&gt;0),H2592/G2592,"")</x:f>
        <x:v>21500000</x:v>
      </x:c>
      <x:c r="J2592" s="2" t="str">
        <x:v>total</x:v>
      </x:c>
      <x:c r="K2592" s="2" t="str">
        <x:v>top_level_area</x:v>
      </x:c>
      <x:c r="L2592" s="2" t="str">
        <x:v>property_type_inferred_from_title;transaction_assumed_sale_from_dataset_context</x:v>
      </x:c>
      <x:c r="M2592" s="10" t="n">
        <x:v>0</x:v>
      </x:c>
      <x:c r="N2592" s="10" t="n">
        <x:v>0</x:v>
      </x:c>
      <x:c r="O2592" s="2" t="str">
        <x:v>Bình Dương|house</x:v>
      </x:c>
      <x:c r="P2592" s="10" t="n">
        <x:v>2</x:v>
      </x:c>
      <x:c r="Q2592" s="13" t="n">
        <x:f>IF(AND(ISNUMBER(H2592),H2592&gt;0),H2592/1000000000,"")</x:f>
        <x:v>2.15</x:v>
      </x:c>
      <x:c r="R2592" s="13" t="n">
        <x:f>IF(ISNUMBER(I2592),I2592/1000000,"")</x:f>
        <x:v>21.5</x:v>
      </x:c>
      <x:c r="S2592" s="11" t="n">
        <x:f>IF(AND(ISNUMBER(G2592),G2592&gt;0),G2592,"")</x:f>
        <x:v>100</x:v>
      </x:c>
    </x:row>
    <x:row r="2593" ht="21" customHeight="1">
      <x:c r="A2593" s="10" t="n">
        <x:v>3646</x:v>
      </x:c>
      <x:c r="B2593" s="2" t="str">
        <x:v>5fb733b41953f6f11741</x:v>
      </x:c>
      <x:c r="C2593" s="2" t="str">
        <x:v>Tp Hồ Chí Minh</x:v>
      </x:c>
      <x:c r="D2593" s="2" t="str">
        <x:v>Quận 9</x:v>
      </x:c>
      <x:c r="E2593" s="2" t="str">
        <x:v>land</x:v>
      </x:c>
      <x:c r="F2593" s="2" t="str">
        <x:v>sale</x:v>
      </x:c>
      <x:c r="G2593" s="11" t="n">
        <x:v>98.4</x:v>
      </x:c>
      <x:c r="H2593" s="12" t="n">
        <x:v>1800000000</x:v>
      </x:c>
      <x:c r="I2593" s="12" t="n">
        <x:f>IF(AND(ISNUMBER(H2593),H2593&gt;0,ISNUMBER(G2593),G2593&gt;0),H2593/G2593,"")</x:f>
        <x:v>18292682.926829267</x:v>
      </x:c>
      <x:c r="J2593" s="2" t="str">
        <x:v>total</x:v>
      </x:c>
      <x:c r="K2593" s="2" t="str">
        <x:v>top_level_area</x:v>
      </x:c>
      <x:c r="L2593" s="2" t="str">
        <x:v>property_type_inferred_from_title</x:v>
      </x:c>
      <x:c r="M2593" s="10" t="n">
        <x:v>0</x:v>
      </x:c>
      <x:c r="N2593" s="10" t="n">
        <x:v>0</x:v>
      </x:c>
      <x:c r="O2593" s="2" t="str">
        <x:v>Tp Hồ Chí Minh|land</x:v>
      </x:c>
      <x:c r="P2593" s="10" t="n">
        <x:v>2</x:v>
      </x:c>
      <x:c r="Q2593" s="13" t="n">
        <x:f>IF(AND(ISNUMBER(H2593),H2593&gt;0),H2593/1000000000,"")</x:f>
        <x:v>1.8</x:v>
      </x:c>
      <x:c r="R2593" s="13" t="n">
        <x:f>IF(ISNUMBER(I2593),I2593/1000000,"")</x:f>
        <x:v>18.29268292682927</x:v>
      </x:c>
      <x:c r="S2593" s="11" t="n">
        <x:f>IF(AND(ISNUMBER(G2593),G2593&gt;0),G2593,"")</x:f>
        <x:v>98.4</x:v>
      </x:c>
    </x:row>
    <x:row r="2594" ht="21" customHeight="1">
      <x:c r="A2594" s="10" t="n">
        <x:v>3647</x:v>
      </x:c>
      <x:c r="B2594" s="2" t="str">
        <x:v>3a0a838fd616b54a5781</x:v>
      </x:c>
      <x:c r="C2594" s="2" t="str">
        <x:v>Hà Nội</x:v>
      </x:c>
      <x:c r="D2594" s="2" t="str">
        <x:v>Quận Hà Đông</x:v>
      </x:c>
      <x:c r="E2594" s="2" t="str">
        <x:v>land</x:v>
      </x:c>
      <x:c r="F2594" s="2" t="str">
        <x:v>sale_assumed</x:v>
      </x:c>
      <x:c r="G2594" s="11" t="n">
        <x:v>30</x:v>
      </x:c>
      <x:c r="H2594" s="12" t="n">
        <x:v>1300000000</x:v>
      </x:c>
      <x:c r="I2594" s="12" t="n">
        <x:f>IF(AND(ISNUMBER(H2594),H2594&gt;0,ISNUMBER(G2594),G2594&gt;0),H2594/G2594,"")</x:f>
        <x:v>43333333.333333336</x:v>
      </x:c>
      <x:c r="J2594" s="2" t="str">
        <x:v>total</x:v>
      </x:c>
      <x:c r="K2594" s="2" t="str">
        <x:v>top_level_area</x:v>
      </x:c>
      <x:c r="L2594" s="2" t="str">
        <x:v>property_type_inferred_from_title;transaction_assumed_sale_from_dataset_context</x:v>
      </x:c>
      <x:c r="M2594" s="10" t="n">
        <x:v>0</x:v>
      </x:c>
      <x:c r="N2594" s="10" t="n">
        <x:v>0</x:v>
      </x:c>
      <x:c r="O2594" s="2" t="str">
        <x:v>Hà Nội|land</x:v>
      </x:c>
      <x:c r="P2594" s="10" t="n">
        <x:v>2</x:v>
      </x:c>
      <x:c r="Q2594" s="13" t="n">
        <x:f>IF(AND(ISNUMBER(H2594),H2594&gt;0),H2594/1000000000,"")</x:f>
        <x:v>1.3</x:v>
      </x:c>
      <x:c r="R2594" s="13" t="n">
        <x:f>IF(ISNUMBER(I2594),I2594/1000000,"")</x:f>
        <x:v>43.333333333333336</x:v>
      </x:c>
      <x:c r="S2594" s="11" t="n">
        <x:f>IF(AND(ISNUMBER(G2594),G2594&gt;0),G2594,"")</x:f>
        <x:v>30</x:v>
      </x:c>
    </x:row>
    <x:row r="2595" ht="21" customHeight="1">
      <x:c r="A2595" s="10" t="n">
        <x:v>3649</x:v>
      </x:c>
      <x:c r="B2595" s="2" t="str">
        <x:v>bc5eeafcdf1be235c6df</x:v>
      </x:c>
      <x:c r="C2595" s="2" t="str">
        <x:v>Tp Hồ Chí Minh</x:v>
      </x:c>
      <x:c r="D2595" s="2" t="str">
        <x:v>Huyện Nhà Bè</x:v>
      </x:c>
      <x:c r="E2595" s="2" t="str">
        <x:v>house</x:v>
      </x:c>
      <x:c r="F2595" s="2" t="str">
        <x:v>sale_assumed</x:v>
      </x:c>
      <x:c r="G2595" s="11" t="n">
        <x:v>50</x:v>
      </x:c>
      <x:c r="H2595" s="12" t="n">
        <x:v>1950000000</x:v>
      </x:c>
      <x:c r="I2595" s="12" t="n">
        <x:f>IF(AND(ISNUMBER(H2595),H2595&gt;0,ISNUMBER(G2595),G2595&gt;0),H2595/G2595,"")</x:f>
        <x:v>39000000</x:v>
      </x:c>
      <x:c r="J2595" s="2" t="str">
        <x:v>total</x:v>
      </x:c>
      <x:c r="K2595" s="2" t="str">
        <x:v>top_level_area</x:v>
      </x:c>
      <x:c r="L2595" s="2" t="str">
        <x:v>property_type_inferred_from_title;transaction_assumed_sale_from_dataset_context</x:v>
      </x:c>
      <x:c r="M2595" s="10" t="n">
        <x:v>0</x:v>
      </x:c>
      <x:c r="N2595" s="10" t="n">
        <x:v>0</x:v>
      </x:c>
      <x:c r="O2595" s="2" t="str">
        <x:v>Tp Hồ Chí Minh|house</x:v>
      </x:c>
      <x:c r="P2595" s="10" t="n">
        <x:v>2</x:v>
      </x:c>
      <x:c r="Q2595" s="13" t="n">
        <x:f>IF(AND(ISNUMBER(H2595),H2595&gt;0),H2595/1000000000,"")</x:f>
        <x:v>1.95</x:v>
      </x:c>
      <x:c r="R2595" s="13" t="n">
        <x:f>IF(ISNUMBER(I2595),I2595/1000000,"")</x:f>
        <x:v>39</x:v>
      </x:c>
      <x:c r="S2595" s="11" t="n">
        <x:f>IF(AND(ISNUMBER(G2595),G2595&gt;0),G2595,"")</x:f>
        <x:v>50</x:v>
      </x:c>
    </x:row>
    <x:row r="2596" ht="21" customHeight="1">
      <x:c r="A2596" s="10" t="n">
        <x:v>3651</x:v>
      </x:c>
      <x:c r="B2596" s="2" t="str">
        <x:v>825355a43609c749070e</x:v>
      </x:c>
      <x:c r="C2596" s="2" t="str">
        <x:v>Tp Hồ Chí Minh</x:v>
      </x:c>
      <x:c r="D2596" s="2" t="str">
        <x:v>Quận Bình Thạnh</x:v>
      </x:c>
      <x:c r="E2596" s="2" t="str">
        <x:v>house</x:v>
      </x:c>
      <x:c r="F2596" s="2" t="str">
        <x:v>sale</x:v>
      </x:c>
      <x:c r="G2596" s="11" t="n">
        <x:v>35</x:v>
      </x:c>
      <x:c r="H2596" s="12" t="n">
        <x:v>1190000000</x:v>
      </x:c>
      <x:c r="I2596" s="12" t="n">
        <x:f>IF(AND(ISNUMBER(H2596),H2596&gt;0,ISNUMBER(G2596),G2596&gt;0),H2596/G2596,"")</x:f>
        <x:v>34000000</x:v>
      </x:c>
      <x:c r="J2596" s="2" t="str">
        <x:v>total</x:v>
      </x:c>
      <x:c r="K2596" s="2" t="str">
        <x:v>top_level_price_embedded_area</x:v>
      </x:c>
      <x:c r="L2596" s="2" t="str">
        <x:v>area_recovered_from_price_text;property_type_inferred_from_title</x:v>
      </x:c>
      <x:c r="M2596" s="10" t="n">
        <x:v>0</x:v>
      </x:c>
      <x:c r="N2596" s="10" t="n">
        <x:v>0</x:v>
      </x:c>
      <x:c r="O2596" s="2" t="str">
        <x:v>Tp Hồ Chí Minh|house</x:v>
      </x:c>
      <x:c r="P2596" s="10" t="n">
        <x:v>2</x:v>
      </x:c>
      <x:c r="Q2596" s="13" t="n">
        <x:f>IF(AND(ISNUMBER(H2596),H2596&gt;0),H2596/1000000000,"")</x:f>
        <x:v>1.19</x:v>
      </x:c>
      <x:c r="R2596" s="13" t="n">
        <x:f>IF(ISNUMBER(I2596),I2596/1000000,"")</x:f>
        <x:v>34</x:v>
      </x:c>
      <x:c r="S2596" s="11" t="n">
        <x:f>IF(AND(ISNUMBER(G2596),G2596&gt;0),G2596,"")</x:f>
        <x:v>35</x:v>
      </x:c>
    </x:row>
    <x:row r="2597" ht="21" customHeight="1">
      <x:c r="A2597" s="10" t="n">
        <x:v>3652</x:v>
      </x:c>
      <x:c r="B2597" s="2" t="str">
        <x:v>5e7a7929452aafb2c461</x:v>
      </x:c>
      <x:c r="C2597" s="2" t="str">
        <x:v>Hà Nội</x:v>
      </x:c>
      <x:c r="D2597" s="2" t="str">
        <x:v>Quận Hai Bà Trưng</x:v>
      </x:c>
      <x:c r="E2597" s="2" t="str">
        <x:v>house</x:v>
      </x:c>
      <x:c r="F2597" s="2" t="str">
        <x:v>sale_assumed</x:v>
      </x:c>
      <x:c r="G2597" s="11" t="n">
        <x:v>42</x:v>
      </x:c>
      <x:c r="H2597" s="12" t="n">
        <x:v>3450000000</x:v>
      </x:c>
      <x:c r="I2597" s="12" t="n">
        <x:f>IF(AND(ISNUMBER(H2597),H2597&gt;0,ISNUMBER(G2597),G2597&gt;0),H2597/G2597,"")</x:f>
        <x:v>82142857.14285715</x:v>
      </x:c>
      <x:c r="J2597" s="2" t="str">
        <x:v>total</x:v>
      </x:c>
      <x:c r="K2597" s="2" t="str">
        <x:v>top_level_area</x:v>
      </x:c>
      <x:c r="L2597" s="2" t="str">
        <x:v>property_type_inferred_from_title;transaction_assumed_sale_from_dataset_context</x:v>
      </x:c>
      <x:c r="M2597" s="10" t="n">
        <x:v>0</x:v>
      </x:c>
      <x:c r="N2597" s="10" t="n">
        <x:v>0</x:v>
      </x:c>
      <x:c r="O2597" s="2" t="str">
        <x:v>Hà Nội|house</x:v>
      </x:c>
      <x:c r="P2597" s="10" t="n">
        <x:v>2</x:v>
      </x:c>
      <x:c r="Q2597" s="13" t="n">
        <x:f>IF(AND(ISNUMBER(H2597),H2597&gt;0),H2597/1000000000,"")</x:f>
        <x:v>3.45</x:v>
      </x:c>
      <x:c r="R2597" s="13" t="n">
        <x:f>IF(ISNUMBER(I2597),I2597/1000000,"")</x:f>
        <x:v>82.14285714285715</x:v>
      </x:c>
      <x:c r="S2597" s="11" t="n">
        <x:f>IF(AND(ISNUMBER(G2597),G2597&gt;0),G2597,"")</x:f>
        <x:v>42</x:v>
      </x:c>
    </x:row>
    <x:row r="2598" ht="21" customHeight="1">
      <x:c r="A2598" s="10" t="n">
        <x:v>3653</x:v>
      </x:c>
      <x:c r="B2598" s="2" t="str">
        <x:v>53f52906e5a5ea0d99e2</x:v>
      </x:c>
      <x:c r="C2598" s="2" t="str">
        <x:v>Tp Hồ Chí Minh</x:v>
      </x:c>
      <x:c r="D2598" s="2" t="str">
        <x:v>Quận 7</x:v>
      </x:c>
      <x:c r="E2598" s="2" t="str">
        <x:v>other_unknown</x:v>
      </x:c>
      <x:c r="F2598" s="2" t="str">
        <x:v>sale_assumed</x:v>
      </x:c>
      <x:c r="G2598" s="11" t="n">
        <x:v>29</x:v>
      </x:c>
      <x:c r="H2598" s="12" t="n">
        <x:v>1050000000</x:v>
      </x:c>
      <x:c r="I2598" s="12" t="n">
        <x:f>IF(AND(ISNUMBER(H2598),H2598&gt;0,ISNUMBER(G2598),G2598&gt;0),H2598/G2598,"")</x:f>
        <x:v>36206896.551724136</x:v>
      </x:c>
      <x:c r="J2598" s="2" t="str">
        <x:v>total</x:v>
      </x:c>
      <x:c r="K2598" s="2" t="str">
        <x:v>top_level_area</x:v>
      </x:c>
      <x:c r="L2598" s="2" t="str">
        <x:v>property_type_inferred_from_title;transaction_assumed_sale_from_dataset_context;unknown_property_type</x:v>
      </x:c>
      <x:c r="M2598" s="10" t="n">
        <x:v>0</x:v>
      </x:c>
      <x:c r="N2598" s="10" t="n">
        <x:v>0</x:v>
      </x:c>
      <x:c r="O2598" s="2" t="str">
        <x:v>Tp Hồ Chí Minh|other_unknown</x:v>
      </x:c>
      <x:c r="P2598" s="10" t="n">
        <x:v>2</x:v>
      </x:c>
      <x:c r="Q2598" s="13" t="n">
        <x:f>IF(AND(ISNUMBER(H2598),H2598&gt;0),H2598/1000000000,"")</x:f>
        <x:v>1.05</x:v>
      </x:c>
      <x:c r="R2598" s="13" t="n">
        <x:f>IF(ISNUMBER(I2598),I2598/1000000,"")</x:f>
        <x:v>36.206896551724135</x:v>
      </x:c>
      <x:c r="S2598" s="11" t="n">
        <x:f>IF(AND(ISNUMBER(G2598),G2598&gt;0),G2598,"")</x:f>
        <x:v>29</x:v>
      </x:c>
    </x:row>
    <x:row r="2599" ht="21" customHeight="1">
      <x:c r="A2599" s="10" t="n">
        <x:v>3654</x:v>
      </x:c>
      <x:c r="B2599" s="2" t="str">
        <x:v>b1eab4be984f58863d09</x:v>
      </x:c>
      <x:c r="C2599" s="2" t="str">
        <x:v>Tp Hồ Chí Minh</x:v>
      </x:c>
      <x:c r="D2599" s="2" t="str">
        <x:v>Quận 9</x:v>
      </x:c>
      <x:c r="E2599" s="2" t="str">
        <x:v>land</x:v>
      </x:c>
      <x:c r="F2599" s="2" t="str">
        <x:v>sale</x:v>
      </x:c>
      <x:c r="G2599" s="11" t="n">
        <x:v>119.2</x:v>
      </x:c>
      <x:c r="H2599" s="12" t="n">
        <x:v>1820000000</x:v>
      </x:c>
      <x:c r="I2599" s="12" t="n">
        <x:f>IF(AND(ISNUMBER(H2599),H2599&gt;0,ISNUMBER(G2599),G2599&gt;0),H2599/G2599,"")</x:f>
        <x:v>15268456.375838926</x:v>
      </x:c>
      <x:c r="J2599" s="2" t="str">
        <x:v>total</x:v>
      </x:c>
      <x:c r="K2599" s="2" t="str">
        <x:v>top_level_price_embedded_area</x:v>
      </x:c>
      <x:c r="L2599" s="2" t="str">
        <x:v>area_recovered_from_price_text;property_type_inferred_from_title</x:v>
      </x:c>
      <x:c r="M2599" s="10" t="n">
        <x:v>0</x:v>
      </x:c>
      <x:c r="N2599" s="10" t="n">
        <x:v>0</x:v>
      </x:c>
      <x:c r="O2599" s="2" t="str">
        <x:v>Tp Hồ Chí Minh|land</x:v>
      </x:c>
      <x:c r="P2599" s="10" t="n">
        <x:v>2</x:v>
      </x:c>
      <x:c r="Q2599" s="13" t="n">
        <x:f>IF(AND(ISNUMBER(H2599),H2599&gt;0),H2599/1000000000,"")</x:f>
        <x:v>1.82</x:v>
      </x:c>
      <x:c r="R2599" s="13" t="n">
        <x:f>IF(ISNUMBER(I2599),I2599/1000000,"")</x:f>
        <x:v>15.268456375838927</x:v>
      </x:c>
      <x:c r="S2599" s="11" t="n">
        <x:f>IF(AND(ISNUMBER(G2599),G2599&gt;0),G2599,"")</x:f>
        <x:v>119.2</x:v>
      </x:c>
    </x:row>
    <x:row r="2600" ht="21" customHeight="1">
      <x:c r="A2600" s="10" t="n">
        <x:v>3655</x:v>
      </x:c>
      <x:c r="B2600" s="2" t="str">
        <x:v>6cefe448983601580e32</x:v>
      </x:c>
      <x:c r="C2600" s="2" t="str">
        <x:v>Tp Hồ Chí Minh</x:v>
      </x:c>
      <x:c r="D2600" s="2" t="str">
        <x:v>Quận Bình Thạnh</x:v>
      </x:c>
      <x:c r="E2600" s="2" t="str">
        <x:v>house</x:v>
      </x:c>
      <x:c r="F2600" s="2" t="str">
        <x:v>sale</x:v>
      </x:c>
      <x:c r="G2600" s="11" t="n">
        <x:v>49</x:v>
      </x:c>
      <x:c r="H2600" s="12" t="n">
        <x:v>5500000000</x:v>
      </x:c>
      <x:c r="I2600" s="12" t="n">
        <x:f>IF(AND(ISNUMBER(H2600),H2600&gt;0,ISNUMBER(G2600),G2600&gt;0),H2600/G2600,"")</x:f>
        <x:v>112244897.95918368</x:v>
      </x:c>
      <x:c r="J2600" s="2" t="str">
        <x:v>total</x:v>
      </x:c>
      <x:c r="K2600" s="2" t="str">
        <x:v>top_level_price_embedded_area</x:v>
      </x:c>
      <x:c r="L2600" s="2" t="str">
        <x:v>area_recovered_from_price_text;property_type_inferred_from_title</x:v>
      </x:c>
      <x:c r="M2600" s="10" t="n">
        <x:v>0</x:v>
      </x:c>
      <x:c r="N2600" s="10" t="n">
        <x:v>0</x:v>
      </x:c>
      <x:c r="O2600" s="2" t="str">
        <x:v>Tp Hồ Chí Minh|house</x:v>
      </x:c>
      <x:c r="P2600" s="10" t="n">
        <x:v>2</x:v>
      </x:c>
      <x:c r="Q2600" s="13" t="n">
        <x:f>IF(AND(ISNUMBER(H2600),H2600&gt;0),H2600/1000000000,"")</x:f>
        <x:v>5.5</x:v>
      </x:c>
      <x:c r="R2600" s="13" t="n">
        <x:f>IF(ISNUMBER(I2600),I2600/1000000,"")</x:f>
        <x:v>112.24489795918367</x:v>
      </x:c>
      <x:c r="S2600" s="11" t="n">
        <x:f>IF(AND(ISNUMBER(G2600),G2600&gt;0),G2600,"")</x:f>
        <x:v>49</x:v>
      </x:c>
    </x:row>
    <x:row r="2601" ht="21" customHeight="1">
      <x:c r="A2601" s="10" t="n">
        <x:v>3656</x:v>
      </x:c>
      <x:c r="B2601" s="2" t="str">
        <x:v>f654a66cf2cc3bb7076a</x:v>
      </x:c>
      <x:c r="C2601" s="2" t="str">
        <x:v>Tp Hồ Chí Minh</x:v>
      </x:c>
      <x:c r="D2601" s="2" t="str">
        <x:v>Quận Bình Thạnh</x:v>
      </x:c>
      <x:c r="E2601" s="2" t="str">
        <x:v>house</x:v>
      </x:c>
      <x:c r="F2601" s="2" t="str">
        <x:v>sale</x:v>
      </x:c>
      <x:c r="G2601" s="11" t="n">
        <x:v>40</x:v>
      </x:c>
      <x:c r="H2601" s="12" t="n">
        <x:v>1590000000</x:v>
      </x:c>
      <x:c r="I2601" s="12" t="n">
        <x:f>IF(AND(ISNUMBER(H2601),H2601&gt;0,ISNUMBER(G2601),G2601&gt;0),H2601/G2601,"")</x:f>
        <x:v>39750000</x:v>
      </x:c>
      <x:c r="J2601" s="2" t="str">
        <x:v>total</x:v>
      </x:c>
      <x:c r="K2601" s="2" t="str">
        <x:v>top_level_area</x:v>
      </x:c>
      <x:c r="L2601" s="2" t="str">
        <x:v>property_type_inferred_from_title</x:v>
      </x:c>
      <x:c r="M2601" s="10" t="n">
        <x:v>0</x:v>
      </x:c>
      <x:c r="N2601" s="10" t="n">
        <x:v>0</x:v>
      </x:c>
      <x:c r="O2601" s="2" t="str">
        <x:v>Tp Hồ Chí Minh|house</x:v>
      </x:c>
      <x:c r="P2601" s="10" t="n">
        <x:v>2</x:v>
      </x:c>
      <x:c r="Q2601" s="13" t="n">
        <x:f>IF(AND(ISNUMBER(H2601),H2601&gt;0),H2601/1000000000,"")</x:f>
        <x:v>1.59</x:v>
      </x:c>
      <x:c r="R2601" s="13" t="n">
        <x:f>IF(ISNUMBER(I2601),I2601/1000000,"")</x:f>
        <x:v>39.75</x:v>
      </x:c>
      <x:c r="S2601" s="11" t="n">
        <x:f>IF(AND(ISNUMBER(G2601),G2601&gt;0),G2601,"")</x:f>
        <x:v>40</x:v>
      </x:c>
    </x:row>
    <x:row r="2602" ht="21" customHeight="1">
      <x:c r="A2602" s="10" t="n">
        <x:v>3658</x:v>
      </x:c>
      <x:c r="B2602" s="2" t="str">
        <x:v>c4774172e1b09eefb70c</x:v>
      </x:c>
      <x:c r="C2602" s="2" t="str">
        <x:v>Tp Hồ Chí Minh</x:v>
      </x:c>
      <x:c r="D2602" s="2" t="str">
        <x:v>Quận 10</x:v>
      </x:c>
      <x:c r="E2602" s="2" t="str">
        <x:v>other_unknown</x:v>
      </x:c>
      <x:c r="F2602" s="2" t="str">
        <x:v>sale_assumed</x:v>
      </x:c>
      <x:c r="G2602" s="11" t="n">
        <x:v>23</x:v>
      </x:c>
      <x:c r="H2602" s="12" t="n">
        <x:v>4700000000</x:v>
      </x:c>
      <x:c r="I2602" s="12" t="n">
        <x:f>IF(AND(ISNUMBER(H2602),H2602&gt;0,ISNUMBER(G2602),G2602&gt;0),H2602/G2602,"")</x:f>
        <x:v>204347826.08695653</x:v>
      </x:c>
      <x:c r="J2602" s="2" t="str">
        <x:v>total</x:v>
      </x:c>
      <x:c r="K2602" s="2" t="str">
        <x:v>top_level_area</x:v>
      </x:c>
      <x:c r="L2602" s="2" t="str">
        <x:v>property_type_inferred_from_title;transaction_assumed_sale_from_dataset_context;unknown_property_type</x:v>
      </x:c>
      <x:c r="M2602" s="10" t="n">
        <x:v>1</x:v>
      </x:c>
      <x:c r="N2602" s="10" t="n">
        <x:v>1</x:v>
      </x:c>
      <x:c r="O2602" s="2" t="str">
        <x:v>Tp Hồ Chí Minh|other_unknown</x:v>
      </x:c>
      <x:c r="P2602" s="10" t="n">
        <x:v>-1</x:v>
      </x:c>
      <x:c r="Q2602" s="13" t="n">
        <x:f>IF(AND(ISNUMBER(H2602),H2602&gt;0),H2602/1000000000,"")</x:f>
        <x:v>4.7</x:v>
      </x:c>
      <x:c r="R2602" s="13" t="n">
        <x:f>IF(ISNUMBER(I2602),I2602/1000000,"")</x:f>
        <x:v>204.34782608695653</x:v>
      </x:c>
      <x:c r="S2602" s="11" t="n">
        <x:f>IF(AND(ISNUMBER(G2602),G2602&gt;0),G2602,"")</x:f>
        <x:v>23</x:v>
      </x:c>
    </x:row>
    <x:row r="2603" ht="21" customHeight="1">
      <x:c r="A2603" s="10" t="n">
        <x:v>3659</x:v>
      </x:c>
      <x:c r="B2603" s="2" t="str">
        <x:v>b118af4cd345933f8352</x:v>
      </x:c>
      <x:c r="C2603" s="2" t="str">
        <x:v>Tp Hồ Chí Minh</x:v>
      </x:c>
      <x:c r="D2603" s="2" t="str">
        <x:v>Quận 8</x:v>
      </x:c>
      <x:c r="E2603" s="2" t="str">
        <x:v>house</x:v>
      </x:c>
      <x:c r="F2603" s="2" t="str">
        <x:v>sale</x:v>
      </x:c>
      <x:c r="G2603" s="11" t="n">
        <x:v>49.2</x:v>
      </x:c>
      <x:c r="H2603" s="12" t="n">
        <x:v>4800000000</x:v>
      </x:c>
      <x:c r="I2603" s="12" t="n">
        <x:f>IF(AND(ISNUMBER(H2603),H2603&gt;0,ISNUMBER(G2603),G2603&gt;0),H2603/G2603,"")</x:f>
        <x:v>97560975.6097561</x:v>
      </x:c>
      <x:c r="J2603" s="2" t="str">
        <x:v>total</x:v>
      </x:c>
      <x:c r="K2603" s="2" t="str">
        <x:v>top_level_area</x:v>
      </x:c>
      <x:c r="L2603" s="2" t="str">
        <x:v>property_type_inferred_from_title</x:v>
      </x:c>
      <x:c r="M2603" s="10" t="n">
        <x:v>0</x:v>
      </x:c>
      <x:c r="N2603" s="10" t="n">
        <x:v>0</x:v>
      </x:c>
      <x:c r="O2603" s="2" t="str">
        <x:v>Tp Hồ Chí Minh|house</x:v>
      </x:c>
      <x:c r="P2603" s="10" t="n">
        <x:v>2</x:v>
      </x:c>
      <x:c r="Q2603" s="13" t="n">
        <x:f>IF(AND(ISNUMBER(H2603),H2603&gt;0),H2603/1000000000,"")</x:f>
        <x:v>4.8</x:v>
      </x:c>
      <x:c r="R2603" s="13" t="n">
        <x:f>IF(ISNUMBER(I2603),I2603/1000000,"")</x:f>
        <x:v>97.5609756097561</x:v>
      </x:c>
      <x:c r="S2603" s="11" t="n">
        <x:f>IF(AND(ISNUMBER(G2603),G2603&gt;0),G2603,"")</x:f>
        <x:v>49.2</x:v>
      </x:c>
    </x:row>
    <x:row r="2604" ht="21" customHeight="1">
      <x:c r="A2604" s="10" t="n">
        <x:v>3660</x:v>
      </x:c>
      <x:c r="B2604" s="2" t="str">
        <x:v>7ee0dd1e249728326966</x:v>
      </x:c>
      <x:c r="C2604" s="2" t="str">
        <x:v>Tp Hồ Chí Minh</x:v>
      </x:c>
      <x:c r="D2604" s="2" t="str">
        <x:v>Quận 2</x:v>
      </x:c>
      <x:c r="E2604" s="2" t="str">
        <x:v>land</x:v>
      </x:c>
      <x:c r="F2604" s="2" t="str">
        <x:v>sale</x:v>
      </x:c>
      <x:c r="G2604" s="11" t="n">
        <x:v>101</x:v>
      </x:c>
      <x:c r="H2604" s="12" t="n">
        <x:v>5100000000</x:v>
      </x:c>
      <x:c r="I2604" s="12" t="n">
        <x:f>IF(AND(ISNUMBER(H2604),H2604&gt;0,ISNUMBER(G2604),G2604&gt;0),H2604/G2604,"")</x:f>
        <x:v>50495049.50495049</x:v>
      </x:c>
      <x:c r="J2604" s="2" t="str">
        <x:v>total</x:v>
      </x:c>
      <x:c r="K2604" s="2" t="str">
        <x:v>top_level_area</x:v>
      </x:c>
      <x:c r="L2604" s="2" t="str">
        <x:v>property_type_inferred_from_title</x:v>
      </x:c>
      <x:c r="M2604" s="10" t="n">
        <x:v>0</x:v>
      </x:c>
      <x:c r="N2604" s="10" t="n">
        <x:v>0</x:v>
      </x:c>
      <x:c r="O2604" s="2" t="str">
        <x:v>Tp Hồ Chí Minh|land</x:v>
      </x:c>
      <x:c r="P2604" s="10" t="n">
        <x:v>2</x:v>
      </x:c>
      <x:c r="Q2604" s="13" t="n">
        <x:f>IF(AND(ISNUMBER(H2604),H2604&gt;0),H2604/1000000000,"")</x:f>
        <x:v>5.1</x:v>
      </x:c>
      <x:c r="R2604" s="13" t="n">
        <x:f>IF(ISNUMBER(I2604),I2604/1000000,"")</x:f>
        <x:v>50.495049504950494</x:v>
      </x:c>
      <x:c r="S2604" s="11" t="n">
        <x:f>IF(AND(ISNUMBER(G2604),G2604&gt;0),G2604,"")</x:f>
        <x:v>101</x:v>
      </x:c>
    </x:row>
    <x:row r="2605" ht="21" customHeight="1">
      <x:c r="A2605" s="10" t="n">
        <x:v>3663</x:v>
      </x:c>
      <x:c r="B2605" s="2" t="str">
        <x:v>6c7d6cd1966e29ea8485</x:v>
      </x:c>
      <x:c r="C2605" s="2" t="str">
        <x:v>Tp Hồ Chí Minh</x:v>
      </x:c>
      <x:c r="D2605" s="2" t="str">
        <x:v>Quận 2</x:v>
      </x:c>
      <x:c r="E2605" s="2" t="str">
        <x:v>house</x:v>
      </x:c>
      <x:c r="F2605" s="2" t="str">
        <x:v>sale</x:v>
      </x:c>
      <x:c r="G2605" s="11" t="n">
        <x:v>100</x:v>
      </x:c>
      <x:c r="H2605" s="12" t="n">
        <x:v>10000000000</x:v>
      </x:c>
      <x:c r="I2605" s="12" t="n">
        <x:f>IF(AND(ISNUMBER(H2605),H2605&gt;0,ISNUMBER(G2605),G2605&gt;0),H2605/G2605,"")</x:f>
        <x:v>100000000</x:v>
      </x:c>
      <x:c r="J2605" s="2" t="str">
        <x:v>total</x:v>
      </x:c>
      <x:c r="K2605" s="2" t="str">
        <x:v>top_level_area</x:v>
      </x:c>
      <x:c r="L2605" s="2" t="str">
        <x:v>property_type_inferred_from_title</x:v>
      </x:c>
      <x:c r="M2605" s="10" t="n">
        <x:v>0</x:v>
      </x:c>
      <x:c r="N2605" s="10" t="n">
        <x:v>0</x:v>
      </x:c>
      <x:c r="O2605" s="2" t="str">
        <x:v>Tp Hồ Chí Minh|house</x:v>
      </x:c>
      <x:c r="P2605" s="10" t="n">
        <x:v>2</x:v>
      </x:c>
      <x:c r="Q2605" s="13" t="n">
        <x:f>IF(AND(ISNUMBER(H2605),H2605&gt;0),H2605/1000000000,"")</x:f>
        <x:v>10</x:v>
      </x:c>
      <x:c r="R2605" s="13" t="n">
        <x:f>IF(ISNUMBER(I2605),I2605/1000000,"")</x:f>
        <x:v>100</x:v>
      </x:c>
      <x:c r="S2605" s="11" t="n">
        <x:f>IF(AND(ISNUMBER(G2605),G2605&gt;0),G2605,"")</x:f>
        <x:v>100</x:v>
      </x:c>
    </x:row>
    <x:row r="2606" ht="21" customHeight="1">
      <x:c r="A2606" s="10" t="n">
        <x:v>3664</x:v>
      </x:c>
      <x:c r="B2606" s="2" t="str">
        <x:v>8beb12bf1673823bc901</x:v>
      </x:c>
      <x:c r="C2606" s="2" t="str">
        <x:v>Hà Nội</x:v>
      </x:c>
      <x:c r="D2606" s="2" t="str">
        <x:v>Huyện Hoài Đức</x:v>
      </x:c>
      <x:c r="E2606" s="2" t="str">
        <x:v>land</x:v>
      </x:c>
      <x:c r="F2606" s="2" t="str">
        <x:v>sale_assumed</x:v>
      </x:c>
      <x:c r="G2606" s="11" t="n">
        <x:v>40</x:v>
      </x:c>
      <x:c r="H2606" s="12" t="n">
        <x:v>1700000000</x:v>
      </x:c>
      <x:c r="I2606" s="12" t="n">
        <x:f>IF(AND(ISNUMBER(H2606),H2606&gt;0,ISNUMBER(G2606),G2606&gt;0),H2606/G2606,"")</x:f>
        <x:v>42500000</x:v>
      </x:c>
      <x:c r="J2606" s="2" t="str">
        <x:v>total</x:v>
      </x:c>
      <x:c r="K2606" s="2" t="str">
        <x:v>top_level_area</x:v>
      </x:c>
      <x:c r="L2606" s="2" t="str">
        <x:v>property_type_inferred_from_title;transaction_assumed_sale_from_dataset_context</x:v>
      </x:c>
      <x:c r="M2606" s="10" t="n">
        <x:v>0</x:v>
      </x:c>
      <x:c r="N2606" s="10" t="n">
        <x:v>0</x:v>
      </x:c>
      <x:c r="O2606" s="2" t="str">
        <x:v>Hà Nội|land</x:v>
      </x:c>
      <x:c r="P2606" s="10" t="n">
        <x:v>2</x:v>
      </x:c>
      <x:c r="Q2606" s="13" t="n">
        <x:f>IF(AND(ISNUMBER(H2606),H2606&gt;0),H2606/1000000000,"")</x:f>
        <x:v>1.7</x:v>
      </x:c>
      <x:c r="R2606" s="13" t="n">
        <x:f>IF(ISNUMBER(I2606),I2606/1000000,"")</x:f>
        <x:v>42.5</x:v>
      </x:c>
      <x:c r="S2606" s="11" t="n">
        <x:f>IF(AND(ISNUMBER(G2606),G2606&gt;0),G2606,"")</x:f>
        <x:v>40</x:v>
      </x:c>
    </x:row>
    <x:row r="2607" ht="21" customHeight="1">
      <x:c r="A2607" s="10" t="n">
        <x:v>3665</x:v>
      </x:c>
      <x:c r="B2607" s="2" t="str">
        <x:v>bca54154a687e08b9592</x:v>
      </x:c>
      <x:c r="C2607" s="2" t="str">
        <x:v>Tp Hồ Chí Minh</x:v>
      </x:c>
      <x:c r="D2607" s="2" t="str">
        <x:v>Quận 2</x:v>
      </x:c>
      <x:c r="E2607" s="2" t="str">
        <x:v>apartment</x:v>
      </x:c>
      <x:c r="F2607" s="2" t="str">
        <x:v>sale_assumed</x:v>
      </x:c>
      <x:c r="G2607" s="11" t="n">
        <x:v>84.95</x:v>
      </x:c>
      <x:c r="H2607" s="12" t="n">
        <x:v>3800000000</x:v>
      </x:c>
      <x:c r="I2607" s="12" t="n">
        <x:f>IF(AND(ISNUMBER(H2607),H2607&gt;0,ISNUMBER(G2607),G2607&gt;0),H2607/G2607,"")</x:f>
        <x:v>44732195.40906415</x:v>
      </x:c>
      <x:c r="J2607" s="2" t="str">
        <x:v>total</x:v>
      </x:c>
      <x:c r="K2607" s="2" t="str">
        <x:v>top_level_area</x:v>
      </x:c>
      <x:c r="L2607" s="2" t="str">
        <x:v>property_type_inferred_from_title;transaction_assumed_sale_from_dataset_context</x:v>
      </x:c>
      <x:c r="M2607" s="10" t="n">
        <x:v>0</x:v>
      </x:c>
      <x:c r="N2607" s="10" t="n">
        <x:v>0</x:v>
      </x:c>
      <x:c r="O2607" s="2" t="str">
        <x:v>Tp Hồ Chí Minh|apartment</x:v>
      </x:c>
      <x:c r="P2607" s="10" t="n">
        <x:v>2</x:v>
      </x:c>
      <x:c r="Q2607" s="13" t="n">
        <x:f>IF(AND(ISNUMBER(H2607),H2607&gt;0),H2607/1000000000,"")</x:f>
        <x:v>3.8</x:v>
      </x:c>
      <x:c r="R2607" s="13" t="n">
        <x:f>IF(ISNUMBER(I2607),I2607/1000000,"")</x:f>
        <x:v>44.732195409064154</x:v>
      </x:c>
      <x:c r="S2607" s="11" t="n">
        <x:f>IF(AND(ISNUMBER(G2607),G2607&gt;0),G2607,"")</x:f>
        <x:v>84.95</x:v>
      </x:c>
    </x:row>
    <x:row r="2608" ht="21" customHeight="1">
      <x:c r="A2608" s="10" t="n">
        <x:v>3666</x:v>
      </x:c>
      <x:c r="B2608" s="2" t="str">
        <x:v>9c3244e4aa6f4fbd511b</x:v>
      </x:c>
      <x:c r="C2608" s="2" t="str">
        <x:v>Tp Hồ Chí Minh</x:v>
      </x:c>
      <x:c r="D2608" s="2" t="str">
        <x:v>Quận Bình Thạnh</x:v>
      </x:c>
      <x:c r="E2608" s="2" t="str">
        <x:v>house</x:v>
      </x:c>
      <x:c r="F2608" s="2" t="str">
        <x:v>sale_assumed</x:v>
      </x:c>
      <x:c r="G2608" s="11" t="n">
        <x:v>56</x:v>
      </x:c>
      <x:c r="H2608" s="12" t="n">
        <x:v>1900000000</x:v>
      </x:c>
      <x:c r="I2608" s="12" t="n">
        <x:f>IF(AND(ISNUMBER(H2608),H2608&gt;0,ISNUMBER(G2608),G2608&gt;0),H2608/G2608,"")</x:f>
        <x:v>33928571.428571425</x:v>
      </x:c>
      <x:c r="J2608" s="2" t="str">
        <x:v>total</x:v>
      </x:c>
      <x:c r="K2608" s="2" t="str">
        <x:v>top_level_area</x:v>
      </x:c>
      <x:c r="L2608" s="2" t="str">
        <x:v>property_type_inferred_from_title;transaction_assumed_sale_from_dataset_context</x:v>
      </x:c>
      <x:c r="M2608" s="10" t="n">
        <x:v>0</x:v>
      </x:c>
      <x:c r="N2608" s="10" t="n">
        <x:v>0</x:v>
      </x:c>
      <x:c r="O2608" s="2" t="str">
        <x:v>Tp Hồ Chí Minh|house</x:v>
      </x:c>
      <x:c r="P2608" s="10" t="n">
        <x:v>2</x:v>
      </x:c>
      <x:c r="Q2608" s="13" t="n">
        <x:f>IF(AND(ISNUMBER(H2608),H2608&gt;0),H2608/1000000000,"")</x:f>
        <x:v>1.9</x:v>
      </x:c>
      <x:c r="R2608" s="13" t="n">
        <x:f>IF(ISNUMBER(I2608),I2608/1000000,"")</x:f>
        <x:v>33.92857142857142</x:v>
      </x:c>
      <x:c r="S2608" s="11" t="n">
        <x:f>IF(AND(ISNUMBER(G2608),G2608&gt;0),G2608,"")</x:f>
        <x:v>56</x:v>
      </x:c>
    </x:row>
    <x:row r="2609" ht="21" customHeight="1">
      <x:c r="A2609" s="10" t="n">
        <x:v>3667</x:v>
      </x:c>
      <x:c r="B2609" s="2" t="str">
        <x:v>d7b0d13b53e8f4740151</x:v>
      </x:c>
      <x:c r="C2609" s="2" t="str">
        <x:v>Tp Hồ Chí Minh</x:v>
      </x:c>
      <x:c r="D2609" s="2" t="str">
        <x:v>Quận 9</x:v>
      </x:c>
      <x:c r="E2609" s="2" t="str">
        <x:v>land</x:v>
      </x:c>
      <x:c r="F2609" s="2" t="str">
        <x:v>sale</x:v>
      </x:c>
      <x:c r="G2609" s="11" t="n">
        <x:v>86</x:v>
      </x:c>
      <x:c r="H2609" s="12" t="n">
        <x:v>2049999999.9999998</x:v>
      </x:c>
      <x:c r="I2609" s="12" t="n">
        <x:f>IF(AND(ISNUMBER(H2609),H2609&gt;0,ISNUMBER(G2609),G2609&gt;0),H2609/G2609,"")</x:f>
        <x:v>23837209.30232558</x:v>
      </x:c>
      <x:c r="J2609" s="2" t="str">
        <x:v>total</x:v>
      </x:c>
      <x:c r="K2609" s="2" t="str">
        <x:v>top_level_price_embedded_area</x:v>
      </x:c>
      <x:c r="L2609" s="2" t="str">
        <x:v>area_recovered_from_price_text;property_type_inferred_from_title</x:v>
      </x:c>
      <x:c r="M2609" s="10" t="n">
        <x:v>0</x:v>
      </x:c>
      <x:c r="N2609" s="10" t="n">
        <x:v>0</x:v>
      </x:c>
      <x:c r="O2609" s="2" t="str">
        <x:v>Tp Hồ Chí Minh|land</x:v>
      </x:c>
      <x:c r="P2609" s="10" t="n">
        <x:v>2</x:v>
      </x:c>
      <x:c r="Q2609" s="13" t="n">
        <x:f>IF(AND(ISNUMBER(H2609),H2609&gt;0),H2609/1000000000,"")</x:f>
        <x:v>2.05</x:v>
      </x:c>
      <x:c r="R2609" s="13" t="n">
        <x:f>IF(ISNUMBER(I2609),I2609/1000000,"")</x:f>
        <x:v>23.83720930232558</x:v>
      </x:c>
      <x:c r="S2609" s="11" t="n">
        <x:f>IF(AND(ISNUMBER(G2609),G2609&gt;0),G2609,"")</x:f>
        <x:v>86</x:v>
      </x:c>
    </x:row>
    <x:row r="2610" ht="21" customHeight="1">
      <x:c r="A2610" s="10" t="n">
        <x:v>3668</x:v>
      </x:c>
      <x:c r="B2610" s="2" t="str">
        <x:v>fad0f1d8d17631b850a7</x:v>
      </x:c>
      <x:c r="C2610" s="2" t="str">
        <x:v>Tp Hồ Chí Minh</x:v>
      </x:c>
      <x:c r="D2610" s="2" t="str">
        <x:v>Quận 7</x:v>
      </x:c>
      <x:c r="E2610" s="2" t="str">
        <x:v>other_unknown</x:v>
      </x:c>
      <x:c r="F2610" s="2" t="str">
        <x:v>sale</x:v>
      </x:c>
      <x:c r="G2610" s="11" t="n">
        <x:v>97</x:v>
      </x:c>
      <x:c r="H2610" s="12" t="n">
        <x:v>4200000000</x:v>
      </x:c>
      <x:c r="I2610" s="12" t="n">
        <x:f>IF(AND(ISNUMBER(H2610),H2610&gt;0,ISNUMBER(G2610),G2610&gt;0),H2610/G2610,"")</x:f>
        <x:v>43298969.072164945</x:v>
      </x:c>
      <x:c r="J2610" s="2" t="str">
        <x:v>total</x:v>
      </x:c>
      <x:c r="K2610" s="2" t="str">
        <x:v>top_level_area</x:v>
      </x:c>
      <x:c r="L2610" s="2" t="str">
        <x:v>property_type_inferred_from_title;unknown_property_type</x:v>
      </x:c>
      <x:c r="M2610" s="10" t="n">
        <x:v>0</x:v>
      </x:c>
      <x:c r="N2610" s="10" t="n">
        <x:v>0</x:v>
      </x:c>
      <x:c r="O2610" s="2" t="str">
        <x:v>Tp Hồ Chí Minh|other_unknown</x:v>
      </x:c>
      <x:c r="P2610" s="10" t="n">
        <x:v>2</x:v>
      </x:c>
      <x:c r="Q2610" s="13" t="n">
        <x:f>IF(AND(ISNUMBER(H2610),H2610&gt;0),H2610/1000000000,"")</x:f>
        <x:v>4.2</x:v>
      </x:c>
      <x:c r="R2610" s="13" t="n">
        <x:f>IF(ISNUMBER(I2610),I2610/1000000,"")</x:f>
        <x:v>43.298969072164944</x:v>
      </x:c>
      <x:c r="S2610" s="11" t="n">
        <x:f>IF(AND(ISNUMBER(G2610),G2610&gt;0),G2610,"")</x:f>
        <x:v>97</x:v>
      </x:c>
    </x:row>
    <x:row r="2611" ht="21" customHeight="1">
      <x:c r="A2611" s="10" t="n">
        <x:v>3669</x:v>
      </x:c>
      <x:c r="B2611" s="2" t="str">
        <x:v>5039dd955c027dccfb9d</x:v>
      </x:c>
      <x:c r="C2611" s="2" t="str">
        <x:v>Đồng Nai</x:v>
      </x:c>
      <x:c r="D2611" s="2" t="str">
        <x:v>Huyện Long Thành</x:v>
      </x:c>
      <x:c r="E2611" s="2" t="str">
        <x:v>land</x:v>
      </x:c>
      <x:c r="F2611" s="2" t="str">
        <x:v>sale_assumed</x:v>
      </x:c>
      <x:c r="G2611" s="11" t="n">
        <x:v>110</x:v>
      </x:c>
      <x:c r="H2611" s="12" t="n">
        <x:v>1060000000</x:v>
      </x:c>
      <x:c r="I2611" s="12" t="n">
        <x:f>IF(AND(ISNUMBER(H2611),H2611&gt;0,ISNUMBER(G2611),G2611&gt;0),H2611/G2611,"")</x:f>
        <x:v>9636363.636363637</x:v>
      </x:c>
      <x:c r="J2611" s="2" t="str">
        <x:v>total</x:v>
      </x:c>
      <x:c r="K2611" s="2" t="str">
        <x:v>top_level_area</x:v>
      </x:c>
      <x:c r="L2611" s="2" t="str">
        <x:v>property_type_inferred_from_title;transaction_assumed_sale_from_dataset_context</x:v>
      </x:c>
      <x:c r="M2611" s="10" t="n">
        <x:v>0</x:v>
      </x:c>
      <x:c r="N2611" s="10" t="n">
        <x:v>0</x:v>
      </x:c>
      <x:c r="O2611" s="2" t="str">
        <x:v>Đồng Nai|land</x:v>
      </x:c>
      <x:c r="P2611" s="10" t="n">
        <x:v>2</x:v>
      </x:c>
      <x:c r="Q2611" s="13" t="n">
        <x:f>IF(AND(ISNUMBER(H2611),H2611&gt;0),H2611/1000000000,"")</x:f>
        <x:v>1.06</x:v>
      </x:c>
      <x:c r="R2611" s="13" t="n">
        <x:f>IF(ISNUMBER(I2611),I2611/1000000,"")</x:f>
        <x:v>9.636363636363637</x:v>
      </x:c>
      <x:c r="S2611" s="11" t="n">
        <x:f>IF(AND(ISNUMBER(G2611),G2611&gt;0),G2611,"")</x:f>
        <x:v>110</x:v>
      </x:c>
    </x:row>
    <x:row r="2612" ht="21" customHeight="1">
      <x:c r="A2612" s="10" t="n">
        <x:v>3670</x:v>
      </x:c>
      <x:c r="B2612" s="2" t="str">
        <x:v>52f8f44a459282b8552c</x:v>
      </x:c>
      <x:c r="C2612" s="2" t="str">
        <x:v>Tp Hồ Chí Minh</x:v>
      </x:c>
      <x:c r="D2612" s="2" t="str">
        <x:v>Quận 8</x:v>
      </x:c>
      <x:c r="E2612" s="2" t="str">
        <x:v>house</x:v>
      </x:c>
      <x:c r="F2612" s="2" t="str">
        <x:v>sale_assumed</x:v>
      </x:c>
      <x:c r="G2612" s="11" t="n">
        <x:v>22</x:v>
      </x:c>
      <x:c r="H2612" s="12" t="n">
        <x:v>1900000000</x:v>
      </x:c>
      <x:c r="I2612" s="12" t="n">
        <x:f>IF(AND(ISNUMBER(H2612),H2612&gt;0,ISNUMBER(G2612),G2612&gt;0),H2612/G2612,"")</x:f>
        <x:v>86363636.36363636</x:v>
      </x:c>
      <x:c r="J2612" s="2" t="str">
        <x:v>total</x:v>
      </x:c>
      <x:c r="K2612" s="2" t="str">
        <x:v>top_level_area</x:v>
      </x:c>
      <x:c r="L2612" s="2" t="str">
        <x:v>property_type_inferred_from_title;transaction_assumed_sale_from_dataset_context</x:v>
      </x:c>
      <x:c r="M2612" s="10" t="n">
        <x:v>0</x:v>
      </x:c>
      <x:c r="N2612" s="10" t="n">
        <x:v>0</x:v>
      </x:c>
      <x:c r="O2612" s="2" t="str">
        <x:v>Tp Hồ Chí Minh|house</x:v>
      </x:c>
      <x:c r="P2612" s="10" t="n">
        <x:v>2</x:v>
      </x:c>
      <x:c r="Q2612" s="13" t="n">
        <x:f>IF(AND(ISNUMBER(H2612),H2612&gt;0),H2612/1000000000,"")</x:f>
        <x:v>1.9</x:v>
      </x:c>
      <x:c r="R2612" s="13" t="n">
        <x:f>IF(ISNUMBER(I2612),I2612/1000000,"")</x:f>
        <x:v>86.36363636363636</x:v>
      </x:c>
      <x:c r="S2612" s="11" t="n">
        <x:f>IF(AND(ISNUMBER(G2612),G2612&gt;0),G2612,"")</x:f>
        <x:v>22</x:v>
      </x:c>
    </x:row>
    <x:row r="2613" ht="21" customHeight="1">
      <x:c r="A2613" s="10" t="n">
        <x:v>3671</x:v>
      </x:c>
      <x:c r="B2613" s="2" t="str">
        <x:v>ec620fb4c81428df5494</x:v>
      </x:c>
      <x:c r="C2613" s="2" t="str">
        <x:v>Đồng Nai</x:v>
      </x:c>
      <x:c r="D2613" s="2" t="str">
        <x:v>Thành phố Biên Hòa</x:v>
      </x:c>
      <x:c r="E2613" s="2" t="str">
        <x:v>land</x:v>
      </x:c>
      <x:c r="F2613" s="2" t="str">
        <x:v>sale</x:v>
      </x:c>
      <x:c r="G2613" s="11" t="n">
        <x:v>144</x:v>
      </x:c>
      <x:c r="H2613" s="12" t="n">
        <x:v>570000000</x:v>
      </x:c>
      <x:c r="I2613" s="12" t="n">
        <x:f>IF(AND(ISNUMBER(H2613),H2613&gt;0,ISNUMBER(G2613),G2613&gt;0),H2613/G2613,"")</x:f>
        <x:v>3958333.3333333335</x:v>
      </x:c>
      <x:c r="J2613" s="2" t="str">
        <x:v>total</x:v>
      </x:c>
      <x:c r="K2613" s="2" t="str">
        <x:v>top_level_area</x:v>
      </x:c>
      <x:c r="L2613" s="2" t="str">
        <x:v>property_type_inferred_from_title</x:v>
      </x:c>
      <x:c r="M2613" s="10" t="n">
        <x:v>0</x:v>
      </x:c>
      <x:c r="N2613" s="10" t="n">
        <x:v>0</x:v>
      </x:c>
      <x:c r="O2613" s="2" t="str">
        <x:v>Đồng Nai|land</x:v>
      </x:c>
      <x:c r="P2613" s="10" t="n">
        <x:v>1</x:v>
      </x:c>
      <x:c r="Q2613" s="13" t="n">
        <x:f>IF(AND(ISNUMBER(H2613),H2613&gt;0),H2613/1000000000,"")</x:f>
        <x:v>0.57</x:v>
      </x:c>
      <x:c r="R2613" s="13" t="n">
        <x:f>IF(ISNUMBER(I2613),I2613/1000000,"")</x:f>
        <x:v>3.9583333333333335</x:v>
      </x:c>
      <x:c r="S2613" s="11" t="n">
        <x:f>IF(AND(ISNUMBER(G2613),G2613&gt;0),G2613,"")</x:f>
        <x:v>144</x:v>
      </x:c>
    </x:row>
    <x:row r="2614" ht="21" customHeight="1">
      <x:c r="A2614" s="10" t="n">
        <x:v>3673</x:v>
      </x:c>
      <x:c r="B2614" s="2" t="str">
        <x:v>8c6e5949424090bc5cb2</x:v>
      </x:c>
      <x:c r="C2614" s="2" t="str">
        <x:v>Tp Hồ Chí Minh</x:v>
      </x:c>
      <x:c r="D2614" s="2" t="str">
        <x:v>Quận 8</x:v>
      </x:c>
      <x:c r="E2614" s="2" t="str">
        <x:v>house</x:v>
      </x:c>
      <x:c r="F2614" s="2" t="str">
        <x:v>sale</x:v>
      </x:c>
      <x:c r="G2614" s="11" t="n">
        <x:v>30</x:v>
      </x:c>
      <x:c r="H2614" s="12" t="n">
        <x:v>2900000000</x:v>
      </x:c>
      <x:c r="I2614" s="12" t="n">
        <x:f>IF(AND(ISNUMBER(H2614),H2614&gt;0,ISNUMBER(G2614),G2614&gt;0),H2614/G2614,"")</x:f>
        <x:v>96666666.66666667</x:v>
      </x:c>
      <x:c r="J2614" s="2" t="str">
        <x:v>total</x:v>
      </x:c>
      <x:c r="K2614" s="2" t="str">
        <x:v>top_level_area</x:v>
      </x:c>
      <x:c r="L2614" s="2" t="str">
        <x:v>property_type_inferred_from_title</x:v>
      </x:c>
      <x:c r="M2614" s="10" t="n">
        <x:v>0</x:v>
      </x:c>
      <x:c r="N2614" s="10" t="n">
        <x:v>0</x:v>
      </x:c>
      <x:c r="O2614" s="2" t="str">
        <x:v>Tp Hồ Chí Minh|house</x:v>
      </x:c>
      <x:c r="P2614" s="10" t="n">
        <x:v>2</x:v>
      </x:c>
      <x:c r="Q2614" s="13" t="n">
        <x:f>IF(AND(ISNUMBER(H2614),H2614&gt;0),H2614/1000000000,"")</x:f>
        <x:v>2.9</x:v>
      </x:c>
      <x:c r="R2614" s="13" t="n">
        <x:f>IF(ISNUMBER(I2614),I2614/1000000,"")</x:f>
        <x:v>96.66666666666667</x:v>
      </x:c>
      <x:c r="S2614" s="11" t="n">
        <x:f>IF(AND(ISNUMBER(G2614),G2614&gt;0),G2614,"")</x:f>
        <x:v>30</x:v>
      </x:c>
    </x:row>
    <x:row r="2615" ht="21" customHeight="1">
      <x:c r="A2615" s="10" t="n">
        <x:v>3674</x:v>
      </x:c>
      <x:c r="B2615" s="2" t="str">
        <x:v>b1272e4528b529c4d758</x:v>
      </x:c>
      <x:c r="C2615" s="2" t="str">
        <x:v>Tp Hồ Chí Minh</x:v>
      </x:c>
      <x:c r="D2615" s="2" t="str">
        <x:v>Quận Tân Bình</x:v>
      </x:c>
      <x:c r="E2615" s="2" t="str">
        <x:v>house</x:v>
      </x:c>
      <x:c r="F2615" s="2" t="str">
        <x:v>sale</x:v>
      </x:c>
      <x:c r="G2615" s="11" t="n">
        <x:v>27</x:v>
      </x:c>
      <x:c r="H2615" s="12" t="n">
        <x:v>2700000000</x:v>
      </x:c>
      <x:c r="I2615" s="12" t="n">
        <x:f>IF(AND(ISNUMBER(H2615),H2615&gt;0,ISNUMBER(G2615),G2615&gt;0),H2615/G2615,"")</x:f>
        <x:v>100000000</x:v>
      </x:c>
      <x:c r="J2615" s="2" t="str">
        <x:v>total</x:v>
      </x:c>
      <x:c r="K2615" s="2" t="str">
        <x:v>top_level_area</x:v>
      </x:c>
      <x:c r="L2615" s="2" t="str">
        <x:v>property_type_inferred_from_title</x:v>
      </x:c>
      <x:c r="M2615" s="10" t="n">
        <x:v>0</x:v>
      </x:c>
      <x:c r="N2615" s="10" t="n">
        <x:v>0</x:v>
      </x:c>
      <x:c r="O2615" s="2" t="str">
        <x:v>Tp Hồ Chí Minh|house</x:v>
      </x:c>
      <x:c r="P2615" s="10" t="n">
        <x:v>2</x:v>
      </x:c>
      <x:c r="Q2615" s="13" t="n">
        <x:f>IF(AND(ISNUMBER(H2615),H2615&gt;0),H2615/1000000000,"")</x:f>
        <x:v>2.7</x:v>
      </x:c>
      <x:c r="R2615" s="13" t="n">
        <x:f>IF(ISNUMBER(I2615),I2615/1000000,"")</x:f>
        <x:v>100</x:v>
      </x:c>
      <x:c r="S2615" s="11" t="n">
        <x:f>IF(AND(ISNUMBER(G2615),G2615&gt;0),G2615,"")</x:f>
        <x:v>27</x:v>
      </x:c>
    </x:row>
    <x:row r="2616" ht="21" customHeight="1">
      <x:c r="A2616" s="10" t="n">
        <x:v>3675</x:v>
      </x:c>
      <x:c r="B2616" s="2" t="str">
        <x:v>ff0e559f4993cc554ee2</x:v>
      </x:c>
      <x:c r="C2616" s="2" t="str">
        <x:v>Tp Hồ Chí Minh</x:v>
      </x:c>
      <x:c r="D2616" s="2" t="str">
        <x:v>Quận Bình Thạnh</x:v>
      </x:c>
      <x:c r="E2616" s="2" t="str">
        <x:v>other_unknown</x:v>
      </x:c>
      <x:c r="F2616" s="2" t="str">
        <x:v>sale</x:v>
      </x:c>
      <x:c r="G2616" s="11" t="n">
        <x:v>60</x:v>
      </x:c>
      <x:c r="H2616" s="12" t="n">
        <x:v>2980000000</x:v>
      </x:c>
      <x:c r="I2616" s="12" t="n">
        <x:f>IF(AND(ISNUMBER(H2616),H2616&gt;0,ISNUMBER(G2616),G2616&gt;0),H2616/G2616,"")</x:f>
        <x:v>49666666.666666664</x:v>
      </x:c>
      <x:c r="J2616" s="2" t="str">
        <x:v>total</x:v>
      </x:c>
      <x:c r="K2616" s="2" t="str">
        <x:v>top_level_area</x:v>
      </x:c>
      <x:c r="L2616" s="2" t="str">
        <x:v>property_type_inferred_from_title;unknown_property_type</x:v>
      </x:c>
      <x:c r="M2616" s="10" t="n">
        <x:v>0</x:v>
      </x:c>
      <x:c r="N2616" s="10" t="n">
        <x:v>0</x:v>
      </x:c>
      <x:c r="O2616" s="2" t="str">
        <x:v>Tp Hồ Chí Minh|other_unknown</x:v>
      </x:c>
      <x:c r="P2616" s="10" t="n">
        <x:v>2</x:v>
      </x:c>
      <x:c r="Q2616" s="13" t="n">
        <x:f>IF(AND(ISNUMBER(H2616),H2616&gt;0),H2616/1000000000,"")</x:f>
        <x:v>2.98</x:v>
      </x:c>
      <x:c r="R2616" s="13" t="n">
        <x:f>IF(ISNUMBER(I2616),I2616/1000000,"")</x:f>
        <x:v>49.666666666666664</x:v>
      </x:c>
      <x:c r="S2616" s="11" t="n">
        <x:f>IF(AND(ISNUMBER(G2616),G2616&gt;0),G2616,"")</x:f>
        <x:v>60</x:v>
      </x:c>
    </x:row>
    <x:row r="2617" ht="21" customHeight="1">
      <x:c r="A2617" s="10" t="n">
        <x:v>3676</x:v>
      </x:c>
      <x:c r="B2617" s="2" t="str">
        <x:v>729f47a2b826db0319b1</x:v>
      </x:c>
      <x:c r="C2617" s="2" t="str">
        <x:v>Tp Hồ Chí Minh</x:v>
      </x:c>
      <x:c r="D2617" s="2" t="str">
        <x:v>Quận 4</x:v>
      </x:c>
      <x:c r="E2617" s="2" t="str">
        <x:v>house</x:v>
      </x:c>
      <x:c r="F2617" s="2" t="str">
        <x:v>sale</x:v>
      </x:c>
      <x:c r="G2617" s="11" t="n">
        <x:v>41</x:v>
      </x:c>
      <x:c r="H2617" s="12" t="n">
        <x:v>2450000000</x:v>
      </x:c>
      <x:c r="I2617" s="12" t="n">
        <x:f>IF(AND(ISNUMBER(H2617),H2617&gt;0,ISNUMBER(G2617),G2617&gt;0),H2617/G2617,"")</x:f>
        <x:v>59756097.56097561</x:v>
      </x:c>
      <x:c r="J2617" s="2" t="str">
        <x:v>total</x:v>
      </x:c>
      <x:c r="K2617" s="2" t="str">
        <x:v>top_level_price_embedded_area</x:v>
      </x:c>
      <x:c r="L2617" s="2" t="str">
        <x:v>area_recovered_from_price_text;property_type_inferred_from_title</x:v>
      </x:c>
      <x:c r="M2617" s="10" t="n">
        <x:v>0</x:v>
      </x:c>
      <x:c r="N2617" s="10" t="n">
        <x:v>0</x:v>
      </x:c>
      <x:c r="O2617" s="2" t="str">
        <x:v>Tp Hồ Chí Minh|house</x:v>
      </x:c>
      <x:c r="P2617" s="10" t="n">
        <x:v>2</x:v>
      </x:c>
      <x:c r="Q2617" s="13" t="n">
        <x:f>IF(AND(ISNUMBER(H2617),H2617&gt;0),H2617/1000000000,"")</x:f>
        <x:v>2.45</x:v>
      </x:c>
      <x:c r="R2617" s="13" t="n">
        <x:f>IF(ISNUMBER(I2617),I2617/1000000,"")</x:f>
        <x:v>59.75609756097561</x:v>
      </x:c>
      <x:c r="S2617" s="11" t="n">
        <x:f>IF(AND(ISNUMBER(G2617),G2617&gt;0),G2617,"")</x:f>
        <x:v>41</x:v>
      </x:c>
    </x:row>
    <x:row r="2618" ht="21" customHeight="1">
      <x:c r="A2618" s="10" t="n">
        <x:v>3677</x:v>
      </x:c>
      <x:c r="B2618" s="2" t="str">
        <x:v>f9d66e73e21184b7b62c</x:v>
      </x:c>
      <x:c r="C2618" s="2" t="str">
        <x:v>Hà Nội</x:v>
      </x:c>
      <x:c r="D2618" s="2" t="str">
        <x:v>Huyện Thanh Trì</x:v>
      </x:c>
      <x:c r="E2618" s="2" t="str">
        <x:v>other_unknown</x:v>
      </x:c>
      <x:c r="F2618" s="2" t="str">
        <x:v>sale_assumed</x:v>
      </x:c>
      <x:c r="G2618" s="11" t="n">
        <x:v>40</x:v>
      </x:c>
      <x:c r="H2618" s="12" t="n">
        <x:v>3200000000</x:v>
      </x:c>
      <x:c r="I2618" s="12" t="n">
        <x:f>IF(AND(ISNUMBER(H2618),H2618&gt;0,ISNUMBER(G2618),G2618&gt;0),H2618/G2618,"")</x:f>
        <x:v>80000000</x:v>
      </x:c>
      <x:c r="J2618" s="2" t="str">
        <x:v>total</x:v>
      </x:c>
      <x:c r="K2618" s="2" t="str">
        <x:v>top_level_area</x:v>
      </x:c>
      <x:c r="L2618" s="2" t="str">
        <x:v>property_type_inferred_from_title;transaction_assumed_sale_from_dataset_context;unknown_property_type</x:v>
      </x:c>
      <x:c r="M2618" s="10" t="n">
        <x:v>0</x:v>
      </x:c>
      <x:c r="N2618" s="10" t="n">
        <x:v>0</x:v>
      </x:c>
      <x:c r="O2618" s="2" t="str">
        <x:v>Hà Nội|other_unknown</x:v>
      </x:c>
      <x:c r="P2618" s="10" t="n">
        <x:v>2</x:v>
      </x:c>
      <x:c r="Q2618" s="13" t="n">
        <x:f>IF(AND(ISNUMBER(H2618),H2618&gt;0),H2618/1000000000,"")</x:f>
        <x:v>3.2</x:v>
      </x:c>
      <x:c r="R2618" s="13" t="n">
        <x:f>IF(ISNUMBER(I2618),I2618/1000000,"")</x:f>
        <x:v>80</x:v>
      </x:c>
      <x:c r="S2618" s="11" t="n">
        <x:f>IF(AND(ISNUMBER(G2618),G2618&gt;0),G2618,"")</x:f>
        <x:v>40</x:v>
      </x:c>
    </x:row>
    <x:row r="2619" ht="21" customHeight="1">
      <x:c r="A2619" s="10" t="n">
        <x:v>3678</x:v>
      </x:c>
      <x:c r="B2619" s="2" t="str">
        <x:v>77a525c0a15e7f66b33d</x:v>
      </x:c>
      <x:c r="C2619" s="2" t="str">
        <x:v>Tp Hồ Chí Minh</x:v>
      </x:c>
      <x:c r="D2619" s="2" t="str">
        <x:v>Quận 8</x:v>
      </x:c>
      <x:c r="E2619" s="2" t="str">
        <x:v>other_unknown</x:v>
      </x:c>
      <x:c r="F2619" s="2" t="str">
        <x:v>sale_assumed</x:v>
      </x:c>
      <x:c r="G2619" s="11" t="n">
        <x:v>38</x:v>
      </x:c>
      <x:c r="H2619" s="12" t="n">
        <x:v>3400000000</x:v>
      </x:c>
      <x:c r="I2619" s="12" t="n">
        <x:f>IF(AND(ISNUMBER(H2619),H2619&gt;0,ISNUMBER(G2619),G2619&gt;0),H2619/G2619,"")</x:f>
        <x:v>89473684.21052632</x:v>
      </x:c>
      <x:c r="J2619" s="2" t="str">
        <x:v>total</x:v>
      </x:c>
      <x:c r="K2619" s="2" t="str">
        <x:v>top_level_area</x:v>
      </x:c>
      <x:c r="L2619" s="2" t="str">
        <x:v>property_type_inferred_from_title;transaction_assumed_sale_from_dataset_context;unknown_property_type</x:v>
      </x:c>
      <x:c r="M2619" s="10" t="n">
        <x:v>0</x:v>
      </x:c>
      <x:c r="N2619" s="10" t="n">
        <x:v>0</x:v>
      </x:c>
      <x:c r="O2619" s="2" t="str">
        <x:v>Tp Hồ Chí Minh|other_unknown</x:v>
      </x:c>
      <x:c r="P2619" s="10" t="n">
        <x:v>2</x:v>
      </x:c>
      <x:c r="Q2619" s="13" t="n">
        <x:f>IF(AND(ISNUMBER(H2619),H2619&gt;0),H2619/1000000000,"")</x:f>
        <x:v>3.4</x:v>
      </x:c>
      <x:c r="R2619" s="13" t="n">
        <x:f>IF(ISNUMBER(I2619),I2619/1000000,"")</x:f>
        <x:v>89.47368421052632</x:v>
      </x:c>
      <x:c r="S2619" s="11" t="n">
        <x:f>IF(AND(ISNUMBER(G2619),G2619&gt;0),G2619,"")</x:f>
        <x:v>38</x:v>
      </x:c>
    </x:row>
    <x:row r="2620" ht="21" customHeight="1">
      <x:c r="A2620" s="10" t="n">
        <x:v>3679</x:v>
      </x:c>
      <x:c r="B2620" s="2" t="str">
        <x:v>6b6eaa1daef0814ffea3</x:v>
      </x:c>
      <x:c r="C2620" s="2" t="str">
        <x:v>Tp Hồ Chí Minh</x:v>
      </x:c>
      <x:c r="D2620" s="2" t="str">
        <x:v>Quận 9</x:v>
      </x:c>
      <x:c r="E2620" s="2" t="str">
        <x:v>land</x:v>
      </x:c>
      <x:c r="F2620" s="2" t="str">
        <x:v>sale_assumed</x:v>
      </x:c>
      <x:c r="G2620" s="11" t="n">
        <x:v>100</x:v>
      </x:c>
      <x:c r="H2620" s="12" t="n">
        <x:v>1640000000</x:v>
      </x:c>
      <x:c r="I2620" s="12" t="n">
        <x:f>IF(AND(ISNUMBER(H2620),H2620&gt;0,ISNUMBER(G2620),G2620&gt;0),H2620/G2620,"")</x:f>
        <x:v>16400000</x:v>
      </x:c>
      <x:c r="J2620" s="2" t="str">
        <x:v>total</x:v>
      </x:c>
      <x:c r="K2620" s="2" t="str">
        <x:v>top_level_area</x:v>
      </x:c>
      <x:c r="L2620" s="2" t="str">
        <x:v>property_type_inferred_from_title;transaction_assumed_sale_from_dataset_context</x:v>
      </x:c>
      <x:c r="M2620" s="10" t="n">
        <x:v>0</x:v>
      </x:c>
      <x:c r="N2620" s="10" t="n">
        <x:v>0</x:v>
      </x:c>
      <x:c r="O2620" s="2" t="str">
        <x:v>Tp Hồ Chí Minh|land</x:v>
      </x:c>
      <x:c r="P2620" s="10" t="n">
        <x:v>2</x:v>
      </x:c>
      <x:c r="Q2620" s="13" t="n">
        <x:f>IF(AND(ISNUMBER(H2620),H2620&gt;0),H2620/1000000000,"")</x:f>
        <x:v>1.64</x:v>
      </x:c>
      <x:c r="R2620" s="13" t="n">
        <x:f>IF(ISNUMBER(I2620),I2620/1000000,"")</x:f>
        <x:v>16.4</x:v>
      </x:c>
      <x:c r="S2620" s="11" t="n">
        <x:f>IF(AND(ISNUMBER(G2620),G2620&gt;0),G2620,"")</x:f>
        <x:v>100</x:v>
      </x:c>
    </x:row>
    <x:row r="2621" ht="21" customHeight="1">
      <x:c r="A2621" s="10" t="n">
        <x:v>3680</x:v>
      </x:c>
      <x:c r="B2621" s="2" t="str">
        <x:v>ce533f474e39efa39712</x:v>
      </x:c>
      <x:c r="C2621" s="2" t="str">
        <x:v>Hà Nội</x:v>
      </x:c>
      <x:c r="D2621" s="2" t="str">
        <x:v>Huyện Thanh Trì</x:v>
      </x:c>
      <x:c r="E2621" s="2" t="str">
        <x:v>house</x:v>
      </x:c>
      <x:c r="F2621" s="2" t="str">
        <x:v>sale</x:v>
      </x:c>
      <x:c r="G2621" s="11" t="n">
        <x:v>38</x:v>
      </x:c>
      <x:c r="H2621" s="12" t="n">
        <x:v>2550000000</x:v>
      </x:c>
      <x:c r="I2621" s="12" t="n">
        <x:f>IF(AND(ISNUMBER(H2621),H2621&gt;0,ISNUMBER(G2621),G2621&gt;0),H2621/G2621,"")</x:f>
        <x:v>67105263.15789474</x:v>
      </x:c>
      <x:c r="J2621" s="2" t="str">
        <x:v>total</x:v>
      </x:c>
      <x:c r="K2621" s="2" t="str">
        <x:v>top_level_area</x:v>
      </x:c>
      <x:c r="L2621" s="2" t="str">
        <x:v>property_type_inferred_from_title</x:v>
      </x:c>
      <x:c r="M2621" s="10" t="n">
        <x:v>0</x:v>
      </x:c>
      <x:c r="N2621" s="10" t="n">
        <x:v>0</x:v>
      </x:c>
      <x:c r="O2621" s="2" t="str">
        <x:v>Hà Nội|house</x:v>
      </x:c>
      <x:c r="P2621" s="10" t="n">
        <x:v>2</x:v>
      </x:c>
      <x:c r="Q2621" s="13" t="n">
        <x:f>IF(AND(ISNUMBER(H2621),H2621&gt;0),H2621/1000000000,"")</x:f>
        <x:v>2.55</x:v>
      </x:c>
      <x:c r="R2621" s="13" t="n">
        <x:f>IF(ISNUMBER(I2621),I2621/1000000,"")</x:f>
        <x:v>67.10526315789474</x:v>
      </x:c>
      <x:c r="S2621" s="11" t="n">
        <x:f>IF(AND(ISNUMBER(G2621),G2621&gt;0),G2621,"")</x:f>
        <x:v>38</x:v>
      </x:c>
    </x:row>
    <x:row r="2622" ht="21" customHeight="1">
      <x:c r="A2622" s="10" t="n">
        <x:v>3681</x:v>
      </x:c>
      <x:c r="B2622" s="2" t="str">
        <x:v>05b44826480087a291be</x:v>
      </x:c>
      <x:c r="C2622" s="2" t="str">
        <x:v>Bình Dương</x:v>
      </x:c>
      <x:c r="D2622" s="2" t="str">
        <x:v>Thị xã Tân Uyên</x:v>
      </x:c>
      <x:c r="E2622" s="2" t="str">
        <x:v>land</x:v>
      </x:c>
      <x:c r="F2622" s="2" t="str">
        <x:v>sale_assumed</x:v>
      </x:c>
      <x:c r="G2622" s="11" t="n">
        <x:v>300</x:v>
      </x:c>
      <x:c r="H2622" s="12" t="n">
        <x:v>800000000</x:v>
      </x:c>
      <x:c r="I2622" s="12" t="n">
        <x:f>IF(AND(ISNUMBER(H2622),H2622&gt;0,ISNUMBER(G2622),G2622&gt;0),H2622/G2622,"")</x:f>
        <x:v>2666666.6666666665</x:v>
      </x:c>
      <x:c r="J2622" s="2" t="str">
        <x:v>total</x:v>
      </x:c>
      <x:c r="K2622" s="2" t="str">
        <x:v>top_level_area</x:v>
      </x:c>
      <x:c r="L2622" s="2" t="str">
        <x:v>property_type_inferred_from_title;transaction_assumed_sale_from_dataset_context</x:v>
      </x:c>
      <x:c r="M2622" s="10" t="n">
        <x:v>0</x:v>
      </x:c>
      <x:c r="N2622" s="10" t="n">
        <x:v>0</x:v>
      </x:c>
      <x:c r="O2622" s="2" t="str">
        <x:v>Bình Dương|land</x:v>
      </x:c>
      <x:c r="P2622" s="10" t="n">
        <x:v>1</x:v>
      </x:c>
      <x:c r="Q2622" s="13" t="n">
        <x:f>IF(AND(ISNUMBER(H2622),H2622&gt;0),H2622/1000000000,"")</x:f>
        <x:v>0.8</x:v>
      </x:c>
      <x:c r="R2622" s="13" t="n">
        <x:f>IF(ISNUMBER(I2622),I2622/1000000,"")</x:f>
        <x:v>2.6666666666666665</x:v>
      </x:c>
      <x:c r="S2622" s="11" t="n">
        <x:f>IF(AND(ISNUMBER(G2622),G2622&gt;0),G2622,"")</x:f>
        <x:v>300</x:v>
      </x:c>
    </x:row>
    <x:row r="2623" ht="21" customHeight="1">
      <x:c r="A2623" s="10" t="n">
        <x:v>3682</x:v>
      </x:c>
      <x:c r="B2623" s="2" t="str">
        <x:v>04161dbbd9e800f151ee</x:v>
      </x:c>
      <x:c r="C2623" s="2" t="str">
        <x:v>Tp Hồ Chí Minh</x:v>
      </x:c>
      <x:c r="D2623" s="2" t="str">
        <x:v>Quận Thủ Đức</x:v>
      </x:c>
      <x:c r="E2623" s="2" t="str">
        <x:v>land</x:v>
      </x:c>
      <x:c r="F2623" s="2" t="str">
        <x:v>sale_assumed</x:v>
      </x:c>
      <x:c r="G2623" s="11" t="n">
        <x:v>66</x:v>
      </x:c>
      <x:c r="H2623" s="12" t="n">
        <x:v>6700000000</x:v>
      </x:c>
      <x:c r="I2623" s="12" t="n">
        <x:f>IF(AND(ISNUMBER(H2623),H2623&gt;0,ISNUMBER(G2623),G2623&gt;0),H2623/G2623,"")</x:f>
        <x:v>101515151.51515152</x:v>
      </x:c>
      <x:c r="J2623" s="2" t="str">
        <x:v>total</x:v>
      </x:c>
      <x:c r="K2623" s="2" t="str">
        <x:v>top_level_area</x:v>
      </x:c>
      <x:c r="L2623" s="2" t="str">
        <x:v>property_type_inferred_from_title;transaction_assumed_sale_from_dataset_context</x:v>
      </x:c>
      <x:c r="M2623" s="10" t="n">
        <x:v>0</x:v>
      </x:c>
      <x:c r="N2623" s="10" t="n">
        <x:v>1</x:v>
      </x:c>
      <x:c r="O2623" s="2" t="str">
        <x:v>Tp Hồ Chí Minh|land</x:v>
      </x:c>
      <x:c r="P2623" s="10" t="n">
        <x:v>-1</x:v>
      </x:c>
      <x:c r="Q2623" s="13" t="n">
        <x:f>IF(AND(ISNUMBER(H2623),H2623&gt;0),H2623/1000000000,"")</x:f>
        <x:v>6.7</x:v>
      </x:c>
      <x:c r="R2623" s="13" t="n">
        <x:f>IF(ISNUMBER(I2623),I2623/1000000,"")</x:f>
        <x:v>101.51515151515152</x:v>
      </x:c>
      <x:c r="S2623" s="11" t="n">
        <x:f>IF(AND(ISNUMBER(G2623),G2623&gt;0),G2623,"")</x:f>
        <x:v>66</x:v>
      </x:c>
    </x:row>
    <x:row r="2624" ht="21" customHeight="1">
      <x:c r="A2624" s="10" t="n">
        <x:v>3686</x:v>
      </x:c>
      <x:c r="B2624" s="2" t="str">
        <x:v>bd8e0e702c3befa015d6</x:v>
      </x:c>
      <x:c r="C2624" s="2" t="str">
        <x:v>Tp Hồ Chí Minh</x:v>
      </x:c>
      <x:c r="D2624" s="2" t="str">
        <x:v>Quận Bình Tân</x:v>
      </x:c>
      <x:c r="E2624" s="2" t="str">
        <x:v>land</x:v>
      </x:c>
      <x:c r="F2624" s="2" t="str">
        <x:v>sale</x:v>
      </x:c>
      <x:c r="G2624" s="11" t="n">
        <x:v>90</x:v>
      </x:c>
      <x:c r="H2624" s="12" t="n">
        <x:v>3600000000</x:v>
      </x:c>
      <x:c r="I2624" s="12" t="n">
        <x:f>IF(AND(ISNUMBER(H2624),H2624&gt;0,ISNUMBER(G2624),G2624&gt;0),H2624/G2624,"")</x:f>
        <x:v>40000000</x:v>
      </x:c>
      <x:c r="J2624" s="2" t="str">
        <x:v>total</x:v>
      </x:c>
      <x:c r="K2624" s="2" t="str">
        <x:v>top_level_price_embedded_area</x:v>
      </x:c>
      <x:c r="L2624" s="2" t="str">
        <x:v>area_recovered_from_price_text;property_type_inferred_from_title</x:v>
      </x:c>
      <x:c r="M2624" s="10" t="n">
        <x:v>0</x:v>
      </x:c>
      <x:c r="N2624" s="10" t="n">
        <x:v>0</x:v>
      </x:c>
      <x:c r="O2624" s="2" t="str">
        <x:v>Tp Hồ Chí Minh|land</x:v>
      </x:c>
      <x:c r="P2624" s="10" t="n">
        <x:v>2</x:v>
      </x:c>
      <x:c r="Q2624" s="13" t="n">
        <x:f>IF(AND(ISNUMBER(H2624),H2624&gt;0),H2624/1000000000,"")</x:f>
        <x:v>3.6</x:v>
      </x:c>
      <x:c r="R2624" s="13" t="n">
        <x:f>IF(ISNUMBER(I2624),I2624/1000000,"")</x:f>
        <x:v>40</x:v>
      </x:c>
      <x:c r="S2624" s="11" t="n">
        <x:f>IF(AND(ISNUMBER(G2624),G2624&gt;0),G2624,"")</x:f>
        <x:v>90</x:v>
      </x:c>
    </x:row>
    <x:row r="2625" ht="21" customHeight="1">
      <x:c r="A2625" s="10" t="n">
        <x:v>3687</x:v>
      </x:c>
      <x:c r="B2625" s="2" t="str">
        <x:v>5c47af492b3327171e76</x:v>
      </x:c>
      <x:c r="C2625" s="2" t="str">
        <x:v>Tp Hồ Chí Minh</x:v>
      </x:c>
      <x:c r="D2625" s="2" t="str">
        <x:v>Quận 12</x:v>
      </x:c>
      <x:c r="E2625" s="2" t="str">
        <x:v>apartment</x:v>
      </x:c>
      <x:c r="F2625" s="2" t="str">
        <x:v>sale</x:v>
      </x:c>
      <x:c r="G2625" s="11" t="n">
        <x:v>65</x:v>
      </x:c>
      <x:c r="H2625" s="12" t="n">
        <x:v>2000000000</x:v>
      </x:c>
      <x:c r="I2625" s="12" t="n">
        <x:f>IF(AND(ISNUMBER(H2625),H2625&gt;0,ISNUMBER(G2625),G2625&gt;0),H2625/G2625,"")</x:f>
        <x:v>30769230.769230768</x:v>
      </x:c>
      <x:c r="J2625" s="2" t="str">
        <x:v>total</x:v>
      </x:c>
      <x:c r="K2625" s="2" t="str">
        <x:v>top_level_price_embedded_area</x:v>
      </x:c>
      <x:c r="L2625" s="2" t="str">
        <x:v>area_recovered_from_price_text;property_type_inferred_from_title</x:v>
      </x:c>
      <x:c r="M2625" s="10" t="n">
        <x:v>0</x:v>
      </x:c>
      <x:c r="N2625" s="10" t="n">
        <x:v>0</x:v>
      </x:c>
      <x:c r="O2625" s="2" t="str">
        <x:v>Tp Hồ Chí Minh|apartment</x:v>
      </x:c>
      <x:c r="P2625" s="10" t="n">
        <x:v>2</x:v>
      </x:c>
      <x:c r="Q2625" s="13" t="n">
        <x:f>IF(AND(ISNUMBER(H2625),H2625&gt;0),H2625/1000000000,"")</x:f>
        <x:v>2</x:v>
      </x:c>
      <x:c r="R2625" s="13" t="n">
        <x:f>IF(ISNUMBER(I2625),I2625/1000000,"")</x:f>
        <x:v>30.769230769230766</x:v>
      </x:c>
      <x:c r="S2625" s="11" t="n">
        <x:f>IF(AND(ISNUMBER(G2625),G2625&gt;0),G2625,"")</x:f>
        <x:v>65</x:v>
      </x:c>
    </x:row>
    <x:row r="2626" ht="21" customHeight="1">
      <x:c r="A2626" s="10" t="n">
        <x:v>3688</x:v>
      </x:c>
      <x:c r="B2626" s="2" t="str">
        <x:v>8506890a20db3b670e82</x:v>
      </x:c>
      <x:c r="C2626" s="2" t="str">
        <x:v>Hà Nội</x:v>
      </x:c>
      <x:c r="D2626" s="2" t="str">
        <x:v>Quận Cầu Giấy</x:v>
      </x:c>
      <x:c r="E2626" s="2" t="str">
        <x:v>land</x:v>
      </x:c>
      <x:c r="F2626" s="2" t="str">
        <x:v>sale_assumed</x:v>
      </x:c>
      <x:c r="G2626" s="11" t="n">
        <x:v>100</x:v>
      </x:c>
      <x:c r="H2626" s="12" t="n">
        <x:v>16000000</x:v>
      </x:c>
      <x:c r="I2626" s="12" t="n">
        <x:f>IF(AND(ISNUMBER(H2626),H2626&gt;0,ISNUMBER(G2626),G2626&gt;0),H2626/G2626,"")</x:f>
        <x:v>160000</x:v>
      </x:c>
      <x:c r="J2626" s="2" t="str">
        <x:v>total</x:v>
      </x:c>
      <x:c r="K2626" s="2" t="str">
        <x:v>top_level_area</x:v>
      </x:c>
      <x:c r="L2626" s="2" t="str">
        <x:v>property_type_inferred_from_title;transaction_assumed_sale_from_dataset_context</x:v>
      </x:c>
      <x:c r="M2626" s="10" t="n">
        <x:v>0</x:v>
      </x:c>
      <x:c r="N2626" s="10" t="n">
        <x:v>0</x:v>
      </x:c>
      <x:c r="O2626" s="2" t="str">
        <x:v>Hà Nội|land</x:v>
      </x:c>
      <x:c r="P2626" s="10" t="n">
        <x:v>1</x:v>
      </x:c>
      <x:c r="Q2626" s="13" t="n">
        <x:f>IF(AND(ISNUMBER(H2626),H2626&gt;0),H2626/1000000000,"")</x:f>
        <x:v>0.016</x:v>
      </x:c>
      <x:c r="R2626" s="13" t="n">
        <x:f>IF(ISNUMBER(I2626),I2626/1000000,"")</x:f>
        <x:v>0.16</x:v>
      </x:c>
      <x:c r="S2626" s="11" t="n">
        <x:f>IF(AND(ISNUMBER(G2626),G2626&gt;0),G2626,"")</x:f>
        <x:v>100</x:v>
      </x:c>
    </x:row>
    <x:row r="2627" ht="21" customHeight="1">
      <x:c r="A2627" s="10" t="n">
        <x:v>3689</x:v>
      </x:c>
      <x:c r="B2627" s="2" t="str">
        <x:v>a35f4ec7ba24ed50f95a</x:v>
      </x:c>
      <x:c r="C2627" s="2" t="str">
        <x:v>Tp Hồ Chí Minh</x:v>
      </x:c>
      <x:c r="D2627" s="2" t="str">
        <x:v>Quận 6</x:v>
      </x:c>
      <x:c r="E2627" s="2" t="str">
        <x:v>apartment</x:v>
      </x:c>
      <x:c r="F2627" s="2" t="str">
        <x:v>sale_assumed</x:v>
      </x:c>
      <x:c r="G2627" s="11" t="n">
        <x:v>70</x:v>
      </x:c>
      <x:c r="H2627" s="12" t="n">
        <x:v>650000000</x:v>
      </x:c>
      <x:c r="I2627" s="12" t="n">
        <x:f>IF(AND(ISNUMBER(H2627),H2627&gt;0,ISNUMBER(G2627),G2627&gt;0),H2627/G2627,"")</x:f>
        <x:v>9285714.285714285</x:v>
      </x:c>
      <x:c r="J2627" s="2" t="str">
        <x:v>total</x:v>
      </x:c>
      <x:c r="K2627" s="2" t="str">
        <x:v>top_level_area</x:v>
      </x:c>
      <x:c r="L2627" s="2" t="str">
        <x:v>property_type_inferred_from_title;transaction_assumed_sale_from_dataset_context</x:v>
      </x:c>
      <x:c r="M2627" s="10" t="n">
        <x:v>0</x:v>
      </x:c>
      <x:c r="N2627" s="10" t="n">
        <x:v>0</x:v>
      </x:c>
      <x:c r="O2627" s="2" t="str">
        <x:v>Tp Hồ Chí Minh|apartment</x:v>
      </x:c>
      <x:c r="P2627" s="10" t="n">
        <x:v>2</x:v>
      </x:c>
      <x:c r="Q2627" s="13" t="n">
        <x:f>IF(AND(ISNUMBER(H2627),H2627&gt;0),H2627/1000000000,"")</x:f>
        <x:v>0.65</x:v>
      </x:c>
      <x:c r="R2627" s="13" t="n">
        <x:f>IF(ISNUMBER(I2627),I2627/1000000,"")</x:f>
        <x:v>9.285714285714285</x:v>
      </x:c>
      <x:c r="S2627" s="11" t="n">
        <x:f>IF(AND(ISNUMBER(G2627),G2627&gt;0),G2627,"")</x:f>
        <x:v>70</x:v>
      </x:c>
    </x:row>
    <x:row r="2628" ht="21" customHeight="1">
      <x:c r="A2628" s="10" t="n">
        <x:v>3690</x:v>
      </x:c>
      <x:c r="B2628" s="2" t="str">
        <x:v>fc8e8821085ad07a5071</x:v>
      </x:c>
      <x:c r="C2628" s="2" t="str">
        <x:v>Đà Nẵng</x:v>
      </x:c>
      <x:c r="D2628" s="2" t="str">
        <x:v>Quận Liên Chiểu</x:v>
      </x:c>
      <x:c r="E2628" s="2" t="str">
        <x:v>house</x:v>
      </x:c>
      <x:c r="F2628" s="2" t="str">
        <x:v>sale</x:v>
      </x:c>
      <x:c r="G2628" s="11" t="n">
        <x:v>9</x:v>
      </x:c>
      <x:c r="H2628" s="12" t="n">
        <x:v>3500000000</x:v>
      </x:c>
      <x:c r="I2628" s="12" t="n">
        <x:f>IF(AND(ISNUMBER(H2628),H2628&gt;0,ISNUMBER(G2628),G2628&gt;0),H2628/G2628,"")</x:f>
        <x:v>388888888.8888889</x:v>
      </x:c>
      <x:c r="J2628" s="2" t="str">
        <x:v>total</x:v>
      </x:c>
      <x:c r="K2628" s="2" t="str">
        <x:v>top_level_area</x:v>
      </x:c>
      <x:c r="L2628" s="2" t="str">
        <x:v>property_type_inferred_from_title</x:v>
      </x:c>
      <x:c r="M2628" s="10" t="n">
        <x:v>1</x:v>
      </x:c>
      <x:c r="N2628" s="10" t="n">
        <x:v>1</x:v>
      </x:c>
      <x:c r="O2628" s="2" t="str">
        <x:v>Đà Nẵng|house</x:v>
      </x:c>
      <x:c r="P2628" s="10" t="n">
        <x:v>-1</x:v>
      </x:c>
      <x:c r="Q2628" s="13" t="n">
        <x:f>IF(AND(ISNUMBER(H2628),H2628&gt;0),H2628/1000000000,"")</x:f>
        <x:v>3.5</x:v>
      </x:c>
      <x:c r="R2628" s="13" t="n">
        <x:f>IF(ISNUMBER(I2628),I2628/1000000,"")</x:f>
        <x:v>388.8888888888889</x:v>
      </x:c>
      <x:c r="S2628" s="11" t="n">
        <x:f>IF(AND(ISNUMBER(G2628),G2628&gt;0),G2628,"")</x:f>
        <x:v>9</x:v>
      </x:c>
    </x:row>
    <x:row r="2629" ht="21" customHeight="1">
      <x:c r="A2629" s="10" t="n">
        <x:v>3691</x:v>
      </x:c>
      <x:c r="B2629" s="2" t="str">
        <x:v>502f29ef29f7cad28c14</x:v>
      </x:c>
      <x:c r="C2629" s="2" t="str">
        <x:v>Hà Nội</x:v>
      </x:c>
      <x:c r="D2629" s="2" t="str">
        <x:v>Quận Hoàng Mai</x:v>
      </x:c>
      <x:c r="E2629" s="2" t="str">
        <x:v>land</x:v>
      </x:c>
      <x:c r="F2629" s="2" t="str">
        <x:v>sale</x:v>
      </x:c>
      <x:c r="G2629" s="11" t="n">
        <x:v>45</x:v>
      </x:c>
      <x:c r="H2629" s="12" t="n">
        <x:v>200000000</x:v>
      </x:c>
      <x:c r="I2629" s="12" t="n">
        <x:f>IF(AND(ISNUMBER(H2629),H2629&gt;0,ISNUMBER(G2629),G2629&gt;0),H2629/G2629,"")</x:f>
        <x:v>4444444.444444444</x:v>
      </x:c>
      <x:c r="J2629" s="2" t="str">
        <x:v>total</x:v>
      </x:c>
      <x:c r="K2629" s="2" t="str">
        <x:v>top_level_area</x:v>
      </x:c>
      <x:c r="L2629" s="2" t="str">
        <x:v>property_type_inferred_from_title</x:v>
      </x:c>
      <x:c r="M2629" s="10" t="n">
        <x:v>0</x:v>
      </x:c>
      <x:c r="N2629" s="10" t="n">
        <x:v>0</x:v>
      </x:c>
      <x:c r="O2629" s="2" t="str">
        <x:v>Hà Nội|land</x:v>
      </x:c>
      <x:c r="P2629" s="10" t="n">
        <x:v>2</x:v>
      </x:c>
      <x:c r="Q2629" s="13" t="n">
        <x:f>IF(AND(ISNUMBER(H2629),H2629&gt;0),H2629/1000000000,"")</x:f>
        <x:v>0.2</x:v>
      </x:c>
      <x:c r="R2629" s="13" t="n">
        <x:f>IF(ISNUMBER(I2629),I2629/1000000,"")</x:f>
        <x:v>4.444444444444444</x:v>
      </x:c>
      <x:c r="S2629" s="11" t="n">
        <x:f>IF(AND(ISNUMBER(G2629),G2629&gt;0),G2629,"")</x:f>
        <x:v>45</x:v>
      </x:c>
    </x:row>
    <x:row r="2630" ht="21" customHeight="1">
      <x:c r="A2630" s="10" t="n">
        <x:v>3692</x:v>
      </x:c>
      <x:c r="B2630" s="2" t="str">
        <x:v>c38270347865cd8a2a49</x:v>
      </x:c>
      <x:c r="C2630" s="2" t="str">
        <x:v>Tp Hồ Chí Minh</x:v>
      </x:c>
      <x:c r="D2630" s="2" t="str">
        <x:v>Quận Bình Thạnh</x:v>
      </x:c>
      <x:c r="E2630" s="2" t="str">
        <x:v>house</x:v>
      </x:c>
      <x:c r="F2630" s="2" t="str">
        <x:v>sale</x:v>
      </x:c>
      <x:c r="G2630" s="11" t="n">
        <x:v>64</x:v>
      </x:c>
      <x:c r="H2630" s="12" t="n">
        <x:v>2150000000</x:v>
      </x:c>
      <x:c r="I2630" s="12" t="n">
        <x:f>IF(AND(ISNUMBER(H2630),H2630&gt;0,ISNUMBER(G2630),G2630&gt;0),H2630/G2630,"")</x:f>
        <x:v>33593750</x:v>
      </x:c>
      <x:c r="J2630" s="2" t="str">
        <x:v>total</x:v>
      </x:c>
      <x:c r="K2630" s="2" t="str">
        <x:v>top_level_area</x:v>
      </x:c>
      <x:c r="L2630" s="2" t="str">
        <x:v>property_type_inferred_from_title</x:v>
      </x:c>
      <x:c r="M2630" s="10" t="n">
        <x:v>0</x:v>
      </x:c>
      <x:c r="N2630" s="10" t="n">
        <x:v>0</x:v>
      </x:c>
      <x:c r="O2630" s="2" t="str">
        <x:v>Tp Hồ Chí Minh|house</x:v>
      </x:c>
      <x:c r="P2630" s="10" t="n">
        <x:v>2</x:v>
      </x:c>
      <x:c r="Q2630" s="13" t="n">
        <x:f>IF(AND(ISNUMBER(H2630),H2630&gt;0),H2630/1000000000,"")</x:f>
        <x:v>2.15</x:v>
      </x:c>
      <x:c r="R2630" s="13" t="n">
        <x:f>IF(ISNUMBER(I2630),I2630/1000000,"")</x:f>
        <x:v>33.59375</x:v>
      </x:c>
      <x:c r="S2630" s="11" t="n">
        <x:f>IF(AND(ISNUMBER(G2630),G2630&gt;0),G2630,"")</x:f>
        <x:v>64</x:v>
      </x:c>
    </x:row>
    <x:row r="2631" ht="21" customHeight="1">
      <x:c r="A2631" s="10" t="n">
        <x:v>3693</x:v>
      </x:c>
      <x:c r="B2631" s="2" t="str">
        <x:v>b2c004c2ddb317554714</x:v>
      </x:c>
      <x:c r="C2631" s="2" t="str">
        <x:v>Tp Hồ Chí Minh</x:v>
      </x:c>
      <x:c r="D2631" s="2" t="str">
        <x:v>Quận Phú Nhuận</x:v>
      </x:c>
      <x:c r="E2631" s="2" t="str">
        <x:v>other_unknown</x:v>
      </x:c>
      <x:c r="F2631" s="2" t="str">
        <x:v>sale</x:v>
      </x:c>
      <x:c r="G2631" s="11" t="n">
        <x:v>88</x:v>
      </x:c>
      <x:c r="H2631" s="12" t="n">
        <x:v>5600000000</x:v>
      </x:c>
      <x:c r="I2631" s="12" t="n">
        <x:f>IF(AND(ISNUMBER(H2631),H2631&gt;0,ISNUMBER(G2631),G2631&gt;0),H2631/G2631,"")</x:f>
        <x:v>63636363.63636363</x:v>
      </x:c>
      <x:c r="J2631" s="2" t="str">
        <x:v>total</x:v>
      </x:c>
      <x:c r="K2631" s="2" t="str">
        <x:v>top_level_area</x:v>
      </x:c>
      <x:c r="L2631" s="2" t="str">
        <x:v>property_type_inferred_from_title;unknown_property_type</x:v>
      </x:c>
      <x:c r="M2631" s="10" t="n">
        <x:v>0</x:v>
      </x:c>
      <x:c r="N2631" s="10" t="n">
        <x:v>0</x:v>
      </x:c>
      <x:c r="O2631" s="2" t="str">
        <x:v>Tp Hồ Chí Minh|other_unknown</x:v>
      </x:c>
      <x:c r="P2631" s="10" t="n">
        <x:v>2</x:v>
      </x:c>
      <x:c r="Q2631" s="13" t="n">
        <x:f>IF(AND(ISNUMBER(H2631),H2631&gt;0),H2631/1000000000,"")</x:f>
        <x:v>5.6</x:v>
      </x:c>
      <x:c r="R2631" s="13" t="n">
        <x:f>IF(ISNUMBER(I2631),I2631/1000000,"")</x:f>
        <x:v>63.63636363636363</x:v>
      </x:c>
      <x:c r="S2631" s="11" t="n">
        <x:f>IF(AND(ISNUMBER(G2631),G2631&gt;0),G2631,"")</x:f>
        <x:v>88</x:v>
      </x:c>
    </x:row>
    <x:row r="2632" ht="21" customHeight="1">
      <x:c r="A2632" s="10" t="n">
        <x:v>3694</x:v>
      </x:c>
      <x:c r="B2632" s="2" t="str">
        <x:v>f2c9ef102a8fb8ebce52</x:v>
      </x:c>
      <x:c r="C2632" s="2" t="str">
        <x:v>Đồng Nai</x:v>
      </x:c>
      <x:c r="D2632" s="2" t="str">
        <x:v>Huyện Long Thành</x:v>
      </x:c>
      <x:c r="E2632" s="2" t="str">
        <x:v>house</x:v>
      </x:c>
      <x:c r="F2632" s="2" t="str">
        <x:v>sale</x:v>
      </x:c>
      <x:c r="G2632" s="11" t="n">
        <x:v>97</x:v>
      </x:c>
      <x:c r="H2632" s="12" t="n">
        <x:v>2300000000</x:v>
      </x:c>
      <x:c r="I2632" s="12" t="n">
        <x:f>IF(AND(ISNUMBER(H2632),H2632&gt;0,ISNUMBER(G2632),G2632&gt;0),H2632/G2632,"")</x:f>
        <x:v>23711340.206185568</x:v>
      </x:c>
      <x:c r="J2632" s="2" t="str">
        <x:v>total</x:v>
      </x:c>
      <x:c r="K2632" s="2" t="str">
        <x:v>top_level_area</x:v>
      </x:c>
      <x:c r="L2632" s="2" t="str">
        <x:v>property_type_inferred_from_title</x:v>
      </x:c>
      <x:c r="M2632" s="10" t="n">
        <x:v>0</x:v>
      </x:c>
      <x:c r="N2632" s="10" t="n">
        <x:v>0</x:v>
      </x:c>
      <x:c r="O2632" s="2" t="str">
        <x:v>Đồng Nai|house</x:v>
      </x:c>
      <x:c r="P2632" s="10" t="n">
        <x:v>2</x:v>
      </x:c>
      <x:c r="Q2632" s="13" t="n">
        <x:f>IF(AND(ISNUMBER(H2632),H2632&gt;0),H2632/1000000000,"")</x:f>
        <x:v>2.3</x:v>
      </x:c>
      <x:c r="R2632" s="13" t="n">
        <x:f>IF(ISNUMBER(I2632),I2632/1000000,"")</x:f>
        <x:v>23.711340206185568</x:v>
      </x:c>
      <x:c r="S2632" s="11" t="n">
        <x:f>IF(AND(ISNUMBER(G2632),G2632&gt;0),G2632,"")</x:f>
        <x:v>97</x:v>
      </x:c>
    </x:row>
    <x:row r="2633" ht="21" customHeight="1">
      <x:c r="A2633" s="10" t="n">
        <x:v>3695</x:v>
      </x:c>
      <x:c r="B2633" s="2" t="str">
        <x:v>3cf40a3cfeae973a9cf4</x:v>
      </x:c>
      <x:c r="C2633" s="2" t="str">
        <x:v>Đồng Nai</x:v>
      </x:c>
      <x:c r="D2633" s="2" t="str">
        <x:v>Huyện Long Thành</x:v>
      </x:c>
      <x:c r="E2633" s="2" t="str">
        <x:v>land</x:v>
      </x:c>
      <x:c r="F2633" s="2" t="str">
        <x:v>sale</x:v>
      </x:c>
      <x:c r="G2633" s="11" t="n">
        <x:v>107</x:v>
      </x:c>
      <x:c r="H2633" s="12" t="n">
        <x:v>1020000000</x:v>
      </x:c>
      <x:c r="I2633" s="12" t="n">
        <x:f>IF(AND(ISNUMBER(H2633),H2633&gt;0,ISNUMBER(G2633),G2633&gt;0),H2633/G2633,"")</x:f>
        <x:v>9532710.280373832</x:v>
      </x:c>
      <x:c r="J2633" s="2" t="str">
        <x:v>total</x:v>
      </x:c>
      <x:c r="K2633" s="2" t="str">
        <x:v>top_level_area</x:v>
      </x:c>
      <x:c r="L2633" s="2" t="str">
        <x:v>property_type_inferred_from_title</x:v>
      </x:c>
      <x:c r="M2633" s="10" t="n">
        <x:v>0</x:v>
      </x:c>
      <x:c r="N2633" s="10" t="n">
        <x:v>0</x:v>
      </x:c>
      <x:c r="O2633" s="2" t="str">
        <x:v>Đồng Nai|land</x:v>
      </x:c>
      <x:c r="P2633" s="10" t="n">
        <x:v>2</x:v>
      </x:c>
      <x:c r="Q2633" s="13" t="n">
        <x:f>IF(AND(ISNUMBER(H2633),H2633&gt;0),H2633/1000000000,"")</x:f>
        <x:v>1.02</x:v>
      </x:c>
      <x:c r="R2633" s="13" t="n">
        <x:f>IF(ISNUMBER(I2633),I2633/1000000,"")</x:f>
        <x:v>9.532710280373832</x:v>
      </x:c>
      <x:c r="S2633" s="11" t="n">
        <x:f>IF(AND(ISNUMBER(G2633),G2633&gt;0),G2633,"")</x:f>
        <x:v>107</x:v>
      </x:c>
    </x:row>
    <x:row r="2634" ht="21" customHeight="1">
      <x:c r="A2634" s="10" t="n">
        <x:v>3696</x:v>
      </x:c>
      <x:c r="B2634" s="2" t="str">
        <x:v>e1f8a7a2c4cb17e29969</x:v>
      </x:c>
      <x:c r="C2634" s="2" t="str">
        <x:v>Tp Hồ Chí Minh</x:v>
      </x:c>
      <x:c r="D2634" s="2" t="str">
        <x:v>Quận 12</x:v>
      </x:c>
      <x:c r="E2634" s="2" t="str">
        <x:v>other_unknown</x:v>
      </x:c>
      <x:c r="F2634" s="2" t="str">
        <x:v>sale_assumed</x:v>
      </x:c>
      <x:c r="G2634" s="11" t="n">
        <x:v>55.5</x:v>
      </x:c>
      <x:c r="H2634" s="12" t="n">
        <x:v>3600000000</x:v>
      </x:c>
      <x:c r="I2634" s="12" t="n">
        <x:f>IF(AND(ISNUMBER(H2634),H2634&gt;0,ISNUMBER(G2634),G2634&gt;0),H2634/G2634,"")</x:f>
        <x:v>64864864.86486486</x:v>
      </x:c>
      <x:c r="J2634" s="2" t="str">
        <x:v>total</x:v>
      </x:c>
      <x:c r="K2634" s="2" t="str">
        <x:v>top_level_area</x:v>
      </x:c>
      <x:c r="L2634" s="2" t="str">
        <x:v>property_type_inferred_from_title;transaction_assumed_sale_from_dataset_context;unknown_property_type</x:v>
      </x:c>
      <x:c r="M2634" s="10" t="n">
        <x:v>0</x:v>
      </x:c>
      <x:c r="N2634" s="10" t="n">
        <x:v>0</x:v>
      </x:c>
      <x:c r="O2634" s="2" t="str">
        <x:v>Tp Hồ Chí Minh|other_unknown</x:v>
      </x:c>
      <x:c r="P2634" s="10" t="n">
        <x:v>2</x:v>
      </x:c>
      <x:c r="Q2634" s="13" t="n">
        <x:f>IF(AND(ISNUMBER(H2634),H2634&gt;0),H2634/1000000000,"")</x:f>
        <x:v>3.6</x:v>
      </x:c>
      <x:c r="R2634" s="13" t="n">
        <x:f>IF(ISNUMBER(I2634),I2634/1000000,"")</x:f>
        <x:v>64.86486486486487</x:v>
      </x:c>
      <x:c r="S2634" s="11" t="n">
        <x:f>IF(AND(ISNUMBER(G2634),G2634&gt;0),G2634,"")</x:f>
        <x:v>55.5</x:v>
      </x:c>
    </x:row>
    <x:row r="2635" ht="21" customHeight="1">
      <x:c r="A2635" s="10" t="n">
        <x:v>3697</x:v>
      </x:c>
      <x:c r="B2635" s="2" t="str">
        <x:v>119766641ce15df8fe3d</x:v>
      </x:c>
      <x:c r="C2635" s="2" t="str">
        <x:v>Đắk Lắk</x:v>
      </x:c>
      <x:c r="D2635" s="2" t="str">
        <x:v>Thành phố Buôn Ma Thuột</x:v>
      </x:c>
      <x:c r="E2635" s="2" t="str">
        <x:v>house</x:v>
      </x:c>
      <x:c r="F2635" s="2" t="str">
        <x:v>sale_assumed</x:v>
      </x:c>
      <x:c r="G2635" s="11" t="n">
        <x:v>175</x:v>
      </x:c>
      <x:c r="H2635" s="12" t="n">
        <x:v>1250000000</x:v>
      </x:c>
      <x:c r="I2635" s="12" t="n">
        <x:f>IF(AND(ISNUMBER(H2635),H2635&gt;0,ISNUMBER(G2635),G2635&gt;0),H2635/G2635,"")</x:f>
        <x:v>7142857.142857143</x:v>
      </x:c>
      <x:c r="J2635" s="2" t="str">
        <x:v>total</x:v>
      </x:c>
      <x:c r="K2635" s="2" t="str">
        <x:v>top_level_area</x:v>
      </x:c>
      <x:c r="L2635" s="2" t="str">
        <x:v>property_type_inferred_from_title;transaction_assumed_sale_from_dataset_context</x:v>
      </x:c>
      <x:c r="M2635" s="10" t="n">
        <x:v>0</x:v>
      </x:c>
      <x:c r="N2635" s="10" t="n">
        <x:v>0</x:v>
      </x:c>
      <x:c r="O2635" s="2" t="str">
        <x:v>Đắk Lắk|house</x:v>
      </x:c>
      <x:c r="P2635" s="10" t="n">
        <x:v>2</x:v>
      </x:c>
      <x:c r="Q2635" s="13" t="n">
        <x:f>IF(AND(ISNUMBER(H2635),H2635&gt;0),H2635/1000000000,"")</x:f>
        <x:v>1.25</x:v>
      </x:c>
      <x:c r="R2635" s="13" t="n">
        <x:f>IF(ISNUMBER(I2635),I2635/1000000,"")</x:f>
        <x:v>7.142857142857142</x:v>
      </x:c>
      <x:c r="S2635" s="11" t="n">
        <x:f>IF(AND(ISNUMBER(G2635),G2635&gt;0),G2635,"")</x:f>
        <x:v>175</x:v>
      </x:c>
    </x:row>
    <x:row r="2636" ht="21" customHeight="1">
      <x:c r="A2636" s="10" t="n">
        <x:v>3698</x:v>
      </x:c>
      <x:c r="B2636" s="2" t="str">
        <x:v>d3891c98ef81d90b698b</x:v>
      </x:c>
      <x:c r="C2636" s="2" t="str">
        <x:v>Hà Nội</x:v>
      </x:c>
      <x:c r="D2636" s="2" t="str">
        <x:v>Quận Hà Đông</x:v>
      </x:c>
      <x:c r="E2636" s="2" t="str">
        <x:v>land</x:v>
      </x:c>
      <x:c r="F2636" s="2" t="str">
        <x:v>sale</x:v>
      </x:c>
      <x:c r="G2636" s="11" t="n">
        <x:v>55</x:v>
      </x:c>
      <x:c r="H2636" s="12" t="n">
        <x:v>2650000000</x:v>
      </x:c>
      <x:c r="I2636" s="12" t="n">
        <x:f>IF(AND(ISNUMBER(H2636),H2636&gt;0,ISNUMBER(G2636),G2636&gt;0),H2636/G2636,"")</x:f>
        <x:v>48181818.18181818</x:v>
      </x:c>
      <x:c r="J2636" s="2" t="str">
        <x:v>total</x:v>
      </x:c>
      <x:c r="K2636" s="2" t="str">
        <x:v>top_level_area</x:v>
      </x:c>
      <x:c r="L2636" s="2" t="str">
        <x:v>property_type_inferred_from_title</x:v>
      </x:c>
      <x:c r="M2636" s="10" t="n">
        <x:v>0</x:v>
      </x:c>
      <x:c r="N2636" s="10" t="n">
        <x:v>0</x:v>
      </x:c>
      <x:c r="O2636" s="2" t="str">
        <x:v>Hà Nội|land</x:v>
      </x:c>
      <x:c r="P2636" s="10" t="n">
        <x:v>2</x:v>
      </x:c>
      <x:c r="Q2636" s="13" t="n">
        <x:f>IF(AND(ISNUMBER(H2636),H2636&gt;0),H2636/1000000000,"")</x:f>
        <x:v>2.65</x:v>
      </x:c>
      <x:c r="R2636" s="13" t="n">
        <x:f>IF(ISNUMBER(I2636),I2636/1000000,"")</x:f>
        <x:v>48.18181818181818</x:v>
      </x:c>
      <x:c r="S2636" s="11" t="n">
        <x:f>IF(AND(ISNUMBER(G2636),G2636&gt;0),G2636,"")</x:f>
        <x:v>55</x:v>
      </x:c>
    </x:row>
    <x:row r="2637" ht="21" customHeight="1">
      <x:c r="A2637" s="10" t="n">
        <x:v>3699</x:v>
      </x:c>
      <x:c r="B2637" s="2" t="str">
        <x:v>de93e72313c32766fc35</x:v>
      </x:c>
      <x:c r="C2637" s="2" t="str">
        <x:v>Tp Hồ Chí Minh</x:v>
      </x:c>
      <x:c r="D2637" s="2" t="str">
        <x:v>Quận 11</x:v>
      </x:c>
      <x:c r="E2637" s="2" t="str">
        <x:v>other_unknown</x:v>
      </x:c>
      <x:c r="F2637" s="2" t="str">
        <x:v>sale_assumed</x:v>
      </x:c>
      <x:c r="G2637" s="11" t="n">
        <x:v>72.3</x:v>
      </x:c>
      <x:c r="H2637" s="12" t="n">
        <x:v>23000000000</x:v>
      </x:c>
      <x:c r="I2637" s="12" t="n">
        <x:f>IF(AND(ISNUMBER(H2637),H2637&gt;0,ISNUMBER(G2637),G2637&gt;0),H2637/G2637,"")</x:f>
        <x:v>318118948.824343</x:v>
      </x:c>
      <x:c r="J2637" s="2" t="str">
        <x:v>total</x:v>
      </x:c>
      <x:c r="K2637" s="2" t="str">
        <x:v>top_level_area</x:v>
      </x:c>
      <x:c r="L2637" s="2" t="str">
        <x:v>property_type_inferred_from_title;transaction_assumed_sale_from_dataset_context;unknown_property_type</x:v>
      </x:c>
      <x:c r="M2637" s="10" t="n">
        <x:v>1</x:v>
      </x:c>
      <x:c r="N2637" s="10" t="n">
        <x:v>1</x:v>
      </x:c>
      <x:c r="O2637" s="2" t="str">
        <x:v>Tp Hồ Chí Minh|other_unknown</x:v>
      </x:c>
      <x:c r="P2637" s="10" t="n">
        <x:v>-1</x:v>
      </x:c>
      <x:c r="Q2637" s="13" t="n">
        <x:f>IF(AND(ISNUMBER(H2637),H2637&gt;0),H2637/1000000000,"")</x:f>
        <x:v>23</x:v>
      </x:c>
      <x:c r="R2637" s="13" t="n">
        <x:f>IF(ISNUMBER(I2637),I2637/1000000,"")</x:f>
        <x:v>318.118948824343</x:v>
      </x:c>
      <x:c r="S2637" s="11" t="n">
        <x:f>IF(AND(ISNUMBER(G2637),G2637&gt;0),G2637,"")</x:f>
        <x:v>72.3</x:v>
      </x:c>
    </x:row>
    <x:row r="2638" ht="21" customHeight="1">
      <x:c r="A2638" s="10" t="n">
        <x:v>3700</x:v>
      </x:c>
      <x:c r="B2638" s="2" t="str">
        <x:v>b2a7893098d671a40e8e</x:v>
      </x:c>
      <x:c r="C2638" s="2" t="str">
        <x:v>Tp Hồ Chí Minh</x:v>
      </x:c>
      <x:c r="D2638" s="2" t="str">
        <x:v>Quận 9</x:v>
      </x:c>
      <x:c r="E2638" s="2" t="str">
        <x:v>land</x:v>
      </x:c>
      <x:c r="F2638" s="2" t="str">
        <x:v>sale</x:v>
      </x:c>
      <x:c r="G2638" s="11" t="n">
        <x:v>90</x:v>
      </x:c>
      <x:c r="H2638" s="12" t="n">
        <x:v>1690000000</x:v>
      </x:c>
      <x:c r="I2638" s="12" t="n">
        <x:f>IF(AND(ISNUMBER(H2638),H2638&gt;0,ISNUMBER(G2638),G2638&gt;0),H2638/G2638,"")</x:f>
        <x:v>18777777.777777776</x:v>
      </x:c>
      <x:c r="J2638" s="2" t="str">
        <x:v>total</x:v>
      </x:c>
      <x:c r="K2638" s="2" t="str">
        <x:v>top_level_area</x:v>
      </x:c>
      <x:c r="L2638" s="2" t="str">
        <x:v>property_type_inferred_from_title</x:v>
      </x:c>
      <x:c r="M2638" s="10" t="n">
        <x:v>0</x:v>
      </x:c>
      <x:c r="N2638" s="10" t="n">
        <x:v>0</x:v>
      </x:c>
      <x:c r="O2638" s="2" t="str">
        <x:v>Tp Hồ Chí Minh|land</x:v>
      </x:c>
      <x:c r="P2638" s="10" t="n">
        <x:v>2</x:v>
      </x:c>
      <x:c r="Q2638" s="13" t="n">
        <x:f>IF(AND(ISNUMBER(H2638),H2638&gt;0),H2638/1000000000,"")</x:f>
        <x:v>1.69</x:v>
      </x:c>
      <x:c r="R2638" s="13" t="n">
        <x:f>IF(ISNUMBER(I2638),I2638/1000000,"")</x:f>
        <x:v>18.777777777777775</x:v>
      </x:c>
      <x:c r="S2638" s="11" t="n">
        <x:f>IF(AND(ISNUMBER(G2638),G2638&gt;0),G2638,"")</x:f>
        <x:v>90</x:v>
      </x:c>
    </x:row>
    <x:row r="2639" ht="21" customHeight="1">
      <x:c r="A2639" s="10" t="n">
        <x:v>3701</x:v>
      </x:c>
      <x:c r="B2639" s="2" t="str">
        <x:v>b747316570ea95462f46</x:v>
      </x:c>
      <x:c r="C2639" s="2" t="str">
        <x:v>Bình Dương</x:v>
      </x:c>
      <x:c r="D2639" s="2" t="str">
        <x:v>Thị xã Dĩ An</x:v>
      </x:c>
      <x:c r="E2639" s="2" t="str">
        <x:v>land</x:v>
      </x:c>
      <x:c r="F2639" s="2" t="str">
        <x:v>sale_assumed</x:v>
      </x:c>
      <x:c r="G2639" s="11" t="n">
        <x:v>800</x:v>
      </x:c>
      <x:c r="H2639" s="12" t="n">
        <x:v>1200000000</x:v>
      </x:c>
      <x:c r="I2639" s="12" t="n">
        <x:f>IF(AND(ISNUMBER(H2639),H2639&gt;0,ISNUMBER(G2639),G2639&gt;0),H2639/G2639,"")</x:f>
        <x:v>1500000</x:v>
      </x:c>
      <x:c r="J2639" s="2" t="str">
        <x:v>total</x:v>
      </x:c>
      <x:c r="K2639" s="2" t="str">
        <x:v>top_level_area</x:v>
      </x:c>
      <x:c r="L2639" s="2" t="str">
        <x:v>property_type_inferred_from_title;transaction_assumed_sale_from_dataset_context</x:v>
      </x:c>
      <x:c r="M2639" s="10" t="n">
        <x:v>0</x:v>
      </x:c>
      <x:c r="N2639" s="10" t="n">
        <x:v>0</x:v>
      </x:c>
      <x:c r="O2639" s="2" t="str">
        <x:v>Bình Dương|land</x:v>
      </x:c>
      <x:c r="P2639" s="10" t="n">
        <x:v>1</x:v>
      </x:c>
      <x:c r="Q2639" s="13" t="n">
        <x:f>IF(AND(ISNUMBER(H2639),H2639&gt;0),H2639/1000000000,"")</x:f>
        <x:v>1.2</x:v>
      </x:c>
      <x:c r="R2639" s="13" t="n">
        <x:f>IF(ISNUMBER(I2639),I2639/1000000,"")</x:f>
        <x:v>1.5</x:v>
      </x:c>
      <x:c r="S2639" s="11" t="n">
        <x:f>IF(AND(ISNUMBER(G2639),G2639&gt;0),G2639,"")</x:f>
        <x:v>800</x:v>
      </x:c>
    </x:row>
    <x:row r="2640" ht="21" customHeight="1">
      <x:c r="A2640" s="10" t="n">
        <x:v>3702</x:v>
      </x:c>
      <x:c r="B2640" s="2" t="str">
        <x:v>77df038ba9488776577f</x:v>
      </x:c>
      <x:c r="C2640" s="2" t="str">
        <x:v>Bình Dương</x:v>
      </x:c>
      <x:c r="D2640" s="2" t="str">
        <x:v>Thị xã Thuận An</x:v>
      </x:c>
      <x:c r="E2640" s="2" t="str">
        <x:v>apartment</x:v>
      </x:c>
      <x:c r="F2640" s="2" t="str">
        <x:v>sale_assumed</x:v>
      </x:c>
      <x:c r="G2640" s="11" t="n">
        <x:v>60</x:v>
      </x:c>
      <x:c r="H2640" s="12" t="n">
        <x:v>50000000</x:v>
      </x:c>
      <x:c r="I2640" s="12" t="n">
        <x:f>IF(AND(ISNUMBER(H2640),H2640&gt;0,ISNUMBER(G2640),G2640&gt;0),H2640/G2640,"")</x:f>
        <x:v>833333.3333333334</x:v>
      </x:c>
      <x:c r="J2640" s="2" t="str">
        <x:v>total</x:v>
      </x:c>
      <x:c r="K2640" s="2" t="str">
        <x:v>top_level_area</x:v>
      </x:c>
      <x:c r="L2640" s="2" t="str">
        <x:v>property_type_inferred_from_title;transaction_assumed_sale_from_dataset_context</x:v>
      </x:c>
      <x:c r="M2640" s="10" t="n">
        <x:v>0</x:v>
      </x:c>
      <x:c r="N2640" s="10" t="n">
        <x:v>0</x:v>
      </x:c>
      <x:c r="O2640" s="2" t="str">
        <x:v>Bình Dương|apartment</x:v>
      </x:c>
      <x:c r="P2640" s="10" t="n">
        <x:v>1</x:v>
      </x:c>
      <x:c r="Q2640" s="13" t="n">
        <x:f>IF(AND(ISNUMBER(H2640),H2640&gt;0),H2640/1000000000,"")</x:f>
        <x:v>0.05</x:v>
      </x:c>
      <x:c r="R2640" s="13" t="n">
        <x:f>IF(ISNUMBER(I2640),I2640/1000000,"")</x:f>
        <x:v>0.8333333333333334</x:v>
      </x:c>
      <x:c r="S2640" s="11" t="n">
        <x:f>IF(AND(ISNUMBER(G2640),G2640&gt;0),G2640,"")</x:f>
        <x:v>60</x:v>
      </x:c>
    </x:row>
    <x:row r="2641" ht="21" customHeight="1">
      <x:c r="A2641" s="10" t="n">
        <x:v>3703</x:v>
      </x:c>
      <x:c r="B2641" s="2" t="str">
        <x:v>c59bb1c5660633ab40b9</x:v>
      </x:c>
      <x:c r="C2641" s="2" t="str">
        <x:v>Chưa xác định</x:v>
      </x:c>
      <x:c r="D2641" s="2" t="str">
        <x:v>Chưa xác định</x:v>
      </x:c>
      <x:c r="E2641" s="2" t="str">
        <x:v>land</x:v>
      </x:c>
      <x:c r="F2641" s="2" t="str">
        <x:v>sale_assumed</x:v>
      </x:c>
      <x:c r="G2641" s="11" t="n">
        <x:v>1000</x:v>
      </x:c>
      <x:c r="H2641" s="12" t="n">
        <x:v>720000000</x:v>
      </x:c>
      <x:c r="I2641" s="12" t="n">
        <x:f>IF(AND(ISNUMBER(H2641),H2641&gt;0,ISNUMBER(G2641),G2641&gt;0),H2641/G2641,"")</x:f>
        <x:v>720000</x:v>
      </x:c>
      <x:c r="J2641" s="2" t="str">
        <x:v>total</x:v>
      </x:c>
      <x:c r="K2641" s="2" t="str">
        <x:v>top_level_price_embedded_area</x:v>
      </x:c>
      <x:c r="L2641" s="2" t="str">
        <x:v>area_recovered_from_price_text;dot_thousands_convention;property_type_inferred_from_title;transaction_assumed_sale_from_dataset_context;unknown_district;unknown_province</x:v>
      </x:c>
      <x:c r="M2641" s="10" t="n">
        <x:v>0</x:v>
      </x:c>
      <x:c r="N2641" s="10" t="n">
        <x:v>0</x:v>
      </x:c>
      <x:c r="O2641" s="2" t="str">
        <x:v>land</x:v>
      </x:c>
      <x:c r="P2641" s="10" t="n">
        <x:v>1</x:v>
      </x:c>
      <x:c r="Q2641" s="13" t="n">
        <x:f>IF(AND(ISNUMBER(H2641),H2641&gt;0),H2641/1000000000,"")</x:f>
        <x:v>0.72</x:v>
      </x:c>
      <x:c r="R2641" s="13" t="n">
        <x:f>IF(ISNUMBER(I2641),I2641/1000000,"")</x:f>
        <x:v>0.72</x:v>
      </x:c>
      <x:c r="S2641" s="11" t="n">
        <x:f>IF(AND(ISNUMBER(G2641),G2641&gt;0),G2641,"")</x:f>
        <x:v>1000</x:v>
      </x:c>
    </x:row>
    <x:row r="2642" ht="21" customHeight="1">
      <x:c r="A2642" s="10" t="n">
        <x:v>3704</x:v>
      </x:c>
      <x:c r="B2642" s="2" t="str">
        <x:v>24f0ee78b42b98fa1175</x:v>
      </x:c>
      <x:c r="C2642" s="2" t="str">
        <x:v>Tp Hồ Chí Minh</x:v>
      </x:c>
      <x:c r="D2642" s="2" t="str">
        <x:v>Quận 12</x:v>
      </x:c>
      <x:c r="E2642" s="2" t="str">
        <x:v>land</x:v>
      </x:c>
      <x:c r="F2642" s="2" t="str">
        <x:v>sale</x:v>
      </x:c>
      <x:c r="G2642" s="11" t="n">
        <x:v>50</x:v>
      </x:c>
      <x:c r="H2642" s="12" t="n">
        <x:v>2850000000</x:v>
      </x:c>
      <x:c r="I2642" s="12" t="n">
        <x:f>IF(AND(ISNUMBER(H2642),H2642&gt;0,ISNUMBER(G2642),G2642&gt;0),H2642/G2642,"")</x:f>
        <x:v>57000000</x:v>
      </x:c>
      <x:c r="J2642" s="2" t="str">
        <x:v>total</x:v>
      </x:c>
      <x:c r="K2642" s="2" t="str">
        <x:v>top_level_area</x:v>
      </x:c>
      <x:c r="L2642" s="2" t="str">
        <x:v>property_type_inferred_from_title</x:v>
      </x:c>
      <x:c r="M2642" s="10" t="n">
        <x:v>0</x:v>
      </x:c>
      <x:c r="N2642" s="10" t="n">
        <x:v>0</x:v>
      </x:c>
      <x:c r="O2642" s="2" t="str">
        <x:v>Tp Hồ Chí Minh|land</x:v>
      </x:c>
      <x:c r="P2642" s="10" t="n">
        <x:v>2</x:v>
      </x:c>
      <x:c r="Q2642" s="13" t="n">
        <x:f>IF(AND(ISNUMBER(H2642),H2642&gt;0),H2642/1000000000,"")</x:f>
        <x:v>2.85</x:v>
      </x:c>
      <x:c r="R2642" s="13" t="n">
        <x:f>IF(ISNUMBER(I2642),I2642/1000000,"")</x:f>
        <x:v>57</x:v>
      </x:c>
      <x:c r="S2642" s="11" t="n">
        <x:f>IF(AND(ISNUMBER(G2642),G2642&gt;0),G2642,"")</x:f>
        <x:v>50</x:v>
      </x:c>
    </x:row>
    <x:row r="2643" ht="21" customHeight="1">
      <x:c r="A2643" s="10" t="n">
        <x:v>3705</x:v>
      </x:c>
      <x:c r="B2643" s="2" t="str">
        <x:v>9f8a4aee6ce065331b53</x:v>
      </x:c>
      <x:c r="C2643" s="2" t="str">
        <x:v>Tp Hồ Chí Minh</x:v>
      </x:c>
      <x:c r="D2643" s="2" t="str">
        <x:v>Quận Bình Thạnh</x:v>
      </x:c>
      <x:c r="E2643" s="2" t="str">
        <x:v>house</x:v>
      </x:c>
      <x:c r="F2643" s="2" t="str">
        <x:v>sale</x:v>
      </x:c>
      <x:c r="G2643" s="11" t="n">
        <x:v>48</x:v>
      </x:c>
      <x:c r="H2643" s="12" t="n">
        <x:v>1920000000</x:v>
      </x:c>
      <x:c r="I2643" s="12" t="n">
        <x:f>IF(AND(ISNUMBER(H2643),H2643&gt;0,ISNUMBER(G2643),G2643&gt;0),H2643/G2643,"")</x:f>
        <x:v>40000000</x:v>
      </x:c>
      <x:c r="J2643" s="2" t="str">
        <x:v>total</x:v>
      </x:c>
      <x:c r="K2643" s="2" t="str">
        <x:v>top_level_price_embedded_area</x:v>
      </x:c>
      <x:c r="L2643" s="2" t="str">
        <x:v>area_recovered_from_price_text;property_type_inferred_from_title</x:v>
      </x:c>
      <x:c r="M2643" s="10" t="n">
        <x:v>0</x:v>
      </x:c>
      <x:c r="N2643" s="10" t="n">
        <x:v>0</x:v>
      </x:c>
      <x:c r="O2643" s="2" t="str">
        <x:v>Tp Hồ Chí Minh|house</x:v>
      </x:c>
      <x:c r="P2643" s="10" t="n">
        <x:v>2</x:v>
      </x:c>
      <x:c r="Q2643" s="13" t="n">
        <x:f>IF(AND(ISNUMBER(H2643),H2643&gt;0),H2643/1000000000,"")</x:f>
        <x:v>1.92</x:v>
      </x:c>
      <x:c r="R2643" s="13" t="n">
        <x:f>IF(ISNUMBER(I2643),I2643/1000000,"")</x:f>
        <x:v>40</x:v>
      </x:c>
      <x:c r="S2643" s="11" t="n">
        <x:f>IF(AND(ISNUMBER(G2643),G2643&gt;0),G2643,"")</x:f>
        <x:v>48</x:v>
      </x:c>
    </x:row>
    <x:row r="2644" ht="21" customHeight="1">
      <x:c r="A2644" s="10" t="n">
        <x:v>3708</x:v>
      </x:c>
      <x:c r="B2644" s="2" t="str">
        <x:v>6c1e3d1b5f21fa415f20</x:v>
      </x:c>
      <x:c r="C2644" s="2" t="str">
        <x:v>Đồng Nai</x:v>
      </x:c>
      <x:c r="D2644" s="2" t="str">
        <x:v>Huyện Nhơn Trạch</x:v>
      </x:c>
      <x:c r="E2644" s="2" t="str">
        <x:v>land</x:v>
      </x:c>
      <x:c r="F2644" s="2" t="str">
        <x:v>sale_assumed</x:v>
      </x:c>
      <x:c r="G2644" s="11" t="n">
        <x:v>1000</x:v>
      </x:c>
      <x:c r="H2644" s="12" t="n">
        <x:v>830000000</x:v>
      </x:c>
      <x:c r="I2644" s="12" t="n">
        <x:f>IF(AND(ISNUMBER(H2644),H2644&gt;0,ISNUMBER(G2644),G2644&gt;0),H2644/G2644,"")</x:f>
        <x:v>830000</x:v>
      </x:c>
      <x:c r="J2644" s="2" t="str">
        <x:v>total</x:v>
      </x:c>
      <x:c r="K2644" s="2" t="str">
        <x:v>top_level_area</x:v>
      </x:c>
      <x:c r="L2644" s="2" t="str">
        <x:v>dot_thousands_convention;property_type_inferred_from_title;transaction_assumed_sale_from_dataset_context</x:v>
      </x:c>
      <x:c r="M2644" s="10" t="n">
        <x:v>0</x:v>
      </x:c>
      <x:c r="N2644" s="10" t="n">
        <x:v>0</x:v>
      </x:c>
      <x:c r="O2644" s="2" t="str">
        <x:v>Đồng Nai|land</x:v>
      </x:c>
      <x:c r="P2644" s="10" t="n">
        <x:v>1</x:v>
      </x:c>
      <x:c r="Q2644" s="13" t="n">
        <x:f>IF(AND(ISNUMBER(H2644),H2644&gt;0),H2644/1000000000,"")</x:f>
        <x:v>0.83</x:v>
      </x:c>
      <x:c r="R2644" s="13" t="n">
        <x:f>IF(ISNUMBER(I2644),I2644/1000000,"")</x:f>
        <x:v>0.83</x:v>
      </x:c>
      <x:c r="S2644" s="11" t="n">
        <x:f>IF(AND(ISNUMBER(G2644),G2644&gt;0),G2644,"")</x:f>
        <x:v>1000</x:v>
      </x:c>
    </x:row>
    <x:row r="2645" ht="21" customHeight="1">
      <x:c r="A2645" s="10" t="n">
        <x:v>3709</x:v>
      </x:c>
      <x:c r="B2645" s="2" t="str">
        <x:v>333d7ba44ea4770e1863</x:v>
      </x:c>
      <x:c r="C2645" s="2" t="str">
        <x:v>Long An</x:v>
      </x:c>
      <x:c r="D2645" s="2" t="str">
        <x:v>Huyện Đức Hòa</x:v>
      </x:c>
      <x:c r="E2645" s="2" t="str">
        <x:v>house</x:v>
      </x:c>
      <x:c r="F2645" s="2" t="str">
        <x:v>sale_assumed</x:v>
      </x:c>
      <x:c r="G2645" s="11" t="n">
        <x:v>76</x:v>
      </x:c>
      <x:c r="H2645" s="12" t="n">
        <x:v>650000000</x:v>
      </x:c>
      <x:c r="I2645" s="12" t="n">
        <x:f>IF(AND(ISNUMBER(H2645),H2645&gt;0,ISNUMBER(G2645),G2645&gt;0),H2645/G2645,"")</x:f>
        <x:v>8552631.578947369</x:v>
      </x:c>
      <x:c r="J2645" s="2" t="str">
        <x:v>total</x:v>
      </x:c>
      <x:c r="K2645" s="2" t="str">
        <x:v>top_level_area</x:v>
      </x:c>
      <x:c r="L2645" s="2" t="str">
        <x:v>property_type_inferred_from_title;transaction_assumed_sale_from_dataset_context</x:v>
      </x:c>
      <x:c r="M2645" s="10" t="n">
        <x:v>0</x:v>
      </x:c>
      <x:c r="N2645" s="10" t="n">
        <x:v>0</x:v>
      </x:c>
      <x:c r="O2645" s="2" t="str">
        <x:v>Long An|house</x:v>
      </x:c>
      <x:c r="P2645" s="10" t="n">
        <x:v>2</x:v>
      </x:c>
      <x:c r="Q2645" s="13" t="n">
        <x:f>IF(AND(ISNUMBER(H2645),H2645&gt;0),H2645/1000000000,"")</x:f>
        <x:v>0.65</x:v>
      </x:c>
      <x:c r="R2645" s="13" t="n">
        <x:f>IF(ISNUMBER(I2645),I2645/1000000,"")</x:f>
        <x:v>8.552631578947368</x:v>
      </x:c>
      <x:c r="S2645" s="11" t="n">
        <x:f>IF(AND(ISNUMBER(G2645),G2645&gt;0),G2645,"")</x:f>
        <x:v>76</x:v>
      </x:c>
    </x:row>
    <x:row r="2646" ht="21" customHeight="1">
      <x:c r="A2646" s="10" t="n">
        <x:v>3710</x:v>
      </x:c>
      <x:c r="B2646" s="2" t="str">
        <x:v>7127ddefd21e8f111adb</x:v>
      </x:c>
      <x:c r="C2646" s="2" t="str">
        <x:v>Tp Hồ Chí Minh</x:v>
      </x:c>
      <x:c r="D2646" s="2" t="str">
        <x:v>Quận 7</x:v>
      </x:c>
      <x:c r="E2646" s="2" t="str">
        <x:v>house</x:v>
      </x:c>
      <x:c r="F2646" s="2" t="str">
        <x:v>sale</x:v>
      </x:c>
      <x:c r="G2646" s="11" t="n">
        <x:v>33</x:v>
      </x:c>
      <x:c r="H2646" s="12" t="n">
        <x:v>1050000000</x:v>
      </x:c>
      <x:c r="I2646" s="12" t="n">
        <x:f>IF(AND(ISNUMBER(H2646),H2646&gt;0,ISNUMBER(G2646),G2646&gt;0),H2646/G2646,"")</x:f>
        <x:v>31818181.818181816</x:v>
      </x:c>
      <x:c r="J2646" s="2" t="str">
        <x:v>total</x:v>
      </x:c>
      <x:c r="K2646" s="2" t="str">
        <x:v>top_level_area</x:v>
      </x:c>
      <x:c r="L2646" s="2" t="str">
        <x:v>property_type_inferred_from_title</x:v>
      </x:c>
      <x:c r="M2646" s="10" t="n">
        <x:v>0</x:v>
      </x:c>
      <x:c r="N2646" s="10" t="n">
        <x:v>0</x:v>
      </x:c>
      <x:c r="O2646" s="2" t="str">
        <x:v>Tp Hồ Chí Minh|house</x:v>
      </x:c>
      <x:c r="P2646" s="10" t="n">
        <x:v>2</x:v>
      </x:c>
      <x:c r="Q2646" s="13" t="n">
        <x:f>IF(AND(ISNUMBER(H2646),H2646&gt;0),H2646/1000000000,"")</x:f>
        <x:v>1.05</x:v>
      </x:c>
      <x:c r="R2646" s="13" t="n">
        <x:f>IF(ISNUMBER(I2646),I2646/1000000,"")</x:f>
        <x:v>31.818181818181817</x:v>
      </x:c>
      <x:c r="S2646" s="11" t="n">
        <x:f>IF(AND(ISNUMBER(G2646),G2646&gt;0),G2646,"")</x:f>
        <x:v>33</x:v>
      </x:c>
    </x:row>
    <x:row r="2647" ht="21" customHeight="1">
      <x:c r="A2647" s="10" t="n">
        <x:v>3711</x:v>
      </x:c>
      <x:c r="B2647" s="2" t="str">
        <x:v>a6db3a7800ec821e4e8c</x:v>
      </x:c>
      <x:c r="C2647" s="2" t="str">
        <x:v>Thanh Hóa</x:v>
      </x:c>
      <x:c r="D2647" s="2" t="str">
        <x:v>Thành phố Thanh Hóa</x:v>
      </x:c>
      <x:c r="E2647" s="2" t="str">
        <x:v>land</x:v>
      </x:c>
      <x:c r="F2647" s="2" t="str">
        <x:v>sale_assumed</x:v>
      </x:c>
      <x:c r="G2647" s="11" t="n">
        <x:v>4327</x:v>
      </x:c>
      <x:c r="H2647" s="12" t="n">
        <x:v>7200000000</x:v>
      </x:c>
      <x:c r="I2647" s="12" t="n">
        <x:f>IF(AND(ISNUMBER(H2647),H2647&gt;0,ISNUMBER(G2647),G2647&gt;0),H2647/G2647,"")</x:f>
        <x:v>1663970.4183036746</x:v>
      </x:c>
      <x:c r="J2647" s="2" t="str">
        <x:v>total</x:v>
      </x:c>
      <x:c r="K2647" s="2" t="str">
        <x:v>top_level_price_embedded_area</x:v>
      </x:c>
      <x:c r="L2647" s="2" t="str">
        <x:v>area_recovered_from_price_text;dot_thousands_convention;property_type_inferred_from_title;transaction_assumed_sale_from_dataset_context</x:v>
      </x:c>
      <x:c r="M2647" s="10" t="n">
        <x:v>0</x:v>
      </x:c>
      <x:c r="N2647" s="10" t="n">
        <x:v>0</x:v>
      </x:c>
      <x:c r="O2647" s="2" t="str">
        <x:v>land</x:v>
      </x:c>
      <x:c r="P2647" s="10" t="n">
        <x:v>1</x:v>
      </x:c>
      <x:c r="Q2647" s="13" t="n">
        <x:f>IF(AND(ISNUMBER(H2647),H2647&gt;0),H2647/1000000000,"")</x:f>
        <x:v>7.2</x:v>
      </x:c>
      <x:c r="R2647" s="13" t="n">
        <x:f>IF(ISNUMBER(I2647),I2647/1000000,"")</x:f>
        <x:v>1.6639704183036745</x:v>
      </x:c>
      <x:c r="S2647" s="11" t="n">
        <x:f>IF(AND(ISNUMBER(G2647),G2647&gt;0),G2647,"")</x:f>
        <x:v>4327</x:v>
      </x:c>
    </x:row>
    <x:row r="2648" ht="21" customHeight="1">
      <x:c r="A2648" s="10" t="n">
        <x:v>3712</x:v>
      </x:c>
      <x:c r="B2648" s="2" t="str">
        <x:v>74d0fd78bf7c477cbcd8</x:v>
      </x:c>
      <x:c r="C2648" s="2" t="str">
        <x:v>Đà Nẵng</x:v>
      </x:c>
      <x:c r="D2648" s="2" t="str">
        <x:v>Quận Liên Chiểu</x:v>
      </x:c>
      <x:c r="E2648" s="2" t="str">
        <x:v>house</x:v>
      </x:c>
      <x:c r="F2648" s="2" t="str">
        <x:v>sale</x:v>
      </x:c>
      <x:c r="G2648" s="11" t="n">
        <x:v>106.6</x:v>
      </x:c>
      <x:c r="H2648" s="12" t="n">
        <x:v>3360000000</x:v>
      </x:c>
      <x:c r="I2648" s="12" t="n">
        <x:f>IF(AND(ISNUMBER(H2648),H2648&gt;0,ISNUMBER(G2648),G2648&gt;0),H2648/G2648,"")</x:f>
        <x:v>31519699.81238274</x:v>
      </x:c>
      <x:c r="J2648" s="2" t="str">
        <x:v>total</x:v>
      </x:c>
      <x:c r="K2648" s="2" t="str">
        <x:v>top_level_area</x:v>
      </x:c>
      <x:c r="L2648" s="2" t="str">
        <x:v>property_type_inferred_from_title</x:v>
      </x:c>
      <x:c r="M2648" s="10" t="n">
        <x:v>0</x:v>
      </x:c>
      <x:c r="N2648" s="10" t="n">
        <x:v>0</x:v>
      </x:c>
      <x:c r="O2648" s="2" t="str">
        <x:v>Đà Nẵng|house</x:v>
      </x:c>
      <x:c r="P2648" s="10" t="n">
        <x:v>2</x:v>
      </x:c>
      <x:c r="Q2648" s="13" t="n">
        <x:f>IF(AND(ISNUMBER(H2648),H2648&gt;0),H2648/1000000000,"")</x:f>
        <x:v>3.36</x:v>
      </x:c>
      <x:c r="R2648" s="13" t="n">
        <x:f>IF(ISNUMBER(I2648),I2648/1000000,"")</x:f>
        <x:v>31.51969981238274</x:v>
      </x:c>
      <x:c r="S2648" s="11" t="n">
        <x:f>IF(AND(ISNUMBER(G2648),G2648&gt;0),G2648,"")</x:f>
        <x:v>106.6</x:v>
      </x:c>
    </x:row>
    <x:row r="2649" ht="21" customHeight="1">
      <x:c r="A2649" s="10" t="n">
        <x:v>3713</x:v>
      </x:c>
      <x:c r="B2649" s="2" t="str">
        <x:v>5884a58b830da9997c67</x:v>
      </x:c>
      <x:c r="C2649" s="2" t="str">
        <x:v>Tp Hồ Chí Minh</x:v>
      </x:c>
      <x:c r="D2649" s="2" t="str">
        <x:v>Quận 8</x:v>
      </x:c>
      <x:c r="E2649" s="2" t="str">
        <x:v>house</x:v>
      </x:c>
      <x:c r="F2649" s="2" t="str">
        <x:v>sale</x:v>
      </x:c>
      <x:c r="G2649" s="11" t="n">
        <x:v>84</x:v>
      </x:c>
      <x:c r="H2649" s="12" t="n">
        <x:v>5400000000</x:v>
      </x:c>
      <x:c r="I2649" s="12" t="n">
        <x:f>IF(AND(ISNUMBER(H2649),H2649&gt;0,ISNUMBER(G2649),G2649&gt;0),H2649/G2649,"")</x:f>
        <x:v>64285714.28571428</x:v>
      </x:c>
      <x:c r="J2649" s="2" t="str">
        <x:v>total</x:v>
      </x:c>
      <x:c r="K2649" s="2" t="str">
        <x:v>top_level_area</x:v>
      </x:c>
      <x:c r="L2649" s="2" t="str">
        <x:v>property_type_inferred_from_title</x:v>
      </x:c>
      <x:c r="M2649" s="10" t="n">
        <x:v>0</x:v>
      </x:c>
      <x:c r="N2649" s="10" t="n">
        <x:v>0</x:v>
      </x:c>
      <x:c r="O2649" s="2" t="str">
        <x:v>Tp Hồ Chí Minh|house</x:v>
      </x:c>
      <x:c r="P2649" s="10" t="n">
        <x:v>2</x:v>
      </x:c>
      <x:c r="Q2649" s="13" t="n">
        <x:f>IF(AND(ISNUMBER(H2649),H2649&gt;0),H2649/1000000000,"")</x:f>
        <x:v>5.4</x:v>
      </x:c>
      <x:c r="R2649" s="13" t="n">
        <x:f>IF(ISNUMBER(I2649),I2649/1000000,"")</x:f>
        <x:v>64.28571428571428</x:v>
      </x:c>
      <x:c r="S2649" s="11" t="n">
        <x:f>IF(AND(ISNUMBER(G2649),G2649&gt;0),G2649,"")</x:f>
        <x:v>84</x:v>
      </x:c>
    </x:row>
    <x:row r="2650" ht="21" customHeight="1">
      <x:c r="A2650" s="10" t="n">
        <x:v>3714</x:v>
      </x:c>
      <x:c r="B2650" s="2" t="str">
        <x:v>7567f7f8d6c45e820707</x:v>
      </x:c>
      <x:c r="C2650" s="2" t="str">
        <x:v>Hà Nội</x:v>
      </x:c>
      <x:c r="D2650" s="2" t="str">
        <x:v>Quận Thanh Xuân</x:v>
      </x:c>
      <x:c r="E2650" s="2" t="str">
        <x:v>house</x:v>
      </x:c>
      <x:c r="F2650" s="2" t="str">
        <x:v>sale</x:v>
      </x:c>
      <x:c r="G2650" s="11" t="n">
        <x:v>36</x:v>
      </x:c>
      <x:c r="H2650" s="12" t="n">
        <x:v>2700000000</x:v>
      </x:c>
      <x:c r="I2650" s="12" t="n">
        <x:f>IF(AND(ISNUMBER(H2650),H2650&gt;0,ISNUMBER(G2650),G2650&gt;0),H2650/G2650,"")</x:f>
        <x:v>75000000</x:v>
      </x:c>
      <x:c r="J2650" s="2" t="str">
        <x:v>total</x:v>
      </x:c>
      <x:c r="K2650" s="2" t="str">
        <x:v>top_level_area</x:v>
      </x:c>
      <x:c r="L2650" s="2" t="str">
        <x:v>property_type_inferred_from_title</x:v>
      </x:c>
      <x:c r="M2650" s="10" t="n">
        <x:v>0</x:v>
      </x:c>
      <x:c r="N2650" s="10" t="n">
        <x:v>0</x:v>
      </x:c>
      <x:c r="O2650" s="2" t="str">
        <x:v>Hà Nội|house</x:v>
      </x:c>
      <x:c r="P2650" s="10" t="n">
        <x:v>2</x:v>
      </x:c>
      <x:c r="Q2650" s="13" t="n">
        <x:f>IF(AND(ISNUMBER(H2650),H2650&gt;0),H2650/1000000000,"")</x:f>
        <x:v>2.7</x:v>
      </x:c>
      <x:c r="R2650" s="13" t="n">
        <x:f>IF(ISNUMBER(I2650),I2650/1000000,"")</x:f>
        <x:v>75</x:v>
      </x:c>
      <x:c r="S2650" s="11" t="n">
        <x:f>IF(AND(ISNUMBER(G2650),G2650&gt;0),G2650,"")</x:f>
        <x:v>36</x:v>
      </x:c>
    </x:row>
    <x:row r="2651" ht="21" customHeight="1">
      <x:c r="A2651" s="10" t="n">
        <x:v>3715</x:v>
      </x:c>
      <x:c r="B2651" s="2" t="str">
        <x:v>2fe60123bfd479f6ecf5</x:v>
      </x:c>
      <x:c r="C2651" s="2" t="str">
        <x:v>Tp Hồ Chí Minh</x:v>
      </x:c>
      <x:c r="D2651" s="2" t="str">
        <x:v>Quận Tân Phú</x:v>
      </x:c>
      <x:c r="E2651" s="2" t="str">
        <x:v>house</x:v>
      </x:c>
      <x:c r="F2651" s="2" t="str">
        <x:v>sale</x:v>
      </x:c>
      <x:c r="G2651" s="11" t="n">
        <x:v>50</x:v>
      </x:c>
      <x:c r="H2651" s="12" t="n">
        <x:v>4500000000</x:v>
      </x:c>
      <x:c r="I2651" s="12" t="n">
        <x:f>IF(AND(ISNUMBER(H2651),H2651&gt;0,ISNUMBER(G2651),G2651&gt;0),H2651/G2651,"")</x:f>
        <x:v>90000000</x:v>
      </x:c>
      <x:c r="J2651" s="2" t="str">
        <x:v>total</x:v>
      </x:c>
      <x:c r="K2651" s="2" t="str">
        <x:v>top_level_price_embedded_area</x:v>
      </x:c>
      <x:c r="L2651" s="2" t="str">
        <x:v>area_recovered_from_price_text;property_type_inferred_from_title</x:v>
      </x:c>
      <x:c r="M2651" s="10" t="n">
        <x:v>0</x:v>
      </x:c>
      <x:c r="N2651" s="10" t="n">
        <x:v>0</x:v>
      </x:c>
      <x:c r="O2651" s="2" t="str">
        <x:v>Tp Hồ Chí Minh|house</x:v>
      </x:c>
      <x:c r="P2651" s="10" t="n">
        <x:v>2</x:v>
      </x:c>
      <x:c r="Q2651" s="13" t="n">
        <x:f>IF(AND(ISNUMBER(H2651),H2651&gt;0),H2651/1000000000,"")</x:f>
        <x:v>4.5</x:v>
      </x:c>
      <x:c r="R2651" s="13" t="n">
        <x:f>IF(ISNUMBER(I2651),I2651/1000000,"")</x:f>
        <x:v>90</x:v>
      </x:c>
      <x:c r="S2651" s="11" t="n">
        <x:f>IF(AND(ISNUMBER(G2651),G2651&gt;0),G2651,"")</x:f>
        <x:v>50</x:v>
      </x:c>
    </x:row>
    <x:row r="2652" ht="21" customHeight="1">
      <x:c r="A2652" s="10" t="n">
        <x:v>3716</x:v>
      </x:c>
      <x:c r="B2652" s="2" t="str">
        <x:v>0d239d4c685d4d2fab63</x:v>
      </x:c>
      <x:c r="C2652" s="2" t="str">
        <x:v>Tp Hồ Chí Minh</x:v>
      </x:c>
      <x:c r="D2652" s="2" t="str">
        <x:v>Quận 9</x:v>
      </x:c>
      <x:c r="E2652" s="2" t="str">
        <x:v>house</x:v>
      </x:c>
      <x:c r="F2652" s="2" t="str">
        <x:v>sale_assumed</x:v>
      </x:c>
      <x:c r="G2652" s="11" t="n">
        <x:v>60</x:v>
      </x:c>
      <x:c r="H2652" s="12" t="n">
        <x:v>2260000000</x:v>
      </x:c>
      <x:c r="I2652" s="12" t="n">
        <x:f>IF(AND(ISNUMBER(H2652),H2652&gt;0,ISNUMBER(G2652),G2652&gt;0),H2652/G2652,"")</x:f>
        <x:v>37666666.666666664</x:v>
      </x:c>
      <x:c r="J2652" s="2" t="str">
        <x:v>total</x:v>
      </x:c>
      <x:c r="K2652" s="2" t="str">
        <x:v>top_level_area</x:v>
      </x:c>
      <x:c r="L2652" s="2" t="str">
        <x:v>property_type_inferred_from_title;transaction_assumed_sale_from_dataset_context</x:v>
      </x:c>
      <x:c r="M2652" s="10" t="n">
        <x:v>0</x:v>
      </x:c>
      <x:c r="N2652" s="10" t="n">
        <x:v>0</x:v>
      </x:c>
      <x:c r="O2652" s="2" t="str">
        <x:v>Tp Hồ Chí Minh|house</x:v>
      </x:c>
      <x:c r="P2652" s="10" t="n">
        <x:v>2</x:v>
      </x:c>
      <x:c r="Q2652" s="13" t="n">
        <x:f>IF(AND(ISNUMBER(H2652),H2652&gt;0),H2652/1000000000,"")</x:f>
        <x:v>2.26</x:v>
      </x:c>
      <x:c r="R2652" s="13" t="n">
        <x:f>IF(ISNUMBER(I2652),I2652/1000000,"")</x:f>
        <x:v>37.666666666666664</x:v>
      </x:c>
      <x:c r="S2652" s="11" t="n">
        <x:f>IF(AND(ISNUMBER(G2652),G2652&gt;0),G2652,"")</x:f>
        <x:v>60</x:v>
      </x:c>
    </x:row>
    <x:row r="2653" ht="21" customHeight="1">
      <x:c r="A2653" s="10" t="n">
        <x:v>3717</x:v>
      </x:c>
      <x:c r="B2653" s="2" t="str">
        <x:v>5153e64b33918ec0cf3a</x:v>
      </x:c>
      <x:c r="C2653" s="2" t="str">
        <x:v>Tp Hồ Chí Minh</x:v>
      </x:c>
      <x:c r="D2653" s="2" t="str">
        <x:v>Quận Bình Thạnh</x:v>
      </x:c>
      <x:c r="E2653" s="2" t="str">
        <x:v>house</x:v>
      </x:c>
      <x:c r="F2653" s="2" t="str">
        <x:v>sale</x:v>
      </x:c>
      <x:c r="G2653" s="11" t="n">
        <x:v>30</x:v>
      </x:c>
      <x:c r="H2653" s="12" t="n">
        <x:v>2800000000</x:v>
      </x:c>
      <x:c r="I2653" s="12" t="n">
        <x:f>IF(AND(ISNUMBER(H2653),H2653&gt;0,ISNUMBER(G2653),G2653&gt;0),H2653/G2653,"")</x:f>
        <x:v>93333333.33333333</x:v>
      </x:c>
      <x:c r="J2653" s="2" t="str">
        <x:v>total</x:v>
      </x:c>
      <x:c r="K2653" s="2" t="str">
        <x:v>top_level_area</x:v>
      </x:c>
      <x:c r="L2653" s="2" t="str">
        <x:v>property_type_inferred_from_title</x:v>
      </x:c>
      <x:c r="M2653" s="10" t="n">
        <x:v>0</x:v>
      </x:c>
      <x:c r="N2653" s="10" t="n">
        <x:v>0</x:v>
      </x:c>
      <x:c r="O2653" s="2" t="str">
        <x:v>Tp Hồ Chí Minh|house</x:v>
      </x:c>
      <x:c r="P2653" s="10" t="n">
        <x:v>2</x:v>
      </x:c>
      <x:c r="Q2653" s="13" t="n">
        <x:f>IF(AND(ISNUMBER(H2653),H2653&gt;0),H2653/1000000000,"")</x:f>
        <x:v>2.8</x:v>
      </x:c>
      <x:c r="R2653" s="13" t="n">
        <x:f>IF(ISNUMBER(I2653),I2653/1000000,"")</x:f>
        <x:v>93.33333333333333</x:v>
      </x:c>
      <x:c r="S2653" s="11" t="n">
        <x:f>IF(AND(ISNUMBER(G2653),G2653&gt;0),G2653,"")</x:f>
        <x:v>30</x:v>
      </x:c>
    </x:row>
    <x:row r="2654" ht="21" customHeight="1">
      <x:c r="A2654" s="10" t="n">
        <x:v>3718</x:v>
      </x:c>
      <x:c r="B2654" s="2" t="str">
        <x:v>2af4b022e36431a7fd3d</x:v>
      </x:c>
      <x:c r="C2654" s="2" t="str">
        <x:v>Hà Nội</x:v>
      </x:c>
      <x:c r="D2654" s="2" t="str">
        <x:v>Quận Tây Hồ</x:v>
      </x:c>
      <x:c r="E2654" s="2" t="str">
        <x:v>apartment</x:v>
      </x:c>
      <x:c r="F2654" s="2" t="str">
        <x:v>sale_assumed</x:v>
      </x:c>
      <x:c r="G2654" s="11" t="n">
        <x:v>45</x:v>
      </x:c>
      <x:c r="H2654" s="12" t="n">
        <x:v>1200000000</x:v>
      </x:c>
      <x:c r="I2654" s="12" t="n">
        <x:f>IF(AND(ISNUMBER(H2654),H2654&gt;0,ISNUMBER(G2654),G2654&gt;0),H2654/G2654,"")</x:f>
        <x:v>26666666.666666668</x:v>
      </x:c>
      <x:c r="J2654" s="2" t="str">
        <x:v>total</x:v>
      </x:c>
      <x:c r="K2654" s="2" t="str">
        <x:v>top_level_area</x:v>
      </x:c>
      <x:c r="L2654" s="2" t="str">
        <x:v>property_type_inferred_from_title;transaction_assumed_sale_from_dataset_context</x:v>
      </x:c>
      <x:c r="M2654" s="10" t="n">
        <x:v>0</x:v>
      </x:c>
      <x:c r="N2654" s="10" t="n">
        <x:v>0</x:v>
      </x:c>
      <x:c r="O2654" s="2" t="str">
        <x:v>Hà Nội|apartment</x:v>
      </x:c>
      <x:c r="P2654" s="10" t="n">
        <x:v>2</x:v>
      </x:c>
      <x:c r="Q2654" s="13" t="n">
        <x:f>IF(AND(ISNUMBER(H2654),H2654&gt;0),H2654/1000000000,"")</x:f>
        <x:v>1.2</x:v>
      </x:c>
      <x:c r="R2654" s="13" t="n">
        <x:f>IF(ISNUMBER(I2654),I2654/1000000,"")</x:f>
        <x:v>26.666666666666668</x:v>
      </x:c>
      <x:c r="S2654" s="11" t="n">
        <x:f>IF(AND(ISNUMBER(G2654),G2654&gt;0),G2654,"")</x:f>
        <x:v>45</x:v>
      </x:c>
    </x:row>
    <x:row r="2655" ht="21" customHeight="1">
      <x:c r="A2655" s="10" t="n">
        <x:v>3719</x:v>
      </x:c>
      <x:c r="B2655" s="2" t="str">
        <x:v>535bb52d8ba727aff600</x:v>
      </x:c>
      <x:c r="C2655" s="2" t="str">
        <x:v>Sóc Trăng</x:v>
      </x:c>
      <x:c r="D2655" s="2" t="str">
        <x:v>Thành phố Sóc Trăng</x:v>
      </x:c>
      <x:c r="E2655" s="2" t="str">
        <x:v>land</x:v>
      </x:c>
      <x:c r="F2655" s="2" t="str">
        <x:v>sale</x:v>
      </x:c>
      <x:c r="G2655" s="11" t="n">
        <x:v>72</x:v>
      </x:c>
      <x:c r="H2655" s="12" t="n">
        <x:v>350000000</x:v>
      </x:c>
      <x:c r="I2655" s="12" t="n">
        <x:f>IF(AND(ISNUMBER(H2655),H2655&gt;0,ISNUMBER(G2655),G2655&gt;0),H2655/G2655,"")</x:f>
        <x:v>4861111.111111111</x:v>
      </x:c>
      <x:c r="J2655" s="2" t="str">
        <x:v>total</x:v>
      </x:c>
      <x:c r="K2655" s="2" t="str">
        <x:v>top_level_area</x:v>
      </x:c>
      <x:c r="L2655" s="2" t="str">
        <x:v>property_type_inferred_from_title</x:v>
      </x:c>
      <x:c r="M2655" s="10" t="n">
        <x:v>0</x:v>
      </x:c>
      <x:c r="N2655" s="10" t="n">
        <x:v>0</x:v>
      </x:c>
      <x:c r="O2655" s="2" t="str">
        <x:v>land</x:v>
      </x:c>
      <x:c r="P2655" s="10" t="n">
        <x:v>2</x:v>
      </x:c>
      <x:c r="Q2655" s="13" t="n">
        <x:f>IF(AND(ISNUMBER(H2655),H2655&gt;0),H2655/1000000000,"")</x:f>
        <x:v>0.35</x:v>
      </x:c>
      <x:c r="R2655" s="13" t="n">
        <x:f>IF(ISNUMBER(I2655),I2655/1000000,"")</x:f>
        <x:v>4.861111111111111</x:v>
      </x:c>
      <x:c r="S2655" s="11" t="n">
        <x:f>IF(AND(ISNUMBER(G2655),G2655&gt;0),G2655,"")</x:f>
        <x:v>72</x:v>
      </x:c>
    </x:row>
    <x:row r="2656" ht="21" customHeight="1">
      <x:c r="A2656" s="10" t="n">
        <x:v>3720</x:v>
      </x:c>
      <x:c r="B2656" s="2" t="str">
        <x:v>db9fa5fab3c43d8af7ff</x:v>
      </x:c>
      <x:c r="C2656" s="2" t="str">
        <x:v>Tiền Giang</x:v>
      </x:c>
      <x:c r="D2656" s="2" t="str">
        <x:v>Thành phố Mỹ Tho</x:v>
      </x:c>
      <x:c r="E2656" s="2" t="str">
        <x:v>house</x:v>
      </x:c>
      <x:c r="F2656" s="2" t="str">
        <x:v>sale</x:v>
      </x:c>
      <x:c r="G2656" s="11" t="n">
        <x:v>32</x:v>
      </x:c>
      <x:c r="H2656" s="12" t="n">
        <x:v>690000000</x:v>
      </x:c>
      <x:c r="I2656" s="12" t="n">
        <x:f>IF(AND(ISNUMBER(H2656),H2656&gt;0,ISNUMBER(G2656),G2656&gt;0),H2656/G2656,"")</x:f>
        <x:v>21562500</x:v>
      </x:c>
      <x:c r="J2656" s="2" t="str">
        <x:v>total</x:v>
      </x:c>
      <x:c r="K2656" s="2" t="str">
        <x:v>top_level_area</x:v>
      </x:c>
      <x:c r="L2656" s="2" t="str">
        <x:v>property_type_inferred_from_title</x:v>
      </x:c>
      <x:c r="M2656" s="10" t="n">
        <x:v>0</x:v>
      </x:c>
      <x:c r="N2656" s="10" t="n">
        <x:v>0</x:v>
      </x:c>
      <x:c r="O2656" s="2" t="str">
        <x:v>house</x:v>
      </x:c>
      <x:c r="P2656" s="10" t="n">
        <x:v>2</x:v>
      </x:c>
      <x:c r="Q2656" s="13" t="n">
        <x:f>IF(AND(ISNUMBER(H2656),H2656&gt;0),H2656/1000000000,"")</x:f>
        <x:v>0.69</x:v>
      </x:c>
      <x:c r="R2656" s="13" t="n">
        <x:f>IF(ISNUMBER(I2656),I2656/1000000,"")</x:f>
        <x:v>21.5625</x:v>
      </x:c>
      <x:c r="S2656" s="11" t="n">
        <x:f>IF(AND(ISNUMBER(G2656),G2656&gt;0),G2656,"")</x:f>
        <x:v>32</x:v>
      </x:c>
    </x:row>
    <x:row r="2657" ht="21" customHeight="1">
      <x:c r="A2657" s="10" t="n">
        <x:v>3721</x:v>
      </x:c>
      <x:c r="B2657" s="2" t="str">
        <x:v>a71be60ebb8fc44f1408</x:v>
      </x:c>
      <x:c r="C2657" s="2" t="str">
        <x:v>Tp Hồ Chí Minh</x:v>
      </x:c>
      <x:c r="D2657" s="2" t="str">
        <x:v>Quận Thủ Đức</x:v>
      </x:c>
      <x:c r="E2657" s="2" t="str">
        <x:v>house</x:v>
      </x:c>
      <x:c r="F2657" s="2" t="str">
        <x:v>sale_assumed</x:v>
      </x:c>
      <x:c r="G2657" s="11" t="n">
        <x:v>52</x:v>
      </x:c>
      <x:c r="H2657" s="12" t="n">
        <x:v>4900000000</x:v>
      </x:c>
      <x:c r="I2657" s="12" t="n">
        <x:f>IF(AND(ISNUMBER(H2657),H2657&gt;0,ISNUMBER(G2657),G2657&gt;0),H2657/G2657,"")</x:f>
        <x:v>94230769.23076923</x:v>
      </x:c>
      <x:c r="J2657" s="2" t="str">
        <x:v>total</x:v>
      </x:c>
      <x:c r="K2657" s="2" t="str">
        <x:v>top_level_area</x:v>
      </x:c>
      <x:c r="L2657" s="2" t="str">
        <x:v>property_type_inferred_from_title;transaction_assumed_sale_from_dataset_context</x:v>
      </x:c>
      <x:c r="M2657" s="10" t="n">
        <x:v>0</x:v>
      </x:c>
      <x:c r="N2657" s="10" t="n">
        <x:v>0</x:v>
      </x:c>
      <x:c r="O2657" s="2" t="str">
        <x:v>Tp Hồ Chí Minh|house</x:v>
      </x:c>
      <x:c r="P2657" s="10" t="n">
        <x:v>2</x:v>
      </x:c>
      <x:c r="Q2657" s="13" t="n">
        <x:f>IF(AND(ISNUMBER(H2657),H2657&gt;0),H2657/1000000000,"")</x:f>
        <x:v>4.9</x:v>
      </x:c>
      <x:c r="R2657" s="13" t="n">
        <x:f>IF(ISNUMBER(I2657),I2657/1000000,"")</x:f>
        <x:v>94.23076923076923</x:v>
      </x:c>
      <x:c r="S2657" s="11" t="n">
        <x:f>IF(AND(ISNUMBER(G2657),G2657&gt;0),G2657,"")</x:f>
        <x:v>52</x:v>
      </x:c>
    </x:row>
    <x:row r="2658" ht="21" customHeight="1">
      <x:c r="A2658" s="10" t="n">
        <x:v>3722</x:v>
      </x:c>
      <x:c r="B2658" s="2" t="str">
        <x:v>b28b3f523512d6162950</x:v>
      </x:c>
      <x:c r="C2658" s="2" t="str">
        <x:v>Bình Dương</x:v>
      </x:c>
      <x:c r="D2658" s="2" t="str">
        <x:v>Thị xã Bến Cát</x:v>
      </x:c>
      <x:c r="E2658" s="2" t="str">
        <x:v>land</x:v>
      </x:c>
      <x:c r="F2658" s="2" t="str">
        <x:v>sale</x:v>
      </x:c>
      <x:c r="G2658" s="11" t="n">
        <x:v>125</x:v>
      </x:c>
      <x:c r="H2658" s="12" t="n">
        <x:v>800000000</x:v>
      </x:c>
      <x:c r="I2658" s="12" t="n">
        <x:f>IF(AND(ISNUMBER(H2658),H2658&gt;0,ISNUMBER(G2658),G2658&gt;0),H2658/G2658,"")</x:f>
        <x:v>6400000</x:v>
      </x:c>
      <x:c r="J2658" s="2" t="str">
        <x:v>total</x:v>
      </x:c>
      <x:c r="K2658" s="2" t="str">
        <x:v>top_level_area</x:v>
      </x:c>
      <x:c r="L2658" s="2" t="str">
        <x:v>property_type_inferred_from_title</x:v>
      </x:c>
      <x:c r="M2658" s="10" t="n">
        <x:v>0</x:v>
      </x:c>
      <x:c r="N2658" s="10" t="n">
        <x:v>0</x:v>
      </x:c>
      <x:c r="O2658" s="2" t="str">
        <x:v>Bình Dương|land</x:v>
      </x:c>
      <x:c r="P2658" s="10" t="n">
        <x:v>2</x:v>
      </x:c>
      <x:c r="Q2658" s="13" t="n">
        <x:f>IF(AND(ISNUMBER(H2658),H2658&gt;0),H2658/1000000000,"")</x:f>
        <x:v>0.8</x:v>
      </x:c>
      <x:c r="R2658" s="13" t="n">
        <x:f>IF(ISNUMBER(I2658),I2658/1000000,"")</x:f>
        <x:v>6.4</x:v>
      </x:c>
      <x:c r="S2658" s="11" t="n">
        <x:f>IF(AND(ISNUMBER(G2658),G2658&gt;0),G2658,"")</x:f>
        <x:v>125</x:v>
      </x:c>
    </x:row>
    <x:row r="2659" ht="21" customHeight="1">
      <x:c r="A2659" s="10" t="n">
        <x:v>3723</x:v>
      </x:c>
      <x:c r="B2659" s="2" t="str">
        <x:v>ca39046d314cdf0c9c7b</x:v>
      </x:c>
      <x:c r="C2659" s="2" t="str">
        <x:v>Tp Hồ Chí Minh</x:v>
      </x:c>
      <x:c r="D2659" s="2" t="str">
        <x:v>Quận Tân Phú</x:v>
      </x:c>
      <x:c r="E2659" s="2" t="str">
        <x:v>house</x:v>
      </x:c>
      <x:c r="F2659" s="2" t="str">
        <x:v>sale</x:v>
      </x:c>
      <x:c r="G2659" s="11" t="n">
        <x:v>40</x:v>
      </x:c>
      <x:c r="H2659" s="12" t="n">
        <x:v>3800000000</x:v>
      </x:c>
      <x:c r="I2659" s="12" t="n">
        <x:f>IF(AND(ISNUMBER(H2659),H2659&gt;0,ISNUMBER(G2659),G2659&gt;0),H2659/G2659,"")</x:f>
        <x:v>95000000</x:v>
      </x:c>
      <x:c r="J2659" s="2" t="str">
        <x:v>total</x:v>
      </x:c>
      <x:c r="K2659" s="2" t="str">
        <x:v>top_level_area</x:v>
      </x:c>
      <x:c r="L2659" s="2" t="str">
        <x:v>property_type_inferred_from_title</x:v>
      </x:c>
      <x:c r="M2659" s="10" t="n">
        <x:v>0</x:v>
      </x:c>
      <x:c r="N2659" s="10" t="n">
        <x:v>0</x:v>
      </x:c>
      <x:c r="O2659" s="2" t="str">
        <x:v>Tp Hồ Chí Minh|house</x:v>
      </x:c>
      <x:c r="P2659" s="10" t="n">
        <x:v>2</x:v>
      </x:c>
      <x:c r="Q2659" s="13" t="n">
        <x:f>IF(AND(ISNUMBER(H2659),H2659&gt;0),H2659/1000000000,"")</x:f>
        <x:v>3.8</x:v>
      </x:c>
      <x:c r="R2659" s="13" t="n">
        <x:f>IF(ISNUMBER(I2659),I2659/1000000,"")</x:f>
        <x:v>95</x:v>
      </x:c>
      <x:c r="S2659" s="11" t="n">
        <x:f>IF(AND(ISNUMBER(G2659),G2659&gt;0),G2659,"")</x:f>
        <x:v>40</x:v>
      </x:c>
    </x:row>
    <x:row r="2660" ht="21" customHeight="1">
      <x:c r="A2660" s="10" t="n">
        <x:v>3724</x:v>
      </x:c>
      <x:c r="B2660" s="2" t="str">
        <x:v>b58b5501c3433056d583</x:v>
      </x:c>
      <x:c r="C2660" s="2" t="str">
        <x:v>Tp Hồ Chí Minh</x:v>
      </x:c>
      <x:c r="D2660" s="2" t="str">
        <x:v>Quận Bình Thạnh</x:v>
      </x:c>
      <x:c r="E2660" s="2" t="str">
        <x:v>apartment</x:v>
      </x:c>
      <x:c r="F2660" s="2" t="str">
        <x:v>sale_assumed</x:v>
      </x:c>
      <x:c r="G2660" s="11" t="n">
        <x:v>140</x:v>
      </x:c>
      <x:c r="H2660" s="12" t="n">
        <x:v>2950000000</x:v>
      </x:c>
      <x:c r="I2660" s="12" t="n">
        <x:f>IF(AND(ISNUMBER(H2660),H2660&gt;0,ISNUMBER(G2660),G2660&gt;0),H2660/G2660,"")</x:f>
        <x:v>21071428.57142857</x:v>
      </x:c>
      <x:c r="J2660" s="2" t="str">
        <x:v>total</x:v>
      </x:c>
      <x:c r="K2660" s="2" t="str">
        <x:v>top_level_area</x:v>
      </x:c>
      <x:c r="L2660" s="2" t="str">
        <x:v>property_type_inferred_from_title;transaction_assumed_sale_from_dataset_context</x:v>
      </x:c>
      <x:c r="M2660" s="10" t="n">
        <x:v>0</x:v>
      </x:c>
      <x:c r="N2660" s="10" t="n">
        <x:v>0</x:v>
      </x:c>
      <x:c r="O2660" s="2" t="str">
        <x:v>Tp Hồ Chí Minh|apartment</x:v>
      </x:c>
      <x:c r="P2660" s="10" t="n">
        <x:v>2</x:v>
      </x:c>
      <x:c r="Q2660" s="13" t="n">
        <x:f>IF(AND(ISNUMBER(H2660),H2660&gt;0),H2660/1000000000,"")</x:f>
        <x:v>2.95</x:v>
      </x:c>
      <x:c r="R2660" s="13" t="n">
        <x:f>IF(ISNUMBER(I2660),I2660/1000000,"")</x:f>
        <x:v>21.07142857142857</x:v>
      </x:c>
      <x:c r="S2660" s="11" t="n">
        <x:f>IF(AND(ISNUMBER(G2660),G2660&gt;0),G2660,"")</x:f>
        <x:v>140</x:v>
      </x:c>
    </x:row>
    <x:row r="2661" ht="21" customHeight="1">
      <x:c r="A2661" s="10" t="n">
        <x:v>3725</x:v>
      </x:c>
      <x:c r="B2661" s="2" t="str">
        <x:v>c4c0c60b9e5da38a48ac</x:v>
      </x:c>
      <x:c r="C2661" s="2" t="str">
        <x:v>Tp Hồ Chí Minh</x:v>
      </x:c>
      <x:c r="D2661" s="2" t="str">
        <x:v>Quận 12</x:v>
      </x:c>
      <x:c r="E2661" s="2" t="str">
        <x:v>house</x:v>
      </x:c>
      <x:c r="F2661" s="2" t="str">
        <x:v>sale_assumed</x:v>
      </x:c>
      <x:c r="G2661" s="11" t="n">
        <x:v>105</x:v>
      </x:c>
      <x:c r="H2661" s="12" t="n">
        <x:v>1550000000</x:v>
      </x:c>
      <x:c r="I2661" s="12" t="n">
        <x:f>IF(AND(ISNUMBER(H2661),H2661&gt;0,ISNUMBER(G2661),G2661&gt;0),H2661/G2661,"")</x:f>
        <x:v>14761904.761904761</x:v>
      </x:c>
      <x:c r="J2661" s="2" t="str">
        <x:v>total</x:v>
      </x:c>
      <x:c r="K2661" s="2" t="str">
        <x:v>top_level_area</x:v>
      </x:c>
      <x:c r="L2661" s="2" t="str">
        <x:v>property_type_inferred_from_title;transaction_assumed_sale_from_dataset_context</x:v>
      </x:c>
      <x:c r="M2661" s="10" t="n">
        <x:v>0</x:v>
      </x:c>
      <x:c r="N2661" s="10" t="n">
        <x:v>0</x:v>
      </x:c>
      <x:c r="O2661" s="2" t="str">
        <x:v>Tp Hồ Chí Minh|house</x:v>
      </x:c>
      <x:c r="P2661" s="10" t="n">
        <x:v>2</x:v>
      </x:c>
      <x:c r="Q2661" s="13" t="n">
        <x:f>IF(AND(ISNUMBER(H2661),H2661&gt;0),H2661/1000000000,"")</x:f>
        <x:v>1.55</x:v>
      </x:c>
      <x:c r="R2661" s="13" t="n">
        <x:f>IF(ISNUMBER(I2661),I2661/1000000,"")</x:f>
        <x:v>14.761904761904761</x:v>
      </x:c>
      <x:c r="S2661" s="11" t="n">
        <x:f>IF(AND(ISNUMBER(G2661),G2661&gt;0),G2661,"")</x:f>
        <x:v>105</x:v>
      </x:c>
    </x:row>
    <x:row r="2662" ht="21" customHeight="1">
      <x:c r="A2662" s="10" t="n">
        <x:v>3726</x:v>
      </x:c>
      <x:c r="B2662" s="2" t="str">
        <x:v>e3d97cab1f1f024917d3</x:v>
      </x:c>
      <x:c r="C2662" s="2" t="str">
        <x:v>Hòa Bình</x:v>
      </x:c>
      <x:c r="D2662" s="2" t="str">
        <x:v>Huyện Kỳ Sơn</x:v>
      </x:c>
      <x:c r="E2662" s="2" t="str">
        <x:v>land</x:v>
      </x:c>
      <x:c r="F2662" s="2" t="str">
        <x:v>sale_assumed</x:v>
      </x:c>
      <x:c r="G2662" s="11" t="n">
        <x:v>92</x:v>
      </x:c>
      <x:c r="H2662" s="12" t="n">
        <x:v>1380000000</x:v>
      </x:c>
      <x:c r="I2662" s="12" t="n">
        <x:f>IF(AND(ISNUMBER(H2662),H2662&gt;0,ISNUMBER(G2662),G2662&gt;0),H2662/G2662,"")</x:f>
        <x:v>15000000</x:v>
      </x:c>
      <x:c r="J2662" s="2" t="str">
        <x:v>total</x:v>
      </x:c>
      <x:c r="K2662" s="2" t="str">
        <x:v>top_level_area</x:v>
      </x:c>
      <x:c r="L2662" s="2" t="str">
        <x:v>property_type_inferred_from_title;transaction_assumed_sale_from_dataset_context</x:v>
      </x:c>
      <x:c r="M2662" s="10" t="n">
        <x:v>0</x:v>
      </x:c>
      <x:c r="N2662" s="10" t="n">
        <x:v>0</x:v>
      </x:c>
      <x:c r="O2662" s="2" t="str">
        <x:v>land</x:v>
      </x:c>
      <x:c r="P2662" s="10" t="n">
        <x:v>2</x:v>
      </x:c>
      <x:c r="Q2662" s="13" t="n">
        <x:f>IF(AND(ISNUMBER(H2662),H2662&gt;0),H2662/1000000000,"")</x:f>
        <x:v>1.38</x:v>
      </x:c>
      <x:c r="R2662" s="13" t="n">
        <x:f>IF(ISNUMBER(I2662),I2662/1000000,"")</x:f>
        <x:v>15</x:v>
      </x:c>
      <x:c r="S2662" s="11" t="n">
        <x:f>IF(AND(ISNUMBER(G2662),G2662&gt;0),G2662,"")</x:f>
        <x:v>92</x:v>
      </x:c>
    </x:row>
    <x:row r="2663" ht="21" customHeight="1">
      <x:c r="A2663" s="10" t="n">
        <x:v>3727</x:v>
      </x:c>
      <x:c r="B2663" s="2" t="str">
        <x:v>2d6eb0c3ee6443e91046</x:v>
      </x:c>
      <x:c r="C2663" s="2" t="str">
        <x:v>Bình Thuận</x:v>
      </x:c>
      <x:c r="D2663" s="2" t="str">
        <x:v>Huyện Tuy Phong</x:v>
      </x:c>
      <x:c r="E2663" s="2" t="str">
        <x:v>land</x:v>
      </x:c>
      <x:c r="F2663" s="2" t="str">
        <x:v>sale_assumed</x:v>
      </x:c>
      <x:c r="G2663" s="11" t="n">
        <x:v>4130</x:v>
      </x:c>
      <x:c r="H2663" s="12" t="n">
        <x:v>20000000000</x:v>
      </x:c>
      <x:c r="I2663" s="12" t="n">
        <x:f>IF(AND(ISNUMBER(H2663),H2663&gt;0,ISNUMBER(G2663),G2663&gt;0),H2663/G2663,"")</x:f>
        <x:v>4842615.012106538</x:v>
      </x:c>
      <x:c r="J2663" s="2" t="str">
        <x:v>total</x:v>
      </x:c>
      <x:c r="K2663" s="2" t="str">
        <x:v>top_level_area</x:v>
      </x:c>
      <x:c r="L2663" s="2" t="str">
        <x:v>dot_thousands_convention;property_type_inferred_from_title;transaction_assumed_sale_from_dataset_context</x:v>
      </x:c>
      <x:c r="M2663" s="10" t="n">
        <x:v>0</x:v>
      </x:c>
      <x:c r="N2663" s="10" t="n">
        <x:v>0</x:v>
      </x:c>
      <x:c r="O2663" s="2" t="str">
        <x:v>land</x:v>
      </x:c>
      <x:c r="P2663" s="10" t="n">
        <x:v>1</x:v>
      </x:c>
      <x:c r="Q2663" s="13" t="n">
        <x:f>IF(AND(ISNUMBER(H2663),H2663&gt;0),H2663/1000000000,"")</x:f>
        <x:v>20</x:v>
      </x:c>
      <x:c r="R2663" s="13" t="n">
        <x:f>IF(ISNUMBER(I2663),I2663/1000000,"")</x:f>
        <x:v>4.842615012106537</x:v>
      </x:c>
      <x:c r="S2663" s="11" t="n">
        <x:f>IF(AND(ISNUMBER(G2663),G2663&gt;0),G2663,"")</x:f>
        <x:v>4130</x:v>
      </x:c>
    </x:row>
    <x:row r="2664" ht="21" customHeight="1">
      <x:c r="A2664" s="10" t="n">
        <x:v>3728</x:v>
      </x:c>
      <x:c r="B2664" s="2" t="str">
        <x:v>7ec901e2100c10a3c30c</x:v>
      </x:c>
      <x:c r="C2664" s="2" t="str">
        <x:v>Hà Nội</x:v>
      </x:c>
      <x:c r="D2664" s="2" t="str">
        <x:v>Huyện Thanh Trì</x:v>
      </x:c>
      <x:c r="E2664" s="2" t="str">
        <x:v>land</x:v>
      </x:c>
      <x:c r="F2664" s="2" t="str">
        <x:v>sale_assumed</x:v>
      </x:c>
      <x:c r="G2664" s="11" t="n">
        <x:v>34</x:v>
      </x:c>
      <x:c r="H2664" s="12" t="n">
        <x:v>697000000</x:v>
      </x:c>
      <x:c r="I2664" s="12" t="n">
        <x:f>IF(AND(ISNUMBER(H2664),H2664&gt;0,ISNUMBER(G2664),G2664&gt;0),H2664/G2664,"")</x:f>
        <x:v>20500000</x:v>
      </x:c>
      <x:c r="J2664" s="2" t="str">
        <x:v>total</x:v>
      </x:c>
      <x:c r="K2664" s="2" t="str">
        <x:v>top_level_area</x:v>
      </x:c>
      <x:c r="L2664" s="2" t="str">
        <x:v>property_type_inferred_from_title;transaction_assumed_sale_from_dataset_context</x:v>
      </x:c>
      <x:c r="M2664" s="10" t="n">
        <x:v>0</x:v>
      </x:c>
      <x:c r="N2664" s="10" t="n">
        <x:v>0</x:v>
      </x:c>
      <x:c r="O2664" s="2" t="str">
        <x:v>Hà Nội|land</x:v>
      </x:c>
      <x:c r="P2664" s="10" t="n">
        <x:v>2</x:v>
      </x:c>
      <x:c r="Q2664" s="13" t="n">
        <x:f>IF(AND(ISNUMBER(H2664),H2664&gt;0),H2664/1000000000,"")</x:f>
        <x:v>0.697</x:v>
      </x:c>
      <x:c r="R2664" s="13" t="n">
        <x:f>IF(ISNUMBER(I2664),I2664/1000000,"")</x:f>
        <x:v>20.5</x:v>
      </x:c>
      <x:c r="S2664" s="11" t="n">
        <x:f>IF(AND(ISNUMBER(G2664),G2664&gt;0),G2664,"")</x:f>
        <x:v>34</x:v>
      </x:c>
    </x:row>
    <x:row r="2665" ht="21" customHeight="1">
      <x:c r="A2665" s="10" t="n">
        <x:v>3729</x:v>
      </x:c>
      <x:c r="B2665" s="2" t="str">
        <x:v>1638d576f0ae6d484ea4</x:v>
      </x:c>
      <x:c r="C2665" s="2" t="str">
        <x:v>Chưa xác định</x:v>
      </x:c>
      <x:c r="D2665" s="2" t="str">
        <x:v>Chưa xác định</x:v>
      </x:c>
      <x:c r="E2665" s="2" t="str">
        <x:v>land</x:v>
      </x:c>
      <x:c r="F2665" s="2" t="str">
        <x:v>sale_assumed</x:v>
      </x:c>
      <x:c r="G2665" s="11" t="n">
        <x:v>1000</x:v>
      </x:c>
      <x:c r="H2665" s="12" t="n">
        <x:v>880000000</x:v>
      </x:c>
      <x:c r="I2665" s="12" t="n">
        <x:f>IF(AND(ISNUMBER(H2665),H2665&gt;0,ISNUMBER(G2665),G2665&gt;0),H2665/G2665,"")</x:f>
        <x:v>880000</x:v>
      </x:c>
      <x:c r="J2665" s="2" t="str">
        <x:v>total</x:v>
      </x:c>
      <x:c r="K2665" s="2" t="str">
        <x:v>top_level_price_embedded_area</x:v>
      </x:c>
      <x:c r="L2665" s="2" t="str">
        <x:v>area_recovered_from_price_text;dot_thousands_convention;property_type_inferred_from_title;transaction_assumed_sale_from_dataset_context;unknown_district;unknown_province</x:v>
      </x:c>
      <x:c r="M2665" s="10" t="n">
        <x:v>0</x:v>
      </x:c>
      <x:c r="N2665" s="10" t="n">
        <x:v>0</x:v>
      </x:c>
      <x:c r="O2665" s="2" t="str">
        <x:v>land</x:v>
      </x:c>
      <x:c r="P2665" s="10" t="n">
        <x:v>1</x:v>
      </x:c>
      <x:c r="Q2665" s="13" t="n">
        <x:f>IF(AND(ISNUMBER(H2665),H2665&gt;0),H2665/1000000000,"")</x:f>
        <x:v>0.88</x:v>
      </x:c>
      <x:c r="R2665" s="13" t="n">
        <x:f>IF(ISNUMBER(I2665),I2665/1000000,"")</x:f>
        <x:v>0.88</x:v>
      </x:c>
      <x:c r="S2665" s="11" t="n">
        <x:f>IF(AND(ISNUMBER(G2665),G2665&gt;0),G2665,"")</x:f>
        <x:v>1000</x:v>
      </x:c>
    </x:row>
    <x:row r="2666" ht="21" customHeight="1">
      <x:c r="A2666" s="10" t="n">
        <x:v>3732</x:v>
      </x:c>
      <x:c r="B2666" s="2" t="str">
        <x:v>5cd752d3466ba1fa11ff</x:v>
      </x:c>
      <x:c r="C2666" s="2" t="str">
        <x:v>Long An</x:v>
      </x:c>
      <x:c r="D2666" s="2" t="str">
        <x:v>Huyện Đức Hòa</x:v>
      </x:c>
      <x:c r="E2666" s="2" t="str">
        <x:v>house</x:v>
      </x:c>
      <x:c r="F2666" s="2" t="str">
        <x:v>sale_assumed</x:v>
      </x:c>
      <x:c r="G2666" s="11" t="n">
        <x:v>135</x:v>
      </x:c>
      <x:c r="H2666" s="12" t="n">
        <x:v>1500000000</x:v>
      </x:c>
      <x:c r="I2666" s="12" t="n">
        <x:f>IF(AND(ISNUMBER(H2666),H2666&gt;0,ISNUMBER(G2666),G2666&gt;0),H2666/G2666,"")</x:f>
        <x:v>11111111.111111112</x:v>
      </x:c>
      <x:c r="J2666" s="2" t="str">
        <x:v>total</x:v>
      </x:c>
      <x:c r="K2666" s="2" t="str">
        <x:v>top_level_area</x:v>
      </x:c>
      <x:c r="L2666" s="2" t="str">
        <x:v>property_type_inferred_from_title;transaction_assumed_sale_from_dataset_context</x:v>
      </x:c>
      <x:c r="M2666" s="10" t="n">
        <x:v>0</x:v>
      </x:c>
      <x:c r="N2666" s="10" t="n">
        <x:v>0</x:v>
      </x:c>
      <x:c r="O2666" s="2" t="str">
        <x:v>Long An|house</x:v>
      </x:c>
      <x:c r="P2666" s="10" t="n">
        <x:v>2</x:v>
      </x:c>
      <x:c r="Q2666" s="13" t="n">
        <x:f>IF(AND(ISNUMBER(H2666),H2666&gt;0),H2666/1000000000,"")</x:f>
        <x:v>1.5</x:v>
      </x:c>
      <x:c r="R2666" s="13" t="n">
        <x:f>IF(ISNUMBER(I2666),I2666/1000000,"")</x:f>
        <x:v>11.111111111111112</x:v>
      </x:c>
      <x:c r="S2666" s="11" t="n">
        <x:f>IF(AND(ISNUMBER(G2666),G2666&gt;0),G2666,"")</x:f>
        <x:v>135</x:v>
      </x:c>
    </x:row>
    <x:row r="2667" ht="21" customHeight="1">
      <x:c r="A2667" s="10" t="n">
        <x:v>3734</x:v>
      </x:c>
      <x:c r="B2667" s="2" t="str">
        <x:v>e6025d162c98b253cc4e</x:v>
      </x:c>
      <x:c r="C2667" s="2" t="str">
        <x:v>Tp Hồ Chí Minh</x:v>
      </x:c>
      <x:c r="D2667" s="2" t="str">
        <x:v>Huyện Hóc Môn</x:v>
      </x:c>
      <x:c r="E2667" s="2" t="str">
        <x:v>apartment</x:v>
      </x:c>
      <x:c r="F2667" s="2" t="str">
        <x:v>sale_assumed</x:v>
      </x:c>
      <x:c r="G2667" s="11" t="n">
        <x:v>42</x:v>
      </x:c>
      <x:c r="H2667" s="12" t="n">
        <x:v>245000000</x:v>
      </x:c>
      <x:c r="I2667" s="12" t="n">
        <x:f>IF(AND(ISNUMBER(H2667),H2667&gt;0,ISNUMBER(G2667),G2667&gt;0),H2667/G2667,"")</x:f>
        <x:v>5833333.333333333</x:v>
      </x:c>
      <x:c r="J2667" s="2" t="str">
        <x:v>total</x:v>
      </x:c>
      <x:c r="K2667" s="2" t="str">
        <x:v>top_level_area</x:v>
      </x:c>
      <x:c r="L2667" s="2" t="str">
        <x:v>property_type_inferred_from_title;transaction_assumed_sale_from_dataset_context</x:v>
      </x:c>
      <x:c r="M2667" s="10" t="n">
        <x:v>0</x:v>
      </x:c>
      <x:c r="N2667" s="10" t="n">
        <x:v>0</x:v>
      </x:c>
      <x:c r="O2667" s="2" t="str">
        <x:v>Tp Hồ Chí Minh|apartment</x:v>
      </x:c>
      <x:c r="P2667" s="10" t="n">
        <x:v>2</x:v>
      </x:c>
      <x:c r="Q2667" s="13" t="n">
        <x:f>IF(AND(ISNUMBER(H2667),H2667&gt;0),H2667/1000000000,"")</x:f>
        <x:v>0.245</x:v>
      </x:c>
      <x:c r="R2667" s="13" t="n">
        <x:f>IF(ISNUMBER(I2667),I2667/1000000,"")</x:f>
        <x:v>5.833333333333333</x:v>
      </x:c>
      <x:c r="S2667" s="11" t="n">
        <x:f>IF(AND(ISNUMBER(G2667),G2667&gt;0),G2667,"")</x:f>
        <x:v>42</x:v>
      </x:c>
    </x:row>
    <x:row r="2668" ht="21" customHeight="1">
      <x:c r="A2668" s="10" t="n">
        <x:v>3735</x:v>
      </x:c>
      <x:c r="B2668" s="2" t="str">
        <x:v>fbc7ec790ad36223b4f7</x:v>
      </x:c>
      <x:c r="C2668" s="2" t="str">
        <x:v>Tp Hồ Chí Minh</x:v>
      </x:c>
      <x:c r="D2668" s="2" t="str">
        <x:v>Huyện Hóc Môn</x:v>
      </x:c>
      <x:c r="E2668" s="2" t="str">
        <x:v>house</x:v>
      </x:c>
      <x:c r="F2668" s="2" t="str">
        <x:v>sale_assumed</x:v>
      </x:c>
      <x:c r="G2668" s="11" t="n">
        <x:v>100</x:v>
      </x:c>
      <x:c r="H2668" s="12" t="n">
        <x:v>185000000</x:v>
      </x:c>
      <x:c r="I2668" s="12" t="n">
        <x:f>IF(AND(ISNUMBER(H2668),H2668&gt;0,ISNUMBER(G2668),G2668&gt;0),H2668/G2668,"")</x:f>
        <x:v>1850000</x:v>
      </x:c>
      <x:c r="J2668" s="2" t="str">
        <x:v>total</x:v>
      </x:c>
      <x:c r="K2668" s="2" t="str">
        <x:v>top_level_area</x:v>
      </x:c>
      <x:c r="L2668" s="2" t="str">
        <x:v>property_type_inferred_from_title;transaction_assumed_sale_from_dataset_context</x:v>
      </x:c>
      <x:c r="M2668" s="10" t="n">
        <x:v>0</x:v>
      </x:c>
      <x:c r="N2668" s="10" t="n">
        <x:v>0</x:v>
      </x:c>
      <x:c r="O2668" s="2" t="str">
        <x:v>Tp Hồ Chí Minh|house</x:v>
      </x:c>
      <x:c r="P2668" s="10" t="n">
        <x:v>1</x:v>
      </x:c>
      <x:c r="Q2668" s="13" t="n">
        <x:f>IF(AND(ISNUMBER(H2668),H2668&gt;0),H2668/1000000000,"")</x:f>
        <x:v>0.185</x:v>
      </x:c>
      <x:c r="R2668" s="13" t="n">
        <x:f>IF(ISNUMBER(I2668),I2668/1000000,"")</x:f>
        <x:v>1.85</x:v>
      </x:c>
      <x:c r="S2668" s="11" t="n">
        <x:f>IF(AND(ISNUMBER(G2668),G2668&gt;0),G2668,"")</x:f>
        <x:v>100</x:v>
      </x:c>
    </x:row>
    <x:row r="2669" ht="21" customHeight="1">
      <x:c r="A2669" s="10" t="n">
        <x:v>3736</x:v>
      </x:c>
      <x:c r="B2669" s="2" t="str">
        <x:v>6a6be6f61ab6d187272e</x:v>
      </x:c>
      <x:c r="C2669" s="2" t="str">
        <x:v>Tp Hồ Chí Minh</x:v>
      </x:c>
      <x:c r="D2669" s="2" t="str">
        <x:v>Quận Bình Tân</x:v>
      </x:c>
      <x:c r="E2669" s="2" t="str">
        <x:v>land</x:v>
      </x:c>
      <x:c r="F2669" s="2" t="str">
        <x:v>sale</x:v>
      </x:c>
      <x:c r="G2669" s="11" t="n">
        <x:v>105</x:v>
      </x:c>
      <x:c r="H2669" s="12" t="n">
        <x:v>3450000000</x:v>
      </x:c>
      <x:c r="I2669" s="12" t="n">
        <x:f>IF(AND(ISNUMBER(H2669),H2669&gt;0,ISNUMBER(G2669),G2669&gt;0),H2669/G2669,"")</x:f>
        <x:v>32857142.85714286</x:v>
      </x:c>
      <x:c r="J2669" s="2" t="str">
        <x:v>total</x:v>
      </x:c>
      <x:c r="K2669" s="2" t="str">
        <x:v>top_level_area</x:v>
      </x:c>
      <x:c r="L2669" s="2" t="str">
        <x:v>property_type_inferred_from_title</x:v>
      </x:c>
      <x:c r="M2669" s="10" t="n">
        <x:v>0</x:v>
      </x:c>
      <x:c r="N2669" s="10" t="n">
        <x:v>0</x:v>
      </x:c>
      <x:c r="O2669" s="2" t="str">
        <x:v>Tp Hồ Chí Minh|land</x:v>
      </x:c>
      <x:c r="P2669" s="10" t="n">
        <x:v>2</x:v>
      </x:c>
      <x:c r="Q2669" s="13" t="n">
        <x:f>IF(AND(ISNUMBER(H2669),H2669&gt;0),H2669/1000000000,"")</x:f>
        <x:v>3.45</x:v>
      </x:c>
      <x:c r="R2669" s="13" t="n">
        <x:f>IF(ISNUMBER(I2669),I2669/1000000,"")</x:f>
        <x:v>32.85714285714286</x:v>
      </x:c>
      <x:c r="S2669" s="11" t="n">
        <x:f>IF(AND(ISNUMBER(G2669),G2669&gt;0),G2669,"")</x:f>
        <x:v>105</x:v>
      </x:c>
    </x:row>
    <x:row r="2670" ht="21" customHeight="1">
      <x:c r="A2670" s="10" t="n">
        <x:v>3737</x:v>
      </x:c>
      <x:c r="B2670" s="2" t="str">
        <x:v>fccf251df297bdf13918</x:v>
      </x:c>
      <x:c r="C2670" s="2" t="str">
        <x:v>Tp Hồ Chí Minh</x:v>
      </x:c>
      <x:c r="D2670" s="2" t="str">
        <x:v>Quận Bình Tân</x:v>
      </x:c>
      <x:c r="E2670" s="2" t="str">
        <x:v>other_unknown</x:v>
      </x:c>
      <x:c r="F2670" s="2" t="str">
        <x:v>sale_assumed</x:v>
      </x:c>
      <x:c r="G2670" s="11" t="n">
        <x:v>85</x:v>
      </x:c>
      <x:c r="H2670" s="12" t="n">
        <x:v>2750000000</x:v>
      </x:c>
      <x:c r="I2670" s="12" t="n">
        <x:f>IF(AND(ISNUMBER(H2670),H2670&gt;0,ISNUMBER(G2670),G2670&gt;0),H2670/G2670,"")</x:f>
        <x:v>32352941.17647059</x:v>
      </x:c>
      <x:c r="J2670" s="2" t="str">
        <x:v>total</x:v>
      </x:c>
      <x:c r="K2670" s="2" t="str">
        <x:v>top_level_area</x:v>
      </x:c>
      <x:c r="L2670" s="2" t="str">
        <x:v>property_type_inferred_from_title;transaction_assumed_sale_from_dataset_context;unknown_property_type</x:v>
      </x:c>
      <x:c r="M2670" s="10" t="n">
        <x:v>0</x:v>
      </x:c>
      <x:c r="N2670" s="10" t="n">
        <x:v>0</x:v>
      </x:c>
      <x:c r="O2670" s="2" t="str">
        <x:v>Tp Hồ Chí Minh|other_unknown</x:v>
      </x:c>
      <x:c r="P2670" s="10" t="n">
        <x:v>2</x:v>
      </x:c>
      <x:c r="Q2670" s="13" t="n">
        <x:f>IF(AND(ISNUMBER(H2670),H2670&gt;0),H2670/1000000000,"")</x:f>
        <x:v>2.75</x:v>
      </x:c>
      <x:c r="R2670" s="13" t="n">
        <x:f>IF(ISNUMBER(I2670),I2670/1000000,"")</x:f>
        <x:v>32.35294117647059</x:v>
      </x:c>
      <x:c r="S2670" s="11" t="n">
        <x:f>IF(AND(ISNUMBER(G2670),G2670&gt;0),G2670,"")</x:f>
        <x:v>85</x:v>
      </x:c>
    </x:row>
    <x:row r="2671" ht="21" customHeight="1">
      <x:c r="A2671" s="10" t="n">
        <x:v>3738</x:v>
      </x:c>
      <x:c r="B2671" s="2" t="str">
        <x:v>6011fa5d167a87836b26</x:v>
      </x:c>
      <x:c r="C2671" s="2" t="str">
        <x:v>Tp Hồ Chí Minh</x:v>
      </x:c>
      <x:c r="D2671" s="2" t="str">
        <x:v>Quận 8</x:v>
      </x:c>
      <x:c r="E2671" s="2" t="str">
        <x:v>other_unknown</x:v>
      </x:c>
      <x:c r="F2671" s="2" t="str">
        <x:v>sale</x:v>
      </x:c>
      <x:c r="G2671" s="11" t="n">
        <x:v>68</x:v>
      </x:c>
      <x:c r="H2671" s="12" t="n">
        <x:v>2590000000</x:v>
      </x:c>
      <x:c r="I2671" s="12" t="n">
        <x:f>IF(AND(ISNUMBER(H2671),H2671&gt;0,ISNUMBER(G2671),G2671&gt;0),H2671/G2671,"")</x:f>
        <x:v>38088235.294117644</x:v>
      </x:c>
      <x:c r="J2671" s="2" t="str">
        <x:v>total</x:v>
      </x:c>
      <x:c r="K2671" s="2" t="str">
        <x:v>top_level_area</x:v>
      </x:c>
      <x:c r="L2671" s="2" t="str">
        <x:v>property_type_inferred_from_title;unknown_property_type</x:v>
      </x:c>
      <x:c r="M2671" s="10" t="n">
        <x:v>0</x:v>
      </x:c>
      <x:c r="N2671" s="10" t="n">
        <x:v>0</x:v>
      </x:c>
      <x:c r="O2671" s="2" t="str">
        <x:v>Tp Hồ Chí Minh|other_unknown</x:v>
      </x:c>
      <x:c r="P2671" s="10" t="n">
        <x:v>2</x:v>
      </x:c>
      <x:c r="Q2671" s="13" t="n">
        <x:f>IF(AND(ISNUMBER(H2671),H2671&gt;0),H2671/1000000000,"")</x:f>
        <x:v>2.59</x:v>
      </x:c>
      <x:c r="R2671" s="13" t="n">
        <x:f>IF(ISNUMBER(I2671),I2671/1000000,"")</x:f>
        <x:v>38.088235294117645</x:v>
      </x:c>
      <x:c r="S2671" s="11" t="n">
        <x:f>IF(AND(ISNUMBER(G2671),G2671&gt;0),G2671,"")</x:f>
        <x:v>68</x:v>
      </x:c>
    </x:row>
    <x:row r="2672" ht="21" customHeight="1">
      <x:c r="A2672" s="10" t="n">
        <x:v>3742</x:v>
      </x:c>
      <x:c r="B2672" s="2" t="str">
        <x:v>36863f65f4a1b5ee9952</x:v>
      </x:c>
      <x:c r="C2672" s="2" t="str">
        <x:v>Kiên Giang</x:v>
      </x:c>
      <x:c r="D2672" s="2" t="str">
        <x:v>Huyện Châu Thành</x:v>
      </x:c>
      <x:c r="E2672" s="2" t="str">
        <x:v>land</x:v>
      </x:c>
      <x:c r="F2672" s="2" t="str">
        <x:v>sale</x:v>
      </x:c>
      <x:c r="G2672" s="11" t="n">
        <x:v>618</x:v>
      </x:c>
      <x:c r="H2672" s="12" t="n">
        <x:v>8000000000</x:v>
      </x:c>
      <x:c r="I2672" s="12" t="n">
        <x:f>IF(AND(ISNUMBER(H2672),H2672&gt;0,ISNUMBER(G2672),G2672&gt;0),H2672/G2672,"")</x:f>
        <x:v>12944983.818770226</x:v>
      </x:c>
      <x:c r="J2672" s="2" t="str">
        <x:v>total</x:v>
      </x:c>
      <x:c r="K2672" s="2" t="str">
        <x:v>top_level_area</x:v>
      </x:c>
      <x:c r="L2672" s="2" t="str">
        <x:v>property_type_inferred_from_title</x:v>
      </x:c>
      <x:c r="M2672" s="10" t="n">
        <x:v>0</x:v>
      </x:c>
      <x:c r="N2672" s="10" t="n">
        <x:v>0</x:v>
      </x:c>
      <x:c r="O2672" s="2" t="str">
        <x:v>land</x:v>
      </x:c>
      <x:c r="P2672" s="10" t="n">
        <x:v>1</x:v>
      </x:c>
      <x:c r="Q2672" s="13" t="n">
        <x:f>IF(AND(ISNUMBER(H2672),H2672&gt;0),H2672/1000000000,"")</x:f>
        <x:v>8</x:v>
      </x:c>
      <x:c r="R2672" s="13" t="n">
        <x:f>IF(ISNUMBER(I2672),I2672/1000000,"")</x:f>
        <x:v>12.944983818770226</x:v>
      </x:c>
      <x:c r="S2672" s="11" t="n">
        <x:f>IF(AND(ISNUMBER(G2672),G2672&gt;0),G2672,"")</x:f>
        <x:v>618</x:v>
      </x:c>
    </x:row>
    <x:row r="2673" ht="21" customHeight="1">
      <x:c r="A2673" s="10" t="n">
        <x:v>3743</x:v>
      </x:c>
      <x:c r="B2673" s="2" t="str">
        <x:v>b5537d8838236271280e</x:v>
      </x:c>
      <x:c r="C2673" s="2" t="str">
        <x:v>Hà Nội</x:v>
      </x:c>
      <x:c r="D2673" s="2" t="str">
        <x:v>Huyện Thanh Trì</x:v>
      </x:c>
      <x:c r="E2673" s="2" t="str">
        <x:v>house</x:v>
      </x:c>
      <x:c r="F2673" s="2" t="str">
        <x:v>sale</x:v>
      </x:c>
      <x:c r="G2673" s="11" t="n">
        <x:v>35</x:v>
      </x:c>
      <x:c r="H2673" s="12" t="n">
        <x:v>2550000000</x:v>
      </x:c>
      <x:c r="I2673" s="12" t="n">
        <x:f>IF(AND(ISNUMBER(H2673),H2673&gt;0,ISNUMBER(G2673),G2673&gt;0),H2673/G2673,"")</x:f>
        <x:v>72857142.85714285</x:v>
      </x:c>
      <x:c r="J2673" s="2" t="str">
        <x:v>total</x:v>
      </x:c>
      <x:c r="K2673" s="2" t="str">
        <x:v>top_level_area</x:v>
      </x:c>
      <x:c r="L2673" s="2" t="str">
        <x:v>property_type_inferred_from_title</x:v>
      </x:c>
      <x:c r="M2673" s="10" t="n">
        <x:v>0</x:v>
      </x:c>
      <x:c r="N2673" s="10" t="n">
        <x:v>0</x:v>
      </x:c>
      <x:c r="O2673" s="2" t="str">
        <x:v>Hà Nội|house</x:v>
      </x:c>
      <x:c r="P2673" s="10" t="n">
        <x:v>2</x:v>
      </x:c>
      <x:c r="Q2673" s="13" t="n">
        <x:f>IF(AND(ISNUMBER(H2673),H2673&gt;0),H2673/1000000000,"")</x:f>
        <x:v>2.55</x:v>
      </x:c>
      <x:c r="R2673" s="13" t="n">
        <x:f>IF(ISNUMBER(I2673),I2673/1000000,"")</x:f>
        <x:v>72.85714285714285</x:v>
      </x:c>
      <x:c r="S2673" s="11" t="n">
        <x:f>IF(AND(ISNUMBER(G2673),G2673&gt;0),G2673,"")</x:f>
        <x:v>35</x:v>
      </x:c>
    </x:row>
    <x:row r="2674" ht="21" customHeight="1">
      <x:c r="A2674" s="10" t="n">
        <x:v>3744</x:v>
      </x:c>
      <x:c r="B2674" s="2" t="str">
        <x:v>e2d1cbd765858c6e772d</x:v>
      </x:c>
      <x:c r="C2674" s="2" t="str">
        <x:v>Hà Nội</x:v>
      </x:c>
      <x:c r="D2674" s="2" t="str">
        <x:v>Quận Ba Đình</x:v>
      </x:c>
      <x:c r="E2674" s="2" t="str">
        <x:v>other_unknown</x:v>
      </x:c>
      <x:c r="F2674" s="2" t="str">
        <x:v>sale_assumed</x:v>
      </x:c>
      <x:c r="G2674" s="11" t="n">
        <x:v>37</x:v>
      </x:c>
      <x:c r="H2674" s="12" t="n">
        <x:v>3350000000</x:v>
      </x:c>
      <x:c r="I2674" s="12" t="n">
        <x:f>IF(AND(ISNUMBER(H2674),H2674&gt;0,ISNUMBER(G2674),G2674&gt;0),H2674/G2674,"")</x:f>
        <x:v>90540540.54054055</x:v>
      </x:c>
      <x:c r="J2674" s="2" t="str">
        <x:v>total</x:v>
      </x:c>
      <x:c r="K2674" s="2" t="str">
        <x:v>top_level_area</x:v>
      </x:c>
      <x:c r="L2674" s="2" t="str">
        <x:v>property_type_inferred_from_title;transaction_assumed_sale_from_dataset_context;unknown_property_type</x:v>
      </x:c>
      <x:c r="M2674" s="10" t="n">
        <x:v>0</x:v>
      </x:c>
      <x:c r="N2674" s="10" t="n">
        <x:v>0</x:v>
      </x:c>
      <x:c r="O2674" s="2" t="str">
        <x:v>Hà Nội|other_unknown</x:v>
      </x:c>
      <x:c r="P2674" s="10" t="n">
        <x:v>2</x:v>
      </x:c>
      <x:c r="Q2674" s="13" t="n">
        <x:f>IF(AND(ISNUMBER(H2674),H2674&gt;0),H2674/1000000000,"")</x:f>
        <x:v>3.35</x:v>
      </x:c>
      <x:c r="R2674" s="13" t="n">
        <x:f>IF(ISNUMBER(I2674),I2674/1000000,"")</x:f>
        <x:v>90.54054054054055</x:v>
      </x:c>
      <x:c r="S2674" s="11" t="n">
        <x:f>IF(AND(ISNUMBER(G2674),G2674&gt;0),G2674,"")</x:f>
        <x:v>37</x:v>
      </x:c>
    </x:row>
    <x:row r="2675" ht="21" customHeight="1">
      <x:c r="A2675" s="10" t="n">
        <x:v>3745</x:v>
      </x:c>
      <x:c r="B2675" s="2" t="str">
        <x:v>29eac6dbddf0ff1b9870</x:v>
      </x:c>
      <x:c r="C2675" s="2" t="str">
        <x:v>Hà Nội</x:v>
      </x:c>
      <x:c r="D2675" s="2" t="str">
        <x:v>Quận Bắc Từ Liêm</x:v>
      </x:c>
      <x:c r="E2675" s="2" t="str">
        <x:v>house</x:v>
      </x:c>
      <x:c r="F2675" s="2" t="str">
        <x:v>sale_assumed</x:v>
      </x:c>
      <x:c r="G2675" s="11" t="n">
        <x:v>35</x:v>
      </x:c>
      <x:c r="H2675" s="12" t="n">
        <x:v>3800000000</x:v>
      </x:c>
      <x:c r="I2675" s="12" t="n">
        <x:f>IF(AND(ISNUMBER(H2675),H2675&gt;0,ISNUMBER(G2675),G2675&gt;0),H2675/G2675,"")</x:f>
        <x:v>108571428.57142857</x:v>
      </x:c>
      <x:c r="J2675" s="2" t="str">
        <x:v>total</x:v>
      </x:c>
      <x:c r="K2675" s="2" t="str">
        <x:v>top_level_area</x:v>
      </x:c>
      <x:c r="L2675" s="2" t="str">
        <x:v>property_type_inferred_from_title;transaction_assumed_sale_from_dataset_context</x:v>
      </x:c>
      <x:c r="M2675" s="10" t="n">
        <x:v>0</x:v>
      </x:c>
      <x:c r="N2675" s="10" t="n">
        <x:v>0</x:v>
      </x:c>
      <x:c r="O2675" s="2" t="str">
        <x:v>Hà Nội|house</x:v>
      </x:c>
      <x:c r="P2675" s="10" t="n">
        <x:v>2</x:v>
      </x:c>
      <x:c r="Q2675" s="13" t="n">
        <x:f>IF(AND(ISNUMBER(H2675),H2675&gt;0),H2675/1000000000,"")</x:f>
        <x:v>3.8</x:v>
      </x:c>
      <x:c r="R2675" s="13" t="n">
        <x:f>IF(ISNUMBER(I2675),I2675/1000000,"")</x:f>
        <x:v>108.57142857142857</x:v>
      </x:c>
      <x:c r="S2675" s="11" t="n">
        <x:f>IF(AND(ISNUMBER(G2675),G2675&gt;0),G2675,"")</x:f>
        <x:v>35</x:v>
      </x:c>
    </x:row>
    <x:row r="2676" ht="21" customHeight="1">
      <x:c r="A2676" s="10" t="n">
        <x:v>3746</x:v>
      </x:c>
      <x:c r="B2676" s="2" t="str">
        <x:v>86d5fb9d0e1a447de637</x:v>
      </x:c>
      <x:c r="C2676" s="2" t="str">
        <x:v>Hà Nội</x:v>
      </x:c>
      <x:c r="D2676" s="2" t="str">
        <x:v>Huyện Thanh Trì</x:v>
      </x:c>
      <x:c r="E2676" s="2" t="str">
        <x:v>land</x:v>
      </x:c>
      <x:c r="F2676" s="2" t="str">
        <x:v>sale</x:v>
      </x:c>
      <x:c r="G2676" s="11" t="n">
        <x:v>45</x:v>
      </x:c>
      <x:c r="H2676" s="12" t="n">
        <x:v>1300000000</x:v>
      </x:c>
      <x:c r="I2676" s="12" t="n">
        <x:f>IF(AND(ISNUMBER(H2676),H2676&gt;0,ISNUMBER(G2676),G2676&gt;0),H2676/G2676,"")</x:f>
        <x:v>28888888.888888888</x:v>
      </x:c>
      <x:c r="J2676" s="2" t="str">
        <x:v>total</x:v>
      </x:c>
      <x:c r="K2676" s="2" t="str">
        <x:v>top_level_area</x:v>
      </x:c>
      <x:c r="L2676" s="2" t="str">
        <x:v>property_type_inferred_from_title</x:v>
      </x:c>
      <x:c r="M2676" s="10" t="n">
        <x:v>0</x:v>
      </x:c>
      <x:c r="N2676" s="10" t="n">
        <x:v>0</x:v>
      </x:c>
      <x:c r="O2676" s="2" t="str">
        <x:v>Hà Nội|land</x:v>
      </x:c>
      <x:c r="P2676" s="10" t="n">
        <x:v>2</x:v>
      </x:c>
      <x:c r="Q2676" s="13" t="n">
        <x:f>IF(AND(ISNUMBER(H2676),H2676&gt;0),H2676/1000000000,"")</x:f>
        <x:v>1.3</x:v>
      </x:c>
      <x:c r="R2676" s="13" t="n">
        <x:f>IF(ISNUMBER(I2676),I2676/1000000,"")</x:f>
        <x:v>28.88888888888889</x:v>
      </x:c>
      <x:c r="S2676" s="11" t="n">
        <x:f>IF(AND(ISNUMBER(G2676),G2676&gt;0),G2676,"")</x:f>
        <x:v>45</x:v>
      </x:c>
    </x:row>
    <x:row r="2677" ht="21" customHeight="1">
      <x:c r="A2677" s="10" t="n">
        <x:v>3747</x:v>
      </x:c>
      <x:c r="B2677" s="2" t="str">
        <x:v>d8a3010e0280e99c4dbe</x:v>
      </x:c>
      <x:c r="C2677" s="2" t="str">
        <x:v>Cần Thơ</x:v>
      </x:c>
      <x:c r="D2677" s="2" t="str">
        <x:v>Quận Ô Môn</x:v>
      </x:c>
      <x:c r="E2677" s="2" t="str">
        <x:v>land</x:v>
      </x:c>
      <x:c r="F2677" s="2" t="str">
        <x:v>sale</x:v>
      </x:c>
      <x:c r="G2677" s="11" t="n">
        <x:v>1315</x:v>
      </x:c>
      <x:c r="H2677" s="12" t="n">
        <x:v>3150000000</x:v>
      </x:c>
      <x:c r="I2677" s="12" t="n">
        <x:f>IF(AND(ISNUMBER(H2677),H2677&gt;0,ISNUMBER(G2677),G2677&gt;0),H2677/G2677,"")</x:f>
        <x:v>2395437.2623574142</x:v>
      </x:c>
      <x:c r="J2677" s="2" t="str">
        <x:v>total</x:v>
      </x:c>
      <x:c r="K2677" s="2" t="str">
        <x:v>top_level_area</x:v>
      </x:c>
      <x:c r="L2677" s="2" t="str">
        <x:v>dot_thousands_convention;property_type_inferred_from_title</x:v>
      </x:c>
      <x:c r="M2677" s="10" t="n">
        <x:v>0</x:v>
      </x:c>
      <x:c r="N2677" s="10" t="n">
        <x:v>0</x:v>
      </x:c>
      <x:c r="O2677" s="2" t="str">
        <x:v>Cần Thơ|land</x:v>
      </x:c>
      <x:c r="P2677" s="10" t="n">
        <x:v>1</x:v>
      </x:c>
      <x:c r="Q2677" s="13" t="n">
        <x:f>IF(AND(ISNUMBER(H2677),H2677&gt;0),H2677/1000000000,"")</x:f>
        <x:v>3.15</x:v>
      </x:c>
      <x:c r="R2677" s="13" t="n">
        <x:f>IF(ISNUMBER(I2677),I2677/1000000,"")</x:f>
        <x:v>2.3954372623574143</x:v>
      </x:c>
      <x:c r="S2677" s="11" t="n">
        <x:f>IF(AND(ISNUMBER(G2677),G2677&gt;0),G2677,"")</x:f>
        <x:v>1315</x:v>
      </x:c>
    </x:row>
    <x:row r="2678" ht="21" customHeight="1">
      <x:c r="A2678" s="10" t="n">
        <x:v>3748</x:v>
      </x:c>
      <x:c r="B2678" s="2" t="str">
        <x:v>10b058c181833e0da7a2</x:v>
      </x:c>
      <x:c r="C2678" s="2" t="str">
        <x:v>Tp Hồ Chí Minh</x:v>
      </x:c>
      <x:c r="D2678" s="2" t="str">
        <x:v>Quận Thủ Đức</x:v>
      </x:c>
      <x:c r="E2678" s="2" t="str">
        <x:v>other_unknown</x:v>
      </x:c>
      <x:c r="F2678" s="2" t="str">
        <x:v>sale</x:v>
      </x:c>
      <x:c r="G2678" s="11" t="n">
        <x:v>68</x:v>
      </x:c>
      <x:c r="H2678" s="12" t="n">
        <x:v>160000000</x:v>
      </x:c>
      <x:c r="I2678" s="12" t="n">
        <x:f>IF(AND(ISNUMBER(H2678),H2678&gt;0,ISNUMBER(G2678),G2678&gt;0),H2678/G2678,"")</x:f>
        <x:v>2352941.1764705884</x:v>
      </x:c>
      <x:c r="J2678" s="2" t="str">
        <x:v>total</x:v>
      </x:c>
      <x:c r="K2678" s="2" t="str">
        <x:v>top_level_area</x:v>
      </x:c>
      <x:c r="L2678" s="2" t="str">
        <x:v>property_type_inferred_from_title;unknown_property_type</x:v>
      </x:c>
      <x:c r="M2678" s="10" t="n">
        <x:v>0</x:v>
      </x:c>
      <x:c r="N2678" s="10" t="n">
        <x:v>0</x:v>
      </x:c>
      <x:c r="O2678" s="2" t="str">
        <x:v>Tp Hồ Chí Minh|other_unknown</x:v>
      </x:c>
      <x:c r="P2678" s="10" t="n">
        <x:v>2</x:v>
      </x:c>
      <x:c r="Q2678" s="13" t="n">
        <x:f>IF(AND(ISNUMBER(H2678),H2678&gt;0),H2678/1000000000,"")</x:f>
        <x:v>0.16</x:v>
      </x:c>
      <x:c r="R2678" s="13" t="n">
        <x:f>IF(ISNUMBER(I2678),I2678/1000000,"")</x:f>
        <x:v>2.3529411764705883</x:v>
      </x:c>
      <x:c r="S2678" s="11" t="n">
        <x:f>IF(AND(ISNUMBER(G2678),G2678&gt;0),G2678,"")</x:f>
        <x:v>68</x:v>
      </x:c>
    </x:row>
    <x:row r="2679" ht="21" customHeight="1">
      <x:c r="A2679" s="10" t="n">
        <x:v>3750</x:v>
      </x:c>
      <x:c r="B2679" s="2" t="str">
        <x:v>30f2bcc4d7c3b0bf5aef</x:v>
      </x:c>
      <x:c r="C2679" s="2" t="str">
        <x:v>Bình Dương</x:v>
      </x:c>
      <x:c r="D2679" s="2" t="str">
        <x:v>Thị xã Thuận An</x:v>
      </x:c>
      <x:c r="E2679" s="2" t="str">
        <x:v>other_unknown</x:v>
      </x:c>
      <x:c r="F2679" s="2" t="str">
        <x:v>sale_assumed</x:v>
      </x:c>
      <x:c r="G2679" s="11" t="n">
        <x:v>72</x:v>
      </x:c>
      <x:c r="H2679" s="12" t="n">
        <x:v>160000000</x:v>
      </x:c>
      <x:c r="I2679" s="12" t="n">
        <x:f>IF(AND(ISNUMBER(H2679),H2679&gt;0,ISNUMBER(G2679),G2679&gt;0),H2679/G2679,"")</x:f>
        <x:v>2222222.222222222</x:v>
      </x:c>
      <x:c r="J2679" s="2" t="str">
        <x:v>total</x:v>
      </x:c>
      <x:c r="K2679" s="2" t="str">
        <x:v>top_level_area</x:v>
      </x:c>
      <x:c r="L2679" s="2" t="str">
        <x:v>property_type_inferred_from_title;transaction_assumed_sale_from_dataset_context;unknown_property_type</x:v>
      </x:c>
      <x:c r="M2679" s="10" t="n">
        <x:v>0</x:v>
      </x:c>
      <x:c r="N2679" s="10" t="n">
        <x:v>0</x:v>
      </x:c>
      <x:c r="O2679" s="2" t="str">
        <x:v>Bình Dương|other_unknown</x:v>
      </x:c>
      <x:c r="P2679" s="10" t="n">
        <x:v>2</x:v>
      </x:c>
      <x:c r="Q2679" s="13" t="n">
        <x:f>IF(AND(ISNUMBER(H2679),H2679&gt;0),H2679/1000000000,"")</x:f>
        <x:v>0.16</x:v>
      </x:c>
      <x:c r="R2679" s="13" t="n">
        <x:f>IF(ISNUMBER(I2679),I2679/1000000,"")</x:f>
        <x:v>2.222222222222222</x:v>
      </x:c>
      <x:c r="S2679" s="11" t="n">
        <x:f>IF(AND(ISNUMBER(G2679),G2679&gt;0),G2679,"")</x:f>
        <x:v>72</x:v>
      </x:c>
    </x:row>
    <x:row r="2680" ht="21" customHeight="1">
      <x:c r="A2680" s="10" t="n">
        <x:v>3752</x:v>
      </x:c>
      <x:c r="B2680" s="2" t="str">
        <x:v>9213082f9ea19bafebf5</x:v>
      </x:c>
      <x:c r="C2680" s="2" t="str">
        <x:v>Hà Nội</x:v>
      </x:c>
      <x:c r="D2680" s="2" t="str">
        <x:v>Quận Hà Đông</x:v>
      </x:c>
      <x:c r="E2680" s="2" t="str">
        <x:v>house</x:v>
      </x:c>
      <x:c r="F2680" s="2" t="str">
        <x:v>sale</x:v>
      </x:c>
      <x:c r="G2680" s="11" t="n">
        <x:v>34</x:v>
      </x:c>
      <x:c r="H2680" s="12" t="n">
        <x:v>1950000000</x:v>
      </x:c>
      <x:c r="I2680" s="12" t="n">
        <x:f>IF(AND(ISNUMBER(H2680),H2680&gt;0,ISNUMBER(G2680),G2680&gt;0),H2680/G2680,"")</x:f>
        <x:v>57352941.176470585</x:v>
      </x:c>
      <x:c r="J2680" s="2" t="str">
        <x:v>total</x:v>
      </x:c>
      <x:c r="K2680" s="2" t="str">
        <x:v>top_level_area</x:v>
      </x:c>
      <x:c r="L2680" s="2" t="str">
        <x:v>property_type_inferred_from_title</x:v>
      </x:c>
      <x:c r="M2680" s="10" t="n">
        <x:v>0</x:v>
      </x:c>
      <x:c r="N2680" s="10" t="n">
        <x:v>0</x:v>
      </x:c>
      <x:c r="O2680" s="2" t="str">
        <x:v>Hà Nội|house</x:v>
      </x:c>
      <x:c r="P2680" s="10" t="n">
        <x:v>2</x:v>
      </x:c>
      <x:c r="Q2680" s="13" t="n">
        <x:f>IF(AND(ISNUMBER(H2680),H2680&gt;0),H2680/1000000000,"")</x:f>
        <x:v>1.95</x:v>
      </x:c>
      <x:c r="R2680" s="13" t="n">
        <x:f>IF(ISNUMBER(I2680),I2680/1000000,"")</x:f>
        <x:v>57.35294117647059</x:v>
      </x:c>
      <x:c r="S2680" s="11" t="n">
        <x:f>IF(AND(ISNUMBER(G2680),G2680&gt;0),G2680,"")</x:f>
        <x:v>34</x:v>
      </x:c>
    </x:row>
    <x:row r="2681" ht="21" customHeight="1">
      <x:c r="A2681" s="10" t="n">
        <x:v>3757</x:v>
      </x:c>
      <x:c r="B2681" s="2" t="str">
        <x:v>b9960a65991cc729eb93</x:v>
      </x:c>
      <x:c r="C2681" s="2" t="str">
        <x:v>Hà Nội</x:v>
      </x:c>
      <x:c r="D2681" s="2" t="str">
        <x:v>Quận Hà Đông</x:v>
      </x:c>
      <x:c r="E2681" s="2" t="str">
        <x:v>land</x:v>
      </x:c>
      <x:c r="F2681" s="2" t="str">
        <x:v>sale_assumed</x:v>
      </x:c>
      <x:c r="G2681" s="11" t="n">
        <x:v>50</x:v>
      </x:c>
      <x:c r="H2681" s="12" t="n">
        <x:v>900000000</x:v>
      </x:c>
      <x:c r="I2681" s="12" t="n">
        <x:f>IF(AND(ISNUMBER(H2681),H2681&gt;0,ISNUMBER(G2681),G2681&gt;0),H2681/G2681,"")</x:f>
        <x:v>18000000</x:v>
      </x:c>
      <x:c r="J2681" s="2" t="str">
        <x:v>total</x:v>
      </x:c>
      <x:c r="K2681" s="2" t="str">
        <x:v>top_level_area</x:v>
      </x:c>
      <x:c r="L2681" s="2" t="str">
        <x:v>property_type_inferred_from_title;transaction_assumed_sale_from_dataset_context</x:v>
      </x:c>
      <x:c r="M2681" s="10" t="n">
        <x:v>0</x:v>
      </x:c>
      <x:c r="N2681" s="10" t="n">
        <x:v>0</x:v>
      </x:c>
      <x:c r="O2681" s="2" t="str">
        <x:v>Hà Nội|land</x:v>
      </x:c>
      <x:c r="P2681" s="10" t="n">
        <x:v>2</x:v>
      </x:c>
      <x:c r="Q2681" s="13" t="n">
        <x:f>IF(AND(ISNUMBER(H2681),H2681&gt;0),H2681/1000000000,"")</x:f>
        <x:v>0.9</x:v>
      </x:c>
      <x:c r="R2681" s="13" t="n">
        <x:f>IF(ISNUMBER(I2681),I2681/1000000,"")</x:f>
        <x:v>18</x:v>
      </x:c>
      <x:c r="S2681" s="11" t="n">
        <x:f>IF(AND(ISNUMBER(G2681),G2681&gt;0),G2681,"")</x:f>
        <x:v>50</x:v>
      </x:c>
    </x:row>
    <x:row r="2682" ht="21" customHeight="1">
      <x:c r="A2682" s="10" t="n">
        <x:v>3758</x:v>
      </x:c>
      <x:c r="B2682" s="2" t="str">
        <x:v>d7c9d2815fefe68a432b</x:v>
      </x:c>
      <x:c r="C2682" s="2" t="str">
        <x:v>Hà Nội</x:v>
      </x:c>
      <x:c r="D2682" s="2" t="str">
        <x:v>Quận Ba Đình</x:v>
      </x:c>
      <x:c r="E2682" s="2" t="str">
        <x:v>house</x:v>
      </x:c>
      <x:c r="F2682" s="2" t="str">
        <x:v>sale_assumed</x:v>
      </x:c>
      <x:c r="G2682" s="11" t="n">
        <x:v>35</x:v>
      </x:c>
      <x:c r="H2682" s="12" t="n">
        <x:v>2500000000</x:v>
      </x:c>
      <x:c r="I2682" s="12" t="n">
        <x:f>IF(AND(ISNUMBER(H2682),H2682&gt;0,ISNUMBER(G2682),G2682&gt;0),H2682/G2682,"")</x:f>
        <x:v>71428571.42857143</x:v>
      </x:c>
      <x:c r="J2682" s="2" t="str">
        <x:v>total</x:v>
      </x:c>
      <x:c r="K2682" s="2" t="str">
        <x:v>top_level_area</x:v>
      </x:c>
      <x:c r="L2682" s="2" t="str">
        <x:v>property_type_inferred_from_title;transaction_assumed_sale_from_dataset_context</x:v>
      </x:c>
      <x:c r="M2682" s="10" t="n">
        <x:v>0</x:v>
      </x:c>
      <x:c r="N2682" s="10" t="n">
        <x:v>0</x:v>
      </x:c>
      <x:c r="O2682" s="2" t="str">
        <x:v>Hà Nội|house</x:v>
      </x:c>
      <x:c r="P2682" s="10" t="n">
        <x:v>2</x:v>
      </x:c>
      <x:c r="Q2682" s="13" t="n">
        <x:f>IF(AND(ISNUMBER(H2682),H2682&gt;0),H2682/1000000000,"")</x:f>
        <x:v>2.5</x:v>
      </x:c>
      <x:c r="R2682" s="13" t="n">
        <x:f>IF(ISNUMBER(I2682),I2682/1000000,"")</x:f>
        <x:v>71.42857142857143</x:v>
      </x:c>
      <x:c r="S2682" s="11" t="n">
        <x:f>IF(AND(ISNUMBER(G2682),G2682&gt;0),G2682,"")</x:f>
        <x:v>35</x:v>
      </x:c>
    </x:row>
    <x:row r="2683" ht="21" customHeight="1">
      <x:c r="A2683" s="10" t="n">
        <x:v>3759</x:v>
      </x:c>
      <x:c r="B2683" s="2" t="str">
        <x:v>66b72e8e5d94881c22f9</x:v>
      </x:c>
      <x:c r="C2683" s="2" t="str">
        <x:v>Tp Hồ Chí Minh</x:v>
      </x:c>
      <x:c r="D2683" s="2" t="str">
        <x:v>Quận Bình Thạnh</x:v>
      </x:c>
      <x:c r="E2683" s="2" t="str">
        <x:v>house</x:v>
      </x:c>
      <x:c r="F2683" s="2" t="str">
        <x:v>sale_assumed</x:v>
      </x:c>
      <x:c r="G2683" s="11" t="n">
        <x:v>37</x:v>
      </x:c>
      <x:c r="H2683" s="12" t="n">
        <x:v>3850000000</x:v>
      </x:c>
      <x:c r="I2683" s="12" t="n">
        <x:f>IF(AND(ISNUMBER(H2683),H2683&gt;0,ISNUMBER(G2683),G2683&gt;0),H2683/G2683,"")</x:f>
        <x:v>104054054.05405405</x:v>
      </x:c>
      <x:c r="J2683" s="2" t="str">
        <x:v>total</x:v>
      </x:c>
      <x:c r="K2683" s="2" t="str">
        <x:v>top_level_area</x:v>
      </x:c>
      <x:c r="L2683" s="2" t="str">
        <x:v>property_type_inferred_from_title;transaction_assumed_sale_from_dataset_context</x:v>
      </x:c>
      <x:c r="M2683" s="10" t="n">
        <x:v>0</x:v>
      </x:c>
      <x:c r="N2683" s="10" t="n">
        <x:v>0</x:v>
      </x:c>
      <x:c r="O2683" s="2" t="str">
        <x:v>Tp Hồ Chí Minh|house</x:v>
      </x:c>
      <x:c r="P2683" s="10" t="n">
        <x:v>2</x:v>
      </x:c>
      <x:c r="Q2683" s="13" t="n">
        <x:f>IF(AND(ISNUMBER(H2683),H2683&gt;0),H2683/1000000000,"")</x:f>
        <x:v>3.85</x:v>
      </x:c>
      <x:c r="R2683" s="13" t="n">
        <x:f>IF(ISNUMBER(I2683),I2683/1000000,"")</x:f>
        <x:v>104.05405405405405</x:v>
      </x:c>
      <x:c r="S2683" s="11" t="n">
        <x:f>IF(AND(ISNUMBER(G2683),G2683&gt;0),G2683,"")</x:f>
        <x:v>37</x:v>
      </x:c>
    </x:row>
    <x:row r="2684" ht="21" customHeight="1">
      <x:c r="A2684" s="10" t="n">
        <x:v>3760</x:v>
      </x:c>
      <x:c r="B2684" s="2" t="str">
        <x:v>e875834cac8fcfbbdc65</x:v>
      </x:c>
      <x:c r="C2684" s="2" t="str">
        <x:v>Hải Phòng</x:v>
      </x:c>
      <x:c r="D2684" s="2" t="str">
        <x:v>Quận Dương Kinh</x:v>
      </x:c>
      <x:c r="E2684" s="2" t="str">
        <x:v>land</x:v>
      </x:c>
      <x:c r="F2684" s="2" t="str">
        <x:v>sale_assumed</x:v>
      </x:c>
      <x:c r="G2684" s="11" t="n">
        <x:v>57</x:v>
      </x:c>
      <x:c r="H2684" s="12" t="n">
        <x:v>360000000</x:v>
      </x:c>
      <x:c r="I2684" s="12" t="n">
        <x:f>IF(AND(ISNUMBER(H2684),H2684&gt;0,ISNUMBER(G2684),G2684&gt;0),H2684/G2684,"")</x:f>
        <x:v>6315789.47368421</x:v>
      </x:c>
      <x:c r="J2684" s="2" t="str">
        <x:v>total</x:v>
      </x:c>
      <x:c r="K2684" s="2" t="str">
        <x:v>top_level_area</x:v>
      </x:c>
      <x:c r="L2684" s="2" t="str">
        <x:v>property_type_inferred_from_title;transaction_assumed_sale_from_dataset_context</x:v>
      </x:c>
      <x:c r="M2684" s="10" t="n">
        <x:v>0</x:v>
      </x:c>
      <x:c r="N2684" s="10" t="n">
        <x:v>0</x:v>
      </x:c>
      <x:c r="O2684" s="2" t="str">
        <x:v>land</x:v>
      </x:c>
      <x:c r="P2684" s="10" t="n">
        <x:v>2</x:v>
      </x:c>
      <x:c r="Q2684" s="13" t="n">
        <x:f>IF(AND(ISNUMBER(H2684),H2684&gt;0),H2684/1000000000,"")</x:f>
        <x:v>0.36</x:v>
      </x:c>
      <x:c r="R2684" s="13" t="n">
        <x:f>IF(ISNUMBER(I2684),I2684/1000000,"")</x:f>
        <x:v>6.315789473684211</x:v>
      </x:c>
      <x:c r="S2684" s="11" t="n">
        <x:f>IF(AND(ISNUMBER(G2684),G2684&gt;0),G2684,"")</x:f>
        <x:v>57</x:v>
      </x:c>
    </x:row>
    <x:row r="2685" ht="21" customHeight="1">
      <x:c r="A2685" s="10" t="n">
        <x:v>3761</x:v>
      </x:c>
      <x:c r="B2685" s="2" t="str">
        <x:v>9b288a38c0d56ce124ed</x:v>
      </x:c>
      <x:c r="C2685" s="2" t="str">
        <x:v>Tp Hồ Chí Minh</x:v>
      </x:c>
      <x:c r="D2685" s="2" t="str">
        <x:v>Quận Bình Tân</x:v>
      </x:c>
      <x:c r="E2685" s="2" t="str">
        <x:v>house</x:v>
      </x:c>
      <x:c r="F2685" s="2" t="str">
        <x:v>sale</x:v>
      </x:c>
      <x:c r="G2685" s="11" t="n">
        <x:v>27</x:v>
      </x:c>
      <x:c r="H2685" s="12" t="n">
        <x:v>1490000000</x:v>
      </x:c>
      <x:c r="I2685" s="12" t="n">
        <x:f>IF(AND(ISNUMBER(H2685),H2685&gt;0,ISNUMBER(G2685),G2685&gt;0),H2685/G2685,"")</x:f>
        <x:v>55185185.18518519</x:v>
      </x:c>
      <x:c r="J2685" s="2" t="str">
        <x:v>total</x:v>
      </x:c>
      <x:c r="K2685" s="2" t="str">
        <x:v>top_level_area</x:v>
      </x:c>
      <x:c r="L2685" s="2" t="str">
        <x:v>property_type_inferred_from_title</x:v>
      </x:c>
      <x:c r="M2685" s="10" t="n">
        <x:v>0</x:v>
      </x:c>
      <x:c r="N2685" s="10" t="n">
        <x:v>0</x:v>
      </x:c>
      <x:c r="O2685" s="2" t="str">
        <x:v>Tp Hồ Chí Minh|house</x:v>
      </x:c>
      <x:c r="P2685" s="10" t="n">
        <x:v>2</x:v>
      </x:c>
      <x:c r="Q2685" s="13" t="n">
        <x:f>IF(AND(ISNUMBER(H2685),H2685&gt;0),H2685/1000000000,"")</x:f>
        <x:v>1.49</x:v>
      </x:c>
      <x:c r="R2685" s="13" t="n">
        <x:f>IF(ISNUMBER(I2685),I2685/1000000,"")</x:f>
        <x:v>55.18518518518518</x:v>
      </x:c>
      <x:c r="S2685" s="11" t="n">
        <x:f>IF(AND(ISNUMBER(G2685),G2685&gt;0),G2685,"")</x:f>
        <x:v>27</x:v>
      </x:c>
    </x:row>
    <x:row r="2686" ht="21" customHeight="1">
      <x:c r="A2686" s="10" t="n">
        <x:v>3762</x:v>
      </x:c>
      <x:c r="B2686" s="2" t="str">
        <x:v>b45dd7be9efe9720aa9c</x:v>
      </x:c>
      <x:c r="C2686" s="2" t="str">
        <x:v>Hà Nội</x:v>
      </x:c>
      <x:c r="D2686" s="2" t="str">
        <x:v>Quận Bắc Từ Liêm</x:v>
      </x:c>
      <x:c r="E2686" s="2" t="str">
        <x:v>land</x:v>
      </x:c>
      <x:c r="F2686" s="2" t="str">
        <x:v>sale</x:v>
      </x:c>
      <x:c r="G2686" s="11" t="n">
        <x:v>50</x:v>
      </x:c>
      <x:c r="H2686" s="12" t="n">
        <x:v>3000000000</x:v>
      </x:c>
      <x:c r="I2686" s="12" t="n">
        <x:f>IF(AND(ISNUMBER(H2686),H2686&gt;0,ISNUMBER(G2686),G2686&gt;0),H2686/G2686,"")</x:f>
        <x:v>60000000</x:v>
      </x:c>
      <x:c r="J2686" s="2" t="str">
        <x:v>total</x:v>
      </x:c>
      <x:c r="K2686" s="2" t="str">
        <x:v>top_level_area</x:v>
      </x:c>
      <x:c r="L2686" s="2" t="str">
        <x:v>property_type_inferred_from_title</x:v>
      </x:c>
      <x:c r="M2686" s="10" t="n">
        <x:v>0</x:v>
      </x:c>
      <x:c r="N2686" s="10" t="n">
        <x:v>0</x:v>
      </x:c>
      <x:c r="O2686" s="2" t="str">
        <x:v>Hà Nội|land</x:v>
      </x:c>
      <x:c r="P2686" s="10" t="n">
        <x:v>2</x:v>
      </x:c>
      <x:c r="Q2686" s="13" t="n">
        <x:f>IF(AND(ISNUMBER(H2686),H2686&gt;0),H2686/1000000000,"")</x:f>
        <x:v>3</x:v>
      </x:c>
      <x:c r="R2686" s="13" t="n">
        <x:f>IF(ISNUMBER(I2686),I2686/1000000,"")</x:f>
        <x:v>60</x:v>
      </x:c>
      <x:c r="S2686" s="11" t="n">
        <x:f>IF(AND(ISNUMBER(G2686),G2686&gt;0),G2686,"")</x:f>
        <x:v>50</x:v>
      </x:c>
    </x:row>
    <x:row r="2687" ht="21" customHeight="1">
      <x:c r="A2687" s="10" t="n">
        <x:v>3763</x:v>
      </x:c>
      <x:c r="B2687" s="2" t="str">
        <x:v>7bd3ac476eb711b44db5</x:v>
      </x:c>
      <x:c r="C2687" s="2" t="str">
        <x:v>Hà Nội</x:v>
      </x:c>
      <x:c r="D2687" s="2" t="str">
        <x:v>Huyện Gia Lâm</x:v>
      </x:c>
      <x:c r="E2687" s="2" t="str">
        <x:v>apartment</x:v>
      </x:c>
      <x:c r="F2687" s="2" t="str">
        <x:v>sale</x:v>
      </x:c>
      <x:c r="G2687" s="11" t="n">
        <x:v>59</x:v>
      </x:c>
      <x:c r="H2687" s="12" t="n">
        <x:v>2077000000</x:v>
      </x:c>
      <x:c r="I2687" s="12" t="n">
        <x:f>IF(AND(ISNUMBER(H2687),H2687&gt;0,ISNUMBER(G2687),G2687&gt;0),H2687/G2687,"")</x:f>
        <x:v>35203389.83050848</x:v>
      </x:c>
      <x:c r="J2687" s="2" t="str">
        <x:v>total</x:v>
      </x:c>
      <x:c r="K2687" s="2" t="str">
        <x:v>top_level_area</x:v>
      </x:c>
      <x:c r="L2687" s="2" t="str">
        <x:v>property_type_inferred_from_title</x:v>
      </x:c>
      <x:c r="M2687" s="10" t="n">
        <x:v>0</x:v>
      </x:c>
      <x:c r="N2687" s="10" t="n">
        <x:v>0</x:v>
      </x:c>
      <x:c r="O2687" s="2" t="str">
        <x:v>Hà Nội|apartment</x:v>
      </x:c>
      <x:c r="P2687" s="10" t="n">
        <x:v>2</x:v>
      </x:c>
      <x:c r="Q2687" s="13" t="n">
        <x:f>IF(AND(ISNUMBER(H2687),H2687&gt;0),H2687/1000000000,"")</x:f>
        <x:v>2.077</x:v>
      </x:c>
      <x:c r="R2687" s="13" t="n">
        <x:f>IF(ISNUMBER(I2687),I2687/1000000,"")</x:f>
        <x:v>35.20338983050848</x:v>
      </x:c>
      <x:c r="S2687" s="11" t="n">
        <x:f>IF(AND(ISNUMBER(G2687),G2687&gt;0),G2687,"")</x:f>
        <x:v>59</x:v>
      </x:c>
    </x:row>
    <x:row r="2688" ht="21" customHeight="1">
      <x:c r="A2688" s="10" t="n">
        <x:v>3764</x:v>
      </x:c>
      <x:c r="B2688" s="2" t="str">
        <x:v>fcb8e6e978891bacfb2f</x:v>
      </x:c>
      <x:c r="C2688" s="2" t="str">
        <x:v>Cần Thơ</x:v>
      </x:c>
      <x:c r="D2688" s="2" t="str">
        <x:v>Quận Ô Môn</x:v>
      </x:c>
      <x:c r="E2688" s="2" t="str">
        <x:v>land</x:v>
      </x:c>
      <x:c r="F2688" s="2" t="str">
        <x:v>sale</x:v>
      </x:c>
      <x:c r="G2688" s="11" t="n">
        <x:v>1624</x:v>
      </x:c>
      <x:c r="H2688" s="12" t="n">
        <x:v>4050000000</x:v>
      </x:c>
      <x:c r="I2688" s="12" t="n">
        <x:f>IF(AND(ISNUMBER(H2688),H2688&gt;0,ISNUMBER(G2688),G2688&gt;0),H2688/G2688,"")</x:f>
        <x:v>2493842.3645320195</x:v>
      </x:c>
      <x:c r="J2688" s="2" t="str">
        <x:v>total</x:v>
      </x:c>
      <x:c r="K2688" s="2" t="str">
        <x:v>top_level_area</x:v>
      </x:c>
      <x:c r="L2688" s="2" t="str">
        <x:v>dot_thousands_convention;property_type_inferred_from_title</x:v>
      </x:c>
      <x:c r="M2688" s="10" t="n">
        <x:v>0</x:v>
      </x:c>
      <x:c r="N2688" s="10" t="n">
        <x:v>0</x:v>
      </x:c>
      <x:c r="O2688" s="2" t="str">
        <x:v>Cần Thơ|land</x:v>
      </x:c>
      <x:c r="P2688" s="10" t="n">
        <x:v>1</x:v>
      </x:c>
      <x:c r="Q2688" s="13" t="n">
        <x:f>IF(AND(ISNUMBER(H2688),H2688&gt;0),H2688/1000000000,"")</x:f>
        <x:v>4.05</x:v>
      </x:c>
      <x:c r="R2688" s="13" t="n">
        <x:f>IF(ISNUMBER(I2688),I2688/1000000,"")</x:f>
        <x:v>2.4938423645320196</x:v>
      </x:c>
      <x:c r="S2688" s="11" t="n">
        <x:f>IF(AND(ISNUMBER(G2688),G2688&gt;0),G2688,"")</x:f>
        <x:v>1624</x:v>
      </x:c>
    </x:row>
    <x:row r="2689" ht="21" customHeight="1">
      <x:c r="A2689" s="10" t="n">
        <x:v>3765</x:v>
      </x:c>
      <x:c r="B2689" s="2" t="str">
        <x:v>7ab67361e96c381b83d8</x:v>
      </x:c>
      <x:c r="C2689" s="2" t="str">
        <x:v>Tp Hồ Chí Minh</x:v>
      </x:c>
      <x:c r="D2689" s="2" t="str">
        <x:v>Quận 4</x:v>
      </x:c>
      <x:c r="E2689" s="2" t="str">
        <x:v>house</x:v>
      </x:c>
      <x:c r="F2689" s="2" t="str">
        <x:v>sale</x:v>
      </x:c>
      <x:c r="G2689" s="11" t="n">
        <x:v>57</x:v>
      </x:c>
      <x:c r="H2689" s="12" t="n">
        <x:v>3800000000</x:v>
      </x:c>
      <x:c r="I2689" s="12" t="n">
        <x:f>IF(AND(ISNUMBER(H2689),H2689&gt;0,ISNUMBER(G2689),G2689&gt;0),H2689/G2689,"")</x:f>
        <x:v>66666666.666666664</x:v>
      </x:c>
      <x:c r="J2689" s="2" t="str">
        <x:v>total</x:v>
      </x:c>
      <x:c r="K2689" s="2" t="str">
        <x:v>top_level_area</x:v>
      </x:c>
      <x:c r="L2689" s="2" t="str">
        <x:v>property_type_inferred_from_title</x:v>
      </x:c>
      <x:c r="M2689" s="10" t="n">
        <x:v>0</x:v>
      </x:c>
      <x:c r="N2689" s="10" t="n">
        <x:v>0</x:v>
      </x:c>
      <x:c r="O2689" s="2" t="str">
        <x:v>Tp Hồ Chí Minh|house</x:v>
      </x:c>
      <x:c r="P2689" s="10" t="n">
        <x:v>2</x:v>
      </x:c>
      <x:c r="Q2689" s="13" t="n">
        <x:f>IF(AND(ISNUMBER(H2689),H2689&gt;0),H2689/1000000000,"")</x:f>
        <x:v>3.8</x:v>
      </x:c>
      <x:c r="R2689" s="13" t="n">
        <x:f>IF(ISNUMBER(I2689),I2689/1000000,"")</x:f>
        <x:v>66.66666666666666</x:v>
      </x:c>
      <x:c r="S2689" s="11" t="n">
        <x:f>IF(AND(ISNUMBER(G2689),G2689&gt;0),G2689,"")</x:f>
        <x:v>57</x:v>
      </x:c>
    </x:row>
    <x:row r="2690" ht="21" customHeight="1">
      <x:c r="A2690" s="10" t="n">
        <x:v>3766</x:v>
      </x:c>
      <x:c r="B2690" s="2" t="str">
        <x:v>5005ccdebf90ac6ab04b</x:v>
      </x:c>
      <x:c r="C2690" s="2" t="str">
        <x:v>Tp Hồ Chí Minh</x:v>
      </x:c>
      <x:c r="D2690" s="2" t="str">
        <x:v>Quận Gò Vấp</x:v>
      </x:c>
      <x:c r="E2690" s="2" t="str">
        <x:v>house</x:v>
      </x:c>
      <x:c r="F2690" s="2" t="str">
        <x:v>sale</x:v>
      </x:c>
      <x:c r="G2690" s="11" t="n">
        <x:v>43</x:v>
      </x:c>
      <x:c r="H2690" s="12" t="n">
        <x:v>3000000000</x:v>
      </x:c>
      <x:c r="I2690" s="12" t="n">
        <x:f>IF(AND(ISNUMBER(H2690),H2690&gt;0,ISNUMBER(G2690),G2690&gt;0),H2690/G2690,"")</x:f>
        <x:v>69767441.86046511</x:v>
      </x:c>
      <x:c r="J2690" s="2" t="str">
        <x:v>total</x:v>
      </x:c>
      <x:c r="K2690" s="2" t="str">
        <x:v>top_level_area</x:v>
      </x:c>
      <x:c r="L2690" s="2" t="str">
        <x:v>property_type_inferred_from_title</x:v>
      </x:c>
      <x:c r="M2690" s="10" t="n">
        <x:v>0</x:v>
      </x:c>
      <x:c r="N2690" s="10" t="n">
        <x:v>0</x:v>
      </x:c>
      <x:c r="O2690" s="2" t="str">
        <x:v>Tp Hồ Chí Minh|house</x:v>
      </x:c>
      <x:c r="P2690" s="10" t="n">
        <x:v>2</x:v>
      </x:c>
      <x:c r="Q2690" s="13" t="n">
        <x:f>IF(AND(ISNUMBER(H2690),H2690&gt;0),H2690/1000000000,"")</x:f>
        <x:v>3</x:v>
      </x:c>
      <x:c r="R2690" s="13" t="n">
        <x:f>IF(ISNUMBER(I2690),I2690/1000000,"")</x:f>
        <x:v>69.76744186046511</x:v>
      </x:c>
      <x:c r="S2690" s="11" t="n">
        <x:f>IF(AND(ISNUMBER(G2690),G2690&gt;0),G2690,"")</x:f>
        <x:v>43</x:v>
      </x:c>
    </x:row>
    <x:row r="2691" ht="21" customHeight="1">
      <x:c r="A2691" s="10" t="n">
        <x:v>3767</x:v>
      </x:c>
      <x:c r="B2691" s="2" t="str">
        <x:v>366c8d67d21dc982c8ce</x:v>
      </x:c>
      <x:c r="C2691" s="2" t="str">
        <x:v>Tiền Giang</x:v>
      </x:c>
      <x:c r="D2691" s="2" t="str">
        <x:v>Thành phố Mỹ Tho</x:v>
      </x:c>
      <x:c r="E2691" s="2" t="str">
        <x:v>land</x:v>
      </x:c>
      <x:c r="F2691" s="2" t="str">
        <x:v>sale_assumed</x:v>
      </x:c>
      <x:c r="G2691" s="11" t="n">
        <x:v>129</x:v>
      </x:c>
      <x:c r="H2691" s="12" t="n">
        <x:v>320000000</x:v>
      </x:c>
      <x:c r="I2691" s="12" t="n">
        <x:f>IF(AND(ISNUMBER(H2691),H2691&gt;0,ISNUMBER(G2691),G2691&gt;0),H2691/G2691,"")</x:f>
        <x:v>2480620.1550387596</x:v>
      </x:c>
      <x:c r="J2691" s="2" t="str">
        <x:v>total</x:v>
      </x:c>
      <x:c r="K2691" s="2" t="str">
        <x:v>top_level_area</x:v>
      </x:c>
      <x:c r="L2691" s="2" t="str">
        <x:v>property_type_inferred_from_title;transaction_assumed_sale_from_dataset_context</x:v>
      </x:c>
      <x:c r="M2691" s="10" t="n">
        <x:v>0</x:v>
      </x:c>
      <x:c r="N2691" s="10" t="n">
        <x:v>0</x:v>
      </x:c>
      <x:c r="O2691" s="2" t="str">
        <x:v>land</x:v>
      </x:c>
      <x:c r="P2691" s="10" t="n">
        <x:v>1</x:v>
      </x:c>
      <x:c r="Q2691" s="13" t="n">
        <x:f>IF(AND(ISNUMBER(H2691),H2691&gt;0),H2691/1000000000,"")</x:f>
        <x:v>0.32</x:v>
      </x:c>
      <x:c r="R2691" s="13" t="n">
        <x:f>IF(ISNUMBER(I2691),I2691/1000000,"")</x:f>
        <x:v>2.4806201550387597</x:v>
      </x:c>
      <x:c r="S2691" s="11" t="n">
        <x:f>IF(AND(ISNUMBER(G2691),G2691&gt;0),G2691,"")</x:f>
        <x:v>129</x:v>
      </x:c>
    </x:row>
    <x:row r="2692" ht="21" customHeight="1">
      <x:c r="A2692" s="10" t="n">
        <x:v>3768</x:v>
      </x:c>
      <x:c r="B2692" s="2" t="str">
        <x:v>62a44d6895e759b45d16</x:v>
      </x:c>
      <x:c r="C2692" s="2" t="str">
        <x:v>Hà Nội</x:v>
      </x:c>
      <x:c r="D2692" s="2" t="str">
        <x:v>Quận Hai Bà Trưng</x:v>
      </x:c>
      <x:c r="E2692" s="2" t="str">
        <x:v>house</x:v>
      </x:c>
      <x:c r="F2692" s="2" t="str">
        <x:v>sale_assumed</x:v>
      </x:c>
      <x:c r="G2692" s="11" t="n">
        <x:v>54</x:v>
      </x:c>
      <x:c r="H2692" s="12" t="n">
        <x:v>4850000000</x:v>
      </x:c>
      <x:c r="I2692" s="12" t="n">
        <x:f>IF(AND(ISNUMBER(H2692),H2692&gt;0,ISNUMBER(G2692),G2692&gt;0),H2692/G2692,"")</x:f>
        <x:v>89814814.81481482</x:v>
      </x:c>
      <x:c r="J2692" s="2" t="str">
        <x:v>total</x:v>
      </x:c>
      <x:c r="K2692" s="2" t="str">
        <x:v>top_level_area</x:v>
      </x:c>
      <x:c r="L2692" s="2" t="str">
        <x:v>property_type_inferred_from_title;transaction_assumed_sale_from_dataset_context</x:v>
      </x:c>
      <x:c r="M2692" s="10" t="n">
        <x:v>0</x:v>
      </x:c>
      <x:c r="N2692" s="10" t="n">
        <x:v>0</x:v>
      </x:c>
      <x:c r="O2692" s="2" t="str">
        <x:v>Hà Nội|house</x:v>
      </x:c>
      <x:c r="P2692" s="10" t="n">
        <x:v>2</x:v>
      </x:c>
      <x:c r="Q2692" s="13" t="n">
        <x:f>IF(AND(ISNUMBER(H2692),H2692&gt;0),H2692/1000000000,"")</x:f>
        <x:v>4.85</x:v>
      </x:c>
      <x:c r="R2692" s="13" t="n">
        <x:f>IF(ISNUMBER(I2692),I2692/1000000,"")</x:f>
        <x:v>89.81481481481482</x:v>
      </x:c>
      <x:c r="S2692" s="11" t="n">
        <x:f>IF(AND(ISNUMBER(G2692),G2692&gt;0),G2692,"")</x:f>
        <x:v>54</x:v>
      </x:c>
    </x:row>
    <x:row r="2693" ht="21" customHeight="1">
      <x:c r="A2693" s="10" t="n">
        <x:v>3769</x:v>
      </x:c>
      <x:c r="B2693" s="2" t="str">
        <x:v>e6ac158ed3d4f1bddc70</x:v>
      </x:c>
      <x:c r="C2693" s="2" t="str">
        <x:v>Long An</x:v>
      </x:c>
      <x:c r="D2693" s="2" t="str">
        <x:v>Huyện Bến Lức</x:v>
      </x:c>
      <x:c r="E2693" s="2" t="str">
        <x:v>land</x:v>
      </x:c>
      <x:c r="F2693" s="2" t="str">
        <x:v>sale_assumed</x:v>
      </x:c>
      <x:c r="G2693" s="11" t="n">
        <x:v>100</x:v>
      </x:c>
      <x:c r="H2693" s="12" t="n">
        <x:v>609000000</x:v>
      </x:c>
      <x:c r="I2693" s="12" t="n">
        <x:f>IF(AND(ISNUMBER(H2693),H2693&gt;0,ISNUMBER(G2693),G2693&gt;0),H2693/G2693,"")</x:f>
        <x:v>6090000</x:v>
      </x:c>
      <x:c r="J2693" s="2" t="str">
        <x:v>total</x:v>
      </x:c>
      <x:c r="K2693" s="2" t="str">
        <x:v>top_level_area</x:v>
      </x:c>
      <x:c r="L2693" s="2" t="str">
        <x:v>property_type_inferred_from_title;transaction_assumed_sale_from_dataset_context</x:v>
      </x:c>
      <x:c r="M2693" s="10" t="n">
        <x:v>0</x:v>
      </x:c>
      <x:c r="N2693" s="10" t="n">
        <x:v>0</x:v>
      </x:c>
      <x:c r="O2693" s="2" t="str">
        <x:v>Long An|land</x:v>
      </x:c>
      <x:c r="P2693" s="10" t="n">
        <x:v>2</x:v>
      </x:c>
      <x:c r="Q2693" s="13" t="n">
        <x:f>IF(AND(ISNUMBER(H2693),H2693&gt;0),H2693/1000000000,"")</x:f>
        <x:v>0.609</x:v>
      </x:c>
      <x:c r="R2693" s="13" t="n">
        <x:f>IF(ISNUMBER(I2693),I2693/1000000,"")</x:f>
        <x:v>6.09</x:v>
      </x:c>
      <x:c r="S2693" s="11" t="n">
        <x:f>IF(AND(ISNUMBER(G2693),G2693&gt;0),G2693,"")</x:f>
        <x:v>100</x:v>
      </x:c>
    </x:row>
    <x:row r="2694" ht="21" customHeight="1">
      <x:c r="A2694" s="10" t="n">
        <x:v>3770</x:v>
      </x:c>
      <x:c r="B2694" s="2" t="str">
        <x:v>47adea37687bfeaca2c4</x:v>
      </x:c>
      <x:c r="C2694" s="2" t="str">
        <x:v>Hà Nội</x:v>
      </x:c>
      <x:c r="D2694" s="2" t="str">
        <x:v>Quận Hai Bà Trưng</x:v>
      </x:c>
      <x:c r="E2694" s="2" t="str">
        <x:v>apartment</x:v>
      </x:c>
      <x:c r="F2694" s="2" t="str">
        <x:v>sale_assumed</x:v>
      </x:c>
      <x:c r="G2694" s="11" t="n">
        <x:v>86.32</x:v>
      </x:c>
      <x:c r="H2694" s="12" t="n">
        <x:v>3600000000</x:v>
      </x:c>
      <x:c r="I2694" s="12" t="n">
        <x:f>IF(AND(ISNUMBER(H2694),H2694&gt;0,ISNUMBER(G2694),G2694&gt;0),H2694/G2694,"")</x:f>
        <x:v>41705282.669138096</x:v>
      </x:c>
      <x:c r="J2694" s="2" t="str">
        <x:v>total</x:v>
      </x:c>
      <x:c r="K2694" s="2" t="str">
        <x:v>top_level_area</x:v>
      </x:c>
      <x:c r="L2694" s="2" t="str">
        <x:v>property_type_inferred_from_title;transaction_assumed_sale_from_dataset_context</x:v>
      </x:c>
      <x:c r="M2694" s="10" t="n">
        <x:v>0</x:v>
      </x:c>
      <x:c r="N2694" s="10" t="n">
        <x:v>0</x:v>
      </x:c>
      <x:c r="O2694" s="2" t="str">
        <x:v>Hà Nội|apartment</x:v>
      </x:c>
      <x:c r="P2694" s="10" t="n">
        <x:v>2</x:v>
      </x:c>
      <x:c r="Q2694" s="13" t="n">
        <x:f>IF(AND(ISNUMBER(H2694),H2694&gt;0),H2694/1000000000,"")</x:f>
        <x:v>3.6</x:v>
      </x:c>
      <x:c r="R2694" s="13" t="n">
        <x:f>IF(ISNUMBER(I2694),I2694/1000000,"")</x:f>
        <x:v>41.70528266913809</x:v>
      </x:c>
      <x:c r="S2694" s="11" t="n">
        <x:f>IF(AND(ISNUMBER(G2694),G2694&gt;0),G2694,"")</x:f>
        <x:v>86.32</x:v>
      </x:c>
    </x:row>
    <x:row r="2695" ht="21" customHeight="1">
      <x:c r="A2695" s="10" t="n">
        <x:v>3771</x:v>
      </x:c>
      <x:c r="B2695" s="2" t="str">
        <x:v>840794146f4c3d8430a9</x:v>
      </x:c>
      <x:c r="C2695" s="2" t="str">
        <x:v>Cần Thơ</x:v>
      </x:c>
      <x:c r="D2695" s="2" t="str">
        <x:v>Quận Cái Răng</x:v>
      </x:c>
      <x:c r="E2695" s="2" t="str">
        <x:v>house</x:v>
      </x:c>
      <x:c r="F2695" s="2" t="str">
        <x:v>sale_assumed</x:v>
      </x:c>
      <x:c r="G2695" s="11" t="n">
        <x:v>120</x:v>
      </x:c>
      <x:c r="H2695" s="12" t="n">
        <x:v>650000000</x:v>
      </x:c>
      <x:c r="I2695" s="12" t="n">
        <x:f>IF(AND(ISNUMBER(H2695),H2695&gt;0,ISNUMBER(G2695),G2695&gt;0),H2695/G2695,"")</x:f>
        <x:v>5416666.666666667</x:v>
      </x:c>
      <x:c r="J2695" s="2" t="str">
        <x:v>total</x:v>
      </x:c>
      <x:c r="K2695" s="2" t="str">
        <x:v>top_level_area</x:v>
      </x:c>
      <x:c r="L2695" s="2" t="str">
        <x:v>property_type_inferred_from_title;transaction_assumed_sale_from_dataset_context</x:v>
      </x:c>
      <x:c r="M2695" s="10" t="n">
        <x:v>0</x:v>
      </x:c>
      <x:c r="N2695" s="10" t="n">
        <x:v>0</x:v>
      </x:c>
      <x:c r="O2695" s="2" t="str">
        <x:v>Cần Thơ|house</x:v>
      </x:c>
      <x:c r="P2695" s="10" t="n">
        <x:v>2</x:v>
      </x:c>
      <x:c r="Q2695" s="13" t="n">
        <x:f>IF(AND(ISNUMBER(H2695),H2695&gt;0),H2695/1000000000,"")</x:f>
        <x:v>0.65</x:v>
      </x:c>
      <x:c r="R2695" s="13" t="n">
        <x:f>IF(ISNUMBER(I2695),I2695/1000000,"")</x:f>
        <x:v>5.416666666666667</x:v>
      </x:c>
      <x:c r="S2695" s="11" t="n">
        <x:f>IF(AND(ISNUMBER(G2695),G2695&gt;0),G2695,"")</x:f>
        <x:v>120</x:v>
      </x:c>
    </x:row>
    <x:row r="2696" ht="21" customHeight="1">
      <x:c r="A2696" s="10" t="n">
        <x:v>3772</x:v>
      </x:c>
      <x:c r="B2696" s="2" t="str">
        <x:v>6b4140602faeb81d5097</x:v>
      </x:c>
      <x:c r="C2696" s="2" t="str">
        <x:v>Hà Nội</x:v>
      </x:c>
      <x:c r="D2696" s="2" t="str">
        <x:v>Quận Nam Từ Liêm</x:v>
      </x:c>
      <x:c r="E2696" s="2" t="str">
        <x:v>land</x:v>
      </x:c>
      <x:c r="F2696" s="2" t="str">
        <x:v>sale</x:v>
      </x:c>
      <x:c r="G2696" s="11" t="n">
        <x:v>76</x:v>
      </x:c>
      <x:c r="H2696" s="12" t="n">
        <x:v>6200000000</x:v>
      </x:c>
      <x:c r="I2696" s="12" t="n">
        <x:f>IF(AND(ISNUMBER(H2696),H2696&gt;0,ISNUMBER(G2696),G2696&gt;0),H2696/G2696,"")</x:f>
        <x:v>81578947.36842105</x:v>
      </x:c>
      <x:c r="J2696" s="2" t="str">
        <x:v>total</x:v>
      </x:c>
      <x:c r="K2696" s="2" t="str">
        <x:v>top_level_area</x:v>
      </x:c>
      <x:c r="L2696" s="2" t="str">
        <x:v>property_type_inferred_from_title</x:v>
      </x:c>
      <x:c r="M2696" s="10" t="n">
        <x:v>0</x:v>
      </x:c>
      <x:c r="N2696" s="10" t="n">
        <x:v>0</x:v>
      </x:c>
      <x:c r="O2696" s="2" t="str">
        <x:v>Hà Nội|land</x:v>
      </x:c>
      <x:c r="P2696" s="10" t="n">
        <x:v>2</x:v>
      </x:c>
      <x:c r="Q2696" s="13" t="n">
        <x:f>IF(AND(ISNUMBER(H2696),H2696&gt;0),H2696/1000000000,"")</x:f>
        <x:v>6.2</x:v>
      </x:c>
      <x:c r="R2696" s="13" t="n">
        <x:f>IF(ISNUMBER(I2696),I2696/1000000,"")</x:f>
        <x:v>81.57894736842105</x:v>
      </x:c>
      <x:c r="S2696" s="11" t="n">
        <x:f>IF(AND(ISNUMBER(G2696),G2696&gt;0),G2696,"")</x:f>
        <x:v>76</x:v>
      </x:c>
    </x:row>
    <x:row r="2697" ht="21" customHeight="1">
      <x:c r="A2697" s="10" t="n">
        <x:v>3773</x:v>
      </x:c>
      <x:c r="B2697" s="2" t="str">
        <x:v>497d3aa708444cd0f649</x:v>
      </x:c>
      <x:c r="C2697" s="2" t="str">
        <x:v>Tp Hồ Chí Minh</x:v>
      </x:c>
      <x:c r="D2697" s="2" t="str">
        <x:v>Quận Tân Phú</x:v>
      </x:c>
      <x:c r="E2697" s="2" t="str">
        <x:v>land</x:v>
      </x:c>
      <x:c r="F2697" s="2" t="str">
        <x:v>sale_assumed</x:v>
      </x:c>
      <x:c r="G2697" s="11" t="n">
        <x:v>100</x:v>
      </x:c>
      <x:c r="H2697" s="12" t="n">
        <x:v>3400000000</x:v>
      </x:c>
      <x:c r="I2697" s="12" t="n">
        <x:f>IF(AND(ISNUMBER(H2697),H2697&gt;0,ISNUMBER(G2697),G2697&gt;0),H2697/G2697,"")</x:f>
        <x:v>34000000</x:v>
      </x:c>
      <x:c r="J2697" s="2" t="str">
        <x:v>total</x:v>
      </x:c>
      <x:c r="K2697" s="2" t="str">
        <x:v>top_level_area</x:v>
      </x:c>
      <x:c r="L2697" s="2" t="str">
        <x:v>property_type_inferred_from_title;transaction_assumed_sale_from_dataset_context</x:v>
      </x:c>
      <x:c r="M2697" s="10" t="n">
        <x:v>0</x:v>
      </x:c>
      <x:c r="N2697" s="10" t="n">
        <x:v>0</x:v>
      </x:c>
      <x:c r="O2697" s="2" t="str">
        <x:v>Tp Hồ Chí Minh|land</x:v>
      </x:c>
      <x:c r="P2697" s="10" t="n">
        <x:v>2</x:v>
      </x:c>
      <x:c r="Q2697" s="13" t="n">
        <x:f>IF(AND(ISNUMBER(H2697),H2697&gt;0),H2697/1000000000,"")</x:f>
        <x:v>3.4</x:v>
      </x:c>
      <x:c r="R2697" s="13" t="n">
        <x:f>IF(ISNUMBER(I2697),I2697/1000000,"")</x:f>
        <x:v>34</x:v>
      </x:c>
      <x:c r="S2697" s="11" t="n">
        <x:f>IF(AND(ISNUMBER(G2697),G2697&gt;0),G2697,"")</x:f>
        <x:v>100</x:v>
      </x:c>
    </x:row>
    <x:row r="2698" ht="21" customHeight="1">
      <x:c r="A2698" s="10" t="n">
        <x:v>3774</x:v>
      </x:c>
      <x:c r="B2698" s="2" t="str">
        <x:v>3a4aba1d4391e398557a</x:v>
      </x:c>
      <x:c r="C2698" s="2" t="str">
        <x:v>Cần Thơ</x:v>
      </x:c>
      <x:c r="D2698" s="2" t="str">
        <x:v>Quận Cái Răng</x:v>
      </x:c>
      <x:c r="E2698" s="2" t="str">
        <x:v>house</x:v>
      </x:c>
      <x:c r="F2698" s="2" t="str">
        <x:v>sale_assumed</x:v>
      </x:c>
      <x:c r="G2698" s="11" t="n">
        <x:v>70</x:v>
      </x:c>
      <x:c r="H2698" s="12" t="n">
        <x:v>350000000</x:v>
      </x:c>
      <x:c r="I2698" s="12" t="n">
        <x:f>IF(AND(ISNUMBER(H2698),H2698&gt;0,ISNUMBER(G2698),G2698&gt;0),H2698/G2698,"")</x:f>
        <x:v>5000000</x:v>
      </x:c>
      <x:c r="J2698" s="2" t="str">
        <x:v>total</x:v>
      </x:c>
      <x:c r="K2698" s="2" t="str">
        <x:v>top_level_area</x:v>
      </x:c>
      <x:c r="L2698" s="2" t="str">
        <x:v>property_type_inferred_from_title;transaction_assumed_sale_from_dataset_context</x:v>
      </x:c>
      <x:c r="M2698" s="10" t="n">
        <x:v>0</x:v>
      </x:c>
      <x:c r="N2698" s="10" t="n">
        <x:v>0</x:v>
      </x:c>
      <x:c r="O2698" s="2" t="str">
        <x:v>Cần Thơ|house</x:v>
      </x:c>
      <x:c r="P2698" s="10" t="n">
        <x:v>2</x:v>
      </x:c>
      <x:c r="Q2698" s="13" t="n">
        <x:f>IF(AND(ISNUMBER(H2698),H2698&gt;0),H2698/1000000000,"")</x:f>
        <x:v>0.35</x:v>
      </x:c>
      <x:c r="R2698" s="13" t="n">
        <x:f>IF(ISNUMBER(I2698),I2698/1000000,"")</x:f>
        <x:v>5</x:v>
      </x:c>
      <x:c r="S2698" s="11" t="n">
        <x:f>IF(AND(ISNUMBER(G2698),G2698&gt;0),G2698,"")</x:f>
        <x:v>70</x:v>
      </x:c>
    </x:row>
    <x:row r="2699" ht="21" customHeight="1">
      <x:c r="A2699" s="10" t="n">
        <x:v>3775</x:v>
      </x:c>
      <x:c r="B2699" s="2" t="str">
        <x:v>c97dc367ee537ef0a4a9</x:v>
      </x:c>
      <x:c r="C2699" s="2" t="str">
        <x:v>Tp Hồ Chí Minh</x:v>
      </x:c>
      <x:c r="D2699" s="2" t="str">
        <x:v>Quận Bình Thạnh</x:v>
      </x:c>
      <x:c r="E2699" s="2" t="str">
        <x:v>house</x:v>
      </x:c>
      <x:c r="F2699" s="2" t="str">
        <x:v>sale_assumed</x:v>
      </x:c>
      <x:c r="G2699" s="11" t="n">
        <x:v>55</x:v>
      </x:c>
      <x:c r="H2699" s="12" t="n">
        <x:v>1000000000</x:v>
      </x:c>
      <x:c r="I2699" s="12" t="n">
        <x:f>IF(AND(ISNUMBER(H2699),H2699&gt;0,ISNUMBER(G2699),G2699&gt;0),H2699/G2699,"")</x:f>
        <x:v>18181818.181818184</x:v>
      </x:c>
      <x:c r="J2699" s="2" t="str">
        <x:v>total</x:v>
      </x:c>
      <x:c r="K2699" s="2" t="str">
        <x:v>top_level_area</x:v>
      </x:c>
      <x:c r="L2699" s="2" t="str">
        <x:v>property_type_inferred_from_title;transaction_assumed_sale_from_dataset_context</x:v>
      </x:c>
      <x:c r="M2699" s="10" t="n">
        <x:v>0</x:v>
      </x:c>
      <x:c r="N2699" s="10" t="n">
        <x:v>0</x:v>
      </x:c>
      <x:c r="O2699" s="2" t="str">
        <x:v>Tp Hồ Chí Minh|house</x:v>
      </x:c>
      <x:c r="P2699" s="10" t="n">
        <x:v>2</x:v>
      </x:c>
      <x:c r="Q2699" s="13" t="n">
        <x:f>IF(AND(ISNUMBER(H2699),H2699&gt;0),H2699/1000000000,"")</x:f>
        <x:v>1</x:v>
      </x:c>
      <x:c r="R2699" s="13" t="n">
        <x:f>IF(ISNUMBER(I2699),I2699/1000000,"")</x:f>
        <x:v>18.181818181818183</x:v>
      </x:c>
      <x:c r="S2699" s="11" t="n">
        <x:f>IF(AND(ISNUMBER(G2699),G2699&gt;0),G2699,"")</x:f>
        <x:v>55</x:v>
      </x:c>
    </x:row>
    <x:row r="2700" ht="21" customHeight="1">
      <x:c r="A2700" s="10" t="n">
        <x:v>3776</x:v>
      </x:c>
      <x:c r="B2700" s="2" t="str">
        <x:v>9df6a08485cd1be8a479</x:v>
      </x:c>
      <x:c r="C2700" s="2" t="str">
        <x:v>Hà Nội</x:v>
      </x:c>
      <x:c r="D2700" s="2" t="str">
        <x:v>Quận Bắc Từ Liêm</x:v>
      </x:c>
      <x:c r="E2700" s="2" t="str">
        <x:v>other_unknown</x:v>
      </x:c>
      <x:c r="F2700" s="2" t="str">
        <x:v>sale_assumed</x:v>
      </x:c>
      <x:c r="G2700" s="11" t="n">
        <x:v>40</x:v>
      </x:c>
      <x:c r="H2700" s="12" t="n">
        <x:v>3500000000</x:v>
      </x:c>
      <x:c r="I2700" s="12" t="n">
        <x:f>IF(AND(ISNUMBER(H2700),H2700&gt;0,ISNUMBER(G2700),G2700&gt;0),H2700/G2700,"")</x:f>
        <x:v>87500000</x:v>
      </x:c>
      <x:c r="J2700" s="2" t="str">
        <x:v>total</x:v>
      </x:c>
      <x:c r="K2700" s="2" t="str">
        <x:v>top_level_area</x:v>
      </x:c>
      <x:c r="L2700" s="2" t="str">
        <x:v>property_type_inferred_from_title;transaction_assumed_sale_from_dataset_context;unknown_property_type</x:v>
      </x:c>
      <x:c r="M2700" s="10" t="n">
        <x:v>0</x:v>
      </x:c>
      <x:c r="N2700" s="10" t="n">
        <x:v>0</x:v>
      </x:c>
      <x:c r="O2700" s="2" t="str">
        <x:v>Hà Nội|other_unknown</x:v>
      </x:c>
      <x:c r="P2700" s="10" t="n">
        <x:v>2</x:v>
      </x:c>
      <x:c r="Q2700" s="13" t="n">
        <x:f>IF(AND(ISNUMBER(H2700),H2700&gt;0),H2700/1000000000,"")</x:f>
        <x:v>3.5</x:v>
      </x:c>
      <x:c r="R2700" s="13" t="n">
        <x:f>IF(ISNUMBER(I2700),I2700/1000000,"")</x:f>
        <x:v>87.5</x:v>
      </x:c>
      <x:c r="S2700" s="11" t="n">
        <x:f>IF(AND(ISNUMBER(G2700),G2700&gt;0),G2700,"")</x:f>
        <x:v>40</x:v>
      </x:c>
    </x:row>
    <x:row r="2701" ht="21" customHeight="1">
      <x:c r="A2701" s="10" t="n">
        <x:v>3777</x:v>
      </x:c>
      <x:c r="B2701" s="2" t="str">
        <x:v>24235492fdc0eb3dfa35</x:v>
      </x:c>
      <x:c r="C2701" s="2" t="str">
        <x:v>Cần Thơ</x:v>
      </x:c>
      <x:c r="D2701" s="2" t="str">
        <x:v>Quận Ninh Kiều</x:v>
      </x:c>
      <x:c r="E2701" s="2" t="str">
        <x:v>land</x:v>
      </x:c>
      <x:c r="F2701" s="2" t="str">
        <x:v>sale_assumed</x:v>
      </x:c>
      <x:c r="G2701" s="11" t="n">
        <x:v>100</x:v>
      </x:c>
      <x:c r="H2701" s="12" t="n">
        <x:v>1900000000</x:v>
      </x:c>
      <x:c r="I2701" s="12" t="n">
        <x:f>IF(AND(ISNUMBER(H2701),H2701&gt;0,ISNUMBER(G2701),G2701&gt;0),H2701/G2701,"")</x:f>
        <x:v>19000000</x:v>
      </x:c>
      <x:c r="J2701" s="2" t="str">
        <x:v>total</x:v>
      </x:c>
      <x:c r="K2701" s="2" t="str">
        <x:v>top_level_area</x:v>
      </x:c>
      <x:c r="L2701" s="2" t="str">
        <x:v>property_type_inferred_from_title;transaction_assumed_sale_from_dataset_context</x:v>
      </x:c>
      <x:c r="M2701" s="10" t="n">
        <x:v>0</x:v>
      </x:c>
      <x:c r="N2701" s="10" t="n">
        <x:v>0</x:v>
      </x:c>
      <x:c r="O2701" s="2" t="str">
        <x:v>Cần Thơ|land</x:v>
      </x:c>
      <x:c r="P2701" s="10" t="n">
        <x:v>2</x:v>
      </x:c>
      <x:c r="Q2701" s="13" t="n">
        <x:f>IF(AND(ISNUMBER(H2701),H2701&gt;0),H2701/1000000000,"")</x:f>
        <x:v>1.9</x:v>
      </x:c>
      <x:c r="R2701" s="13" t="n">
        <x:f>IF(ISNUMBER(I2701),I2701/1000000,"")</x:f>
        <x:v>19</x:v>
      </x:c>
      <x:c r="S2701" s="11" t="n">
        <x:f>IF(AND(ISNUMBER(G2701),G2701&gt;0),G2701,"")</x:f>
        <x:v>100</x:v>
      </x:c>
    </x:row>
    <x:row r="2702" ht="21" customHeight="1">
      <x:c r="A2702" s="10" t="n">
        <x:v>3779</x:v>
      </x:c>
      <x:c r="B2702" s="2" t="str">
        <x:v>8c8ad3ce0dfe259a815d</x:v>
      </x:c>
      <x:c r="C2702" s="2" t="str">
        <x:v>Hà Nội</x:v>
      </x:c>
      <x:c r="D2702" s="2" t="str">
        <x:v>Quận Hà Đông</x:v>
      </x:c>
      <x:c r="E2702" s="2" t="str">
        <x:v>house</x:v>
      </x:c>
      <x:c r="F2702" s="2" t="str">
        <x:v>sale</x:v>
      </x:c>
      <x:c r="G2702" s="11" t="n">
        <x:v>94</x:v>
      </x:c>
      <x:c r="H2702" s="12" t="n">
        <x:v>1400000000</x:v>
      </x:c>
      <x:c r="I2702" s="12" t="n">
        <x:f>IF(AND(ISNUMBER(H2702),H2702&gt;0,ISNUMBER(G2702),G2702&gt;0),H2702/G2702,"")</x:f>
        <x:v>14893617.021276595</x:v>
      </x:c>
      <x:c r="J2702" s="2" t="str">
        <x:v>total</x:v>
      </x:c>
      <x:c r="K2702" s="2" t="str">
        <x:v>top_level_area</x:v>
      </x:c>
      <x:c r="L2702" s="2" t="str">
        <x:v>property_type_inferred_from_title</x:v>
      </x:c>
      <x:c r="M2702" s="10" t="n">
        <x:v>0</x:v>
      </x:c>
      <x:c r="N2702" s="10" t="n">
        <x:v>0</x:v>
      </x:c>
      <x:c r="O2702" s="2" t="str">
        <x:v>Hà Nội|house</x:v>
      </x:c>
      <x:c r="P2702" s="10" t="n">
        <x:v>2</x:v>
      </x:c>
      <x:c r="Q2702" s="13" t="n">
        <x:f>IF(AND(ISNUMBER(H2702),H2702&gt;0),H2702/1000000000,"")</x:f>
        <x:v>1.4</x:v>
      </x:c>
      <x:c r="R2702" s="13" t="n">
        <x:f>IF(ISNUMBER(I2702),I2702/1000000,"")</x:f>
        <x:v>14.893617021276595</x:v>
      </x:c>
      <x:c r="S2702" s="11" t="n">
        <x:f>IF(AND(ISNUMBER(G2702),G2702&gt;0),G2702,"")</x:f>
        <x:v>94</x:v>
      </x:c>
    </x:row>
    <x:row r="2703" ht="21" customHeight="1">
      <x:c r="A2703" s="10" t="n">
        <x:v>3780</x:v>
      </x:c>
      <x:c r="B2703" s="2" t="str">
        <x:v>6494bb48871031a66b0a</x:v>
      </x:c>
      <x:c r="C2703" s="2" t="str">
        <x:v>Tp Hồ Chí Minh</x:v>
      </x:c>
      <x:c r="D2703" s="2" t="str">
        <x:v>Quận Thủ Đức</x:v>
      </x:c>
      <x:c r="E2703" s="2" t="str">
        <x:v>house</x:v>
      </x:c>
      <x:c r="F2703" s="2" t="str">
        <x:v>sale_assumed</x:v>
      </x:c>
      <x:c r="G2703" s="11" t="n">
        <x:v>69</x:v>
      </x:c>
      <x:c r="H2703" s="12" t="n">
        <x:v>5550000000</x:v>
      </x:c>
      <x:c r="I2703" s="12" t="n">
        <x:f>IF(AND(ISNUMBER(H2703),H2703&gt;0,ISNUMBER(G2703),G2703&gt;0),H2703/G2703,"")</x:f>
        <x:v>80434782.60869566</x:v>
      </x:c>
      <x:c r="J2703" s="2" t="str">
        <x:v>total</x:v>
      </x:c>
      <x:c r="K2703" s="2" t="str">
        <x:v>top_level_area</x:v>
      </x:c>
      <x:c r="L2703" s="2" t="str">
        <x:v>property_type_inferred_from_title;transaction_assumed_sale_from_dataset_context</x:v>
      </x:c>
      <x:c r="M2703" s="10" t="n">
        <x:v>0</x:v>
      </x:c>
      <x:c r="N2703" s="10" t="n">
        <x:v>0</x:v>
      </x:c>
      <x:c r="O2703" s="2" t="str">
        <x:v>Tp Hồ Chí Minh|house</x:v>
      </x:c>
      <x:c r="P2703" s="10" t="n">
        <x:v>2</x:v>
      </x:c>
      <x:c r="Q2703" s="13" t="n">
        <x:f>IF(AND(ISNUMBER(H2703),H2703&gt;0),H2703/1000000000,"")</x:f>
        <x:v>5.55</x:v>
      </x:c>
      <x:c r="R2703" s="13" t="n">
        <x:f>IF(ISNUMBER(I2703),I2703/1000000,"")</x:f>
        <x:v>80.43478260869566</x:v>
      </x:c>
      <x:c r="S2703" s="11" t="n">
        <x:f>IF(AND(ISNUMBER(G2703),G2703&gt;0),G2703,"")</x:f>
        <x:v>69</x:v>
      </x:c>
    </x:row>
    <x:row r="2704" ht="21" customHeight="1">
      <x:c r="A2704" s="10" t="n">
        <x:v>3781</x:v>
      </x:c>
      <x:c r="B2704" s="2" t="str">
        <x:v>dfbfb8098369482cb818</x:v>
      </x:c>
      <x:c r="C2704" s="2" t="str">
        <x:v>Tp Hồ Chí Minh</x:v>
      </x:c>
      <x:c r="D2704" s="2" t="str">
        <x:v>Quận Bình Thạnh</x:v>
      </x:c>
      <x:c r="E2704" s="2" t="str">
        <x:v>house</x:v>
      </x:c>
      <x:c r="F2704" s="2" t="str">
        <x:v>sale</x:v>
      </x:c>
      <x:c r="G2704" s="11" t="n">
        <x:v>45</x:v>
      </x:c>
      <x:c r="H2704" s="12" t="n">
        <x:v>6300000000</x:v>
      </x:c>
      <x:c r="I2704" s="12" t="n">
        <x:f>IF(AND(ISNUMBER(H2704),H2704&gt;0,ISNUMBER(G2704),G2704&gt;0),H2704/G2704,"")</x:f>
        <x:v>140000000</x:v>
      </x:c>
      <x:c r="J2704" s="2" t="str">
        <x:v>total</x:v>
      </x:c>
      <x:c r="K2704" s="2" t="str">
        <x:v>top_level_area</x:v>
      </x:c>
      <x:c r="L2704" s="2" t="str">
        <x:v>property_type_inferred_from_title</x:v>
      </x:c>
      <x:c r="M2704" s="10" t="n">
        <x:v>0</x:v>
      </x:c>
      <x:c r="N2704" s="10" t="n">
        <x:v>0</x:v>
      </x:c>
      <x:c r="O2704" s="2" t="str">
        <x:v>Tp Hồ Chí Minh|house</x:v>
      </x:c>
      <x:c r="P2704" s="10" t="n">
        <x:v>2</x:v>
      </x:c>
      <x:c r="Q2704" s="13" t="n">
        <x:f>IF(AND(ISNUMBER(H2704),H2704&gt;0),H2704/1000000000,"")</x:f>
        <x:v>6.3</x:v>
      </x:c>
      <x:c r="R2704" s="13" t="n">
        <x:f>IF(ISNUMBER(I2704),I2704/1000000,"")</x:f>
        <x:v>140</x:v>
      </x:c>
      <x:c r="S2704" s="11" t="n">
        <x:f>IF(AND(ISNUMBER(G2704),G2704&gt;0),G2704,"")</x:f>
        <x:v>45</x:v>
      </x:c>
    </x:row>
    <x:row r="2705" ht="21" customHeight="1">
      <x:c r="A2705" s="10" t="n">
        <x:v>3783</x:v>
      </x:c>
      <x:c r="B2705" s="2" t="str">
        <x:v>bacbab9c8b14c0af003f</x:v>
      </x:c>
      <x:c r="C2705" s="2" t="str">
        <x:v>Bắc Ninh</x:v>
      </x:c>
      <x:c r="D2705" s="2" t="str">
        <x:v>Huyện Gia Bình</x:v>
      </x:c>
      <x:c r="E2705" s="2" t="str">
        <x:v>other_unknown</x:v>
      </x:c>
      <x:c r="F2705" s="2" t="str">
        <x:v>sale_assumed</x:v>
      </x:c>
      <x:c r="G2705" s="11" t="n">
        <x:v>66664</x:v>
      </x:c>
      <x:c r="H2705" s="12" t="n">
        <x:v>96000000000</x:v>
      </x:c>
      <x:c r="I2705" s="12" t="n">
        <x:f>IF(AND(ISNUMBER(H2705),H2705&gt;0,ISNUMBER(G2705),G2705&gt;0),H2705/G2705,"")</x:f>
        <x:v>1440057.6023040921</x:v>
      </x:c>
      <x:c r="J2705" s="2" t="str">
        <x:v>total</x:v>
      </x:c>
      <x:c r="K2705" s="2" t="str">
        <x:v>top_level_area</x:v>
      </x:c>
      <x:c r="L2705" s="2" t="str">
        <x:v>dot_thousands_convention;property_type_inferred_from_title;transaction_assumed_sale_from_dataset_context;unknown_property_type</x:v>
      </x:c>
      <x:c r="M2705" s="10" t="n">
        <x:v>0</x:v>
      </x:c>
      <x:c r="N2705" s="10" t="n">
        <x:v>0</x:v>
      </x:c>
      <x:c r="O2705" s="2" t="str">
        <x:v>other_unknown</x:v>
      </x:c>
      <x:c r="P2705" s="10" t="n">
        <x:v>1</x:v>
      </x:c>
      <x:c r="Q2705" s="13" t="n">
        <x:f>IF(AND(ISNUMBER(H2705),H2705&gt;0),H2705/1000000000,"")</x:f>
        <x:v>96</x:v>
      </x:c>
      <x:c r="R2705" s="13" t="n">
        <x:f>IF(ISNUMBER(I2705),I2705/1000000,"")</x:f>
        <x:v>1.440057602304092</x:v>
      </x:c>
      <x:c r="S2705" s="11" t="n">
        <x:f>IF(AND(ISNUMBER(G2705),G2705&gt;0),G2705,"")</x:f>
        <x:v>66664</x:v>
      </x:c>
    </x:row>
    <x:row r="2706" ht="21" customHeight="1">
      <x:c r="A2706" s="10" t="n">
        <x:v>3785</x:v>
      </x:c>
      <x:c r="B2706" s="2" t="str">
        <x:v>6ba3c7c4b7b5259934c3</x:v>
      </x:c>
      <x:c r="C2706" s="2" t="str">
        <x:v>Gia Lai</x:v>
      </x:c>
      <x:c r="D2706" s="2" t="str">
        <x:v>Huyện Chư Sê</x:v>
      </x:c>
      <x:c r="E2706" s="2" t="str">
        <x:v>other_unknown</x:v>
      </x:c>
      <x:c r="F2706" s="2" t="str">
        <x:v>sale</x:v>
      </x:c>
      <x:c r="G2706" s="11" t="n">
        <x:v>600</x:v>
      </x:c>
      <x:c r="H2706" s="12" t="n">
        <x:v>700000000</x:v>
      </x:c>
      <x:c r="I2706" s="12" t="n">
        <x:f>IF(AND(ISNUMBER(H2706),H2706&gt;0,ISNUMBER(G2706),G2706&gt;0),H2706/G2706,"")</x:f>
        <x:v>1166666.6666666667</x:v>
      </x:c>
      <x:c r="J2706" s="2" t="str">
        <x:v>total</x:v>
      </x:c>
      <x:c r="K2706" s="2" t="str">
        <x:v>top_level_area</x:v>
      </x:c>
      <x:c r="L2706" s="2" t="str">
        <x:v>property_type_inferred_from_title;unknown_property_type</x:v>
      </x:c>
      <x:c r="M2706" s="10" t="n">
        <x:v>0</x:v>
      </x:c>
      <x:c r="N2706" s="10" t="n">
        <x:v>0</x:v>
      </x:c>
      <x:c r="O2706" s="2" t="str">
        <x:v>other_unknown</x:v>
      </x:c>
      <x:c r="P2706" s="10" t="n">
        <x:v>1</x:v>
      </x:c>
      <x:c r="Q2706" s="13" t="n">
        <x:f>IF(AND(ISNUMBER(H2706),H2706&gt;0),H2706/1000000000,"")</x:f>
        <x:v>0.7</x:v>
      </x:c>
      <x:c r="R2706" s="13" t="n">
        <x:f>IF(ISNUMBER(I2706),I2706/1000000,"")</x:f>
        <x:v>1.1666666666666667</x:v>
      </x:c>
      <x:c r="S2706" s="11" t="n">
        <x:f>IF(AND(ISNUMBER(G2706),G2706&gt;0),G2706,"")</x:f>
        <x:v>600</x:v>
      </x:c>
    </x:row>
    <x:row r="2707" ht="21" customHeight="1">
      <x:c r="A2707" s="10" t="n">
        <x:v>3786</x:v>
      </x:c>
      <x:c r="B2707" s="2" t="str">
        <x:v>658ceb5149297730c250</x:v>
      </x:c>
      <x:c r="C2707" s="2" t="str">
        <x:v>Tp Hồ Chí Minh</x:v>
      </x:c>
      <x:c r="D2707" s="2" t="str">
        <x:v>Quận Tân Phú</x:v>
      </x:c>
      <x:c r="E2707" s="2" t="str">
        <x:v>house</x:v>
      </x:c>
      <x:c r="F2707" s="2" t="str">
        <x:v>sale</x:v>
      </x:c>
      <x:c r="G2707" s="11" t="n">
        <x:v>140</x:v>
      </x:c>
      <x:c r="H2707" s="12" t="n">
        <x:v>4300000000</x:v>
      </x:c>
      <x:c r="I2707" s="12" t="n">
        <x:f>IF(AND(ISNUMBER(H2707),H2707&gt;0,ISNUMBER(G2707),G2707&gt;0),H2707/G2707,"")</x:f>
        <x:v>30714285.714285713</x:v>
      </x:c>
      <x:c r="J2707" s="2" t="str">
        <x:v>total</x:v>
      </x:c>
      <x:c r="K2707" s="2" t="str">
        <x:v>top_level_area</x:v>
      </x:c>
      <x:c r="L2707" s="2" t="str">
        <x:v>property_type_inferred_from_title</x:v>
      </x:c>
      <x:c r="M2707" s="10" t="n">
        <x:v>0</x:v>
      </x:c>
      <x:c r="N2707" s="10" t="n">
        <x:v>0</x:v>
      </x:c>
      <x:c r="O2707" s="2" t="str">
        <x:v>Tp Hồ Chí Minh|house</x:v>
      </x:c>
      <x:c r="P2707" s="10" t="n">
        <x:v>2</x:v>
      </x:c>
      <x:c r="Q2707" s="13" t="n">
        <x:f>IF(AND(ISNUMBER(H2707),H2707&gt;0),H2707/1000000000,"")</x:f>
        <x:v>4.3</x:v>
      </x:c>
      <x:c r="R2707" s="13" t="n">
        <x:f>IF(ISNUMBER(I2707),I2707/1000000,"")</x:f>
        <x:v>30.71428571428571</x:v>
      </x:c>
      <x:c r="S2707" s="11" t="n">
        <x:f>IF(AND(ISNUMBER(G2707),G2707&gt;0),G2707,"")</x:f>
        <x:v>140</x:v>
      </x:c>
    </x:row>
    <x:row r="2708" ht="21" customHeight="1">
      <x:c r="A2708" s="10" t="n">
        <x:v>3787</x:v>
      </x:c>
      <x:c r="B2708" s="2" t="str">
        <x:v>7c01fb256b0b2540d3da</x:v>
      </x:c>
      <x:c r="C2708" s="2" t="str">
        <x:v>Hải Phòng</x:v>
      </x:c>
      <x:c r="D2708" s="2" t="str">
        <x:v>Quận Dương Kinh</x:v>
      </x:c>
      <x:c r="E2708" s="2" t="str">
        <x:v>land</x:v>
      </x:c>
      <x:c r="F2708" s="2" t="str">
        <x:v>sale_assumed</x:v>
      </x:c>
      <x:c r="G2708" s="11" t="n">
        <x:v>77.8</x:v>
      </x:c>
      <x:c r="H2708" s="12" t="n">
        <x:v>750000000</x:v>
      </x:c>
      <x:c r="I2708" s="12" t="n">
        <x:f>IF(AND(ISNUMBER(H2708),H2708&gt;0,ISNUMBER(G2708),G2708&gt;0),H2708/G2708,"")</x:f>
        <x:v>9640102.827763496</x:v>
      </x:c>
      <x:c r="J2708" s="2" t="str">
        <x:v>total</x:v>
      </x:c>
      <x:c r="K2708" s="2" t="str">
        <x:v>top_level_area</x:v>
      </x:c>
      <x:c r="L2708" s="2" t="str">
        <x:v>property_type_inferred_from_title;transaction_assumed_sale_from_dataset_context</x:v>
      </x:c>
      <x:c r="M2708" s="10" t="n">
        <x:v>0</x:v>
      </x:c>
      <x:c r="N2708" s="10" t="n">
        <x:v>0</x:v>
      </x:c>
      <x:c r="O2708" s="2" t="str">
        <x:v>land</x:v>
      </x:c>
      <x:c r="P2708" s="10" t="n">
        <x:v>2</x:v>
      </x:c>
      <x:c r="Q2708" s="13" t="n">
        <x:f>IF(AND(ISNUMBER(H2708),H2708&gt;0),H2708/1000000000,"")</x:f>
        <x:v>0.75</x:v>
      </x:c>
      <x:c r="R2708" s="13" t="n">
        <x:f>IF(ISNUMBER(I2708),I2708/1000000,"")</x:f>
        <x:v>9.640102827763496</x:v>
      </x:c>
      <x:c r="S2708" s="11" t="n">
        <x:f>IF(AND(ISNUMBER(G2708),G2708&gt;0),G2708,"")</x:f>
        <x:v>77.8</x:v>
      </x:c>
    </x:row>
    <x:row r="2709" ht="21" customHeight="1">
      <x:c r="A2709" s="10" t="n">
        <x:v>3788</x:v>
      </x:c>
      <x:c r="B2709" s="2" t="str">
        <x:v>f974dfc6aa47400dd531</x:v>
      </x:c>
      <x:c r="C2709" s="2" t="str">
        <x:v>Quảng Nam</x:v>
      </x:c>
      <x:c r="D2709" s="2" t="str">
        <x:v>Thành phố Hội An</x:v>
      </x:c>
      <x:c r="E2709" s="2" t="str">
        <x:v>land</x:v>
      </x:c>
      <x:c r="F2709" s="2" t="str">
        <x:v>sale_assumed</x:v>
      </x:c>
      <x:c r="G2709" s="11" t="n">
        <x:v>1000</x:v>
      </x:c>
      <x:c r="H2709" s="12" t="n">
        <x:v>19500000000</x:v>
      </x:c>
      <x:c r="I2709" s="12" t="n">
        <x:f>IF(AND(ISNUMBER(H2709),H2709&gt;0,ISNUMBER(G2709),G2709&gt;0),H2709/G2709,"")</x:f>
        <x:v>19500000</x:v>
      </x:c>
      <x:c r="J2709" s="2" t="str">
        <x:v>total</x:v>
      </x:c>
      <x:c r="K2709" s="2" t="str">
        <x:v>top_level_area</x:v>
      </x:c>
      <x:c r="L2709" s="2" t="str">
        <x:v>dot_thousands_convention;property_type_inferred_from_title;transaction_assumed_sale_from_dataset_context</x:v>
      </x:c>
      <x:c r="M2709" s="10" t="n">
        <x:v>0</x:v>
      </x:c>
      <x:c r="N2709" s="10" t="n">
        <x:v>0</x:v>
      </x:c>
      <x:c r="O2709" s="2" t="str">
        <x:v>land</x:v>
      </x:c>
      <x:c r="P2709" s="10" t="n">
        <x:v>1</x:v>
      </x:c>
      <x:c r="Q2709" s="13" t="n">
        <x:f>IF(AND(ISNUMBER(H2709),H2709&gt;0),H2709/1000000000,"")</x:f>
        <x:v>19.5</x:v>
      </x:c>
      <x:c r="R2709" s="13" t="n">
        <x:f>IF(ISNUMBER(I2709),I2709/1000000,"")</x:f>
        <x:v>19.5</x:v>
      </x:c>
      <x:c r="S2709" s="11" t="n">
        <x:f>IF(AND(ISNUMBER(G2709),G2709&gt;0),G2709,"")</x:f>
        <x:v>1000</x:v>
      </x:c>
    </x:row>
    <x:row r="2710" ht="21" customHeight="1">
      <x:c r="A2710" s="10" t="n">
        <x:v>3789</x:v>
      </x:c>
      <x:c r="B2710" s="2" t="str">
        <x:v>aed01262c0449fdfea99</x:v>
      </x:c>
      <x:c r="C2710" s="2" t="str">
        <x:v>Cần Thơ</x:v>
      </x:c>
      <x:c r="D2710" s="2" t="str">
        <x:v>Quận Cái Răng</x:v>
      </x:c>
      <x:c r="E2710" s="2" t="str">
        <x:v>house</x:v>
      </x:c>
      <x:c r="F2710" s="2" t="str">
        <x:v>sale_assumed</x:v>
      </x:c>
      <x:c r="G2710" s="11" t="n">
        <x:v>80</x:v>
      </x:c>
      <x:c r="H2710" s="12" t="n">
        <x:v>400000000</x:v>
      </x:c>
      <x:c r="I2710" s="12" t="n">
        <x:f>IF(AND(ISNUMBER(H2710),H2710&gt;0,ISNUMBER(G2710),G2710&gt;0),H2710/G2710,"")</x:f>
        <x:v>5000000</x:v>
      </x:c>
      <x:c r="J2710" s="2" t="str">
        <x:v>total</x:v>
      </x:c>
      <x:c r="K2710" s="2" t="str">
        <x:v>top_level_area</x:v>
      </x:c>
      <x:c r="L2710" s="2" t="str">
        <x:v>property_type_inferred_from_title;transaction_assumed_sale_from_dataset_context</x:v>
      </x:c>
      <x:c r="M2710" s="10" t="n">
        <x:v>0</x:v>
      </x:c>
      <x:c r="N2710" s="10" t="n">
        <x:v>0</x:v>
      </x:c>
      <x:c r="O2710" s="2" t="str">
        <x:v>Cần Thơ|house</x:v>
      </x:c>
      <x:c r="P2710" s="10" t="n">
        <x:v>2</x:v>
      </x:c>
      <x:c r="Q2710" s="13" t="n">
        <x:f>IF(AND(ISNUMBER(H2710),H2710&gt;0),H2710/1000000000,"")</x:f>
        <x:v>0.4</x:v>
      </x:c>
      <x:c r="R2710" s="13" t="n">
        <x:f>IF(ISNUMBER(I2710),I2710/1000000,"")</x:f>
        <x:v>5</x:v>
      </x:c>
      <x:c r="S2710" s="11" t="n">
        <x:f>IF(AND(ISNUMBER(G2710),G2710&gt;0),G2710,"")</x:f>
        <x:v>80</x:v>
      </x:c>
    </x:row>
    <x:row r="2711" ht="21" customHeight="1">
      <x:c r="A2711" s="10" t="n">
        <x:v>3790</x:v>
      </x:c>
      <x:c r="B2711" s="2" t="str">
        <x:v>95683437b084f053934d</x:v>
      </x:c>
      <x:c r="C2711" s="2" t="str">
        <x:v>Tp Hồ Chí Minh</x:v>
      </x:c>
      <x:c r="D2711" s="2" t="str">
        <x:v>Quận Bình Tân</x:v>
      </x:c>
      <x:c r="E2711" s="2" t="str">
        <x:v>other_unknown</x:v>
      </x:c>
      <x:c r="F2711" s="2" t="str">
        <x:v>sale</x:v>
      </x:c>
      <x:c r="G2711" s="11" t="n">
        <x:v>55</x:v>
      </x:c>
      <x:c r="H2711" s="12" t="n">
        <x:v>4400000000</x:v>
      </x:c>
      <x:c r="I2711" s="12" t="n">
        <x:f>IF(AND(ISNUMBER(H2711),H2711&gt;0,ISNUMBER(G2711),G2711&gt;0),H2711/G2711,"")</x:f>
        <x:v>80000000</x:v>
      </x:c>
      <x:c r="J2711" s="2" t="str">
        <x:v>total</x:v>
      </x:c>
      <x:c r="K2711" s="2" t="str">
        <x:v>top_level_area</x:v>
      </x:c>
      <x:c r="L2711" s="2" t="str">
        <x:v>property_type_inferred_from_title;unknown_property_type</x:v>
      </x:c>
      <x:c r="M2711" s="10" t="n">
        <x:v>0</x:v>
      </x:c>
      <x:c r="N2711" s="10" t="n">
        <x:v>0</x:v>
      </x:c>
      <x:c r="O2711" s="2" t="str">
        <x:v>Tp Hồ Chí Minh|other_unknown</x:v>
      </x:c>
      <x:c r="P2711" s="10" t="n">
        <x:v>2</x:v>
      </x:c>
      <x:c r="Q2711" s="13" t="n">
        <x:f>IF(AND(ISNUMBER(H2711),H2711&gt;0),H2711/1000000000,"")</x:f>
        <x:v>4.4</x:v>
      </x:c>
      <x:c r="R2711" s="13" t="n">
        <x:f>IF(ISNUMBER(I2711),I2711/1000000,"")</x:f>
        <x:v>80</x:v>
      </x:c>
      <x:c r="S2711" s="11" t="n">
        <x:f>IF(AND(ISNUMBER(G2711),G2711&gt;0),G2711,"")</x:f>
        <x:v>55</x:v>
      </x:c>
    </x:row>
    <x:row r="2712" ht="21" customHeight="1">
      <x:c r="A2712" s="10" t="n">
        <x:v>3791</x:v>
      </x:c>
      <x:c r="B2712" s="2" t="str">
        <x:v>125edaba1c60b27b0a6b</x:v>
      </x:c>
      <x:c r="C2712" s="2" t="str">
        <x:v>Bình Dương</x:v>
      </x:c>
      <x:c r="D2712" s="2" t="str">
        <x:v>Thị xã Tân Uyên</x:v>
      </x:c>
      <x:c r="E2712" s="2" t="str">
        <x:v>other_unknown</x:v>
      </x:c>
      <x:c r="F2712" s="2" t="str">
        <x:v>sale_assumed</x:v>
      </x:c>
      <x:c r="G2712" s="11" t="n">
        <x:v>100</x:v>
      </x:c>
      <x:c r="H2712" s="12" t="n">
        <x:v>2300000000</x:v>
      </x:c>
      <x:c r="I2712" s="12" t="n">
        <x:f>IF(AND(ISNUMBER(H2712),H2712&gt;0,ISNUMBER(G2712),G2712&gt;0),H2712/G2712,"")</x:f>
        <x:v>23000000</x:v>
      </x:c>
      <x:c r="J2712" s="2" t="str">
        <x:v>total</x:v>
      </x:c>
      <x:c r="K2712" s="2" t="str">
        <x:v>top_level_area</x:v>
      </x:c>
      <x:c r="L2712" s="2" t="str">
        <x:v>property_type_inferred_from_title;transaction_assumed_sale_from_dataset_context;unknown_property_type</x:v>
      </x:c>
      <x:c r="M2712" s="10" t="n">
        <x:v>0</x:v>
      </x:c>
      <x:c r="N2712" s="10" t="n">
        <x:v>0</x:v>
      </x:c>
      <x:c r="O2712" s="2" t="str">
        <x:v>Bình Dương|other_unknown</x:v>
      </x:c>
      <x:c r="P2712" s="10" t="n">
        <x:v>2</x:v>
      </x:c>
      <x:c r="Q2712" s="13" t="n">
        <x:f>IF(AND(ISNUMBER(H2712),H2712&gt;0),H2712/1000000000,"")</x:f>
        <x:v>2.3</x:v>
      </x:c>
      <x:c r="R2712" s="13" t="n">
        <x:f>IF(ISNUMBER(I2712),I2712/1000000,"")</x:f>
        <x:v>23</x:v>
      </x:c>
      <x:c r="S2712" s="11" t="n">
        <x:f>IF(AND(ISNUMBER(G2712),G2712&gt;0),G2712,"")</x:f>
        <x:v>100</x:v>
      </x:c>
    </x:row>
    <x:row r="2713" ht="21" customHeight="1">
      <x:c r="A2713" s="10" t="n">
        <x:v>3792</x:v>
      </x:c>
      <x:c r="B2713" s="2" t="str">
        <x:v>d8a44b0158cdded574f7</x:v>
      </x:c>
      <x:c r="C2713" s="2" t="str">
        <x:v>Đà Nẵng</x:v>
      </x:c>
      <x:c r="D2713" s="2" t="str">
        <x:v>Quận Cẩm Lệ</x:v>
      </x:c>
      <x:c r="E2713" s="2" t="str">
        <x:v>land</x:v>
      </x:c>
      <x:c r="F2713" s="2" t="str">
        <x:v>sale</x:v>
      </x:c>
      <x:c r="G2713" s="11" t="n">
        <x:v>70.2</x:v>
      </x:c>
      <x:c r="H2713" s="12" t="n">
        <x:v>1670000000</x:v>
      </x:c>
      <x:c r="I2713" s="12" t="n">
        <x:f>IF(AND(ISNUMBER(H2713),H2713&gt;0,ISNUMBER(G2713),G2713&gt;0),H2713/G2713,"")</x:f>
        <x:v>23789173.78917379</x:v>
      </x:c>
      <x:c r="J2713" s="2" t="str">
        <x:v>total</x:v>
      </x:c>
      <x:c r="K2713" s="2" t="str">
        <x:v>top_level_area</x:v>
      </x:c>
      <x:c r="L2713" s="2" t="str">
        <x:v>property_type_inferred_from_title</x:v>
      </x:c>
      <x:c r="M2713" s="10" t="n">
        <x:v>0</x:v>
      </x:c>
      <x:c r="N2713" s="10" t="n">
        <x:v>0</x:v>
      </x:c>
      <x:c r="O2713" s="2" t="str">
        <x:v>Đà Nẵng|land</x:v>
      </x:c>
      <x:c r="P2713" s="10" t="n">
        <x:v>2</x:v>
      </x:c>
      <x:c r="Q2713" s="13" t="n">
        <x:f>IF(AND(ISNUMBER(H2713),H2713&gt;0),H2713/1000000000,"")</x:f>
        <x:v>1.67</x:v>
      </x:c>
      <x:c r="R2713" s="13" t="n">
        <x:f>IF(ISNUMBER(I2713),I2713/1000000,"")</x:f>
        <x:v>23.789173789173788</x:v>
      </x:c>
      <x:c r="S2713" s="11" t="n">
        <x:f>IF(AND(ISNUMBER(G2713),G2713&gt;0),G2713,"")</x:f>
        <x:v>70.2</x:v>
      </x:c>
    </x:row>
    <x:row r="2714" ht="21" customHeight="1">
      <x:c r="A2714" s="10" t="n">
        <x:v>3794</x:v>
      </x:c>
      <x:c r="B2714" s="2" t="str">
        <x:v>22ff70d939655f6cbbf1</x:v>
      </x:c>
      <x:c r="C2714" s="2" t="str">
        <x:v>Tp Hồ Chí Minh</x:v>
      </x:c>
      <x:c r="D2714" s="2" t="str">
        <x:v>Huyện Bình Chánh</x:v>
      </x:c>
      <x:c r="E2714" s="2" t="str">
        <x:v>house</x:v>
      </x:c>
      <x:c r="F2714" s="2" t="str">
        <x:v>sale</x:v>
      </x:c>
      <x:c r="G2714" s="11" t="n">
        <x:v>100</x:v>
      </x:c>
      <x:c r="H2714" s="12" t="n">
        <x:v>1295000000</x:v>
      </x:c>
      <x:c r="I2714" s="12" t="n">
        <x:f>IF(AND(ISNUMBER(H2714),H2714&gt;0,ISNUMBER(G2714),G2714&gt;0),H2714/G2714,"")</x:f>
        <x:v>12950000</x:v>
      </x:c>
      <x:c r="J2714" s="2" t="str">
        <x:v>total</x:v>
      </x:c>
      <x:c r="K2714" s="2" t="str">
        <x:v>top_level_area</x:v>
      </x:c>
      <x:c r="L2714" s="2" t="str">
        <x:v>property_type_inferred_from_title</x:v>
      </x:c>
      <x:c r="M2714" s="10" t="n">
        <x:v>0</x:v>
      </x:c>
      <x:c r="N2714" s="10" t="n">
        <x:v>0</x:v>
      </x:c>
      <x:c r="O2714" s="2" t="str">
        <x:v>Tp Hồ Chí Minh|house</x:v>
      </x:c>
      <x:c r="P2714" s="10" t="n">
        <x:v>2</x:v>
      </x:c>
      <x:c r="Q2714" s="13" t="n">
        <x:f>IF(AND(ISNUMBER(H2714),H2714&gt;0),H2714/1000000000,"")</x:f>
        <x:v>1.295</x:v>
      </x:c>
      <x:c r="R2714" s="13" t="n">
        <x:f>IF(ISNUMBER(I2714),I2714/1000000,"")</x:f>
        <x:v>12.95</x:v>
      </x:c>
      <x:c r="S2714" s="11" t="n">
        <x:f>IF(AND(ISNUMBER(G2714),G2714&gt;0),G2714,"")</x:f>
        <x:v>100</x:v>
      </x:c>
    </x:row>
    <x:row r="2715" ht="21" customHeight="1">
      <x:c r="A2715" s="10" t="n">
        <x:v>3795</x:v>
      </x:c>
      <x:c r="B2715" s="2" t="str">
        <x:v>f6d25c632360846be3ae</x:v>
      </x:c>
      <x:c r="C2715" s="2" t="str">
        <x:v>Hà Nội</x:v>
      </x:c>
      <x:c r="D2715" s="2" t="str">
        <x:v>Quận Thanh Xuân</x:v>
      </x:c>
      <x:c r="E2715" s="2" t="str">
        <x:v>other_unknown</x:v>
      </x:c>
      <x:c r="F2715" s="2" t="str">
        <x:v>sale_assumed</x:v>
      </x:c>
      <x:c r="G2715" s="11" t="n">
        <x:v>25</x:v>
      </x:c>
      <x:c r="H2715" s="12" t="n">
        <x:v>2500000000</x:v>
      </x:c>
      <x:c r="I2715" s="12" t="n">
        <x:f>IF(AND(ISNUMBER(H2715),H2715&gt;0,ISNUMBER(G2715),G2715&gt;0),H2715/G2715,"")</x:f>
        <x:v>100000000</x:v>
      </x:c>
      <x:c r="J2715" s="2" t="str">
        <x:v>total</x:v>
      </x:c>
      <x:c r="K2715" s="2" t="str">
        <x:v>top_level_area</x:v>
      </x:c>
      <x:c r="L2715" s="2" t="str">
        <x:v>property_type_inferred_from_title;source_dimension_expression_requires_review;transaction_assumed_sale_from_dataset_context;unknown_property_type</x:v>
      </x:c>
      <x:c r="M2715" s="10" t="n">
        <x:v>0</x:v>
      </x:c>
      <x:c r="N2715" s="10" t="n">
        <x:v>0</x:v>
      </x:c>
      <x:c r="O2715" s="2" t="str">
        <x:v>Hà Nội|other_unknown</x:v>
      </x:c>
      <x:c r="P2715" s="10" t="n">
        <x:v>2</x:v>
      </x:c>
      <x:c r="Q2715" s="13" t="n">
        <x:f>IF(AND(ISNUMBER(H2715),H2715&gt;0),H2715/1000000000,"")</x:f>
        <x:v>2.5</x:v>
      </x:c>
      <x:c r="R2715" s="13" t="n">
        <x:f>IF(ISNUMBER(I2715),I2715/1000000,"")</x:f>
        <x:v>100</x:v>
      </x:c>
      <x:c r="S2715" s="11" t="n">
        <x:f>IF(AND(ISNUMBER(G2715),G2715&gt;0),G2715,"")</x:f>
        <x:v>25</x:v>
      </x:c>
    </x:row>
    <x:row r="2716" ht="21" customHeight="1">
      <x:c r="A2716" s="10" t="n">
        <x:v>3796</x:v>
      </x:c>
      <x:c r="B2716" s="2" t="str">
        <x:v>c535f6fd8590da28cf1c</x:v>
      </x:c>
      <x:c r="C2716" s="2" t="str">
        <x:v>Tp Hồ Chí Minh</x:v>
      </x:c>
      <x:c r="D2716" s="2" t="str">
        <x:v>Quận 4</x:v>
      </x:c>
      <x:c r="E2716" s="2" t="str">
        <x:v>house</x:v>
      </x:c>
      <x:c r="F2716" s="2" t="str">
        <x:v>sale</x:v>
      </x:c>
      <x:c r="G2716" s="11" t="n">
        <x:v>20</x:v>
      </x:c>
      <x:c r="H2716" s="12" t="n">
        <x:v>2000000000</x:v>
      </x:c>
      <x:c r="I2716" s="12" t="n">
        <x:f>IF(AND(ISNUMBER(H2716),H2716&gt;0,ISNUMBER(G2716),G2716&gt;0),H2716/G2716,"")</x:f>
        <x:v>100000000</x:v>
      </x:c>
      <x:c r="J2716" s="2" t="str">
        <x:v>total</x:v>
      </x:c>
      <x:c r="K2716" s="2" t="str">
        <x:v>top_level_area</x:v>
      </x:c>
      <x:c r="L2716" s="2" t="str">
        <x:v>property_type_inferred_from_title</x:v>
      </x:c>
      <x:c r="M2716" s="10" t="n">
        <x:v>0</x:v>
      </x:c>
      <x:c r="N2716" s="10" t="n">
        <x:v>0</x:v>
      </x:c>
      <x:c r="O2716" s="2" t="str">
        <x:v>Tp Hồ Chí Minh|house</x:v>
      </x:c>
      <x:c r="P2716" s="10" t="n">
        <x:v>2</x:v>
      </x:c>
      <x:c r="Q2716" s="13" t="n">
        <x:f>IF(AND(ISNUMBER(H2716),H2716&gt;0),H2716/1000000000,"")</x:f>
        <x:v>2</x:v>
      </x:c>
      <x:c r="R2716" s="13" t="n">
        <x:f>IF(ISNUMBER(I2716),I2716/1000000,"")</x:f>
        <x:v>100</x:v>
      </x:c>
      <x:c r="S2716" s="11" t="n">
        <x:f>IF(AND(ISNUMBER(G2716),G2716&gt;0),G2716,"")</x:f>
        <x:v>20</x:v>
      </x:c>
    </x:row>
    <x:row r="2717" ht="21" customHeight="1">
      <x:c r="A2717" s="10" t="n">
        <x:v>3798</x:v>
      </x:c>
      <x:c r="B2717" s="2" t="str">
        <x:v>509b763cff51882f10f4</x:v>
      </x:c>
      <x:c r="C2717" s="2" t="str">
        <x:v>An Giang</x:v>
      </x:c>
      <x:c r="D2717" s="2" t="str">
        <x:v>Thành phố Long Xuyên</x:v>
      </x:c>
      <x:c r="E2717" s="2" t="str">
        <x:v>house</x:v>
      </x:c>
      <x:c r="F2717" s="2" t="str">
        <x:v>sale</x:v>
      </x:c>
      <x:c r="G2717" s="11" t="n">
        <x:v>40</x:v>
      </x:c>
      <x:c r="H2717" s="12" t="n">
        <x:v>730000000</x:v>
      </x:c>
      <x:c r="I2717" s="12" t="n">
        <x:f>IF(AND(ISNUMBER(H2717),H2717&gt;0,ISNUMBER(G2717),G2717&gt;0),H2717/G2717,"")</x:f>
        <x:v>18250000</x:v>
      </x:c>
      <x:c r="J2717" s="2" t="str">
        <x:v>total</x:v>
      </x:c>
      <x:c r="K2717" s="2" t="str">
        <x:v>top_level_area</x:v>
      </x:c>
      <x:c r="L2717" s="2" t="str">
        <x:v>property_type_inferred_from_title</x:v>
      </x:c>
      <x:c r="M2717" s="10" t="n">
        <x:v>0</x:v>
      </x:c>
      <x:c r="N2717" s="10" t="n">
        <x:v>0</x:v>
      </x:c>
      <x:c r="O2717" s="2" t="str">
        <x:v>house</x:v>
      </x:c>
      <x:c r="P2717" s="10" t="n">
        <x:v>2</x:v>
      </x:c>
      <x:c r="Q2717" s="13" t="n">
        <x:f>IF(AND(ISNUMBER(H2717),H2717&gt;0),H2717/1000000000,"")</x:f>
        <x:v>0.73</x:v>
      </x:c>
      <x:c r="R2717" s="13" t="n">
        <x:f>IF(ISNUMBER(I2717),I2717/1000000,"")</x:f>
        <x:v>18.25</x:v>
      </x:c>
      <x:c r="S2717" s="11" t="n">
        <x:f>IF(AND(ISNUMBER(G2717),G2717&gt;0),G2717,"")</x:f>
        <x:v>40</x:v>
      </x:c>
    </x:row>
    <x:row r="2718" ht="21" customHeight="1">
      <x:c r="A2718" s="10" t="n">
        <x:v>3799</x:v>
      </x:c>
      <x:c r="B2718" s="2" t="str">
        <x:v>6dac98893a352d5165bf</x:v>
      </x:c>
      <x:c r="C2718" s="2" t="str">
        <x:v>Đắk Nông</x:v>
      </x:c>
      <x:c r="D2718" s="2" t="str">
        <x:v>Huyện Đắk R'Lấp</x:v>
      </x:c>
      <x:c r="E2718" s="2" t="str">
        <x:v>other_unknown</x:v>
      </x:c>
      <x:c r="F2718" s="2" t="str">
        <x:v>sale</x:v>
      </x:c>
      <x:c r="G2718" s="11" t="n">
        <x:v>55000</x:v>
      </x:c>
      <x:c r="H2718" s="12" t="n">
        <x:v>5700000000</x:v>
      </x:c>
      <x:c r="I2718" s="12" t="n">
        <x:f>IF(AND(ISNUMBER(H2718),H2718&gt;0,ISNUMBER(G2718),G2718&gt;0),H2718/G2718,"")</x:f>
        <x:v>103636.36363636363</x:v>
      </x:c>
      <x:c r="J2718" s="2" t="str">
        <x:v>total</x:v>
      </x:c>
      <x:c r="K2718" s="2" t="str">
        <x:v>top_level_area</x:v>
      </x:c>
      <x:c r="L2718" s="2" t="str">
        <x:v>dot_thousands_convention;property_type_inferred_from_title;unknown_property_type</x:v>
      </x:c>
      <x:c r="M2718" s="10" t="n">
        <x:v>0</x:v>
      </x:c>
      <x:c r="N2718" s="10" t="n">
        <x:v>0</x:v>
      </x:c>
      <x:c r="O2718" s="2" t="str">
        <x:v>other_unknown</x:v>
      </x:c>
      <x:c r="P2718" s="10" t="n">
        <x:v>1</x:v>
      </x:c>
      <x:c r="Q2718" s="13" t="n">
        <x:f>IF(AND(ISNUMBER(H2718),H2718&gt;0),H2718/1000000000,"")</x:f>
        <x:v>5.7</x:v>
      </x:c>
      <x:c r="R2718" s="13" t="n">
        <x:f>IF(ISNUMBER(I2718),I2718/1000000,"")</x:f>
        <x:v>0.10363636363636364</x:v>
      </x:c>
      <x:c r="S2718" s="11" t="n">
        <x:f>IF(AND(ISNUMBER(G2718),G2718&gt;0),G2718,"")</x:f>
        <x:v>55000</x:v>
      </x:c>
    </x:row>
    <x:row r="2719" ht="21" customHeight="1">
      <x:c r="A2719" s="10" t="n">
        <x:v>3802</x:v>
      </x:c>
      <x:c r="B2719" s="2" t="str">
        <x:v>fe7e2dc2fc1f28ca614c</x:v>
      </x:c>
      <x:c r="C2719" s="2" t="str">
        <x:v>Tp Hồ Chí Minh</x:v>
      </x:c>
      <x:c r="D2719" s="2" t="str">
        <x:v>Quận 3</x:v>
      </x:c>
      <x:c r="E2719" s="2" t="str">
        <x:v>house</x:v>
      </x:c>
      <x:c r="F2719" s="2" t="str">
        <x:v>sale_assumed</x:v>
      </x:c>
      <x:c r="G2719" s="11" t="n">
        <x:v>55</x:v>
      </x:c>
      <x:c r="H2719" s="12" t="n">
        <x:v>5300000000</x:v>
      </x:c>
      <x:c r="I2719" s="12" t="n">
        <x:f>IF(AND(ISNUMBER(H2719),H2719&gt;0,ISNUMBER(G2719),G2719&gt;0),H2719/G2719,"")</x:f>
        <x:v>96363636.36363636</x:v>
      </x:c>
      <x:c r="J2719" s="2" t="str">
        <x:v>total</x:v>
      </x:c>
      <x:c r="K2719" s="2" t="str">
        <x:v>top_level_area</x:v>
      </x:c>
      <x:c r="L2719" s="2" t="str">
        <x:v>property_type_inferred_from_title;transaction_assumed_sale_from_dataset_context</x:v>
      </x:c>
      <x:c r="M2719" s="10" t="n">
        <x:v>0</x:v>
      </x:c>
      <x:c r="N2719" s="10" t="n">
        <x:v>0</x:v>
      </x:c>
      <x:c r="O2719" s="2" t="str">
        <x:v>Tp Hồ Chí Minh|house</x:v>
      </x:c>
      <x:c r="P2719" s="10" t="n">
        <x:v>2</x:v>
      </x:c>
      <x:c r="Q2719" s="13" t="n">
        <x:f>IF(AND(ISNUMBER(H2719),H2719&gt;0),H2719/1000000000,"")</x:f>
        <x:v>5.3</x:v>
      </x:c>
      <x:c r="R2719" s="13" t="n">
        <x:f>IF(ISNUMBER(I2719),I2719/1000000,"")</x:f>
        <x:v>96.36363636363636</x:v>
      </x:c>
      <x:c r="S2719" s="11" t="n">
        <x:f>IF(AND(ISNUMBER(G2719),G2719&gt;0),G2719,"")</x:f>
        <x:v>55</x:v>
      </x:c>
    </x:row>
    <x:row r="2720" ht="21" customHeight="1">
      <x:c r="A2720" s="10" t="n">
        <x:v>3803</x:v>
      </x:c>
      <x:c r="B2720" s="2" t="str">
        <x:v>6885e50eb0fb06fe56a7</x:v>
      </x:c>
      <x:c r="C2720" s="2" t="str">
        <x:v>Cần Thơ</x:v>
      </x:c>
      <x:c r="D2720" s="2" t="str">
        <x:v>Quận Bình Thuỷ</x:v>
      </x:c>
      <x:c r="E2720" s="2" t="str">
        <x:v>house</x:v>
      </x:c>
      <x:c r="F2720" s="2" t="str">
        <x:v>sale_assumed</x:v>
      </x:c>
      <x:c r="G2720" s="11" t="n">
        <x:v>120</x:v>
      </x:c>
      <x:c r="H2720" s="12" t="n">
        <x:v>620000000</x:v>
      </x:c>
      <x:c r="I2720" s="12" t="n">
        <x:f>IF(AND(ISNUMBER(H2720),H2720&gt;0,ISNUMBER(G2720),G2720&gt;0),H2720/G2720,"")</x:f>
        <x:v>5166666.666666667</x:v>
      </x:c>
      <x:c r="J2720" s="2" t="str">
        <x:v>total</x:v>
      </x:c>
      <x:c r="K2720" s="2" t="str">
        <x:v>top_level_area</x:v>
      </x:c>
      <x:c r="L2720" s="2" t="str">
        <x:v>property_type_inferred_from_title;transaction_assumed_sale_from_dataset_context</x:v>
      </x:c>
      <x:c r="M2720" s="10" t="n">
        <x:v>0</x:v>
      </x:c>
      <x:c r="N2720" s="10" t="n">
        <x:v>0</x:v>
      </x:c>
      <x:c r="O2720" s="2" t="str">
        <x:v>Cần Thơ|house</x:v>
      </x:c>
      <x:c r="P2720" s="10" t="n">
        <x:v>2</x:v>
      </x:c>
      <x:c r="Q2720" s="13" t="n">
        <x:f>IF(AND(ISNUMBER(H2720),H2720&gt;0),H2720/1000000000,"")</x:f>
        <x:v>0.62</x:v>
      </x:c>
      <x:c r="R2720" s="13" t="n">
        <x:f>IF(ISNUMBER(I2720),I2720/1000000,"")</x:f>
        <x:v>5.166666666666667</x:v>
      </x:c>
      <x:c r="S2720" s="11" t="n">
        <x:f>IF(AND(ISNUMBER(G2720),G2720&gt;0),G2720,"")</x:f>
        <x:v>120</x:v>
      </x:c>
    </x:row>
    <x:row r="2721" ht="21" customHeight="1">
      <x:c r="A2721" s="10" t="n">
        <x:v>3804</x:v>
      </x:c>
      <x:c r="B2721" s="2" t="str">
        <x:v>2c9a3760596e827fd11f</x:v>
      </x:c>
      <x:c r="C2721" s="2" t="str">
        <x:v>Tp Hồ Chí Minh</x:v>
      </x:c>
      <x:c r="D2721" s="2" t="str">
        <x:v>Quận 7</x:v>
      </x:c>
      <x:c r="E2721" s="2" t="str">
        <x:v>house</x:v>
      </x:c>
      <x:c r="F2721" s="2" t="str">
        <x:v>sale_assumed</x:v>
      </x:c>
      <x:c r="G2721" s="11" t="n">
        <x:v>26</x:v>
      </x:c>
      <x:c r="H2721" s="12" t="n">
        <x:v>1300000000</x:v>
      </x:c>
      <x:c r="I2721" s="12" t="n">
        <x:f>IF(AND(ISNUMBER(H2721),H2721&gt;0,ISNUMBER(G2721),G2721&gt;0),H2721/G2721,"")</x:f>
        <x:v>50000000</x:v>
      </x:c>
      <x:c r="J2721" s="2" t="str">
        <x:v>total</x:v>
      </x:c>
      <x:c r="K2721" s="2" t="str">
        <x:v>top_level_area</x:v>
      </x:c>
      <x:c r="L2721" s="2" t="str">
        <x:v>property_type_inferred_from_title;transaction_assumed_sale_from_dataset_context</x:v>
      </x:c>
      <x:c r="M2721" s="10" t="n">
        <x:v>0</x:v>
      </x:c>
      <x:c r="N2721" s="10" t="n">
        <x:v>0</x:v>
      </x:c>
      <x:c r="O2721" s="2" t="str">
        <x:v>Tp Hồ Chí Minh|house</x:v>
      </x:c>
      <x:c r="P2721" s="10" t="n">
        <x:v>2</x:v>
      </x:c>
      <x:c r="Q2721" s="13" t="n">
        <x:f>IF(AND(ISNUMBER(H2721),H2721&gt;0),H2721/1000000000,"")</x:f>
        <x:v>1.3</x:v>
      </x:c>
      <x:c r="R2721" s="13" t="n">
        <x:f>IF(ISNUMBER(I2721),I2721/1000000,"")</x:f>
        <x:v>50</x:v>
      </x:c>
      <x:c r="S2721" s="11" t="n">
        <x:f>IF(AND(ISNUMBER(G2721),G2721&gt;0),G2721,"")</x:f>
        <x:v>26</x:v>
      </x:c>
    </x:row>
    <x:row r="2722" ht="21" customHeight="1">
      <x:c r="A2722" s="10" t="n">
        <x:v>3805</x:v>
      </x:c>
      <x:c r="B2722" s="2" t="str">
        <x:v>3dd4e10c53f09a4eb1b8</x:v>
      </x:c>
      <x:c r="C2722" s="2" t="str">
        <x:v>Tp Hồ Chí Minh</x:v>
      </x:c>
      <x:c r="D2722" s="2" t="str">
        <x:v>Quận Bình Tân</x:v>
      </x:c>
      <x:c r="E2722" s="2" t="str">
        <x:v>house</x:v>
      </x:c>
      <x:c r="F2722" s="2" t="str">
        <x:v>sale_assumed</x:v>
      </x:c>
      <x:c r="G2722" s="11" t="n">
        <x:v>35</x:v>
      </x:c>
      <x:c r="H2722" s="12" t="n">
        <x:v>1650000000</x:v>
      </x:c>
      <x:c r="I2722" s="12" t="n">
        <x:f>IF(AND(ISNUMBER(H2722),H2722&gt;0,ISNUMBER(G2722),G2722&gt;0),H2722/G2722,"")</x:f>
        <x:v>47142857.14285714</x:v>
      </x:c>
      <x:c r="J2722" s="2" t="str">
        <x:v>total</x:v>
      </x:c>
      <x:c r="K2722" s="2" t="str">
        <x:v>top_level_area</x:v>
      </x:c>
      <x:c r="L2722" s="2" t="str">
        <x:v>property_type_inferred_from_title;transaction_assumed_sale_from_dataset_context</x:v>
      </x:c>
      <x:c r="M2722" s="10" t="n">
        <x:v>0</x:v>
      </x:c>
      <x:c r="N2722" s="10" t="n">
        <x:v>0</x:v>
      </x:c>
      <x:c r="O2722" s="2" t="str">
        <x:v>Tp Hồ Chí Minh|house</x:v>
      </x:c>
      <x:c r="P2722" s="10" t="n">
        <x:v>2</x:v>
      </x:c>
      <x:c r="Q2722" s="13" t="n">
        <x:f>IF(AND(ISNUMBER(H2722),H2722&gt;0),H2722/1000000000,"")</x:f>
        <x:v>1.65</x:v>
      </x:c>
      <x:c r="R2722" s="13" t="n">
        <x:f>IF(ISNUMBER(I2722),I2722/1000000,"")</x:f>
        <x:v>47.14285714285714</x:v>
      </x:c>
      <x:c r="S2722" s="11" t="n">
        <x:f>IF(AND(ISNUMBER(G2722),G2722&gt;0),G2722,"")</x:f>
        <x:v>35</x:v>
      </x:c>
    </x:row>
    <x:row r="2723" ht="21" customHeight="1">
      <x:c r="A2723" s="10" t="n">
        <x:v>3806</x:v>
      </x:c>
      <x:c r="B2723" s="2" t="str">
        <x:v>9ee55800452b5ccdea8f</x:v>
      </x:c>
      <x:c r="C2723" s="2" t="str">
        <x:v>Long An</x:v>
      </x:c>
      <x:c r="D2723" s="2" t="str">
        <x:v>Thành phố Tân An</x:v>
      </x:c>
      <x:c r="E2723" s="2" t="str">
        <x:v>land</x:v>
      </x:c>
      <x:c r="F2723" s="2" t="str">
        <x:v>sale_assumed</x:v>
      </x:c>
      <x:c r="G2723" s="11" t="n">
        <x:v>3000</x:v>
      </x:c>
      <x:c r="H2723" s="12" t="n">
        <x:v>2000000000</x:v>
      </x:c>
      <x:c r="I2723" s="12" t="n">
        <x:f>IF(AND(ISNUMBER(H2723),H2723&gt;0,ISNUMBER(G2723),G2723&gt;0),H2723/G2723,"")</x:f>
        <x:v>666666.6666666666</x:v>
      </x:c>
      <x:c r="J2723" s="2" t="str">
        <x:v>total</x:v>
      </x:c>
      <x:c r="K2723" s="2" t="str">
        <x:v>top_level_area</x:v>
      </x:c>
      <x:c r="L2723" s="2" t="str">
        <x:v>dot_thousands_convention;property_type_inferred_from_title;transaction_assumed_sale_from_dataset_context</x:v>
      </x:c>
      <x:c r="M2723" s="10" t="n">
        <x:v>0</x:v>
      </x:c>
      <x:c r="N2723" s="10" t="n">
        <x:v>0</x:v>
      </x:c>
      <x:c r="O2723" s="2" t="str">
        <x:v>Long An|land</x:v>
      </x:c>
      <x:c r="P2723" s="10" t="n">
        <x:v>1</x:v>
      </x:c>
      <x:c r="Q2723" s="13" t="n">
        <x:f>IF(AND(ISNUMBER(H2723),H2723&gt;0),H2723/1000000000,"")</x:f>
        <x:v>2</x:v>
      </x:c>
      <x:c r="R2723" s="13" t="n">
        <x:f>IF(ISNUMBER(I2723),I2723/1000000,"")</x:f>
        <x:v>0.6666666666666666</x:v>
      </x:c>
      <x:c r="S2723" s="11" t="n">
        <x:f>IF(AND(ISNUMBER(G2723),G2723&gt;0),G2723,"")</x:f>
        <x:v>3000</x:v>
      </x:c>
    </x:row>
    <x:row r="2724" ht="21" customHeight="1">
      <x:c r="A2724" s="10" t="n">
        <x:v>3807</x:v>
      </x:c>
      <x:c r="B2724" s="2" t="str">
        <x:v>23d482d1188c058b3782</x:v>
      </x:c>
      <x:c r="C2724" s="2" t="str">
        <x:v>Tp Hồ Chí Minh</x:v>
      </x:c>
      <x:c r="D2724" s="2" t="str">
        <x:v>Quận Phú Nhuận</x:v>
      </x:c>
      <x:c r="E2724" s="2" t="str">
        <x:v>house</x:v>
      </x:c>
      <x:c r="F2724" s="2" t="str">
        <x:v>sale</x:v>
      </x:c>
      <x:c r="G2724" s="11" t="n">
        <x:v>68</x:v>
      </x:c>
      <x:c r="H2724" s="12" t="n">
        <x:v>1750000000</x:v>
      </x:c>
      <x:c r="I2724" s="12" t="n">
        <x:f>IF(AND(ISNUMBER(H2724),H2724&gt;0,ISNUMBER(G2724),G2724&gt;0),H2724/G2724,"")</x:f>
        <x:v>25735294.11764706</x:v>
      </x:c>
      <x:c r="J2724" s="2" t="str">
        <x:v>total</x:v>
      </x:c>
      <x:c r="K2724" s="2" t="str">
        <x:v>top_level_area</x:v>
      </x:c>
      <x:c r="L2724" s="2" t="str">
        <x:v>property_type_inferred_from_title</x:v>
      </x:c>
      <x:c r="M2724" s="10" t="n">
        <x:v>0</x:v>
      </x:c>
      <x:c r="N2724" s="10" t="n">
        <x:v>0</x:v>
      </x:c>
      <x:c r="O2724" s="2" t="str">
        <x:v>Tp Hồ Chí Minh|house</x:v>
      </x:c>
      <x:c r="P2724" s="10" t="n">
        <x:v>2</x:v>
      </x:c>
      <x:c r="Q2724" s="13" t="n">
        <x:f>IF(AND(ISNUMBER(H2724),H2724&gt;0),H2724/1000000000,"")</x:f>
        <x:v>1.75</x:v>
      </x:c>
      <x:c r="R2724" s="13" t="n">
        <x:f>IF(ISNUMBER(I2724),I2724/1000000,"")</x:f>
        <x:v>25.735294117647058</x:v>
      </x:c>
      <x:c r="S2724" s="11" t="n">
        <x:f>IF(AND(ISNUMBER(G2724),G2724&gt;0),G2724,"")</x:f>
        <x:v>68</x:v>
      </x:c>
    </x:row>
    <x:row r="2725" ht="21" customHeight="1">
      <x:c r="A2725" s="10" t="n">
        <x:v>3808</x:v>
      </x:c>
      <x:c r="B2725" s="2" t="str">
        <x:v>21a7d7c37943c212368f</x:v>
      </x:c>
      <x:c r="C2725" s="2" t="str">
        <x:v>Kiên Giang</x:v>
      </x:c>
      <x:c r="D2725" s="2" t="str">
        <x:v>Huyện Châu Thành</x:v>
      </x:c>
      <x:c r="E2725" s="2" t="str">
        <x:v>land</x:v>
      </x:c>
      <x:c r="F2725" s="2" t="str">
        <x:v>sale</x:v>
      </x:c>
      <x:c r="G2725" s="11" t="n">
        <x:v>851.5</x:v>
      </x:c>
      <x:c r="H2725" s="12" t="n">
        <x:v>2400000000</x:v>
      </x:c>
      <x:c r="I2725" s="12" t="n">
        <x:f>IF(AND(ISNUMBER(H2725),H2725&gt;0,ISNUMBER(G2725),G2725&gt;0),H2725/G2725,"")</x:f>
        <x:v>2818555.4903112156</x:v>
      </x:c>
      <x:c r="J2725" s="2" t="str">
        <x:v>total</x:v>
      </x:c>
      <x:c r="K2725" s="2" t="str">
        <x:v>top_level_area</x:v>
      </x:c>
      <x:c r="L2725" s="2" t="str">
        <x:v>property_type_inferred_from_title</x:v>
      </x:c>
      <x:c r="M2725" s="10" t="n">
        <x:v>0</x:v>
      </x:c>
      <x:c r="N2725" s="10" t="n">
        <x:v>0</x:v>
      </x:c>
      <x:c r="O2725" s="2" t="str">
        <x:v>land</x:v>
      </x:c>
      <x:c r="P2725" s="10" t="n">
        <x:v>1</x:v>
      </x:c>
      <x:c r="Q2725" s="13" t="n">
        <x:f>IF(AND(ISNUMBER(H2725),H2725&gt;0),H2725/1000000000,"")</x:f>
        <x:v>2.4</x:v>
      </x:c>
      <x:c r="R2725" s="13" t="n">
        <x:f>IF(ISNUMBER(I2725),I2725/1000000,"")</x:f>
        <x:v>2.8185554903112156</x:v>
      </x:c>
      <x:c r="S2725" s="11" t="n">
        <x:f>IF(AND(ISNUMBER(G2725),G2725&gt;0),G2725,"")</x:f>
        <x:v>851.5</x:v>
      </x:c>
    </x:row>
    <x:row r="2726" ht="21" customHeight="1">
      <x:c r="A2726" s="10" t="n">
        <x:v>3809</x:v>
      </x:c>
      <x:c r="B2726" s="2" t="str">
        <x:v>b2e4ea935561634f79b1</x:v>
      </x:c>
      <x:c r="C2726" s="2" t="str">
        <x:v>Bến Tre</x:v>
      </x:c>
      <x:c r="D2726" s="2" t="str">
        <x:v>Thành phố Bến Tre</x:v>
      </x:c>
      <x:c r="E2726" s="2" t="str">
        <x:v>house</x:v>
      </x:c>
      <x:c r="F2726" s="2" t="str">
        <x:v>sale_assumed</x:v>
      </x:c>
      <x:c r="G2726" s="11" t="n">
        <x:v>97</x:v>
      </x:c>
      <x:c r="H2726" s="12" t="n">
        <x:v>1350000000</x:v>
      </x:c>
      <x:c r="I2726" s="12" t="n">
        <x:f>IF(AND(ISNUMBER(H2726),H2726&gt;0,ISNUMBER(G2726),G2726&gt;0),H2726/G2726,"")</x:f>
        <x:v>13917525.773195876</x:v>
      </x:c>
      <x:c r="J2726" s="2" t="str">
        <x:v>total</x:v>
      </x:c>
      <x:c r="K2726" s="2" t="str">
        <x:v>top_level_area</x:v>
      </x:c>
      <x:c r="L2726" s="2" t="str">
        <x:v>property_type_inferred_from_title;transaction_assumed_sale_from_dataset_context</x:v>
      </x:c>
      <x:c r="M2726" s="10" t="n">
        <x:v>0</x:v>
      </x:c>
      <x:c r="N2726" s="10" t="n">
        <x:v>0</x:v>
      </x:c>
      <x:c r="O2726" s="2" t="str">
        <x:v>house</x:v>
      </x:c>
      <x:c r="P2726" s="10" t="n">
        <x:v>2</x:v>
      </x:c>
      <x:c r="Q2726" s="13" t="n">
        <x:f>IF(AND(ISNUMBER(H2726),H2726&gt;0),H2726/1000000000,"")</x:f>
        <x:v>1.35</x:v>
      </x:c>
      <x:c r="R2726" s="13" t="n">
        <x:f>IF(ISNUMBER(I2726),I2726/1000000,"")</x:f>
        <x:v>13.917525773195877</x:v>
      </x:c>
      <x:c r="S2726" s="11" t="n">
        <x:f>IF(AND(ISNUMBER(G2726),G2726&gt;0),G2726,"")</x:f>
        <x:v>97</x:v>
      </x:c>
    </x:row>
    <x:row r="2727" ht="21" customHeight="1">
      <x:c r="A2727" s="10" t="n">
        <x:v>3810</x:v>
      </x:c>
      <x:c r="B2727" s="2" t="str">
        <x:v>6e1a2b519b9cabce1c8e</x:v>
      </x:c>
      <x:c r="C2727" s="2" t="str">
        <x:v>Tp Hồ Chí Minh</x:v>
      </x:c>
      <x:c r="D2727" s="2" t="str">
        <x:v>Quận 9</x:v>
      </x:c>
      <x:c r="E2727" s="2" t="str">
        <x:v>house</x:v>
      </x:c>
      <x:c r="F2727" s="2" t="str">
        <x:v>sale</x:v>
      </x:c>
      <x:c r="G2727" s="11" t="n">
        <x:v>68</x:v>
      </x:c>
      <x:c r="H2727" s="12" t="n">
        <x:v>5500000000</x:v>
      </x:c>
      <x:c r="I2727" s="12" t="n">
        <x:f>IF(AND(ISNUMBER(H2727),H2727&gt;0,ISNUMBER(G2727),G2727&gt;0),H2727/G2727,"")</x:f>
        <x:v>80882352.94117647</x:v>
      </x:c>
      <x:c r="J2727" s="2" t="str">
        <x:v>total</x:v>
      </x:c>
      <x:c r="K2727" s="2" t="str">
        <x:v>top_level_area</x:v>
      </x:c>
      <x:c r="L2727" s="2" t="str">
        <x:v>property_type_inferred_from_title</x:v>
      </x:c>
      <x:c r="M2727" s="10" t="n">
        <x:v>0</x:v>
      </x:c>
      <x:c r="N2727" s="10" t="n">
        <x:v>0</x:v>
      </x:c>
      <x:c r="O2727" s="2" t="str">
        <x:v>Tp Hồ Chí Minh|house</x:v>
      </x:c>
      <x:c r="P2727" s="10" t="n">
        <x:v>2</x:v>
      </x:c>
      <x:c r="Q2727" s="13" t="n">
        <x:f>IF(AND(ISNUMBER(H2727),H2727&gt;0),H2727/1000000000,"")</x:f>
        <x:v>5.5</x:v>
      </x:c>
      <x:c r="R2727" s="13" t="n">
        <x:f>IF(ISNUMBER(I2727),I2727/1000000,"")</x:f>
        <x:v>80.88235294117648</x:v>
      </x:c>
      <x:c r="S2727" s="11" t="n">
        <x:f>IF(AND(ISNUMBER(G2727),G2727&gt;0),G2727,"")</x:f>
        <x:v>68</x:v>
      </x:c>
    </x:row>
    <x:row r="2728" ht="21" customHeight="1">
      <x:c r="A2728" s="10" t="n">
        <x:v>3811</x:v>
      </x:c>
      <x:c r="B2728" s="2" t="str">
        <x:v>658ba1847fa355be0d64</x:v>
      </x:c>
      <x:c r="C2728" s="2" t="str">
        <x:v>Đà Nẵng</x:v>
      </x:c>
      <x:c r="D2728" s="2" t="str">
        <x:v>Quận Cẩm Lệ</x:v>
      </x:c>
      <x:c r="E2728" s="2" t="str">
        <x:v>other_unknown</x:v>
      </x:c>
      <x:c r="F2728" s="2" t="str">
        <x:v>sale</x:v>
      </x:c>
      <x:c r="G2728" s="11" t="n">
        <x:v>100</x:v>
      </x:c>
      <x:c r="H2728" s="12" t="n">
        <x:v>3800000000</x:v>
      </x:c>
      <x:c r="I2728" s="12" t="n">
        <x:f>IF(AND(ISNUMBER(H2728),H2728&gt;0,ISNUMBER(G2728),G2728&gt;0),H2728/G2728,"")</x:f>
        <x:v>38000000</x:v>
      </x:c>
      <x:c r="J2728" s="2" t="str">
        <x:v>total</x:v>
      </x:c>
      <x:c r="K2728" s="2" t="str">
        <x:v>top_level_area</x:v>
      </x:c>
      <x:c r="L2728" s="2" t="str">
        <x:v>property_type_inferred_from_title;unknown_property_type</x:v>
      </x:c>
      <x:c r="M2728" s="10" t="n">
        <x:v>0</x:v>
      </x:c>
      <x:c r="N2728" s="10" t="n">
        <x:v>0</x:v>
      </x:c>
      <x:c r="O2728" s="2" t="str">
        <x:v>Đà Nẵng|other_unknown</x:v>
      </x:c>
      <x:c r="P2728" s="10" t="n">
        <x:v>2</x:v>
      </x:c>
      <x:c r="Q2728" s="13" t="n">
        <x:f>IF(AND(ISNUMBER(H2728),H2728&gt;0),H2728/1000000000,"")</x:f>
        <x:v>3.8</x:v>
      </x:c>
      <x:c r="R2728" s="13" t="n">
        <x:f>IF(ISNUMBER(I2728),I2728/1000000,"")</x:f>
        <x:v>38</x:v>
      </x:c>
      <x:c r="S2728" s="11" t="n">
        <x:f>IF(AND(ISNUMBER(G2728),G2728&gt;0),G2728,"")</x:f>
        <x:v>100</x:v>
      </x:c>
    </x:row>
    <x:row r="2729" ht="21" customHeight="1">
      <x:c r="A2729" s="10" t="n">
        <x:v>3812</x:v>
      </x:c>
      <x:c r="B2729" s="2" t="str">
        <x:v>347adb1b3089b4b7b30f</x:v>
      </x:c>
      <x:c r="C2729" s="2" t="str">
        <x:v>Hà Nội</x:v>
      </x:c>
      <x:c r="D2729" s="2" t="str">
        <x:v>Quận Ba Đình</x:v>
      </x:c>
      <x:c r="E2729" s="2" t="str">
        <x:v>house</x:v>
      </x:c>
      <x:c r="F2729" s="2" t="str">
        <x:v>sale_assumed</x:v>
      </x:c>
      <x:c r="G2729" s="11" t="n">
        <x:v>25</x:v>
      </x:c>
      <x:c r="H2729" s="12" t="n">
        <x:v>2500000000</x:v>
      </x:c>
      <x:c r="I2729" s="12" t="n">
        <x:f>IF(AND(ISNUMBER(H2729),H2729&gt;0,ISNUMBER(G2729),G2729&gt;0),H2729/G2729,"")</x:f>
        <x:v>100000000</x:v>
      </x:c>
      <x:c r="J2729" s="2" t="str">
        <x:v>total</x:v>
      </x:c>
      <x:c r="K2729" s="2" t="str">
        <x:v>top_level_area</x:v>
      </x:c>
      <x:c r="L2729" s="2" t="str">
        <x:v>property_type_inferred_from_title;transaction_assumed_sale_from_dataset_context</x:v>
      </x:c>
      <x:c r="M2729" s="10" t="n">
        <x:v>0</x:v>
      </x:c>
      <x:c r="N2729" s="10" t="n">
        <x:v>0</x:v>
      </x:c>
      <x:c r="O2729" s="2" t="str">
        <x:v>Hà Nội|house</x:v>
      </x:c>
      <x:c r="P2729" s="10" t="n">
        <x:v>2</x:v>
      </x:c>
      <x:c r="Q2729" s="13" t="n">
        <x:f>IF(AND(ISNUMBER(H2729),H2729&gt;0),H2729/1000000000,"")</x:f>
        <x:v>2.5</x:v>
      </x:c>
      <x:c r="R2729" s="13" t="n">
        <x:f>IF(ISNUMBER(I2729),I2729/1000000,"")</x:f>
        <x:v>100</x:v>
      </x:c>
      <x:c r="S2729" s="11" t="n">
        <x:f>IF(AND(ISNUMBER(G2729),G2729&gt;0),G2729,"")</x:f>
        <x:v>25</x:v>
      </x:c>
    </x:row>
    <x:row r="2730" ht="21" customHeight="1">
      <x:c r="A2730" s="10" t="n">
        <x:v>3813</x:v>
      </x:c>
      <x:c r="B2730" s="2" t="str">
        <x:v>4496779119d15e1977dc</x:v>
      </x:c>
      <x:c r="C2730" s="2" t="str">
        <x:v>Hà Nội</x:v>
      </x:c>
      <x:c r="D2730" s="2" t="str">
        <x:v>Quận Bắc Từ Liêm</x:v>
      </x:c>
      <x:c r="E2730" s="2" t="str">
        <x:v>other_unknown</x:v>
      </x:c>
      <x:c r="F2730" s="2" t="str">
        <x:v>sale_assumed</x:v>
      </x:c>
      <x:c r="G2730" s="11" t="n">
        <x:v>54</x:v>
      </x:c>
      <x:c r="H2730" s="12" t="n">
        <x:v>3800000000</x:v>
      </x:c>
      <x:c r="I2730" s="12" t="n">
        <x:f>IF(AND(ISNUMBER(H2730),H2730&gt;0,ISNUMBER(G2730),G2730&gt;0),H2730/G2730,"")</x:f>
        <x:v>70370370.37037037</x:v>
      </x:c>
      <x:c r="J2730" s="2" t="str">
        <x:v>total</x:v>
      </x:c>
      <x:c r="K2730" s="2" t="str">
        <x:v>top_level_area</x:v>
      </x:c>
      <x:c r="L2730" s="2" t="str">
        <x:v>property_type_inferred_from_title;transaction_assumed_sale_from_dataset_context;unknown_property_type</x:v>
      </x:c>
      <x:c r="M2730" s="10" t="n">
        <x:v>0</x:v>
      </x:c>
      <x:c r="N2730" s="10" t="n">
        <x:v>0</x:v>
      </x:c>
      <x:c r="O2730" s="2" t="str">
        <x:v>Hà Nội|other_unknown</x:v>
      </x:c>
      <x:c r="P2730" s="10" t="n">
        <x:v>2</x:v>
      </x:c>
      <x:c r="Q2730" s="13" t="n">
        <x:f>IF(AND(ISNUMBER(H2730),H2730&gt;0),H2730/1000000000,"")</x:f>
        <x:v>3.8</x:v>
      </x:c>
      <x:c r="R2730" s="13" t="n">
        <x:f>IF(ISNUMBER(I2730),I2730/1000000,"")</x:f>
        <x:v>70.37037037037037</x:v>
      </x:c>
      <x:c r="S2730" s="11" t="n">
        <x:f>IF(AND(ISNUMBER(G2730),G2730&gt;0),G2730,"")</x:f>
        <x:v>54</x:v>
      </x:c>
    </x:row>
    <x:row r="2731" ht="21" customHeight="1">
      <x:c r="A2731" s="10" t="n">
        <x:v>3814</x:v>
      </x:c>
      <x:c r="B2731" s="2" t="str">
        <x:v>44264ddf99b9af5119f0</x:v>
      </x:c>
      <x:c r="C2731" s="2" t="str">
        <x:v>Cần Thơ</x:v>
      </x:c>
      <x:c r="D2731" s="2" t="str">
        <x:v>Quận Ninh Kiều</x:v>
      </x:c>
      <x:c r="E2731" s="2" t="str">
        <x:v>house</x:v>
      </x:c>
      <x:c r="F2731" s="2" t="str">
        <x:v>sale_assumed</x:v>
      </x:c>
      <x:c r="G2731" s="11" t="n">
        <x:v>120</x:v>
      </x:c>
      <x:c r="H2731" s="12" t="n">
        <x:v>650000000</x:v>
      </x:c>
      <x:c r="I2731" s="12" t="n">
        <x:f>IF(AND(ISNUMBER(H2731),H2731&gt;0,ISNUMBER(G2731),G2731&gt;0),H2731/G2731,"")</x:f>
        <x:v>5416666.666666667</x:v>
      </x:c>
      <x:c r="J2731" s="2" t="str">
        <x:v>total</x:v>
      </x:c>
      <x:c r="K2731" s="2" t="str">
        <x:v>top_level_area</x:v>
      </x:c>
      <x:c r="L2731" s="2" t="str">
        <x:v>property_type_inferred_from_title;transaction_assumed_sale_from_dataset_context</x:v>
      </x:c>
      <x:c r="M2731" s="10" t="n">
        <x:v>0</x:v>
      </x:c>
      <x:c r="N2731" s="10" t="n">
        <x:v>0</x:v>
      </x:c>
      <x:c r="O2731" s="2" t="str">
        <x:v>Cần Thơ|house</x:v>
      </x:c>
      <x:c r="P2731" s="10" t="n">
        <x:v>2</x:v>
      </x:c>
      <x:c r="Q2731" s="13" t="n">
        <x:f>IF(AND(ISNUMBER(H2731),H2731&gt;0),H2731/1000000000,"")</x:f>
        <x:v>0.65</x:v>
      </x:c>
      <x:c r="R2731" s="13" t="n">
        <x:f>IF(ISNUMBER(I2731),I2731/1000000,"")</x:f>
        <x:v>5.416666666666667</x:v>
      </x:c>
      <x:c r="S2731" s="11" t="n">
        <x:f>IF(AND(ISNUMBER(G2731),G2731&gt;0),G2731,"")</x:f>
        <x:v>120</x:v>
      </x:c>
    </x:row>
    <x:row r="2732" ht="21" customHeight="1">
      <x:c r="A2732" s="10" t="n">
        <x:v>3815</x:v>
      </x:c>
      <x:c r="B2732" s="2" t="str">
        <x:v>0bdd837d46a5a73ee2f0</x:v>
      </x:c>
      <x:c r="C2732" s="2" t="str">
        <x:v>Long An</x:v>
      </x:c>
      <x:c r="D2732" s="2" t="str">
        <x:v>Huyện Thủ Thừa</x:v>
      </x:c>
      <x:c r="E2732" s="2" t="str">
        <x:v>other_unknown</x:v>
      </x:c>
      <x:c r="F2732" s="2" t="str">
        <x:v>sale</x:v>
      </x:c>
      <x:c r="G2732" s="11" t="n">
        <x:v>1000</x:v>
      </x:c>
      <x:c r="H2732" s="12" t="n">
        <x:v>510000000</x:v>
      </x:c>
      <x:c r="I2732" s="12" t="n">
        <x:f>IF(AND(ISNUMBER(H2732),H2732&gt;0,ISNUMBER(G2732),G2732&gt;0),H2732/G2732,"")</x:f>
        <x:v>510000</x:v>
      </x:c>
      <x:c r="J2732" s="2" t="str">
        <x:v>total</x:v>
      </x:c>
      <x:c r="K2732" s="2" t="str">
        <x:v>top_level_area</x:v>
      </x:c>
      <x:c r="L2732" s="2" t="str">
        <x:v>dot_thousands_convention;property_type_inferred_from_title;unknown_property_type</x:v>
      </x:c>
      <x:c r="M2732" s="10" t="n">
        <x:v>0</x:v>
      </x:c>
      <x:c r="N2732" s="10" t="n">
        <x:v>0</x:v>
      </x:c>
      <x:c r="O2732" s="2" t="str">
        <x:v>Long An|other_unknown</x:v>
      </x:c>
      <x:c r="P2732" s="10" t="n">
        <x:v>1</x:v>
      </x:c>
      <x:c r="Q2732" s="13" t="n">
        <x:f>IF(AND(ISNUMBER(H2732),H2732&gt;0),H2732/1000000000,"")</x:f>
        <x:v>0.51</x:v>
      </x:c>
      <x:c r="R2732" s="13" t="n">
        <x:f>IF(ISNUMBER(I2732),I2732/1000000,"")</x:f>
        <x:v>0.51</x:v>
      </x:c>
      <x:c r="S2732" s="11" t="n">
        <x:f>IF(AND(ISNUMBER(G2732),G2732&gt;0),G2732,"")</x:f>
        <x:v>1000</x:v>
      </x:c>
    </x:row>
    <x:row r="2733" ht="21" customHeight="1">
      <x:c r="A2733" s="10" t="n">
        <x:v>3816</x:v>
      </x:c>
      <x:c r="B2733" s="2" t="str">
        <x:v>760603f08a7796c5e752</x:v>
      </x:c>
      <x:c r="C2733" s="2" t="str">
        <x:v>Hà Nội</x:v>
      </x:c>
      <x:c r="D2733" s="2" t="str">
        <x:v>Quận Hoàng Mai</x:v>
      </x:c>
      <x:c r="E2733" s="2" t="str">
        <x:v>other_unknown</x:v>
      </x:c>
      <x:c r="F2733" s="2" t="str">
        <x:v>sale_assumed</x:v>
      </x:c>
      <x:c r="G2733" s="11" t="n">
        <x:v>67</x:v>
      </x:c>
      <x:c r="H2733" s="12" t="n">
        <x:v>1200000000</x:v>
      </x:c>
      <x:c r="I2733" s="12" t="n">
        <x:f>IF(AND(ISNUMBER(H2733),H2733&gt;0,ISNUMBER(G2733),G2733&gt;0),H2733/G2733,"")</x:f>
        <x:v>17910447.76119403</x:v>
      </x:c>
      <x:c r="J2733" s="2" t="str">
        <x:v>total</x:v>
      </x:c>
      <x:c r="K2733" s="2" t="str">
        <x:v>top_level_area</x:v>
      </x:c>
      <x:c r="L2733" s="2" t="str">
        <x:v>property_type_inferred_from_title;transaction_assumed_sale_from_dataset_context;unknown_property_type</x:v>
      </x:c>
      <x:c r="M2733" s="10" t="n">
        <x:v>0</x:v>
      </x:c>
      <x:c r="N2733" s="10" t="n">
        <x:v>0</x:v>
      </x:c>
      <x:c r="O2733" s="2" t="str">
        <x:v>Hà Nội|other_unknown</x:v>
      </x:c>
      <x:c r="P2733" s="10" t="n">
        <x:v>2</x:v>
      </x:c>
      <x:c r="Q2733" s="13" t="n">
        <x:f>IF(AND(ISNUMBER(H2733),H2733&gt;0),H2733/1000000000,"")</x:f>
        <x:v>1.2</x:v>
      </x:c>
      <x:c r="R2733" s="13" t="n">
        <x:f>IF(ISNUMBER(I2733),I2733/1000000,"")</x:f>
        <x:v>17.910447761194032</x:v>
      </x:c>
      <x:c r="S2733" s="11" t="n">
        <x:f>IF(AND(ISNUMBER(G2733),G2733&gt;0),G2733,"")</x:f>
        <x:v>67</x:v>
      </x:c>
    </x:row>
    <x:row r="2734" ht="21" customHeight="1">
      <x:c r="A2734" s="10" t="n">
        <x:v>3817</x:v>
      </x:c>
      <x:c r="B2734" s="2" t="str">
        <x:v>a601b1d629f8d1f94cb6</x:v>
      </x:c>
      <x:c r="C2734" s="2" t="str">
        <x:v>An Giang</x:v>
      </x:c>
      <x:c r="D2734" s="2" t="str">
        <x:v>Thành phố Long Xuyên</x:v>
      </x:c>
      <x:c r="E2734" s="2" t="str">
        <x:v>land</x:v>
      </x:c>
      <x:c r="F2734" s="2" t="str">
        <x:v>sale</x:v>
      </x:c>
      <x:c r="G2734" s="11" t="n">
        <x:v>51.4</x:v>
      </x:c>
      <x:c r="H2734" s="12" t="n">
        <x:v>650000000</x:v>
      </x:c>
      <x:c r="I2734" s="12" t="n">
        <x:f>IF(AND(ISNUMBER(H2734),H2734&gt;0,ISNUMBER(G2734),G2734&gt;0),H2734/G2734,"")</x:f>
        <x:v>12645914.396887159</x:v>
      </x:c>
      <x:c r="J2734" s="2" t="str">
        <x:v>total</x:v>
      </x:c>
      <x:c r="K2734" s="2" t="str">
        <x:v>top_level_area</x:v>
      </x:c>
      <x:c r="L2734" s="2" t="str">
        <x:v>property_type_inferred_from_title</x:v>
      </x:c>
      <x:c r="M2734" s="10" t="n">
        <x:v>0</x:v>
      </x:c>
      <x:c r="N2734" s="10" t="n">
        <x:v>0</x:v>
      </x:c>
      <x:c r="O2734" s="2" t="str">
        <x:v>land</x:v>
      </x:c>
      <x:c r="P2734" s="10" t="n">
        <x:v>2</x:v>
      </x:c>
      <x:c r="Q2734" s="13" t="n">
        <x:f>IF(AND(ISNUMBER(H2734),H2734&gt;0),H2734/1000000000,"")</x:f>
        <x:v>0.65</x:v>
      </x:c>
      <x:c r="R2734" s="13" t="n">
        <x:f>IF(ISNUMBER(I2734),I2734/1000000,"")</x:f>
        <x:v>12.645914396887159</x:v>
      </x:c>
      <x:c r="S2734" s="11" t="n">
        <x:f>IF(AND(ISNUMBER(G2734),G2734&gt;0),G2734,"")</x:f>
        <x:v>51.4</x:v>
      </x:c>
    </x:row>
    <x:row r="2735" ht="21" customHeight="1">
      <x:c r="A2735" s="10" t="n">
        <x:v>3818</x:v>
      </x:c>
      <x:c r="B2735" s="2" t="str">
        <x:v>4ae1c11e6b068af1570c</x:v>
      </x:c>
      <x:c r="C2735" s="2" t="str">
        <x:v>Tp Hồ Chí Minh</x:v>
      </x:c>
      <x:c r="D2735" s="2" t="str">
        <x:v>Quận Thủ Đức</x:v>
      </x:c>
      <x:c r="E2735" s="2" t="str">
        <x:v>house</x:v>
      </x:c>
      <x:c r="F2735" s="2" t="str">
        <x:v>sale_assumed</x:v>
      </x:c>
      <x:c r="G2735" s="11" t="n">
        <x:v>50.2</x:v>
      </x:c>
      <x:c r="H2735" s="12" t="n">
        <x:v>4850000000</x:v>
      </x:c>
      <x:c r="I2735" s="12" t="n">
        <x:f>IF(AND(ISNUMBER(H2735),H2735&gt;0,ISNUMBER(G2735),G2735&gt;0),H2735/G2735,"")</x:f>
        <x:v>96613545.81673306</x:v>
      </x:c>
      <x:c r="J2735" s="2" t="str">
        <x:v>total</x:v>
      </x:c>
      <x:c r="K2735" s="2" t="str">
        <x:v>top_level_area</x:v>
      </x:c>
      <x:c r="L2735" s="2" t="str">
        <x:v>property_type_inferred_from_title;transaction_assumed_sale_from_dataset_context</x:v>
      </x:c>
      <x:c r="M2735" s="10" t="n">
        <x:v>0</x:v>
      </x:c>
      <x:c r="N2735" s="10" t="n">
        <x:v>0</x:v>
      </x:c>
      <x:c r="O2735" s="2" t="str">
        <x:v>Tp Hồ Chí Minh|house</x:v>
      </x:c>
      <x:c r="P2735" s="10" t="n">
        <x:v>2</x:v>
      </x:c>
      <x:c r="Q2735" s="13" t="n">
        <x:f>IF(AND(ISNUMBER(H2735),H2735&gt;0),H2735/1000000000,"")</x:f>
        <x:v>4.85</x:v>
      </x:c>
      <x:c r="R2735" s="13" t="n">
        <x:f>IF(ISNUMBER(I2735),I2735/1000000,"")</x:f>
        <x:v>96.61354581673307</x:v>
      </x:c>
      <x:c r="S2735" s="11" t="n">
        <x:f>IF(AND(ISNUMBER(G2735),G2735&gt;0),G2735,"")</x:f>
        <x:v>50.2</x:v>
      </x:c>
    </x:row>
    <x:row r="2736" ht="21" customHeight="1">
      <x:c r="A2736" s="10" t="n">
        <x:v>3819</x:v>
      </x:c>
      <x:c r="B2736" s="2" t="str">
        <x:v>58db216547bb9e0fb100</x:v>
      </x:c>
      <x:c r="C2736" s="2" t="str">
        <x:v>Kiên Giang</x:v>
      </x:c>
      <x:c r="D2736" s="2" t="str">
        <x:v>Huyện Châu Thành</x:v>
      </x:c>
      <x:c r="E2736" s="2" t="str">
        <x:v>land</x:v>
      </x:c>
      <x:c r="F2736" s="2" t="str">
        <x:v>sale</x:v>
      </x:c>
      <x:c r="G2736" s="11" t="n">
        <x:v>851.5</x:v>
      </x:c>
      <x:c r="H2736" s="12" t="n">
        <x:v>2400000000</x:v>
      </x:c>
      <x:c r="I2736" s="12" t="n">
        <x:f>IF(AND(ISNUMBER(H2736),H2736&gt;0,ISNUMBER(G2736),G2736&gt;0),H2736/G2736,"")</x:f>
        <x:v>2818555.4903112156</x:v>
      </x:c>
      <x:c r="J2736" s="2" t="str">
        <x:v>total</x:v>
      </x:c>
      <x:c r="K2736" s="2" t="str">
        <x:v>top_level_area</x:v>
      </x:c>
      <x:c r="L2736" s="2" t="str">
        <x:v>property_type_inferred_from_title</x:v>
      </x:c>
      <x:c r="M2736" s="10" t="n">
        <x:v>0</x:v>
      </x:c>
      <x:c r="N2736" s="10" t="n">
        <x:v>0</x:v>
      </x:c>
      <x:c r="O2736" s="2" t="str">
        <x:v>land</x:v>
      </x:c>
      <x:c r="P2736" s="10" t="n">
        <x:v>1</x:v>
      </x:c>
      <x:c r="Q2736" s="13" t="n">
        <x:f>IF(AND(ISNUMBER(H2736),H2736&gt;0),H2736/1000000000,"")</x:f>
        <x:v>2.4</x:v>
      </x:c>
      <x:c r="R2736" s="13" t="n">
        <x:f>IF(ISNUMBER(I2736),I2736/1000000,"")</x:f>
        <x:v>2.8185554903112156</x:v>
      </x:c>
      <x:c r="S2736" s="11" t="n">
        <x:f>IF(AND(ISNUMBER(G2736),G2736&gt;0),G2736,"")</x:f>
        <x:v>851.5</x:v>
      </x:c>
    </x:row>
    <x:row r="2737" ht="21" customHeight="1">
      <x:c r="A2737" s="10" t="n">
        <x:v>3820</x:v>
      </x:c>
      <x:c r="B2737" s="2" t="str">
        <x:v>654a26bd085c5960950a</x:v>
      </x:c>
      <x:c r="C2737" s="2" t="str">
        <x:v>Bình Dương</x:v>
      </x:c>
      <x:c r="D2737" s="2" t="str">
        <x:v>Thị xã Thuận An</x:v>
      </x:c>
      <x:c r="E2737" s="2" t="str">
        <x:v>house</x:v>
      </x:c>
      <x:c r="F2737" s="2" t="str">
        <x:v>sale_assumed</x:v>
      </x:c>
      <x:c r="G2737" s="11" t="n">
        <x:v>100</x:v>
      </x:c>
      <x:c r="H2737" s="12" t="n">
        <x:v>1700000000</x:v>
      </x:c>
      <x:c r="I2737" s="12" t="n">
        <x:f>IF(AND(ISNUMBER(H2737),H2737&gt;0,ISNUMBER(G2737),G2737&gt;0),H2737/G2737,"")</x:f>
        <x:v>17000000</x:v>
      </x:c>
      <x:c r="J2737" s="2" t="str">
        <x:v>total</x:v>
      </x:c>
      <x:c r="K2737" s="2" t="str">
        <x:v>top_level_area</x:v>
      </x:c>
      <x:c r="L2737" s="2" t="str">
        <x:v>property_type_inferred_from_title;transaction_assumed_sale_from_dataset_context</x:v>
      </x:c>
      <x:c r="M2737" s="10" t="n">
        <x:v>0</x:v>
      </x:c>
      <x:c r="N2737" s="10" t="n">
        <x:v>0</x:v>
      </x:c>
      <x:c r="O2737" s="2" t="str">
        <x:v>Bình Dương|house</x:v>
      </x:c>
      <x:c r="P2737" s="10" t="n">
        <x:v>2</x:v>
      </x:c>
      <x:c r="Q2737" s="13" t="n">
        <x:f>IF(AND(ISNUMBER(H2737),H2737&gt;0),H2737/1000000000,"")</x:f>
        <x:v>1.7</x:v>
      </x:c>
      <x:c r="R2737" s="13" t="n">
        <x:f>IF(ISNUMBER(I2737),I2737/1000000,"")</x:f>
        <x:v>17</x:v>
      </x:c>
      <x:c r="S2737" s="11" t="n">
        <x:f>IF(AND(ISNUMBER(G2737),G2737&gt;0),G2737,"")</x:f>
        <x:v>100</x:v>
      </x:c>
    </x:row>
    <x:row r="2738" ht="21" customHeight="1">
      <x:c r="A2738" s="10" t="n">
        <x:v>3821</x:v>
      </x:c>
      <x:c r="B2738" s="2" t="str">
        <x:v>02eb12e77cc4909b5cfc</x:v>
      </x:c>
      <x:c r="C2738" s="2" t="str">
        <x:v>Tp Hồ Chí Minh</x:v>
      </x:c>
      <x:c r="D2738" s="2" t="str">
        <x:v>Huyện Củ Chi</x:v>
      </x:c>
      <x:c r="E2738" s="2" t="str">
        <x:v>other_unknown</x:v>
      </x:c>
      <x:c r="F2738" s="2" t="str">
        <x:v>sale_assumed</x:v>
      </x:c>
      <x:c r="G2738" s="11" t="n">
        <x:v>816</x:v>
      </x:c>
      <x:c r="H2738" s="12" t="n">
        <x:v>4000000000</x:v>
      </x:c>
      <x:c r="I2738" s="12" t="n">
        <x:f>IF(AND(ISNUMBER(H2738),H2738&gt;0,ISNUMBER(G2738),G2738&gt;0),H2738/G2738,"")</x:f>
        <x:v>4901960.784313725</x:v>
      </x:c>
      <x:c r="J2738" s="2" t="str">
        <x:v>total</x:v>
      </x:c>
      <x:c r="K2738" s="2" t="str">
        <x:v>top_level_area</x:v>
      </x:c>
      <x:c r="L2738" s="2" t="str">
        <x:v>property_type_inferred_from_title;transaction_assumed_sale_from_dataset_context;unknown_property_type</x:v>
      </x:c>
      <x:c r="M2738" s="10" t="n">
        <x:v>0</x:v>
      </x:c>
      <x:c r="N2738" s="10" t="n">
        <x:v>0</x:v>
      </x:c>
      <x:c r="O2738" s="2" t="str">
        <x:v>Tp Hồ Chí Minh|other_unknown</x:v>
      </x:c>
      <x:c r="P2738" s="10" t="n">
        <x:v>1</x:v>
      </x:c>
      <x:c r="Q2738" s="13" t="n">
        <x:f>IF(AND(ISNUMBER(H2738),H2738&gt;0),H2738/1000000000,"")</x:f>
        <x:v>4</x:v>
      </x:c>
      <x:c r="R2738" s="13" t="n">
        <x:f>IF(ISNUMBER(I2738),I2738/1000000,"")</x:f>
        <x:v>4.901960784313725</x:v>
      </x:c>
      <x:c r="S2738" s="11" t="n">
        <x:f>IF(AND(ISNUMBER(G2738),G2738&gt;0),G2738,"")</x:f>
        <x:v>816</x:v>
      </x:c>
    </x:row>
    <x:row r="2739" ht="21" customHeight="1">
      <x:c r="A2739" s="10" t="n">
        <x:v>3825</x:v>
      </x:c>
      <x:c r="B2739" s="2" t="str">
        <x:v>0543e432b1a6870b9b45</x:v>
      </x:c>
      <x:c r="C2739" s="2" t="str">
        <x:v>Đà Nẵng</x:v>
      </x:c>
      <x:c r="D2739" s="2" t="str">
        <x:v>Quận Cẩm Lệ</x:v>
      </x:c>
      <x:c r="E2739" s="2" t="str">
        <x:v>other_unknown</x:v>
      </x:c>
      <x:c r="F2739" s="2" t="str">
        <x:v>sale_assumed</x:v>
      </x:c>
      <x:c r="G2739" s="11" t="n">
        <x:v>105</x:v>
      </x:c>
      <x:c r="H2739" s="12" t="n">
        <x:v>3300000000</x:v>
      </x:c>
      <x:c r="I2739" s="12" t="n">
        <x:f>IF(AND(ISNUMBER(H2739),H2739&gt;0,ISNUMBER(G2739),G2739&gt;0),H2739/G2739,"")</x:f>
        <x:v>31428571.42857143</x:v>
      </x:c>
      <x:c r="J2739" s="2" t="str">
        <x:v>total</x:v>
      </x:c>
      <x:c r="K2739" s="2" t="str">
        <x:v>top_level_area</x:v>
      </x:c>
      <x:c r="L2739" s="2" t="str">
        <x:v>property_type_inferred_from_title;transaction_assumed_sale_from_dataset_context;unknown_property_type</x:v>
      </x:c>
      <x:c r="M2739" s="10" t="n">
        <x:v>0</x:v>
      </x:c>
      <x:c r="N2739" s="10" t="n">
        <x:v>0</x:v>
      </x:c>
      <x:c r="O2739" s="2" t="str">
        <x:v>Đà Nẵng|other_unknown</x:v>
      </x:c>
      <x:c r="P2739" s="10" t="n">
        <x:v>2</x:v>
      </x:c>
      <x:c r="Q2739" s="13" t="n">
        <x:f>IF(AND(ISNUMBER(H2739),H2739&gt;0),H2739/1000000000,"")</x:f>
        <x:v>3.3</x:v>
      </x:c>
      <x:c r="R2739" s="13" t="n">
        <x:f>IF(ISNUMBER(I2739),I2739/1000000,"")</x:f>
        <x:v>31.42857142857143</x:v>
      </x:c>
      <x:c r="S2739" s="11" t="n">
        <x:f>IF(AND(ISNUMBER(G2739),G2739&gt;0),G2739,"")</x:f>
        <x:v>105</x:v>
      </x:c>
    </x:row>
    <x:row r="2740" ht="21" customHeight="1">
      <x:c r="A2740" s="10" t="n">
        <x:v>3826</x:v>
      </x:c>
      <x:c r="B2740" s="2" t="str">
        <x:v>f02500e3ee19e04ec904</x:v>
      </x:c>
      <x:c r="C2740" s="2" t="str">
        <x:v>Trà Vinh</x:v>
      </x:c>
      <x:c r="D2740" s="2" t="str">
        <x:v>Huyện Châu Thành</x:v>
      </x:c>
      <x:c r="E2740" s="2" t="str">
        <x:v>house</x:v>
      </x:c>
      <x:c r="F2740" s="2" t="str">
        <x:v>sale_assumed</x:v>
      </x:c>
      <x:c r="G2740" s="11" t="n">
        <x:v>84</x:v>
      </x:c>
      <x:c r="H2740" s="12" t="n">
        <x:v>530000000</x:v>
      </x:c>
      <x:c r="I2740" s="12" t="n">
        <x:f>IF(AND(ISNUMBER(H2740),H2740&gt;0,ISNUMBER(G2740),G2740&gt;0),H2740/G2740,"")</x:f>
        <x:v>6309523.80952381</x:v>
      </x:c>
      <x:c r="J2740" s="2" t="str">
        <x:v>total</x:v>
      </x:c>
      <x:c r="K2740" s="2" t="str">
        <x:v>top_level_area</x:v>
      </x:c>
      <x:c r="L2740" s="2" t="str">
        <x:v>property_type_inferred_from_title;transaction_assumed_sale_from_dataset_context</x:v>
      </x:c>
      <x:c r="M2740" s="10" t="n">
        <x:v>0</x:v>
      </x:c>
      <x:c r="N2740" s="10" t="n">
        <x:v>0</x:v>
      </x:c>
      <x:c r="O2740" s="2" t="str">
        <x:v>house</x:v>
      </x:c>
      <x:c r="P2740" s="10" t="n">
        <x:v>2</x:v>
      </x:c>
      <x:c r="Q2740" s="13" t="n">
        <x:f>IF(AND(ISNUMBER(H2740),H2740&gt;0),H2740/1000000000,"")</x:f>
        <x:v>0.53</x:v>
      </x:c>
      <x:c r="R2740" s="13" t="n">
        <x:f>IF(ISNUMBER(I2740),I2740/1000000,"")</x:f>
        <x:v>6.309523809523809</x:v>
      </x:c>
      <x:c r="S2740" s="11" t="n">
        <x:f>IF(AND(ISNUMBER(G2740),G2740&gt;0),G2740,"")</x:f>
        <x:v>84</x:v>
      </x:c>
    </x:row>
    <x:row r="2741" ht="21" customHeight="1">
      <x:c r="A2741" s="10" t="n">
        <x:v>3827</x:v>
      </x:c>
      <x:c r="B2741" s="2" t="str">
        <x:v>8ad3c15293a7246a54ea</x:v>
      </x:c>
      <x:c r="C2741" s="2" t="str">
        <x:v>Bến Tre</x:v>
      </x:c>
      <x:c r="D2741" s="2" t="str">
        <x:v>Thành phố Bến Tre</x:v>
      </x:c>
      <x:c r="E2741" s="2" t="str">
        <x:v>house</x:v>
      </x:c>
      <x:c r="F2741" s="2" t="str">
        <x:v>sale_assumed</x:v>
      </x:c>
      <x:c r="G2741" s="11" t="n">
        <x:v>12</x:v>
      </x:c>
      <x:c r="H2741" s="12" t="n">
        <x:v>1799000000</x:v>
      </x:c>
      <x:c r="I2741" s="12" t="n">
        <x:f>IF(AND(ISNUMBER(H2741),H2741&gt;0,ISNUMBER(G2741),G2741&gt;0),H2741/G2741,"")</x:f>
        <x:v>149916666.66666666</x:v>
      </x:c>
      <x:c r="J2741" s="2" t="str">
        <x:v>total</x:v>
      </x:c>
      <x:c r="K2741" s="2" t="str">
        <x:v>top_level_area</x:v>
      </x:c>
      <x:c r="L2741" s="2" t="str">
        <x:v>property_type_inferred_from_title;transaction_assumed_sale_from_dataset_context</x:v>
      </x:c>
      <x:c r="M2741" s="10" t="n">
        <x:v>0</x:v>
      </x:c>
      <x:c r="N2741" s="10" t="n">
        <x:v>0</x:v>
      </x:c>
      <x:c r="O2741" s="2" t="str">
        <x:v>house</x:v>
      </x:c>
      <x:c r="P2741" s="10" t="n">
        <x:v>2</x:v>
      </x:c>
      <x:c r="Q2741" s="13" t="n">
        <x:f>IF(AND(ISNUMBER(H2741),H2741&gt;0),H2741/1000000000,"")</x:f>
        <x:v>1.799</x:v>
      </x:c>
      <x:c r="R2741" s="13" t="n">
        <x:f>IF(ISNUMBER(I2741),I2741/1000000,"")</x:f>
        <x:v>149.91666666666666</x:v>
      </x:c>
      <x:c r="S2741" s="11" t="n">
        <x:f>IF(AND(ISNUMBER(G2741),G2741&gt;0),G2741,"")</x:f>
        <x:v>12</x:v>
      </x:c>
    </x:row>
    <x:row r="2742" ht="21" customHeight="1">
      <x:c r="A2742" s="10" t="n">
        <x:v>3828</x:v>
      </x:c>
      <x:c r="B2742" s="2" t="str">
        <x:v>f7facc2d323743efa7e8</x:v>
      </x:c>
      <x:c r="C2742" s="2" t="str">
        <x:v>Tp Hồ Chí Minh</x:v>
      </x:c>
      <x:c r="D2742" s="2" t="str">
        <x:v>Quận Tân Bình</x:v>
      </x:c>
      <x:c r="E2742" s="2" t="str">
        <x:v>house</x:v>
      </x:c>
      <x:c r="F2742" s="2" t="str">
        <x:v>sale_assumed</x:v>
      </x:c>
      <x:c r="G2742" s="11" t="n">
        <x:v>25</x:v>
      </x:c>
      <x:c r="H2742" s="12" t="n">
        <x:v>3200000000</x:v>
      </x:c>
      <x:c r="I2742" s="12" t="n">
        <x:f>IF(AND(ISNUMBER(H2742),H2742&gt;0,ISNUMBER(G2742),G2742&gt;0),H2742/G2742,"")</x:f>
        <x:v>128000000</x:v>
      </x:c>
      <x:c r="J2742" s="2" t="str">
        <x:v>total</x:v>
      </x:c>
      <x:c r="K2742" s="2" t="str">
        <x:v>top_level_area</x:v>
      </x:c>
      <x:c r="L2742" s="2" t="str">
        <x:v>property_type_inferred_from_title;transaction_assumed_sale_from_dataset_context</x:v>
      </x:c>
      <x:c r="M2742" s="10" t="n">
        <x:v>0</x:v>
      </x:c>
      <x:c r="N2742" s="10" t="n">
        <x:v>0</x:v>
      </x:c>
      <x:c r="O2742" s="2" t="str">
        <x:v>Tp Hồ Chí Minh|house</x:v>
      </x:c>
      <x:c r="P2742" s="10" t="n">
        <x:v>2</x:v>
      </x:c>
      <x:c r="Q2742" s="13" t="n">
        <x:f>IF(AND(ISNUMBER(H2742),H2742&gt;0),H2742/1000000000,"")</x:f>
        <x:v>3.2</x:v>
      </x:c>
      <x:c r="R2742" s="13" t="n">
        <x:f>IF(ISNUMBER(I2742),I2742/1000000,"")</x:f>
        <x:v>128</x:v>
      </x:c>
      <x:c r="S2742" s="11" t="n">
        <x:f>IF(AND(ISNUMBER(G2742),G2742&gt;0),G2742,"")</x:f>
        <x:v>25</x:v>
      </x:c>
    </x:row>
    <x:row r="2743" ht="21" customHeight="1">
      <x:c r="A2743" s="10" t="n">
        <x:v>3829</x:v>
      </x:c>
      <x:c r="B2743" s="2" t="str">
        <x:v>f40799fa6274f37bcc2d</x:v>
      </x:c>
      <x:c r="C2743" s="2" t="str">
        <x:v>Tp Hồ Chí Minh</x:v>
      </x:c>
      <x:c r="D2743" s="2" t="str">
        <x:v>Quận Gò Vấp</x:v>
      </x:c>
      <x:c r="E2743" s="2" t="str">
        <x:v>house</x:v>
      </x:c>
      <x:c r="F2743" s="2" t="str">
        <x:v>sale_assumed</x:v>
      </x:c>
      <x:c r="G2743" s="11" t="n">
        <x:v>40</x:v>
      </x:c>
      <x:c r="H2743" s="12" t="n">
        <x:v>3280000000</x:v>
      </x:c>
      <x:c r="I2743" s="12" t="n">
        <x:f>IF(AND(ISNUMBER(H2743),H2743&gt;0,ISNUMBER(G2743),G2743&gt;0),H2743/G2743,"")</x:f>
        <x:v>82000000</x:v>
      </x:c>
      <x:c r="J2743" s="2" t="str">
        <x:v>total</x:v>
      </x:c>
      <x:c r="K2743" s="2" t="str">
        <x:v>top_level_area</x:v>
      </x:c>
      <x:c r="L2743" s="2" t="str">
        <x:v>property_type_inferred_from_title;transaction_assumed_sale_from_dataset_context</x:v>
      </x:c>
      <x:c r="M2743" s="10" t="n">
        <x:v>0</x:v>
      </x:c>
      <x:c r="N2743" s="10" t="n">
        <x:v>0</x:v>
      </x:c>
      <x:c r="O2743" s="2" t="str">
        <x:v>Tp Hồ Chí Minh|house</x:v>
      </x:c>
      <x:c r="P2743" s="10" t="n">
        <x:v>2</x:v>
      </x:c>
      <x:c r="Q2743" s="13" t="n">
        <x:f>IF(AND(ISNUMBER(H2743),H2743&gt;0),H2743/1000000000,"")</x:f>
        <x:v>3.28</x:v>
      </x:c>
      <x:c r="R2743" s="13" t="n">
        <x:f>IF(ISNUMBER(I2743),I2743/1000000,"")</x:f>
        <x:v>82</x:v>
      </x:c>
      <x:c r="S2743" s="11" t="n">
        <x:f>IF(AND(ISNUMBER(G2743),G2743&gt;0),G2743,"")</x:f>
        <x:v>40</x:v>
      </x:c>
    </x:row>
    <x:row r="2744" ht="21" customHeight="1">
      <x:c r="A2744" s="10" t="n">
        <x:v>3830</x:v>
      </x:c>
      <x:c r="B2744" s="2" t="str">
        <x:v>6f35dde494ee359c26d7</x:v>
      </x:c>
      <x:c r="C2744" s="2" t="str">
        <x:v>Tp Hồ Chí Minh</x:v>
      </x:c>
      <x:c r="D2744" s="2" t="str">
        <x:v>Quận Tân Bình</x:v>
      </x:c>
      <x:c r="E2744" s="2" t="str">
        <x:v>house</x:v>
      </x:c>
      <x:c r="F2744" s="2" t="str">
        <x:v>sale_assumed</x:v>
      </x:c>
      <x:c r="G2744" s="11" t="n">
        <x:v>25</x:v>
      </x:c>
      <x:c r="H2744" s="12" t="n">
        <x:v>3200000000</x:v>
      </x:c>
      <x:c r="I2744" s="12" t="n">
        <x:f>IF(AND(ISNUMBER(H2744),H2744&gt;0,ISNUMBER(G2744),G2744&gt;0),H2744/G2744,"")</x:f>
        <x:v>128000000</x:v>
      </x:c>
      <x:c r="J2744" s="2" t="str">
        <x:v>total</x:v>
      </x:c>
      <x:c r="K2744" s="2" t="str">
        <x:v>top_level_area</x:v>
      </x:c>
      <x:c r="L2744" s="2" t="str">
        <x:v>property_type_inferred_from_title;transaction_assumed_sale_from_dataset_context</x:v>
      </x:c>
      <x:c r="M2744" s="10" t="n">
        <x:v>0</x:v>
      </x:c>
      <x:c r="N2744" s="10" t="n">
        <x:v>0</x:v>
      </x:c>
      <x:c r="O2744" s="2" t="str">
        <x:v>Tp Hồ Chí Minh|house</x:v>
      </x:c>
      <x:c r="P2744" s="10" t="n">
        <x:v>2</x:v>
      </x:c>
      <x:c r="Q2744" s="13" t="n">
        <x:f>IF(AND(ISNUMBER(H2744),H2744&gt;0),H2744/1000000000,"")</x:f>
        <x:v>3.2</x:v>
      </x:c>
      <x:c r="R2744" s="13" t="n">
        <x:f>IF(ISNUMBER(I2744),I2744/1000000,"")</x:f>
        <x:v>128</x:v>
      </x:c>
      <x:c r="S2744" s="11" t="n">
        <x:f>IF(AND(ISNUMBER(G2744),G2744&gt;0),G2744,"")</x:f>
        <x:v>25</x:v>
      </x:c>
    </x:row>
    <x:row r="2745" ht="21" customHeight="1">
      <x:c r="A2745" s="10" t="n">
        <x:v>3831</x:v>
      </x:c>
      <x:c r="B2745" s="2" t="str">
        <x:v>7495499400f2e3b86d55</x:v>
      </x:c>
      <x:c r="C2745" s="2" t="str">
        <x:v>Tp Hồ Chí Minh</x:v>
      </x:c>
      <x:c r="D2745" s="2" t="str">
        <x:v>Quận Tân Bình</x:v>
      </x:c>
      <x:c r="E2745" s="2" t="str">
        <x:v>house</x:v>
      </x:c>
      <x:c r="F2745" s="2" t="str">
        <x:v>sale_assumed</x:v>
      </x:c>
      <x:c r="G2745" s="11" t="n">
        <x:v>33</x:v>
      </x:c>
      <x:c r="H2745" s="12" t="n">
        <x:v>4200000000</x:v>
      </x:c>
      <x:c r="I2745" s="12" t="n">
        <x:f>IF(AND(ISNUMBER(H2745),H2745&gt;0,ISNUMBER(G2745),G2745&gt;0),H2745/G2745,"")</x:f>
        <x:v>127272727.27272727</x:v>
      </x:c>
      <x:c r="J2745" s="2" t="str">
        <x:v>total</x:v>
      </x:c>
      <x:c r="K2745" s="2" t="str">
        <x:v>top_level_area</x:v>
      </x:c>
      <x:c r="L2745" s="2" t="str">
        <x:v>property_type_inferred_from_title;transaction_assumed_sale_from_dataset_context</x:v>
      </x:c>
      <x:c r="M2745" s="10" t="n">
        <x:v>0</x:v>
      </x:c>
      <x:c r="N2745" s="10" t="n">
        <x:v>0</x:v>
      </x:c>
      <x:c r="O2745" s="2" t="str">
        <x:v>Tp Hồ Chí Minh|house</x:v>
      </x:c>
      <x:c r="P2745" s="10" t="n">
        <x:v>2</x:v>
      </x:c>
      <x:c r="Q2745" s="13" t="n">
        <x:f>IF(AND(ISNUMBER(H2745),H2745&gt;0),H2745/1000000000,"")</x:f>
        <x:v>4.2</x:v>
      </x:c>
      <x:c r="R2745" s="13" t="n">
        <x:f>IF(ISNUMBER(I2745),I2745/1000000,"")</x:f>
        <x:v>127.27272727272727</x:v>
      </x:c>
      <x:c r="S2745" s="11" t="n">
        <x:f>IF(AND(ISNUMBER(G2745),G2745&gt;0),G2745,"")</x:f>
        <x:v>33</x:v>
      </x:c>
    </x:row>
    <x:row r="2746" ht="21" customHeight="1">
      <x:c r="A2746" s="10" t="n">
        <x:v>3832</x:v>
      </x:c>
      <x:c r="B2746" s="2" t="str">
        <x:v>bf980d1661ccad7fa4a0</x:v>
      </x:c>
      <x:c r="C2746" s="2" t="str">
        <x:v>Chưa xác định</x:v>
      </x:c>
      <x:c r="D2746" s="2" t="str">
        <x:v>Chưa xác định</x:v>
      </x:c>
      <x:c r="E2746" s="2" t="str">
        <x:v>house</x:v>
      </x:c>
      <x:c r="F2746" s="2" t="str">
        <x:v>sale</x:v>
      </x:c>
      <x:c r="G2746" s="11" t="n">
        <x:v>125</x:v>
      </x:c>
      <x:c r="H2746" s="12" t="n">
        <x:v>950000000</x:v>
      </x:c>
      <x:c r="I2746" s="12" t="n">
        <x:f>IF(AND(ISNUMBER(H2746),H2746&gt;0,ISNUMBER(G2746),G2746&gt;0),H2746/G2746,"")</x:f>
        <x:v>7600000</x:v>
      </x:c>
      <x:c r="J2746" s="2" t="str">
        <x:v>total</x:v>
      </x:c>
      <x:c r="K2746" s="2" t="str">
        <x:v>top_level_area</x:v>
      </x:c>
      <x:c r="L2746" s="2" t="str">
        <x:v>property_type_inferred_from_title;unknown_district;unknown_province</x:v>
      </x:c>
      <x:c r="M2746" s="10" t="n">
        <x:v>0</x:v>
      </x:c>
      <x:c r="N2746" s="10" t="n">
        <x:v>0</x:v>
      </x:c>
      <x:c r="O2746" s="2" t="str">
        <x:v>house</x:v>
      </x:c>
      <x:c r="P2746" s="10" t="n">
        <x:v>2</x:v>
      </x:c>
      <x:c r="Q2746" s="13" t="n">
        <x:f>IF(AND(ISNUMBER(H2746),H2746&gt;0),H2746/1000000000,"")</x:f>
        <x:v>0.95</x:v>
      </x:c>
      <x:c r="R2746" s="13" t="n">
        <x:f>IF(ISNUMBER(I2746),I2746/1000000,"")</x:f>
        <x:v>7.6</x:v>
      </x:c>
      <x:c r="S2746" s="11" t="n">
        <x:f>IF(AND(ISNUMBER(G2746),G2746&gt;0),G2746,"")</x:f>
        <x:v>125</x:v>
      </x:c>
    </x:row>
    <x:row r="2747" ht="21" customHeight="1">
      <x:c r="A2747" s="10" t="n">
        <x:v>3833</x:v>
      </x:c>
      <x:c r="B2747" s="2" t="str">
        <x:v>e5ab158e00d757937efe</x:v>
      </x:c>
      <x:c r="C2747" s="2" t="str">
        <x:v>Tp Hồ Chí Minh</x:v>
      </x:c>
      <x:c r="D2747" s="2" t="str">
        <x:v>Quận 4</x:v>
      </x:c>
      <x:c r="E2747" s="2" t="str">
        <x:v>house</x:v>
      </x:c>
      <x:c r="F2747" s="2" t="str">
        <x:v>sale</x:v>
      </x:c>
      <x:c r="G2747" s="11" t="n">
        <x:v>33</x:v>
      </x:c>
      <x:c r="H2747" s="12" t="n">
        <x:v>2750000000</x:v>
      </x:c>
      <x:c r="I2747" s="12" t="n">
        <x:f>IF(AND(ISNUMBER(H2747),H2747&gt;0,ISNUMBER(G2747),G2747&gt;0),H2747/G2747,"")</x:f>
        <x:v>83333333.33333333</x:v>
      </x:c>
      <x:c r="J2747" s="2" t="str">
        <x:v>total</x:v>
      </x:c>
      <x:c r="K2747" s="2" t="str">
        <x:v>top_level_area</x:v>
      </x:c>
      <x:c r="L2747" s="2" t="str">
        <x:v>property_type_inferred_from_title</x:v>
      </x:c>
      <x:c r="M2747" s="10" t="n">
        <x:v>0</x:v>
      </x:c>
      <x:c r="N2747" s="10" t="n">
        <x:v>0</x:v>
      </x:c>
      <x:c r="O2747" s="2" t="str">
        <x:v>Tp Hồ Chí Minh|house</x:v>
      </x:c>
      <x:c r="P2747" s="10" t="n">
        <x:v>2</x:v>
      </x:c>
      <x:c r="Q2747" s="13" t="n">
        <x:f>IF(AND(ISNUMBER(H2747),H2747&gt;0),H2747/1000000000,"")</x:f>
        <x:v>2.75</x:v>
      </x:c>
      <x:c r="R2747" s="13" t="n">
        <x:f>IF(ISNUMBER(I2747),I2747/1000000,"")</x:f>
        <x:v>83.33333333333333</x:v>
      </x:c>
      <x:c r="S2747" s="11" t="n">
        <x:f>IF(AND(ISNUMBER(G2747),G2747&gt;0),G2747,"")</x:f>
        <x:v>33</x:v>
      </x:c>
    </x:row>
    <x:row r="2748" ht="21" customHeight="1">
      <x:c r="A2748" s="10" t="n">
        <x:v>3834</x:v>
      </x:c>
      <x:c r="B2748" s="2" t="str">
        <x:v>0cf679bbf313c7c2d550</x:v>
      </x:c>
      <x:c r="C2748" s="2" t="str">
        <x:v>Hà Nội</x:v>
      </x:c>
      <x:c r="D2748" s="2" t="str">
        <x:v>Quận Ba Đình</x:v>
      </x:c>
      <x:c r="E2748" s="2" t="str">
        <x:v>house</x:v>
      </x:c>
      <x:c r="F2748" s="2" t="str">
        <x:v>sale</x:v>
      </x:c>
      <x:c r="G2748" s="11" t="n">
        <x:v>40</x:v>
      </x:c>
      <x:c r="H2748" s="12" t="n">
        <x:v>6000000000</x:v>
      </x:c>
      <x:c r="I2748" s="12" t="n">
        <x:f>IF(AND(ISNUMBER(H2748),H2748&gt;0,ISNUMBER(G2748),G2748&gt;0),H2748/G2748,"")</x:f>
        <x:v>150000000</x:v>
      </x:c>
      <x:c r="J2748" s="2" t="str">
        <x:v>total</x:v>
      </x:c>
      <x:c r="K2748" s="2" t="str">
        <x:v>top_level_area</x:v>
      </x:c>
      <x:c r="L2748" s="2" t="str">
        <x:v>property_type_inferred_from_title</x:v>
      </x:c>
      <x:c r="M2748" s="10" t="n">
        <x:v>0</x:v>
      </x:c>
      <x:c r="N2748" s="10" t="n">
        <x:v>0</x:v>
      </x:c>
      <x:c r="O2748" s="2" t="str">
        <x:v>Hà Nội|house</x:v>
      </x:c>
      <x:c r="P2748" s="10" t="n">
        <x:v>2</x:v>
      </x:c>
      <x:c r="Q2748" s="13" t="n">
        <x:f>IF(AND(ISNUMBER(H2748),H2748&gt;0),H2748/1000000000,"")</x:f>
        <x:v>6</x:v>
      </x:c>
      <x:c r="R2748" s="13" t="n">
        <x:f>IF(ISNUMBER(I2748),I2748/1000000,"")</x:f>
        <x:v>150</x:v>
      </x:c>
      <x:c r="S2748" s="11" t="n">
        <x:f>IF(AND(ISNUMBER(G2748),G2748&gt;0),G2748,"")</x:f>
        <x:v>40</x:v>
      </x:c>
    </x:row>
    <x:row r="2749" ht="21" customHeight="1">
      <x:c r="A2749" s="10" t="n">
        <x:v>3835</x:v>
      </x:c>
      <x:c r="B2749" s="2" t="str">
        <x:v>e09408cf976a6d1f3a59</x:v>
      </x:c>
      <x:c r="C2749" s="2" t="str">
        <x:v>Khánh Hòa</x:v>
      </x:c>
      <x:c r="D2749" s="2" t="str">
        <x:v>Huyện Diên Khánh</x:v>
      </x:c>
      <x:c r="E2749" s="2" t="str">
        <x:v>other_unknown</x:v>
      </x:c>
      <x:c r="F2749" s="2" t="str">
        <x:v>sale_assumed</x:v>
      </x:c>
      <x:c r="G2749" s="11" t="n">
        <x:v>71</x:v>
      </x:c>
      <x:c r="H2749" s="12" t="n">
        <x:v>370000000</x:v>
      </x:c>
      <x:c r="I2749" s="12" t="n">
        <x:f>IF(AND(ISNUMBER(H2749),H2749&gt;0,ISNUMBER(G2749),G2749&gt;0),H2749/G2749,"")</x:f>
        <x:v>5211267.605633803</x:v>
      </x:c>
      <x:c r="J2749" s="2" t="str">
        <x:v>total</x:v>
      </x:c>
      <x:c r="K2749" s="2" t="str">
        <x:v>top_level_area</x:v>
      </x:c>
      <x:c r="L2749" s="2" t="str">
        <x:v>property_type_inferred_from_title;transaction_assumed_sale_from_dataset_context;unknown_property_type</x:v>
      </x:c>
      <x:c r="M2749" s="10" t="n">
        <x:v>0</x:v>
      </x:c>
      <x:c r="N2749" s="10" t="n">
        <x:v>0</x:v>
      </x:c>
      <x:c r="O2749" s="2" t="str">
        <x:v>other_unknown</x:v>
      </x:c>
      <x:c r="P2749" s="10" t="n">
        <x:v>2</x:v>
      </x:c>
      <x:c r="Q2749" s="13" t="n">
        <x:f>IF(AND(ISNUMBER(H2749),H2749&gt;0),H2749/1000000000,"")</x:f>
        <x:v>0.37</x:v>
      </x:c>
      <x:c r="R2749" s="13" t="n">
        <x:f>IF(ISNUMBER(I2749),I2749/1000000,"")</x:f>
        <x:v>5.211267605633803</x:v>
      </x:c>
      <x:c r="S2749" s="11" t="n">
        <x:f>IF(AND(ISNUMBER(G2749),G2749&gt;0),G2749,"")</x:f>
        <x:v>71</x:v>
      </x:c>
    </x:row>
    <x:row r="2750" ht="21" customHeight="1">
      <x:c r="A2750" s="10" t="n">
        <x:v>3836</x:v>
      </x:c>
      <x:c r="B2750" s="2" t="str">
        <x:v>b512471e527cba8a1a8c</x:v>
      </x:c>
      <x:c r="C2750" s="2" t="str">
        <x:v>Tp Hồ Chí Minh</x:v>
      </x:c>
      <x:c r="D2750" s="2" t="str">
        <x:v>Quận Gò Vấp</x:v>
      </x:c>
      <x:c r="E2750" s="2" t="str">
        <x:v>house</x:v>
      </x:c>
      <x:c r="F2750" s="2" t="str">
        <x:v>sale</x:v>
      </x:c>
      <x:c r="G2750" s="11" t="n">
        <x:v>27</x:v>
      </x:c>
      <x:c r="H2750" s="12" t="n">
        <x:v>3100000000</x:v>
      </x:c>
      <x:c r="I2750" s="12" t="n">
        <x:f>IF(AND(ISNUMBER(H2750),H2750&gt;0,ISNUMBER(G2750),G2750&gt;0),H2750/G2750,"")</x:f>
        <x:v>114814814.81481482</x:v>
      </x:c>
      <x:c r="J2750" s="2" t="str">
        <x:v>total</x:v>
      </x:c>
      <x:c r="K2750" s="2" t="str">
        <x:v>top_level_area</x:v>
      </x:c>
      <x:c r="L2750" s="2" t="str">
        <x:v>property_type_inferred_from_title</x:v>
      </x:c>
      <x:c r="M2750" s="10" t="n">
        <x:v>0</x:v>
      </x:c>
      <x:c r="N2750" s="10" t="n">
        <x:v>0</x:v>
      </x:c>
      <x:c r="O2750" s="2" t="str">
        <x:v>Tp Hồ Chí Minh|house</x:v>
      </x:c>
      <x:c r="P2750" s="10" t="n">
        <x:v>2</x:v>
      </x:c>
      <x:c r="Q2750" s="13" t="n">
        <x:f>IF(AND(ISNUMBER(H2750),H2750&gt;0),H2750/1000000000,"")</x:f>
        <x:v>3.1</x:v>
      </x:c>
      <x:c r="R2750" s="13" t="n">
        <x:f>IF(ISNUMBER(I2750),I2750/1000000,"")</x:f>
        <x:v>114.81481481481482</x:v>
      </x:c>
      <x:c r="S2750" s="11" t="n">
        <x:f>IF(AND(ISNUMBER(G2750),G2750&gt;0),G2750,"")</x:f>
        <x:v>27</x:v>
      </x:c>
    </x:row>
    <x:row r="2751" ht="21" customHeight="1">
      <x:c r="A2751" s="10" t="n">
        <x:v>3837</x:v>
      </x:c>
      <x:c r="B2751" s="2" t="str">
        <x:v>62310e47b6f60e7f7f3b</x:v>
      </x:c>
      <x:c r="C2751" s="2" t="str">
        <x:v>Thừa Thiên Huế</x:v>
      </x:c>
      <x:c r="D2751" s="2" t="str">
        <x:v>Thành phố Huế</x:v>
      </x:c>
      <x:c r="E2751" s="2" t="str">
        <x:v>other_unknown</x:v>
      </x:c>
      <x:c r="F2751" s="2" t="str">
        <x:v>sale_assumed</x:v>
      </x:c>
      <x:c r="G2751" s="11" t="n">
        <x:v>69</x:v>
      </x:c>
      <x:c r="H2751" s="12" t="n">
        <x:v>1168888880</x:v>
      </x:c>
      <x:c r="I2751" s="12" t="n">
        <x:f>IF(AND(ISNUMBER(H2751),H2751&gt;0,ISNUMBER(G2751),G2751&gt;0),H2751/G2751,"")</x:f>
        <x:v>16940418.550724637</x:v>
      </x:c>
      <x:c r="J2751" s="2" t="str">
        <x:v>total</x:v>
      </x:c>
      <x:c r="K2751" s="2" t="str">
        <x:v>top_level_area</x:v>
      </x:c>
      <x:c r="L2751" s="2" t="str">
        <x:v>property_type_inferred_from_title;transaction_assumed_sale_from_dataset_context;unknown_property_type</x:v>
      </x:c>
      <x:c r="M2751" s="10" t="n">
        <x:v>0</x:v>
      </x:c>
      <x:c r="N2751" s="10" t="n">
        <x:v>0</x:v>
      </x:c>
      <x:c r="O2751" s="2" t="str">
        <x:v>other_unknown</x:v>
      </x:c>
      <x:c r="P2751" s="10" t="n">
        <x:v>2</x:v>
      </x:c>
      <x:c r="Q2751" s="13" t="n">
        <x:f>IF(AND(ISNUMBER(H2751),H2751&gt;0),H2751/1000000000,"")</x:f>
        <x:v>1.16888888</x:v>
      </x:c>
      <x:c r="R2751" s="13" t="n">
        <x:f>IF(ISNUMBER(I2751),I2751/1000000,"")</x:f>
        <x:v>16.940418550724637</x:v>
      </x:c>
      <x:c r="S2751" s="11" t="n">
        <x:f>IF(AND(ISNUMBER(G2751),G2751&gt;0),G2751,"")</x:f>
        <x:v>69</x:v>
      </x:c>
    </x:row>
    <x:row r="2752" ht="21" customHeight="1">
      <x:c r="A2752" s="10" t="n">
        <x:v>3838</x:v>
      </x:c>
      <x:c r="B2752" s="2" t="str">
        <x:v>b85350521909c1b005ac</x:v>
      </x:c>
      <x:c r="C2752" s="2" t="str">
        <x:v>Cần Thơ</x:v>
      </x:c>
      <x:c r="D2752" s="2" t="str">
        <x:v>Quận Ninh Kiều</x:v>
      </x:c>
      <x:c r="E2752" s="2" t="str">
        <x:v>house</x:v>
      </x:c>
      <x:c r="F2752" s="2" t="str">
        <x:v>sale_assumed</x:v>
      </x:c>
      <x:c r="G2752" s="11" t="n">
        <x:v>70</x:v>
      </x:c>
      <x:c r="H2752" s="12" t="n">
        <x:v>350000000</x:v>
      </x:c>
      <x:c r="I2752" s="12" t="n">
        <x:f>IF(AND(ISNUMBER(H2752),H2752&gt;0,ISNUMBER(G2752),G2752&gt;0),H2752/G2752,"")</x:f>
        <x:v>5000000</x:v>
      </x:c>
      <x:c r="J2752" s="2" t="str">
        <x:v>total</x:v>
      </x:c>
      <x:c r="K2752" s="2" t="str">
        <x:v>top_level_area</x:v>
      </x:c>
      <x:c r="L2752" s="2" t="str">
        <x:v>property_type_inferred_from_title;transaction_assumed_sale_from_dataset_context</x:v>
      </x:c>
      <x:c r="M2752" s="10" t="n">
        <x:v>0</x:v>
      </x:c>
      <x:c r="N2752" s="10" t="n">
        <x:v>0</x:v>
      </x:c>
      <x:c r="O2752" s="2" t="str">
        <x:v>Cần Thơ|house</x:v>
      </x:c>
      <x:c r="P2752" s="10" t="n">
        <x:v>2</x:v>
      </x:c>
      <x:c r="Q2752" s="13" t="n">
        <x:f>IF(AND(ISNUMBER(H2752),H2752&gt;0),H2752/1000000000,"")</x:f>
        <x:v>0.35</x:v>
      </x:c>
      <x:c r="R2752" s="13" t="n">
        <x:f>IF(ISNUMBER(I2752),I2752/1000000,"")</x:f>
        <x:v>5</x:v>
      </x:c>
      <x:c r="S2752" s="11" t="n">
        <x:f>IF(AND(ISNUMBER(G2752),G2752&gt;0),G2752,"")</x:f>
        <x:v>70</x:v>
      </x:c>
    </x:row>
    <x:row r="2753" ht="21" customHeight="1">
      <x:c r="A2753" s="10" t="n">
        <x:v>3839</x:v>
      </x:c>
      <x:c r="B2753" s="2" t="str">
        <x:v>c5f8a66ae5661d521084</x:v>
      </x:c>
      <x:c r="C2753" s="2" t="str">
        <x:v>Tp Hồ Chí Minh</x:v>
      </x:c>
      <x:c r="D2753" s="2" t="str">
        <x:v>Huyện Bình Chánh</x:v>
      </x:c>
      <x:c r="E2753" s="2" t="str">
        <x:v>land</x:v>
      </x:c>
      <x:c r="F2753" s="2" t="str">
        <x:v>sale_assumed</x:v>
      </x:c>
      <x:c r="G2753" s="11" t="n">
        <x:v>56</x:v>
      </x:c>
      <x:c r="H2753" s="12" t="n">
        <x:v>700000000</x:v>
      </x:c>
      <x:c r="I2753" s="12" t="n">
        <x:f>IF(AND(ISNUMBER(H2753),H2753&gt;0,ISNUMBER(G2753),G2753&gt;0),H2753/G2753,"")</x:f>
        <x:v>12500000</x:v>
      </x:c>
      <x:c r="J2753" s="2" t="str">
        <x:v>total</x:v>
      </x:c>
      <x:c r="K2753" s="2" t="str">
        <x:v>top_level_area</x:v>
      </x:c>
      <x:c r="L2753" s="2" t="str">
        <x:v>property_type_inferred_from_title;transaction_assumed_sale_from_dataset_context</x:v>
      </x:c>
      <x:c r="M2753" s="10" t="n">
        <x:v>0</x:v>
      </x:c>
      <x:c r="N2753" s="10" t="n">
        <x:v>0</x:v>
      </x:c>
      <x:c r="O2753" s="2" t="str">
        <x:v>Tp Hồ Chí Minh|land</x:v>
      </x:c>
      <x:c r="P2753" s="10" t="n">
        <x:v>2</x:v>
      </x:c>
      <x:c r="Q2753" s="13" t="n">
        <x:f>IF(AND(ISNUMBER(H2753),H2753&gt;0),H2753/1000000000,"")</x:f>
        <x:v>0.7</x:v>
      </x:c>
      <x:c r="R2753" s="13" t="n">
        <x:f>IF(ISNUMBER(I2753),I2753/1000000,"")</x:f>
        <x:v>12.5</x:v>
      </x:c>
      <x:c r="S2753" s="11" t="n">
        <x:f>IF(AND(ISNUMBER(G2753),G2753&gt;0),G2753,"")</x:f>
        <x:v>56</x:v>
      </x:c>
    </x:row>
    <x:row r="2754" ht="21" customHeight="1">
      <x:c r="A2754" s="10" t="n">
        <x:v>3840</x:v>
      </x:c>
      <x:c r="B2754" s="2" t="str">
        <x:v>278d785251d6765c6326</x:v>
      </x:c>
      <x:c r="C2754" s="2" t="str">
        <x:v>Bến Tre</x:v>
      </x:c>
      <x:c r="D2754" s="2" t="str">
        <x:v>Thành phố Bến Tre</x:v>
      </x:c>
      <x:c r="E2754" s="2" t="str">
        <x:v>house</x:v>
      </x:c>
      <x:c r="F2754" s="2" t="str">
        <x:v>sale_assumed</x:v>
      </x:c>
      <x:c r="G2754" s="11" t="n">
        <x:v>112</x:v>
      </x:c>
      <x:c r="H2754" s="12" t="n">
        <x:v>1800000000</x:v>
      </x:c>
      <x:c r="I2754" s="12" t="n">
        <x:f>IF(AND(ISNUMBER(H2754),H2754&gt;0,ISNUMBER(G2754),G2754&gt;0),H2754/G2754,"")</x:f>
        <x:v>16071428.57142857</x:v>
      </x:c>
      <x:c r="J2754" s="2" t="str">
        <x:v>total</x:v>
      </x:c>
      <x:c r="K2754" s="2" t="str">
        <x:v>top_level_area</x:v>
      </x:c>
      <x:c r="L2754" s="2" t="str">
        <x:v>property_type_inferred_from_title;transaction_assumed_sale_from_dataset_context</x:v>
      </x:c>
      <x:c r="M2754" s="10" t="n">
        <x:v>0</x:v>
      </x:c>
      <x:c r="N2754" s="10" t="n">
        <x:v>0</x:v>
      </x:c>
      <x:c r="O2754" s="2" t="str">
        <x:v>house</x:v>
      </x:c>
      <x:c r="P2754" s="10" t="n">
        <x:v>2</x:v>
      </x:c>
      <x:c r="Q2754" s="13" t="n">
        <x:f>IF(AND(ISNUMBER(H2754),H2754&gt;0),H2754/1000000000,"")</x:f>
        <x:v>1.8</x:v>
      </x:c>
      <x:c r="R2754" s="13" t="n">
        <x:f>IF(ISNUMBER(I2754),I2754/1000000,"")</x:f>
        <x:v>16.07142857142857</x:v>
      </x:c>
      <x:c r="S2754" s="11" t="n">
        <x:f>IF(AND(ISNUMBER(G2754),G2754&gt;0),G2754,"")</x:f>
        <x:v>112</x:v>
      </x:c>
    </x:row>
    <x:row r="2755" ht="21" customHeight="1">
      <x:c r="A2755" s="10" t="n">
        <x:v>3841</x:v>
      </x:c>
      <x:c r="B2755" s="2" t="str">
        <x:v>79547d180dc25721c8aa</x:v>
      </x:c>
      <x:c r="C2755" s="2" t="str">
        <x:v>Hà Nội</x:v>
      </x:c>
      <x:c r="D2755" s="2" t="str">
        <x:v>Quận Ba Đình</x:v>
      </x:c>
      <x:c r="E2755" s="2" t="str">
        <x:v>house</x:v>
      </x:c>
      <x:c r="F2755" s="2" t="str">
        <x:v>sale_assumed</x:v>
      </x:c>
      <x:c r="G2755" s="11" t="n">
        <x:v>48</x:v>
      </x:c>
      <x:c r="H2755" s="12" t="n">
        <x:v>5000000000</x:v>
      </x:c>
      <x:c r="I2755" s="12" t="n">
        <x:f>IF(AND(ISNUMBER(H2755),H2755&gt;0,ISNUMBER(G2755),G2755&gt;0),H2755/G2755,"")</x:f>
        <x:v>104166666.66666667</x:v>
      </x:c>
      <x:c r="J2755" s="2" t="str">
        <x:v>total</x:v>
      </x:c>
      <x:c r="K2755" s="2" t="str">
        <x:v>top_level_area</x:v>
      </x:c>
      <x:c r="L2755" s="2" t="str">
        <x:v>property_type_inferred_from_title;transaction_assumed_sale_from_dataset_context</x:v>
      </x:c>
      <x:c r="M2755" s="10" t="n">
        <x:v>0</x:v>
      </x:c>
      <x:c r="N2755" s="10" t="n">
        <x:v>0</x:v>
      </x:c>
      <x:c r="O2755" s="2" t="str">
        <x:v>Hà Nội|house</x:v>
      </x:c>
      <x:c r="P2755" s="10" t="n">
        <x:v>2</x:v>
      </x:c>
      <x:c r="Q2755" s="13" t="n">
        <x:f>IF(AND(ISNUMBER(H2755),H2755&gt;0),H2755/1000000000,"")</x:f>
        <x:v>5</x:v>
      </x:c>
      <x:c r="R2755" s="13" t="n">
        <x:f>IF(ISNUMBER(I2755),I2755/1000000,"")</x:f>
        <x:v>104.16666666666667</x:v>
      </x:c>
      <x:c r="S2755" s="11" t="n">
        <x:f>IF(AND(ISNUMBER(G2755),G2755&gt;0),G2755,"")</x:f>
        <x:v>48</x:v>
      </x:c>
    </x:row>
    <x:row r="2756" ht="21" customHeight="1">
      <x:c r="A2756" s="10" t="n">
        <x:v>3842</x:v>
      </x:c>
      <x:c r="B2756" s="2" t="str">
        <x:v>5b94a00f80bf86960881</x:v>
      </x:c>
      <x:c r="C2756" s="2" t="str">
        <x:v>Kiên Giang</x:v>
      </x:c>
      <x:c r="D2756" s="2" t="str">
        <x:v>Thành phố Rạch Giá</x:v>
      </x:c>
      <x:c r="E2756" s="2" t="str">
        <x:v>land</x:v>
      </x:c>
      <x:c r="F2756" s="2" t="str">
        <x:v>sale</x:v>
      </x:c>
      <x:c r="G2756" s="11" t="n">
        <x:v>560</x:v>
      </x:c>
      <x:c r="H2756" s="12" t="n">
        <x:v>630000000</x:v>
      </x:c>
      <x:c r="I2756" s="12" t="n">
        <x:f>IF(AND(ISNUMBER(H2756),H2756&gt;0,ISNUMBER(G2756),G2756&gt;0),H2756/G2756,"")</x:f>
        <x:v>1125000</x:v>
      </x:c>
      <x:c r="J2756" s="2" t="str">
        <x:v>total</x:v>
      </x:c>
      <x:c r="K2756" s="2" t="str">
        <x:v>top_level_area</x:v>
      </x:c>
      <x:c r="L2756" s="2" t="str">
        <x:v>property_type_inferred_from_title</x:v>
      </x:c>
      <x:c r="M2756" s="10" t="n">
        <x:v>0</x:v>
      </x:c>
      <x:c r="N2756" s="10" t="n">
        <x:v>0</x:v>
      </x:c>
      <x:c r="O2756" s="2" t="str">
        <x:v>land</x:v>
      </x:c>
      <x:c r="P2756" s="10" t="n">
        <x:v>1</x:v>
      </x:c>
      <x:c r="Q2756" s="13" t="n">
        <x:f>IF(AND(ISNUMBER(H2756),H2756&gt;0),H2756/1000000000,"")</x:f>
        <x:v>0.63</x:v>
      </x:c>
      <x:c r="R2756" s="13" t="n">
        <x:f>IF(ISNUMBER(I2756),I2756/1000000,"")</x:f>
        <x:v>1.125</x:v>
      </x:c>
      <x:c r="S2756" s="11" t="n">
        <x:f>IF(AND(ISNUMBER(G2756),G2756&gt;0),G2756,"")</x:f>
        <x:v>560</x:v>
      </x:c>
    </x:row>
    <x:row r="2757" ht="21" customHeight="1">
      <x:c r="A2757" s="10" t="n">
        <x:v>3843</x:v>
      </x:c>
      <x:c r="B2757" s="2" t="str">
        <x:v>f717609664ac28362a94</x:v>
      </x:c>
      <x:c r="C2757" s="2" t="str">
        <x:v>Tp Hồ Chí Minh</x:v>
      </x:c>
      <x:c r="D2757" s="2" t="str">
        <x:v>Quận Bình Tân</x:v>
      </x:c>
      <x:c r="E2757" s="2" t="str">
        <x:v>house</x:v>
      </x:c>
      <x:c r="F2757" s="2" t="str">
        <x:v>sale</x:v>
      </x:c>
      <x:c r="G2757" s="11" t="n">
        <x:v>36</x:v>
      </x:c>
      <x:c r="H2757" s="12" t="n">
        <x:v>1600000000</x:v>
      </x:c>
      <x:c r="I2757" s="12" t="n">
        <x:f>IF(AND(ISNUMBER(H2757),H2757&gt;0,ISNUMBER(G2757),G2757&gt;0),H2757/G2757,"")</x:f>
        <x:v>44444444.44444445</x:v>
      </x:c>
      <x:c r="J2757" s="2" t="str">
        <x:v>total</x:v>
      </x:c>
      <x:c r="K2757" s="2" t="str">
        <x:v>top_level_area</x:v>
      </x:c>
      <x:c r="L2757" s="2" t="str">
        <x:v>property_type_inferred_from_title</x:v>
      </x:c>
      <x:c r="M2757" s="10" t="n">
        <x:v>0</x:v>
      </x:c>
      <x:c r="N2757" s="10" t="n">
        <x:v>0</x:v>
      </x:c>
      <x:c r="O2757" s="2" t="str">
        <x:v>Tp Hồ Chí Minh|house</x:v>
      </x:c>
      <x:c r="P2757" s="10" t="n">
        <x:v>2</x:v>
      </x:c>
      <x:c r="Q2757" s="13" t="n">
        <x:f>IF(AND(ISNUMBER(H2757),H2757&gt;0),H2757/1000000000,"")</x:f>
        <x:v>1.6</x:v>
      </x:c>
      <x:c r="R2757" s="13" t="n">
        <x:f>IF(ISNUMBER(I2757),I2757/1000000,"")</x:f>
        <x:v>44.44444444444445</x:v>
      </x:c>
      <x:c r="S2757" s="11" t="n">
        <x:f>IF(AND(ISNUMBER(G2757),G2757&gt;0),G2757,"")</x:f>
        <x:v>36</x:v>
      </x:c>
    </x:row>
    <x:row r="2758" ht="21" customHeight="1">
      <x:c r="A2758" s="10" t="n">
        <x:v>3844</x:v>
      </x:c>
      <x:c r="B2758" s="2" t="str">
        <x:v>390d6e3a917227c3fe6c</x:v>
      </x:c>
      <x:c r="C2758" s="2" t="str">
        <x:v>Bình Dương</x:v>
      </x:c>
      <x:c r="D2758" s="2" t="str">
        <x:v>Thị xã Tân Uyên</x:v>
      </x:c>
      <x:c r="E2758" s="2" t="str">
        <x:v>other_unknown</x:v>
      </x:c>
      <x:c r="F2758" s="2" t="str">
        <x:v>sale</x:v>
      </x:c>
      <x:c r="G2758" s="11" t="n">
        <x:v>769</x:v>
      </x:c>
      <x:c r="H2758" s="12" t="n">
        <x:v>360000000</x:v>
      </x:c>
      <x:c r="I2758" s="12" t="n">
        <x:f>IF(AND(ISNUMBER(H2758),H2758&gt;0,ISNUMBER(G2758),G2758&gt;0),H2758/G2758,"")</x:f>
        <x:v>468140.4421326398</x:v>
      </x:c>
      <x:c r="J2758" s="2" t="str">
        <x:v>total</x:v>
      </x:c>
      <x:c r="K2758" s="2" t="str">
        <x:v>top_level_area</x:v>
      </x:c>
      <x:c r="L2758" s="2" t="str">
        <x:v>property_type_inferred_from_title;unknown_property_type</x:v>
      </x:c>
      <x:c r="M2758" s="10" t="n">
        <x:v>0</x:v>
      </x:c>
      <x:c r="N2758" s="10" t="n">
        <x:v>0</x:v>
      </x:c>
      <x:c r="O2758" s="2" t="str">
        <x:v>Bình Dương|other_unknown</x:v>
      </x:c>
      <x:c r="P2758" s="10" t="n">
        <x:v>1</x:v>
      </x:c>
      <x:c r="Q2758" s="13" t="n">
        <x:f>IF(AND(ISNUMBER(H2758),H2758&gt;0),H2758/1000000000,"")</x:f>
        <x:v>0.36</x:v>
      </x:c>
      <x:c r="R2758" s="13" t="n">
        <x:f>IF(ISNUMBER(I2758),I2758/1000000,"")</x:f>
        <x:v>0.46814044213263983</x:v>
      </x:c>
      <x:c r="S2758" s="11" t="n">
        <x:f>IF(AND(ISNUMBER(G2758),G2758&gt;0),G2758,"")</x:f>
        <x:v>769</x:v>
      </x:c>
    </x:row>
    <x:row r="2759" ht="21" customHeight="1">
      <x:c r="A2759" s="10" t="n">
        <x:v>3845</x:v>
      </x:c>
      <x:c r="B2759" s="2" t="str">
        <x:v>787989892b79f1b08c53</x:v>
      </x:c>
      <x:c r="C2759" s="2" t="str">
        <x:v>Cần Thơ</x:v>
      </x:c>
      <x:c r="D2759" s="2" t="str">
        <x:v>Quận Bình Thuỷ</x:v>
      </x:c>
      <x:c r="E2759" s="2" t="str">
        <x:v>land</x:v>
      </x:c>
      <x:c r="F2759" s="2" t="str">
        <x:v>sale_assumed</x:v>
      </x:c>
      <x:c r="G2759" s="11" t="n">
        <x:v>73.8</x:v>
      </x:c>
      <x:c r="H2759" s="12" t="n">
        <x:v>1630000000</x:v>
      </x:c>
      <x:c r="I2759" s="12" t="n">
        <x:f>IF(AND(ISNUMBER(H2759),H2759&gt;0,ISNUMBER(G2759),G2759&gt;0),H2759/G2759,"")</x:f>
        <x:v>22086720.867208675</x:v>
      </x:c>
      <x:c r="J2759" s="2" t="str">
        <x:v>total</x:v>
      </x:c>
      <x:c r="K2759" s="2" t="str">
        <x:v>top_level_area</x:v>
      </x:c>
      <x:c r="L2759" s="2" t="str">
        <x:v>property_type_inferred_from_title;transaction_assumed_sale_from_dataset_context</x:v>
      </x:c>
      <x:c r="M2759" s="10" t="n">
        <x:v>0</x:v>
      </x:c>
      <x:c r="N2759" s="10" t="n">
        <x:v>0</x:v>
      </x:c>
      <x:c r="O2759" s="2" t="str">
        <x:v>Cần Thơ|land</x:v>
      </x:c>
      <x:c r="P2759" s="10" t="n">
        <x:v>2</x:v>
      </x:c>
      <x:c r="Q2759" s="13" t="n">
        <x:f>IF(AND(ISNUMBER(H2759),H2759&gt;0),H2759/1000000000,"")</x:f>
        <x:v>1.63</x:v>
      </x:c>
      <x:c r="R2759" s="13" t="n">
        <x:f>IF(ISNUMBER(I2759),I2759/1000000,"")</x:f>
        <x:v>22.086720867208676</x:v>
      </x:c>
      <x:c r="S2759" s="11" t="n">
        <x:f>IF(AND(ISNUMBER(G2759),G2759&gt;0),G2759,"")</x:f>
        <x:v>73.8</x:v>
      </x:c>
    </x:row>
    <x:row r="2760" ht="21" customHeight="1">
      <x:c r="A2760" s="10" t="n">
        <x:v>3859</x:v>
      </x:c>
      <x:c r="B2760" s="2" t="str">
        <x:v>4fd79b3faf6dafc5b85a</x:v>
      </x:c>
      <x:c r="C2760" s="2" t="str">
        <x:v>Tp Hồ Chí Minh</x:v>
      </x:c>
      <x:c r="D2760" s="2" t="str">
        <x:v>Quận Tân Phú</x:v>
      </x:c>
      <x:c r="E2760" s="2" t="str">
        <x:v>other_unknown</x:v>
      </x:c>
      <x:c r="F2760" s="2" t="str">
        <x:v>sale_assumed</x:v>
      </x:c>
      <x:c r="G2760" s="11" t="n">
        <x:v>85</x:v>
      </x:c>
      <x:c r="H2760" s="12" t="n">
        <x:v>6300000000</x:v>
      </x:c>
      <x:c r="I2760" s="12" t="n">
        <x:f>IF(AND(ISNUMBER(H2760),H2760&gt;0,ISNUMBER(G2760),G2760&gt;0),H2760/G2760,"")</x:f>
        <x:v>74117647.05882353</x:v>
      </x:c>
      <x:c r="J2760" s="2" t="str">
        <x:v>total</x:v>
      </x:c>
      <x:c r="K2760" s="2" t="str">
        <x:v>top_level_area</x:v>
      </x:c>
      <x:c r="L2760" s="2" t="str">
        <x:v>property_type_inferred_from_title;transaction_assumed_sale_from_dataset_context;unknown_property_type</x:v>
      </x:c>
      <x:c r="M2760" s="10" t="n">
        <x:v>0</x:v>
      </x:c>
      <x:c r="N2760" s="10" t="n">
        <x:v>0</x:v>
      </x:c>
      <x:c r="O2760" s="2" t="str">
        <x:v>Tp Hồ Chí Minh|other_unknown</x:v>
      </x:c>
      <x:c r="P2760" s="10" t="n">
        <x:v>2</x:v>
      </x:c>
      <x:c r="Q2760" s="13" t="n">
        <x:f>IF(AND(ISNUMBER(H2760),H2760&gt;0),H2760/1000000000,"")</x:f>
        <x:v>6.3</x:v>
      </x:c>
      <x:c r="R2760" s="13" t="n">
        <x:f>IF(ISNUMBER(I2760),I2760/1000000,"")</x:f>
        <x:v>74.11764705882352</x:v>
      </x:c>
      <x:c r="S2760" s="11" t="n">
        <x:f>IF(AND(ISNUMBER(G2760),G2760&gt;0),G2760,"")</x:f>
        <x:v>85</x:v>
      </x:c>
    </x:row>
    <x:row r="2761" ht="21" customHeight="1">
      <x:c r="A2761" s="10" t="n">
        <x:v>3860</x:v>
      </x:c>
      <x:c r="B2761" s="2" t="str">
        <x:v>9988086c32044b5aa9be</x:v>
      </x:c>
      <x:c r="C2761" s="2" t="str">
        <x:v>Hà Nội</x:v>
      </x:c>
      <x:c r="D2761" s="2" t="str">
        <x:v>Quận Hà Đông</x:v>
      </x:c>
      <x:c r="E2761" s="2" t="str">
        <x:v>other_unknown</x:v>
      </x:c>
      <x:c r="F2761" s="2" t="str">
        <x:v>sale_assumed</x:v>
      </x:c>
      <x:c r="G2761" s="11" t="n">
        <x:v>30</x:v>
      </x:c>
      <x:c r="H2761" s="12" t="n">
        <x:v>1300000000</x:v>
      </x:c>
      <x:c r="I2761" s="12" t="n">
        <x:f>IF(AND(ISNUMBER(H2761),H2761&gt;0,ISNUMBER(G2761),G2761&gt;0),H2761/G2761,"")</x:f>
        <x:v>43333333.333333336</x:v>
      </x:c>
      <x:c r="J2761" s="2" t="str">
        <x:v>total</x:v>
      </x:c>
      <x:c r="K2761" s="2" t="str">
        <x:v>top_level_area</x:v>
      </x:c>
      <x:c r="L2761" s="2" t="str">
        <x:v>property_type_inferred_from_title;transaction_assumed_sale_from_dataset_context;unknown_property_type</x:v>
      </x:c>
      <x:c r="M2761" s="10" t="n">
        <x:v>0</x:v>
      </x:c>
      <x:c r="N2761" s="10" t="n">
        <x:v>0</x:v>
      </x:c>
      <x:c r="O2761" s="2" t="str">
        <x:v>Hà Nội|other_unknown</x:v>
      </x:c>
      <x:c r="P2761" s="10" t="n">
        <x:v>2</x:v>
      </x:c>
      <x:c r="Q2761" s="13" t="n">
        <x:f>IF(AND(ISNUMBER(H2761),H2761&gt;0),H2761/1000000000,"")</x:f>
        <x:v>1.3</x:v>
      </x:c>
      <x:c r="R2761" s="13" t="n">
        <x:f>IF(ISNUMBER(I2761),I2761/1000000,"")</x:f>
        <x:v>43.333333333333336</x:v>
      </x:c>
      <x:c r="S2761" s="11" t="n">
        <x:f>IF(AND(ISNUMBER(G2761),G2761&gt;0),G2761,"")</x:f>
        <x:v>30</x:v>
      </x:c>
    </x:row>
    <x:row r="2762" ht="21" customHeight="1">
      <x:c r="A2762" s="10" t="n">
        <x:v>3861</x:v>
      </x:c>
      <x:c r="B2762" s="2" t="str">
        <x:v>910563ec05bbd45e7ea3</x:v>
      </x:c>
      <x:c r="C2762" s="2" t="str">
        <x:v>Hà Nội</x:v>
      </x:c>
      <x:c r="D2762" s="2" t="str">
        <x:v>Quận Hà Đông</x:v>
      </x:c>
      <x:c r="E2762" s="2" t="str">
        <x:v>house</x:v>
      </x:c>
      <x:c r="F2762" s="2" t="str">
        <x:v>sale</x:v>
      </x:c>
      <x:c r="G2762" s="11" t="n">
        <x:v>30</x:v>
      </x:c>
      <x:c r="H2762" s="12" t="n">
        <x:v>3000000000</x:v>
      </x:c>
      <x:c r="I2762" s="12" t="n">
        <x:f>IF(AND(ISNUMBER(H2762),H2762&gt;0,ISNUMBER(G2762),G2762&gt;0),H2762/G2762,"")</x:f>
        <x:v>100000000</x:v>
      </x:c>
      <x:c r="J2762" s="2" t="str">
        <x:v>total</x:v>
      </x:c>
      <x:c r="K2762" s="2" t="str">
        <x:v>top_level_area</x:v>
      </x:c>
      <x:c r="L2762" s="2" t="str">
        <x:v>property_type_inferred_from_title</x:v>
      </x:c>
      <x:c r="M2762" s="10" t="n">
        <x:v>0</x:v>
      </x:c>
      <x:c r="N2762" s="10" t="n">
        <x:v>0</x:v>
      </x:c>
      <x:c r="O2762" s="2" t="str">
        <x:v>Hà Nội|house</x:v>
      </x:c>
      <x:c r="P2762" s="10" t="n">
        <x:v>2</x:v>
      </x:c>
      <x:c r="Q2762" s="13" t="n">
        <x:f>IF(AND(ISNUMBER(H2762),H2762&gt;0),H2762/1000000000,"")</x:f>
        <x:v>3</x:v>
      </x:c>
      <x:c r="R2762" s="13" t="n">
        <x:f>IF(ISNUMBER(I2762),I2762/1000000,"")</x:f>
        <x:v>100</x:v>
      </x:c>
      <x:c r="S2762" s="11" t="n">
        <x:f>IF(AND(ISNUMBER(G2762),G2762&gt;0),G2762,"")</x:f>
        <x:v>30</x:v>
      </x:c>
    </x:row>
    <x:row r="2763" ht="21" customHeight="1">
      <x:c r="A2763" s="10" t="n">
        <x:v>3863</x:v>
      </x:c>
      <x:c r="B2763" s="2" t="str">
        <x:v>6992a13426c3f0a50bd6</x:v>
      </x:c>
      <x:c r="C2763" s="2" t="str">
        <x:v>Tây Ninh</x:v>
      </x:c>
      <x:c r="D2763" s="2" t="str">
        <x:v>Huyện Trảng Bàng</x:v>
      </x:c>
      <x:c r="E2763" s="2" t="str">
        <x:v>land</x:v>
      </x:c>
      <x:c r="F2763" s="2" t="str">
        <x:v>sale_assumed</x:v>
      </x:c>
      <x:c r="G2763" s="11" t="n">
        <x:v>150</x:v>
      </x:c>
      <x:c r="H2763" s="12" t="n">
        <x:v>240000000</x:v>
      </x:c>
      <x:c r="I2763" s="12" t="n">
        <x:f>IF(AND(ISNUMBER(H2763),H2763&gt;0,ISNUMBER(G2763),G2763&gt;0),H2763/G2763,"")</x:f>
        <x:v>1600000</x:v>
      </x:c>
      <x:c r="J2763" s="2" t="str">
        <x:v>total</x:v>
      </x:c>
      <x:c r="K2763" s="2" t="str">
        <x:v>top_level_price_embedded_area</x:v>
      </x:c>
      <x:c r="L2763" s="2" t="str">
        <x:v>area_recovered_from_price_text;property_type_inferred_from_title;transaction_assumed_sale_from_dataset_context</x:v>
      </x:c>
      <x:c r="M2763" s="10" t="n">
        <x:v>0</x:v>
      </x:c>
      <x:c r="N2763" s="10" t="n">
        <x:v>0</x:v>
      </x:c>
      <x:c r="O2763" s="2" t="str">
        <x:v>land</x:v>
      </x:c>
      <x:c r="P2763" s="10" t="n">
        <x:v>1</x:v>
      </x:c>
      <x:c r="Q2763" s="13" t="n">
        <x:f>IF(AND(ISNUMBER(H2763),H2763&gt;0),H2763/1000000000,"")</x:f>
        <x:v>0.24</x:v>
      </x:c>
      <x:c r="R2763" s="13" t="n">
        <x:f>IF(ISNUMBER(I2763),I2763/1000000,"")</x:f>
        <x:v>1.6</x:v>
      </x:c>
      <x:c r="S2763" s="11" t="n">
        <x:f>IF(AND(ISNUMBER(G2763),G2763&gt;0),G2763,"")</x:f>
        <x:v>150</x:v>
      </x:c>
    </x:row>
    <x:row r="2764" ht="21" customHeight="1">
      <x:c r="A2764" s="10" t="n">
        <x:v>3864</x:v>
      </x:c>
      <x:c r="B2764" s="2" t="str">
        <x:v>4f338a880a8e6286f13c</x:v>
      </x:c>
      <x:c r="C2764" s="2" t="str">
        <x:v>Đà Nẵng</x:v>
      </x:c>
      <x:c r="D2764" s="2" t="str">
        <x:v>Quận Liên Chiểu</x:v>
      </x:c>
      <x:c r="E2764" s="2" t="str">
        <x:v>land</x:v>
      </x:c>
      <x:c r="F2764" s="2" t="str">
        <x:v>sale</x:v>
      </x:c>
      <x:c r="G2764" s="11" t="n">
        <x:v>100</x:v>
      </x:c>
      <x:c r="H2764" s="12" t="n">
        <x:v>1790000000</x:v>
      </x:c>
      <x:c r="I2764" s="12" t="n">
        <x:f>IF(AND(ISNUMBER(H2764),H2764&gt;0,ISNUMBER(G2764),G2764&gt;0),H2764/G2764,"")</x:f>
        <x:v>17900000</x:v>
      </x:c>
      <x:c r="J2764" s="2" t="str">
        <x:v>total</x:v>
      </x:c>
      <x:c r="K2764" s="2" t="str">
        <x:v>top_level_area</x:v>
      </x:c>
      <x:c r="L2764" s="2" t="str">
        <x:v>property_type_inferred_from_title</x:v>
      </x:c>
      <x:c r="M2764" s="10" t="n">
        <x:v>0</x:v>
      </x:c>
      <x:c r="N2764" s="10" t="n">
        <x:v>0</x:v>
      </x:c>
      <x:c r="O2764" s="2" t="str">
        <x:v>Đà Nẵng|land</x:v>
      </x:c>
      <x:c r="P2764" s="10" t="n">
        <x:v>2</x:v>
      </x:c>
      <x:c r="Q2764" s="13" t="n">
        <x:f>IF(AND(ISNUMBER(H2764),H2764&gt;0),H2764/1000000000,"")</x:f>
        <x:v>1.79</x:v>
      </x:c>
      <x:c r="R2764" s="13" t="n">
        <x:f>IF(ISNUMBER(I2764),I2764/1000000,"")</x:f>
        <x:v>17.9</x:v>
      </x:c>
      <x:c r="S2764" s="11" t="n">
        <x:f>IF(AND(ISNUMBER(G2764),G2764&gt;0),G2764,"")</x:f>
        <x:v>100</x:v>
      </x:c>
    </x:row>
    <x:row r="2765" ht="21" customHeight="1">
      <x:c r="A2765" s="10" t="n">
        <x:v>3865</x:v>
      </x:c>
      <x:c r="B2765" s="2" t="str">
        <x:v>5c2e7b6bd76880cd6193</x:v>
      </x:c>
      <x:c r="C2765" s="2" t="str">
        <x:v>Kiên Giang</x:v>
      </x:c>
      <x:c r="D2765" s="2" t="str">
        <x:v>Thành phố Rạch Giá</x:v>
      </x:c>
      <x:c r="E2765" s="2" t="str">
        <x:v>land</x:v>
      </x:c>
      <x:c r="F2765" s="2" t="str">
        <x:v>sale</x:v>
      </x:c>
      <x:c r="G2765" s="11" t="n">
        <x:v>560</x:v>
      </x:c>
      <x:c r="H2765" s="12" t="n">
        <x:v>850000000</x:v>
      </x:c>
      <x:c r="I2765" s="12" t="n">
        <x:f>IF(AND(ISNUMBER(H2765),H2765&gt;0,ISNUMBER(G2765),G2765&gt;0),H2765/G2765,"")</x:f>
        <x:v>1517857.142857143</x:v>
      </x:c>
      <x:c r="J2765" s="2" t="str">
        <x:v>total</x:v>
      </x:c>
      <x:c r="K2765" s="2" t="str">
        <x:v>top_level_area</x:v>
      </x:c>
      <x:c r="L2765" s="2" t="str">
        <x:v>property_type_inferred_from_title</x:v>
      </x:c>
      <x:c r="M2765" s="10" t="n">
        <x:v>0</x:v>
      </x:c>
      <x:c r="N2765" s="10" t="n">
        <x:v>0</x:v>
      </x:c>
      <x:c r="O2765" s="2" t="str">
        <x:v>land</x:v>
      </x:c>
      <x:c r="P2765" s="10" t="n">
        <x:v>1</x:v>
      </x:c>
      <x:c r="Q2765" s="13" t="n">
        <x:f>IF(AND(ISNUMBER(H2765),H2765&gt;0),H2765/1000000000,"")</x:f>
        <x:v>0.85</x:v>
      </x:c>
      <x:c r="R2765" s="13" t="n">
        <x:f>IF(ISNUMBER(I2765),I2765/1000000,"")</x:f>
        <x:v>1.517857142857143</x:v>
      </x:c>
      <x:c r="S2765" s="11" t="n">
        <x:f>IF(AND(ISNUMBER(G2765),G2765&gt;0),G2765,"")</x:f>
        <x:v>560</x:v>
      </x:c>
    </x:row>
    <x:row r="2766" ht="21" customHeight="1">
      <x:c r="A2766" s="10" t="n">
        <x:v>3866</x:v>
      </x:c>
      <x:c r="B2766" s="2" t="str">
        <x:v>6f3410ada9f5a7d3cd4c</x:v>
      </x:c>
      <x:c r="C2766" s="2" t="str">
        <x:v>Đà Nẵng</x:v>
      </x:c>
      <x:c r="D2766" s="2" t="str">
        <x:v>Quận Hải Châu</x:v>
      </x:c>
      <x:c r="E2766" s="2" t="str">
        <x:v>house</x:v>
      </x:c>
      <x:c r="F2766" s="2" t="str">
        <x:v>sale</x:v>
      </x:c>
      <x:c r="G2766" s="11" t="n">
        <x:v>50</x:v>
      </x:c>
      <x:c r="H2766" s="12" t="n">
        <x:v>2900000000</x:v>
      </x:c>
      <x:c r="I2766" s="12" t="n">
        <x:f>IF(AND(ISNUMBER(H2766),H2766&gt;0,ISNUMBER(G2766),G2766&gt;0),H2766/G2766,"")</x:f>
        <x:v>58000000</x:v>
      </x:c>
      <x:c r="J2766" s="2" t="str">
        <x:v>total</x:v>
      </x:c>
      <x:c r="K2766" s="2" t="str">
        <x:v>top_level_area</x:v>
      </x:c>
      <x:c r="L2766" s="2" t="str">
        <x:v>property_type_inferred_from_title</x:v>
      </x:c>
      <x:c r="M2766" s="10" t="n">
        <x:v>0</x:v>
      </x:c>
      <x:c r="N2766" s="10" t="n">
        <x:v>0</x:v>
      </x:c>
      <x:c r="O2766" s="2" t="str">
        <x:v>Đà Nẵng|house</x:v>
      </x:c>
      <x:c r="P2766" s="10" t="n">
        <x:v>2</x:v>
      </x:c>
      <x:c r="Q2766" s="13" t="n">
        <x:f>IF(AND(ISNUMBER(H2766),H2766&gt;0),H2766/1000000000,"")</x:f>
        <x:v>2.9</x:v>
      </x:c>
      <x:c r="R2766" s="13" t="n">
        <x:f>IF(ISNUMBER(I2766),I2766/1000000,"")</x:f>
        <x:v>58</x:v>
      </x:c>
      <x:c r="S2766" s="11" t="n">
        <x:f>IF(AND(ISNUMBER(G2766),G2766&gt;0),G2766,"")</x:f>
        <x:v>50</x:v>
      </x:c>
    </x:row>
    <x:row r="2767" ht="21" customHeight="1">
      <x:c r="A2767" s="10" t="n">
        <x:v>3870</x:v>
      </x:c>
      <x:c r="B2767" s="2" t="str">
        <x:v>56d4a59c7907e2208631</x:v>
      </x:c>
      <x:c r="C2767" s="2" t="str">
        <x:v>Tp Hồ Chí Minh</x:v>
      </x:c>
      <x:c r="D2767" s="2" t="str">
        <x:v>Quận 8</x:v>
      </x:c>
      <x:c r="E2767" s="2" t="str">
        <x:v>other_unknown</x:v>
      </x:c>
      <x:c r="F2767" s="2" t="str">
        <x:v>sale_assumed</x:v>
      </x:c>
      <x:c r="G2767" s="11" t="n">
        <x:v>55</x:v>
      </x:c>
      <x:c r="H2767" s="12" t="n">
        <x:v>1450000000</x:v>
      </x:c>
      <x:c r="I2767" s="12" t="n">
        <x:f>IF(AND(ISNUMBER(H2767),H2767&gt;0,ISNUMBER(G2767),G2767&gt;0),H2767/G2767,"")</x:f>
        <x:v>26363636.363636363</x:v>
      </x:c>
      <x:c r="J2767" s="2" t="str">
        <x:v>total</x:v>
      </x:c>
      <x:c r="K2767" s="2" t="str">
        <x:v>top_level_area</x:v>
      </x:c>
      <x:c r="L2767" s="2" t="str">
        <x:v>property_type_inferred_from_title;transaction_assumed_sale_from_dataset_context;unknown_property_type</x:v>
      </x:c>
      <x:c r="M2767" s="10" t="n">
        <x:v>0</x:v>
      </x:c>
      <x:c r="N2767" s="10" t="n">
        <x:v>0</x:v>
      </x:c>
      <x:c r="O2767" s="2" t="str">
        <x:v>Tp Hồ Chí Minh|other_unknown</x:v>
      </x:c>
      <x:c r="P2767" s="10" t="n">
        <x:v>2</x:v>
      </x:c>
      <x:c r="Q2767" s="13" t="n">
        <x:f>IF(AND(ISNUMBER(H2767),H2767&gt;0),H2767/1000000000,"")</x:f>
        <x:v>1.45</x:v>
      </x:c>
      <x:c r="R2767" s="13" t="n">
        <x:f>IF(ISNUMBER(I2767),I2767/1000000,"")</x:f>
        <x:v>26.363636363636363</x:v>
      </x:c>
      <x:c r="S2767" s="11" t="n">
        <x:f>IF(AND(ISNUMBER(G2767),G2767&gt;0),G2767,"")</x:f>
        <x:v>55</x:v>
      </x:c>
    </x:row>
    <x:row r="2768" ht="21" customHeight="1">
      <x:c r="A2768" s="10" t="n">
        <x:v>3871</x:v>
      </x:c>
      <x:c r="B2768" s="2" t="str">
        <x:v>52531c124041a4c5966a</x:v>
      </x:c>
      <x:c r="C2768" s="2" t="str">
        <x:v>Cần Thơ</x:v>
      </x:c>
      <x:c r="D2768" s="2" t="str">
        <x:v>Quận Ninh Kiều</x:v>
      </x:c>
      <x:c r="E2768" s="2" t="str">
        <x:v>house</x:v>
      </x:c>
      <x:c r="F2768" s="2" t="str">
        <x:v>sale_assumed</x:v>
      </x:c>
      <x:c r="G2768" s="11" t="n">
        <x:v>120</x:v>
      </x:c>
      <x:c r="H2768" s="12" t="n">
        <x:v>650000000</x:v>
      </x:c>
      <x:c r="I2768" s="12" t="n">
        <x:f>IF(AND(ISNUMBER(H2768),H2768&gt;0,ISNUMBER(G2768),G2768&gt;0),H2768/G2768,"")</x:f>
        <x:v>5416666.666666667</x:v>
      </x:c>
      <x:c r="J2768" s="2" t="str">
        <x:v>total</x:v>
      </x:c>
      <x:c r="K2768" s="2" t="str">
        <x:v>top_level_area</x:v>
      </x:c>
      <x:c r="L2768" s="2" t="str">
        <x:v>property_type_inferred_from_title;transaction_assumed_sale_from_dataset_context</x:v>
      </x:c>
      <x:c r="M2768" s="10" t="n">
        <x:v>0</x:v>
      </x:c>
      <x:c r="N2768" s="10" t="n">
        <x:v>0</x:v>
      </x:c>
      <x:c r="O2768" s="2" t="str">
        <x:v>Cần Thơ|house</x:v>
      </x:c>
      <x:c r="P2768" s="10" t="n">
        <x:v>2</x:v>
      </x:c>
      <x:c r="Q2768" s="13" t="n">
        <x:f>IF(AND(ISNUMBER(H2768),H2768&gt;0),H2768/1000000000,"")</x:f>
        <x:v>0.65</x:v>
      </x:c>
      <x:c r="R2768" s="13" t="n">
        <x:f>IF(ISNUMBER(I2768),I2768/1000000,"")</x:f>
        <x:v>5.416666666666667</x:v>
      </x:c>
      <x:c r="S2768" s="11" t="n">
        <x:f>IF(AND(ISNUMBER(G2768),G2768&gt;0),G2768,"")</x:f>
        <x:v>120</x:v>
      </x:c>
    </x:row>
    <x:row r="2769" ht="21" customHeight="1">
      <x:c r="A2769" s="10" t="n">
        <x:v>3872</x:v>
      </x:c>
      <x:c r="B2769" s="2" t="str">
        <x:v>fad00eb1b1831b6f51bf</x:v>
      </x:c>
      <x:c r="C2769" s="2" t="str">
        <x:v>Lâm Đồng</x:v>
      </x:c>
      <x:c r="D2769" s="2" t="str">
        <x:v>Thành phố Đà Lạt</x:v>
      </x:c>
      <x:c r="E2769" s="2" t="str">
        <x:v>land</x:v>
      </x:c>
      <x:c r="F2769" s="2" t="str">
        <x:v>sale_assumed</x:v>
      </x:c>
      <x:c r="G2769" s="11" t="n">
        <x:v>16201</x:v>
      </x:c>
      <x:c r="H2769" s="12" t="n">
        <x:v>6000000000</x:v>
      </x:c>
      <x:c r="I2769" s="12" t="n">
        <x:f>IF(AND(ISNUMBER(H2769),H2769&gt;0,ISNUMBER(G2769),G2769&gt;0),H2769/G2769,"")</x:f>
        <x:v>370347.5094129992</x:v>
      </x:c>
      <x:c r="J2769" s="2" t="str">
        <x:v>total</x:v>
      </x:c>
      <x:c r="K2769" s="2" t="str">
        <x:v>top_level_area</x:v>
      </x:c>
      <x:c r="L2769" s="2" t="str">
        <x:v>dot_thousands_convention;property_type_inferred_from_title;transaction_assumed_sale_from_dataset_context</x:v>
      </x:c>
      <x:c r="M2769" s="10" t="n">
        <x:v>0</x:v>
      </x:c>
      <x:c r="N2769" s="10" t="n">
        <x:v>0</x:v>
      </x:c>
      <x:c r="O2769" s="2" t="str">
        <x:v>Lâm Đồng|land</x:v>
      </x:c>
      <x:c r="P2769" s="10" t="n">
        <x:v>1</x:v>
      </x:c>
      <x:c r="Q2769" s="13" t="n">
        <x:f>IF(AND(ISNUMBER(H2769),H2769&gt;0),H2769/1000000000,"")</x:f>
        <x:v>6</x:v>
      </x:c>
      <x:c r="R2769" s="13" t="n">
        <x:f>IF(ISNUMBER(I2769),I2769/1000000,"")</x:f>
        <x:v>0.3703475094129992</x:v>
      </x:c>
      <x:c r="S2769" s="11" t="n">
        <x:f>IF(AND(ISNUMBER(G2769),G2769&gt;0),G2769,"")</x:f>
        <x:v>16201</x:v>
      </x:c>
    </x:row>
    <x:row r="2770" ht="21" customHeight="1">
      <x:c r="A2770" s="10" t="n">
        <x:v>3873</x:v>
      </x:c>
      <x:c r="B2770" s="2" t="str">
        <x:v>e47b65c6cc0efe5ca91b</x:v>
      </x:c>
      <x:c r="C2770" s="2" t="str">
        <x:v>Hà Nội</x:v>
      </x:c>
      <x:c r="D2770" s="2" t="str">
        <x:v>Quận Hà Đông</x:v>
      </x:c>
      <x:c r="E2770" s="2" t="str">
        <x:v>other_unknown</x:v>
      </x:c>
      <x:c r="F2770" s="2" t="str">
        <x:v>sale_assumed</x:v>
      </x:c>
      <x:c r="G2770" s="11" t="n">
        <x:v>60</x:v>
      </x:c>
      <x:c r="H2770" s="12" t="n">
        <x:v>6750000000</x:v>
      </x:c>
      <x:c r="I2770" s="12" t="n">
        <x:f>IF(AND(ISNUMBER(H2770),H2770&gt;0,ISNUMBER(G2770),G2770&gt;0),H2770/G2770,"")</x:f>
        <x:v>112500000</x:v>
      </x:c>
      <x:c r="J2770" s="2" t="str">
        <x:v>total</x:v>
      </x:c>
      <x:c r="K2770" s="2" t="str">
        <x:v>top_level_area</x:v>
      </x:c>
      <x:c r="L2770" s="2" t="str">
        <x:v>property_type_inferred_from_title;transaction_assumed_sale_from_dataset_context;unknown_property_type</x:v>
      </x:c>
      <x:c r="M2770" s="10" t="n">
        <x:v>0</x:v>
      </x:c>
      <x:c r="N2770" s="10" t="n">
        <x:v>0</x:v>
      </x:c>
      <x:c r="O2770" s="2" t="str">
        <x:v>Hà Nội|other_unknown</x:v>
      </x:c>
      <x:c r="P2770" s="10" t="n">
        <x:v>2</x:v>
      </x:c>
      <x:c r="Q2770" s="13" t="n">
        <x:f>IF(AND(ISNUMBER(H2770),H2770&gt;0),H2770/1000000000,"")</x:f>
        <x:v>6.75</x:v>
      </x:c>
      <x:c r="R2770" s="13" t="n">
        <x:f>IF(ISNUMBER(I2770),I2770/1000000,"")</x:f>
        <x:v>112.5</x:v>
      </x:c>
      <x:c r="S2770" s="11" t="n">
        <x:f>IF(AND(ISNUMBER(G2770),G2770&gt;0),G2770,"")</x:f>
        <x:v>60</x:v>
      </x:c>
    </x:row>
    <x:row r="2771" ht="21" customHeight="1">
      <x:c r="A2771" s="10" t="n">
        <x:v>3874</x:v>
      </x:c>
      <x:c r="B2771" s="2" t="str">
        <x:v>85ae821c36333f4c592d</x:v>
      </x:c>
      <x:c r="C2771" s="2" t="str">
        <x:v>Khánh Hòa</x:v>
      </x:c>
      <x:c r="D2771" s="2" t="str">
        <x:v>Thành phố Nha Trang</x:v>
      </x:c>
      <x:c r="E2771" s="2" t="str">
        <x:v>house</x:v>
      </x:c>
      <x:c r="F2771" s="2" t="str">
        <x:v>sale</x:v>
      </x:c>
      <x:c r="G2771" s="11" t="n">
        <x:v>100</x:v>
      </x:c>
      <x:c r="H2771" s="12" t="n">
        <x:v>1650000000</x:v>
      </x:c>
      <x:c r="I2771" s="12" t="n">
        <x:f>IF(AND(ISNUMBER(H2771),H2771&gt;0,ISNUMBER(G2771),G2771&gt;0),H2771/G2771,"")</x:f>
        <x:v>16500000</x:v>
      </x:c>
      <x:c r="J2771" s="2" t="str">
        <x:v>total</x:v>
      </x:c>
      <x:c r="K2771" s="2" t="str">
        <x:v>top_level_area</x:v>
      </x:c>
      <x:c r="L2771" s="2" t="str">
        <x:v>property_type_inferred_from_title</x:v>
      </x:c>
      <x:c r="M2771" s="10" t="n">
        <x:v>0</x:v>
      </x:c>
      <x:c r="N2771" s="10" t="n">
        <x:v>0</x:v>
      </x:c>
      <x:c r="O2771" s="2" t="str">
        <x:v>house</x:v>
      </x:c>
      <x:c r="P2771" s="10" t="n">
        <x:v>2</x:v>
      </x:c>
      <x:c r="Q2771" s="13" t="n">
        <x:f>IF(AND(ISNUMBER(H2771),H2771&gt;0),H2771/1000000000,"")</x:f>
        <x:v>1.65</x:v>
      </x:c>
      <x:c r="R2771" s="13" t="n">
        <x:f>IF(ISNUMBER(I2771),I2771/1000000,"")</x:f>
        <x:v>16.5</x:v>
      </x:c>
      <x:c r="S2771" s="11" t="n">
        <x:f>IF(AND(ISNUMBER(G2771),G2771&gt;0),G2771,"")</x:f>
        <x:v>100</x:v>
      </x:c>
    </x:row>
    <x:row r="2772" ht="21" customHeight="1">
      <x:c r="A2772" s="10" t="n">
        <x:v>3875</x:v>
      </x:c>
      <x:c r="B2772" s="2" t="str">
        <x:v>e64e0ac1fd9ca715445b</x:v>
      </x:c>
      <x:c r="C2772" s="2" t="str">
        <x:v>Tp Hồ Chí Minh</x:v>
      </x:c>
      <x:c r="D2772" s="2" t="str">
        <x:v>Quận Thủ Đức</x:v>
      </x:c>
      <x:c r="E2772" s="2" t="str">
        <x:v>other_unknown</x:v>
      </x:c>
      <x:c r="F2772" s="2" t="str">
        <x:v>sale_assumed</x:v>
      </x:c>
      <x:c r="G2772" s="11" t="n">
        <x:v>106</x:v>
      </x:c>
      <x:c r="H2772" s="12" t="n">
        <x:v>8500000000</x:v>
      </x:c>
      <x:c r="I2772" s="12" t="n">
        <x:f>IF(AND(ISNUMBER(H2772),H2772&gt;0,ISNUMBER(G2772),G2772&gt;0),H2772/G2772,"")</x:f>
        <x:v>80188679.24528302</x:v>
      </x:c>
      <x:c r="J2772" s="2" t="str">
        <x:v>total</x:v>
      </x:c>
      <x:c r="K2772" s="2" t="str">
        <x:v>top_level_area</x:v>
      </x:c>
      <x:c r="L2772" s="2" t="str">
        <x:v>property_type_inferred_from_title;transaction_assumed_sale_from_dataset_context;unknown_property_type</x:v>
      </x:c>
      <x:c r="M2772" s="10" t="n">
        <x:v>0</x:v>
      </x:c>
      <x:c r="N2772" s="10" t="n">
        <x:v>0</x:v>
      </x:c>
      <x:c r="O2772" s="2" t="str">
        <x:v>Tp Hồ Chí Minh|other_unknown</x:v>
      </x:c>
      <x:c r="P2772" s="10" t="n">
        <x:v>2</x:v>
      </x:c>
      <x:c r="Q2772" s="13" t="n">
        <x:f>IF(AND(ISNUMBER(H2772),H2772&gt;0),H2772/1000000000,"")</x:f>
        <x:v>8.5</x:v>
      </x:c>
      <x:c r="R2772" s="13" t="n">
        <x:f>IF(ISNUMBER(I2772),I2772/1000000,"")</x:f>
        <x:v>80.18867924528303</x:v>
      </x:c>
      <x:c r="S2772" s="11" t="n">
        <x:f>IF(AND(ISNUMBER(G2772),G2772&gt;0),G2772,"")</x:f>
        <x:v>106</x:v>
      </x:c>
    </x:row>
    <x:row r="2773" ht="21" customHeight="1">
      <x:c r="A2773" s="10" t="n">
        <x:v>3876</x:v>
      </x:c>
      <x:c r="B2773" s="2" t="str">
        <x:v>4982e247db5fe088f5af</x:v>
      </x:c>
      <x:c r="C2773" s="2" t="str">
        <x:v>Tp Hồ Chí Minh</x:v>
      </x:c>
      <x:c r="D2773" s="2" t="str">
        <x:v>Huyện Nhà Bè</x:v>
      </x:c>
      <x:c r="E2773" s="2" t="str">
        <x:v>house</x:v>
      </x:c>
      <x:c r="F2773" s="2" t="str">
        <x:v>sale</x:v>
      </x:c>
      <x:c r="G2773" s="11" t="n">
        <x:v>20</x:v>
      </x:c>
      <x:c r="H2773" s="12" t="n">
        <x:v>1420000000</x:v>
      </x:c>
      <x:c r="I2773" s="12" t="n">
        <x:f>IF(AND(ISNUMBER(H2773),H2773&gt;0,ISNUMBER(G2773),G2773&gt;0),H2773/G2773,"")</x:f>
        <x:v>71000000</x:v>
      </x:c>
      <x:c r="J2773" s="2" t="str">
        <x:v>total</x:v>
      </x:c>
      <x:c r="K2773" s="2" t="str">
        <x:v>top_level_area</x:v>
      </x:c>
      <x:c r="L2773" s="2" t="str">
        <x:v>property_type_inferred_from_title</x:v>
      </x:c>
      <x:c r="M2773" s="10" t="n">
        <x:v>0</x:v>
      </x:c>
      <x:c r="N2773" s="10" t="n">
        <x:v>0</x:v>
      </x:c>
      <x:c r="O2773" s="2" t="str">
        <x:v>Tp Hồ Chí Minh|house</x:v>
      </x:c>
      <x:c r="P2773" s="10" t="n">
        <x:v>2</x:v>
      </x:c>
      <x:c r="Q2773" s="13" t="n">
        <x:f>IF(AND(ISNUMBER(H2773),H2773&gt;0),H2773/1000000000,"")</x:f>
        <x:v>1.42</x:v>
      </x:c>
      <x:c r="R2773" s="13" t="n">
        <x:f>IF(ISNUMBER(I2773),I2773/1000000,"")</x:f>
        <x:v>71</x:v>
      </x:c>
      <x:c r="S2773" s="11" t="n">
        <x:f>IF(AND(ISNUMBER(G2773),G2773&gt;0),G2773,"")</x:f>
        <x:v>20</x:v>
      </x:c>
    </x:row>
    <x:row r="2774" ht="21" customHeight="1">
      <x:c r="A2774" s="10" t="n">
        <x:v>3877</x:v>
      </x:c>
      <x:c r="B2774" s="2" t="str">
        <x:v>4f7b9235c5079777ef12</x:v>
      </x:c>
      <x:c r="C2774" s="2" t="str">
        <x:v>Tp Hồ Chí Minh</x:v>
      </x:c>
      <x:c r="D2774" s="2" t="str">
        <x:v>Quận 4</x:v>
      </x:c>
      <x:c r="E2774" s="2" t="str">
        <x:v>other_unknown</x:v>
      </x:c>
      <x:c r="F2774" s="2" t="str">
        <x:v>sale_assumed</x:v>
      </x:c>
      <x:c r="G2774" s="11" t="n">
        <x:v>60</x:v>
      </x:c>
      <x:c r="H2774" s="12" t="n">
        <x:v>3400000000</x:v>
      </x:c>
      <x:c r="I2774" s="12" t="n">
        <x:f>IF(AND(ISNUMBER(H2774),H2774&gt;0,ISNUMBER(G2774),G2774&gt;0),H2774/G2774,"")</x:f>
        <x:v>56666666.666666664</x:v>
      </x:c>
      <x:c r="J2774" s="2" t="str">
        <x:v>total</x:v>
      </x:c>
      <x:c r="K2774" s="2" t="str">
        <x:v>top_level_area</x:v>
      </x:c>
      <x:c r="L2774" s="2" t="str">
        <x:v>property_type_inferred_from_title;transaction_assumed_sale_from_dataset_context;unknown_property_type</x:v>
      </x:c>
      <x:c r="M2774" s="10" t="n">
        <x:v>0</x:v>
      </x:c>
      <x:c r="N2774" s="10" t="n">
        <x:v>0</x:v>
      </x:c>
      <x:c r="O2774" s="2" t="str">
        <x:v>Tp Hồ Chí Minh|other_unknown</x:v>
      </x:c>
      <x:c r="P2774" s="10" t="n">
        <x:v>2</x:v>
      </x:c>
      <x:c r="Q2774" s="13" t="n">
        <x:f>IF(AND(ISNUMBER(H2774),H2774&gt;0),H2774/1000000000,"")</x:f>
        <x:v>3.4</x:v>
      </x:c>
      <x:c r="R2774" s="13" t="n">
        <x:f>IF(ISNUMBER(I2774),I2774/1000000,"")</x:f>
        <x:v>56.666666666666664</x:v>
      </x:c>
      <x:c r="S2774" s="11" t="n">
        <x:f>IF(AND(ISNUMBER(G2774),G2774&gt;0),G2774,"")</x:f>
        <x:v>60</x:v>
      </x:c>
    </x:row>
    <x:row r="2775" ht="21" customHeight="1">
      <x:c r="A2775" s="10" t="n">
        <x:v>3878</x:v>
      </x:c>
      <x:c r="B2775" s="2" t="str">
        <x:v>4afeacc8076e4d81f35f</x:v>
      </x:c>
      <x:c r="C2775" s="2" t="str">
        <x:v>Bình Dương</x:v>
      </x:c>
      <x:c r="D2775" s="2" t="str">
        <x:v>Thị xã Thuận An</x:v>
      </x:c>
      <x:c r="E2775" s="2" t="str">
        <x:v>other_unknown</x:v>
      </x:c>
      <x:c r="F2775" s="2" t="str">
        <x:v>sale</x:v>
      </x:c>
      <x:c r="G2775" s="11" t="n">
        <x:v>3500</x:v>
      </x:c>
      <x:c r="H2775" s="12" t="n">
        <x:v>45000000000</x:v>
      </x:c>
      <x:c r="I2775" s="12" t="n">
        <x:f>IF(AND(ISNUMBER(H2775),H2775&gt;0,ISNUMBER(G2775),G2775&gt;0),H2775/G2775,"")</x:f>
        <x:v>12857142.857142856</x:v>
      </x:c>
      <x:c r="J2775" s="2" t="str">
        <x:v>total</x:v>
      </x:c>
      <x:c r="K2775" s="2" t="str">
        <x:v>top_level_area</x:v>
      </x:c>
      <x:c r="L2775" s="2" t="str">
        <x:v>dot_thousands_convention;property_type_inferred_from_title;unknown_property_type</x:v>
      </x:c>
      <x:c r="M2775" s="10" t="n">
        <x:v>0</x:v>
      </x:c>
      <x:c r="N2775" s="10" t="n">
        <x:v>0</x:v>
      </x:c>
      <x:c r="O2775" s="2" t="str">
        <x:v>Bình Dương|other_unknown</x:v>
      </x:c>
      <x:c r="P2775" s="10" t="n">
        <x:v>1</x:v>
      </x:c>
      <x:c r="Q2775" s="13" t="n">
        <x:f>IF(AND(ISNUMBER(H2775),H2775&gt;0),H2775/1000000000,"")</x:f>
        <x:v>45</x:v>
      </x:c>
      <x:c r="R2775" s="13" t="n">
        <x:f>IF(ISNUMBER(I2775),I2775/1000000,"")</x:f>
        <x:v>12.857142857142856</x:v>
      </x:c>
      <x:c r="S2775" s="11" t="n">
        <x:f>IF(AND(ISNUMBER(G2775),G2775&gt;0),G2775,"")</x:f>
        <x:v>3500</x:v>
      </x:c>
    </x:row>
    <x:row r="2776" ht="21" customHeight="1">
      <x:c r="A2776" s="10" t="n">
        <x:v>3879</x:v>
      </x:c>
      <x:c r="B2776" s="2" t="str">
        <x:v>45cbc483d53d771cc34d</x:v>
      </x:c>
      <x:c r="C2776" s="2" t="str">
        <x:v>Tp Hồ Chí Minh</x:v>
      </x:c>
      <x:c r="D2776" s="2" t="str">
        <x:v>Quận 9</x:v>
      </x:c>
      <x:c r="E2776" s="2" t="str">
        <x:v>land</x:v>
      </x:c>
      <x:c r="F2776" s="2" t="str">
        <x:v>sale_assumed</x:v>
      </x:c>
      <x:c r="G2776" s="11" t="n">
        <x:v>50</x:v>
      </x:c>
      <x:c r="H2776" s="12" t="n">
        <x:v>3000000000</x:v>
      </x:c>
      <x:c r="I2776" s="12" t="n">
        <x:f>IF(AND(ISNUMBER(H2776),H2776&gt;0,ISNUMBER(G2776),G2776&gt;0),H2776/G2776,"")</x:f>
        <x:v>60000000</x:v>
      </x:c>
      <x:c r="J2776" s="2" t="str">
        <x:v>total</x:v>
      </x:c>
      <x:c r="K2776" s="2" t="str">
        <x:v>top_level_price_embedded_area</x:v>
      </x:c>
      <x:c r="L2776" s="2" t="str">
        <x:v>area_recovered_from_price_text;property_type_inferred_from_title;transaction_assumed_sale_from_dataset_context</x:v>
      </x:c>
      <x:c r="M2776" s="10" t="n">
        <x:v>0</x:v>
      </x:c>
      <x:c r="N2776" s="10" t="n">
        <x:v>0</x:v>
      </x:c>
      <x:c r="O2776" s="2" t="str">
        <x:v>Tp Hồ Chí Minh|land</x:v>
      </x:c>
      <x:c r="P2776" s="10" t="n">
        <x:v>2</x:v>
      </x:c>
      <x:c r="Q2776" s="13" t="n">
        <x:f>IF(AND(ISNUMBER(H2776),H2776&gt;0),H2776/1000000000,"")</x:f>
        <x:v>3</x:v>
      </x:c>
      <x:c r="R2776" s="13" t="n">
        <x:f>IF(ISNUMBER(I2776),I2776/1000000,"")</x:f>
        <x:v>60</x:v>
      </x:c>
      <x:c r="S2776" s="11" t="n">
        <x:f>IF(AND(ISNUMBER(G2776),G2776&gt;0),G2776,"")</x:f>
        <x:v>50</x:v>
      </x:c>
    </x:row>
    <x:row r="2777" ht="21" customHeight="1">
      <x:c r="A2777" s="10" t="n">
        <x:v>3880</x:v>
      </x:c>
      <x:c r="B2777" s="2" t="str">
        <x:v>d1b7eb550d665f1796de</x:v>
      </x:c>
      <x:c r="C2777" s="2" t="str">
        <x:v>Khánh Hòa</x:v>
      </x:c>
      <x:c r="D2777" s="2" t="str">
        <x:v>Thành phố Nha Trang</x:v>
      </x:c>
      <x:c r="E2777" s="2" t="str">
        <x:v>house</x:v>
      </x:c>
      <x:c r="F2777" s="2" t="str">
        <x:v>sale</x:v>
      </x:c>
      <x:c r="G2777" s="11" t="n">
        <x:v>60</x:v>
      </x:c>
      <x:c r="H2777" s="12" t="n">
        <x:v>3900000000</x:v>
      </x:c>
      <x:c r="I2777" s="12" t="n">
        <x:f>IF(AND(ISNUMBER(H2777),H2777&gt;0,ISNUMBER(G2777),G2777&gt;0),H2777/G2777,"")</x:f>
        <x:v>65000000</x:v>
      </x:c>
      <x:c r="J2777" s="2" t="str">
        <x:v>total</x:v>
      </x:c>
      <x:c r="K2777" s="2" t="str">
        <x:v>top_level_area</x:v>
      </x:c>
      <x:c r="L2777" s="2" t="str">
        <x:v>property_type_inferred_from_title</x:v>
      </x:c>
      <x:c r="M2777" s="10" t="n">
        <x:v>0</x:v>
      </x:c>
      <x:c r="N2777" s="10" t="n">
        <x:v>0</x:v>
      </x:c>
      <x:c r="O2777" s="2" t="str">
        <x:v>house</x:v>
      </x:c>
      <x:c r="P2777" s="10" t="n">
        <x:v>2</x:v>
      </x:c>
      <x:c r="Q2777" s="13" t="n">
        <x:f>IF(AND(ISNUMBER(H2777),H2777&gt;0),H2777/1000000000,"")</x:f>
        <x:v>3.9</x:v>
      </x:c>
      <x:c r="R2777" s="13" t="n">
        <x:f>IF(ISNUMBER(I2777),I2777/1000000,"")</x:f>
        <x:v>65</x:v>
      </x:c>
      <x:c r="S2777" s="11" t="n">
        <x:f>IF(AND(ISNUMBER(G2777),G2777&gt;0),G2777,"")</x:f>
        <x:v>60</x:v>
      </x:c>
    </x:row>
    <x:row r="2778" ht="21" customHeight="1">
      <x:c r="A2778" s="10" t="n">
        <x:v>3881</x:v>
      </x:c>
      <x:c r="B2778" s="2" t="str">
        <x:v>46a9c24412bf4806d97f</x:v>
      </x:c>
      <x:c r="C2778" s="2" t="str">
        <x:v>Tp Hồ Chí Minh</x:v>
      </x:c>
      <x:c r="D2778" s="2" t="str">
        <x:v>Quận Thủ Đức</x:v>
      </x:c>
      <x:c r="E2778" s="2" t="str">
        <x:v>house</x:v>
      </x:c>
      <x:c r="F2778" s="2" t="str">
        <x:v>sale</x:v>
      </x:c>
      <x:c r="G2778" s="11" t="n">
        <x:v>139</x:v>
      </x:c>
      <x:c r="H2778" s="12" t="n">
        <x:v>4990000000</x:v>
      </x:c>
      <x:c r="I2778" s="12" t="n">
        <x:f>IF(AND(ISNUMBER(H2778),H2778&gt;0,ISNUMBER(G2778),G2778&gt;0),H2778/G2778,"")</x:f>
        <x:v>35899280.57553957</x:v>
      </x:c>
      <x:c r="J2778" s="2" t="str">
        <x:v>total</x:v>
      </x:c>
      <x:c r="K2778" s="2" t="str">
        <x:v>top_level_price_embedded_area</x:v>
      </x:c>
      <x:c r="L2778" s="2" t="str">
        <x:v>area_recovered_from_price_text;property_type_inferred_from_title</x:v>
      </x:c>
      <x:c r="M2778" s="10" t="n">
        <x:v>0</x:v>
      </x:c>
      <x:c r="N2778" s="10" t="n">
        <x:v>0</x:v>
      </x:c>
      <x:c r="O2778" s="2" t="str">
        <x:v>Tp Hồ Chí Minh|house</x:v>
      </x:c>
      <x:c r="P2778" s="10" t="n">
        <x:v>2</x:v>
      </x:c>
      <x:c r="Q2778" s="13" t="n">
        <x:f>IF(AND(ISNUMBER(H2778),H2778&gt;0),H2778/1000000000,"")</x:f>
        <x:v>4.99</x:v>
      </x:c>
      <x:c r="R2778" s="13" t="n">
        <x:f>IF(ISNUMBER(I2778),I2778/1000000,"")</x:f>
        <x:v>35.899280575539564</x:v>
      </x:c>
      <x:c r="S2778" s="11" t="n">
        <x:f>IF(AND(ISNUMBER(G2778),G2778&gt;0),G2778,"")</x:f>
        <x:v>139</x:v>
      </x:c>
    </x:row>
    <x:row r="2779" ht="21" customHeight="1">
      <x:c r="A2779" s="10" t="n">
        <x:v>3882</x:v>
      </x:c>
      <x:c r="B2779" s="2" t="str">
        <x:v>aba6c8a7dfdc18ba59e6</x:v>
      </x:c>
      <x:c r="C2779" s="2" t="str">
        <x:v>Đắk Lắk</x:v>
      </x:c>
      <x:c r="D2779" s="2" t="str">
        <x:v>Thành phố Buôn Ma Thuột</x:v>
      </x:c>
      <x:c r="E2779" s="2" t="str">
        <x:v>house</x:v>
      </x:c>
      <x:c r="F2779" s="2" t="str">
        <x:v>sale</x:v>
      </x:c>
      <x:c r="G2779" s="11" t="n">
        <x:v>101</x:v>
      </x:c>
      <x:c r="H2779" s="12" t="n">
        <x:v>13000000000</x:v>
      </x:c>
      <x:c r="I2779" s="12" t="n">
        <x:f>IF(AND(ISNUMBER(H2779),H2779&gt;0,ISNUMBER(G2779),G2779&gt;0),H2779/G2779,"")</x:f>
        <x:v>128712871.28712872</x:v>
      </x:c>
      <x:c r="J2779" s="2" t="str">
        <x:v>total</x:v>
      </x:c>
      <x:c r="K2779" s="2" t="str">
        <x:v>top_level_area</x:v>
      </x:c>
      <x:c r="L2779" s="2" t="str">
        <x:v>property_type_inferred_from_title</x:v>
      </x:c>
      <x:c r="M2779" s="10" t="n">
        <x:v>0</x:v>
      </x:c>
      <x:c r="N2779" s="10" t="n">
        <x:v>1</x:v>
      </x:c>
      <x:c r="O2779" s="2" t="str">
        <x:v>Đắk Lắk|house</x:v>
      </x:c>
      <x:c r="P2779" s="10" t="n">
        <x:v>-1</x:v>
      </x:c>
      <x:c r="Q2779" s="13" t="n">
        <x:f>IF(AND(ISNUMBER(H2779),H2779&gt;0),H2779/1000000000,"")</x:f>
        <x:v>13</x:v>
      </x:c>
      <x:c r="R2779" s="13" t="n">
        <x:f>IF(ISNUMBER(I2779),I2779/1000000,"")</x:f>
        <x:v>128.7128712871287</x:v>
      </x:c>
      <x:c r="S2779" s="11" t="n">
        <x:f>IF(AND(ISNUMBER(G2779),G2779&gt;0),G2779,"")</x:f>
        <x:v>101</x:v>
      </x:c>
    </x:row>
    <x:row r="2780" ht="21" customHeight="1">
      <x:c r="A2780" s="10" t="n">
        <x:v>3883</x:v>
      </x:c>
      <x:c r="B2780" s="2" t="str">
        <x:v>1db034c0a5726aea94c8</x:v>
      </x:c>
      <x:c r="C2780" s="2" t="str">
        <x:v>Long An</x:v>
      </x:c>
      <x:c r="D2780" s="2" t="str">
        <x:v>Thành phố Tân An</x:v>
      </x:c>
      <x:c r="E2780" s="2" t="str">
        <x:v>land</x:v>
      </x:c>
      <x:c r="F2780" s="2" t="str">
        <x:v>sale_assumed</x:v>
      </x:c>
      <x:c r="G2780" s="11" t="n">
        <x:v>1000</x:v>
      </x:c>
      <x:c r="H2780" s="12" t="n">
        <x:v>550000000</x:v>
      </x:c>
      <x:c r="I2780" s="12" t="n">
        <x:f>IF(AND(ISNUMBER(H2780),H2780&gt;0,ISNUMBER(G2780),G2780&gt;0),H2780/G2780,"")</x:f>
        <x:v>550000</x:v>
      </x:c>
      <x:c r="J2780" s="2" t="str">
        <x:v>total</x:v>
      </x:c>
      <x:c r="K2780" s="2" t="str">
        <x:v>top_level_area</x:v>
      </x:c>
      <x:c r="L2780" s="2" t="str">
        <x:v>dot_thousands_convention;property_type_inferred_from_title;transaction_assumed_sale_from_dataset_context</x:v>
      </x:c>
      <x:c r="M2780" s="10" t="n">
        <x:v>0</x:v>
      </x:c>
      <x:c r="N2780" s="10" t="n">
        <x:v>0</x:v>
      </x:c>
      <x:c r="O2780" s="2" t="str">
        <x:v>Long An|land</x:v>
      </x:c>
      <x:c r="P2780" s="10" t="n">
        <x:v>1</x:v>
      </x:c>
      <x:c r="Q2780" s="13" t="n">
        <x:f>IF(AND(ISNUMBER(H2780),H2780&gt;0),H2780/1000000000,"")</x:f>
        <x:v>0.55</x:v>
      </x:c>
      <x:c r="R2780" s="13" t="n">
        <x:f>IF(ISNUMBER(I2780),I2780/1000000,"")</x:f>
        <x:v>0.55</x:v>
      </x:c>
      <x:c r="S2780" s="11" t="n">
        <x:f>IF(AND(ISNUMBER(G2780),G2780&gt;0),G2780,"")</x:f>
        <x:v>1000</x:v>
      </x:c>
    </x:row>
    <x:row r="2781" ht="21" customHeight="1">
      <x:c r="A2781" s="10" t="n">
        <x:v>3884</x:v>
      </x:c>
      <x:c r="B2781" s="2" t="str">
        <x:v>bf3bd64fccdc6496b296</x:v>
      </x:c>
      <x:c r="C2781" s="2" t="str">
        <x:v>Tp Hồ Chí Minh</x:v>
      </x:c>
      <x:c r="D2781" s="2" t="str">
        <x:v>Quận 4</x:v>
      </x:c>
      <x:c r="E2781" s="2" t="str">
        <x:v>house</x:v>
      </x:c>
      <x:c r="F2781" s="2" t="str">
        <x:v>sale</x:v>
      </x:c>
      <x:c r="G2781" s="11" t="n">
        <x:v>62</x:v>
      </x:c>
      <x:c r="H2781" s="12" t="n">
        <x:v>8199999999.999999</x:v>
      </x:c>
      <x:c r="I2781" s="12" t="n">
        <x:f>IF(AND(ISNUMBER(H2781),H2781&gt;0,ISNUMBER(G2781),G2781&gt;0),H2781/G2781,"")</x:f>
        <x:v>132258064.51612902</x:v>
      </x:c>
      <x:c r="J2781" s="2" t="str">
        <x:v>total</x:v>
      </x:c>
      <x:c r="K2781" s="2" t="str">
        <x:v>top_level_area</x:v>
      </x:c>
      <x:c r="L2781" s="2" t="str">
        <x:v>property_type_inferred_from_title</x:v>
      </x:c>
      <x:c r="M2781" s="10" t="n">
        <x:v>0</x:v>
      </x:c>
      <x:c r="N2781" s="10" t="n">
        <x:v>0</x:v>
      </x:c>
      <x:c r="O2781" s="2" t="str">
        <x:v>Tp Hồ Chí Minh|house</x:v>
      </x:c>
      <x:c r="P2781" s="10" t="n">
        <x:v>2</x:v>
      </x:c>
      <x:c r="Q2781" s="13" t="n">
        <x:f>IF(AND(ISNUMBER(H2781),H2781&gt;0),H2781/1000000000,"")</x:f>
        <x:v>8.2</x:v>
      </x:c>
      <x:c r="R2781" s="13" t="n">
        <x:f>IF(ISNUMBER(I2781),I2781/1000000,"")</x:f>
        <x:v>132.25806451612902</x:v>
      </x:c>
      <x:c r="S2781" s="11" t="n">
        <x:f>IF(AND(ISNUMBER(G2781),G2781&gt;0),G2781,"")</x:f>
        <x:v>62</x:v>
      </x:c>
    </x:row>
    <x:row r="2782" ht="21" customHeight="1">
      <x:c r="A2782" s="10" t="n">
        <x:v>3885</x:v>
      </x:c>
      <x:c r="B2782" s="2" t="str">
        <x:v>c54b50f97d0de8e21abf</x:v>
      </x:c>
      <x:c r="C2782" s="2" t="str">
        <x:v>Hà Nội</x:v>
      </x:c>
      <x:c r="D2782" s="2" t="str">
        <x:v>Quận Hoàng Mai</x:v>
      </x:c>
      <x:c r="E2782" s="2" t="str">
        <x:v>house</x:v>
      </x:c>
      <x:c r="F2782" s="2" t="str">
        <x:v>sale</x:v>
      </x:c>
      <x:c r="G2782" s="11" t="n">
        <x:v>33</x:v>
      </x:c>
      <x:c r="H2782" s="12" t="n">
        <x:v>2000000000</x:v>
      </x:c>
      <x:c r="I2782" s="12" t="n">
        <x:f>IF(AND(ISNUMBER(H2782),H2782&gt;0,ISNUMBER(G2782),G2782&gt;0),H2782/G2782,"")</x:f>
        <x:v>60606060.60606061</x:v>
      </x:c>
      <x:c r="J2782" s="2" t="str">
        <x:v>total</x:v>
      </x:c>
      <x:c r="K2782" s="2" t="str">
        <x:v>top_level_area</x:v>
      </x:c>
      <x:c r="L2782" s="2" t="str">
        <x:v>property_type_inferred_from_title</x:v>
      </x:c>
      <x:c r="M2782" s="10" t="n">
        <x:v>0</x:v>
      </x:c>
      <x:c r="N2782" s="10" t="n">
        <x:v>0</x:v>
      </x:c>
      <x:c r="O2782" s="2" t="str">
        <x:v>Hà Nội|house</x:v>
      </x:c>
      <x:c r="P2782" s="10" t="n">
        <x:v>2</x:v>
      </x:c>
      <x:c r="Q2782" s="13" t="n">
        <x:f>IF(AND(ISNUMBER(H2782),H2782&gt;0),H2782/1000000000,"")</x:f>
        <x:v>2</x:v>
      </x:c>
      <x:c r="R2782" s="13" t="n">
        <x:f>IF(ISNUMBER(I2782),I2782/1000000,"")</x:f>
        <x:v>60.60606060606061</x:v>
      </x:c>
      <x:c r="S2782" s="11" t="n">
        <x:f>IF(AND(ISNUMBER(G2782),G2782&gt;0),G2782,"")</x:f>
        <x:v>33</x:v>
      </x:c>
    </x:row>
    <x:row r="2783" ht="21" customHeight="1">
      <x:c r="A2783" s="10" t="n">
        <x:v>3886</x:v>
      </x:c>
      <x:c r="B2783" s="2" t="str">
        <x:v>94ccad3a933e2e8195ba</x:v>
      </x:c>
      <x:c r="C2783" s="2" t="str">
        <x:v>Đồng Nai</x:v>
      </x:c>
      <x:c r="D2783" s="2" t="str">
        <x:v>Thành phố Biên Hòa</x:v>
      </x:c>
      <x:c r="E2783" s="2" t="str">
        <x:v>apartment</x:v>
      </x:c>
      <x:c r="F2783" s="2" t="str">
        <x:v>sale</x:v>
      </x:c>
      <x:c r="G2783" s="11" t="n">
        <x:v>73</x:v>
      </x:c>
      <x:c r="H2783" s="12" t="n">
        <x:v>1950000000</x:v>
      </x:c>
      <x:c r="I2783" s="12" t="n">
        <x:f>IF(AND(ISNUMBER(H2783),H2783&gt;0,ISNUMBER(G2783),G2783&gt;0),H2783/G2783,"")</x:f>
        <x:v>26712328.76712329</x:v>
      </x:c>
      <x:c r="J2783" s="2" t="str">
        <x:v>total</x:v>
      </x:c>
      <x:c r="K2783" s="2" t="str">
        <x:v>top_level_area</x:v>
      </x:c>
      <x:c r="L2783" s="2" t="str">
        <x:v>property_type_inferred_from_title</x:v>
      </x:c>
      <x:c r="M2783" s="10" t="n">
        <x:v>0</x:v>
      </x:c>
      <x:c r="N2783" s="10" t="n">
        <x:v>0</x:v>
      </x:c>
      <x:c r="O2783" s="2" t="str">
        <x:v>apartment</x:v>
      </x:c>
      <x:c r="P2783" s="10" t="n">
        <x:v>2</x:v>
      </x:c>
      <x:c r="Q2783" s="13" t="n">
        <x:f>IF(AND(ISNUMBER(H2783),H2783&gt;0),H2783/1000000000,"")</x:f>
        <x:v>1.95</x:v>
      </x:c>
      <x:c r="R2783" s="13" t="n">
        <x:f>IF(ISNUMBER(I2783),I2783/1000000,"")</x:f>
        <x:v>26.71232876712329</x:v>
      </x:c>
      <x:c r="S2783" s="11" t="n">
        <x:f>IF(AND(ISNUMBER(G2783),G2783&gt;0),G2783,"")</x:f>
        <x:v>73</x:v>
      </x:c>
    </x:row>
    <x:row r="2784" ht="21" customHeight="1">
      <x:c r="A2784" s="10" t="n">
        <x:v>3887</x:v>
      </x:c>
      <x:c r="B2784" s="2" t="str">
        <x:v>592a0fb2e7b8010c6632</x:v>
      </x:c>
      <x:c r="C2784" s="2" t="str">
        <x:v>Hà Nội</x:v>
      </x:c>
      <x:c r="D2784" s="2" t="str">
        <x:v>Quận Hà Đông</x:v>
      </x:c>
      <x:c r="E2784" s="2" t="str">
        <x:v>house</x:v>
      </x:c>
      <x:c r="F2784" s="2" t="str">
        <x:v>sale</x:v>
      </x:c>
      <x:c r="G2784" s="11" t="n">
        <x:v>41</x:v>
      </x:c>
      <x:c r="H2784" s="12" t="n">
        <x:v>3750000000</x:v>
      </x:c>
      <x:c r="I2784" s="12" t="n">
        <x:f>IF(AND(ISNUMBER(H2784),H2784&gt;0,ISNUMBER(G2784),G2784&gt;0),H2784/G2784,"")</x:f>
        <x:v>91463414.63414635</x:v>
      </x:c>
      <x:c r="J2784" s="2" t="str">
        <x:v>total</x:v>
      </x:c>
      <x:c r="K2784" s="2" t="str">
        <x:v>top_level_area</x:v>
      </x:c>
      <x:c r="L2784" s="2" t="str">
        <x:v>property_type_inferred_from_title</x:v>
      </x:c>
      <x:c r="M2784" s="10" t="n">
        <x:v>0</x:v>
      </x:c>
      <x:c r="N2784" s="10" t="n">
        <x:v>0</x:v>
      </x:c>
      <x:c r="O2784" s="2" t="str">
        <x:v>Hà Nội|house</x:v>
      </x:c>
      <x:c r="P2784" s="10" t="n">
        <x:v>2</x:v>
      </x:c>
      <x:c r="Q2784" s="13" t="n">
        <x:f>IF(AND(ISNUMBER(H2784),H2784&gt;0),H2784/1000000000,"")</x:f>
        <x:v>3.75</x:v>
      </x:c>
      <x:c r="R2784" s="13" t="n">
        <x:f>IF(ISNUMBER(I2784),I2784/1000000,"")</x:f>
        <x:v>91.46341463414635</x:v>
      </x:c>
      <x:c r="S2784" s="11" t="n">
        <x:f>IF(AND(ISNUMBER(G2784),G2784&gt;0),G2784,"")</x:f>
        <x:v>41</x:v>
      </x:c>
    </x:row>
    <x:row r="2785" ht="21" customHeight="1">
      <x:c r="A2785" s="10" t="n">
        <x:v>3888</x:v>
      </x:c>
      <x:c r="B2785" s="2" t="str">
        <x:v>cdf10099c0dae1e82a99</x:v>
      </x:c>
      <x:c r="C2785" s="2" t="str">
        <x:v>Tp Hồ Chí Minh</x:v>
      </x:c>
      <x:c r="D2785" s="2" t="str">
        <x:v>Quận Bình Tân</x:v>
      </x:c>
      <x:c r="E2785" s="2" t="str">
        <x:v>house</x:v>
      </x:c>
      <x:c r="F2785" s="2" t="str">
        <x:v>sale</x:v>
      </x:c>
      <x:c r="G2785" s="11" t="n">
        <x:v>36</x:v>
      </x:c>
      <x:c r="H2785" s="12" t="n">
        <x:v>1460000000</x:v>
      </x:c>
      <x:c r="I2785" s="12" t="n">
        <x:f>IF(AND(ISNUMBER(H2785),H2785&gt;0,ISNUMBER(G2785),G2785&gt;0),H2785/G2785,"")</x:f>
        <x:v>40555555.55555555</x:v>
      </x:c>
      <x:c r="J2785" s="2" t="str">
        <x:v>total</x:v>
      </x:c>
      <x:c r="K2785" s="2" t="str">
        <x:v>top_level_area</x:v>
      </x:c>
      <x:c r="L2785" s="2" t="str">
        <x:v>property_type_inferred_from_title</x:v>
      </x:c>
      <x:c r="M2785" s="10" t="n">
        <x:v>0</x:v>
      </x:c>
      <x:c r="N2785" s="10" t="n">
        <x:v>0</x:v>
      </x:c>
      <x:c r="O2785" s="2" t="str">
        <x:v>Tp Hồ Chí Minh|house</x:v>
      </x:c>
      <x:c r="P2785" s="10" t="n">
        <x:v>2</x:v>
      </x:c>
      <x:c r="Q2785" s="13" t="n">
        <x:f>IF(AND(ISNUMBER(H2785),H2785&gt;0),H2785/1000000000,"")</x:f>
        <x:v>1.46</x:v>
      </x:c>
      <x:c r="R2785" s="13" t="n">
        <x:f>IF(ISNUMBER(I2785),I2785/1000000,"")</x:f>
        <x:v>40.55555555555555</x:v>
      </x:c>
      <x:c r="S2785" s="11" t="n">
        <x:f>IF(AND(ISNUMBER(G2785),G2785&gt;0),G2785,"")</x:f>
        <x:v>36</x:v>
      </x:c>
    </x:row>
    <x:row r="2786" ht="21" customHeight="1">
      <x:c r="A2786" s="10" t="n">
        <x:v>3889</x:v>
      </x:c>
      <x:c r="B2786" s="2" t="str">
        <x:v>995bd10f3e1b659eaaaf</x:v>
      </x:c>
      <x:c r="C2786" s="2" t="str">
        <x:v>Cần Thơ</x:v>
      </x:c>
      <x:c r="D2786" s="2" t="str">
        <x:v>Quận Cái Răng</x:v>
      </x:c>
      <x:c r="E2786" s="2" t="str">
        <x:v>land</x:v>
      </x:c>
      <x:c r="F2786" s="2" t="str">
        <x:v>sale_assumed</x:v>
      </x:c>
      <x:c r="G2786" s="11" t="n">
        <x:v>112</x:v>
      </x:c>
      <x:c r="H2786" s="12" t="n">
        <x:v>2700000000</x:v>
      </x:c>
      <x:c r="I2786" s="12" t="n">
        <x:f>IF(AND(ISNUMBER(H2786),H2786&gt;0,ISNUMBER(G2786),G2786&gt;0),H2786/G2786,"")</x:f>
        <x:v>24107142.85714286</x:v>
      </x:c>
      <x:c r="J2786" s="2" t="str">
        <x:v>total</x:v>
      </x:c>
      <x:c r="K2786" s="2" t="str">
        <x:v>top_level_area</x:v>
      </x:c>
      <x:c r="L2786" s="2" t="str">
        <x:v>property_type_inferred_from_title;transaction_assumed_sale_from_dataset_context</x:v>
      </x:c>
      <x:c r="M2786" s="10" t="n">
        <x:v>0</x:v>
      </x:c>
      <x:c r="N2786" s="10" t="n">
        <x:v>0</x:v>
      </x:c>
      <x:c r="O2786" s="2" t="str">
        <x:v>Cần Thơ|land</x:v>
      </x:c>
      <x:c r="P2786" s="10" t="n">
        <x:v>2</x:v>
      </x:c>
      <x:c r="Q2786" s="13" t="n">
        <x:f>IF(AND(ISNUMBER(H2786),H2786&gt;0),H2786/1000000000,"")</x:f>
        <x:v>2.7</x:v>
      </x:c>
      <x:c r="R2786" s="13" t="n">
        <x:f>IF(ISNUMBER(I2786),I2786/1000000,"")</x:f>
        <x:v>24.107142857142858</x:v>
      </x:c>
      <x:c r="S2786" s="11" t="n">
        <x:f>IF(AND(ISNUMBER(G2786),G2786&gt;0),G2786,"")</x:f>
        <x:v>112</x:v>
      </x:c>
    </x:row>
    <x:row r="2787" ht="21" customHeight="1">
      <x:c r="A2787" s="10" t="n">
        <x:v>3892</x:v>
      </x:c>
      <x:c r="B2787" s="2" t="str">
        <x:v>7b91b4e6f5ca8f471531</x:v>
      </x:c>
      <x:c r="C2787" s="2" t="str">
        <x:v>Cần Thơ</x:v>
      </x:c>
      <x:c r="D2787" s="2" t="str">
        <x:v>Huyện Phong Điền</x:v>
      </x:c>
      <x:c r="E2787" s="2" t="str">
        <x:v>house</x:v>
      </x:c>
      <x:c r="F2787" s="2" t="str">
        <x:v>sale_assumed</x:v>
      </x:c>
      <x:c r="G2787" s="11" t="n">
        <x:v>100</x:v>
      </x:c>
      <x:c r="H2787" s="12" t="n">
        <x:v>550000000</x:v>
      </x:c>
      <x:c r="I2787" s="12" t="n">
        <x:f>IF(AND(ISNUMBER(H2787),H2787&gt;0,ISNUMBER(G2787),G2787&gt;0),H2787/G2787,"")</x:f>
        <x:v>5500000</x:v>
      </x:c>
      <x:c r="J2787" s="2" t="str">
        <x:v>total</x:v>
      </x:c>
      <x:c r="K2787" s="2" t="str">
        <x:v>top_level_area</x:v>
      </x:c>
      <x:c r="L2787" s="2" t="str">
        <x:v>property_type_inferred_from_title;transaction_assumed_sale_from_dataset_context</x:v>
      </x:c>
      <x:c r="M2787" s="10" t="n">
        <x:v>0</x:v>
      </x:c>
      <x:c r="N2787" s="10" t="n">
        <x:v>0</x:v>
      </x:c>
      <x:c r="O2787" s="2" t="str">
        <x:v>Cần Thơ|house</x:v>
      </x:c>
      <x:c r="P2787" s="10" t="n">
        <x:v>2</x:v>
      </x:c>
      <x:c r="Q2787" s="13" t="n">
        <x:f>IF(AND(ISNUMBER(H2787),H2787&gt;0),H2787/1000000000,"")</x:f>
        <x:v>0.55</x:v>
      </x:c>
      <x:c r="R2787" s="13" t="n">
        <x:f>IF(ISNUMBER(I2787),I2787/1000000,"")</x:f>
        <x:v>5.5</x:v>
      </x:c>
      <x:c r="S2787" s="11" t="n">
        <x:f>IF(AND(ISNUMBER(G2787),G2787&gt;0),G2787,"")</x:f>
        <x:v>100</x:v>
      </x:c>
    </x:row>
    <x:row r="2788" ht="21" customHeight="1">
      <x:c r="A2788" s="10" t="n">
        <x:v>3893</x:v>
      </x:c>
      <x:c r="B2788" s="2" t="str">
        <x:v>146d25fbe954eb679803</x:v>
      </x:c>
      <x:c r="C2788" s="2" t="str">
        <x:v>Hà Nội</x:v>
      </x:c>
      <x:c r="D2788" s="2" t="str">
        <x:v>Quận Nam Từ Liêm</x:v>
      </x:c>
      <x:c r="E2788" s="2" t="str">
        <x:v>house</x:v>
      </x:c>
      <x:c r="F2788" s="2" t="str">
        <x:v>sale_assumed</x:v>
      </x:c>
      <x:c r="G2788" s="11" t="n">
        <x:v>55</x:v>
      </x:c>
      <x:c r="H2788" s="12" t="n">
        <x:v>3750000000</x:v>
      </x:c>
      <x:c r="I2788" s="12" t="n">
        <x:f>IF(AND(ISNUMBER(H2788),H2788&gt;0,ISNUMBER(G2788),G2788&gt;0),H2788/G2788,"")</x:f>
        <x:v>68181818.18181819</x:v>
      </x:c>
      <x:c r="J2788" s="2" t="str">
        <x:v>total</x:v>
      </x:c>
      <x:c r="K2788" s="2" t="str">
        <x:v>top_level_area</x:v>
      </x:c>
      <x:c r="L2788" s="2" t="str">
        <x:v>property_type_inferred_from_title;transaction_assumed_sale_from_dataset_context</x:v>
      </x:c>
      <x:c r="M2788" s="10" t="n">
        <x:v>0</x:v>
      </x:c>
      <x:c r="N2788" s="10" t="n">
        <x:v>0</x:v>
      </x:c>
      <x:c r="O2788" s="2" t="str">
        <x:v>Hà Nội|house</x:v>
      </x:c>
      <x:c r="P2788" s="10" t="n">
        <x:v>2</x:v>
      </x:c>
      <x:c r="Q2788" s="13" t="n">
        <x:f>IF(AND(ISNUMBER(H2788),H2788&gt;0),H2788/1000000000,"")</x:f>
        <x:v>3.75</x:v>
      </x:c>
      <x:c r="R2788" s="13" t="n">
        <x:f>IF(ISNUMBER(I2788),I2788/1000000,"")</x:f>
        <x:v>68.18181818181819</x:v>
      </x:c>
      <x:c r="S2788" s="11" t="n">
        <x:f>IF(AND(ISNUMBER(G2788),G2788&gt;0),G2788,"")</x:f>
        <x:v>55</x:v>
      </x:c>
    </x:row>
    <x:row r="2789" ht="21" customHeight="1">
      <x:c r="A2789" s="10" t="n">
        <x:v>3894</x:v>
      </x:c>
      <x:c r="B2789" s="2" t="str">
        <x:v>2e5c817b679f221a9023</x:v>
      </x:c>
      <x:c r="C2789" s="2" t="str">
        <x:v>Đà Nẵng</x:v>
      </x:c>
      <x:c r="D2789" s="2" t="str">
        <x:v>Quận Sơn Trà</x:v>
      </x:c>
      <x:c r="E2789" s="2" t="str">
        <x:v>house</x:v>
      </x:c>
      <x:c r="F2789" s="2" t="str">
        <x:v>sale_assumed</x:v>
      </x:c>
      <x:c r="G2789" s="11" t="n">
        <x:v>61</x:v>
      </x:c>
      <x:c r="H2789" s="12" t="n">
        <x:v>2450000000</x:v>
      </x:c>
      <x:c r="I2789" s="12" t="n">
        <x:f>IF(AND(ISNUMBER(H2789),H2789&gt;0,ISNUMBER(G2789),G2789&gt;0),H2789/G2789,"")</x:f>
        <x:v>40163934.42622951</x:v>
      </x:c>
      <x:c r="J2789" s="2" t="str">
        <x:v>total</x:v>
      </x:c>
      <x:c r="K2789" s="2" t="str">
        <x:v>top_level_area</x:v>
      </x:c>
      <x:c r="L2789" s="2" t="str">
        <x:v>property_type_inferred_from_title;transaction_assumed_sale_from_dataset_context</x:v>
      </x:c>
      <x:c r="M2789" s="10" t="n">
        <x:v>0</x:v>
      </x:c>
      <x:c r="N2789" s="10" t="n">
        <x:v>0</x:v>
      </x:c>
      <x:c r="O2789" s="2" t="str">
        <x:v>Đà Nẵng|house</x:v>
      </x:c>
      <x:c r="P2789" s="10" t="n">
        <x:v>2</x:v>
      </x:c>
      <x:c r="Q2789" s="13" t="n">
        <x:f>IF(AND(ISNUMBER(H2789),H2789&gt;0),H2789/1000000000,"")</x:f>
        <x:v>2.45</x:v>
      </x:c>
      <x:c r="R2789" s="13" t="n">
        <x:f>IF(ISNUMBER(I2789),I2789/1000000,"")</x:f>
        <x:v>40.16393442622951</x:v>
      </x:c>
      <x:c r="S2789" s="11" t="n">
        <x:f>IF(AND(ISNUMBER(G2789),G2789&gt;0),G2789,"")</x:f>
        <x:v>61</x:v>
      </x:c>
    </x:row>
    <x:row r="2790" ht="21" customHeight="1">
      <x:c r="A2790" s="10" t="n">
        <x:v>3895</x:v>
      </x:c>
      <x:c r="B2790" s="2" t="str">
        <x:v>edad6b29ea8adc66a057</x:v>
      </x:c>
      <x:c r="C2790" s="2" t="str">
        <x:v>Tp Hồ Chí Minh</x:v>
      </x:c>
      <x:c r="D2790" s="2" t="str">
        <x:v>Quận Tân Phú</x:v>
      </x:c>
      <x:c r="E2790" s="2" t="str">
        <x:v>other_unknown</x:v>
      </x:c>
      <x:c r="F2790" s="2" t="str">
        <x:v>sale</x:v>
      </x:c>
      <x:c r="G2790" s="11" t="n">
        <x:v>84</x:v>
      </x:c>
      <x:c r="H2790" s="12" t="n">
        <x:v>6299000000</x:v>
      </x:c>
      <x:c r="I2790" s="12" t="n">
        <x:f>IF(AND(ISNUMBER(H2790),H2790&gt;0,ISNUMBER(G2790),G2790&gt;0),H2790/G2790,"")</x:f>
        <x:v>74988095.23809524</x:v>
      </x:c>
      <x:c r="J2790" s="2" t="str">
        <x:v>total</x:v>
      </x:c>
      <x:c r="K2790" s="2" t="str">
        <x:v>top_level_area</x:v>
      </x:c>
      <x:c r="L2790" s="2" t="str">
        <x:v>property_type_inferred_from_title;unknown_property_type</x:v>
      </x:c>
      <x:c r="M2790" s="10" t="n">
        <x:v>0</x:v>
      </x:c>
      <x:c r="N2790" s="10" t="n">
        <x:v>0</x:v>
      </x:c>
      <x:c r="O2790" s="2" t="str">
        <x:v>Tp Hồ Chí Minh|other_unknown</x:v>
      </x:c>
      <x:c r="P2790" s="10" t="n">
        <x:v>2</x:v>
      </x:c>
      <x:c r="Q2790" s="13" t="n">
        <x:f>IF(AND(ISNUMBER(H2790),H2790&gt;0),H2790/1000000000,"")</x:f>
        <x:v>6.299</x:v>
      </x:c>
      <x:c r="R2790" s="13" t="n">
        <x:f>IF(ISNUMBER(I2790),I2790/1000000,"")</x:f>
        <x:v>74.98809523809524</x:v>
      </x:c>
      <x:c r="S2790" s="11" t="n">
        <x:f>IF(AND(ISNUMBER(G2790),G2790&gt;0),G2790,"")</x:f>
        <x:v>84</x:v>
      </x:c>
    </x:row>
    <x:row r="2791" ht="21" customHeight="1">
      <x:c r="A2791" s="10" t="n">
        <x:v>3896</x:v>
      </x:c>
      <x:c r="B2791" s="2" t="str">
        <x:v>656c82b31fa756bdffd2</x:v>
      </x:c>
      <x:c r="C2791" s="2" t="str">
        <x:v>Đà Nẵng</x:v>
      </x:c>
      <x:c r="D2791" s="2" t="str">
        <x:v>Quận Hải Châu</x:v>
      </x:c>
      <x:c r="E2791" s="2" t="str">
        <x:v>house</x:v>
      </x:c>
      <x:c r="F2791" s="2" t="str">
        <x:v>sale</x:v>
      </x:c>
      <x:c r="G2791" s="11" t="n">
        <x:v>62</x:v>
      </x:c>
      <x:c r="H2791" s="12" t="n">
        <x:v>2650999000</x:v>
      </x:c>
      <x:c r="I2791" s="12" t="n">
        <x:f>IF(AND(ISNUMBER(H2791),H2791&gt;0,ISNUMBER(G2791),G2791&gt;0),H2791/G2791,"")</x:f>
        <x:v>42758048.38709678</x:v>
      </x:c>
      <x:c r="J2791" s="2" t="str">
        <x:v>total</x:v>
      </x:c>
      <x:c r="K2791" s="2" t="str">
        <x:v>top_level_area</x:v>
      </x:c>
      <x:c r="L2791" s="2" t="str">
        <x:v>property_type_inferred_from_title</x:v>
      </x:c>
      <x:c r="M2791" s="10" t="n">
        <x:v>0</x:v>
      </x:c>
      <x:c r="N2791" s="10" t="n">
        <x:v>0</x:v>
      </x:c>
      <x:c r="O2791" s="2" t="str">
        <x:v>Đà Nẵng|house</x:v>
      </x:c>
      <x:c r="P2791" s="10" t="n">
        <x:v>2</x:v>
      </x:c>
      <x:c r="Q2791" s="13" t="n">
        <x:f>IF(AND(ISNUMBER(H2791),H2791&gt;0),H2791/1000000000,"")</x:f>
        <x:v>2.650999</x:v>
      </x:c>
      <x:c r="R2791" s="13" t="n">
        <x:f>IF(ISNUMBER(I2791),I2791/1000000,"")</x:f>
        <x:v>42.75804838709678</x:v>
      </x:c>
      <x:c r="S2791" s="11" t="n">
        <x:f>IF(AND(ISNUMBER(G2791),G2791&gt;0),G2791,"")</x:f>
        <x:v>62</x:v>
      </x:c>
    </x:row>
    <x:row r="2792" ht="21" customHeight="1">
      <x:c r="A2792" s="10" t="n">
        <x:v>3898</x:v>
      </x:c>
      <x:c r="B2792" s="2" t="str">
        <x:v>8a24eb5318bafa8cd55c</x:v>
      </x:c>
      <x:c r="C2792" s="2" t="str">
        <x:v>Tp Hồ Chí Minh</x:v>
      </x:c>
      <x:c r="D2792" s="2" t="str">
        <x:v>Huyện Củ Chi</x:v>
      </x:c>
      <x:c r="E2792" s="2" t="str">
        <x:v>land</x:v>
      </x:c>
      <x:c r="F2792" s="2" t="str">
        <x:v>sale</x:v>
      </x:c>
      <x:c r="G2792" s="11" t="n">
        <x:v>205</x:v>
      </x:c>
      <x:c r="H2792" s="12" t="n">
        <x:v>2000000000</x:v>
      </x:c>
      <x:c r="I2792" s="12" t="n">
        <x:f>IF(AND(ISNUMBER(H2792),H2792&gt;0,ISNUMBER(G2792),G2792&gt;0),H2792/G2792,"")</x:f>
        <x:v>9756097.56097561</x:v>
      </x:c>
      <x:c r="J2792" s="2" t="str">
        <x:v>total</x:v>
      </x:c>
      <x:c r="K2792" s="2" t="str">
        <x:v>top_level_price_embedded_area</x:v>
      </x:c>
      <x:c r="L2792" s="2" t="str">
        <x:v>area_recovered_from_price_text;property_type_inferred_from_title</x:v>
      </x:c>
      <x:c r="M2792" s="10" t="n">
        <x:v>0</x:v>
      </x:c>
      <x:c r="N2792" s="10" t="n">
        <x:v>0</x:v>
      </x:c>
      <x:c r="O2792" s="2" t="str">
        <x:v>Tp Hồ Chí Minh|land</x:v>
      </x:c>
      <x:c r="P2792" s="10" t="n">
        <x:v>2</x:v>
      </x:c>
      <x:c r="Q2792" s="13" t="n">
        <x:f>IF(AND(ISNUMBER(H2792),H2792&gt;0),H2792/1000000000,"")</x:f>
        <x:v>2</x:v>
      </x:c>
      <x:c r="R2792" s="13" t="n">
        <x:f>IF(ISNUMBER(I2792),I2792/1000000,"")</x:f>
        <x:v>9.75609756097561</x:v>
      </x:c>
      <x:c r="S2792" s="11" t="n">
        <x:f>IF(AND(ISNUMBER(G2792),G2792&gt;0),G2792,"")</x:f>
        <x:v>205</x:v>
      </x:c>
    </x:row>
    <x:row r="2793" ht="21" customHeight="1">
      <x:c r="A2793" s="10" t="n">
        <x:v>3899</x:v>
      </x:c>
      <x:c r="B2793" s="2" t="str">
        <x:v>2c99a93b672d5a654dae</x:v>
      </x:c>
      <x:c r="C2793" s="2" t="str">
        <x:v>Hà Nội</x:v>
      </x:c>
      <x:c r="D2793" s="2" t="str">
        <x:v>Quận Hà Đông</x:v>
      </x:c>
      <x:c r="E2793" s="2" t="str">
        <x:v>land</x:v>
      </x:c>
      <x:c r="F2793" s="2" t="str">
        <x:v>sale_assumed</x:v>
      </x:c>
      <x:c r="G2793" s="11" t="n">
        <x:v>50</x:v>
      </x:c>
      <x:c r="H2793" s="12" t="n">
        <x:v>4700000000</x:v>
      </x:c>
      <x:c r="I2793" s="12" t="n">
        <x:f>IF(AND(ISNUMBER(H2793),H2793&gt;0,ISNUMBER(G2793),G2793&gt;0),H2793/G2793,"")</x:f>
        <x:v>94000000</x:v>
      </x:c>
      <x:c r="J2793" s="2" t="str">
        <x:v>total</x:v>
      </x:c>
      <x:c r="K2793" s="2" t="str">
        <x:v>top_level_area</x:v>
      </x:c>
      <x:c r="L2793" s="2" t="str">
        <x:v>property_type_inferred_from_title;transaction_assumed_sale_from_dataset_context</x:v>
      </x:c>
      <x:c r="M2793" s="10" t="n">
        <x:v>0</x:v>
      </x:c>
      <x:c r="N2793" s="10" t="n">
        <x:v>0</x:v>
      </x:c>
      <x:c r="O2793" s="2" t="str">
        <x:v>Hà Nội|land</x:v>
      </x:c>
      <x:c r="P2793" s="10" t="n">
        <x:v>2</x:v>
      </x:c>
      <x:c r="Q2793" s="13" t="n">
        <x:f>IF(AND(ISNUMBER(H2793),H2793&gt;0),H2793/1000000000,"")</x:f>
        <x:v>4.7</x:v>
      </x:c>
      <x:c r="R2793" s="13" t="n">
        <x:f>IF(ISNUMBER(I2793),I2793/1000000,"")</x:f>
        <x:v>94</x:v>
      </x:c>
      <x:c r="S2793" s="11" t="n">
        <x:f>IF(AND(ISNUMBER(G2793),G2793&gt;0),G2793,"")</x:f>
        <x:v>50</x:v>
      </x:c>
    </x:row>
    <x:row r="2794" ht="21" customHeight="1">
      <x:c r="A2794" s="10" t="n">
        <x:v>3900</x:v>
      </x:c>
      <x:c r="B2794" s="2" t="str">
        <x:v>d040b377b5e2c8208cb2</x:v>
      </x:c>
      <x:c r="C2794" s="2" t="str">
        <x:v>Hà Nội</x:v>
      </x:c>
      <x:c r="D2794" s="2" t="str">
        <x:v>Quận Tây Hồ</x:v>
      </x:c>
      <x:c r="E2794" s="2" t="str">
        <x:v>land</x:v>
      </x:c>
      <x:c r="F2794" s="2" t="str">
        <x:v>sale_assumed</x:v>
      </x:c>
      <x:c r="G2794" s="11" t="n">
        <x:v>86</x:v>
      </x:c>
      <x:c r="H2794" s="12" t="n">
        <x:v>6000000000</x:v>
      </x:c>
      <x:c r="I2794" s="12" t="n">
        <x:f>IF(AND(ISNUMBER(H2794),H2794&gt;0,ISNUMBER(G2794),G2794&gt;0),H2794/G2794,"")</x:f>
        <x:v>69767441.86046511</x:v>
      </x:c>
      <x:c r="J2794" s="2" t="str">
        <x:v>total</x:v>
      </x:c>
      <x:c r="K2794" s="2" t="str">
        <x:v>top_level_area</x:v>
      </x:c>
      <x:c r="L2794" s="2" t="str">
        <x:v>property_type_inferred_from_title;transaction_assumed_sale_from_dataset_context</x:v>
      </x:c>
      <x:c r="M2794" s="10" t="n">
        <x:v>0</x:v>
      </x:c>
      <x:c r="N2794" s="10" t="n">
        <x:v>0</x:v>
      </x:c>
      <x:c r="O2794" s="2" t="str">
        <x:v>Hà Nội|land</x:v>
      </x:c>
      <x:c r="P2794" s="10" t="n">
        <x:v>2</x:v>
      </x:c>
      <x:c r="Q2794" s="13" t="n">
        <x:f>IF(AND(ISNUMBER(H2794),H2794&gt;0),H2794/1000000000,"")</x:f>
        <x:v>6</x:v>
      </x:c>
      <x:c r="R2794" s="13" t="n">
        <x:f>IF(ISNUMBER(I2794),I2794/1000000,"")</x:f>
        <x:v>69.76744186046511</x:v>
      </x:c>
      <x:c r="S2794" s="11" t="n">
        <x:f>IF(AND(ISNUMBER(G2794),G2794&gt;0),G2794,"")</x:f>
        <x:v>86</x:v>
      </x:c>
    </x:row>
    <x:row r="2795" ht="21" customHeight="1">
      <x:c r="A2795" s="10" t="n">
        <x:v>3901</x:v>
      </x:c>
      <x:c r="B2795" s="2" t="str">
        <x:v>3dd04034d7e4b10247bf</x:v>
      </x:c>
      <x:c r="C2795" s="2" t="str">
        <x:v>Tp Hồ Chí Minh</x:v>
      </x:c>
      <x:c r="D2795" s="2" t="str">
        <x:v>Quận Thủ Đức</x:v>
      </x:c>
      <x:c r="E2795" s="2" t="str">
        <x:v>house</x:v>
      </x:c>
      <x:c r="F2795" s="2" t="str">
        <x:v>sale</x:v>
      </x:c>
      <x:c r="G2795" s="11" t="n">
        <x:v>37</x:v>
      </x:c>
      <x:c r="H2795" s="12" t="n">
        <x:v>2750000000</x:v>
      </x:c>
      <x:c r="I2795" s="12" t="n">
        <x:f>IF(AND(ISNUMBER(H2795),H2795&gt;0,ISNUMBER(G2795),G2795&gt;0),H2795/G2795,"")</x:f>
        <x:v>74324324.32432432</x:v>
      </x:c>
      <x:c r="J2795" s="2" t="str">
        <x:v>total</x:v>
      </x:c>
      <x:c r="K2795" s="2" t="str">
        <x:v>top_level_area</x:v>
      </x:c>
      <x:c r="L2795" s="2" t="str">
        <x:v>property_type_inferred_from_title</x:v>
      </x:c>
      <x:c r="M2795" s="10" t="n">
        <x:v>0</x:v>
      </x:c>
      <x:c r="N2795" s="10" t="n">
        <x:v>0</x:v>
      </x:c>
      <x:c r="O2795" s="2" t="str">
        <x:v>Tp Hồ Chí Minh|house</x:v>
      </x:c>
      <x:c r="P2795" s="10" t="n">
        <x:v>2</x:v>
      </x:c>
      <x:c r="Q2795" s="13" t="n">
        <x:f>IF(AND(ISNUMBER(H2795),H2795&gt;0),H2795/1000000000,"")</x:f>
        <x:v>2.75</x:v>
      </x:c>
      <x:c r="R2795" s="13" t="n">
        <x:f>IF(ISNUMBER(I2795),I2795/1000000,"")</x:f>
        <x:v>74.32432432432432</x:v>
      </x:c>
      <x:c r="S2795" s="11" t="n">
        <x:f>IF(AND(ISNUMBER(G2795),G2795&gt;0),G2795,"")</x:f>
        <x:v>37</x:v>
      </x:c>
    </x:row>
    <x:row r="2796" ht="21" customHeight="1">
      <x:c r="A2796" s="10" t="n">
        <x:v>3902</x:v>
      </x:c>
      <x:c r="B2796" s="2" t="str">
        <x:v>7cd909baac4e2c0f79eb</x:v>
      </x:c>
      <x:c r="C2796" s="2" t="str">
        <x:v>Hà Nội</x:v>
      </x:c>
      <x:c r="D2796" s="2" t="str">
        <x:v>Quận Ba Đình</x:v>
      </x:c>
      <x:c r="E2796" s="2" t="str">
        <x:v>house</x:v>
      </x:c>
      <x:c r="F2796" s="2" t="str">
        <x:v>sale_assumed</x:v>
      </x:c>
      <x:c r="G2796" s="11" t="n">
        <x:v>54</x:v>
      </x:c>
      <x:c r="H2796" s="12" t="n">
        <x:v>3500000000</x:v>
      </x:c>
      <x:c r="I2796" s="12" t="n">
        <x:f>IF(AND(ISNUMBER(H2796),H2796&gt;0,ISNUMBER(G2796),G2796&gt;0),H2796/G2796,"")</x:f>
        <x:v>64814814.81481481</x:v>
      </x:c>
      <x:c r="J2796" s="2" t="str">
        <x:v>total</x:v>
      </x:c>
      <x:c r="K2796" s="2" t="str">
        <x:v>top_level_area</x:v>
      </x:c>
      <x:c r="L2796" s="2" t="str">
        <x:v>property_type_inferred_from_title;transaction_assumed_sale_from_dataset_context</x:v>
      </x:c>
      <x:c r="M2796" s="10" t="n">
        <x:v>0</x:v>
      </x:c>
      <x:c r="N2796" s="10" t="n">
        <x:v>0</x:v>
      </x:c>
      <x:c r="O2796" s="2" t="str">
        <x:v>Hà Nội|house</x:v>
      </x:c>
      <x:c r="P2796" s="10" t="n">
        <x:v>2</x:v>
      </x:c>
      <x:c r="Q2796" s="13" t="n">
        <x:f>IF(AND(ISNUMBER(H2796),H2796&gt;0),H2796/1000000000,"")</x:f>
        <x:v>3.5</x:v>
      </x:c>
      <x:c r="R2796" s="13" t="n">
        <x:f>IF(ISNUMBER(I2796),I2796/1000000,"")</x:f>
        <x:v>64.81481481481481</x:v>
      </x:c>
      <x:c r="S2796" s="11" t="n">
        <x:f>IF(AND(ISNUMBER(G2796),G2796&gt;0),G2796,"")</x:f>
        <x:v>54</x:v>
      </x:c>
    </x:row>
    <x:row r="2797" ht="21" customHeight="1">
      <x:c r="A2797" s="10" t="n">
        <x:v>3903</x:v>
      </x:c>
      <x:c r="B2797" s="2" t="str">
        <x:v>66ce90de6a43889489db</x:v>
      </x:c>
      <x:c r="C2797" s="2" t="str">
        <x:v>Bà Rịa - Vũng Tàu</x:v>
      </x:c>
      <x:c r="D2797" s="2" t="str">
        <x:v>Huyện Châu Đức</x:v>
      </x:c>
      <x:c r="E2797" s="2" t="str">
        <x:v>land</x:v>
      </x:c>
      <x:c r="F2797" s="2" t="str">
        <x:v>sale_assumed</x:v>
      </x:c>
      <x:c r="G2797" s="11" t="n">
        <x:v>5002</x:v>
      </x:c>
      <x:c r="H2797" s="12" t="n">
        <x:v>4000000000</x:v>
      </x:c>
      <x:c r="I2797" s="12" t="n">
        <x:f>IF(AND(ISNUMBER(H2797),H2797&gt;0,ISNUMBER(G2797),G2797&gt;0),H2797/G2797,"")</x:f>
        <x:v>799680.1279488205</x:v>
      </x:c>
      <x:c r="J2797" s="2" t="str">
        <x:v>total</x:v>
      </x:c>
      <x:c r="K2797" s="2" t="str">
        <x:v>top_level_area</x:v>
      </x:c>
      <x:c r="L2797" s="2" t="str">
        <x:v>dot_thousands_convention;property_type_inferred_from_title;transaction_assumed_sale_from_dataset_context</x:v>
      </x:c>
      <x:c r="M2797" s="10" t="n">
        <x:v>0</x:v>
      </x:c>
      <x:c r="N2797" s="10" t="n">
        <x:v>0</x:v>
      </x:c>
      <x:c r="O2797" s="2" t="str">
        <x:v>Bà Rịa - Vũng Tàu|land</x:v>
      </x:c>
      <x:c r="P2797" s="10" t="n">
        <x:v>1</x:v>
      </x:c>
      <x:c r="Q2797" s="13" t="n">
        <x:f>IF(AND(ISNUMBER(H2797),H2797&gt;0),H2797/1000000000,"")</x:f>
        <x:v>4</x:v>
      </x:c>
      <x:c r="R2797" s="13" t="n">
        <x:f>IF(ISNUMBER(I2797),I2797/1000000,"")</x:f>
        <x:v>0.7996801279488205</x:v>
      </x:c>
      <x:c r="S2797" s="11" t="n">
        <x:f>IF(AND(ISNUMBER(G2797),G2797&gt;0),G2797,"")</x:f>
        <x:v>5002</x:v>
      </x:c>
    </x:row>
    <x:row r="2798" ht="21" customHeight="1">
      <x:c r="A2798" s="10" t="n">
        <x:v>3904</x:v>
      </x:c>
      <x:c r="B2798" s="2" t="str">
        <x:v>c1bc5f0e8beee5e217cd</x:v>
      </x:c>
      <x:c r="C2798" s="2" t="str">
        <x:v>Đà Nẵng</x:v>
      </x:c>
      <x:c r="D2798" s="2" t="str">
        <x:v>Quận Thanh Khê</x:v>
      </x:c>
      <x:c r="E2798" s="2" t="str">
        <x:v>other_unknown</x:v>
      </x:c>
      <x:c r="F2798" s="2" t="str">
        <x:v>sale_assumed</x:v>
      </x:c>
      <x:c r="G2798" s="11" t="n">
        <x:v>67</x:v>
      </x:c>
      <x:c r="H2798" s="12" t="n">
        <x:v>3580000000</x:v>
      </x:c>
      <x:c r="I2798" s="12" t="n">
        <x:f>IF(AND(ISNUMBER(H2798),H2798&gt;0,ISNUMBER(G2798),G2798&gt;0),H2798/G2798,"")</x:f>
        <x:v>53432835.82089552</x:v>
      </x:c>
      <x:c r="J2798" s="2" t="str">
        <x:v>total</x:v>
      </x:c>
      <x:c r="K2798" s="2" t="str">
        <x:v>top_level_area</x:v>
      </x:c>
      <x:c r="L2798" s="2" t="str">
        <x:v>property_type_inferred_from_title;transaction_assumed_sale_from_dataset_context;unknown_property_type</x:v>
      </x:c>
      <x:c r="M2798" s="10" t="n">
        <x:v>0</x:v>
      </x:c>
      <x:c r="N2798" s="10" t="n">
        <x:v>0</x:v>
      </x:c>
      <x:c r="O2798" s="2" t="str">
        <x:v>Đà Nẵng|other_unknown</x:v>
      </x:c>
      <x:c r="P2798" s="10" t="n">
        <x:v>2</x:v>
      </x:c>
      <x:c r="Q2798" s="13" t="n">
        <x:f>IF(AND(ISNUMBER(H2798),H2798&gt;0),H2798/1000000000,"")</x:f>
        <x:v>3.58</x:v>
      </x:c>
      <x:c r="R2798" s="13" t="n">
        <x:f>IF(ISNUMBER(I2798),I2798/1000000,"")</x:f>
        <x:v>53.43283582089552</x:v>
      </x:c>
      <x:c r="S2798" s="11" t="n">
        <x:f>IF(AND(ISNUMBER(G2798),G2798&gt;0),G2798,"")</x:f>
        <x:v>67</x:v>
      </x:c>
    </x:row>
    <x:row r="2799" ht="21" customHeight="1">
      <x:c r="A2799" s="10" t="n">
        <x:v>3905</x:v>
      </x:c>
      <x:c r="B2799" s="2" t="str">
        <x:v>09fdde313a629e664593</x:v>
      </x:c>
      <x:c r="C2799" s="2" t="str">
        <x:v>Khánh Hòa</x:v>
      </x:c>
      <x:c r="D2799" s="2" t="str">
        <x:v>Thành phố Nha Trang</x:v>
      </x:c>
      <x:c r="E2799" s="2" t="str">
        <x:v>house</x:v>
      </x:c>
      <x:c r="F2799" s="2" t="str">
        <x:v>sale</x:v>
      </x:c>
      <x:c r="G2799" s="11" t="n">
        <x:v>36</x:v>
      </x:c>
      <x:c r="H2799" s="12" t="n">
        <x:v>5800000000</x:v>
      </x:c>
      <x:c r="I2799" s="12" t="n">
        <x:f>IF(AND(ISNUMBER(H2799),H2799&gt;0,ISNUMBER(G2799),G2799&gt;0),H2799/G2799,"")</x:f>
        <x:v>161111111.1111111</x:v>
      </x:c>
      <x:c r="J2799" s="2" t="str">
        <x:v>total</x:v>
      </x:c>
      <x:c r="K2799" s="2" t="str">
        <x:v>top_level_area</x:v>
      </x:c>
      <x:c r="L2799" s="2" t="str">
        <x:v>property_type_inferred_from_title</x:v>
      </x:c>
      <x:c r="M2799" s="10" t="n">
        <x:v>0</x:v>
      </x:c>
      <x:c r="N2799" s="10" t="n">
        <x:v>0</x:v>
      </x:c>
      <x:c r="O2799" s="2" t="str">
        <x:v>house</x:v>
      </x:c>
      <x:c r="P2799" s="10" t="n">
        <x:v>2</x:v>
      </x:c>
      <x:c r="Q2799" s="13" t="n">
        <x:f>IF(AND(ISNUMBER(H2799),H2799&gt;0),H2799/1000000000,"")</x:f>
        <x:v>5.8</x:v>
      </x:c>
      <x:c r="R2799" s="13" t="n">
        <x:f>IF(ISNUMBER(I2799),I2799/1000000,"")</x:f>
        <x:v>161.11111111111111</x:v>
      </x:c>
      <x:c r="S2799" s="11" t="n">
        <x:f>IF(AND(ISNUMBER(G2799),G2799&gt;0),G2799,"")</x:f>
        <x:v>36</x:v>
      </x:c>
    </x:row>
    <x:row r="2800" ht="21" customHeight="1">
      <x:c r="A2800" s="10" t="n">
        <x:v>3906</x:v>
      </x:c>
      <x:c r="B2800" s="2" t="str">
        <x:v>d28013b24236704a0365</x:v>
      </x:c>
      <x:c r="C2800" s="2" t="str">
        <x:v>Đắk Lắk</x:v>
      </x:c>
      <x:c r="D2800" s="2" t="str">
        <x:v>Thành phố Buôn Ma Thuột</x:v>
      </x:c>
      <x:c r="E2800" s="2" t="str">
        <x:v>land</x:v>
      </x:c>
      <x:c r="F2800" s="2" t="str">
        <x:v>sale_assumed</x:v>
      </x:c>
      <x:c r="G2800" s="11" t="n">
        <x:v>420</x:v>
      </x:c>
      <x:c r="H2800" s="12" t="n">
        <x:v>1150000000</x:v>
      </x:c>
      <x:c r="I2800" s="12" t="n">
        <x:f>IF(AND(ISNUMBER(H2800),H2800&gt;0,ISNUMBER(G2800),G2800&gt;0),H2800/G2800,"")</x:f>
        <x:v>2738095.238095238</x:v>
      </x:c>
      <x:c r="J2800" s="2" t="str">
        <x:v>total</x:v>
      </x:c>
      <x:c r="K2800" s="2" t="str">
        <x:v>top_level_area</x:v>
      </x:c>
      <x:c r="L2800" s="2" t="str">
        <x:v>property_type_inferred_from_title;transaction_assumed_sale_from_dataset_context</x:v>
      </x:c>
      <x:c r="M2800" s="10" t="n">
        <x:v>0</x:v>
      </x:c>
      <x:c r="N2800" s="10" t="n">
        <x:v>0</x:v>
      </x:c>
      <x:c r="O2800" s="2" t="str">
        <x:v>Đắk Lắk|land</x:v>
      </x:c>
      <x:c r="P2800" s="10" t="n">
        <x:v>1</x:v>
      </x:c>
      <x:c r="Q2800" s="13" t="n">
        <x:f>IF(AND(ISNUMBER(H2800),H2800&gt;0),H2800/1000000000,"")</x:f>
        <x:v>1.15</x:v>
      </x:c>
      <x:c r="R2800" s="13" t="n">
        <x:f>IF(ISNUMBER(I2800),I2800/1000000,"")</x:f>
        <x:v>2.7380952380952377</x:v>
      </x:c>
      <x:c r="S2800" s="11" t="n">
        <x:f>IF(AND(ISNUMBER(G2800),G2800&gt;0),G2800,"")</x:f>
        <x:v>420</x:v>
      </x:c>
    </x:row>
    <x:row r="2801" ht="21" customHeight="1">
      <x:c r="A2801" s="10" t="n">
        <x:v>3907</x:v>
      </x:c>
      <x:c r="B2801" s="2" t="str">
        <x:v>088347c4f609c0b1fa10</x:v>
      </x:c>
      <x:c r="C2801" s="2" t="str">
        <x:v>Tp Hồ Chí Minh</x:v>
      </x:c>
      <x:c r="D2801" s="2" t="str">
        <x:v>Quận 4</x:v>
      </x:c>
      <x:c r="E2801" s="2" t="str">
        <x:v>house</x:v>
      </x:c>
      <x:c r="F2801" s="2" t="str">
        <x:v>sale</x:v>
      </x:c>
      <x:c r="G2801" s="11" t="n">
        <x:v>18</x:v>
      </x:c>
      <x:c r="H2801" s="12" t="n">
        <x:v>2200000000</x:v>
      </x:c>
      <x:c r="I2801" s="12" t="n">
        <x:f>IF(AND(ISNUMBER(H2801),H2801&gt;0,ISNUMBER(G2801),G2801&gt;0),H2801/G2801,"")</x:f>
        <x:v>122222222.22222222</x:v>
      </x:c>
      <x:c r="J2801" s="2" t="str">
        <x:v>total</x:v>
      </x:c>
      <x:c r="K2801" s="2" t="str">
        <x:v>top_level_area</x:v>
      </x:c>
      <x:c r="L2801" s="2" t="str">
        <x:v>property_type_inferred_from_title</x:v>
      </x:c>
      <x:c r="M2801" s="10" t="n">
        <x:v>0</x:v>
      </x:c>
      <x:c r="N2801" s="10" t="n">
        <x:v>0</x:v>
      </x:c>
      <x:c r="O2801" s="2" t="str">
        <x:v>Tp Hồ Chí Minh|house</x:v>
      </x:c>
      <x:c r="P2801" s="10" t="n">
        <x:v>2</x:v>
      </x:c>
      <x:c r="Q2801" s="13" t="n">
        <x:f>IF(AND(ISNUMBER(H2801),H2801&gt;0),H2801/1000000000,"")</x:f>
        <x:v>2.2</x:v>
      </x:c>
      <x:c r="R2801" s="13" t="n">
        <x:f>IF(ISNUMBER(I2801),I2801/1000000,"")</x:f>
        <x:v>122.22222222222223</x:v>
      </x:c>
      <x:c r="S2801" s="11" t="n">
        <x:f>IF(AND(ISNUMBER(G2801),G2801&gt;0),G2801,"")</x:f>
        <x:v>18</x:v>
      </x:c>
    </x:row>
    <x:row r="2802" ht="21" customHeight="1">
      <x:c r="A2802" s="10" t="n">
        <x:v>3908</x:v>
      </x:c>
      <x:c r="B2802" s="2" t="str">
        <x:v>474638413c1a6319bdd8</x:v>
      </x:c>
      <x:c r="C2802" s="2" t="str">
        <x:v>Kiên Giang</x:v>
      </x:c>
      <x:c r="D2802" s="2" t="str">
        <x:v>Thành phố Rạch Giá</x:v>
      </x:c>
      <x:c r="E2802" s="2" t="str">
        <x:v>land</x:v>
      </x:c>
      <x:c r="F2802" s="2" t="str">
        <x:v>sale</x:v>
      </x:c>
      <x:c r="G2802" s="11" t="n">
        <x:v>71</x:v>
      </x:c>
      <x:c r="H2802" s="12" t="n">
        <x:v>630000000</x:v>
      </x:c>
      <x:c r="I2802" s="12" t="n">
        <x:f>IF(AND(ISNUMBER(H2802),H2802&gt;0,ISNUMBER(G2802),G2802&gt;0),H2802/G2802,"")</x:f>
        <x:v>8873239.436619718</x:v>
      </x:c>
      <x:c r="J2802" s="2" t="str">
        <x:v>total</x:v>
      </x:c>
      <x:c r="K2802" s="2" t="str">
        <x:v>top_level_area</x:v>
      </x:c>
      <x:c r="L2802" s="2" t="str">
        <x:v>property_type_inferred_from_title</x:v>
      </x:c>
      <x:c r="M2802" s="10" t="n">
        <x:v>0</x:v>
      </x:c>
      <x:c r="N2802" s="10" t="n">
        <x:v>0</x:v>
      </x:c>
      <x:c r="O2802" s="2" t="str">
        <x:v>land</x:v>
      </x:c>
      <x:c r="P2802" s="10" t="n">
        <x:v>2</x:v>
      </x:c>
      <x:c r="Q2802" s="13" t="n">
        <x:f>IF(AND(ISNUMBER(H2802),H2802&gt;0),H2802/1000000000,"")</x:f>
        <x:v>0.63</x:v>
      </x:c>
      <x:c r="R2802" s="13" t="n">
        <x:f>IF(ISNUMBER(I2802),I2802/1000000,"")</x:f>
        <x:v>8.873239436619718</x:v>
      </x:c>
      <x:c r="S2802" s="11" t="n">
        <x:f>IF(AND(ISNUMBER(G2802),G2802&gt;0),G2802,"")</x:f>
        <x:v>71</x:v>
      </x:c>
    </x:row>
    <x:row r="2803" ht="21" customHeight="1">
      <x:c r="A2803" s="10" t="n">
        <x:v>3909</x:v>
      </x:c>
      <x:c r="B2803" s="2" t="str">
        <x:v>54ee88a715cc2a229754</x:v>
      </x:c>
      <x:c r="C2803" s="2" t="str">
        <x:v>Tp Hồ Chí Minh</x:v>
      </x:c>
      <x:c r="D2803" s="2" t="str">
        <x:v>Huyện Củ Chi</x:v>
      </x:c>
      <x:c r="E2803" s="2" t="str">
        <x:v>land</x:v>
      </x:c>
      <x:c r="F2803" s="2" t="str">
        <x:v>sale</x:v>
      </x:c>
      <x:c r="G2803" s="11" t="n">
        <x:v>106</x:v>
      </x:c>
      <x:c r="H2803" s="12" t="n">
        <x:v>1300000000</x:v>
      </x:c>
      <x:c r="I2803" s="12" t="n">
        <x:f>IF(AND(ISNUMBER(H2803),H2803&gt;0,ISNUMBER(G2803),G2803&gt;0),H2803/G2803,"")</x:f>
        <x:v>12264150.943396226</x:v>
      </x:c>
      <x:c r="J2803" s="2" t="str">
        <x:v>total</x:v>
      </x:c>
      <x:c r="K2803" s="2" t="str">
        <x:v>top_level_area</x:v>
      </x:c>
      <x:c r="L2803" s="2" t="str">
        <x:v>property_type_inferred_from_title</x:v>
      </x:c>
      <x:c r="M2803" s="10" t="n">
        <x:v>0</x:v>
      </x:c>
      <x:c r="N2803" s="10" t="n">
        <x:v>0</x:v>
      </x:c>
      <x:c r="O2803" s="2" t="str">
        <x:v>Tp Hồ Chí Minh|land</x:v>
      </x:c>
      <x:c r="P2803" s="10" t="n">
        <x:v>2</x:v>
      </x:c>
      <x:c r="Q2803" s="13" t="n">
        <x:f>IF(AND(ISNUMBER(H2803),H2803&gt;0),H2803/1000000000,"")</x:f>
        <x:v>1.3</x:v>
      </x:c>
      <x:c r="R2803" s="13" t="n">
        <x:f>IF(ISNUMBER(I2803),I2803/1000000,"")</x:f>
        <x:v>12.264150943396226</x:v>
      </x:c>
      <x:c r="S2803" s="11" t="n">
        <x:f>IF(AND(ISNUMBER(G2803),G2803&gt;0),G2803,"")</x:f>
        <x:v>106</x:v>
      </x:c>
    </x:row>
    <x:row r="2804" ht="21" customHeight="1">
      <x:c r="A2804" s="10" t="n">
        <x:v>3910</x:v>
      </x:c>
      <x:c r="B2804" s="2" t="str">
        <x:v>7375001285770a359224</x:v>
      </x:c>
      <x:c r="C2804" s="2" t="str">
        <x:v>Quảng Nam</x:v>
      </x:c>
      <x:c r="D2804" s="2" t="str">
        <x:v>Thị xã Điện Bàn</x:v>
      </x:c>
      <x:c r="E2804" s="2" t="str">
        <x:v>land</x:v>
      </x:c>
      <x:c r="F2804" s="2" t="str">
        <x:v>sale</x:v>
      </x:c>
      <x:c r="G2804" s="11" t="n">
        <x:v>120</x:v>
      </x:c>
      <x:c r="H2804" s="12" t="n">
        <x:v>1620000000</x:v>
      </x:c>
      <x:c r="I2804" s="12" t="n">
        <x:f>IF(AND(ISNUMBER(H2804),H2804&gt;0,ISNUMBER(G2804),G2804&gt;0),H2804/G2804,"")</x:f>
        <x:v>13500000</x:v>
      </x:c>
      <x:c r="J2804" s="2" t="str">
        <x:v>total</x:v>
      </x:c>
      <x:c r="K2804" s="2" t="str">
        <x:v>top_level_area</x:v>
      </x:c>
      <x:c r="L2804" s="2" t="str">
        <x:v>property_type_inferred_from_title</x:v>
      </x:c>
      <x:c r="M2804" s="10" t="n">
        <x:v>0</x:v>
      </x:c>
      <x:c r="N2804" s="10" t="n">
        <x:v>0</x:v>
      </x:c>
      <x:c r="O2804" s="2" t="str">
        <x:v>land</x:v>
      </x:c>
      <x:c r="P2804" s="10" t="n">
        <x:v>2</x:v>
      </x:c>
      <x:c r="Q2804" s="13" t="n">
        <x:f>IF(AND(ISNUMBER(H2804),H2804&gt;0),H2804/1000000000,"")</x:f>
        <x:v>1.62</x:v>
      </x:c>
      <x:c r="R2804" s="13" t="n">
        <x:f>IF(ISNUMBER(I2804),I2804/1000000,"")</x:f>
        <x:v>13.5</x:v>
      </x:c>
      <x:c r="S2804" s="11" t="n">
        <x:f>IF(AND(ISNUMBER(G2804),G2804&gt;0),G2804,"")</x:f>
        <x:v>120</x:v>
      </x:c>
    </x:row>
    <x:row r="2805" ht="21" customHeight="1">
      <x:c r="A2805" s="10" t="n">
        <x:v>3911</x:v>
      </x:c>
      <x:c r="B2805" s="2" t="str">
        <x:v>b636c4725e4d8300ff06</x:v>
      </x:c>
      <x:c r="C2805" s="2" t="str">
        <x:v>Tp Hồ Chí Minh</x:v>
      </x:c>
      <x:c r="D2805" s="2" t="str">
        <x:v>Quận Bình Thạnh</x:v>
      </x:c>
      <x:c r="E2805" s="2" t="str">
        <x:v>house</x:v>
      </x:c>
      <x:c r="F2805" s="2" t="str">
        <x:v>sale</x:v>
      </x:c>
      <x:c r="G2805" s="11" t="n">
        <x:v>165</x:v>
      </x:c>
      <x:c r="H2805" s="12" t="n">
        <x:v>15900000000</x:v>
      </x:c>
      <x:c r="I2805" s="12" t="n">
        <x:f>IF(AND(ISNUMBER(H2805),H2805&gt;0,ISNUMBER(G2805),G2805&gt;0),H2805/G2805,"")</x:f>
        <x:v>96363636.36363636</x:v>
      </x:c>
      <x:c r="J2805" s="2" t="str">
        <x:v>total</x:v>
      </x:c>
      <x:c r="K2805" s="2" t="str">
        <x:v>top_level_area</x:v>
      </x:c>
      <x:c r="L2805" s="2" t="str">
        <x:v>property_type_inferred_from_title</x:v>
      </x:c>
      <x:c r="M2805" s="10" t="n">
        <x:v>0</x:v>
      </x:c>
      <x:c r="N2805" s="10" t="n">
        <x:v>0</x:v>
      </x:c>
      <x:c r="O2805" s="2" t="str">
        <x:v>Tp Hồ Chí Minh|house</x:v>
      </x:c>
      <x:c r="P2805" s="10" t="n">
        <x:v>2</x:v>
      </x:c>
      <x:c r="Q2805" s="13" t="n">
        <x:f>IF(AND(ISNUMBER(H2805),H2805&gt;0),H2805/1000000000,"")</x:f>
        <x:v>15.9</x:v>
      </x:c>
      <x:c r="R2805" s="13" t="n">
        <x:f>IF(ISNUMBER(I2805),I2805/1000000,"")</x:f>
        <x:v>96.36363636363636</x:v>
      </x:c>
      <x:c r="S2805" s="11" t="n">
        <x:f>IF(AND(ISNUMBER(G2805),G2805&gt;0),G2805,"")</x:f>
        <x:v>165</x:v>
      </x:c>
    </x:row>
    <x:row r="2806" ht="21" customHeight="1">
      <x:c r="A2806" s="10" t="n">
        <x:v>3915</x:v>
      </x:c>
      <x:c r="B2806" s="2" t="str">
        <x:v>fd0df3f1ee148488fe50</x:v>
      </x:c>
      <x:c r="C2806" s="2" t="str">
        <x:v>Đà Nẵng</x:v>
      </x:c>
      <x:c r="D2806" s="2" t="str">
        <x:v>Quận Thanh Khê</x:v>
      </x:c>
      <x:c r="E2806" s="2" t="str">
        <x:v>other_unknown</x:v>
      </x:c>
      <x:c r="F2806" s="2" t="str">
        <x:v>sale</x:v>
      </x:c>
      <x:c r="G2806" s="11" t="n">
        <x:v>86</x:v>
      </x:c>
      <x:c r="H2806" s="12" t="n">
        <x:v>4150000000.0000005</x:v>
      </x:c>
      <x:c r="I2806" s="12" t="n">
        <x:f>IF(AND(ISNUMBER(H2806),H2806&gt;0,ISNUMBER(G2806),G2806&gt;0),H2806/G2806,"")</x:f>
        <x:v>48255813.95348838</x:v>
      </x:c>
      <x:c r="J2806" s="2" t="str">
        <x:v>total</x:v>
      </x:c>
      <x:c r="K2806" s="2" t="str">
        <x:v>top_level_area</x:v>
      </x:c>
      <x:c r="L2806" s="2" t="str">
        <x:v>property_type_inferred_from_title;unknown_property_type</x:v>
      </x:c>
      <x:c r="M2806" s="10" t="n">
        <x:v>0</x:v>
      </x:c>
      <x:c r="N2806" s="10" t="n">
        <x:v>0</x:v>
      </x:c>
      <x:c r="O2806" s="2" t="str">
        <x:v>Đà Nẵng|other_unknown</x:v>
      </x:c>
      <x:c r="P2806" s="10" t="n">
        <x:v>2</x:v>
      </x:c>
      <x:c r="Q2806" s="13" t="n">
        <x:f>IF(AND(ISNUMBER(H2806),H2806&gt;0),H2806/1000000000,"")</x:f>
        <x:v>4.15</x:v>
      </x:c>
      <x:c r="R2806" s="13" t="n">
        <x:f>IF(ISNUMBER(I2806),I2806/1000000,"")</x:f>
        <x:v>48.25581395348838</x:v>
      </x:c>
      <x:c r="S2806" s="11" t="n">
        <x:f>IF(AND(ISNUMBER(G2806),G2806&gt;0),G2806,"")</x:f>
        <x:v>86</x:v>
      </x:c>
    </x:row>
    <x:row r="2807" ht="21" customHeight="1">
      <x:c r="A2807" s="10" t="n">
        <x:v>3916</x:v>
      </x:c>
      <x:c r="B2807" s="2" t="str">
        <x:v>c585222a69390bba5638</x:v>
      </x:c>
      <x:c r="C2807" s="2" t="str">
        <x:v>Đắk Lắk</x:v>
      </x:c>
      <x:c r="D2807" s="2" t="str">
        <x:v>Thành phố Buôn Ma Thuột</x:v>
      </x:c>
      <x:c r="E2807" s="2" t="str">
        <x:v>house</x:v>
      </x:c>
      <x:c r="F2807" s="2" t="str">
        <x:v>sale</x:v>
      </x:c>
      <x:c r="G2807" s="11" t="n">
        <x:v>640000</x:v>
      </x:c>
      <x:c r="H2807" s="12" t="n">
        <x:v>4400000000</x:v>
      </x:c>
      <x:c r="I2807" s="12" t="n">
        <x:f>IF(AND(ISNUMBER(H2807),H2807&gt;0,ISNUMBER(G2807),G2807&gt;0),H2807/G2807,"")</x:f>
        <x:v>6875</x:v>
      </x:c>
      <x:c r="J2807" s="2" t="str">
        <x:v>total</x:v>
      </x:c>
      <x:c r="K2807" s="2" t="str">
        <x:v>top_level_area</x:v>
      </x:c>
      <x:c r="L2807" s="2" t="str">
        <x:v>dot_thousands_convention;property_type_inferred_from_title</x:v>
      </x:c>
      <x:c r="M2807" s="10" t="n">
        <x:v>0</x:v>
      </x:c>
      <x:c r="N2807" s="10" t="n">
        <x:v>0</x:v>
      </x:c>
      <x:c r="O2807" s="2" t="str">
        <x:v>Đắk Lắk|house</x:v>
      </x:c>
      <x:c r="P2807" s="10" t="n">
        <x:v>1</x:v>
      </x:c>
      <x:c r="Q2807" s="13" t="n">
        <x:f>IF(AND(ISNUMBER(H2807),H2807&gt;0),H2807/1000000000,"")</x:f>
        <x:v>4.4</x:v>
      </x:c>
      <x:c r="R2807" s="13" t="n">
        <x:f>IF(ISNUMBER(I2807),I2807/1000000,"")</x:f>
        <x:v>0.006875</x:v>
      </x:c>
      <x:c r="S2807" s="11" t="n">
        <x:f>IF(AND(ISNUMBER(G2807),G2807&gt;0),G2807,"")</x:f>
        <x:v>640000</x:v>
      </x:c>
    </x:row>
    <x:row r="2808" ht="21" customHeight="1">
      <x:c r="A2808" s="10" t="n">
        <x:v>3917</x:v>
      </x:c>
      <x:c r="B2808" s="2" t="str">
        <x:v>b63dcd6cc0b2b320ddb6</x:v>
      </x:c>
      <x:c r="C2808" s="2" t="str">
        <x:v>Kiên Giang</x:v>
      </x:c>
      <x:c r="D2808" s="2" t="str">
        <x:v>Thành phố Rạch Giá</x:v>
      </x:c>
      <x:c r="E2808" s="2" t="str">
        <x:v>land</x:v>
      </x:c>
      <x:c r="F2808" s="2" t="str">
        <x:v>sale</x:v>
      </x:c>
      <x:c r="G2808" s="11" t="n">
        <x:v>71</x:v>
      </x:c>
      <x:c r="H2808" s="12" t="n">
        <x:v>630000000</x:v>
      </x:c>
      <x:c r="I2808" s="12" t="n">
        <x:f>IF(AND(ISNUMBER(H2808),H2808&gt;0,ISNUMBER(G2808),G2808&gt;0),H2808/G2808,"")</x:f>
        <x:v>8873239.436619718</x:v>
      </x:c>
      <x:c r="J2808" s="2" t="str">
        <x:v>total</x:v>
      </x:c>
      <x:c r="K2808" s="2" t="str">
        <x:v>top_level_area</x:v>
      </x:c>
      <x:c r="L2808" s="2" t="str">
        <x:v>property_type_inferred_from_title</x:v>
      </x:c>
      <x:c r="M2808" s="10" t="n">
        <x:v>0</x:v>
      </x:c>
      <x:c r="N2808" s="10" t="n">
        <x:v>0</x:v>
      </x:c>
      <x:c r="O2808" s="2" t="str">
        <x:v>land</x:v>
      </x:c>
      <x:c r="P2808" s="10" t="n">
        <x:v>2</x:v>
      </x:c>
      <x:c r="Q2808" s="13" t="n">
        <x:f>IF(AND(ISNUMBER(H2808),H2808&gt;0),H2808/1000000000,"")</x:f>
        <x:v>0.63</x:v>
      </x:c>
      <x:c r="R2808" s="13" t="n">
        <x:f>IF(ISNUMBER(I2808),I2808/1000000,"")</x:f>
        <x:v>8.873239436619718</x:v>
      </x:c>
      <x:c r="S2808" s="11" t="n">
        <x:f>IF(AND(ISNUMBER(G2808),G2808&gt;0),G2808,"")</x:f>
        <x:v>71</x:v>
      </x:c>
    </x:row>
    <x:row r="2809" ht="21" customHeight="1">
      <x:c r="A2809" s="10" t="n">
        <x:v>3918</x:v>
      </x:c>
      <x:c r="B2809" s="2" t="str">
        <x:v>277a9b60e3d00173f06f</x:v>
      </x:c>
      <x:c r="C2809" s="2" t="str">
        <x:v>Hà Nội</x:v>
      </x:c>
      <x:c r="D2809" s="2" t="str">
        <x:v>Quận Hoàng Mai</x:v>
      </x:c>
      <x:c r="E2809" s="2" t="str">
        <x:v>house</x:v>
      </x:c>
      <x:c r="F2809" s="2" t="str">
        <x:v>sale</x:v>
      </x:c>
      <x:c r="G2809" s="11" t="n">
        <x:v>28</x:v>
      </x:c>
      <x:c r="H2809" s="12" t="n">
        <x:v>2550000000</x:v>
      </x:c>
      <x:c r="I2809" s="12" t="n">
        <x:f>IF(AND(ISNUMBER(H2809),H2809&gt;0,ISNUMBER(G2809),G2809&gt;0),H2809/G2809,"")</x:f>
        <x:v>91071428.57142857</x:v>
      </x:c>
      <x:c r="J2809" s="2" t="str">
        <x:v>total</x:v>
      </x:c>
      <x:c r="K2809" s="2" t="str">
        <x:v>top_level_area</x:v>
      </x:c>
      <x:c r="L2809" s="2" t="str">
        <x:v>property_type_inferred_from_title</x:v>
      </x:c>
      <x:c r="M2809" s="10" t="n">
        <x:v>0</x:v>
      </x:c>
      <x:c r="N2809" s="10" t="n">
        <x:v>0</x:v>
      </x:c>
      <x:c r="O2809" s="2" t="str">
        <x:v>Hà Nội|house</x:v>
      </x:c>
      <x:c r="P2809" s="10" t="n">
        <x:v>2</x:v>
      </x:c>
      <x:c r="Q2809" s="13" t="n">
        <x:f>IF(AND(ISNUMBER(H2809),H2809&gt;0),H2809/1000000000,"")</x:f>
        <x:v>2.55</x:v>
      </x:c>
      <x:c r="R2809" s="13" t="n">
        <x:f>IF(ISNUMBER(I2809),I2809/1000000,"")</x:f>
        <x:v>91.07142857142857</x:v>
      </x:c>
      <x:c r="S2809" s="11" t="n">
        <x:f>IF(AND(ISNUMBER(G2809),G2809&gt;0),G2809,"")</x:f>
        <x:v>28</x:v>
      </x:c>
    </x:row>
    <x:row r="2810" ht="21" customHeight="1">
      <x:c r="A2810" s="10" t="n">
        <x:v>3919</x:v>
      </x:c>
      <x:c r="B2810" s="2" t="str">
        <x:v>7403f8868ccbcc0b5f39</x:v>
      </x:c>
      <x:c r="C2810" s="2" t="str">
        <x:v>Tp Hồ Chí Minh</x:v>
      </x:c>
      <x:c r="D2810" s="2" t="str">
        <x:v>Quận 10</x:v>
      </x:c>
      <x:c r="E2810" s="2" t="str">
        <x:v>house</x:v>
      </x:c>
      <x:c r="F2810" s="2" t="str">
        <x:v>sale_assumed</x:v>
      </x:c>
      <x:c r="G2810" s="11" t="n">
        <x:v>80</x:v>
      </x:c>
      <x:c r="H2810" s="12" t="n">
        <x:v>20000000000</x:v>
      </x:c>
      <x:c r="I2810" s="12" t="n">
        <x:f>IF(AND(ISNUMBER(H2810),H2810&gt;0,ISNUMBER(G2810),G2810&gt;0),H2810/G2810,"")</x:f>
        <x:v>250000000</x:v>
      </x:c>
      <x:c r="J2810" s="2" t="str">
        <x:v>total</x:v>
      </x:c>
      <x:c r="K2810" s="2" t="str">
        <x:v>top_level_area</x:v>
      </x:c>
      <x:c r="L2810" s="2" t="str">
        <x:v>property_type_inferred_from_title;transaction_assumed_sale_from_dataset_context</x:v>
      </x:c>
      <x:c r="M2810" s="10" t="n">
        <x:v>1</x:v>
      </x:c>
      <x:c r="N2810" s="10" t="n">
        <x:v>1</x:v>
      </x:c>
      <x:c r="O2810" s="2" t="str">
        <x:v>Tp Hồ Chí Minh|house</x:v>
      </x:c>
      <x:c r="P2810" s="10" t="n">
        <x:v>-1</x:v>
      </x:c>
      <x:c r="Q2810" s="13" t="n">
        <x:f>IF(AND(ISNUMBER(H2810),H2810&gt;0),H2810/1000000000,"")</x:f>
        <x:v>20</x:v>
      </x:c>
      <x:c r="R2810" s="13" t="n">
        <x:f>IF(ISNUMBER(I2810),I2810/1000000,"")</x:f>
        <x:v>250</x:v>
      </x:c>
      <x:c r="S2810" s="11" t="n">
        <x:f>IF(AND(ISNUMBER(G2810),G2810&gt;0),G2810,"")</x:f>
        <x:v>80</x:v>
      </x:c>
    </x:row>
    <x:row r="2811" ht="21" customHeight="1">
      <x:c r="A2811" s="10" t="n">
        <x:v>3920</x:v>
      </x:c>
      <x:c r="B2811" s="2" t="str">
        <x:v>7ad154faadd8d1cfbf4e</x:v>
      </x:c>
      <x:c r="C2811" s="2" t="str">
        <x:v>Hà Nội</x:v>
      </x:c>
      <x:c r="D2811" s="2" t="str">
        <x:v>Huyện Hoài Đức</x:v>
      </x:c>
      <x:c r="E2811" s="2" t="str">
        <x:v>apartment</x:v>
      </x:c>
      <x:c r="F2811" s="2" t="str">
        <x:v>sale_assumed</x:v>
      </x:c>
      <x:c r="G2811" s="11" t="n">
        <x:v>80.5</x:v>
      </x:c>
      <x:c r="H2811" s="12" t="n">
        <x:v>1220000000</x:v>
      </x:c>
      <x:c r="I2811" s="12" t="n">
        <x:f>IF(AND(ISNUMBER(H2811),H2811&gt;0,ISNUMBER(G2811),G2811&gt;0),H2811/G2811,"")</x:f>
        <x:v>15155279.50310559</x:v>
      </x:c>
      <x:c r="J2811" s="2" t="str">
        <x:v>total</x:v>
      </x:c>
      <x:c r="K2811" s="2" t="str">
        <x:v>top_level_area</x:v>
      </x:c>
      <x:c r="L2811" s="2" t="str">
        <x:v>property_type_inferred_from_title;transaction_assumed_sale_from_dataset_context</x:v>
      </x:c>
      <x:c r="M2811" s="10" t="n">
        <x:v>0</x:v>
      </x:c>
      <x:c r="N2811" s="10" t="n">
        <x:v>0</x:v>
      </x:c>
      <x:c r="O2811" s="2" t="str">
        <x:v>Hà Nội|apartment</x:v>
      </x:c>
      <x:c r="P2811" s="10" t="n">
        <x:v>2</x:v>
      </x:c>
      <x:c r="Q2811" s="13" t="n">
        <x:f>IF(AND(ISNUMBER(H2811),H2811&gt;0),H2811/1000000000,"")</x:f>
        <x:v>1.22</x:v>
      </x:c>
      <x:c r="R2811" s="13" t="n">
        <x:f>IF(ISNUMBER(I2811),I2811/1000000,"")</x:f>
        <x:v>15.15527950310559</x:v>
      </x:c>
      <x:c r="S2811" s="11" t="n">
        <x:f>IF(AND(ISNUMBER(G2811),G2811&gt;0),G2811,"")</x:f>
        <x:v>80.5</x:v>
      </x:c>
    </x:row>
    <x:row r="2812" ht="21" customHeight="1">
      <x:c r="A2812" s="10" t="n">
        <x:v>3921</x:v>
      </x:c>
      <x:c r="B2812" s="2" t="str">
        <x:v>bd5b7f7f959fd38fc8e6</x:v>
      </x:c>
      <x:c r="C2812" s="2" t="str">
        <x:v>Tp Hồ Chí Minh</x:v>
      </x:c>
      <x:c r="D2812" s="2" t="str">
        <x:v>Quận Bình Tân</x:v>
      </x:c>
      <x:c r="E2812" s="2" t="str">
        <x:v>house</x:v>
      </x:c>
      <x:c r="F2812" s="2" t="str">
        <x:v>sale_assumed</x:v>
      </x:c>
      <x:c r="G2812" s="11" t="n">
        <x:v>35</x:v>
      </x:c>
      <x:c r="H2812" s="12" t="n">
        <x:v>1460000000</x:v>
      </x:c>
      <x:c r="I2812" s="12" t="n">
        <x:f>IF(AND(ISNUMBER(H2812),H2812&gt;0,ISNUMBER(G2812),G2812&gt;0),H2812/G2812,"")</x:f>
        <x:v>41714285.71428572</x:v>
      </x:c>
      <x:c r="J2812" s="2" t="str">
        <x:v>total</x:v>
      </x:c>
      <x:c r="K2812" s="2" t="str">
        <x:v>top_level_area</x:v>
      </x:c>
      <x:c r="L2812" s="2" t="str">
        <x:v>property_type_inferred_from_title;transaction_assumed_sale_from_dataset_context</x:v>
      </x:c>
      <x:c r="M2812" s="10" t="n">
        <x:v>0</x:v>
      </x:c>
      <x:c r="N2812" s="10" t="n">
        <x:v>0</x:v>
      </x:c>
      <x:c r="O2812" s="2" t="str">
        <x:v>Tp Hồ Chí Minh|house</x:v>
      </x:c>
      <x:c r="P2812" s="10" t="n">
        <x:v>2</x:v>
      </x:c>
      <x:c r="Q2812" s="13" t="n">
        <x:f>IF(AND(ISNUMBER(H2812),H2812&gt;0),H2812/1000000000,"")</x:f>
        <x:v>1.46</x:v>
      </x:c>
      <x:c r="R2812" s="13" t="n">
        <x:f>IF(ISNUMBER(I2812),I2812/1000000,"")</x:f>
        <x:v>41.714285714285715</x:v>
      </x:c>
      <x:c r="S2812" s="11" t="n">
        <x:f>IF(AND(ISNUMBER(G2812),G2812&gt;0),G2812,"")</x:f>
        <x:v>35</x:v>
      </x:c>
    </x:row>
    <x:row r="2813" ht="21" customHeight="1">
      <x:c r="A2813" s="10" t="n">
        <x:v>3922</x:v>
      </x:c>
      <x:c r="B2813" s="2" t="str">
        <x:v>f80cc647d1d7111c47a6</x:v>
      </x:c>
      <x:c r="C2813" s="2" t="str">
        <x:v>Hà Nội</x:v>
      </x:c>
      <x:c r="D2813" s="2" t="str">
        <x:v>Quận Bắc Từ Liêm</x:v>
      </x:c>
      <x:c r="E2813" s="2" t="str">
        <x:v>other_unknown</x:v>
      </x:c>
      <x:c r="F2813" s="2" t="str">
        <x:v>sale_assumed</x:v>
      </x:c>
      <x:c r="G2813" s="11" t="n">
        <x:v>54</x:v>
      </x:c>
      <x:c r="H2813" s="12" t="n">
        <x:v>4680000000</x:v>
      </x:c>
      <x:c r="I2813" s="12" t="n">
        <x:f>IF(AND(ISNUMBER(H2813),H2813&gt;0,ISNUMBER(G2813),G2813&gt;0),H2813/G2813,"")</x:f>
        <x:v>86666666.66666667</x:v>
      </x:c>
      <x:c r="J2813" s="2" t="str">
        <x:v>total</x:v>
      </x:c>
      <x:c r="K2813" s="2" t="str">
        <x:v>top_level_area</x:v>
      </x:c>
      <x:c r="L2813" s="2" t="str">
        <x:v>property_type_inferred_from_title;transaction_assumed_sale_from_dataset_context;unknown_property_type</x:v>
      </x:c>
      <x:c r="M2813" s="10" t="n">
        <x:v>0</x:v>
      </x:c>
      <x:c r="N2813" s="10" t="n">
        <x:v>0</x:v>
      </x:c>
      <x:c r="O2813" s="2" t="str">
        <x:v>Hà Nội|other_unknown</x:v>
      </x:c>
      <x:c r="P2813" s="10" t="n">
        <x:v>2</x:v>
      </x:c>
      <x:c r="Q2813" s="13" t="n">
        <x:f>IF(AND(ISNUMBER(H2813),H2813&gt;0),H2813/1000000000,"")</x:f>
        <x:v>4.68</x:v>
      </x:c>
      <x:c r="R2813" s="13" t="n">
        <x:f>IF(ISNUMBER(I2813),I2813/1000000,"")</x:f>
        <x:v>86.66666666666667</x:v>
      </x:c>
      <x:c r="S2813" s="11" t="n">
        <x:f>IF(AND(ISNUMBER(G2813),G2813&gt;0),G2813,"")</x:f>
        <x:v>54</x:v>
      </x:c>
    </x:row>
    <x:row r="2814" ht="21" customHeight="1">
      <x:c r="A2814" s="10" t="n">
        <x:v>3923</x:v>
      </x:c>
      <x:c r="B2814" s="2" t="str">
        <x:v>c3962c5528c1715a8c84</x:v>
      </x:c>
      <x:c r="C2814" s="2" t="str">
        <x:v>Tp Hồ Chí Minh</x:v>
      </x:c>
      <x:c r="D2814" s="2" t="str">
        <x:v>Quận 2</x:v>
      </x:c>
      <x:c r="E2814" s="2" t="str">
        <x:v>apartment</x:v>
      </x:c>
      <x:c r="F2814" s="2" t="str">
        <x:v>sale</x:v>
      </x:c>
      <x:c r="G2814" s="11" t="n">
        <x:v>88</x:v>
      </x:c>
      <x:c r="H2814" s="12" t="n">
        <x:v>3550000000</x:v>
      </x:c>
      <x:c r="I2814" s="12" t="n">
        <x:f>IF(AND(ISNUMBER(H2814),H2814&gt;0,ISNUMBER(G2814),G2814&gt;0),H2814/G2814,"")</x:f>
        <x:v>40340909.09090909</x:v>
      </x:c>
      <x:c r="J2814" s="2" t="str">
        <x:v>total</x:v>
      </x:c>
      <x:c r="K2814" s="2" t="str">
        <x:v>top_level_area</x:v>
      </x:c>
      <x:c r="L2814" s="2" t="str">
        <x:v>property_type_inferred_from_title</x:v>
      </x:c>
      <x:c r="M2814" s="10" t="n">
        <x:v>0</x:v>
      </x:c>
      <x:c r="N2814" s="10" t="n">
        <x:v>0</x:v>
      </x:c>
      <x:c r="O2814" s="2" t="str">
        <x:v>Tp Hồ Chí Minh|apartment</x:v>
      </x:c>
      <x:c r="P2814" s="10" t="n">
        <x:v>2</x:v>
      </x:c>
      <x:c r="Q2814" s="13" t="n">
        <x:f>IF(AND(ISNUMBER(H2814),H2814&gt;0),H2814/1000000000,"")</x:f>
        <x:v>3.55</x:v>
      </x:c>
      <x:c r="R2814" s="13" t="n">
        <x:f>IF(ISNUMBER(I2814),I2814/1000000,"")</x:f>
        <x:v>40.34090909090909</x:v>
      </x:c>
      <x:c r="S2814" s="11" t="n">
        <x:f>IF(AND(ISNUMBER(G2814),G2814&gt;0),G2814,"")</x:f>
        <x:v>88</x:v>
      </x:c>
    </x:row>
    <x:row r="2815" ht="21" customHeight="1">
      <x:c r="A2815" s="10" t="n">
        <x:v>3924</x:v>
      </x:c>
      <x:c r="B2815" s="2" t="str">
        <x:v>197670618ed586604342</x:v>
      </x:c>
      <x:c r="C2815" s="2" t="str">
        <x:v>Tp Hồ Chí Minh</x:v>
      </x:c>
      <x:c r="D2815" s="2" t="str">
        <x:v>Quận Bình Tân</x:v>
      </x:c>
      <x:c r="E2815" s="2" t="str">
        <x:v>other_unknown</x:v>
      </x:c>
      <x:c r="F2815" s="2" t="str">
        <x:v>sale</x:v>
      </x:c>
      <x:c r="G2815" s="11" t="n">
        <x:v>48</x:v>
      </x:c>
      <x:c r="H2815" s="12" t="n">
        <x:v>3100000000</x:v>
      </x:c>
      <x:c r="I2815" s="12" t="n">
        <x:f>IF(AND(ISNUMBER(H2815),H2815&gt;0,ISNUMBER(G2815),G2815&gt;0),H2815/G2815,"")</x:f>
        <x:v>64583333.333333336</x:v>
      </x:c>
      <x:c r="J2815" s="2" t="str">
        <x:v>total</x:v>
      </x:c>
      <x:c r="K2815" s="2" t="str">
        <x:v>top_level_area</x:v>
      </x:c>
      <x:c r="L2815" s="2" t="str">
        <x:v>property_type_inferred_from_title;unknown_property_type</x:v>
      </x:c>
      <x:c r="M2815" s="10" t="n">
        <x:v>0</x:v>
      </x:c>
      <x:c r="N2815" s="10" t="n">
        <x:v>0</x:v>
      </x:c>
      <x:c r="O2815" s="2" t="str">
        <x:v>Tp Hồ Chí Minh|other_unknown</x:v>
      </x:c>
      <x:c r="P2815" s="10" t="n">
        <x:v>2</x:v>
      </x:c>
      <x:c r="Q2815" s="13" t="n">
        <x:f>IF(AND(ISNUMBER(H2815),H2815&gt;0),H2815/1000000000,"")</x:f>
        <x:v>3.1</x:v>
      </x:c>
      <x:c r="R2815" s="13" t="n">
        <x:f>IF(ISNUMBER(I2815),I2815/1000000,"")</x:f>
        <x:v>64.58333333333334</x:v>
      </x:c>
      <x:c r="S2815" s="11" t="n">
        <x:f>IF(AND(ISNUMBER(G2815),G2815&gt;0),G2815,"")</x:f>
        <x:v>48</x:v>
      </x:c>
    </x:row>
    <x:row r="2816" ht="21" customHeight="1">
      <x:c r="A2816" s="10" t="n">
        <x:v>3925</x:v>
      </x:c>
      <x:c r="B2816" s="2" t="str">
        <x:v>0b9f6136d4bbdc5cc210</x:v>
      </x:c>
      <x:c r="C2816" s="2" t="str">
        <x:v>Kiên Giang</x:v>
      </x:c>
      <x:c r="D2816" s="2" t="str">
        <x:v>Huyện Phú Quốc</x:v>
      </x:c>
      <x:c r="E2816" s="2" t="str">
        <x:v>land</x:v>
      </x:c>
      <x:c r="F2816" s="2" t="str">
        <x:v>sale</x:v>
      </x:c>
      <x:c r="G2816" s="11" t="n">
        <x:v>639</x:v>
      </x:c>
      <x:c r="H2816" s="12" t="n">
        <x:v>80000000</x:v>
      </x:c>
      <x:c r="I2816" s="12" t="n">
        <x:f>IF(AND(ISNUMBER(H2816),H2816&gt;0,ISNUMBER(G2816),G2816&gt;0),H2816/G2816,"")</x:f>
        <x:v>125195.61815336463</x:v>
      </x:c>
      <x:c r="J2816" s="2" t="str">
        <x:v>total</x:v>
      </x:c>
      <x:c r="K2816" s="2" t="str">
        <x:v>top_level_area</x:v>
      </x:c>
      <x:c r="L2816" s="2" t="str">
        <x:v>property_type_inferred_from_title</x:v>
      </x:c>
      <x:c r="M2816" s="10" t="n">
        <x:v>0</x:v>
      </x:c>
      <x:c r="N2816" s="10" t="n">
        <x:v>0</x:v>
      </x:c>
      <x:c r="O2816" s="2" t="str">
        <x:v>land</x:v>
      </x:c>
      <x:c r="P2816" s="10" t="n">
        <x:v>1</x:v>
      </x:c>
      <x:c r="Q2816" s="13" t="n">
        <x:f>IF(AND(ISNUMBER(H2816),H2816&gt;0),H2816/1000000000,"")</x:f>
        <x:v>0.08</x:v>
      </x:c>
      <x:c r="R2816" s="13" t="n">
        <x:f>IF(ISNUMBER(I2816),I2816/1000000,"")</x:f>
        <x:v>0.12519561815336464</x:v>
      </x:c>
      <x:c r="S2816" s="11" t="n">
        <x:f>IF(AND(ISNUMBER(G2816),G2816&gt;0),G2816,"")</x:f>
        <x:v>639</x:v>
      </x:c>
    </x:row>
    <x:row r="2817" ht="21" customHeight="1">
      <x:c r="A2817" s="10" t="n">
        <x:v>3926</x:v>
      </x:c>
      <x:c r="B2817" s="2" t="str">
        <x:v>481156b85f13a08cfd69</x:v>
      </x:c>
      <x:c r="C2817" s="2" t="str">
        <x:v>Hà Nội</x:v>
      </x:c>
      <x:c r="D2817" s="2" t="str">
        <x:v>Quận Hoàng Mai</x:v>
      </x:c>
      <x:c r="E2817" s="2" t="str">
        <x:v>other_unknown</x:v>
      </x:c>
      <x:c r="F2817" s="2" t="str">
        <x:v>sale_assumed</x:v>
      </x:c>
      <x:c r="G2817" s="11" t="n">
        <x:v>67</x:v>
      </x:c>
      <x:c r="H2817" s="12" t="n">
        <x:v>1075000000</x:v>
      </x:c>
      <x:c r="I2817" s="12" t="n">
        <x:f>IF(AND(ISNUMBER(H2817),H2817&gt;0,ISNUMBER(G2817),G2817&gt;0),H2817/G2817,"")</x:f>
        <x:v>16044776.119402984</x:v>
      </x:c>
      <x:c r="J2817" s="2" t="str">
        <x:v>total</x:v>
      </x:c>
      <x:c r="K2817" s="2" t="str">
        <x:v>top_level_area</x:v>
      </x:c>
      <x:c r="L2817" s="2" t="str">
        <x:v>property_type_inferred_from_title;transaction_assumed_sale_from_dataset_context;unknown_property_type</x:v>
      </x:c>
      <x:c r="M2817" s="10" t="n">
        <x:v>0</x:v>
      </x:c>
      <x:c r="N2817" s="10" t="n">
        <x:v>0</x:v>
      </x:c>
      <x:c r="O2817" s="2" t="str">
        <x:v>Hà Nội|other_unknown</x:v>
      </x:c>
      <x:c r="P2817" s="10" t="n">
        <x:v>2</x:v>
      </x:c>
      <x:c r="Q2817" s="13" t="n">
        <x:f>IF(AND(ISNUMBER(H2817),H2817&gt;0),H2817/1000000000,"")</x:f>
        <x:v>1.075</x:v>
      </x:c>
      <x:c r="R2817" s="13" t="n">
        <x:f>IF(ISNUMBER(I2817),I2817/1000000,"")</x:f>
        <x:v>16.044776119402986</x:v>
      </x:c>
      <x:c r="S2817" s="11" t="n">
        <x:f>IF(AND(ISNUMBER(G2817),G2817&gt;0),G2817,"")</x:f>
        <x:v>67</x:v>
      </x:c>
    </x:row>
    <x:row r="2818" ht="21" customHeight="1">
      <x:c r="A2818" s="10" t="n">
        <x:v>3927</x:v>
      </x:c>
      <x:c r="B2818" s="2" t="str">
        <x:v>b83472e63a607b406ed6</x:v>
      </x:c>
      <x:c r="C2818" s="2" t="str">
        <x:v>Bình Dương</x:v>
      </x:c>
      <x:c r="D2818" s="2" t="str">
        <x:v>Thị xã Dĩ An</x:v>
      </x:c>
      <x:c r="E2818" s="2" t="str">
        <x:v>house</x:v>
      </x:c>
      <x:c r="F2818" s="2" t="str">
        <x:v>sale_assumed</x:v>
      </x:c>
      <x:c r="G2818" s="11" t="n">
        <x:v>100</x:v>
      </x:c>
      <x:c r="H2818" s="12" t="n">
        <x:v>3400000000</x:v>
      </x:c>
      <x:c r="I2818" s="12" t="n">
        <x:f>IF(AND(ISNUMBER(H2818),H2818&gt;0,ISNUMBER(G2818),G2818&gt;0),H2818/G2818,"")</x:f>
        <x:v>34000000</x:v>
      </x:c>
      <x:c r="J2818" s="2" t="str">
        <x:v>total</x:v>
      </x:c>
      <x:c r="K2818" s="2" t="str">
        <x:v>top_level_area</x:v>
      </x:c>
      <x:c r="L2818" s="2" t="str">
        <x:v>property_type_inferred_from_title;transaction_assumed_sale_from_dataset_context</x:v>
      </x:c>
      <x:c r="M2818" s="10" t="n">
        <x:v>0</x:v>
      </x:c>
      <x:c r="N2818" s="10" t="n">
        <x:v>0</x:v>
      </x:c>
      <x:c r="O2818" s="2" t="str">
        <x:v>Bình Dương|house</x:v>
      </x:c>
      <x:c r="P2818" s="10" t="n">
        <x:v>2</x:v>
      </x:c>
      <x:c r="Q2818" s="13" t="n">
        <x:f>IF(AND(ISNUMBER(H2818),H2818&gt;0),H2818/1000000000,"")</x:f>
        <x:v>3.4</x:v>
      </x:c>
      <x:c r="R2818" s="13" t="n">
        <x:f>IF(ISNUMBER(I2818),I2818/1000000,"")</x:f>
        <x:v>34</x:v>
      </x:c>
      <x:c r="S2818" s="11" t="n">
        <x:f>IF(AND(ISNUMBER(G2818),G2818&gt;0),G2818,"")</x:f>
        <x:v>100</x:v>
      </x:c>
    </x:row>
    <x:row r="2819" ht="21" customHeight="1">
      <x:c r="A2819" s="10" t="n">
        <x:v>3928</x:v>
      </x:c>
      <x:c r="B2819" s="2" t="str">
        <x:v>8ffe3d807f306cf2d1cf</x:v>
      </x:c>
      <x:c r="C2819" s="2" t="str">
        <x:v>Khánh Hòa</x:v>
      </x:c>
      <x:c r="D2819" s="2" t="str">
        <x:v>Thành phố Nha Trang</x:v>
      </x:c>
      <x:c r="E2819" s="2" t="str">
        <x:v>house</x:v>
      </x:c>
      <x:c r="F2819" s="2" t="str">
        <x:v>sale_assumed</x:v>
      </x:c>
      <x:c r="G2819" s="11" t="n">
        <x:v>87</x:v>
      </x:c>
      <x:c r="H2819" s="12" t="n">
        <x:v>1590000000</x:v>
      </x:c>
      <x:c r="I2819" s="12" t="n">
        <x:f>IF(AND(ISNUMBER(H2819),H2819&gt;0,ISNUMBER(G2819),G2819&gt;0),H2819/G2819,"")</x:f>
        <x:v>18275862.068965517</x:v>
      </x:c>
      <x:c r="J2819" s="2" t="str">
        <x:v>total</x:v>
      </x:c>
      <x:c r="K2819" s="2" t="str">
        <x:v>top_level_area</x:v>
      </x:c>
      <x:c r="L2819" s="2" t="str">
        <x:v>property_type_inferred_from_title;transaction_assumed_sale_from_dataset_context</x:v>
      </x:c>
      <x:c r="M2819" s="10" t="n">
        <x:v>0</x:v>
      </x:c>
      <x:c r="N2819" s="10" t="n">
        <x:v>0</x:v>
      </x:c>
      <x:c r="O2819" s="2" t="str">
        <x:v>house</x:v>
      </x:c>
      <x:c r="P2819" s="10" t="n">
        <x:v>2</x:v>
      </x:c>
      <x:c r="Q2819" s="13" t="n">
        <x:f>IF(AND(ISNUMBER(H2819),H2819&gt;0),H2819/1000000000,"")</x:f>
        <x:v>1.59</x:v>
      </x:c>
      <x:c r="R2819" s="13" t="n">
        <x:f>IF(ISNUMBER(I2819),I2819/1000000,"")</x:f>
        <x:v>18.275862068965516</x:v>
      </x:c>
      <x:c r="S2819" s="11" t="n">
        <x:f>IF(AND(ISNUMBER(G2819),G2819&gt;0),G2819,"")</x:f>
        <x:v>87</x:v>
      </x:c>
    </x:row>
    <x:row r="2820" ht="21" customHeight="1">
      <x:c r="A2820" s="10" t="n">
        <x:v>3929</x:v>
      </x:c>
      <x:c r="B2820" s="2" t="str">
        <x:v>108b82b0003d3f9ea9ee</x:v>
      </x:c>
      <x:c r="C2820" s="2" t="str">
        <x:v>Đà Nẵng</x:v>
      </x:c>
      <x:c r="D2820" s="2" t="str">
        <x:v>Quận Thanh Khê</x:v>
      </x:c>
      <x:c r="E2820" s="2" t="str">
        <x:v>other_unknown</x:v>
      </x:c>
      <x:c r="F2820" s="2" t="str">
        <x:v>sale</x:v>
      </x:c>
      <x:c r="G2820" s="11" t="n">
        <x:v>71</x:v>
      </x:c>
      <x:c r="H2820" s="12" t="n">
        <x:v>3350000000</x:v>
      </x:c>
      <x:c r="I2820" s="12" t="n">
        <x:f>IF(AND(ISNUMBER(H2820),H2820&gt;0,ISNUMBER(G2820),G2820&gt;0),H2820/G2820,"")</x:f>
        <x:v>47183098.59154929</x:v>
      </x:c>
      <x:c r="J2820" s="2" t="str">
        <x:v>total</x:v>
      </x:c>
      <x:c r="K2820" s="2" t="str">
        <x:v>top_level_area</x:v>
      </x:c>
      <x:c r="L2820" s="2" t="str">
        <x:v>property_type_inferred_from_title;unknown_property_type</x:v>
      </x:c>
      <x:c r="M2820" s="10" t="n">
        <x:v>0</x:v>
      </x:c>
      <x:c r="N2820" s="10" t="n">
        <x:v>0</x:v>
      </x:c>
      <x:c r="O2820" s="2" t="str">
        <x:v>Đà Nẵng|other_unknown</x:v>
      </x:c>
      <x:c r="P2820" s="10" t="n">
        <x:v>2</x:v>
      </x:c>
      <x:c r="Q2820" s="13" t="n">
        <x:f>IF(AND(ISNUMBER(H2820),H2820&gt;0),H2820/1000000000,"")</x:f>
        <x:v>3.35</x:v>
      </x:c>
      <x:c r="R2820" s="13" t="n">
        <x:f>IF(ISNUMBER(I2820),I2820/1000000,"")</x:f>
        <x:v>47.18309859154929</x:v>
      </x:c>
      <x:c r="S2820" s="11" t="n">
        <x:f>IF(AND(ISNUMBER(G2820),G2820&gt;0),G2820,"")</x:f>
        <x:v>71</x:v>
      </x:c>
    </x:row>
    <x:row r="2821" ht="21" customHeight="1">
      <x:c r="A2821" s="10" t="n">
        <x:v>3930</x:v>
      </x:c>
      <x:c r="B2821" s="2" t="str">
        <x:v>960ab4d555e643dbdf27</x:v>
      </x:c>
      <x:c r="C2821" s="2" t="str">
        <x:v>Tp Hồ Chí Minh</x:v>
      </x:c>
      <x:c r="D2821" s="2" t="str">
        <x:v>Quận 12</x:v>
      </x:c>
      <x:c r="E2821" s="2" t="str">
        <x:v>land</x:v>
      </x:c>
      <x:c r="F2821" s="2" t="str">
        <x:v>sale_assumed</x:v>
      </x:c>
      <x:c r="G2821" s="11" t="n">
        <x:v>50</x:v>
      </x:c>
      <x:c r="H2821" s="12" t="n">
        <x:v>2200000000</x:v>
      </x:c>
      <x:c r="I2821" s="12" t="n">
        <x:f>IF(AND(ISNUMBER(H2821),H2821&gt;0,ISNUMBER(G2821),G2821&gt;0),H2821/G2821,"")</x:f>
        <x:v>44000000</x:v>
      </x:c>
      <x:c r="J2821" s="2" t="str">
        <x:v>total</x:v>
      </x:c>
      <x:c r="K2821" s="2" t="str">
        <x:v>top_level_area</x:v>
      </x:c>
      <x:c r="L2821" s="2" t="str">
        <x:v>property_type_inferred_from_title;transaction_assumed_sale_from_dataset_context</x:v>
      </x:c>
      <x:c r="M2821" s="10" t="n">
        <x:v>0</x:v>
      </x:c>
      <x:c r="N2821" s="10" t="n">
        <x:v>0</x:v>
      </x:c>
      <x:c r="O2821" s="2" t="str">
        <x:v>Tp Hồ Chí Minh|land</x:v>
      </x:c>
      <x:c r="P2821" s="10" t="n">
        <x:v>2</x:v>
      </x:c>
      <x:c r="Q2821" s="13" t="n">
        <x:f>IF(AND(ISNUMBER(H2821),H2821&gt;0),H2821/1000000000,"")</x:f>
        <x:v>2.2</x:v>
      </x:c>
      <x:c r="R2821" s="13" t="n">
        <x:f>IF(ISNUMBER(I2821),I2821/1000000,"")</x:f>
        <x:v>44</x:v>
      </x:c>
      <x:c r="S2821" s="11" t="n">
        <x:f>IF(AND(ISNUMBER(G2821),G2821&gt;0),G2821,"")</x:f>
        <x:v>50</x:v>
      </x:c>
    </x:row>
    <x:row r="2822" ht="21" customHeight="1">
      <x:c r="A2822" s="10" t="n">
        <x:v>3931</x:v>
      </x:c>
      <x:c r="B2822" s="2" t="str">
        <x:v>ac67042491f7f566f9c7</x:v>
      </x:c>
      <x:c r="C2822" s="2" t="str">
        <x:v>Long An</x:v>
      </x:c>
      <x:c r="D2822" s="2" t="str">
        <x:v>Huyện Đức Hòa</x:v>
      </x:c>
      <x:c r="E2822" s="2" t="str">
        <x:v>land</x:v>
      </x:c>
      <x:c r="F2822" s="2" t="str">
        <x:v>sale_assumed</x:v>
      </x:c>
      <x:c r="G2822" s="11" t="n">
        <x:v>75</x:v>
      </x:c>
      <x:c r="H2822" s="12" t="n">
        <x:v>1200000000</x:v>
      </x:c>
      <x:c r="I2822" s="12" t="n">
        <x:f>IF(AND(ISNUMBER(H2822),H2822&gt;0,ISNUMBER(G2822),G2822&gt;0),H2822/G2822,"")</x:f>
        <x:v>16000000</x:v>
      </x:c>
      <x:c r="J2822" s="2" t="str">
        <x:v>total</x:v>
      </x:c>
      <x:c r="K2822" s="2" t="str">
        <x:v>top_level_area</x:v>
      </x:c>
      <x:c r="L2822" s="2" t="str">
        <x:v>property_type_inferred_from_title;transaction_assumed_sale_from_dataset_context</x:v>
      </x:c>
      <x:c r="M2822" s="10" t="n">
        <x:v>0</x:v>
      </x:c>
      <x:c r="N2822" s="10" t="n">
        <x:v>0</x:v>
      </x:c>
      <x:c r="O2822" s="2" t="str">
        <x:v>Long An|land</x:v>
      </x:c>
      <x:c r="P2822" s="10" t="n">
        <x:v>2</x:v>
      </x:c>
      <x:c r="Q2822" s="13" t="n">
        <x:f>IF(AND(ISNUMBER(H2822),H2822&gt;0),H2822/1000000000,"")</x:f>
        <x:v>1.2</x:v>
      </x:c>
      <x:c r="R2822" s="13" t="n">
        <x:f>IF(ISNUMBER(I2822),I2822/1000000,"")</x:f>
        <x:v>16</x:v>
      </x:c>
      <x:c r="S2822" s="11" t="n">
        <x:f>IF(AND(ISNUMBER(G2822),G2822&gt;0),G2822,"")</x:f>
        <x:v>75</x:v>
      </x:c>
    </x:row>
    <x:row r="2823" ht="21" customHeight="1">
      <x:c r="A2823" s="10" t="n">
        <x:v>3932</x:v>
      </x:c>
      <x:c r="B2823" s="2" t="str">
        <x:v>f53fa1d0be5f05bd2658</x:v>
      </x:c>
      <x:c r="C2823" s="2" t="str">
        <x:v>Tp Hồ Chí Minh</x:v>
      </x:c>
      <x:c r="D2823" s="2" t="str">
        <x:v>Quận Thủ Đức</x:v>
      </x:c>
      <x:c r="E2823" s="2" t="str">
        <x:v>land</x:v>
      </x:c>
      <x:c r="F2823" s="2" t="str">
        <x:v>sale_assumed</x:v>
      </x:c>
      <x:c r="G2823" s="11" t="n">
        <x:v>131.3</x:v>
      </x:c>
      <x:c r="H2823" s="12" t="n">
        <x:v>9000000000</x:v>
      </x:c>
      <x:c r="I2823" s="12" t="n">
        <x:f>IF(AND(ISNUMBER(H2823),H2823&gt;0,ISNUMBER(G2823),G2823&gt;0),H2823/G2823,"")</x:f>
        <x:v>68545316.07006854</x:v>
      </x:c>
      <x:c r="J2823" s="2" t="str">
        <x:v>total</x:v>
      </x:c>
      <x:c r="K2823" s="2" t="str">
        <x:v>top_level_area</x:v>
      </x:c>
      <x:c r="L2823" s="2" t="str">
        <x:v>property_type_inferred_from_title;transaction_assumed_sale_from_dataset_context</x:v>
      </x:c>
      <x:c r="M2823" s="10" t="n">
        <x:v>0</x:v>
      </x:c>
      <x:c r="N2823" s="10" t="n">
        <x:v>0</x:v>
      </x:c>
      <x:c r="O2823" s="2" t="str">
        <x:v>Tp Hồ Chí Minh|land</x:v>
      </x:c>
      <x:c r="P2823" s="10" t="n">
        <x:v>2</x:v>
      </x:c>
      <x:c r="Q2823" s="13" t="n">
        <x:f>IF(AND(ISNUMBER(H2823),H2823&gt;0),H2823/1000000000,"")</x:f>
        <x:v>9</x:v>
      </x:c>
      <x:c r="R2823" s="13" t="n">
        <x:f>IF(ISNUMBER(I2823),I2823/1000000,"")</x:f>
        <x:v>68.54531607006854</x:v>
      </x:c>
      <x:c r="S2823" s="11" t="n">
        <x:f>IF(AND(ISNUMBER(G2823),G2823&gt;0),G2823,"")</x:f>
        <x:v>131.3</x:v>
      </x:c>
    </x:row>
    <x:row r="2824" ht="21" customHeight="1">
      <x:c r="A2824" s="10" t="n">
        <x:v>3933</x:v>
      </x:c>
      <x:c r="B2824" s="2" t="str">
        <x:v>af4cac5b3a46a8f1448d</x:v>
      </x:c>
      <x:c r="C2824" s="2" t="str">
        <x:v>Hà Nội</x:v>
      </x:c>
      <x:c r="D2824" s="2" t="str">
        <x:v>Quận Hoàng Mai</x:v>
      </x:c>
      <x:c r="E2824" s="2" t="str">
        <x:v>other_unknown</x:v>
      </x:c>
      <x:c r="F2824" s="2" t="str">
        <x:v>sale_assumed</x:v>
      </x:c>
      <x:c r="G2824" s="11" t="n">
        <x:v>67</x:v>
      </x:c>
      <x:c r="H2824" s="12" t="n">
        <x:v>1075000000</x:v>
      </x:c>
      <x:c r="I2824" s="12" t="n">
        <x:f>IF(AND(ISNUMBER(H2824),H2824&gt;0,ISNUMBER(G2824),G2824&gt;0),H2824/G2824,"")</x:f>
        <x:v>16044776.119402984</x:v>
      </x:c>
      <x:c r="J2824" s="2" t="str">
        <x:v>total</x:v>
      </x:c>
      <x:c r="K2824" s="2" t="str">
        <x:v>top_level_area</x:v>
      </x:c>
      <x:c r="L2824" s="2" t="str">
        <x:v>property_type_inferred_from_title;transaction_assumed_sale_from_dataset_context;unknown_property_type</x:v>
      </x:c>
      <x:c r="M2824" s="10" t="n">
        <x:v>0</x:v>
      </x:c>
      <x:c r="N2824" s="10" t="n">
        <x:v>0</x:v>
      </x:c>
      <x:c r="O2824" s="2" t="str">
        <x:v>Hà Nội|other_unknown</x:v>
      </x:c>
      <x:c r="P2824" s="10" t="n">
        <x:v>2</x:v>
      </x:c>
      <x:c r="Q2824" s="13" t="n">
        <x:f>IF(AND(ISNUMBER(H2824),H2824&gt;0),H2824/1000000000,"")</x:f>
        <x:v>1.075</x:v>
      </x:c>
      <x:c r="R2824" s="13" t="n">
        <x:f>IF(ISNUMBER(I2824),I2824/1000000,"")</x:f>
        <x:v>16.044776119402986</x:v>
      </x:c>
      <x:c r="S2824" s="11" t="n">
        <x:f>IF(AND(ISNUMBER(G2824),G2824&gt;0),G2824,"")</x:f>
        <x:v>67</x:v>
      </x:c>
    </x:row>
    <x:row r="2825" ht="21" customHeight="1">
      <x:c r="A2825" s="10" t="n">
        <x:v>3934</x:v>
      </x:c>
      <x:c r="B2825" s="2" t="str">
        <x:v>53b1038c7b4f71c1730c</x:v>
      </x:c>
      <x:c r="C2825" s="2" t="str">
        <x:v>Tp Hồ Chí Minh</x:v>
      </x:c>
      <x:c r="D2825" s="2" t="str">
        <x:v>Quận Thủ Đức</x:v>
      </x:c>
      <x:c r="E2825" s="2" t="str">
        <x:v>other_unknown</x:v>
      </x:c>
      <x:c r="F2825" s="2" t="str">
        <x:v>sale_assumed</x:v>
      </x:c>
      <x:c r="G2825" s="11" t="n">
        <x:v>117.2</x:v>
      </x:c>
      <x:c r="H2825" s="12" t="n">
        <x:v>5350000000</x:v>
      </x:c>
      <x:c r="I2825" s="12" t="n">
        <x:f>IF(AND(ISNUMBER(H2825),H2825&gt;0,ISNUMBER(G2825),G2825&gt;0),H2825/G2825,"")</x:f>
        <x:v>45648464.163822524</x:v>
      </x:c>
      <x:c r="J2825" s="2" t="str">
        <x:v>total</x:v>
      </x:c>
      <x:c r="K2825" s="2" t="str">
        <x:v>top_level_area</x:v>
      </x:c>
      <x:c r="L2825" s="2" t="str">
        <x:v>property_type_inferred_from_title;transaction_assumed_sale_from_dataset_context;unknown_property_type</x:v>
      </x:c>
      <x:c r="M2825" s="10" t="n">
        <x:v>0</x:v>
      </x:c>
      <x:c r="N2825" s="10" t="n">
        <x:v>0</x:v>
      </x:c>
      <x:c r="O2825" s="2" t="str">
        <x:v>Tp Hồ Chí Minh|other_unknown</x:v>
      </x:c>
      <x:c r="P2825" s="10" t="n">
        <x:v>2</x:v>
      </x:c>
      <x:c r="Q2825" s="13" t="n">
        <x:f>IF(AND(ISNUMBER(H2825),H2825&gt;0),H2825/1000000000,"")</x:f>
        <x:v>5.35</x:v>
      </x:c>
      <x:c r="R2825" s="13" t="n">
        <x:f>IF(ISNUMBER(I2825),I2825/1000000,"")</x:f>
        <x:v>45.648464163822524</x:v>
      </x:c>
      <x:c r="S2825" s="11" t="n">
        <x:f>IF(AND(ISNUMBER(G2825),G2825&gt;0),G2825,"")</x:f>
        <x:v>117.2</x:v>
      </x:c>
    </x:row>
    <x:row r="2826" ht="21" customHeight="1">
      <x:c r="A2826" s="10" t="n">
        <x:v>3937</x:v>
      </x:c>
      <x:c r="B2826" s="2" t="str">
        <x:v>82e5ae4f8eb5c5af5e60</x:v>
      </x:c>
      <x:c r="C2826" s="2" t="str">
        <x:v>Tp Hồ Chí Minh</x:v>
      </x:c>
      <x:c r="D2826" s="2" t="str">
        <x:v>Huyện Nhà Bè</x:v>
      </x:c>
      <x:c r="E2826" s="2" t="str">
        <x:v>house</x:v>
      </x:c>
      <x:c r="F2826" s="2" t="str">
        <x:v>sale</x:v>
      </x:c>
      <x:c r="G2826" s="11" t="n">
        <x:v>25</x:v>
      </x:c>
      <x:c r="H2826" s="12" t="n">
        <x:v>1550000000</x:v>
      </x:c>
      <x:c r="I2826" s="12" t="n">
        <x:f>IF(AND(ISNUMBER(H2826),H2826&gt;0,ISNUMBER(G2826),G2826&gt;0),H2826/G2826,"")</x:f>
        <x:v>62000000</x:v>
      </x:c>
      <x:c r="J2826" s="2" t="str">
        <x:v>total</x:v>
      </x:c>
      <x:c r="K2826" s="2" t="str">
        <x:v>top_level_price_embedded_area</x:v>
      </x:c>
      <x:c r="L2826" s="2" t="str">
        <x:v>area_recovered_from_price_text;property_type_inferred_from_title</x:v>
      </x:c>
      <x:c r="M2826" s="10" t="n">
        <x:v>0</x:v>
      </x:c>
      <x:c r="N2826" s="10" t="n">
        <x:v>0</x:v>
      </x:c>
      <x:c r="O2826" s="2" t="str">
        <x:v>Tp Hồ Chí Minh|house</x:v>
      </x:c>
      <x:c r="P2826" s="10" t="n">
        <x:v>2</x:v>
      </x:c>
      <x:c r="Q2826" s="13" t="n">
        <x:f>IF(AND(ISNUMBER(H2826),H2826&gt;0),H2826/1000000000,"")</x:f>
        <x:v>1.55</x:v>
      </x:c>
      <x:c r="R2826" s="13" t="n">
        <x:f>IF(ISNUMBER(I2826),I2826/1000000,"")</x:f>
        <x:v>62</x:v>
      </x:c>
      <x:c r="S2826" s="11" t="n">
        <x:f>IF(AND(ISNUMBER(G2826),G2826&gt;0),G2826,"")</x:f>
        <x:v>25</x:v>
      </x:c>
    </x:row>
    <x:row r="2827" ht="21" customHeight="1">
      <x:c r="A2827" s="10" t="n">
        <x:v>3938</x:v>
      </x:c>
      <x:c r="B2827" s="2" t="str">
        <x:v>b4d7a5a14efcb6f6a763</x:v>
      </x:c>
      <x:c r="C2827" s="2" t="str">
        <x:v>Thừa Thiên Huế</x:v>
      </x:c>
      <x:c r="D2827" s="2" t="str">
        <x:v>Thị xã Hương Thủy</x:v>
      </x:c>
      <x:c r="E2827" s="2" t="str">
        <x:v>other_unknown</x:v>
      </x:c>
      <x:c r="F2827" s="2" t="str">
        <x:v>sale_assumed</x:v>
      </x:c>
      <x:c r="G2827" s="11" t="n">
        <x:v>221.8</x:v>
      </x:c>
      <x:c r="H2827" s="12" t="n">
        <x:v>620000000</x:v>
      </x:c>
      <x:c r="I2827" s="12" t="n">
        <x:f>IF(AND(ISNUMBER(H2827),H2827&gt;0,ISNUMBER(G2827),G2827&gt;0),H2827/G2827,"")</x:f>
        <x:v>2795311.0910730385</x:v>
      </x:c>
      <x:c r="J2827" s="2" t="str">
        <x:v>total</x:v>
      </x:c>
      <x:c r="K2827" s="2" t="str">
        <x:v>top_level_area</x:v>
      </x:c>
      <x:c r="L2827" s="2" t="str">
        <x:v>property_type_inferred_from_title;transaction_assumed_sale_from_dataset_context;unknown_property_type</x:v>
      </x:c>
      <x:c r="M2827" s="10" t="n">
        <x:v>0</x:v>
      </x:c>
      <x:c r="N2827" s="10" t="n">
        <x:v>0</x:v>
      </x:c>
      <x:c r="O2827" s="2" t="str">
        <x:v>other_unknown</x:v>
      </x:c>
      <x:c r="P2827" s="10" t="n">
        <x:v>1</x:v>
      </x:c>
      <x:c r="Q2827" s="13" t="n">
        <x:f>IF(AND(ISNUMBER(H2827),H2827&gt;0),H2827/1000000000,"")</x:f>
        <x:v>0.62</x:v>
      </x:c>
      <x:c r="R2827" s="13" t="n">
        <x:f>IF(ISNUMBER(I2827),I2827/1000000,"")</x:f>
        <x:v>2.7953110910730383</x:v>
      </x:c>
      <x:c r="S2827" s="11" t="n">
        <x:f>IF(AND(ISNUMBER(G2827),G2827&gt;0),G2827,"")</x:f>
        <x:v>221.8</x:v>
      </x:c>
    </x:row>
    <x:row r="2828" ht="21" customHeight="1">
      <x:c r="A2828" s="10" t="n">
        <x:v>3939</x:v>
      </x:c>
      <x:c r="B2828" s="2" t="str">
        <x:v>0200a8bd9c582600245f</x:v>
      </x:c>
      <x:c r="C2828" s="2" t="str">
        <x:v>Hà Nội</x:v>
      </x:c>
      <x:c r="D2828" s="2" t="str">
        <x:v>Quận Hai Bà Trưng</x:v>
      </x:c>
      <x:c r="E2828" s="2" t="str">
        <x:v>house</x:v>
      </x:c>
      <x:c r="F2828" s="2" t="str">
        <x:v>sale_assumed</x:v>
      </x:c>
      <x:c r="G2828" s="11" t="n">
        <x:v>65</x:v>
      </x:c>
      <x:c r="H2828" s="12" t="n">
        <x:v>4850000000</x:v>
      </x:c>
      <x:c r="I2828" s="12" t="n">
        <x:f>IF(AND(ISNUMBER(H2828),H2828&gt;0,ISNUMBER(G2828),G2828&gt;0),H2828/G2828,"")</x:f>
        <x:v>74615384.61538461</x:v>
      </x:c>
      <x:c r="J2828" s="2" t="str">
        <x:v>total</x:v>
      </x:c>
      <x:c r="K2828" s="2" t="str">
        <x:v>top_level_area</x:v>
      </x:c>
      <x:c r="L2828" s="2" t="str">
        <x:v>property_type_inferred_from_title;transaction_assumed_sale_from_dataset_context</x:v>
      </x:c>
      <x:c r="M2828" s="10" t="n">
        <x:v>0</x:v>
      </x:c>
      <x:c r="N2828" s="10" t="n">
        <x:v>0</x:v>
      </x:c>
      <x:c r="O2828" s="2" t="str">
        <x:v>Hà Nội|house</x:v>
      </x:c>
      <x:c r="P2828" s="10" t="n">
        <x:v>2</x:v>
      </x:c>
      <x:c r="Q2828" s="13" t="n">
        <x:f>IF(AND(ISNUMBER(H2828),H2828&gt;0),H2828/1000000000,"")</x:f>
        <x:v>4.85</x:v>
      </x:c>
      <x:c r="R2828" s="13" t="n">
        <x:f>IF(ISNUMBER(I2828),I2828/1000000,"")</x:f>
        <x:v>74.61538461538461</x:v>
      </x:c>
      <x:c r="S2828" s="11" t="n">
        <x:f>IF(AND(ISNUMBER(G2828),G2828&gt;0),G2828,"")</x:f>
        <x:v>65</x:v>
      </x:c>
    </x:row>
    <x:row r="2829" ht="21" customHeight="1">
      <x:c r="A2829" s="10" t="n">
        <x:v>3940</x:v>
      </x:c>
      <x:c r="B2829" s="2" t="str">
        <x:v>0258531fa50f59b1bb03</x:v>
      </x:c>
      <x:c r="C2829" s="2" t="str">
        <x:v>Đà Nẵng</x:v>
      </x:c>
      <x:c r="D2829" s="2" t="str">
        <x:v>Quận Hải Châu</x:v>
      </x:c>
      <x:c r="E2829" s="2" t="str">
        <x:v>house</x:v>
      </x:c>
      <x:c r="F2829" s="2" t="str">
        <x:v>sale_assumed</x:v>
      </x:c>
      <x:c r="G2829" s="11" t="n">
        <x:v>25</x:v>
      </x:c>
      <x:c r="H2829" s="12" t="n">
        <x:v>2700000000</x:v>
      </x:c>
      <x:c r="I2829" s="12" t="n">
        <x:f>IF(AND(ISNUMBER(H2829),H2829&gt;0,ISNUMBER(G2829),G2829&gt;0),H2829/G2829,"")</x:f>
        <x:v>108000000</x:v>
      </x:c>
      <x:c r="J2829" s="2" t="str">
        <x:v>total</x:v>
      </x:c>
      <x:c r="K2829" s="2" t="str">
        <x:v>top_level_area</x:v>
      </x:c>
      <x:c r="L2829" s="2" t="str">
        <x:v>property_type_inferred_from_title;transaction_assumed_sale_from_dataset_context</x:v>
      </x:c>
      <x:c r="M2829" s="10" t="n">
        <x:v>0</x:v>
      </x:c>
      <x:c r="N2829" s="10" t="n">
        <x:v>0</x:v>
      </x:c>
      <x:c r="O2829" s="2" t="str">
        <x:v>Đà Nẵng|house</x:v>
      </x:c>
      <x:c r="P2829" s="10" t="n">
        <x:v>2</x:v>
      </x:c>
      <x:c r="Q2829" s="13" t="n">
        <x:f>IF(AND(ISNUMBER(H2829),H2829&gt;0),H2829/1000000000,"")</x:f>
        <x:v>2.7</x:v>
      </x:c>
      <x:c r="R2829" s="13" t="n">
        <x:f>IF(ISNUMBER(I2829),I2829/1000000,"")</x:f>
        <x:v>108</x:v>
      </x:c>
      <x:c r="S2829" s="11" t="n">
        <x:f>IF(AND(ISNUMBER(G2829),G2829&gt;0),G2829,"")</x:f>
        <x:v>25</x:v>
      </x:c>
    </x:row>
    <x:row r="2830" ht="21" customHeight="1">
      <x:c r="A2830" s="10" t="n">
        <x:v>3941</x:v>
      </x:c>
      <x:c r="B2830" s="2" t="str">
        <x:v>668028d3eb932e0bdde9</x:v>
      </x:c>
      <x:c r="C2830" s="2" t="str">
        <x:v>Hà Nội</x:v>
      </x:c>
      <x:c r="D2830" s="2" t="str">
        <x:v>Quận Hà Đông</x:v>
      </x:c>
      <x:c r="E2830" s="2" t="str">
        <x:v>other_unknown</x:v>
      </x:c>
      <x:c r="F2830" s="2" t="str">
        <x:v>sale_assumed</x:v>
      </x:c>
      <x:c r="G2830" s="11" t="n">
        <x:v>95</x:v>
      </x:c>
      <x:c r="H2830" s="12" t="n">
        <x:v>8199999999.999999</x:v>
      </x:c>
      <x:c r="I2830" s="12" t="n">
        <x:f>IF(AND(ISNUMBER(H2830),H2830&gt;0,ISNUMBER(G2830),G2830&gt;0),H2830/G2830,"")</x:f>
        <x:v>86315789.4736842</x:v>
      </x:c>
      <x:c r="J2830" s="2" t="str">
        <x:v>total</x:v>
      </x:c>
      <x:c r="K2830" s="2" t="str">
        <x:v>top_level_area</x:v>
      </x:c>
      <x:c r="L2830" s="2" t="str">
        <x:v>property_type_inferred_from_title;transaction_assumed_sale_from_dataset_context;unknown_property_type</x:v>
      </x:c>
      <x:c r="M2830" s="10" t="n">
        <x:v>0</x:v>
      </x:c>
      <x:c r="N2830" s="10" t="n">
        <x:v>0</x:v>
      </x:c>
      <x:c r="O2830" s="2" t="str">
        <x:v>Hà Nội|other_unknown</x:v>
      </x:c>
      <x:c r="P2830" s="10" t="n">
        <x:v>2</x:v>
      </x:c>
      <x:c r="Q2830" s="13" t="n">
        <x:f>IF(AND(ISNUMBER(H2830),H2830&gt;0),H2830/1000000000,"")</x:f>
        <x:v>8.2</x:v>
      </x:c>
      <x:c r="R2830" s="13" t="n">
        <x:f>IF(ISNUMBER(I2830),I2830/1000000,"")</x:f>
        <x:v>86.3157894736842</x:v>
      </x:c>
      <x:c r="S2830" s="11" t="n">
        <x:f>IF(AND(ISNUMBER(G2830),G2830&gt;0),G2830,"")</x:f>
        <x:v>95</x:v>
      </x:c>
    </x:row>
    <x:row r="2831" ht="21" customHeight="1">
      <x:c r="A2831" s="10" t="n">
        <x:v>3942</x:v>
      </x:c>
      <x:c r="B2831" s="2" t="str">
        <x:v>57a60de0c8944eab13d7</x:v>
      </x:c>
      <x:c r="C2831" s="2" t="str">
        <x:v>Tp Hồ Chí Minh</x:v>
      </x:c>
      <x:c r="D2831" s="2" t="str">
        <x:v>Huyện Hóc Môn</x:v>
      </x:c>
      <x:c r="E2831" s="2" t="str">
        <x:v>other_unknown</x:v>
      </x:c>
      <x:c r="F2831" s="2" t="str">
        <x:v>sale</x:v>
      </x:c>
      <x:c r="G2831" s="11" t="n">
        <x:v>276</x:v>
      </x:c>
      <x:c r="H2831" s="12" t="n">
        <x:v>8000000000</x:v>
      </x:c>
      <x:c r="I2831" s="12" t="n">
        <x:f>IF(AND(ISNUMBER(H2831),H2831&gt;0,ISNUMBER(G2831),G2831&gt;0),H2831/G2831,"")</x:f>
        <x:v>28985507.246376812</x:v>
      </x:c>
      <x:c r="J2831" s="2" t="str">
        <x:v>total</x:v>
      </x:c>
      <x:c r="K2831" s="2" t="str">
        <x:v>top_level_area</x:v>
      </x:c>
      <x:c r="L2831" s="2" t="str">
        <x:v>property_type_inferred_from_title;unknown_property_type</x:v>
      </x:c>
      <x:c r="M2831" s="10" t="n">
        <x:v>0</x:v>
      </x:c>
      <x:c r="N2831" s="10" t="n">
        <x:v>0</x:v>
      </x:c>
      <x:c r="O2831" s="2" t="str">
        <x:v>Tp Hồ Chí Minh|other_unknown</x:v>
      </x:c>
      <x:c r="P2831" s="10" t="n">
        <x:v>2</x:v>
      </x:c>
      <x:c r="Q2831" s="13" t="n">
        <x:f>IF(AND(ISNUMBER(H2831),H2831&gt;0),H2831/1000000000,"")</x:f>
        <x:v>8</x:v>
      </x:c>
      <x:c r="R2831" s="13" t="n">
        <x:f>IF(ISNUMBER(I2831),I2831/1000000,"")</x:f>
        <x:v>28.985507246376812</x:v>
      </x:c>
      <x:c r="S2831" s="11" t="n">
        <x:f>IF(AND(ISNUMBER(G2831),G2831&gt;0),G2831,"")</x:f>
        <x:v>276</x:v>
      </x:c>
    </x:row>
    <x:row r="2832" ht="21" customHeight="1">
      <x:c r="A2832" s="10" t="n">
        <x:v>3943</x:v>
      </x:c>
      <x:c r="B2832" s="2" t="str">
        <x:v>17f18a786f237110eaf3</x:v>
      </x:c>
      <x:c r="C2832" s="2" t="str">
        <x:v>Hà Nội</x:v>
      </x:c>
      <x:c r="D2832" s="2" t="str">
        <x:v>Quận Hoàng Mai</x:v>
      </x:c>
      <x:c r="E2832" s="2" t="str">
        <x:v>apartment</x:v>
      </x:c>
      <x:c r="F2832" s="2" t="str">
        <x:v>sale_assumed</x:v>
      </x:c>
      <x:c r="G2832" s="11" t="n">
        <x:v>67</x:v>
      </x:c>
      <x:c r="H2832" s="12" t="n">
        <x:v>1075000000</x:v>
      </x:c>
      <x:c r="I2832" s="12" t="n">
        <x:f>IF(AND(ISNUMBER(H2832),H2832&gt;0,ISNUMBER(G2832),G2832&gt;0),H2832/G2832,"")</x:f>
        <x:v>16044776.119402984</x:v>
      </x:c>
      <x:c r="J2832" s="2" t="str">
        <x:v>total</x:v>
      </x:c>
      <x:c r="K2832" s="2" t="str">
        <x:v>top_level_area</x:v>
      </x:c>
      <x:c r="L2832" s="2" t="str">
        <x:v>property_type_inferred_from_title;transaction_assumed_sale_from_dataset_context</x:v>
      </x:c>
      <x:c r="M2832" s="10" t="n">
        <x:v>0</x:v>
      </x:c>
      <x:c r="N2832" s="10" t="n">
        <x:v>0</x:v>
      </x:c>
      <x:c r="O2832" s="2" t="str">
        <x:v>Hà Nội|apartment</x:v>
      </x:c>
      <x:c r="P2832" s="10" t="n">
        <x:v>2</x:v>
      </x:c>
      <x:c r="Q2832" s="13" t="n">
        <x:f>IF(AND(ISNUMBER(H2832),H2832&gt;0),H2832/1000000000,"")</x:f>
        <x:v>1.075</x:v>
      </x:c>
      <x:c r="R2832" s="13" t="n">
        <x:f>IF(ISNUMBER(I2832),I2832/1000000,"")</x:f>
        <x:v>16.044776119402986</x:v>
      </x:c>
      <x:c r="S2832" s="11" t="n">
        <x:f>IF(AND(ISNUMBER(G2832),G2832&gt;0),G2832,"")</x:f>
        <x:v>67</x:v>
      </x:c>
    </x:row>
    <x:row r="2833" ht="21" customHeight="1">
      <x:c r="A2833" s="10" t="n">
        <x:v>3944</x:v>
      </x:c>
      <x:c r="B2833" s="2" t="str">
        <x:v>d25e39a3ffa11214a4cb</x:v>
      </x:c>
      <x:c r="C2833" s="2" t="str">
        <x:v>Hà Nội</x:v>
      </x:c>
      <x:c r="D2833" s="2" t="str">
        <x:v>Quận Hà Đông</x:v>
      </x:c>
      <x:c r="E2833" s="2" t="str">
        <x:v>house</x:v>
      </x:c>
      <x:c r="F2833" s="2" t="str">
        <x:v>sale</x:v>
      </x:c>
      <x:c r="G2833" s="11" t="n">
        <x:v>45</x:v>
      </x:c>
      <x:c r="H2833" s="12" t="n">
        <x:v>6000000000</x:v>
      </x:c>
      <x:c r="I2833" s="12" t="n">
        <x:f>IF(AND(ISNUMBER(H2833),H2833&gt;0,ISNUMBER(G2833),G2833&gt;0),H2833/G2833,"")</x:f>
        <x:v>133333333.33333333</x:v>
      </x:c>
      <x:c r="J2833" s="2" t="str">
        <x:v>total</x:v>
      </x:c>
      <x:c r="K2833" s="2" t="str">
        <x:v>top_level_area</x:v>
      </x:c>
      <x:c r="L2833" s="2" t="str">
        <x:v>property_type_inferred_from_title</x:v>
      </x:c>
      <x:c r="M2833" s="10" t="n">
        <x:v>0</x:v>
      </x:c>
      <x:c r="N2833" s="10" t="n">
        <x:v>0</x:v>
      </x:c>
      <x:c r="O2833" s="2" t="str">
        <x:v>Hà Nội|house</x:v>
      </x:c>
      <x:c r="P2833" s="10" t="n">
        <x:v>2</x:v>
      </x:c>
      <x:c r="Q2833" s="13" t="n">
        <x:f>IF(AND(ISNUMBER(H2833),H2833&gt;0),H2833/1000000000,"")</x:f>
        <x:v>6</x:v>
      </x:c>
      <x:c r="R2833" s="13" t="n">
        <x:f>IF(ISNUMBER(I2833),I2833/1000000,"")</x:f>
        <x:v>133.33333333333331</x:v>
      </x:c>
      <x:c r="S2833" s="11" t="n">
        <x:f>IF(AND(ISNUMBER(G2833),G2833&gt;0),G2833,"")</x:f>
        <x:v>45</x:v>
      </x:c>
    </x:row>
    <x:row r="2834" ht="21" customHeight="1">
      <x:c r="A2834" s="10" t="n">
        <x:v>3945</x:v>
      </x:c>
      <x:c r="B2834" s="2" t="str">
        <x:v>cdbbd46b4009fabfbb4b</x:v>
      </x:c>
      <x:c r="C2834" s="2" t="str">
        <x:v>Sóc Trăng</x:v>
      </x:c>
      <x:c r="D2834" s="2" t="str">
        <x:v>Thành phố Sóc Trăng</x:v>
      </x:c>
      <x:c r="E2834" s="2" t="str">
        <x:v>land</x:v>
      </x:c>
      <x:c r="F2834" s="2" t="str">
        <x:v>sale</x:v>
      </x:c>
      <x:c r="G2834" s="11" t="n">
        <x:v>110</x:v>
      </x:c>
      <x:c r="H2834" s="12" t="n">
        <x:v>125000000</x:v>
      </x:c>
      <x:c r="I2834" s="12" t="n">
        <x:f>IF(AND(ISNUMBER(H2834),H2834&gt;0,ISNUMBER(G2834),G2834&gt;0),H2834/G2834,"")</x:f>
        <x:v>1136363.6363636365</x:v>
      </x:c>
      <x:c r="J2834" s="2" t="str">
        <x:v>total</x:v>
      </x:c>
      <x:c r="K2834" s="2" t="str">
        <x:v>top_level_area</x:v>
      </x:c>
      <x:c r="L2834" s="2" t="str">
        <x:v>property_type_inferred_from_title</x:v>
      </x:c>
      <x:c r="M2834" s="10" t="n">
        <x:v>0</x:v>
      </x:c>
      <x:c r="N2834" s="10" t="n">
        <x:v>0</x:v>
      </x:c>
      <x:c r="O2834" s="2" t="str">
        <x:v>land</x:v>
      </x:c>
      <x:c r="P2834" s="10" t="n">
        <x:v>1</x:v>
      </x:c>
      <x:c r="Q2834" s="13" t="n">
        <x:f>IF(AND(ISNUMBER(H2834),H2834&gt;0),H2834/1000000000,"")</x:f>
        <x:v>0.125</x:v>
      </x:c>
      <x:c r="R2834" s="13" t="n">
        <x:f>IF(ISNUMBER(I2834),I2834/1000000,"")</x:f>
        <x:v>1.1363636363636365</x:v>
      </x:c>
      <x:c r="S2834" s="11" t="n">
        <x:f>IF(AND(ISNUMBER(G2834),G2834&gt;0),G2834,"")</x:f>
        <x:v>110</x:v>
      </x:c>
    </x:row>
    <x:row r="2835" ht="21" customHeight="1">
      <x:c r="A2835" s="10" t="n">
        <x:v>3946</x:v>
      </x:c>
      <x:c r="B2835" s="2" t="str">
        <x:v>e1e3395f8fb7aeb816c1</x:v>
      </x:c>
      <x:c r="C2835" s="2" t="str">
        <x:v>Hà Nội</x:v>
      </x:c>
      <x:c r="D2835" s="2" t="str">
        <x:v>Quận Hà Đông</x:v>
      </x:c>
      <x:c r="E2835" s="2" t="str">
        <x:v>land</x:v>
      </x:c>
      <x:c r="F2835" s="2" t="str">
        <x:v>sale_assumed</x:v>
      </x:c>
      <x:c r="G2835" s="11" t="n">
        <x:v>38.4</x:v>
      </x:c>
      <x:c r="H2835" s="12" t="n">
        <x:v>1600000000</x:v>
      </x:c>
      <x:c r="I2835" s="12" t="n">
        <x:f>IF(AND(ISNUMBER(H2835),H2835&gt;0,ISNUMBER(G2835),G2835&gt;0),H2835/G2835,"")</x:f>
        <x:v>41666666.66666667</x:v>
      </x:c>
      <x:c r="J2835" s="2" t="str">
        <x:v>total</x:v>
      </x:c>
      <x:c r="K2835" s="2" t="str">
        <x:v>top_level_area</x:v>
      </x:c>
      <x:c r="L2835" s="2" t="str">
        <x:v>property_type_inferred_from_title;transaction_assumed_sale_from_dataset_context</x:v>
      </x:c>
      <x:c r="M2835" s="10" t="n">
        <x:v>0</x:v>
      </x:c>
      <x:c r="N2835" s="10" t="n">
        <x:v>0</x:v>
      </x:c>
      <x:c r="O2835" s="2" t="str">
        <x:v>Hà Nội|land</x:v>
      </x:c>
      <x:c r="P2835" s="10" t="n">
        <x:v>2</x:v>
      </x:c>
      <x:c r="Q2835" s="13" t="n">
        <x:f>IF(AND(ISNUMBER(H2835),H2835&gt;0),H2835/1000000000,"")</x:f>
        <x:v>1.6</x:v>
      </x:c>
      <x:c r="R2835" s="13" t="n">
        <x:f>IF(ISNUMBER(I2835),I2835/1000000,"")</x:f>
        <x:v>41.66666666666667</x:v>
      </x:c>
      <x:c r="S2835" s="11" t="n">
        <x:f>IF(AND(ISNUMBER(G2835),G2835&gt;0),G2835,"")</x:f>
        <x:v>38.4</x:v>
      </x:c>
    </x:row>
    <x:row r="2836" ht="21" customHeight="1">
      <x:c r="A2836" s="10" t="n">
        <x:v>3947</x:v>
      </x:c>
      <x:c r="B2836" s="2" t="str">
        <x:v>75fdd1b26f950b3e861a</x:v>
      </x:c>
      <x:c r="C2836" s="2" t="str">
        <x:v>Hà Nội</x:v>
      </x:c>
      <x:c r="D2836" s="2" t="str">
        <x:v>Quận Hà Đông</x:v>
      </x:c>
      <x:c r="E2836" s="2" t="str">
        <x:v>land</x:v>
      </x:c>
      <x:c r="F2836" s="2" t="str">
        <x:v>sale_assumed</x:v>
      </x:c>
      <x:c r="G2836" s="11" t="n">
        <x:v>52</x:v>
      </x:c>
      <x:c r="H2836" s="12" t="n">
        <x:v>1500000000</x:v>
      </x:c>
      <x:c r="I2836" s="12" t="n">
        <x:f>IF(AND(ISNUMBER(H2836),H2836&gt;0,ISNUMBER(G2836),G2836&gt;0),H2836/G2836,"")</x:f>
        <x:v>28846153.846153848</x:v>
      </x:c>
      <x:c r="J2836" s="2" t="str">
        <x:v>total</x:v>
      </x:c>
      <x:c r="K2836" s="2" t="str">
        <x:v>top_level_area</x:v>
      </x:c>
      <x:c r="L2836" s="2" t="str">
        <x:v>property_type_inferred_from_title;transaction_assumed_sale_from_dataset_context</x:v>
      </x:c>
      <x:c r="M2836" s="10" t="n">
        <x:v>0</x:v>
      </x:c>
      <x:c r="N2836" s="10" t="n">
        <x:v>0</x:v>
      </x:c>
      <x:c r="O2836" s="2" t="str">
        <x:v>Hà Nội|land</x:v>
      </x:c>
      <x:c r="P2836" s="10" t="n">
        <x:v>2</x:v>
      </x:c>
      <x:c r="Q2836" s="13" t="n">
        <x:f>IF(AND(ISNUMBER(H2836),H2836&gt;0),H2836/1000000000,"")</x:f>
        <x:v>1.5</x:v>
      </x:c>
      <x:c r="R2836" s="13" t="n">
        <x:f>IF(ISNUMBER(I2836),I2836/1000000,"")</x:f>
        <x:v>28.846153846153847</x:v>
      </x:c>
      <x:c r="S2836" s="11" t="n">
        <x:f>IF(AND(ISNUMBER(G2836),G2836&gt;0),G2836,"")</x:f>
        <x:v>52</x:v>
      </x:c>
    </x:row>
    <x:row r="2837" ht="21" customHeight="1">
      <x:c r="A2837" s="10" t="n">
        <x:v>3948</x:v>
      </x:c>
      <x:c r="B2837" s="2" t="str">
        <x:v>c6e1bfe4853c88960eed</x:v>
      </x:c>
      <x:c r="C2837" s="2" t="str">
        <x:v>Đồng Nai</x:v>
      </x:c>
      <x:c r="D2837" s="2" t="str">
        <x:v>Huyện Định Quán</x:v>
      </x:c>
      <x:c r="E2837" s="2" t="str">
        <x:v>other_unknown</x:v>
      </x:c>
      <x:c r="F2837" s="2" t="str">
        <x:v>sale</x:v>
      </x:c>
      <x:c r="G2837" s="11" t="n">
        <x:v>1000</x:v>
      </x:c>
      <x:c r="H2837" s="12" t="n">
        <x:v>600000000</x:v>
      </x:c>
      <x:c r="I2837" s="12" t="n">
        <x:f>IF(AND(ISNUMBER(H2837),H2837&gt;0,ISNUMBER(G2837),G2837&gt;0),H2837/G2837,"")</x:f>
        <x:v>600000</x:v>
      </x:c>
      <x:c r="J2837" s="2" t="str">
        <x:v>total</x:v>
      </x:c>
      <x:c r="K2837" s="2" t="str">
        <x:v>top_level_area</x:v>
      </x:c>
      <x:c r="L2837" s="2" t="str">
        <x:v>dot_thousands_convention;property_type_inferred_from_title;unknown_property_type</x:v>
      </x:c>
      <x:c r="M2837" s="10" t="n">
        <x:v>0</x:v>
      </x:c>
      <x:c r="N2837" s="10" t="n">
        <x:v>0</x:v>
      </x:c>
      <x:c r="O2837" s="2" t="str">
        <x:v>Đồng Nai|other_unknown</x:v>
      </x:c>
      <x:c r="P2837" s="10" t="n">
        <x:v>1</x:v>
      </x:c>
      <x:c r="Q2837" s="13" t="n">
        <x:f>IF(AND(ISNUMBER(H2837),H2837&gt;0),H2837/1000000000,"")</x:f>
        <x:v>0.6</x:v>
      </x:c>
      <x:c r="R2837" s="13" t="n">
        <x:f>IF(ISNUMBER(I2837),I2837/1000000,"")</x:f>
        <x:v>0.6</x:v>
      </x:c>
      <x:c r="S2837" s="11" t="n">
        <x:f>IF(AND(ISNUMBER(G2837),G2837&gt;0),G2837,"")</x:f>
        <x:v>1000</x:v>
      </x:c>
    </x:row>
    <x:row r="2838" ht="21" customHeight="1">
      <x:c r="A2838" s="10" t="n">
        <x:v>3949</x:v>
      </x:c>
      <x:c r="B2838" s="2" t="str">
        <x:v>1403b09bde65bb7e3de3</x:v>
      </x:c>
      <x:c r="C2838" s="2" t="str">
        <x:v>Cần Thơ</x:v>
      </x:c>
      <x:c r="D2838" s="2" t="str">
        <x:v>Quận Ninh Kiều</x:v>
      </x:c>
      <x:c r="E2838" s="2" t="str">
        <x:v>house</x:v>
      </x:c>
      <x:c r="F2838" s="2" t="str">
        <x:v>sale_assumed</x:v>
      </x:c>
      <x:c r="G2838" s="11" t="n">
        <x:v>89</x:v>
      </x:c>
      <x:c r="H2838" s="12" t="n">
        <x:v>13990000000</x:v>
      </x:c>
      <x:c r="I2838" s="12" t="n">
        <x:f>IF(AND(ISNUMBER(H2838),H2838&gt;0,ISNUMBER(G2838),G2838&gt;0),H2838/G2838,"")</x:f>
        <x:v>157191011.23595506</x:v>
      </x:c>
      <x:c r="J2838" s="2" t="str">
        <x:v>total</x:v>
      </x:c>
      <x:c r="K2838" s="2" t="str">
        <x:v>top_level_area</x:v>
      </x:c>
      <x:c r="L2838" s="2" t="str">
        <x:v>property_type_inferred_from_title;transaction_assumed_sale_from_dataset_context</x:v>
      </x:c>
      <x:c r="M2838" s="10" t="n">
        <x:v>0</x:v>
      </x:c>
      <x:c r="N2838" s="10" t="n">
        <x:v>1</x:v>
      </x:c>
      <x:c r="O2838" s="2" t="str">
        <x:v>Cần Thơ|house</x:v>
      </x:c>
      <x:c r="P2838" s="10" t="n">
        <x:v>-1</x:v>
      </x:c>
      <x:c r="Q2838" s="13" t="n">
        <x:f>IF(AND(ISNUMBER(H2838),H2838&gt;0),H2838/1000000000,"")</x:f>
        <x:v>13.99</x:v>
      </x:c>
      <x:c r="R2838" s="13" t="n">
        <x:f>IF(ISNUMBER(I2838),I2838/1000000,"")</x:f>
        <x:v>157.19101123595505</x:v>
      </x:c>
      <x:c r="S2838" s="11" t="n">
        <x:f>IF(AND(ISNUMBER(G2838),G2838&gt;0),G2838,"")</x:f>
        <x:v>89</x:v>
      </x:c>
    </x:row>
    <x:row r="2839" ht="21" customHeight="1">
      <x:c r="A2839" s="10" t="n">
        <x:v>3950</x:v>
      </x:c>
      <x:c r="B2839" s="2" t="str">
        <x:v>5db2560b728fe9037f76</x:v>
      </x:c>
      <x:c r="C2839" s="2" t="str">
        <x:v>Tp Hồ Chí Minh</x:v>
      </x:c>
      <x:c r="D2839" s="2" t="str">
        <x:v>Huyện Bình Chánh</x:v>
      </x:c>
      <x:c r="E2839" s="2" t="str">
        <x:v>land</x:v>
      </x:c>
      <x:c r="F2839" s="2" t="str">
        <x:v>sale</x:v>
      </x:c>
      <x:c r="G2839" s="11" t="n">
        <x:v>174</x:v>
      </x:c>
      <x:c r="H2839" s="12" t="n">
        <x:v>1700000000</x:v>
      </x:c>
      <x:c r="I2839" s="12" t="n">
        <x:f>IF(AND(ISNUMBER(H2839),H2839&gt;0,ISNUMBER(G2839),G2839&gt;0),H2839/G2839,"")</x:f>
        <x:v>9770114.942528736</x:v>
      </x:c>
      <x:c r="J2839" s="2" t="str">
        <x:v>total</x:v>
      </x:c>
      <x:c r="K2839" s="2" t="str">
        <x:v>top_level_area</x:v>
      </x:c>
      <x:c r="L2839" s="2" t="str">
        <x:v>property_type_inferred_from_title</x:v>
      </x:c>
      <x:c r="M2839" s="10" t="n">
        <x:v>0</x:v>
      </x:c>
      <x:c r="N2839" s="10" t="n">
        <x:v>0</x:v>
      </x:c>
      <x:c r="O2839" s="2" t="str">
        <x:v>Tp Hồ Chí Minh|land</x:v>
      </x:c>
      <x:c r="P2839" s="10" t="n">
        <x:v>2</x:v>
      </x:c>
      <x:c r="Q2839" s="13" t="n">
        <x:f>IF(AND(ISNUMBER(H2839),H2839&gt;0),H2839/1000000000,"")</x:f>
        <x:v>1.7</x:v>
      </x:c>
      <x:c r="R2839" s="13" t="n">
        <x:f>IF(ISNUMBER(I2839),I2839/1000000,"")</x:f>
        <x:v>9.770114942528735</x:v>
      </x:c>
      <x:c r="S2839" s="11" t="n">
        <x:f>IF(AND(ISNUMBER(G2839),G2839&gt;0),G2839,"")</x:f>
        <x:v>174</x:v>
      </x:c>
    </x:row>
    <x:row r="2840" ht="21" customHeight="1">
      <x:c r="A2840" s="10" t="n">
        <x:v>3951</x:v>
      </x:c>
      <x:c r="B2840" s="2" t="str">
        <x:v>0c347fc6a674495f6c3d</x:v>
      </x:c>
      <x:c r="C2840" s="2" t="str">
        <x:v>Lâm Đồng</x:v>
      </x:c>
      <x:c r="D2840" s="2" t="str">
        <x:v>Huyện Bảo Lâm</x:v>
      </x:c>
      <x:c r="E2840" s="2" t="str">
        <x:v>house</x:v>
      </x:c>
      <x:c r="F2840" s="2" t="str">
        <x:v>sale_assumed</x:v>
      </x:c>
      <x:c r="G2840" s="11" t="n">
        <x:v>230</x:v>
      </x:c>
      <x:c r="H2840" s="12" t="n">
        <x:v>900000000</x:v>
      </x:c>
      <x:c r="I2840" s="12" t="n">
        <x:f>IF(AND(ISNUMBER(H2840),H2840&gt;0,ISNUMBER(G2840),G2840&gt;0),H2840/G2840,"")</x:f>
        <x:v>3913043.4782608696</x:v>
      </x:c>
      <x:c r="J2840" s="2" t="str">
        <x:v>total</x:v>
      </x:c>
      <x:c r="K2840" s="2" t="str">
        <x:v>top_level_area</x:v>
      </x:c>
      <x:c r="L2840" s="2" t="str">
        <x:v>property_type_inferred_from_title;transaction_assumed_sale_from_dataset_context</x:v>
      </x:c>
      <x:c r="M2840" s="10" t="n">
        <x:v>0</x:v>
      </x:c>
      <x:c r="N2840" s="10" t="n">
        <x:v>0</x:v>
      </x:c>
      <x:c r="O2840" s="2" t="str">
        <x:v>house</x:v>
      </x:c>
      <x:c r="P2840" s="10" t="n">
        <x:v>1</x:v>
      </x:c>
      <x:c r="Q2840" s="13" t="n">
        <x:f>IF(AND(ISNUMBER(H2840),H2840&gt;0),H2840/1000000000,"")</x:f>
        <x:v>0.9</x:v>
      </x:c>
      <x:c r="R2840" s="13" t="n">
        <x:f>IF(ISNUMBER(I2840),I2840/1000000,"")</x:f>
        <x:v>3.9130434782608696</x:v>
      </x:c>
      <x:c r="S2840" s="11" t="n">
        <x:f>IF(AND(ISNUMBER(G2840),G2840&gt;0),G2840,"")</x:f>
        <x:v>230</x:v>
      </x:c>
    </x:row>
    <x:row r="2841" ht="21" customHeight="1">
      <x:c r="A2841" s="10" t="n">
        <x:v>3952</x:v>
      </x:c>
      <x:c r="B2841" s="2" t="str">
        <x:v>c842579306a23ab60415</x:v>
      </x:c>
      <x:c r="C2841" s="2" t="str">
        <x:v>Cần Thơ</x:v>
      </x:c>
      <x:c r="D2841" s="2" t="str">
        <x:v>Quận Cái Răng</x:v>
      </x:c>
      <x:c r="E2841" s="2" t="str">
        <x:v>land</x:v>
      </x:c>
      <x:c r="F2841" s="2" t="str">
        <x:v>sale</x:v>
      </x:c>
      <x:c r="G2841" s="11" t="n">
        <x:v>142</x:v>
      </x:c>
      <x:c r="H2841" s="12" t="n">
        <x:v>6500000000</x:v>
      </x:c>
      <x:c r="I2841" s="12" t="n">
        <x:f>IF(AND(ISNUMBER(H2841),H2841&gt;0,ISNUMBER(G2841),G2841&gt;0),H2841/G2841,"")</x:f>
        <x:v>45774647.887323946</x:v>
      </x:c>
      <x:c r="J2841" s="2" t="str">
        <x:v>total</x:v>
      </x:c>
      <x:c r="K2841" s="2" t="str">
        <x:v>top_level_area</x:v>
      </x:c>
      <x:c r="L2841" s="2" t="str">
        <x:v>property_type_inferred_from_title</x:v>
      </x:c>
      <x:c r="M2841" s="10" t="n">
        <x:v>0</x:v>
      </x:c>
      <x:c r="N2841" s="10" t="n">
        <x:v>0</x:v>
      </x:c>
      <x:c r="O2841" s="2" t="str">
        <x:v>Cần Thơ|land</x:v>
      </x:c>
      <x:c r="P2841" s="10" t="n">
        <x:v>2</x:v>
      </x:c>
      <x:c r="Q2841" s="13" t="n">
        <x:f>IF(AND(ISNUMBER(H2841),H2841&gt;0),H2841/1000000000,"")</x:f>
        <x:v>6.5</x:v>
      </x:c>
      <x:c r="R2841" s="13" t="n">
        <x:f>IF(ISNUMBER(I2841),I2841/1000000,"")</x:f>
        <x:v>45.774647887323944</x:v>
      </x:c>
      <x:c r="S2841" s="11" t="n">
        <x:f>IF(AND(ISNUMBER(G2841),G2841&gt;0),G2841,"")</x:f>
        <x:v>142</x:v>
      </x:c>
    </x:row>
    <x:row r="2842" ht="21" customHeight="1">
      <x:c r="A2842" s="10" t="n">
        <x:v>3953</x:v>
      </x:c>
      <x:c r="B2842" s="2" t="str">
        <x:v>e80f49e51127f146339a</x:v>
      </x:c>
      <x:c r="C2842" s="2" t="str">
        <x:v>Hà Nội</x:v>
      </x:c>
      <x:c r="D2842" s="2" t="str">
        <x:v>Huyện Mê Linh</x:v>
      </x:c>
      <x:c r="E2842" s="2" t="str">
        <x:v>other_unknown</x:v>
      </x:c>
      <x:c r="F2842" s="2" t="str">
        <x:v>sale</x:v>
      </x:c>
      <x:c r="G2842" s="11" t="n">
        <x:v>113</x:v>
      </x:c>
      <x:c r="H2842" s="12" t="n">
        <x:v>850000000</x:v>
      </x:c>
      <x:c r="I2842" s="12" t="n">
        <x:f>IF(AND(ISNUMBER(H2842),H2842&gt;0,ISNUMBER(G2842),G2842&gt;0),H2842/G2842,"")</x:f>
        <x:v>7522123.89380531</x:v>
      </x:c>
      <x:c r="J2842" s="2" t="str">
        <x:v>total</x:v>
      </x:c>
      <x:c r="K2842" s="2" t="str">
        <x:v>top_level_area</x:v>
      </x:c>
      <x:c r="L2842" s="2" t="str">
        <x:v>property_type_inferred_from_title;unknown_property_type</x:v>
      </x:c>
      <x:c r="M2842" s="10" t="n">
        <x:v>0</x:v>
      </x:c>
      <x:c r="N2842" s="10" t="n">
        <x:v>0</x:v>
      </x:c>
      <x:c r="O2842" s="2" t="str">
        <x:v>Hà Nội|other_unknown</x:v>
      </x:c>
      <x:c r="P2842" s="10" t="n">
        <x:v>2</x:v>
      </x:c>
      <x:c r="Q2842" s="13" t="n">
        <x:f>IF(AND(ISNUMBER(H2842),H2842&gt;0),H2842/1000000000,"")</x:f>
        <x:v>0.85</x:v>
      </x:c>
      <x:c r="R2842" s="13" t="n">
        <x:f>IF(ISNUMBER(I2842),I2842/1000000,"")</x:f>
        <x:v>7.52212389380531</x:v>
      </x:c>
      <x:c r="S2842" s="11" t="n">
        <x:f>IF(AND(ISNUMBER(G2842),G2842&gt;0),G2842,"")</x:f>
        <x:v>113</x:v>
      </x:c>
    </x:row>
    <x:row r="2843" ht="21" customHeight="1">
      <x:c r="A2843" s="10" t="n">
        <x:v>3954</x:v>
      </x:c>
      <x:c r="B2843" s="2" t="str">
        <x:v>ac58cc79581a284d9853</x:v>
      </x:c>
      <x:c r="C2843" s="2" t="str">
        <x:v>Tp Hồ Chí Minh</x:v>
      </x:c>
      <x:c r="D2843" s="2" t="str">
        <x:v>Quận 8</x:v>
      </x:c>
      <x:c r="E2843" s="2" t="str">
        <x:v>apartment</x:v>
      </x:c>
      <x:c r="F2843" s="2" t="str">
        <x:v>sale_assumed</x:v>
      </x:c>
      <x:c r="G2843" s="11" t="n">
        <x:v>68</x:v>
      </x:c>
      <x:c r="H2843" s="12" t="n">
        <x:v>2400000000</x:v>
      </x:c>
      <x:c r="I2843" s="12" t="n">
        <x:f>IF(AND(ISNUMBER(H2843),H2843&gt;0,ISNUMBER(G2843),G2843&gt;0),H2843/G2843,"")</x:f>
        <x:v>35294117.64705882</x:v>
      </x:c>
      <x:c r="J2843" s="2" t="str">
        <x:v>total</x:v>
      </x:c>
      <x:c r="K2843" s="2" t="str">
        <x:v>top_level_area</x:v>
      </x:c>
      <x:c r="L2843" s="2" t="str">
        <x:v>property_type_inferred_from_title;transaction_assumed_sale_from_dataset_context</x:v>
      </x:c>
      <x:c r="M2843" s="10" t="n">
        <x:v>0</x:v>
      </x:c>
      <x:c r="N2843" s="10" t="n">
        <x:v>0</x:v>
      </x:c>
      <x:c r="O2843" s="2" t="str">
        <x:v>Tp Hồ Chí Minh|apartment</x:v>
      </x:c>
      <x:c r="P2843" s="10" t="n">
        <x:v>2</x:v>
      </x:c>
      <x:c r="Q2843" s="13" t="n">
        <x:f>IF(AND(ISNUMBER(H2843),H2843&gt;0),H2843/1000000000,"")</x:f>
        <x:v>2.4</x:v>
      </x:c>
      <x:c r="R2843" s="13" t="n">
        <x:f>IF(ISNUMBER(I2843),I2843/1000000,"")</x:f>
        <x:v>35.29411764705882</x:v>
      </x:c>
      <x:c r="S2843" s="11" t="n">
        <x:f>IF(AND(ISNUMBER(G2843),G2843&gt;0),G2843,"")</x:f>
        <x:v>68</x:v>
      </x:c>
    </x:row>
    <x:row r="2844" ht="21" customHeight="1">
      <x:c r="A2844" s="10" t="n">
        <x:v>3955</x:v>
      </x:c>
      <x:c r="B2844" s="2" t="str">
        <x:v>ad8895e64769871a217a</x:v>
      </x:c>
      <x:c r="C2844" s="2" t="str">
        <x:v>Hà Nội</x:v>
      </x:c>
      <x:c r="D2844" s="2" t="str">
        <x:v>Quận Hai Bà Trưng</x:v>
      </x:c>
      <x:c r="E2844" s="2" t="str">
        <x:v>house</x:v>
      </x:c>
      <x:c r="F2844" s="2" t="str">
        <x:v>sale</x:v>
      </x:c>
      <x:c r="G2844" s="11" t="n">
        <x:v>40</x:v>
      </x:c>
      <x:c r="H2844" s="12" t="n">
        <x:v>3300000000</x:v>
      </x:c>
      <x:c r="I2844" s="12" t="n">
        <x:f>IF(AND(ISNUMBER(H2844),H2844&gt;0,ISNUMBER(G2844),G2844&gt;0),H2844/G2844,"")</x:f>
        <x:v>82500000</x:v>
      </x:c>
      <x:c r="J2844" s="2" t="str">
        <x:v>total</x:v>
      </x:c>
      <x:c r="K2844" s="2" t="str">
        <x:v>top_level_area</x:v>
      </x:c>
      <x:c r="L2844" s="2" t="str">
        <x:v>property_type_inferred_from_title</x:v>
      </x:c>
      <x:c r="M2844" s="10" t="n">
        <x:v>0</x:v>
      </x:c>
      <x:c r="N2844" s="10" t="n">
        <x:v>0</x:v>
      </x:c>
      <x:c r="O2844" s="2" t="str">
        <x:v>Hà Nội|house</x:v>
      </x:c>
      <x:c r="P2844" s="10" t="n">
        <x:v>2</x:v>
      </x:c>
      <x:c r="Q2844" s="13" t="n">
        <x:f>IF(AND(ISNUMBER(H2844),H2844&gt;0),H2844/1000000000,"")</x:f>
        <x:v>3.3</x:v>
      </x:c>
      <x:c r="R2844" s="13" t="n">
        <x:f>IF(ISNUMBER(I2844),I2844/1000000,"")</x:f>
        <x:v>82.5</x:v>
      </x:c>
      <x:c r="S2844" s="11" t="n">
        <x:f>IF(AND(ISNUMBER(G2844),G2844&gt;0),G2844,"")</x:f>
        <x:v>40</x:v>
      </x:c>
    </x:row>
    <x:row r="2845" ht="21" customHeight="1">
      <x:c r="A2845" s="10" t="n">
        <x:v>3956</x:v>
      </x:c>
      <x:c r="B2845" s="2" t="str">
        <x:v>64e75c0c908e08fedf3f</x:v>
      </x:c>
      <x:c r="C2845" s="2" t="str">
        <x:v>Bình Phước</x:v>
      </x:c>
      <x:c r="D2845" s="2" t="str">
        <x:v>Huyện Lộc Ninh</x:v>
      </x:c>
      <x:c r="E2845" s="2" t="str">
        <x:v>other_unknown</x:v>
      </x:c>
      <x:c r="F2845" s="2" t="str">
        <x:v>sale</x:v>
      </x:c>
      <x:c r="G2845" s="11" t="n">
        <x:v>170000</x:v>
      </x:c>
      <x:c r="H2845" s="12" t="n">
        <x:v>1300000000</x:v>
      </x:c>
      <x:c r="I2845" s="12" t="n">
        <x:f>IF(AND(ISNUMBER(H2845),H2845&gt;0,ISNUMBER(G2845),G2845&gt;0),H2845/G2845,"")</x:f>
        <x:v>7647.058823529412</x:v>
      </x:c>
      <x:c r="J2845" s="2" t="str">
        <x:v>total</x:v>
      </x:c>
      <x:c r="K2845" s="2" t="str">
        <x:v>top_level_area</x:v>
      </x:c>
      <x:c r="L2845" s="2" t="str">
        <x:v>dot_thousands_convention;property_type_inferred_from_title;unknown_property_type</x:v>
      </x:c>
      <x:c r="M2845" s="10" t="n">
        <x:v>0</x:v>
      </x:c>
      <x:c r="N2845" s="10" t="n">
        <x:v>0</x:v>
      </x:c>
      <x:c r="O2845" s="2" t="str">
        <x:v>other_unknown</x:v>
      </x:c>
      <x:c r="P2845" s="10" t="n">
        <x:v>1</x:v>
      </x:c>
      <x:c r="Q2845" s="13" t="n">
        <x:f>IF(AND(ISNUMBER(H2845),H2845&gt;0),H2845/1000000000,"")</x:f>
        <x:v>1.3</x:v>
      </x:c>
      <x:c r="R2845" s="13" t="n">
        <x:f>IF(ISNUMBER(I2845),I2845/1000000,"")</x:f>
        <x:v>0.007647058823529411</x:v>
      </x:c>
      <x:c r="S2845" s="11" t="n">
        <x:f>IF(AND(ISNUMBER(G2845),G2845&gt;0),G2845,"")</x:f>
        <x:v>170000</x:v>
      </x:c>
    </x:row>
    <x:row r="2846" ht="21" customHeight="1">
      <x:c r="A2846" s="10" t="n">
        <x:v>3961</x:v>
      </x:c>
      <x:c r="B2846" s="2" t="str">
        <x:v>9cfdee7ab6fc3c3ad841</x:v>
      </x:c>
      <x:c r="C2846" s="2" t="str">
        <x:v>Hà Nội</x:v>
      </x:c>
      <x:c r="D2846" s="2" t="str">
        <x:v>Quận Hoàng Mai</x:v>
      </x:c>
      <x:c r="E2846" s="2" t="str">
        <x:v>other_unknown</x:v>
      </x:c>
      <x:c r="F2846" s="2" t="str">
        <x:v>sale_assumed</x:v>
      </x:c>
      <x:c r="G2846" s="11" t="n">
        <x:v>61</x:v>
      </x:c>
      <x:c r="H2846" s="12" t="n">
        <x:v>1150000000</x:v>
      </x:c>
      <x:c r="I2846" s="12" t="n">
        <x:f>IF(AND(ISNUMBER(H2846),H2846&gt;0,ISNUMBER(G2846),G2846&gt;0),H2846/G2846,"")</x:f>
        <x:v>18852459.01639344</x:v>
      </x:c>
      <x:c r="J2846" s="2" t="str">
        <x:v>total</x:v>
      </x:c>
      <x:c r="K2846" s="2" t="str">
        <x:v>top_level_area</x:v>
      </x:c>
      <x:c r="L2846" s="2" t="str">
        <x:v>property_type_inferred_from_title;transaction_assumed_sale_from_dataset_context;unknown_property_type</x:v>
      </x:c>
      <x:c r="M2846" s="10" t="n">
        <x:v>0</x:v>
      </x:c>
      <x:c r="N2846" s="10" t="n">
        <x:v>0</x:v>
      </x:c>
      <x:c r="O2846" s="2" t="str">
        <x:v>Hà Nội|other_unknown</x:v>
      </x:c>
      <x:c r="P2846" s="10" t="n">
        <x:v>2</x:v>
      </x:c>
      <x:c r="Q2846" s="13" t="n">
        <x:f>IF(AND(ISNUMBER(H2846),H2846&gt;0),H2846/1000000000,"")</x:f>
        <x:v>1.15</x:v>
      </x:c>
      <x:c r="R2846" s="13" t="n">
        <x:f>IF(ISNUMBER(I2846),I2846/1000000,"")</x:f>
        <x:v>18.852459016393443</x:v>
      </x:c>
      <x:c r="S2846" s="11" t="n">
        <x:f>IF(AND(ISNUMBER(G2846),G2846&gt;0),G2846,"")</x:f>
        <x:v>61</x:v>
      </x:c>
    </x:row>
    <x:row r="2847" ht="21" customHeight="1">
      <x:c r="A2847" s="10" t="n">
        <x:v>3962</x:v>
      </x:c>
      <x:c r="B2847" s="2" t="str">
        <x:v>4060fa9712105a35a90f</x:v>
      </x:c>
      <x:c r="C2847" s="2" t="str">
        <x:v>An Giang</x:v>
      </x:c>
      <x:c r="D2847" s="2" t="str">
        <x:v>Thành phố Châu Đốc</x:v>
      </x:c>
      <x:c r="E2847" s="2" t="str">
        <x:v>land</x:v>
      </x:c>
      <x:c r="F2847" s="2" t="str">
        <x:v>sale_assumed</x:v>
      </x:c>
      <x:c r="G2847" s="11" t="n">
        <x:v>77.1</x:v>
      </x:c>
      <x:c r="H2847" s="12" t="n">
        <x:v>590000000</x:v>
      </x:c>
      <x:c r="I2847" s="12" t="n">
        <x:f>IF(AND(ISNUMBER(H2847),H2847&gt;0,ISNUMBER(G2847),G2847&gt;0),H2847/G2847,"")</x:f>
        <x:v>7652399.481193256</x:v>
      </x:c>
      <x:c r="J2847" s="2" t="str">
        <x:v>total</x:v>
      </x:c>
      <x:c r="K2847" s="2" t="str">
        <x:v>top_level_area</x:v>
      </x:c>
      <x:c r="L2847" s="2" t="str">
        <x:v>property_type_inferred_from_title;transaction_assumed_sale_from_dataset_context</x:v>
      </x:c>
      <x:c r="M2847" s="10" t="n">
        <x:v>0</x:v>
      </x:c>
      <x:c r="N2847" s="10" t="n">
        <x:v>0</x:v>
      </x:c>
      <x:c r="O2847" s="2" t="str">
        <x:v>land</x:v>
      </x:c>
      <x:c r="P2847" s="10" t="n">
        <x:v>2</x:v>
      </x:c>
      <x:c r="Q2847" s="13" t="n">
        <x:f>IF(AND(ISNUMBER(H2847),H2847&gt;0),H2847/1000000000,"")</x:f>
        <x:v>0.59</x:v>
      </x:c>
      <x:c r="R2847" s="13" t="n">
        <x:f>IF(ISNUMBER(I2847),I2847/1000000,"")</x:f>
        <x:v>7.652399481193256</x:v>
      </x:c>
      <x:c r="S2847" s="11" t="n">
        <x:f>IF(AND(ISNUMBER(G2847),G2847&gt;0),G2847,"")</x:f>
        <x:v>77.1</x:v>
      </x:c>
    </x:row>
    <x:row r="2848" ht="21" customHeight="1">
      <x:c r="A2848" s="10" t="n">
        <x:v>3964</x:v>
      </x:c>
      <x:c r="B2848" s="2" t="str">
        <x:v>928384de27f2b0218875</x:v>
      </x:c>
      <x:c r="C2848" s="2" t="str">
        <x:v>Quảng Nam</x:v>
      </x:c>
      <x:c r="D2848" s="2" t="str">
        <x:v>Thành phố Tam Kỳ</x:v>
      </x:c>
      <x:c r="E2848" s="2" t="str">
        <x:v>land</x:v>
      </x:c>
      <x:c r="F2848" s="2" t="str">
        <x:v>sale_assumed</x:v>
      </x:c>
      <x:c r="G2848" s="11" t="n">
        <x:v>130</x:v>
      </x:c>
      <x:c r="H2848" s="12" t="n">
        <x:v>2400000000</x:v>
      </x:c>
      <x:c r="I2848" s="12" t="n">
        <x:f>IF(AND(ISNUMBER(H2848),H2848&gt;0,ISNUMBER(G2848),G2848&gt;0),H2848/G2848,"")</x:f>
        <x:v>18461538.46153846</x:v>
      </x:c>
      <x:c r="J2848" s="2" t="str">
        <x:v>total</x:v>
      </x:c>
      <x:c r="K2848" s="2" t="str">
        <x:v>top_level_area</x:v>
      </x:c>
      <x:c r="L2848" s="2" t="str">
        <x:v>property_type_inferred_from_title;transaction_assumed_sale_from_dataset_context</x:v>
      </x:c>
      <x:c r="M2848" s="10" t="n">
        <x:v>0</x:v>
      </x:c>
      <x:c r="N2848" s="10" t="n">
        <x:v>0</x:v>
      </x:c>
      <x:c r="O2848" s="2" t="str">
        <x:v>land</x:v>
      </x:c>
      <x:c r="P2848" s="10" t="n">
        <x:v>2</x:v>
      </x:c>
      <x:c r="Q2848" s="13" t="n">
        <x:f>IF(AND(ISNUMBER(H2848),H2848&gt;0),H2848/1000000000,"")</x:f>
        <x:v>2.4</x:v>
      </x:c>
      <x:c r="R2848" s="13" t="n">
        <x:f>IF(ISNUMBER(I2848),I2848/1000000,"")</x:f>
        <x:v>18.46153846153846</x:v>
      </x:c>
      <x:c r="S2848" s="11" t="n">
        <x:f>IF(AND(ISNUMBER(G2848),G2848&gt;0),G2848,"")</x:f>
        <x:v>130</x:v>
      </x:c>
    </x:row>
    <x:row r="2849" ht="21" customHeight="1">
      <x:c r="A2849" s="10" t="n">
        <x:v>3965</x:v>
      </x:c>
      <x:c r="B2849" s="2" t="str">
        <x:v>14cb3da085bdf0ee7ea8</x:v>
      </x:c>
      <x:c r="C2849" s="2" t="str">
        <x:v>Hà Nội</x:v>
      </x:c>
      <x:c r="D2849" s="2" t="str">
        <x:v>Quận Nam Từ Liêm</x:v>
      </x:c>
      <x:c r="E2849" s="2" t="str">
        <x:v>apartment</x:v>
      </x:c>
      <x:c r="F2849" s="2" t="str">
        <x:v>sale_assumed</x:v>
      </x:c>
      <x:c r="G2849" s="11" t="n">
        <x:v>45</x:v>
      </x:c>
      <x:c r="H2849" s="12" t="n">
        <x:v>4400000000</x:v>
      </x:c>
      <x:c r="I2849" s="12" t="n">
        <x:f>IF(AND(ISNUMBER(H2849),H2849&gt;0,ISNUMBER(G2849),G2849&gt;0),H2849/G2849,"")</x:f>
        <x:v>97777777.77777778</x:v>
      </x:c>
      <x:c r="J2849" s="2" t="str">
        <x:v>total</x:v>
      </x:c>
      <x:c r="K2849" s="2" t="str">
        <x:v>top_level_area</x:v>
      </x:c>
      <x:c r="L2849" s="2" t="str">
        <x:v>property_type_inferred_from_title;transaction_assumed_sale_from_dataset_context</x:v>
      </x:c>
      <x:c r="M2849" s="10" t="n">
        <x:v>0</x:v>
      </x:c>
      <x:c r="N2849" s="10" t="n">
        <x:v>1</x:v>
      </x:c>
      <x:c r="O2849" s="2" t="str">
        <x:v>Hà Nội|apartment</x:v>
      </x:c>
      <x:c r="P2849" s="10" t="n">
        <x:v>-1</x:v>
      </x:c>
      <x:c r="Q2849" s="13" t="n">
        <x:f>IF(AND(ISNUMBER(H2849),H2849&gt;0),H2849/1000000000,"")</x:f>
        <x:v>4.4</x:v>
      </x:c>
      <x:c r="R2849" s="13" t="n">
        <x:f>IF(ISNUMBER(I2849),I2849/1000000,"")</x:f>
        <x:v>97.77777777777777</x:v>
      </x:c>
      <x:c r="S2849" s="11" t="n">
        <x:f>IF(AND(ISNUMBER(G2849),G2849&gt;0),G2849,"")</x:f>
        <x:v>45</x:v>
      </x:c>
    </x:row>
    <x:row r="2850" ht="21" customHeight="1">
      <x:c r="A2850" s="10" t="n">
        <x:v>3966</x:v>
      </x:c>
      <x:c r="B2850" s="2" t="str">
        <x:v>4d00a632afc5b06512d5</x:v>
      </x:c>
      <x:c r="C2850" s="2" t="str">
        <x:v>Tp Hồ Chí Minh</x:v>
      </x:c>
      <x:c r="D2850" s="2" t="str">
        <x:v>Quận 4</x:v>
      </x:c>
      <x:c r="E2850" s="2" t="str">
        <x:v>house</x:v>
      </x:c>
      <x:c r="F2850" s="2" t="str">
        <x:v>sale</x:v>
      </x:c>
      <x:c r="G2850" s="11" t="n">
        <x:v>38</x:v>
      </x:c>
      <x:c r="H2850" s="12" t="n">
        <x:v>2800000000</x:v>
      </x:c>
      <x:c r="I2850" s="12" t="n">
        <x:f>IF(AND(ISNUMBER(H2850),H2850&gt;0,ISNUMBER(G2850),G2850&gt;0),H2850/G2850,"")</x:f>
        <x:v>73684210.5263158</x:v>
      </x:c>
      <x:c r="J2850" s="2" t="str">
        <x:v>total</x:v>
      </x:c>
      <x:c r="K2850" s="2" t="str">
        <x:v>top_level_area</x:v>
      </x:c>
      <x:c r="L2850" s="2" t="str">
        <x:v>property_type_inferred_from_title</x:v>
      </x:c>
      <x:c r="M2850" s="10" t="n">
        <x:v>0</x:v>
      </x:c>
      <x:c r="N2850" s="10" t="n">
        <x:v>0</x:v>
      </x:c>
      <x:c r="O2850" s="2" t="str">
        <x:v>Tp Hồ Chí Minh|house</x:v>
      </x:c>
      <x:c r="P2850" s="10" t="n">
        <x:v>2</x:v>
      </x:c>
      <x:c r="Q2850" s="13" t="n">
        <x:f>IF(AND(ISNUMBER(H2850),H2850&gt;0),H2850/1000000000,"")</x:f>
        <x:v>2.8</x:v>
      </x:c>
      <x:c r="R2850" s="13" t="n">
        <x:f>IF(ISNUMBER(I2850),I2850/1000000,"")</x:f>
        <x:v>73.6842105263158</x:v>
      </x:c>
      <x:c r="S2850" s="11" t="n">
        <x:f>IF(AND(ISNUMBER(G2850),G2850&gt;0),G2850,"")</x:f>
        <x:v>38</x:v>
      </x:c>
    </x:row>
    <x:row r="2851" ht="21" customHeight="1">
      <x:c r="A2851" s="10" t="n">
        <x:v>3967</x:v>
      </x:c>
      <x:c r="B2851" s="2" t="str">
        <x:v>2a2a5a812423071aac02</x:v>
      </x:c>
      <x:c r="C2851" s="2" t="str">
        <x:v>Cà Mau</x:v>
      </x:c>
      <x:c r="D2851" s="2" t="str">
        <x:v>Thành phố Cà Mau</x:v>
      </x:c>
      <x:c r="E2851" s="2" t="str">
        <x:v>land</x:v>
      </x:c>
      <x:c r="F2851" s="2" t="str">
        <x:v>sale_assumed</x:v>
      </x:c>
      <x:c r="G2851" s="11" t="n">
        <x:v>1278</x:v>
      </x:c>
      <x:c r="H2851" s="12" t="n">
        <x:v>440000000</x:v>
      </x:c>
      <x:c r="I2851" s="12" t="n">
        <x:f>IF(AND(ISNUMBER(H2851),H2851&gt;0,ISNUMBER(G2851),G2851&gt;0),H2851/G2851,"")</x:f>
        <x:v>344287.94992175273</x:v>
      </x:c>
      <x:c r="J2851" s="2" t="str">
        <x:v>total</x:v>
      </x:c>
      <x:c r="K2851" s="2" t="str">
        <x:v>top_level_area</x:v>
      </x:c>
      <x:c r="L2851" s="2" t="str">
        <x:v>dot_thousands_convention;property_type_inferred_from_title;transaction_assumed_sale_from_dataset_context</x:v>
      </x:c>
      <x:c r="M2851" s="10" t="n">
        <x:v>0</x:v>
      </x:c>
      <x:c r="N2851" s="10" t="n">
        <x:v>0</x:v>
      </x:c>
      <x:c r="O2851" s="2" t="str">
        <x:v>land</x:v>
      </x:c>
      <x:c r="P2851" s="10" t="n">
        <x:v>1</x:v>
      </x:c>
      <x:c r="Q2851" s="13" t="n">
        <x:f>IF(AND(ISNUMBER(H2851),H2851&gt;0),H2851/1000000000,"")</x:f>
        <x:v>0.44</x:v>
      </x:c>
      <x:c r="R2851" s="13" t="n">
        <x:f>IF(ISNUMBER(I2851),I2851/1000000,"")</x:f>
        <x:v>0.3442879499217527</x:v>
      </x:c>
      <x:c r="S2851" s="11" t="n">
        <x:f>IF(AND(ISNUMBER(G2851),G2851&gt;0),G2851,"")</x:f>
        <x:v>1278</x:v>
      </x:c>
    </x:row>
    <x:row r="2852" ht="21" customHeight="1">
      <x:c r="A2852" s="10" t="n">
        <x:v>3968</x:v>
      </x:c>
      <x:c r="B2852" s="2" t="str">
        <x:v>3985b4bbef8697144800</x:v>
      </x:c>
      <x:c r="C2852" s="2" t="str">
        <x:v>Tp Hồ Chí Minh</x:v>
      </x:c>
      <x:c r="D2852" s="2" t="str">
        <x:v>Huyện Củ Chi</x:v>
      </x:c>
      <x:c r="E2852" s="2" t="str">
        <x:v>house</x:v>
      </x:c>
      <x:c r="F2852" s="2" t="str">
        <x:v>sale</x:v>
      </x:c>
      <x:c r="G2852" s="11" t="n">
        <x:v>2500</x:v>
      </x:c>
      <x:c r="H2852" s="12" t="n">
        <x:v>2500000000</x:v>
      </x:c>
      <x:c r="I2852" s="12" t="n">
        <x:f>IF(AND(ISNUMBER(H2852),H2852&gt;0,ISNUMBER(G2852),G2852&gt;0),H2852/G2852,"")</x:f>
        <x:v>1000000</x:v>
      </x:c>
      <x:c r="J2852" s="2" t="str">
        <x:v>total</x:v>
      </x:c>
      <x:c r="K2852" s="2" t="str">
        <x:v>top_level_area</x:v>
      </x:c>
      <x:c r="L2852" s="2" t="str">
        <x:v>dot_thousands_convention;property_type_inferred_from_title</x:v>
      </x:c>
      <x:c r="M2852" s="10" t="n">
        <x:v>0</x:v>
      </x:c>
      <x:c r="N2852" s="10" t="n">
        <x:v>0</x:v>
      </x:c>
      <x:c r="O2852" s="2" t="str">
        <x:v>Tp Hồ Chí Minh|house</x:v>
      </x:c>
      <x:c r="P2852" s="10" t="n">
        <x:v>1</x:v>
      </x:c>
      <x:c r="Q2852" s="13" t="n">
        <x:f>IF(AND(ISNUMBER(H2852),H2852&gt;0),H2852/1000000000,"")</x:f>
        <x:v>2.5</x:v>
      </x:c>
      <x:c r="R2852" s="13" t="n">
        <x:f>IF(ISNUMBER(I2852),I2852/1000000,"")</x:f>
        <x:v>1</x:v>
      </x:c>
      <x:c r="S2852" s="11" t="n">
        <x:f>IF(AND(ISNUMBER(G2852),G2852&gt;0),G2852,"")</x:f>
        <x:v>2500</x:v>
      </x:c>
    </x:row>
    <x:row r="2853" ht="21" customHeight="1">
      <x:c r="A2853" s="10" t="n">
        <x:v>3969</x:v>
      </x:c>
      <x:c r="B2853" s="2" t="str">
        <x:v>088f7e834d09d130f0f3</x:v>
      </x:c>
      <x:c r="C2853" s="2" t="str">
        <x:v>Bình Dương</x:v>
      </x:c>
      <x:c r="D2853" s="2" t="str">
        <x:v>Huyện Bàu Bàng</x:v>
      </x:c>
      <x:c r="E2853" s="2" t="str">
        <x:v>land</x:v>
      </x:c>
      <x:c r="F2853" s="2" t="str">
        <x:v>sale_assumed</x:v>
      </x:c>
      <x:c r="G2853" s="11" t="n">
        <x:v>80</x:v>
      </x:c>
      <x:c r="H2853" s="12" t="n">
        <x:v>590000000</x:v>
      </x:c>
      <x:c r="I2853" s="12" t="n">
        <x:f>IF(AND(ISNUMBER(H2853),H2853&gt;0,ISNUMBER(G2853),G2853&gt;0),H2853/G2853,"")</x:f>
        <x:v>7375000</x:v>
      </x:c>
      <x:c r="J2853" s="2" t="str">
        <x:v>total</x:v>
      </x:c>
      <x:c r="K2853" s="2" t="str">
        <x:v>top_level_area</x:v>
      </x:c>
      <x:c r="L2853" s="2" t="str">
        <x:v>property_type_inferred_from_title;transaction_assumed_sale_from_dataset_context</x:v>
      </x:c>
      <x:c r="M2853" s="10" t="n">
        <x:v>0</x:v>
      </x:c>
      <x:c r="N2853" s="10" t="n">
        <x:v>0</x:v>
      </x:c>
      <x:c r="O2853" s="2" t="str">
        <x:v>Bình Dương|land</x:v>
      </x:c>
      <x:c r="P2853" s="10" t="n">
        <x:v>2</x:v>
      </x:c>
      <x:c r="Q2853" s="13" t="n">
        <x:f>IF(AND(ISNUMBER(H2853),H2853&gt;0),H2853/1000000000,"")</x:f>
        <x:v>0.59</x:v>
      </x:c>
      <x:c r="R2853" s="13" t="n">
        <x:f>IF(ISNUMBER(I2853),I2853/1000000,"")</x:f>
        <x:v>7.375</x:v>
      </x:c>
      <x:c r="S2853" s="11" t="n">
        <x:f>IF(AND(ISNUMBER(G2853),G2853&gt;0),G2853,"")</x:f>
        <x:v>80</x:v>
      </x:c>
    </x:row>
    <x:row r="2854" ht="21" customHeight="1">
      <x:c r="A2854" s="10" t="n">
        <x:v>3970</x:v>
      </x:c>
      <x:c r="B2854" s="2" t="str">
        <x:v>d03f3ef43314c2fb539f</x:v>
      </x:c>
      <x:c r="C2854" s="2" t="str">
        <x:v>Đồng Nai</x:v>
      </x:c>
      <x:c r="D2854" s="2" t="str">
        <x:v>Huyện Cẩm Mỹ</x:v>
      </x:c>
      <x:c r="E2854" s="2" t="str">
        <x:v>land</x:v>
      </x:c>
      <x:c r="F2854" s="2" t="str">
        <x:v>sale</x:v>
      </x:c>
      <x:c r="G2854" s="11" t="n">
        <x:v>1440</x:v>
      </x:c>
      <x:c r="H2854" s="12" t="n">
        <x:v>2880000000</x:v>
      </x:c>
      <x:c r="I2854" s="12" t="n">
        <x:f>IF(AND(ISNUMBER(H2854),H2854&gt;0,ISNUMBER(G2854),G2854&gt;0),H2854/G2854,"")</x:f>
        <x:v>2000000</x:v>
      </x:c>
      <x:c r="J2854" s="2" t="str">
        <x:v>total</x:v>
      </x:c>
      <x:c r="K2854" s="2" t="str">
        <x:v>top_level_price_embedded_area</x:v>
      </x:c>
      <x:c r="L2854" s="2" t="str">
        <x:v>area_recovered_from_price_text;dot_thousands_convention;property_type_inferred_from_title</x:v>
      </x:c>
      <x:c r="M2854" s="10" t="n">
        <x:v>0</x:v>
      </x:c>
      <x:c r="N2854" s="10" t="n">
        <x:v>0</x:v>
      </x:c>
      <x:c r="O2854" s="2" t="str">
        <x:v>Đồng Nai|land</x:v>
      </x:c>
      <x:c r="P2854" s="10" t="n">
        <x:v>1</x:v>
      </x:c>
      <x:c r="Q2854" s="13" t="n">
        <x:f>IF(AND(ISNUMBER(H2854),H2854&gt;0),H2854/1000000000,"")</x:f>
        <x:v>2.88</x:v>
      </x:c>
      <x:c r="R2854" s="13" t="n">
        <x:f>IF(ISNUMBER(I2854),I2854/1000000,"")</x:f>
        <x:v>2</x:v>
      </x:c>
      <x:c r="S2854" s="11" t="n">
        <x:f>IF(AND(ISNUMBER(G2854),G2854&gt;0),G2854,"")</x:f>
        <x:v>1440</x:v>
      </x:c>
    </x:row>
    <x:row r="2855" ht="21" customHeight="1">
      <x:c r="A2855" s="10" t="n">
        <x:v>3971</x:v>
      </x:c>
      <x:c r="B2855" s="2" t="str">
        <x:v>c27b256b5eeb331f9f42</x:v>
      </x:c>
      <x:c r="C2855" s="2" t="str">
        <x:v>Hà Nội</x:v>
      </x:c>
      <x:c r="D2855" s="2" t="str">
        <x:v>Quận Hoàng Mai</x:v>
      </x:c>
      <x:c r="E2855" s="2" t="str">
        <x:v>other_unknown</x:v>
      </x:c>
      <x:c r="F2855" s="2" t="str">
        <x:v>sale_assumed</x:v>
      </x:c>
      <x:c r="G2855" s="11" t="n">
        <x:v>46</x:v>
      </x:c>
      <x:c r="H2855" s="12" t="n">
        <x:v>900000000</x:v>
      </x:c>
      <x:c r="I2855" s="12" t="n">
        <x:f>IF(AND(ISNUMBER(H2855),H2855&gt;0,ISNUMBER(G2855),G2855&gt;0),H2855/G2855,"")</x:f>
        <x:v>19565217.391304348</x:v>
      </x:c>
      <x:c r="J2855" s="2" t="str">
        <x:v>total</x:v>
      </x:c>
      <x:c r="K2855" s="2" t="str">
        <x:v>top_level_area</x:v>
      </x:c>
      <x:c r="L2855" s="2" t="str">
        <x:v>property_type_inferred_from_title;transaction_assumed_sale_from_dataset_context;unknown_property_type</x:v>
      </x:c>
      <x:c r="M2855" s="10" t="n">
        <x:v>0</x:v>
      </x:c>
      <x:c r="N2855" s="10" t="n">
        <x:v>0</x:v>
      </x:c>
      <x:c r="O2855" s="2" t="str">
        <x:v>Hà Nội|other_unknown</x:v>
      </x:c>
      <x:c r="P2855" s="10" t="n">
        <x:v>2</x:v>
      </x:c>
      <x:c r="Q2855" s="13" t="n">
        <x:f>IF(AND(ISNUMBER(H2855),H2855&gt;0),H2855/1000000000,"")</x:f>
        <x:v>0.9</x:v>
      </x:c>
      <x:c r="R2855" s="13" t="n">
        <x:f>IF(ISNUMBER(I2855),I2855/1000000,"")</x:f>
        <x:v>19.565217391304348</x:v>
      </x:c>
      <x:c r="S2855" s="11" t="n">
        <x:f>IF(AND(ISNUMBER(G2855),G2855&gt;0),G2855,"")</x:f>
        <x:v>46</x:v>
      </x:c>
    </x:row>
    <x:row r="2856" ht="21" customHeight="1">
      <x:c r="A2856" s="10" t="n">
        <x:v>3972</x:v>
      </x:c>
      <x:c r="B2856" s="2" t="str">
        <x:v>24a4915161c6b10bd24e</x:v>
      </x:c>
      <x:c r="C2856" s="2" t="str">
        <x:v>Tp Hồ Chí Minh</x:v>
      </x:c>
      <x:c r="D2856" s="2" t="str">
        <x:v>Quận 10</x:v>
      </x:c>
      <x:c r="E2856" s="2" t="str">
        <x:v>house</x:v>
      </x:c>
      <x:c r="F2856" s="2" t="str">
        <x:v>sale</x:v>
      </x:c>
      <x:c r="G2856" s="11" t="n">
        <x:v>46</x:v>
      </x:c>
      <x:c r="H2856" s="12" t="n">
        <x:v>13000000000</x:v>
      </x:c>
      <x:c r="I2856" s="12" t="n">
        <x:f>IF(AND(ISNUMBER(H2856),H2856&gt;0,ISNUMBER(G2856),G2856&gt;0),H2856/G2856,"")</x:f>
        <x:v>282608695.65217394</x:v>
      </x:c>
      <x:c r="J2856" s="2" t="str">
        <x:v>total</x:v>
      </x:c>
      <x:c r="K2856" s="2" t="str">
        <x:v>top_level_area</x:v>
      </x:c>
      <x:c r="L2856" s="2" t="str">
        <x:v>property_type_inferred_from_title</x:v>
      </x:c>
      <x:c r="M2856" s="10" t="n">
        <x:v>1</x:v>
      </x:c>
      <x:c r="N2856" s="10" t="n">
        <x:v>1</x:v>
      </x:c>
      <x:c r="O2856" s="2" t="str">
        <x:v>Tp Hồ Chí Minh|house</x:v>
      </x:c>
      <x:c r="P2856" s="10" t="n">
        <x:v>-1</x:v>
      </x:c>
      <x:c r="Q2856" s="13" t="n">
        <x:f>IF(AND(ISNUMBER(H2856),H2856&gt;0),H2856/1000000000,"")</x:f>
        <x:v>13</x:v>
      </x:c>
      <x:c r="R2856" s="13" t="n">
        <x:f>IF(ISNUMBER(I2856),I2856/1000000,"")</x:f>
        <x:v>282.60869565217394</x:v>
      </x:c>
      <x:c r="S2856" s="11" t="n">
        <x:f>IF(AND(ISNUMBER(G2856),G2856&gt;0),G2856,"")</x:f>
        <x:v>46</x:v>
      </x:c>
    </x:row>
    <x:row r="2857" ht="21" customHeight="1">
      <x:c r="A2857" s="10" t="n">
        <x:v>3973</x:v>
      </x:c>
      <x:c r="B2857" s="2" t="str">
        <x:v>93af733a5cf8be110a19</x:v>
      </x:c>
      <x:c r="C2857" s="2" t="str">
        <x:v>Lâm Đồng</x:v>
      </x:c>
      <x:c r="D2857" s="2" t="str">
        <x:v>Thành phố Đà Lạt</x:v>
      </x:c>
      <x:c r="E2857" s="2" t="str">
        <x:v>land</x:v>
      </x:c>
      <x:c r="F2857" s="2" t="str">
        <x:v>sale</x:v>
      </x:c>
      <x:c r="G2857" s="11" t="n">
        <x:v>260</x:v>
      </x:c>
      <x:c r="H2857" s="12" t="n">
        <x:v>41000000000</x:v>
      </x:c>
      <x:c r="I2857" s="12" t="n">
        <x:f>IF(AND(ISNUMBER(H2857),H2857&gt;0,ISNUMBER(G2857),G2857&gt;0),H2857/G2857,"")</x:f>
        <x:v>157692307.69230768</x:v>
      </x:c>
      <x:c r="J2857" s="2" t="str">
        <x:v>total</x:v>
      </x:c>
      <x:c r="K2857" s="2" t="str">
        <x:v>top_level_area</x:v>
      </x:c>
      <x:c r="L2857" s="2" t="str">
        <x:v>property_type_inferred_from_title</x:v>
      </x:c>
      <x:c r="M2857" s="10" t="n">
        <x:v>0</x:v>
      </x:c>
      <x:c r="N2857" s="10" t="n">
        <x:v>1</x:v>
      </x:c>
      <x:c r="O2857" s="2" t="str">
        <x:v>Lâm Đồng|land</x:v>
      </x:c>
      <x:c r="P2857" s="10" t="n">
        <x:v>-1</x:v>
      </x:c>
      <x:c r="Q2857" s="13" t="n">
        <x:f>IF(AND(ISNUMBER(H2857),H2857&gt;0),H2857/1000000000,"")</x:f>
        <x:v>41</x:v>
      </x:c>
      <x:c r="R2857" s="13" t="n">
        <x:f>IF(ISNUMBER(I2857),I2857/1000000,"")</x:f>
        <x:v>157.69230769230768</x:v>
      </x:c>
      <x:c r="S2857" s="11" t="n">
        <x:f>IF(AND(ISNUMBER(G2857),G2857&gt;0),G2857,"")</x:f>
        <x:v>260</x:v>
      </x:c>
    </x:row>
    <x:row r="2858" ht="21" customHeight="1">
      <x:c r="A2858" s="10" t="n">
        <x:v>3974</x:v>
      </x:c>
      <x:c r="B2858" s="2" t="str">
        <x:v>02dcab3ffd7f12d3a1f2</x:v>
      </x:c>
      <x:c r="C2858" s="2" t="str">
        <x:v>Hà Nội</x:v>
      </x:c>
      <x:c r="D2858" s="2" t="str">
        <x:v>Quận Cầu Giấy</x:v>
      </x:c>
      <x:c r="E2858" s="2" t="str">
        <x:v>house</x:v>
      </x:c>
      <x:c r="F2858" s="2" t="str">
        <x:v>sale_assumed</x:v>
      </x:c>
      <x:c r="G2858" s="11" t="n">
        <x:v>28</x:v>
      </x:c>
      <x:c r="H2858" s="12" t="n">
        <x:v>2500000000</x:v>
      </x:c>
      <x:c r="I2858" s="12" t="n">
        <x:f>IF(AND(ISNUMBER(H2858),H2858&gt;0,ISNUMBER(G2858),G2858&gt;0),H2858/G2858,"")</x:f>
        <x:v>89285714.28571428</x:v>
      </x:c>
      <x:c r="J2858" s="2" t="str">
        <x:v>total</x:v>
      </x:c>
      <x:c r="K2858" s="2" t="str">
        <x:v>top_level_area</x:v>
      </x:c>
      <x:c r="L2858" s="2" t="str">
        <x:v>property_type_inferred_from_title;transaction_assumed_sale_from_dataset_context</x:v>
      </x:c>
      <x:c r="M2858" s="10" t="n">
        <x:v>0</x:v>
      </x:c>
      <x:c r="N2858" s="10" t="n">
        <x:v>0</x:v>
      </x:c>
      <x:c r="O2858" s="2" t="str">
        <x:v>Hà Nội|house</x:v>
      </x:c>
      <x:c r="P2858" s="10" t="n">
        <x:v>2</x:v>
      </x:c>
      <x:c r="Q2858" s="13" t="n">
        <x:f>IF(AND(ISNUMBER(H2858),H2858&gt;0),H2858/1000000000,"")</x:f>
        <x:v>2.5</x:v>
      </x:c>
      <x:c r="R2858" s="13" t="n">
        <x:f>IF(ISNUMBER(I2858),I2858/1000000,"")</x:f>
        <x:v>89.28571428571428</x:v>
      </x:c>
      <x:c r="S2858" s="11" t="n">
        <x:f>IF(AND(ISNUMBER(G2858),G2858&gt;0),G2858,"")</x:f>
        <x:v>28</x:v>
      </x:c>
    </x:row>
    <x:row r="2859" ht="21" customHeight="1">
      <x:c r="A2859" s="10" t="n">
        <x:v>3975</x:v>
      </x:c>
      <x:c r="B2859" s="2" t="str">
        <x:v>060bd2d28c294c785f96</x:v>
      </x:c>
      <x:c r="C2859" s="2" t="str">
        <x:v>Hà Nội</x:v>
      </x:c>
      <x:c r="D2859" s="2" t="str">
        <x:v>Quận Tây Hồ</x:v>
      </x:c>
      <x:c r="E2859" s="2" t="str">
        <x:v>house</x:v>
      </x:c>
      <x:c r="F2859" s="2" t="str">
        <x:v>sale_assumed</x:v>
      </x:c>
      <x:c r="G2859" s="11" t="n">
        <x:v>47</x:v>
      </x:c>
      <x:c r="H2859" s="12" t="n">
        <x:v>4600000000</x:v>
      </x:c>
      <x:c r="I2859" s="12" t="n">
        <x:f>IF(AND(ISNUMBER(H2859),H2859&gt;0,ISNUMBER(G2859),G2859&gt;0),H2859/G2859,"")</x:f>
        <x:v>97872340.42553191</x:v>
      </x:c>
      <x:c r="J2859" s="2" t="str">
        <x:v>total</x:v>
      </x:c>
      <x:c r="K2859" s="2" t="str">
        <x:v>top_level_area</x:v>
      </x:c>
      <x:c r="L2859" s="2" t="str">
        <x:v>property_type_inferred_from_title;transaction_assumed_sale_from_dataset_context</x:v>
      </x:c>
      <x:c r="M2859" s="10" t="n">
        <x:v>0</x:v>
      </x:c>
      <x:c r="N2859" s="10" t="n">
        <x:v>0</x:v>
      </x:c>
      <x:c r="O2859" s="2" t="str">
        <x:v>Hà Nội|house</x:v>
      </x:c>
      <x:c r="P2859" s="10" t="n">
        <x:v>2</x:v>
      </x:c>
      <x:c r="Q2859" s="13" t="n">
        <x:f>IF(AND(ISNUMBER(H2859),H2859&gt;0),H2859/1000000000,"")</x:f>
        <x:v>4.6</x:v>
      </x:c>
      <x:c r="R2859" s="13" t="n">
        <x:f>IF(ISNUMBER(I2859),I2859/1000000,"")</x:f>
        <x:v>97.8723404255319</x:v>
      </x:c>
      <x:c r="S2859" s="11" t="n">
        <x:f>IF(AND(ISNUMBER(G2859),G2859&gt;0),G2859,"")</x:f>
        <x:v>47</x:v>
      </x:c>
    </x:row>
    <x:row r="2860" ht="21" customHeight="1">
      <x:c r="A2860" s="10" t="n">
        <x:v>3976</x:v>
      </x:c>
      <x:c r="B2860" s="2" t="str">
        <x:v>6090e5d557d1efa119b6</x:v>
      </x:c>
      <x:c r="C2860" s="2" t="str">
        <x:v>Hà Nội</x:v>
      </x:c>
      <x:c r="D2860" s="2" t="str">
        <x:v>Quận Hoàng Mai</x:v>
      </x:c>
      <x:c r="E2860" s="2" t="str">
        <x:v>house</x:v>
      </x:c>
      <x:c r="F2860" s="2" t="str">
        <x:v>sale_assumed</x:v>
      </x:c>
      <x:c r="G2860" s="11" t="n">
        <x:v>40</x:v>
      </x:c>
      <x:c r="H2860" s="12" t="n">
        <x:v>2000000000</x:v>
      </x:c>
      <x:c r="I2860" s="12" t="n">
        <x:f>IF(AND(ISNUMBER(H2860),H2860&gt;0,ISNUMBER(G2860),G2860&gt;0),H2860/G2860,"")</x:f>
        <x:v>50000000</x:v>
      </x:c>
      <x:c r="J2860" s="2" t="str">
        <x:v>total</x:v>
      </x:c>
      <x:c r="K2860" s="2" t="str">
        <x:v>top_level_area</x:v>
      </x:c>
      <x:c r="L2860" s="2" t="str">
        <x:v>property_type_inferred_from_title;transaction_assumed_sale_from_dataset_context</x:v>
      </x:c>
      <x:c r="M2860" s="10" t="n">
        <x:v>0</x:v>
      </x:c>
      <x:c r="N2860" s="10" t="n">
        <x:v>0</x:v>
      </x:c>
      <x:c r="O2860" s="2" t="str">
        <x:v>Hà Nội|house</x:v>
      </x:c>
      <x:c r="P2860" s="10" t="n">
        <x:v>2</x:v>
      </x:c>
      <x:c r="Q2860" s="13" t="n">
        <x:f>IF(AND(ISNUMBER(H2860),H2860&gt;0),H2860/1000000000,"")</x:f>
        <x:v>2</x:v>
      </x:c>
      <x:c r="R2860" s="13" t="n">
        <x:f>IF(ISNUMBER(I2860),I2860/1000000,"")</x:f>
        <x:v>50</x:v>
      </x:c>
      <x:c r="S2860" s="11" t="n">
        <x:f>IF(AND(ISNUMBER(G2860),G2860&gt;0),G2860,"")</x:f>
        <x:v>40</x:v>
      </x:c>
    </x:row>
    <x:row r="2861" ht="21" customHeight="1">
      <x:c r="A2861" s="10" t="n">
        <x:v>3977</x:v>
      </x:c>
      <x:c r="B2861" s="2" t="str">
        <x:v>c7b2f0c608eb3424b7a3</x:v>
      </x:c>
      <x:c r="C2861" s="2" t="str">
        <x:v>Bình Dương</x:v>
      </x:c>
      <x:c r="D2861" s="2" t="str">
        <x:v>Thị xã Tân Uyên</x:v>
      </x:c>
      <x:c r="E2861" s="2" t="str">
        <x:v>house</x:v>
      </x:c>
      <x:c r="F2861" s="2" t="str">
        <x:v>sale_assumed</x:v>
      </x:c>
      <x:c r="G2861" s="11" t="n">
        <x:v>100</x:v>
      </x:c>
      <x:c r="H2861" s="12" t="n">
        <x:v>2200000000</x:v>
      </x:c>
      <x:c r="I2861" s="12" t="n">
        <x:f>IF(AND(ISNUMBER(H2861),H2861&gt;0,ISNUMBER(G2861),G2861&gt;0),H2861/G2861,"")</x:f>
        <x:v>22000000</x:v>
      </x:c>
      <x:c r="J2861" s="2" t="str">
        <x:v>total</x:v>
      </x:c>
      <x:c r="K2861" s="2" t="str">
        <x:v>top_level_area</x:v>
      </x:c>
      <x:c r="L2861" s="2" t="str">
        <x:v>property_type_inferred_from_title;transaction_assumed_sale_from_dataset_context</x:v>
      </x:c>
      <x:c r="M2861" s="10" t="n">
        <x:v>0</x:v>
      </x:c>
      <x:c r="N2861" s="10" t="n">
        <x:v>0</x:v>
      </x:c>
      <x:c r="O2861" s="2" t="str">
        <x:v>Bình Dương|house</x:v>
      </x:c>
      <x:c r="P2861" s="10" t="n">
        <x:v>2</x:v>
      </x:c>
      <x:c r="Q2861" s="13" t="n">
        <x:f>IF(AND(ISNUMBER(H2861),H2861&gt;0),H2861/1000000000,"")</x:f>
        <x:v>2.2</x:v>
      </x:c>
      <x:c r="R2861" s="13" t="n">
        <x:f>IF(ISNUMBER(I2861),I2861/1000000,"")</x:f>
        <x:v>22</x:v>
      </x:c>
      <x:c r="S2861" s="11" t="n">
        <x:f>IF(AND(ISNUMBER(G2861),G2861&gt;0),G2861,"")</x:f>
        <x:v>100</x:v>
      </x:c>
    </x:row>
    <x:row r="2862" ht="21" customHeight="1">
      <x:c r="A2862" s="10" t="n">
        <x:v>3978</x:v>
      </x:c>
      <x:c r="B2862" s="2" t="str">
        <x:v>75f0a5c9ac6491c7a6c3</x:v>
      </x:c>
      <x:c r="C2862" s="2" t="str">
        <x:v>An Giang</x:v>
      </x:c>
      <x:c r="D2862" s="2" t="str">
        <x:v>Thành phố Long Xuyên</x:v>
      </x:c>
      <x:c r="E2862" s="2" t="str">
        <x:v>land</x:v>
      </x:c>
      <x:c r="F2862" s="2" t="str">
        <x:v>sale</x:v>
      </x:c>
      <x:c r="G2862" s="11" t="n">
        <x:v>59</x:v>
      </x:c>
      <x:c r="H2862" s="12" t="n">
        <x:v>420000000</x:v>
      </x:c>
      <x:c r="I2862" s="12" t="n">
        <x:f>IF(AND(ISNUMBER(H2862),H2862&gt;0,ISNUMBER(G2862),G2862&gt;0),H2862/G2862,"")</x:f>
        <x:v>7118644.06779661</x:v>
      </x:c>
      <x:c r="J2862" s="2" t="str">
        <x:v>total</x:v>
      </x:c>
      <x:c r="K2862" s="2" t="str">
        <x:v>top_level_area</x:v>
      </x:c>
      <x:c r="L2862" s="2" t="str">
        <x:v>property_type_inferred_from_title</x:v>
      </x:c>
      <x:c r="M2862" s="10" t="n">
        <x:v>0</x:v>
      </x:c>
      <x:c r="N2862" s="10" t="n">
        <x:v>0</x:v>
      </x:c>
      <x:c r="O2862" s="2" t="str">
        <x:v>land</x:v>
      </x:c>
      <x:c r="P2862" s="10" t="n">
        <x:v>2</x:v>
      </x:c>
      <x:c r="Q2862" s="13" t="n">
        <x:f>IF(AND(ISNUMBER(H2862),H2862&gt;0),H2862/1000000000,"")</x:f>
        <x:v>0.42</x:v>
      </x:c>
      <x:c r="R2862" s="13" t="n">
        <x:f>IF(ISNUMBER(I2862),I2862/1000000,"")</x:f>
        <x:v>7.11864406779661</x:v>
      </x:c>
      <x:c r="S2862" s="11" t="n">
        <x:f>IF(AND(ISNUMBER(G2862),G2862&gt;0),G2862,"")</x:f>
        <x:v>59</x:v>
      </x:c>
    </x:row>
    <x:row r="2863" ht="21" customHeight="1">
      <x:c r="A2863" s="10" t="n">
        <x:v>3979</x:v>
      </x:c>
      <x:c r="B2863" s="2" t="str">
        <x:v>237ae35b8b49e71608b8</x:v>
      </x:c>
      <x:c r="C2863" s="2" t="str">
        <x:v>Tp Hồ Chí Minh</x:v>
      </x:c>
      <x:c r="D2863" s="2" t="str">
        <x:v>Quận Gò Vấp</x:v>
      </x:c>
      <x:c r="E2863" s="2" t="str">
        <x:v>house</x:v>
      </x:c>
      <x:c r="F2863" s="2" t="str">
        <x:v>sale</x:v>
      </x:c>
      <x:c r="G2863" s="11" t="n">
        <x:v>40</x:v>
      </x:c>
      <x:c r="H2863" s="12" t="n">
        <x:v>3380000000</x:v>
      </x:c>
      <x:c r="I2863" s="12" t="n">
        <x:f>IF(AND(ISNUMBER(H2863),H2863&gt;0,ISNUMBER(G2863),G2863&gt;0),H2863/G2863,"")</x:f>
        <x:v>84500000</x:v>
      </x:c>
      <x:c r="J2863" s="2" t="str">
        <x:v>total</x:v>
      </x:c>
      <x:c r="K2863" s="2" t="str">
        <x:v>top_level_area</x:v>
      </x:c>
      <x:c r="L2863" s="2" t="str">
        <x:v>property_type_inferred_from_title</x:v>
      </x:c>
      <x:c r="M2863" s="10" t="n">
        <x:v>0</x:v>
      </x:c>
      <x:c r="N2863" s="10" t="n">
        <x:v>0</x:v>
      </x:c>
      <x:c r="O2863" s="2" t="str">
        <x:v>Tp Hồ Chí Minh|house</x:v>
      </x:c>
      <x:c r="P2863" s="10" t="n">
        <x:v>2</x:v>
      </x:c>
      <x:c r="Q2863" s="13" t="n">
        <x:f>IF(AND(ISNUMBER(H2863),H2863&gt;0),H2863/1000000000,"")</x:f>
        <x:v>3.38</x:v>
      </x:c>
      <x:c r="R2863" s="13" t="n">
        <x:f>IF(ISNUMBER(I2863),I2863/1000000,"")</x:f>
        <x:v>84.5</x:v>
      </x:c>
      <x:c r="S2863" s="11" t="n">
        <x:f>IF(AND(ISNUMBER(G2863),G2863&gt;0),G2863,"")</x:f>
        <x:v>40</x:v>
      </x:c>
    </x:row>
    <x:row r="2864" ht="21" customHeight="1">
      <x:c r="A2864" s="10" t="n">
        <x:v>3982</x:v>
      </x:c>
      <x:c r="B2864" s="2" t="str">
        <x:v>7cae6b0aca6aa137afc3</x:v>
      </x:c>
      <x:c r="C2864" s="2" t="str">
        <x:v>Hà Nội</x:v>
      </x:c>
      <x:c r="D2864" s="2" t="str">
        <x:v>Quận Hai Bà Trưng</x:v>
      </x:c>
      <x:c r="E2864" s="2" t="str">
        <x:v>house</x:v>
      </x:c>
      <x:c r="F2864" s="2" t="str">
        <x:v>sale_assumed</x:v>
      </x:c>
      <x:c r="G2864" s="11" t="n">
        <x:v>25</x:v>
      </x:c>
      <x:c r="H2864" s="12" t="n">
        <x:v>2000000000</x:v>
      </x:c>
      <x:c r="I2864" s="12" t="n">
        <x:f>IF(AND(ISNUMBER(H2864),H2864&gt;0,ISNUMBER(G2864),G2864&gt;0),H2864/G2864,"")</x:f>
        <x:v>80000000</x:v>
      </x:c>
      <x:c r="J2864" s="2" t="str">
        <x:v>total</x:v>
      </x:c>
      <x:c r="K2864" s="2" t="str">
        <x:v>top_level_area</x:v>
      </x:c>
      <x:c r="L2864" s="2" t="str">
        <x:v>property_type_inferred_from_title;source_dimension_expression_requires_review;transaction_assumed_sale_from_dataset_context</x:v>
      </x:c>
      <x:c r="M2864" s="10" t="n">
        <x:v>0</x:v>
      </x:c>
      <x:c r="N2864" s="10" t="n">
        <x:v>0</x:v>
      </x:c>
      <x:c r="O2864" s="2" t="str">
        <x:v>Hà Nội|house</x:v>
      </x:c>
      <x:c r="P2864" s="10" t="n">
        <x:v>2</x:v>
      </x:c>
      <x:c r="Q2864" s="13" t="n">
        <x:f>IF(AND(ISNUMBER(H2864),H2864&gt;0),H2864/1000000000,"")</x:f>
        <x:v>2</x:v>
      </x:c>
      <x:c r="R2864" s="13" t="n">
        <x:f>IF(ISNUMBER(I2864),I2864/1000000,"")</x:f>
        <x:v>80</x:v>
      </x:c>
      <x:c r="S2864" s="11" t="n">
        <x:f>IF(AND(ISNUMBER(G2864),G2864&gt;0),G2864,"")</x:f>
        <x:v>25</x:v>
      </x:c>
    </x:row>
    <x:row r="2865" ht="21" customHeight="1">
      <x:c r="A2865" s="10" t="n">
        <x:v>3983</x:v>
      </x:c>
      <x:c r="B2865" s="2" t="str">
        <x:v>4857a01b0d8f5e4c2b20</x:v>
      </x:c>
      <x:c r="C2865" s="2" t="str">
        <x:v>Đà Nẵng</x:v>
      </x:c>
      <x:c r="D2865" s="2" t="str">
        <x:v>Huyện Hòa Vang</x:v>
      </x:c>
      <x:c r="E2865" s="2" t="str">
        <x:v>land</x:v>
      </x:c>
      <x:c r="F2865" s="2" t="str">
        <x:v>sale_assumed</x:v>
      </x:c>
      <x:c r="G2865" s="11" t="n">
        <x:v>100</x:v>
      </x:c>
      <x:c r="H2865" s="12" t="n">
        <x:v>710000000</x:v>
      </x:c>
      <x:c r="I2865" s="12" t="n">
        <x:f>IF(AND(ISNUMBER(H2865),H2865&gt;0,ISNUMBER(G2865),G2865&gt;0),H2865/G2865,"")</x:f>
        <x:v>7100000</x:v>
      </x:c>
      <x:c r="J2865" s="2" t="str">
        <x:v>total</x:v>
      </x:c>
      <x:c r="K2865" s="2" t="str">
        <x:v>top_level_area</x:v>
      </x:c>
      <x:c r="L2865" s="2" t="str">
        <x:v>property_type_inferred_from_title;transaction_assumed_sale_from_dataset_context</x:v>
      </x:c>
      <x:c r="M2865" s="10" t="n">
        <x:v>0</x:v>
      </x:c>
      <x:c r="N2865" s="10" t="n">
        <x:v>0</x:v>
      </x:c>
      <x:c r="O2865" s="2" t="str">
        <x:v>Đà Nẵng|land</x:v>
      </x:c>
      <x:c r="P2865" s="10" t="n">
        <x:v>2</x:v>
      </x:c>
      <x:c r="Q2865" s="13" t="n">
        <x:f>IF(AND(ISNUMBER(H2865),H2865&gt;0),H2865/1000000000,"")</x:f>
        <x:v>0.71</x:v>
      </x:c>
      <x:c r="R2865" s="13" t="n">
        <x:f>IF(ISNUMBER(I2865),I2865/1000000,"")</x:f>
        <x:v>7.1</x:v>
      </x:c>
      <x:c r="S2865" s="11" t="n">
        <x:f>IF(AND(ISNUMBER(G2865),G2865&gt;0),G2865,"")</x:f>
        <x:v>100</x:v>
      </x:c>
    </x:row>
    <x:row r="2866" ht="21" customHeight="1">
      <x:c r="A2866" s="10" t="n">
        <x:v>3984</x:v>
      </x:c>
      <x:c r="B2866" s="2" t="str">
        <x:v>19fb0a290803f904b54d</x:v>
      </x:c>
      <x:c r="C2866" s="2" t="str">
        <x:v>Tp Hồ Chí Minh</x:v>
      </x:c>
      <x:c r="D2866" s="2" t="str">
        <x:v>Huyện Củ Chi</x:v>
      </x:c>
      <x:c r="E2866" s="2" t="str">
        <x:v>other_unknown</x:v>
      </x:c>
      <x:c r="F2866" s="2" t="str">
        <x:v>sale</x:v>
      </x:c>
      <x:c r="G2866" s="11" t="n">
        <x:v>618</x:v>
      </x:c>
      <x:c r="H2866" s="12" t="n">
        <x:v>1380000000</x:v>
      </x:c>
      <x:c r="I2866" s="12" t="n">
        <x:f>IF(AND(ISNUMBER(H2866),H2866&gt;0,ISNUMBER(G2866),G2866&gt;0),H2866/G2866,"")</x:f>
        <x:v>2233009.708737864</x:v>
      </x:c>
      <x:c r="J2866" s="2" t="str">
        <x:v>total</x:v>
      </x:c>
      <x:c r="K2866" s="2" t="str">
        <x:v>top_level_area</x:v>
      </x:c>
      <x:c r="L2866" s="2" t="str">
        <x:v>property_type_inferred_from_title;unknown_property_type</x:v>
      </x:c>
      <x:c r="M2866" s="10" t="n">
        <x:v>0</x:v>
      </x:c>
      <x:c r="N2866" s="10" t="n">
        <x:v>0</x:v>
      </x:c>
      <x:c r="O2866" s="2" t="str">
        <x:v>Tp Hồ Chí Minh|other_unknown</x:v>
      </x:c>
      <x:c r="P2866" s="10" t="n">
        <x:v>1</x:v>
      </x:c>
      <x:c r="Q2866" s="13" t="n">
        <x:f>IF(AND(ISNUMBER(H2866),H2866&gt;0),H2866/1000000000,"")</x:f>
        <x:v>1.38</x:v>
      </x:c>
      <x:c r="R2866" s="13" t="n">
        <x:f>IF(ISNUMBER(I2866),I2866/1000000,"")</x:f>
        <x:v>2.233009708737864</x:v>
      </x:c>
      <x:c r="S2866" s="11" t="n">
        <x:f>IF(AND(ISNUMBER(G2866),G2866&gt;0),G2866,"")</x:f>
        <x:v>618</x:v>
      </x:c>
    </x:row>
    <x:row r="2867" ht="21" customHeight="1">
      <x:c r="A2867" s="10" t="n">
        <x:v>3985</x:v>
      </x:c>
      <x:c r="B2867" s="2" t="str">
        <x:v>e97dae2000a5e71f5903</x:v>
      </x:c>
      <x:c r="C2867" s="2" t="str">
        <x:v>Tp Hồ Chí Minh</x:v>
      </x:c>
      <x:c r="D2867" s="2" t="str">
        <x:v>Huyện Nhà Bè</x:v>
      </x:c>
      <x:c r="E2867" s="2" t="str">
        <x:v>house</x:v>
      </x:c>
      <x:c r="F2867" s="2" t="str">
        <x:v>sale_assumed</x:v>
      </x:c>
      <x:c r="G2867" s="11" t="n">
        <x:v>42</x:v>
      </x:c>
      <x:c r="H2867" s="12" t="n">
        <x:v>2089999999.9999998</x:v>
      </x:c>
      <x:c r="I2867" s="12" t="n">
        <x:f>IF(AND(ISNUMBER(H2867),H2867&gt;0,ISNUMBER(G2867),G2867&gt;0),H2867/G2867,"")</x:f>
        <x:v>49761904.761904754</x:v>
      </x:c>
      <x:c r="J2867" s="2" t="str">
        <x:v>total</x:v>
      </x:c>
      <x:c r="K2867" s="2" t="str">
        <x:v>top_level_area</x:v>
      </x:c>
      <x:c r="L2867" s="2" t="str">
        <x:v>property_type_inferred_from_title;transaction_assumed_sale_from_dataset_context</x:v>
      </x:c>
      <x:c r="M2867" s="10" t="n">
        <x:v>0</x:v>
      </x:c>
      <x:c r="N2867" s="10" t="n">
        <x:v>0</x:v>
      </x:c>
      <x:c r="O2867" s="2" t="str">
        <x:v>Tp Hồ Chí Minh|house</x:v>
      </x:c>
      <x:c r="P2867" s="10" t="n">
        <x:v>2</x:v>
      </x:c>
      <x:c r="Q2867" s="13" t="n">
        <x:f>IF(AND(ISNUMBER(H2867),H2867&gt;0),H2867/1000000000,"")</x:f>
        <x:v>2.09</x:v>
      </x:c>
      <x:c r="R2867" s="13" t="n">
        <x:f>IF(ISNUMBER(I2867),I2867/1000000,"")</x:f>
        <x:v>49.76190476190475</x:v>
      </x:c>
      <x:c r="S2867" s="11" t="n">
        <x:f>IF(AND(ISNUMBER(G2867),G2867&gt;0),G2867,"")</x:f>
        <x:v>42</x:v>
      </x:c>
    </x:row>
    <x:row r="2868" ht="21" customHeight="1">
      <x:c r="A2868" s="10" t="n">
        <x:v>3986</x:v>
      </x:c>
      <x:c r="B2868" s="2" t="str">
        <x:v>d842c2ce4138f52821ad</x:v>
      </x:c>
      <x:c r="C2868" s="2" t="str">
        <x:v>Hà Nội</x:v>
      </x:c>
      <x:c r="D2868" s="2" t="str">
        <x:v>Quận Long Biên</x:v>
      </x:c>
      <x:c r="E2868" s="2" t="str">
        <x:v>land</x:v>
      </x:c>
      <x:c r="F2868" s="2" t="str">
        <x:v>sale_assumed</x:v>
      </x:c>
      <x:c r="G2868" s="11" t="n">
        <x:v>122</x:v>
      </x:c>
      <x:c r="H2868" s="12" t="n">
        <x:v>8650000000</x:v>
      </x:c>
      <x:c r="I2868" s="12" t="n">
        <x:f>IF(AND(ISNUMBER(H2868),H2868&gt;0,ISNUMBER(G2868),G2868&gt;0),H2868/G2868,"")</x:f>
        <x:v>70901639.3442623</x:v>
      </x:c>
      <x:c r="J2868" s="2" t="str">
        <x:v>total</x:v>
      </x:c>
      <x:c r="K2868" s="2" t="str">
        <x:v>top_level_area</x:v>
      </x:c>
      <x:c r="L2868" s="2" t="str">
        <x:v>property_type_inferred_from_title;transaction_assumed_sale_from_dataset_context</x:v>
      </x:c>
      <x:c r="M2868" s="10" t="n">
        <x:v>0</x:v>
      </x:c>
      <x:c r="N2868" s="10" t="n">
        <x:v>0</x:v>
      </x:c>
      <x:c r="O2868" s="2" t="str">
        <x:v>Hà Nội|land</x:v>
      </x:c>
      <x:c r="P2868" s="10" t="n">
        <x:v>2</x:v>
      </x:c>
      <x:c r="Q2868" s="13" t="n">
        <x:f>IF(AND(ISNUMBER(H2868),H2868&gt;0),H2868/1000000000,"")</x:f>
        <x:v>8.65</x:v>
      </x:c>
      <x:c r="R2868" s="13" t="n">
        <x:f>IF(ISNUMBER(I2868),I2868/1000000,"")</x:f>
        <x:v>70.9016393442623</x:v>
      </x:c>
      <x:c r="S2868" s="11" t="n">
        <x:f>IF(AND(ISNUMBER(G2868),G2868&gt;0),G2868,"")</x:f>
        <x:v>122</x:v>
      </x:c>
    </x:row>
    <x:row r="2869" ht="21" customHeight="1">
      <x:c r="A2869" s="10" t="n">
        <x:v>3987</x:v>
      </x:c>
      <x:c r="B2869" s="2" t="str">
        <x:v>4b83c7b785c7ce4c7ee3</x:v>
      </x:c>
      <x:c r="C2869" s="2" t="str">
        <x:v>Tp Hồ Chí Minh</x:v>
      </x:c>
      <x:c r="D2869" s="2" t="str">
        <x:v>Huyện Nhà Bè</x:v>
      </x:c>
      <x:c r="E2869" s="2" t="str">
        <x:v>land</x:v>
      </x:c>
      <x:c r="F2869" s="2" t="str">
        <x:v>sale_assumed</x:v>
      </x:c>
      <x:c r="G2869" s="11" t="n">
        <x:v>1000</x:v>
      </x:c>
      <x:c r="H2869" s="12" t="n">
        <x:v>860000000</x:v>
      </x:c>
      <x:c r="I2869" s="12" t="n">
        <x:f>IF(AND(ISNUMBER(H2869),H2869&gt;0,ISNUMBER(G2869),G2869&gt;0),H2869/G2869,"")</x:f>
        <x:v>860000</x:v>
      </x:c>
      <x:c r="J2869" s="2" t="str">
        <x:v>total</x:v>
      </x:c>
      <x:c r="K2869" s="2" t="str">
        <x:v>top_level_area</x:v>
      </x:c>
      <x:c r="L2869" s="2" t="str">
        <x:v>dot_thousands_convention;property_type_inferred_from_title;transaction_assumed_sale_from_dataset_context</x:v>
      </x:c>
      <x:c r="M2869" s="10" t="n">
        <x:v>0</x:v>
      </x:c>
      <x:c r="N2869" s="10" t="n">
        <x:v>0</x:v>
      </x:c>
      <x:c r="O2869" s="2" t="str">
        <x:v>Tp Hồ Chí Minh|land</x:v>
      </x:c>
      <x:c r="P2869" s="10" t="n">
        <x:v>1</x:v>
      </x:c>
      <x:c r="Q2869" s="13" t="n">
        <x:f>IF(AND(ISNUMBER(H2869),H2869&gt;0),H2869/1000000000,"")</x:f>
        <x:v>0.86</x:v>
      </x:c>
      <x:c r="R2869" s="13" t="n">
        <x:f>IF(ISNUMBER(I2869),I2869/1000000,"")</x:f>
        <x:v>0.86</x:v>
      </x:c>
      <x:c r="S2869" s="11" t="n">
        <x:f>IF(AND(ISNUMBER(G2869),G2869&gt;0),G2869,"")</x:f>
        <x:v>1000</x:v>
      </x:c>
    </x:row>
    <x:row r="2870" ht="21" customHeight="1">
      <x:c r="A2870" s="10" t="n">
        <x:v>3988</x:v>
      </x:c>
      <x:c r="B2870" s="2" t="str">
        <x:v>9ca7d2798086134f77b5</x:v>
      </x:c>
      <x:c r="C2870" s="2" t="str">
        <x:v>Đà Nẵng</x:v>
      </x:c>
      <x:c r="D2870" s="2" t="str">
        <x:v>Quận Thanh Khê</x:v>
      </x:c>
      <x:c r="E2870" s="2" t="str">
        <x:v>house</x:v>
      </x:c>
      <x:c r="F2870" s="2" t="str">
        <x:v>sale_assumed</x:v>
      </x:c>
      <x:c r="G2870" s="11" t="n">
        <x:v>35</x:v>
      </x:c>
      <x:c r="H2870" s="12" t="n">
        <x:v>2200000000</x:v>
      </x:c>
      <x:c r="I2870" s="12" t="n">
        <x:f>IF(AND(ISNUMBER(H2870),H2870&gt;0,ISNUMBER(G2870),G2870&gt;0),H2870/G2870,"")</x:f>
        <x:v>62857142.85714286</x:v>
      </x:c>
      <x:c r="J2870" s="2" t="str">
        <x:v>total</x:v>
      </x:c>
      <x:c r="K2870" s="2" t="str">
        <x:v>top_level_area</x:v>
      </x:c>
      <x:c r="L2870" s="2" t="str">
        <x:v>property_type_inferred_from_title;transaction_assumed_sale_from_dataset_context</x:v>
      </x:c>
      <x:c r="M2870" s="10" t="n">
        <x:v>0</x:v>
      </x:c>
      <x:c r="N2870" s="10" t="n">
        <x:v>0</x:v>
      </x:c>
      <x:c r="O2870" s="2" t="str">
        <x:v>Đà Nẵng|house</x:v>
      </x:c>
      <x:c r="P2870" s="10" t="n">
        <x:v>2</x:v>
      </x:c>
      <x:c r="Q2870" s="13" t="n">
        <x:f>IF(AND(ISNUMBER(H2870),H2870&gt;0),H2870/1000000000,"")</x:f>
        <x:v>2.2</x:v>
      </x:c>
      <x:c r="R2870" s="13" t="n">
        <x:f>IF(ISNUMBER(I2870),I2870/1000000,"")</x:f>
        <x:v>62.85714285714286</x:v>
      </x:c>
      <x:c r="S2870" s="11" t="n">
        <x:f>IF(AND(ISNUMBER(G2870),G2870&gt;0),G2870,"")</x:f>
        <x:v>35</x:v>
      </x:c>
    </x:row>
    <x:row r="2871" ht="21" customHeight="1">
      <x:c r="A2871" s="10" t="n">
        <x:v>3989</x:v>
      </x:c>
      <x:c r="B2871" s="2" t="str">
        <x:v>203dd8a3ed4b796c0aff</x:v>
      </x:c>
      <x:c r="C2871" s="2" t="str">
        <x:v>Thừa Thiên Huế</x:v>
      </x:c>
      <x:c r="D2871" s="2" t="str">
        <x:v>Thị xã Hương Thủy</x:v>
      </x:c>
      <x:c r="E2871" s="2" t="str">
        <x:v>land</x:v>
      </x:c>
      <x:c r="F2871" s="2" t="str">
        <x:v>sale_assumed</x:v>
      </x:c>
      <x:c r="G2871" s="11" t="n">
        <x:v>112</x:v>
      </x:c>
      <x:c r="H2871" s="12" t="n">
        <x:v>1819000000</x:v>
      </x:c>
      <x:c r="I2871" s="12" t="n">
        <x:f>IF(AND(ISNUMBER(H2871),H2871&gt;0,ISNUMBER(G2871),G2871&gt;0),H2871/G2871,"")</x:f>
        <x:v>16241071.42857143</x:v>
      </x:c>
      <x:c r="J2871" s="2" t="str">
        <x:v>total</x:v>
      </x:c>
      <x:c r="K2871" s="2" t="str">
        <x:v>top_level_area</x:v>
      </x:c>
      <x:c r="L2871" s="2" t="str">
        <x:v>property_type_inferred_from_title;transaction_assumed_sale_from_dataset_context</x:v>
      </x:c>
      <x:c r="M2871" s="10" t="n">
        <x:v>0</x:v>
      </x:c>
      <x:c r="N2871" s="10" t="n">
        <x:v>0</x:v>
      </x:c>
      <x:c r="O2871" s="2" t="str">
        <x:v>land</x:v>
      </x:c>
      <x:c r="P2871" s="10" t="n">
        <x:v>2</x:v>
      </x:c>
      <x:c r="Q2871" s="13" t="n">
        <x:f>IF(AND(ISNUMBER(H2871),H2871&gt;0),H2871/1000000000,"")</x:f>
        <x:v>1.819</x:v>
      </x:c>
      <x:c r="R2871" s="13" t="n">
        <x:f>IF(ISNUMBER(I2871),I2871/1000000,"")</x:f>
        <x:v>16.24107142857143</x:v>
      </x:c>
      <x:c r="S2871" s="11" t="n">
        <x:f>IF(AND(ISNUMBER(G2871),G2871&gt;0),G2871,"")</x:f>
        <x:v>112</x:v>
      </x:c>
    </x:row>
    <x:row r="2872" ht="21" customHeight="1">
      <x:c r="A2872" s="10" t="n">
        <x:v>3990</x:v>
      </x:c>
      <x:c r="B2872" s="2" t="str">
        <x:v>4279b845afd13a08775a</x:v>
      </x:c>
      <x:c r="C2872" s="2" t="str">
        <x:v>Hà Nội</x:v>
      </x:c>
      <x:c r="D2872" s="2" t="str">
        <x:v>Quận Hoàng Mai</x:v>
      </x:c>
      <x:c r="E2872" s="2" t="str">
        <x:v>other_unknown</x:v>
      </x:c>
      <x:c r="F2872" s="2" t="str">
        <x:v>sale_assumed</x:v>
      </x:c>
      <x:c r="G2872" s="11" t="n">
        <x:v>46</x:v>
      </x:c>
      <x:c r="H2872" s="12" t="n">
        <x:v>900000000</x:v>
      </x:c>
      <x:c r="I2872" s="12" t="n">
        <x:f>IF(AND(ISNUMBER(H2872),H2872&gt;0,ISNUMBER(G2872),G2872&gt;0),H2872/G2872,"")</x:f>
        <x:v>19565217.391304348</x:v>
      </x:c>
      <x:c r="J2872" s="2" t="str">
        <x:v>total</x:v>
      </x:c>
      <x:c r="K2872" s="2" t="str">
        <x:v>top_level_area</x:v>
      </x:c>
      <x:c r="L2872" s="2" t="str">
        <x:v>property_type_inferred_from_title;transaction_assumed_sale_from_dataset_context;unknown_property_type</x:v>
      </x:c>
      <x:c r="M2872" s="10" t="n">
        <x:v>0</x:v>
      </x:c>
      <x:c r="N2872" s="10" t="n">
        <x:v>0</x:v>
      </x:c>
      <x:c r="O2872" s="2" t="str">
        <x:v>Hà Nội|other_unknown</x:v>
      </x:c>
      <x:c r="P2872" s="10" t="n">
        <x:v>2</x:v>
      </x:c>
      <x:c r="Q2872" s="13" t="n">
        <x:f>IF(AND(ISNUMBER(H2872),H2872&gt;0),H2872/1000000000,"")</x:f>
        <x:v>0.9</x:v>
      </x:c>
      <x:c r="R2872" s="13" t="n">
        <x:f>IF(ISNUMBER(I2872),I2872/1000000,"")</x:f>
        <x:v>19.565217391304348</x:v>
      </x:c>
      <x:c r="S2872" s="11" t="n">
        <x:f>IF(AND(ISNUMBER(G2872),G2872&gt;0),G2872,"")</x:f>
        <x:v>46</x:v>
      </x:c>
    </x:row>
    <x:row r="2873" ht="21" customHeight="1">
      <x:c r="A2873" s="10" t="n">
        <x:v>3991</x:v>
      </x:c>
      <x:c r="B2873" s="2" t="str">
        <x:v>cc21b5944750b9f20160</x:v>
      </x:c>
      <x:c r="C2873" s="2" t="str">
        <x:v>Đồng Nai</x:v>
      </x:c>
      <x:c r="D2873" s="2" t="str">
        <x:v>Huyện Nhơn Trạch</x:v>
      </x:c>
      <x:c r="E2873" s="2" t="str">
        <x:v>land</x:v>
      </x:c>
      <x:c r="F2873" s="2" t="str">
        <x:v>sale</x:v>
      </x:c>
      <x:c r="G2873" s="11" t="n">
        <x:v>120</x:v>
      </x:c>
      <x:c r="H2873" s="12" t="n">
        <x:v>1360000000</x:v>
      </x:c>
      <x:c r="I2873" s="12" t="n">
        <x:f>IF(AND(ISNUMBER(H2873),H2873&gt;0,ISNUMBER(G2873),G2873&gt;0),H2873/G2873,"")</x:f>
        <x:v>11333333.333333334</x:v>
      </x:c>
      <x:c r="J2873" s="2" t="str">
        <x:v>total</x:v>
      </x:c>
      <x:c r="K2873" s="2" t="str">
        <x:v>top_level_area</x:v>
      </x:c>
      <x:c r="L2873" s="2" t="str">
        <x:v>property_type_inferred_from_title</x:v>
      </x:c>
      <x:c r="M2873" s="10" t="n">
        <x:v>0</x:v>
      </x:c>
      <x:c r="N2873" s="10" t="n">
        <x:v>0</x:v>
      </x:c>
      <x:c r="O2873" s="2" t="str">
        <x:v>Đồng Nai|land</x:v>
      </x:c>
      <x:c r="P2873" s="10" t="n">
        <x:v>2</x:v>
      </x:c>
      <x:c r="Q2873" s="13" t="n">
        <x:f>IF(AND(ISNUMBER(H2873),H2873&gt;0),H2873/1000000000,"")</x:f>
        <x:v>1.36</x:v>
      </x:c>
      <x:c r="R2873" s="13" t="n">
        <x:f>IF(ISNUMBER(I2873),I2873/1000000,"")</x:f>
        <x:v>11.333333333333334</x:v>
      </x:c>
      <x:c r="S2873" s="11" t="n">
        <x:f>IF(AND(ISNUMBER(G2873),G2873&gt;0),G2873,"")</x:f>
        <x:v>120</x:v>
      </x:c>
    </x:row>
    <x:row r="2874" ht="21" customHeight="1">
      <x:c r="A2874" s="10" t="n">
        <x:v>3992</x:v>
      </x:c>
      <x:c r="B2874" s="2" t="str">
        <x:v>3e834dd83f037b3e812e</x:v>
      </x:c>
      <x:c r="C2874" s="2" t="str">
        <x:v>Tp Hồ Chí Minh</x:v>
      </x:c>
      <x:c r="D2874" s="2" t="str">
        <x:v>Quận Tân Bình</x:v>
      </x:c>
      <x:c r="E2874" s="2" t="str">
        <x:v>house</x:v>
      </x:c>
      <x:c r="F2874" s="2" t="str">
        <x:v>sale</x:v>
      </x:c>
      <x:c r="G2874" s="11" t="n">
        <x:v>37</x:v>
      </x:c>
      <x:c r="H2874" s="12" t="n">
        <x:v>5550000000</x:v>
      </x:c>
      <x:c r="I2874" s="12" t="n">
        <x:f>IF(AND(ISNUMBER(H2874),H2874&gt;0,ISNUMBER(G2874),G2874&gt;0),H2874/G2874,"")</x:f>
        <x:v>150000000</x:v>
      </x:c>
      <x:c r="J2874" s="2" t="str">
        <x:v>total</x:v>
      </x:c>
      <x:c r="K2874" s="2" t="str">
        <x:v>top_level_price_embedded_area</x:v>
      </x:c>
      <x:c r="L2874" s="2" t="str">
        <x:v>area_recovered_from_price_text;property_type_inferred_from_title</x:v>
      </x:c>
      <x:c r="M2874" s="10" t="n">
        <x:v>0</x:v>
      </x:c>
      <x:c r="N2874" s="10" t="n">
        <x:v>0</x:v>
      </x:c>
      <x:c r="O2874" s="2" t="str">
        <x:v>Tp Hồ Chí Minh|house</x:v>
      </x:c>
      <x:c r="P2874" s="10" t="n">
        <x:v>2</x:v>
      </x:c>
      <x:c r="Q2874" s="13" t="n">
        <x:f>IF(AND(ISNUMBER(H2874),H2874&gt;0),H2874/1000000000,"")</x:f>
        <x:v>5.55</x:v>
      </x:c>
      <x:c r="R2874" s="13" t="n">
        <x:f>IF(ISNUMBER(I2874),I2874/1000000,"")</x:f>
        <x:v>150</x:v>
      </x:c>
      <x:c r="S2874" s="11" t="n">
        <x:f>IF(AND(ISNUMBER(G2874),G2874&gt;0),G2874,"")</x:f>
        <x:v>37</x:v>
      </x:c>
    </x:row>
    <x:row r="2875" ht="21" customHeight="1">
      <x:c r="A2875" s="10" t="n">
        <x:v>3993</x:v>
      </x:c>
      <x:c r="B2875" s="2" t="str">
        <x:v>fc741f6fd8061ac675b2</x:v>
      </x:c>
      <x:c r="C2875" s="2" t="str">
        <x:v>Tp Hồ Chí Minh</x:v>
      </x:c>
      <x:c r="D2875" s="2" t="str">
        <x:v>Huyện Nhà Bè</x:v>
      </x:c>
      <x:c r="E2875" s="2" t="str">
        <x:v>house</x:v>
      </x:c>
      <x:c r="F2875" s="2" t="str">
        <x:v>sale</x:v>
      </x:c>
      <x:c r="G2875" s="11" t="n">
        <x:v>21</x:v>
      </x:c>
      <x:c r="H2875" s="12" t="n">
        <x:v>1290000000</x:v>
      </x:c>
      <x:c r="I2875" s="12" t="n">
        <x:f>IF(AND(ISNUMBER(H2875),H2875&gt;0,ISNUMBER(G2875),G2875&gt;0),H2875/G2875,"")</x:f>
        <x:v>61428571.428571425</x:v>
      </x:c>
      <x:c r="J2875" s="2" t="str">
        <x:v>total</x:v>
      </x:c>
      <x:c r="K2875" s="2" t="str">
        <x:v>top_level_price_embedded_area</x:v>
      </x:c>
      <x:c r="L2875" s="2" t="str">
        <x:v>area_recovered_from_price_text;property_type_inferred_from_title</x:v>
      </x:c>
      <x:c r="M2875" s="10" t="n">
        <x:v>0</x:v>
      </x:c>
      <x:c r="N2875" s="10" t="n">
        <x:v>0</x:v>
      </x:c>
      <x:c r="O2875" s="2" t="str">
        <x:v>Tp Hồ Chí Minh|house</x:v>
      </x:c>
      <x:c r="P2875" s="10" t="n">
        <x:v>2</x:v>
      </x:c>
      <x:c r="Q2875" s="13" t="n">
        <x:f>IF(AND(ISNUMBER(H2875),H2875&gt;0),H2875/1000000000,"")</x:f>
        <x:v>1.29</x:v>
      </x:c>
      <x:c r="R2875" s="13" t="n">
        <x:f>IF(ISNUMBER(I2875),I2875/1000000,"")</x:f>
        <x:v>61.42857142857142</x:v>
      </x:c>
      <x:c r="S2875" s="11" t="n">
        <x:f>IF(AND(ISNUMBER(G2875),G2875&gt;0),G2875,"")</x:f>
        <x:v>21</x:v>
      </x:c>
    </x:row>
    <x:row r="2876" ht="21" customHeight="1">
      <x:c r="A2876" s="10" t="n">
        <x:v>3994</x:v>
      </x:c>
      <x:c r="B2876" s="2" t="str">
        <x:v>aad5f64699ca65c5776a</x:v>
      </x:c>
      <x:c r="C2876" s="2" t="str">
        <x:v>Hậu Giang</x:v>
      </x:c>
      <x:c r="D2876" s="2" t="str">
        <x:v>Thành phố Vị Thanh</x:v>
      </x:c>
      <x:c r="E2876" s="2" t="str">
        <x:v>land</x:v>
      </x:c>
      <x:c r="F2876" s="2" t="str">
        <x:v>sale</x:v>
      </x:c>
      <x:c r="G2876" s="11" t="n">
        <x:v>100</x:v>
      </x:c>
      <x:c r="H2876" s="12" t="n">
        <x:v>690000000</x:v>
      </x:c>
      <x:c r="I2876" s="12" t="n">
        <x:f>IF(AND(ISNUMBER(H2876),H2876&gt;0,ISNUMBER(G2876),G2876&gt;0),H2876/G2876,"")</x:f>
        <x:v>6900000</x:v>
      </x:c>
      <x:c r="J2876" s="2" t="str">
        <x:v>total</x:v>
      </x:c>
      <x:c r="K2876" s="2" t="str">
        <x:v>top_level_area</x:v>
      </x:c>
      <x:c r="L2876" s="2" t="str">
        <x:v>property_type_inferred_from_title</x:v>
      </x:c>
      <x:c r="M2876" s="10" t="n">
        <x:v>0</x:v>
      </x:c>
      <x:c r="N2876" s="10" t="n">
        <x:v>0</x:v>
      </x:c>
      <x:c r="O2876" s="2" t="str">
        <x:v>land</x:v>
      </x:c>
      <x:c r="P2876" s="10" t="n">
        <x:v>2</x:v>
      </x:c>
      <x:c r="Q2876" s="13" t="n">
        <x:f>IF(AND(ISNUMBER(H2876),H2876&gt;0),H2876/1000000000,"")</x:f>
        <x:v>0.69</x:v>
      </x:c>
      <x:c r="R2876" s="13" t="n">
        <x:f>IF(ISNUMBER(I2876),I2876/1000000,"")</x:f>
        <x:v>6.9</x:v>
      </x:c>
      <x:c r="S2876" s="11" t="n">
        <x:f>IF(AND(ISNUMBER(G2876),G2876&gt;0),G2876,"")</x:f>
        <x:v>100</x:v>
      </x:c>
    </x:row>
    <x:row r="2877" ht="21" customHeight="1">
      <x:c r="A2877" s="10" t="n">
        <x:v>3995</x:v>
      </x:c>
      <x:c r="B2877" s="2" t="str">
        <x:v>6e1b73798f8ef5fbe01a</x:v>
      </x:c>
      <x:c r="C2877" s="2" t="str">
        <x:v>Bà Rịa - Vũng Tàu</x:v>
      </x:c>
      <x:c r="D2877" s="2" t="str">
        <x:v>Thị xã Phú Mỹ</x:v>
      </x:c>
      <x:c r="E2877" s="2" t="str">
        <x:v>land</x:v>
      </x:c>
      <x:c r="F2877" s="2" t="str">
        <x:v>sale_assumed</x:v>
      </x:c>
      <x:c r="G2877" s="11" t="n">
        <x:v>500</x:v>
      </x:c>
      <x:c r="H2877" s="12" t="n">
        <x:v>830000000</x:v>
      </x:c>
      <x:c r="I2877" s="12" t="n">
        <x:f>IF(AND(ISNUMBER(H2877),H2877&gt;0,ISNUMBER(G2877),G2877&gt;0),H2877/G2877,"")</x:f>
        <x:v>1660000</x:v>
      </x:c>
      <x:c r="J2877" s="2" t="str">
        <x:v>total</x:v>
      </x:c>
      <x:c r="K2877" s="2" t="str">
        <x:v>top_level_area</x:v>
      </x:c>
      <x:c r="L2877" s="2" t="str">
        <x:v>property_type_inferred_from_title;transaction_assumed_sale_from_dataset_context</x:v>
      </x:c>
      <x:c r="M2877" s="10" t="n">
        <x:v>0</x:v>
      </x:c>
      <x:c r="N2877" s="10" t="n">
        <x:v>0</x:v>
      </x:c>
      <x:c r="O2877" s="2" t="str">
        <x:v>Bà Rịa - Vũng Tàu|land</x:v>
      </x:c>
      <x:c r="P2877" s="10" t="n">
        <x:v>1</x:v>
      </x:c>
      <x:c r="Q2877" s="13" t="n">
        <x:f>IF(AND(ISNUMBER(H2877),H2877&gt;0),H2877/1000000000,"")</x:f>
        <x:v>0.83</x:v>
      </x:c>
      <x:c r="R2877" s="13" t="n">
        <x:f>IF(ISNUMBER(I2877),I2877/1000000,"")</x:f>
        <x:v>1.66</x:v>
      </x:c>
      <x:c r="S2877" s="11" t="n">
        <x:f>IF(AND(ISNUMBER(G2877),G2877&gt;0),G2877,"")</x:f>
        <x:v>500</x:v>
      </x:c>
    </x:row>
    <x:row r="2878" ht="21" customHeight="1">
      <x:c r="A2878" s="10" t="n">
        <x:v>3996</x:v>
      </x:c>
      <x:c r="B2878" s="2" t="str">
        <x:v>54aefc0cdecbcc14a251</x:v>
      </x:c>
      <x:c r="C2878" s="2" t="str">
        <x:v>Tp Hồ Chí Minh</x:v>
      </x:c>
      <x:c r="D2878" s="2" t="str">
        <x:v>Quận Tân Phú</x:v>
      </x:c>
      <x:c r="E2878" s="2" t="str">
        <x:v>house</x:v>
      </x:c>
      <x:c r="F2878" s="2" t="str">
        <x:v>sale_assumed</x:v>
      </x:c>
      <x:c r="G2878" s="11" t="n">
        <x:v>66.8</x:v>
      </x:c>
      <x:c r="H2878" s="12" t="n">
        <x:v>8500000000</x:v>
      </x:c>
      <x:c r="I2878" s="12" t="n">
        <x:f>IF(AND(ISNUMBER(H2878),H2878&gt;0,ISNUMBER(G2878),G2878&gt;0),H2878/G2878,"")</x:f>
        <x:v>127245508.98203593</x:v>
      </x:c>
      <x:c r="J2878" s="2" t="str">
        <x:v>total</x:v>
      </x:c>
      <x:c r="K2878" s="2" t="str">
        <x:v>top_level_area</x:v>
      </x:c>
      <x:c r="L2878" s="2" t="str">
        <x:v>property_type_inferred_from_title;transaction_assumed_sale_from_dataset_context</x:v>
      </x:c>
      <x:c r="M2878" s="10" t="n">
        <x:v>0</x:v>
      </x:c>
      <x:c r="N2878" s="10" t="n">
        <x:v>0</x:v>
      </x:c>
      <x:c r="O2878" s="2" t="str">
        <x:v>Tp Hồ Chí Minh|house</x:v>
      </x:c>
      <x:c r="P2878" s="10" t="n">
        <x:v>2</x:v>
      </x:c>
      <x:c r="Q2878" s="13" t="n">
        <x:f>IF(AND(ISNUMBER(H2878),H2878&gt;0),H2878/1000000000,"")</x:f>
        <x:v>8.5</x:v>
      </x:c>
      <x:c r="R2878" s="13" t="n">
        <x:f>IF(ISNUMBER(I2878),I2878/1000000,"")</x:f>
        <x:v>127.24550898203593</x:v>
      </x:c>
      <x:c r="S2878" s="11" t="n">
        <x:f>IF(AND(ISNUMBER(G2878),G2878&gt;0),G2878,"")</x:f>
        <x:v>66.8</x:v>
      </x:c>
    </x:row>
    <x:row r="2879" ht="21" customHeight="1">
      <x:c r="A2879" s="10" t="n">
        <x:v>3997</x:v>
      </x:c>
      <x:c r="B2879" s="2" t="str">
        <x:v>789300268440705a18ec</x:v>
      </x:c>
      <x:c r="C2879" s="2" t="str">
        <x:v>Đồng Nai</x:v>
      </x:c>
      <x:c r="D2879" s="2" t="str">
        <x:v>Huyện Xuân Lộc</x:v>
      </x:c>
      <x:c r="E2879" s="2" t="str">
        <x:v>land</x:v>
      </x:c>
      <x:c r="F2879" s="2" t="str">
        <x:v>sale</x:v>
      </x:c>
      <x:c r="G2879" s="11" t="n">
        <x:v>500</x:v>
      </x:c>
      <x:c r="H2879" s="12" t="n">
        <x:v>4000000000</x:v>
      </x:c>
      <x:c r="I2879" s="12" t="n">
        <x:f>IF(AND(ISNUMBER(H2879),H2879&gt;0,ISNUMBER(G2879),G2879&gt;0),H2879/G2879,"")</x:f>
        <x:v>8000000</x:v>
      </x:c>
      <x:c r="J2879" s="2" t="str">
        <x:v>total</x:v>
      </x:c>
      <x:c r="K2879" s="2" t="str">
        <x:v>top_level_area</x:v>
      </x:c>
      <x:c r="L2879" s="2" t="str">
        <x:v>property_type_inferred_from_title</x:v>
      </x:c>
      <x:c r="M2879" s="10" t="n">
        <x:v>0</x:v>
      </x:c>
      <x:c r="N2879" s="10" t="n">
        <x:v>0</x:v>
      </x:c>
      <x:c r="O2879" s="2" t="str">
        <x:v>Đồng Nai|land</x:v>
      </x:c>
      <x:c r="P2879" s="10" t="n">
        <x:v>1</x:v>
      </x:c>
      <x:c r="Q2879" s="13" t="n">
        <x:f>IF(AND(ISNUMBER(H2879),H2879&gt;0),H2879/1000000000,"")</x:f>
        <x:v>4</x:v>
      </x:c>
      <x:c r="R2879" s="13" t="n">
        <x:f>IF(ISNUMBER(I2879),I2879/1000000,"")</x:f>
        <x:v>8</x:v>
      </x:c>
      <x:c r="S2879" s="11" t="n">
        <x:f>IF(AND(ISNUMBER(G2879),G2879&gt;0),G2879,"")</x:f>
        <x:v>500</x:v>
      </x:c>
    </x:row>
    <x:row r="2880" ht="21" customHeight="1">
      <x:c r="A2880" s="10" t="n">
        <x:v>3998</x:v>
      </x:c>
      <x:c r="B2880" s="2" t="str">
        <x:v>2d5e6b9ffb26df7a2338</x:v>
      </x:c>
      <x:c r="C2880" s="2" t="str">
        <x:v>Đà Nẵng</x:v>
      </x:c>
      <x:c r="D2880" s="2" t="str">
        <x:v>Quận Thanh Khê</x:v>
      </x:c>
      <x:c r="E2880" s="2" t="str">
        <x:v>house</x:v>
      </x:c>
      <x:c r="F2880" s="2" t="str">
        <x:v>sale</x:v>
      </x:c>
      <x:c r="G2880" s="11" t="n">
        <x:v>52</x:v>
      </x:c>
      <x:c r="H2880" s="12" t="n">
        <x:v>4300000000</x:v>
      </x:c>
      <x:c r="I2880" s="12" t="n">
        <x:f>IF(AND(ISNUMBER(H2880),H2880&gt;0,ISNUMBER(G2880),G2880&gt;0),H2880/G2880,"")</x:f>
        <x:v>82692307.6923077</x:v>
      </x:c>
      <x:c r="J2880" s="2" t="str">
        <x:v>total</x:v>
      </x:c>
      <x:c r="K2880" s="2" t="str">
        <x:v>top_level_area</x:v>
      </x:c>
      <x:c r="L2880" s="2" t="str">
        <x:v>property_type_inferred_from_title</x:v>
      </x:c>
      <x:c r="M2880" s="10" t="n">
        <x:v>0</x:v>
      </x:c>
      <x:c r="N2880" s="10" t="n">
        <x:v>0</x:v>
      </x:c>
      <x:c r="O2880" s="2" t="str">
        <x:v>Đà Nẵng|house</x:v>
      </x:c>
      <x:c r="P2880" s="10" t="n">
        <x:v>2</x:v>
      </x:c>
      <x:c r="Q2880" s="13" t="n">
        <x:f>IF(AND(ISNUMBER(H2880),H2880&gt;0),H2880/1000000000,"")</x:f>
        <x:v>4.3</x:v>
      </x:c>
      <x:c r="R2880" s="13" t="n">
        <x:f>IF(ISNUMBER(I2880),I2880/1000000,"")</x:f>
        <x:v>82.6923076923077</x:v>
      </x:c>
      <x:c r="S2880" s="11" t="n">
        <x:f>IF(AND(ISNUMBER(G2880),G2880&gt;0),G2880,"")</x:f>
        <x:v>52</x:v>
      </x:c>
    </x:row>
    <x:row r="2881" ht="21" customHeight="1">
      <x:c r="A2881" s="10" t="n">
        <x:v>3999</x:v>
      </x:c>
      <x:c r="B2881" s="2" t="str">
        <x:v>4b91394f10b22841b92d</x:v>
      </x:c>
      <x:c r="C2881" s="2" t="str">
        <x:v>Hải Phòng</x:v>
      </x:c>
      <x:c r="D2881" s="2" t="str">
        <x:v>Quận Lê Chân</x:v>
      </x:c>
      <x:c r="E2881" s="2" t="str">
        <x:v>house</x:v>
      </x:c>
      <x:c r="F2881" s="2" t="str">
        <x:v>sale</x:v>
      </x:c>
      <x:c r="G2881" s="11" t="n">
        <x:v>43</x:v>
      </x:c>
      <x:c r="H2881" s="12" t="n">
        <x:v>1700000000</x:v>
      </x:c>
      <x:c r="I2881" s="12" t="n">
        <x:f>IF(AND(ISNUMBER(H2881),H2881&gt;0,ISNUMBER(G2881),G2881&gt;0),H2881/G2881,"")</x:f>
        <x:v>39534883.72093023</x:v>
      </x:c>
      <x:c r="J2881" s="2" t="str">
        <x:v>total</x:v>
      </x:c>
      <x:c r="K2881" s="2" t="str">
        <x:v>top_level_area</x:v>
      </x:c>
      <x:c r="L2881" s="2" t="str">
        <x:v>property_type_inferred_from_title</x:v>
      </x:c>
      <x:c r="M2881" s="10" t="n">
        <x:v>0</x:v>
      </x:c>
      <x:c r="N2881" s="10" t="n">
        <x:v>0</x:v>
      </x:c>
      <x:c r="O2881" s="2" t="str">
        <x:v>house</x:v>
      </x:c>
      <x:c r="P2881" s="10" t="n">
        <x:v>2</x:v>
      </x:c>
      <x:c r="Q2881" s="13" t="n">
        <x:f>IF(AND(ISNUMBER(H2881),H2881&gt;0),H2881/1000000000,"")</x:f>
        <x:v>1.7</x:v>
      </x:c>
      <x:c r="R2881" s="13" t="n">
        <x:f>IF(ISNUMBER(I2881),I2881/1000000,"")</x:f>
        <x:v>39.53488372093023</x:v>
      </x:c>
      <x:c r="S2881" s="11" t="n">
        <x:f>IF(AND(ISNUMBER(G2881),G2881&gt;0),G2881,"")</x:f>
        <x:v>43</x:v>
      </x:c>
    </x:row>
    <x:row r="2882" ht="21" customHeight="1">
      <x:c r="A2882" s="10" t="n">
        <x:v>4000</x:v>
      </x:c>
      <x:c r="B2882" s="2" t="str">
        <x:v>38658345c0a1828d1add</x:v>
      </x:c>
      <x:c r="C2882" s="2" t="str">
        <x:v>Hà Nội</x:v>
      </x:c>
      <x:c r="D2882" s="2" t="str">
        <x:v>Quận Hoàng Mai</x:v>
      </x:c>
      <x:c r="E2882" s="2" t="str">
        <x:v>other_unknown</x:v>
      </x:c>
      <x:c r="F2882" s="2" t="str">
        <x:v>sale_assumed</x:v>
      </x:c>
      <x:c r="G2882" s="11" t="n">
        <x:v>46</x:v>
      </x:c>
      <x:c r="H2882" s="12" t="n">
        <x:v>900000000</x:v>
      </x:c>
      <x:c r="I2882" s="12" t="n">
        <x:f>IF(AND(ISNUMBER(H2882),H2882&gt;0,ISNUMBER(G2882),G2882&gt;0),H2882/G2882,"")</x:f>
        <x:v>19565217.391304348</x:v>
      </x:c>
      <x:c r="J2882" s="2" t="str">
        <x:v>total</x:v>
      </x:c>
      <x:c r="K2882" s="2" t="str">
        <x:v>top_level_area</x:v>
      </x:c>
      <x:c r="L2882" s="2" t="str">
        <x:v>property_type_inferred_from_title;transaction_assumed_sale_from_dataset_context;unknown_property_type</x:v>
      </x:c>
      <x:c r="M2882" s="10" t="n">
        <x:v>0</x:v>
      </x:c>
      <x:c r="N2882" s="10" t="n">
        <x:v>0</x:v>
      </x:c>
      <x:c r="O2882" s="2" t="str">
        <x:v>Hà Nội|other_unknown</x:v>
      </x:c>
      <x:c r="P2882" s="10" t="n">
        <x:v>2</x:v>
      </x:c>
      <x:c r="Q2882" s="13" t="n">
        <x:f>IF(AND(ISNUMBER(H2882),H2882&gt;0),H2882/1000000000,"")</x:f>
        <x:v>0.9</x:v>
      </x:c>
      <x:c r="R2882" s="13" t="n">
        <x:f>IF(ISNUMBER(I2882),I2882/1000000,"")</x:f>
        <x:v>19.565217391304348</x:v>
      </x:c>
      <x:c r="S2882" s="11" t="n">
        <x:f>IF(AND(ISNUMBER(G2882),G2882&gt;0),G2882,"")</x:f>
        <x:v>46</x:v>
      </x:c>
    </x:row>
    <x:row r="2883" ht="21" customHeight="1">
      <x:c r="A2883" s="10" t="n">
        <x:v>4003</x:v>
      </x:c>
      <x:c r="B2883" s="2" t="str">
        <x:v>f89a8266abf37c05da33</x:v>
      </x:c>
      <x:c r="C2883" s="2" t="str">
        <x:v>Đồng Nai</x:v>
      </x:c>
      <x:c r="D2883" s="2" t="str">
        <x:v>Huyện Nhơn Trạch</x:v>
      </x:c>
      <x:c r="E2883" s="2" t="str">
        <x:v>house</x:v>
      </x:c>
      <x:c r="F2883" s="2" t="str">
        <x:v>sale_assumed</x:v>
      </x:c>
      <x:c r="G2883" s="11" t="n">
        <x:v>1000</x:v>
      </x:c>
      <x:c r="H2883" s="12" t="n">
        <x:v>1600000000</x:v>
      </x:c>
      <x:c r="I2883" s="12" t="n">
        <x:f>IF(AND(ISNUMBER(H2883),H2883&gt;0,ISNUMBER(G2883),G2883&gt;0),H2883/G2883,"")</x:f>
        <x:v>1600000</x:v>
      </x:c>
      <x:c r="J2883" s="2" t="str">
        <x:v>total</x:v>
      </x:c>
      <x:c r="K2883" s="2" t="str">
        <x:v>top_level_area</x:v>
      </x:c>
      <x:c r="L2883" s="2" t="str">
        <x:v>dot_thousands_convention;property_type_inferred_from_title;transaction_assumed_sale_from_dataset_context</x:v>
      </x:c>
      <x:c r="M2883" s="10" t="n">
        <x:v>0</x:v>
      </x:c>
      <x:c r="N2883" s="10" t="n">
        <x:v>0</x:v>
      </x:c>
      <x:c r="O2883" s="2" t="str">
        <x:v>Đồng Nai|house</x:v>
      </x:c>
      <x:c r="P2883" s="10" t="n">
        <x:v>1</x:v>
      </x:c>
      <x:c r="Q2883" s="13" t="n">
        <x:f>IF(AND(ISNUMBER(H2883),H2883&gt;0),H2883/1000000000,"")</x:f>
        <x:v>1.6</x:v>
      </x:c>
      <x:c r="R2883" s="13" t="n">
        <x:f>IF(ISNUMBER(I2883),I2883/1000000,"")</x:f>
        <x:v>1.6</x:v>
      </x:c>
      <x:c r="S2883" s="11" t="n">
        <x:f>IF(AND(ISNUMBER(G2883),G2883&gt;0),G2883,"")</x:f>
        <x:v>1000</x:v>
      </x:c>
    </x:row>
    <x:row r="2884" ht="21" customHeight="1">
      <x:c r="A2884" s="10" t="n">
        <x:v>4004</x:v>
      </x:c>
      <x:c r="B2884" s="2" t="str">
        <x:v>c3136a6f100870627ca4</x:v>
      </x:c>
      <x:c r="C2884" s="2" t="str">
        <x:v>Tp Hồ Chí Minh</x:v>
      </x:c>
      <x:c r="D2884" s="2" t="str">
        <x:v>Quận Thủ Đức</x:v>
      </x:c>
      <x:c r="E2884" s="2" t="str">
        <x:v>house</x:v>
      </x:c>
      <x:c r="F2884" s="2" t="str">
        <x:v>sale</x:v>
      </x:c>
      <x:c r="G2884" s="11" t="n">
        <x:v>32</x:v>
      </x:c>
      <x:c r="H2884" s="12" t="n">
        <x:v>2950000000</x:v>
      </x:c>
      <x:c r="I2884" s="12" t="n">
        <x:f>IF(AND(ISNUMBER(H2884),H2884&gt;0,ISNUMBER(G2884),G2884&gt;0),H2884/G2884,"")</x:f>
        <x:v>92187500</x:v>
      </x:c>
      <x:c r="J2884" s="2" t="str">
        <x:v>total</x:v>
      </x:c>
      <x:c r="K2884" s="2" t="str">
        <x:v>top_level_area</x:v>
      </x:c>
      <x:c r="L2884" s="2" t="str">
        <x:v>property_type_inferred_from_title</x:v>
      </x:c>
      <x:c r="M2884" s="10" t="n">
        <x:v>0</x:v>
      </x:c>
      <x:c r="N2884" s="10" t="n">
        <x:v>0</x:v>
      </x:c>
      <x:c r="O2884" s="2" t="str">
        <x:v>Tp Hồ Chí Minh|house</x:v>
      </x:c>
      <x:c r="P2884" s="10" t="n">
        <x:v>2</x:v>
      </x:c>
      <x:c r="Q2884" s="13" t="n">
        <x:f>IF(AND(ISNUMBER(H2884),H2884&gt;0),H2884/1000000000,"")</x:f>
        <x:v>2.95</x:v>
      </x:c>
      <x:c r="R2884" s="13" t="n">
        <x:f>IF(ISNUMBER(I2884),I2884/1000000,"")</x:f>
        <x:v>92.1875</x:v>
      </x:c>
      <x:c r="S2884" s="11" t="n">
        <x:f>IF(AND(ISNUMBER(G2884),G2884&gt;0),G2884,"")</x:f>
        <x:v>32</x:v>
      </x:c>
    </x:row>
    <x:row r="2885" ht="21" customHeight="1">
      <x:c r="A2885" s="10" t="n">
        <x:v>4005</x:v>
      </x:c>
      <x:c r="B2885" s="2" t="str">
        <x:v>1a7e83bbf0584694d176</x:v>
      </x:c>
      <x:c r="C2885" s="2" t="str">
        <x:v>Hà Nội</x:v>
      </x:c>
      <x:c r="D2885" s="2" t="str">
        <x:v>Quận Hà Đông</x:v>
      </x:c>
      <x:c r="E2885" s="2" t="str">
        <x:v>house</x:v>
      </x:c>
      <x:c r="F2885" s="2" t="str">
        <x:v>sale</x:v>
      </x:c>
      <x:c r="G2885" s="11" t="n">
        <x:v>38</x:v>
      </x:c>
      <x:c r="H2885" s="12" t="n">
        <x:v>3850000000</x:v>
      </x:c>
      <x:c r="I2885" s="12" t="n">
        <x:f>IF(AND(ISNUMBER(H2885),H2885&gt;0,ISNUMBER(G2885),G2885&gt;0),H2885/G2885,"")</x:f>
        <x:v>101315789.4736842</x:v>
      </x:c>
      <x:c r="J2885" s="2" t="str">
        <x:v>total</x:v>
      </x:c>
      <x:c r="K2885" s="2" t="str">
        <x:v>top_level_area</x:v>
      </x:c>
      <x:c r="L2885" s="2" t="str">
        <x:v>property_type_inferred_from_title</x:v>
      </x:c>
      <x:c r="M2885" s="10" t="n">
        <x:v>0</x:v>
      </x:c>
      <x:c r="N2885" s="10" t="n">
        <x:v>0</x:v>
      </x:c>
      <x:c r="O2885" s="2" t="str">
        <x:v>Hà Nội|house</x:v>
      </x:c>
      <x:c r="P2885" s="10" t="n">
        <x:v>2</x:v>
      </x:c>
      <x:c r="Q2885" s="13" t="n">
        <x:f>IF(AND(ISNUMBER(H2885),H2885&gt;0),H2885/1000000000,"")</x:f>
        <x:v>3.85</x:v>
      </x:c>
      <x:c r="R2885" s="13" t="n">
        <x:f>IF(ISNUMBER(I2885),I2885/1000000,"")</x:f>
        <x:v>101.3157894736842</x:v>
      </x:c>
      <x:c r="S2885" s="11" t="n">
        <x:f>IF(AND(ISNUMBER(G2885),G2885&gt;0),G2885,"")</x:f>
        <x:v>38</x:v>
      </x:c>
    </x:row>
    <x:row r="2886" ht="21" customHeight="1">
      <x:c r="A2886" s="10" t="n">
        <x:v>4006</x:v>
      </x:c>
      <x:c r="B2886" s="2" t="str">
        <x:v>2f3bedc3d2ac23e7683a</x:v>
      </x:c>
      <x:c r="C2886" s="2" t="str">
        <x:v>Tp Hồ Chí Minh</x:v>
      </x:c>
      <x:c r="D2886" s="2" t="str">
        <x:v>Quận Thủ Đức</x:v>
      </x:c>
      <x:c r="E2886" s="2" t="str">
        <x:v>house</x:v>
      </x:c>
      <x:c r="F2886" s="2" t="str">
        <x:v>sale_assumed</x:v>
      </x:c>
      <x:c r="G2886" s="11" t="n">
        <x:v>25</x:v>
      </x:c>
      <x:c r="H2886" s="12" t="n">
        <x:v>1320000000</x:v>
      </x:c>
      <x:c r="I2886" s="12" t="n">
        <x:f>IF(AND(ISNUMBER(H2886),H2886&gt;0,ISNUMBER(G2886),G2886&gt;0),H2886/G2886,"")</x:f>
        <x:v>52800000</x:v>
      </x:c>
      <x:c r="J2886" s="2" t="str">
        <x:v>total</x:v>
      </x:c>
      <x:c r="K2886" s="2" t="str">
        <x:v>top_level_area</x:v>
      </x:c>
      <x:c r="L2886" s="2" t="str">
        <x:v>property_type_inferred_from_title;transaction_assumed_sale_from_dataset_context</x:v>
      </x:c>
      <x:c r="M2886" s="10" t="n">
        <x:v>0</x:v>
      </x:c>
      <x:c r="N2886" s="10" t="n">
        <x:v>0</x:v>
      </x:c>
      <x:c r="O2886" s="2" t="str">
        <x:v>Tp Hồ Chí Minh|house</x:v>
      </x:c>
      <x:c r="P2886" s="10" t="n">
        <x:v>2</x:v>
      </x:c>
      <x:c r="Q2886" s="13" t="n">
        <x:f>IF(AND(ISNUMBER(H2886),H2886&gt;0),H2886/1000000000,"")</x:f>
        <x:v>1.32</x:v>
      </x:c>
      <x:c r="R2886" s="13" t="n">
        <x:f>IF(ISNUMBER(I2886),I2886/1000000,"")</x:f>
        <x:v>52.8</x:v>
      </x:c>
      <x:c r="S2886" s="11" t="n">
        <x:f>IF(AND(ISNUMBER(G2886),G2886&gt;0),G2886,"")</x:f>
        <x:v>25</x:v>
      </x:c>
    </x:row>
    <x:row r="2887" ht="21" customHeight="1">
      <x:c r="A2887" s="10" t="n">
        <x:v>4007</x:v>
      </x:c>
      <x:c r="B2887" s="2" t="str">
        <x:v>ddf6636bbc80fd3a7215</x:v>
      </x:c>
      <x:c r="C2887" s="2" t="str">
        <x:v>Hà Nội</x:v>
      </x:c>
      <x:c r="D2887" s="2" t="str">
        <x:v>Quận Hoàng Mai</x:v>
      </x:c>
      <x:c r="E2887" s="2" t="str">
        <x:v>house</x:v>
      </x:c>
      <x:c r="F2887" s="2" t="str">
        <x:v>sale</x:v>
      </x:c>
      <x:c r="G2887" s="11" t="n">
        <x:v>30</x:v>
      </x:c>
      <x:c r="H2887" s="12" t="n">
        <x:v>2850000000</x:v>
      </x:c>
      <x:c r="I2887" s="12" t="n">
        <x:f>IF(AND(ISNUMBER(H2887),H2887&gt;0,ISNUMBER(G2887),G2887&gt;0),H2887/G2887,"")</x:f>
        <x:v>95000000</x:v>
      </x:c>
      <x:c r="J2887" s="2" t="str">
        <x:v>total</x:v>
      </x:c>
      <x:c r="K2887" s="2" t="str">
        <x:v>top_level_area</x:v>
      </x:c>
      <x:c r="L2887" s="2" t="str">
        <x:v>property_type_inferred_from_title</x:v>
      </x:c>
      <x:c r="M2887" s="10" t="n">
        <x:v>0</x:v>
      </x:c>
      <x:c r="N2887" s="10" t="n">
        <x:v>0</x:v>
      </x:c>
      <x:c r="O2887" s="2" t="str">
        <x:v>Hà Nội|house</x:v>
      </x:c>
      <x:c r="P2887" s="10" t="n">
        <x:v>2</x:v>
      </x:c>
      <x:c r="Q2887" s="13" t="n">
        <x:f>IF(AND(ISNUMBER(H2887),H2887&gt;0),H2887/1000000000,"")</x:f>
        <x:v>2.85</x:v>
      </x:c>
      <x:c r="R2887" s="13" t="n">
        <x:f>IF(ISNUMBER(I2887),I2887/1000000,"")</x:f>
        <x:v>95</x:v>
      </x:c>
      <x:c r="S2887" s="11" t="n">
        <x:f>IF(AND(ISNUMBER(G2887),G2887&gt;0),G2887,"")</x:f>
        <x:v>30</x:v>
      </x:c>
    </x:row>
    <x:row r="2888" ht="21" customHeight="1">
      <x:c r="A2888" s="10" t="n">
        <x:v>4008</x:v>
      </x:c>
      <x:c r="B2888" s="2" t="str">
        <x:v>a19be5fce0f106a61cc1</x:v>
      </x:c>
      <x:c r="C2888" s="2" t="str">
        <x:v>Đà Nẵng</x:v>
      </x:c>
      <x:c r="D2888" s="2" t="str">
        <x:v>Quận Thanh Khê</x:v>
      </x:c>
      <x:c r="E2888" s="2" t="str">
        <x:v>land</x:v>
      </x:c>
      <x:c r="F2888" s="2" t="str">
        <x:v>sale</x:v>
      </x:c>
      <x:c r="G2888" s="11" t="n">
        <x:v>102</x:v>
      </x:c>
      <x:c r="H2888" s="12" t="n">
        <x:v>3450000000</x:v>
      </x:c>
      <x:c r="I2888" s="12" t="n">
        <x:f>IF(AND(ISNUMBER(H2888),H2888&gt;0,ISNUMBER(G2888),G2888&gt;0),H2888/G2888,"")</x:f>
        <x:v>33823529.4117647</x:v>
      </x:c>
      <x:c r="J2888" s="2" t="str">
        <x:v>total</x:v>
      </x:c>
      <x:c r="K2888" s="2" t="str">
        <x:v>top_level_area</x:v>
      </x:c>
      <x:c r="L2888" s="2" t="str">
        <x:v>property_type_inferred_from_title</x:v>
      </x:c>
      <x:c r="M2888" s="10" t="n">
        <x:v>0</x:v>
      </x:c>
      <x:c r="N2888" s="10" t="n">
        <x:v>0</x:v>
      </x:c>
      <x:c r="O2888" s="2" t="str">
        <x:v>Đà Nẵng|land</x:v>
      </x:c>
      <x:c r="P2888" s="10" t="n">
        <x:v>2</x:v>
      </x:c>
      <x:c r="Q2888" s="13" t="n">
        <x:f>IF(AND(ISNUMBER(H2888),H2888&gt;0),H2888/1000000000,"")</x:f>
        <x:v>3.45</x:v>
      </x:c>
      <x:c r="R2888" s="13" t="n">
        <x:f>IF(ISNUMBER(I2888),I2888/1000000,"")</x:f>
        <x:v>33.8235294117647</x:v>
      </x:c>
      <x:c r="S2888" s="11" t="n">
        <x:f>IF(AND(ISNUMBER(G2888),G2888&gt;0),G2888,"")</x:f>
        <x:v>102</x:v>
      </x:c>
    </x:row>
    <x:row r="2889" ht="21" customHeight="1">
      <x:c r="A2889" s="10" t="n">
        <x:v>4009</x:v>
      </x:c>
      <x:c r="B2889" s="2" t="str">
        <x:v>6f7a83317466bdf26b08</x:v>
      </x:c>
      <x:c r="C2889" s="2" t="str">
        <x:v>Hà Nội</x:v>
      </x:c>
      <x:c r="D2889" s="2" t="str">
        <x:v>Quận Thanh Xuân</x:v>
      </x:c>
      <x:c r="E2889" s="2" t="str">
        <x:v>house</x:v>
      </x:c>
      <x:c r="F2889" s="2" t="str">
        <x:v>sale_assumed</x:v>
      </x:c>
      <x:c r="G2889" s="11" t="n">
        <x:v>43</x:v>
      </x:c>
      <x:c r="H2889" s="12" t="n">
        <x:v>4350000000</x:v>
      </x:c>
      <x:c r="I2889" s="12" t="n">
        <x:f>IF(AND(ISNUMBER(H2889),H2889&gt;0,ISNUMBER(G2889),G2889&gt;0),H2889/G2889,"")</x:f>
        <x:v>101162790.69767442</x:v>
      </x:c>
      <x:c r="J2889" s="2" t="str">
        <x:v>total</x:v>
      </x:c>
      <x:c r="K2889" s="2" t="str">
        <x:v>top_level_area</x:v>
      </x:c>
      <x:c r="L2889" s="2" t="str">
        <x:v>property_type_inferred_from_title;transaction_assumed_sale_from_dataset_context</x:v>
      </x:c>
      <x:c r="M2889" s="10" t="n">
        <x:v>0</x:v>
      </x:c>
      <x:c r="N2889" s="10" t="n">
        <x:v>0</x:v>
      </x:c>
      <x:c r="O2889" s="2" t="str">
        <x:v>Hà Nội|house</x:v>
      </x:c>
      <x:c r="P2889" s="10" t="n">
        <x:v>2</x:v>
      </x:c>
      <x:c r="Q2889" s="13" t="n">
        <x:f>IF(AND(ISNUMBER(H2889),H2889&gt;0),H2889/1000000000,"")</x:f>
        <x:v>4.35</x:v>
      </x:c>
      <x:c r="R2889" s="13" t="n">
        <x:f>IF(ISNUMBER(I2889),I2889/1000000,"")</x:f>
        <x:v>101.16279069767442</x:v>
      </x:c>
      <x:c r="S2889" s="11" t="n">
        <x:f>IF(AND(ISNUMBER(G2889),G2889&gt;0),G2889,"")</x:f>
        <x:v>43</x:v>
      </x:c>
    </x:row>
    <x:row r="2890" ht="21" customHeight="1">
      <x:c r="A2890" s="10" t="n">
        <x:v>4010</x:v>
      </x:c>
      <x:c r="B2890" s="2" t="str">
        <x:v>695dce9f4139e55804d3</x:v>
      </x:c>
      <x:c r="C2890" s="2" t="str">
        <x:v>Hà Nội</x:v>
      </x:c>
      <x:c r="D2890" s="2" t="str">
        <x:v>Quận Hai Bà Trưng</x:v>
      </x:c>
      <x:c r="E2890" s="2" t="str">
        <x:v>house</x:v>
      </x:c>
      <x:c r="F2890" s="2" t="str">
        <x:v>sale_assumed</x:v>
      </x:c>
      <x:c r="G2890" s="11" t="n">
        <x:v>54</x:v>
      </x:c>
      <x:c r="H2890" s="12" t="n">
        <x:v>4000000000</x:v>
      </x:c>
      <x:c r="I2890" s="12" t="n">
        <x:f>IF(AND(ISNUMBER(H2890),H2890&gt;0,ISNUMBER(G2890),G2890&gt;0),H2890/G2890,"")</x:f>
        <x:v>74074074.07407407</x:v>
      </x:c>
      <x:c r="J2890" s="2" t="str">
        <x:v>total</x:v>
      </x:c>
      <x:c r="K2890" s="2" t="str">
        <x:v>top_level_area</x:v>
      </x:c>
      <x:c r="L2890" s="2" t="str">
        <x:v>property_type_inferred_from_title;transaction_assumed_sale_from_dataset_context</x:v>
      </x:c>
      <x:c r="M2890" s="10" t="n">
        <x:v>0</x:v>
      </x:c>
      <x:c r="N2890" s="10" t="n">
        <x:v>0</x:v>
      </x:c>
      <x:c r="O2890" s="2" t="str">
        <x:v>Hà Nội|house</x:v>
      </x:c>
      <x:c r="P2890" s="10" t="n">
        <x:v>2</x:v>
      </x:c>
      <x:c r="Q2890" s="13" t="n">
        <x:f>IF(AND(ISNUMBER(H2890),H2890&gt;0),H2890/1000000000,"")</x:f>
        <x:v>4</x:v>
      </x:c>
      <x:c r="R2890" s="13" t="n">
        <x:f>IF(ISNUMBER(I2890),I2890/1000000,"")</x:f>
        <x:v>74.07407407407408</x:v>
      </x:c>
      <x:c r="S2890" s="11" t="n">
        <x:f>IF(AND(ISNUMBER(G2890),G2890&gt;0),G2890,"")</x:f>
        <x:v>54</x:v>
      </x:c>
    </x:row>
    <x:row r="2891" ht="21" customHeight="1">
      <x:c r="A2891" s="10" t="n">
        <x:v>4011</x:v>
      </x:c>
      <x:c r="B2891" s="2" t="str">
        <x:v>0454e4b29352e442dfb6</x:v>
      </x:c>
      <x:c r="C2891" s="2" t="str">
        <x:v>Hà Nội</x:v>
      </x:c>
      <x:c r="D2891" s="2" t="str">
        <x:v>Quận Cầu Giấy</x:v>
      </x:c>
      <x:c r="E2891" s="2" t="str">
        <x:v>house</x:v>
      </x:c>
      <x:c r="F2891" s="2" t="str">
        <x:v>sale</x:v>
      </x:c>
      <x:c r="G2891" s="11" t="n">
        <x:v>35</x:v>
      </x:c>
      <x:c r="H2891" s="12" t="n">
        <x:v>5600000000</x:v>
      </x:c>
      <x:c r="I2891" s="12" t="n">
        <x:f>IF(AND(ISNUMBER(H2891),H2891&gt;0,ISNUMBER(G2891),G2891&gt;0),H2891/G2891,"")</x:f>
        <x:v>160000000</x:v>
      </x:c>
      <x:c r="J2891" s="2" t="str">
        <x:v>total</x:v>
      </x:c>
      <x:c r="K2891" s="2" t="str">
        <x:v>top_level_area</x:v>
      </x:c>
      <x:c r="L2891" s="2" t="str">
        <x:v>property_type_inferred_from_title</x:v>
      </x:c>
      <x:c r="M2891" s="10" t="n">
        <x:v>0</x:v>
      </x:c>
      <x:c r="N2891" s="10" t="n">
        <x:v>0</x:v>
      </x:c>
      <x:c r="O2891" s="2" t="str">
        <x:v>Hà Nội|house</x:v>
      </x:c>
      <x:c r="P2891" s="10" t="n">
        <x:v>2</x:v>
      </x:c>
      <x:c r="Q2891" s="13" t="n">
        <x:f>IF(AND(ISNUMBER(H2891),H2891&gt;0),H2891/1000000000,"")</x:f>
        <x:v>5.6</x:v>
      </x:c>
      <x:c r="R2891" s="13" t="n">
        <x:f>IF(ISNUMBER(I2891),I2891/1000000,"")</x:f>
        <x:v>160</x:v>
      </x:c>
      <x:c r="S2891" s="11" t="n">
        <x:f>IF(AND(ISNUMBER(G2891),G2891&gt;0),G2891,"")</x:f>
        <x:v>35</x:v>
      </x:c>
    </x:row>
    <x:row r="2892" ht="21" customHeight="1">
      <x:c r="A2892" s="10" t="n">
        <x:v>4012</x:v>
      </x:c>
      <x:c r="B2892" s="2" t="str">
        <x:v>a5e5202aadb4cf50b903</x:v>
      </x:c>
      <x:c r="C2892" s="2" t="str">
        <x:v>Hà Nội</x:v>
      </x:c>
      <x:c r="D2892" s="2" t="str">
        <x:v>Quận Hà Đông</x:v>
      </x:c>
      <x:c r="E2892" s="2" t="str">
        <x:v>land</x:v>
      </x:c>
      <x:c r="F2892" s="2" t="str">
        <x:v>sale</x:v>
      </x:c>
      <x:c r="G2892" s="11" t="n">
        <x:v>58</x:v>
      </x:c>
      <x:c r="H2892" s="12" t="n">
        <x:v>1850000000</x:v>
      </x:c>
      <x:c r="I2892" s="12" t="n">
        <x:f>IF(AND(ISNUMBER(H2892),H2892&gt;0,ISNUMBER(G2892),G2892&gt;0),H2892/G2892,"")</x:f>
        <x:v>31896551.724137932</x:v>
      </x:c>
      <x:c r="J2892" s="2" t="str">
        <x:v>total</x:v>
      </x:c>
      <x:c r="K2892" s="2" t="str">
        <x:v>top_level_area</x:v>
      </x:c>
      <x:c r="L2892" s="2" t="str">
        <x:v>property_type_inferred_from_title</x:v>
      </x:c>
      <x:c r="M2892" s="10" t="n">
        <x:v>0</x:v>
      </x:c>
      <x:c r="N2892" s="10" t="n">
        <x:v>0</x:v>
      </x:c>
      <x:c r="O2892" s="2" t="str">
        <x:v>Hà Nội|land</x:v>
      </x:c>
      <x:c r="P2892" s="10" t="n">
        <x:v>2</x:v>
      </x:c>
      <x:c r="Q2892" s="13" t="n">
        <x:f>IF(AND(ISNUMBER(H2892),H2892&gt;0),H2892/1000000000,"")</x:f>
        <x:v>1.85</x:v>
      </x:c>
      <x:c r="R2892" s="13" t="n">
        <x:f>IF(ISNUMBER(I2892),I2892/1000000,"")</x:f>
        <x:v>31.896551724137932</x:v>
      </x:c>
      <x:c r="S2892" s="11" t="n">
        <x:f>IF(AND(ISNUMBER(G2892),G2892&gt;0),G2892,"")</x:f>
        <x:v>58</x:v>
      </x:c>
    </x:row>
    <x:row r="2893" ht="21" customHeight="1">
      <x:c r="A2893" s="10" t="n">
        <x:v>4013</x:v>
      </x:c>
      <x:c r="B2893" s="2" t="str">
        <x:v>aabfe7e696095d688d90</x:v>
      </x:c>
      <x:c r="C2893" s="2" t="str">
        <x:v>Tp Hồ Chí Minh</x:v>
      </x:c>
      <x:c r="D2893" s="2" t="str">
        <x:v>Quận 12</x:v>
      </x:c>
      <x:c r="E2893" s="2" t="str">
        <x:v>land</x:v>
      </x:c>
      <x:c r="F2893" s="2" t="str">
        <x:v>sale</x:v>
      </x:c>
      <x:c r="G2893" s="11" t="n">
        <x:v>80</x:v>
      </x:c>
      <x:c r="H2893" s="12" t="n">
        <x:v>920000000</x:v>
      </x:c>
      <x:c r="I2893" s="12" t="n">
        <x:f>IF(AND(ISNUMBER(H2893),H2893&gt;0,ISNUMBER(G2893),G2893&gt;0),H2893/G2893,"")</x:f>
        <x:v>11500000</x:v>
      </x:c>
      <x:c r="J2893" s="2" t="str">
        <x:v>total</x:v>
      </x:c>
      <x:c r="K2893" s="2" t="str">
        <x:v>top_level_area</x:v>
      </x:c>
      <x:c r="L2893" s="2" t="str">
        <x:v>property_type_inferred_from_title</x:v>
      </x:c>
      <x:c r="M2893" s="10" t="n">
        <x:v>0</x:v>
      </x:c>
      <x:c r="N2893" s="10" t="n">
        <x:v>0</x:v>
      </x:c>
      <x:c r="O2893" s="2" t="str">
        <x:v>Tp Hồ Chí Minh|land</x:v>
      </x:c>
      <x:c r="P2893" s="10" t="n">
        <x:v>2</x:v>
      </x:c>
      <x:c r="Q2893" s="13" t="n">
        <x:f>IF(AND(ISNUMBER(H2893),H2893&gt;0),H2893/1000000000,"")</x:f>
        <x:v>0.92</x:v>
      </x:c>
      <x:c r="R2893" s="13" t="n">
        <x:f>IF(ISNUMBER(I2893),I2893/1000000,"")</x:f>
        <x:v>11.5</x:v>
      </x:c>
      <x:c r="S2893" s="11" t="n">
        <x:f>IF(AND(ISNUMBER(G2893),G2893&gt;0),G2893,"")</x:f>
        <x:v>80</x:v>
      </x:c>
    </x:row>
    <x:row r="2894" ht="21" customHeight="1">
      <x:c r="A2894" s="10" t="n">
        <x:v>4014</x:v>
      </x:c>
      <x:c r="B2894" s="2" t="str">
        <x:v>77b965e0b1e9e82930bc</x:v>
      </x:c>
      <x:c r="C2894" s="2" t="str">
        <x:v>Bình Dương</x:v>
      </x:c>
      <x:c r="D2894" s="2" t="str">
        <x:v>Thị xã Thuận An</x:v>
      </x:c>
      <x:c r="E2894" s="2" t="str">
        <x:v>apartment</x:v>
      </x:c>
      <x:c r="F2894" s="2" t="str">
        <x:v>sale_assumed</x:v>
      </x:c>
      <x:c r="G2894" s="11" t="n">
        <x:v>52.24</x:v>
      </x:c>
      <x:c r="H2894" s="12" t="n">
        <x:v>1850000000</x:v>
      </x:c>
      <x:c r="I2894" s="12" t="n">
        <x:f>IF(AND(ISNUMBER(H2894),H2894&gt;0,ISNUMBER(G2894),G2894&gt;0),H2894/G2894,"")</x:f>
        <x:v>35413476.26339969</x:v>
      </x:c>
      <x:c r="J2894" s="2" t="str">
        <x:v>total</x:v>
      </x:c>
      <x:c r="K2894" s="2" t="str">
        <x:v>top_level_area</x:v>
      </x:c>
      <x:c r="L2894" s="2" t="str">
        <x:v>property_type_inferred_from_title;transaction_assumed_sale_from_dataset_context</x:v>
      </x:c>
      <x:c r="M2894" s="10" t="n">
        <x:v>0</x:v>
      </x:c>
      <x:c r="N2894" s="10" t="n">
        <x:v>0</x:v>
      </x:c>
      <x:c r="O2894" s="2" t="str">
        <x:v>Bình Dương|apartment</x:v>
      </x:c>
      <x:c r="P2894" s="10" t="n">
        <x:v>2</x:v>
      </x:c>
      <x:c r="Q2894" s="13" t="n">
        <x:f>IF(AND(ISNUMBER(H2894),H2894&gt;0),H2894/1000000000,"")</x:f>
        <x:v>1.85</x:v>
      </x:c>
      <x:c r="R2894" s="13" t="n">
        <x:f>IF(ISNUMBER(I2894),I2894/1000000,"")</x:f>
        <x:v>35.41347626339969</x:v>
      </x:c>
      <x:c r="S2894" s="11" t="n">
        <x:f>IF(AND(ISNUMBER(G2894),G2894&gt;0),G2894,"")</x:f>
        <x:v>52.24</x:v>
      </x:c>
    </x:row>
    <x:row r="2895" ht="21" customHeight="1">
      <x:c r="A2895" s="10" t="n">
        <x:v>4015</x:v>
      </x:c>
      <x:c r="B2895" s="2" t="str">
        <x:v>43f3a4abe9005f653904</x:v>
      </x:c>
      <x:c r="C2895" s="2" t="str">
        <x:v>Hà Nội</x:v>
      </x:c>
      <x:c r="D2895" s="2" t="str">
        <x:v>Quận Long Biên</x:v>
      </x:c>
      <x:c r="E2895" s="2" t="str">
        <x:v>house</x:v>
      </x:c>
      <x:c r="F2895" s="2" t="str">
        <x:v>sale_assumed</x:v>
      </x:c>
      <x:c r="G2895" s="11" t="n">
        <x:v>55</x:v>
      </x:c>
      <x:c r="H2895" s="12" t="n">
        <x:v>5250000000</x:v>
      </x:c>
      <x:c r="I2895" s="12" t="n">
        <x:f>IF(AND(ISNUMBER(H2895),H2895&gt;0,ISNUMBER(G2895),G2895&gt;0),H2895/G2895,"")</x:f>
        <x:v>95454545.45454545</x:v>
      </x:c>
      <x:c r="J2895" s="2" t="str">
        <x:v>total</x:v>
      </x:c>
      <x:c r="K2895" s="2" t="str">
        <x:v>top_level_area</x:v>
      </x:c>
      <x:c r="L2895" s="2" t="str">
        <x:v>property_type_inferred_from_title;transaction_assumed_sale_from_dataset_context</x:v>
      </x:c>
      <x:c r="M2895" s="10" t="n">
        <x:v>0</x:v>
      </x:c>
      <x:c r="N2895" s="10" t="n">
        <x:v>0</x:v>
      </x:c>
      <x:c r="O2895" s="2" t="str">
        <x:v>Hà Nội|house</x:v>
      </x:c>
      <x:c r="P2895" s="10" t="n">
        <x:v>2</x:v>
      </x:c>
      <x:c r="Q2895" s="13" t="n">
        <x:f>IF(AND(ISNUMBER(H2895),H2895&gt;0),H2895/1000000000,"")</x:f>
        <x:v>5.25</x:v>
      </x:c>
      <x:c r="R2895" s="13" t="n">
        <x:f>IF(ISNUMBER(I2895),I2895/1000000,"")</x:f>
        <x:v>95.45454545454545</x:v>
      </x:c>
      <x:c r="S2895" s="11" t="n">
        <x:f>IF(AND(ISNUMBER(G2895),G2895&gt;0),G2895,"")</x:f>
        <x:v>55</x:v>
      </x:c>
    </x:row>
    <x:row r="2896" ht="21" customHeight="1">
      <x:c r="A2896" s="10" t="n">
        <x:v>4016</x:v>
      </x:c>
      <x:c r="B2896" s="2" t="str">
        <x:v>d4d7db3bcce3fe353465</x:v>
      </x:c>
      <x:c r="C2896" s="2" t="str">
        <x:v>Hà Nội</x:v>
      </x:c>
      <x:c r="D2896" s="2" t="str">
        <x:v>Quận Hà Đông</x:v>
      </x:c>
      <x:c r="E2896" s="2" t="str">
        <x:v>house</x:v>
      </x:c>
      <x:c r="F2896" s="2" t="str">
        <x:v>sale</x:v>
      </x:c>
      <x:c r="G2896" s="11" t="n">
        <x:v>35</x:v>
      </x:c>
      <x:c r="H2896" s="12" t="n">
        <x:v>2800000000</x:v>
      </x:c>
      <x:c r="I2896" s="12" t="n">
        <x:f>IF(AND(ISNUMBER(H2896),H2896&gt;0,ISNUMBER(G2896),G2896&gt;0),H2896/G2896,"")</x:f>
        <x:v>80000000</x:v>
      </x:c>
      <x:c r="J2896" s="2" t="str">
        <x:v>total</x:v>
      </x:c>
      <x:c r="K2896" s="2" t="str">
        <x:v>top_level_area</x:v>
      </x:c>
      <x:c r="L2896" s="2" t="str">
        <x:v>property_type_inferred_from_title</x:v>
      </x:c>
      <x:c r="M2896" s="10" t="n">
        <x:v>0</x:v>
      </x:c>
      <x:c r="N2896" s="10" t="n">
        <x:v>0</x:v>
      </x:c>
      <x:c r="O2896" s="2" t="str">
        <x:v>Hà Nội|house</x:v>
      </x:c>
      <x:c r="P2896" s="10" t="n">
        <x:v>2</x:v>
      </x:c>
      <x:c r="Q2896" s="13" t="n">
        <x:f>IF(AND(ISNUMBER(H2896),H2896&gt;0),H2896/1000000000,"")</x:f>
        <x:v>2.8</x:v>
      </x:c>
      <x:c r="R2896" s="13" t="n">
        <x:f>IF(ISNUMBER(I2896),I2896/1000000,"")</x:f>
        <x:v>80</x:v>
      </x:c>
      <x:c r="S2896" s="11" t="n">
        <x:f>IF(AND(ISNUMBER(G2896),G2896&gt;0),G2896,"")</x:f>
        <x:v>35</x:v>
      </x:c>
    </x:row>
    <x:row r="2897" ht="21" customHeight="1">
      <x:c r="A2897" s="10" t="n">
        <x:v>4017</x:v>
      </x:c>
      <x:c r="B2897" s="2" t="str">
        <x:v>eba0bbc3c7d71813058b</x:v>
      </x:c>
      <x:c r="C2897" s="2" t="str">
        <x:v>Đắk Lắk</x:v>
      </x:c>
      <x:c r="D2897" s="2" t="str">
        <x:v>Thành phố Buôn Ma Thuột</x:v>
      </x:c>
      <x:c r="E2897" s="2" t="str">
        <x:v>house</x:v>
      </x:c>
      <x:c r="F2897" s="2" t="str">
        <x:v>sale_assumed</x:v>
      </x:c>
      <x:c r="G2897" s="11" t="n">
        <x:v>178</x:v>
      </x:c>
      <x:c r="H2897" s="12" t="n">
        <x:v>1850000000</x:v>
      </x:c>
      <x:c r="I2897" s="12" t="n">
        <x:f>IF(AND(ISNUMBER(H2897),H2897&gt;0,ISNUMBER(G2897),G2897&gt;0),H2897/G2897,"")</x:f>
        <x:v>10393258.426966293</x:v>
      </x:c>
      <x:c r="J2897" s="2" t="str">
        <x:v>total</x:v>
      </x:c>
      <x:c r="K2897" s="2" t="str">
        <x:v>top_level_area</x:v>
      </x:c>
      <x:c r="L2897" s="2" t="str">
        <x:v>property_type_inferred_from_title;transaction_assumed_sale_from_dataset_context</x:v>
      </x:c>
      <x:c r="M2897" s="10" t="n">
        <x:v>0</x:v>
      </x:c>
      <x:c r="N2897" s="10" t="n">
        <x:v>0</x:v>
      </x:c>
      <x:c r="O2897" s="2" t="str">
        <x:v>Đắk Lắk|house</x:v>
      </x:c>
      <x:c r="P2897" s="10" t="n">
        <x:v>2</x:v>
      </x:c>
      <x:c r="Q2897" s="13" t="n">
        <x:f>IF(AND(ISNUMBER(H2897),H2897&gt;0),H2897/1000000000,"")</x:f>
        <x:v>1.85</x:v>
      </x:c>
      <x:c r="R2897" s="13" t="n">
        <x:f>IF(ISNUMBER(I2897),I2897/1000000,"")</x:f>
        <x:v>10.393258426966293</x:v>
      </x:c>
      <x:c r="S2897" s="11" t="n">
        <x:f>IF(AND(ISNUMBER(G2897),G2897&gt;0),G2897,"")</x:f>
        <x:v>178</x:v>
      </x:c>
    </x:row>
    <x:row r="2898" ht="21" customHeight="1">
      <x:c r="A2898" s="10" t="n">
        <x:v>4018</x:v>
      </x:c>
      <x:c r="B2898" s="2" t="str">
        <x:v>627ca9c30fc476ba0c0d</x:v>
      </x:c>
      <x:c r="C2898" s="2" t="str">
        <x:v>Hà Nội</x:v>
      </x:c>
      <x:c r="D2898" s="2" t="str">
        <x:v>Huyện Quốc Oai</x:v>
      </x:c>
      <x:c r="E2898" s="2" t="str">
        <x:v>land</x:v>
      </x:c>
      <x:c r="F2898" s="2" t="str">
        <x:v>sale_assumed</x:v>
      </x:c>
      <x:c r="G2898" s="11" t="n">
        <x:v>100</x:v>
      </x:c>
      <x:c r="H2898" s="12" t="n">
        <x:v>1800000000</x:v>
      </x:c>
      <x:c r="I2898" s="12" t="n">
        <x:f>IF(AND(ISNUMBER(H2898),H2898&gt;0,ISNUMBER(G2898),G2898&gt;0),H2898/G2898,"")</x:f>
        <x:v>18000000</x:v>
      </x:c>
      <x:c r="J2898" s="2" t="str">
        <x:v>total</x:v>
      </x:c>
      <x:c r="K2898" s="2" t="str">
        <x:v>top_level_area</x:v>
      </x:c>
      <x:c r="L2898" s="2" t="str">
        <x:v>property_type_inferred_from_title;transaction_assumed_sale_from_dataset_context</x:v>
      </x:c>
      <x:c r="M2898" s="10" t="n">
        <x:v>0</x:v>
      </x:c>
      <x:c r="N2898" s="10" t="n">
        <x:v>0</x:v>
      </x:c>
      <x:c r="O2898" s="2" t="str">
        <x:v>Hà Nội|land</x:v>
      </x:c>
      <x:c r="P2898" s="10" t="n">
        <x:v>2</x:v>
      </x:c>
      <x:c r="Q2898" s="13" t="n">
        <x:f>IF(AND(ISNUMBER(H2898),H2898&gt;0),H2898/1000000000,"")</x:f>
        <x:v>1.8</x:v>
      </x:c>
      <x:c r="R2898" s="13" t="n">
        <x:f>IF(ISNUMBER(I2898),I2898/1000000,"")</x:f>
        <x:v>18</x:v>
      </x:c>
      <x:c r="S2898" s="11" t="n">
        <x:f>IF(AND(ISNUMBER(G2898),G2898&gt;0),G2898,"")</x:f>
        <x:v>100</x:v>
      </x:c>
    </x:row>
    <x:row r="2899" ht="21" customHeight="1">
      <x:c r="A2899" s="10" t="n">
        <x:v>4019</x:v>
      </x:c>
      <x:c r="B2899" s="2" t="str">
        <x:v>ee9152fc0aa9ba49a16f</x:v>
      </x:c>
      <x:c r="C2899" s="2" t="str">
        <x:v>Long An</x:v>
      </x:c>
      <x:c r="D2899" s="2" t="str">
        <x:v>Huyện Bến Lức</x:v>
      </x:c>
      <x:c r="E2899" s="2" t="str">
        <x:v>land</x:v>
      </x:c>
      <x:c r="F2899" s="2" t="str">
        <x:v>sale_assumed</x:v>
      </x:c>
      <x:c r="G2899" s="11" t="n">
        <x:v>95</x:v>
      </x:c>
      <x:c r="H2899" s="12" t="n">
        <x:v>890000000</x:v>
      </x:c>
      <x:c r="I2899" s="12" t="n">
        <x:f>IF(AND(ISNUMBER(H2899),H2899&gt;0,ISNUMBER(G2899),G2899&gt;0),H2899/G2899,"")</x:f>
        <x:v>9368421.05263158</x:v>
      </x:c>
      <x:c r="J2899" s="2" t="str">
        <x:v>total</x:v>
      </x:c>
      <x:c r="K2899" s="2" t="str">
        <x:v>top_level_area</x:v>
      </x:c>
      <x:c r="L2899" s="2" t="str">
        <x:v>property_type_inferred_from_title;transaction_assumed_sale_from_dataset_context</x:v>
      </x:c>
      <x:c r="M2899" s="10" t="n">
        <x:v>0</x:v>
      </x:c>
      <x:c r="N2899" s="10" t="n">
        <x:v>0</x:v>
      </x:c>
      <x:c r="O2899" s="2" t="str">
        <x:v>Long An|land</x:v>
      </x:c>
      <x:c r="P2899" s="10" t="n">
        <x:v>2</x:v>
      </x:c>
      <x:c r="Q2899" s="13" t="n">
        <x:f>IF(AND(ISNUMBER(H2899),H2899&gt;0),H2899/1000000000,"")</x:f>
        <x:v>0.89</x:v>
      </x:c>
      <x:c r="R2899" s="13" t="n">
        <x:f>IF(ISNUMBER(I2899),I2899/1000000,"")</x:f>
        <x:v>9.368421052631579</x:v>
      </x:c>
      <x:c r="S2899" s="11" t="n">
        <x:f>IF(AND(ISNUMBER(G2899),G2899&gt;0),G2899,"")</x:f>
        <x:v>95</x:v>
      </x:c>
    </x:row>
    <x:row r="2900" ht="21" customHeight="1">
      <x:c r="A2900" s="10" t="n">
        <x:v>4020</x:v>
      </x:c>
      <x:c r="B2900" s="2" t="str">
        <x:v>c3975c80c8d17e230c03</x:v>
      </x:c>
      <x:c r="C2900" s="2" t="str">
        <x:v>Quảng Nam</x:v>
      </x:c>
      <x:c r="D2900" s="2" t="str">
        <x:v>Thành phố Hội An</x:v>
      </x:c>
      <x:c r="E2900" s="2" t="str">
        <x:v>land</x:v>
      </x:c>
      <x:c r="F2900" s="2" t="str">
        <x:v>sale_assumed</x:v>
      </x:c>
      <x:c r="G2900" s="11" t="n">
        <x:v>167</x:v>
      </x:c>
      <x:c r="H2900" s="12" t="n">
        <x:v>14500000000</x:v>
      </x:c>
      <x:c r="I2900" s="12" t="n">
        <x:f>IF(AND(ISNUMBER(H2900),H2900&gt;0,ISNUMBER(G2900),G2900&gt;0),H2900/G2900,"")</x:f>
        <x:v>86826347.30538923</x:v>
      </x:c>
      <x:c r="J2900" s="2" t="str">
        <x:v>total</x:v>
      </x:c>
      <x:c r="K2900" s="2" t="str">
        <x:v>top_level_area</x:v>
      </x:c>
      <x:c r="L2900" s="2" t="str">
        <x:v>property_type_inferred_from_title;transaction_assumed_sale_from_dataset_context</x:v>
      </x:c>
      <x:c r="M2900" s="10" t="n">
        <x:v>0</x:v>
      </x:c>
      <x:c r="N2900" s="10" t="n">
        <x:v>1</x:v>
      </x:c>
      <x:c r="O2900" s="2" t="str">
        <x:v>land</x:v>
      </x:c>
      <x:c r="P2900" s="10" t="n">
        <x:v>-1</x:v>
      </x:c>
      <x:c r="Q2900" s="13" t="n">
        <x:f>IF(AND(ISNUMBER(H2900),H2900&gt;0),H2900/1000000000,"")</x:f>
        <x:v>14.5</x:v>
      </x:c>
      <x:c r="R2900" s="13" t="n">
        <x:f>IF(ISNUMBER(I2900),I2900/1000000,"")</x:f>
        <x:v>86.82634730538922</x:v>
      </x:c>
      <x:c r="S2900" s="11" t="n">
        <x:f>IF(AND(ISNUMBER(G2900),G2900&gt;0),G2900,"")</x:f>
        <x:v>167</x:v>
      </x:c>
    </x:row>
    <x:row r="2901" ht="21" customHeight="1">
      <x:c r="A2901" s="10" t="n">
        <x:v>4021</x:v>
      </x:c>
      <x:c r="B2901" s="2" t="str">
        <x:v>1f51b46c64bbddd8c9d4</x:v>
      </x:c>
      <x:c r="C2901" s="2" t="str">
        <x:v>Tp Hồ Chí Minh</x:v>
      </x:c>
      <x:c r="D2901" s="2" t="str">
        <x:v>Quận Thủ Đức</x:v>
      </x:c>
      <x:c r="E2901" s="2" t="str">
        <x:v>house</x:v>
      </x:c>
      <x:c r="F2901" s="2" t="str">
        <x:v>sale</x:v>
      </x:c>
      <x:c r="G2901" s="11" t="n">
        <x:v>170</x:v>
      </x:c>
      <x:c r="H2901" s="12" t="n">
        <x:v>19000000000</x:v>
      </x:c>
      <x:c r="I2901" s="12" t="n">
        <x:f>IF(AND(ISNUMBER(H2901),H2901&gt;0,ISNUMBER(G2901),G2901&gt;0),H2901/G2901,"")</x:f>
        <x:v>111764705.88235295</x:v>
      </x:c>
      <x:c r="J2901" s="2" t="str">
        <x:v>total</x:v>
      </x:c>
      <x:c r="K2901" s="2" t="str">
        <x:v>top_level_area</x:v>
      </x:c>
      <x:c r="L2901" s="2" t="str">
        <x:v>property_type_inferred_from_title</x:v>
      </x:c>
      <x:c r="M2901" s="10" t="n">
        <x:v>0</x:v>
      </x:c>
      <x:c r="N2901" s="10" t="n">
        <x:v>0</x:v>
      </x:c>
      <x:c r="O2901" s="2" t="str">
        <x:v>Tp Hồ Chí Minh|house</x:v>
      </x:c>
      <x:c r="P2901" s="10" t="n">
        <x:v>2</x:v>
      </x:c>
      <x:c r="Q2901" s="13" t="n">
        <x:f>IF(AND(ISNUMBER(H2901),H2901&gt;0),H2901/1000000000,"")</x:f>
        <x:v>19</x:v>
      </x:c>
      <x:c r="R2901" s="13" t="n">
        <x:f>IF(ISNUMBER(I2901),I2901/1000000,"")</x:f>
        <x:v>111.76470588235294</x:v>
      </x:c>
      <x:c r="S2901" s="11" t="n">
        <x:f>IF(AND(ISNUMBER(G2901),G2901&gt;0),G2901,"")</x:f>
        <x:v>170</x:v>
      </x:c>
    </x:row>
    <x:row r="2902" ht="21" customHeight="1">
      <x:c r="A2902" s="10" t="n">
        <x:v>4025</x:v>
      </x:c>
      <x:c r="B2902" s="2" t="str">
        <x:v>6c36af1777688f5ba64d</x:v>
      </x:c>
      <x:c r="C2902" s="2" t="str">
        <x:v>Lâm Đồng</x:v>
      </x:c>
      <x:c r="D2902" s="2" t="str">
        <x:v>Huyện Bảo Lâm</x:v>
      </x:c>
      <x:c r="E2902" s="2" t="str">
        <x:v>house</x:v>
      </x:c>
      <x:c r="F2902" s="2" t="str">
        <x:v>sale_assumed</x:v>
      </x:c>
      <x:c r="G2902" s="11" t="n">
        <x:v>262</x:v>
      </x:c>
      <x:c r="H2902" s="12" t="n">
        <x:v>900000000</x:v>
      </x:c>
      <x:c r="I2902" s="12" t="n">
        <x:f>IF(AND(ISNUMBER(H2902),H2902&gt;0,ISNUMBER(G2902),G2902&gt;0),H2902/G2902,"")</x:f>
        <x:v>3435114.5038167937</x:v>
      </x:c>
      <x:c r="J2902" s="2" t="str">
        <x:v>total</x:v>
      </x:c>
      <x:c r="K2902" s="2" t="str">
        <x:v>top_level_area</x:v>
      </x:c>
      <x:c r="L2902" s="2" t="str">
        <x:v>property_type_inferred_from_title;transaction_assumed_sale_from_dataset_context</x:v>
      </x:c>
      <x:c r="M2902" s="10" t="n">
        <x:v>0</x:v>
      </x:c>
      <x:c r="N2902" s="10" t="n">
        <x:v>0</x:v>
      </x:c>
      <x:c r="O2902" s="2" t="str">
        <x:v>house</x:v>
      </x:c>
      <x:c r="P2902" s="10" t="n">
        <x:v>1</x:v>
      </x:c>
      <x:c r="Q2902" s="13" t="n">
        <x:f>IF(AND(ISNUMBER(H2902),H2902&gt;0),H2902/1000000000,"")</x:f>
        <x:v>0.9</x:v>
      </x:c>
      <x:c r="R2902" s="13" t="n">
        <x:f>IF(ISNUMBER(I2902),I2902/1000000,"")</x:f>
        <x:v>3.4351145038167936</x:v>
      </x:c>
      <x:c r="S2902" s="11" t="n">
        <x:f>IF(AND(ISNUMBER(G2902),G2902&gt;0),G2902,"")</x:f>
        <x:v>262</x:v>
      </x:c>
    </x:row>
    <x:row r="2903" ht="21" customHeight="1">
      <x:c r="A2903" s="10" t="n">
        <x:v>4026</x:v>
      </x:c>
      <x:c r="B2903" s="2" t="str">
        <x:v>5f80f839a1cc564b10ab</x:v>
      </x:c>
      <x:c r="C2903" s="2" t="str">
        <x:v>Hà Nội</x:v>
      </x:c>
      <x:c r="D2903" s="2" t="str">
        <x:v>Quận Ba Đình</x:v>
      </x:c>
      <x:c r="E2903" s="2" t="str">
        <x:v>house</x:v>
      </x:c>
      <x:c r="F2903" s="2" t="str">
        <x:v>sale_assumed</x:v>
      </x:c>
      <x:c r="G2903" s="11" t="n">
        <x:v>57</x:v>
      </x:c>
      <x:c r="H2903" s="12" t="n">
        <x:v>7400000000</x:v>
      </x:c>
      <x:c r="I2903" s="12" t="n">
        <x:f>IF(AND(ISNUMBER(H2903),H2903&gt;0,ISNUMBER(G2903),G2903&gt;0),H2903/G2903,"")</x:f>
        <x:v>129824561.40350877</x:v>
      </x:c>
      <x:c r="J2903" s="2" t="str">
        <x:v>total</x:v>
      </x:c>
      <x:c r="K2903" s="2" t="str">
        <x:v>top_level_area</x:v>
      </x:c>
      <x:c r="L2903" s="2" t="str">
        <x:v>property_type_inferred_from_title;transaction_assumed_sale_from_dataset_context</x:v>
      </x:c>
      <x:c r="M2903" s="10" t="n">
        <x:v>0</x:v>
      </x:c>
      <x:c r="N2903" s="10" t="n">
        <x:v>0</x:v>
      </x:c>
      <x:c r="O2903" s="2" t="str">
        <x:v>Hà Nội|house</x:v>
      </x:c>
      <x:c r="P2903" s="10" t="n">
        <x:v>2</x:v>
      </x:c>
      <x:c r="Q2903" s="13" t="n">
        <x:f>IF(AND(ISNUMBER(H2903),H2903&gt;0),H2903/1000000000,"")</x:f>
        <x:v>7.4</x:v>
      </x:c>
      <x:c r="R2903" s="13" t="n">
        <x:f>IF(ISNUMBER(I2903),I2903/1000000,"")</x:f>
        <x:v>129.82456140350877</x:v>
      </x:c>
      <x:c r="S2903" s="11" t="n">
        <x:f>IF(AND(ISNUMBER(G2903),G2903&gt;0),G2903,"")</x:f>
        <x:v>57</x:v>
      </x:c>
    </x:row>
    <x:row r="2904" ht="21" customHeight="1">
      <x:c r="A2904" s="10" t="n">
        <x:v>4027</x:v>
      </x:c>
      <x:c r="B2904" s="2" t="str">
        <x:v>4503064ba30c0aee9d02</x:v>
      </x:c>
      <x:c r="C2904" s="2" t="str">
        <x:v>Cần Thơ</x:v>
      </x:c>
      <x:c r="D2904" s="2" t="str">
        <x:v>Quận Ninh Kiều</x:v>
      </x:c>
      <x:c r="E2904" s="2" t="str">
        <x:v>land</x:v>
      </x:c>
      <x:c r="F2904" s="2" t="str">
        <x:v>sale_assumed</x:v>
      </x:c>
      <x:c r="G2904" s="11" t="n">
        <x:v>100</x:v>
      </x:c>
      <x:c r="H2904" s="12" t="n">
        <x:v>18500000</x:v>
      </x:c>
      <x:c r="I2904" s="12" t="n">
        <x:f>IF(AND(ISNUMBER(H2904),H2904&gt;0,ISNUMBER(G2904),G2904&gt;0),H2904/G2904,"")</x:f>
        <x:v>185000</x:v>
      </x:c>
      <x:c r="J2904" s="2" t="str">
        <x:v>total</x:v>
      </x:c>
      <x:c r="K2904" s="2" t="str">
        <x:v>top_level_area</x:v>
      </x:c>
      <x:c r="L2904" s="2" t="str">
        <x:v>property_type_inferred_from_title;transaction_assumed_sale_from_dataset_context</x:v>
      </x:c>
      <x:c r="M2904" s="10" t="n">
        <x:v>0</x:v>
      </x:c>
      <x:c r="N2904" s="10" t="n">
        <x:v>0</x:v>
      </x:c>
      <x:c r="O2904" s="2" t="str">
        <x:v>Cần Thơ|land</x:v>
      </x:c>
      <x:c r="P2904" s="10" t="n">
        <x:v>1</x:v>
      </x:c>
      <x:c r="Q2904" s="13" t="n">
        <x:f>IF(AND(ISNUMBER(H2904),H2904&gt;0),H2904/1000000000,"")</x:f>
        <x:v>0.0185</x:v>
      </x:c>
      <x:c r="R2904" s="13" t="n">
        <x:f>IF(ISNUMBER(I2904),I2904/1000000,"")</x:f>
        <x:v>0.185</x:v>
      </x:c>
      <x:c r="S2904" s="11" t="n">
        <x:f>IF(AND(ISNUMBER(G2904),G2904&gt;0),G2904,"")</x:f>
        <x:v>100</x:v>
      </x:c>
    </x:row>
    <x:row r="2905" ht="21" customHeight="1">
      <x:c r="A2905" s="10" t="n">
        <x:v>4028</x:v>
      </x:c>
      <x:c r="B2905" s="2" t="str">
        <x:v>5200275654249211ef9c</x:v>
      </x:c>
      <x:c r="C2905" s="2" t="str">
        <x:v>Bến Tre</x:v>
      </x:c>
      <x:c r="D2905" s="2" t="str">
        <x:v>Thành phố Bến Tre</x:v>
      </x:c>
      <x:c r="E2905" s="2" t="str">
        <x:v>house</x:v>
      </x:c>
      <x:c r="F2905" s="2" t="str">
        <x:v>sale_assumed</x:v>
      </x:c>
      <x:c r="G2905" s="11" t="n">
        <x:v>46.3</x:v>
      </x:c>
      <x:c r="H2905" s="12" t="n">
        <x:v>2300000000</x:v>
      </x:c>
      <x:c r="I2905" s="12" t="n">
        <x:f>IF(AND(ISNUMBER(H2905),H2905&gt;0,ISNUMBER(G2905),G2905&gt;0),H2905/G2905,"")</x:f>
        <x:v>49676025.91792657</x:v>
      </x:c>
      <x:c r="J2905" s="2" t="str">
        <x:v>total</x:v>
      </x:c>
      <x:c r="K2905" s="2" t="str">
        <x:v>top_level_area</x:v>
      </x:c>
      <x:c r="L2905" s="2" t="str">
        <x:v>property_type_inferred_from_title;transaction_assumed_sale_from_dataset_context</x:v>
      </x:c>
      <x:c r="M2905" s="10" t="n">
        <x:v>0</x:v>
      </x:c>
      <x:c r="N2905" s="10" t="n">
        <x:v>0</x:v>
      </x:c>
      <x:c r="O2905" s="2" t="str">
        <x:v>house</x:v>
      </x:c>
      <x:c r="P2905" s="10" t="n">
        <x:v>2</x:v>
      </x:c>
      <x:c r="Q2905" s="13" t="n">
        <x:f>IF(AND(ISNUMBER(H2905),H2905&gt;0),H2905/1000000000,"")</x:f>
        <x:v>2.3</x:v>
      </x:c>
      <x:c r="R2905" s="13" t="n">
        <x:f>IF(ISNUMBER(I2905),I2905/1000000,"")</x:f>
        <x:v>49.67602591792657</x:v>
      </x:c>
      <x:c r="S2905" s="11" t="n">
        <x:f>IF(AND(ISNUMBER(G2905),G2905&gt;0),G2905,"")</x:f>
        <x:v>46.3</x:v>
      </x:c>
    </x:row>
    <x:row r="2906" ht="21" customHeight="1">
      <x:c r="A2906" s="10" t="n">
        <x:v>4029</x:v>
      </x:c>
      <x:c r="B2906" s="2" t="str">
        <x:v>914b6078fe397f144042</x:v>
      </x:c>
      <x:c r="C2906" s="2" t="str">
        <x:v>Cần Thơ</x:v>
      </x:c>
      <x:c r="D2906" s="2" t="str">
        <x:v>Quận Ninh Kiều</x:v>
      </x:c>
      <x:c r="E2906" s="2" t="str">
        <x:v>land</x:v>
      </x:c>
      <x:c r="F2906" s="2" t="str">
        <x:v>sale</x:v>
      </x:c>
      <x:c r="G2906" s="11" t="n">
        <x:v>162</x:v>
      </x:c>
      <x:c r="H2906" s="12" t="n">
        <x:v>6400000000</x:v>
      </x:c>
      <x:c r="I2906" s="12" t="n">
        <x:f>IF(AND(ISNUMBER(H2906),H2906&gt;0,ISNUMBER(G2906),G2906&gt;0),H2906/G2906,"")</x:f>
        <x:v>39506172.83950617</x:v>
      </x:c>
      <x:c r="J2906" s="2" t="str">
        <x:v>total</x:v>
      </x:c>
      <x:c r="K2906" s="2" t="str">
        <x:v>top_level_area</x:v>
      </x:c>
      <x:c r="L2906" s="2" t="str">
        <x:v>property_type_inferred_from_title</x:v>
      </x:c>
      <x:c r="M2906" s="10" t="n">
        <x:v>0</x:v>
      </x:c>
      <x:c r="N2906" s="10" t="n">
        <x:v>0</x:v>
      </x:c>
      <x:c r="O2906" s="2" t="str">
        <x:v>Cần Thơ|land</x:v>
      </x:c>
      <x:c r="P2906" s="10" t="n">
        <x:v>2</x:v>
      </x:c>
      <x:c r="Q2906" s="13" t="n">
        <x:f>IF(AND(ISNUMBER(H2906),H2906&gt;0),H2906/1000000000,"")</x:f>
        <x:v>6.4</x:v>
      </x:c>
      <x:c r="R2906" s="13" t="n">
        <x:f>IF(ISNUMBER(I2906),I2906/1000000,"")</x:f>
        <x:v>39.50617283950617</x:v>
      </x:c>
      <x:c r="S2906" s="11" t="n">
        <x:f>IF(AND(ISNUMBER(G2906),G2906&gt;0),G2906,"")</x:f>
        <x:v>162</x:v>
      </x:c>
    </x:row>
    <x:row r="2907" ht="21" customHeight="1">
      <x:c r="A2907" s="10" t="n">
        <x:v>4030</x:v>
      </x:c>
      <x:c r="B2907" s="2" t="str">
        <x:v>3f8e76bd982ed28ba022</x:v>
      </x:c>
      <x:c r="C2907" s="2" t="str">
        <x:v>Bến Tre</x:v>
      </x:c>
      <x:c r="D2907" s="2" t="str">
        <x:v>Thành phố Bến Tre</x:v>
      </x:c>
      <x:c r="E2907" s="2" t="str">
        <x:v>house</x:v>
      </x:c>
      <x:c r="F2907" s="2" t="str">
        <x:v>sale</x:v>
      </x:c>
      <x:c r="G2907" s="11" t="n">
        <x:v>93.7</x:v>
      </x:c>
      <x:c r="H2907" s="12" t="n">
        <x:v>2600000000</x:v>
      </x:c>
      <x:c r="I2907" s="12" t="n">
        <x:f>IF(AND(ISNUMBER(H2907),H2907&gt;0,ISNUMBER(G2907),G2907&gt;0),H2907/G2907,"")</x:f>
        <x:v>27748132.33724653</x:v>
      </x:c>
      <x:c r="J2907" s="2" t="str">
        <x:v>total</x:v>
      </x:c>
      <x:c r="K2907" s="2" t="str">
        <x:v>top_level_area</x:v>
      </x:c>
      <x:c r="L2907" s="2" t="str">
        <x:v>property_type_inferred_from_title</x:v>
      </x:c>
      <x:c r="M2907" s="10" t="n">
        <x:v>0</x:v>
      </x:c>
      <x:c r="N2907" s="10" t="n">
        <x:v>0</x:v>
      </x:c>
      <x:c r="O2907" s="2" t="str">
        <x:v>house</x:v>
      </x:c>
      <x:c r="P2907" s="10" t="n">
        <x:v>2</x:v>
      </x:c>
      <x:c r="Q2907" s="13" t="n">
        <x:f>IF(AND(ISNUMBER(H2907),H2907&gt;0),H2907/1000000000,"")</x:f>
        <x:v>2.6</x:v>
      </x:c>
      <x:c r="R2907" s="13" t="n">
        <x:f>IF(ISNUMBER(I2907),I2907/1000000,"")</x:f>
        <x:v>27.74813233724653</x:v>
      </x:c>
      <x:c r="S2907" s="11" t="n">
        <x:f>IF(AND(ISNUMBER(G2907),G2907&gt;0),G2907,"")</x:f>
        <x:v>93.7</x:v>
      </x:c>
    </x:row>
    <x:row r="2908" ht="21" customHeight="1">
      <x:c r="A2908" s="10" t="n">
        <x:v>4031</x:v>
      </x:c>
      <x:c r="B2908" s="2" t="str">
        <x:v>a044b5d68f831121d10e</x:v>
      </x:c>
      <x:c r="C2908" s="2" t="str">
        <x:v>Hà Nội</x:v>
      </x:c>
      <x:c r="D2908" s="2" t="str">
        <x:v>Quận Đống Đa</x:v>
      </x:c>
      <x:c r="E2908" s="2" t="str">
        <x:v>house</x:v>
      </x:c>
      <x:c r="F2908" s="2" t="str">
        <x:v>sale_assumed</x:v>
      </x:c>
      <x:c r="G2908" s="11" t="n">
        <x:v>70</x:v>
      </x:c>
      <x:c r="H2908" s="12" t="n">
        <x:v>10000000000</x:v>
      </x:c>
      <x:c r="I2908" s="12" t="n">
        <x:f>IF(AND(ISNUMBER(H2908),H2908&gt;0,ISNUMBER(G2908),G2908&gt;0),H2908/G2908,"")</x:f>
        <x:v>142857142.85714287</x:v>
      </x:c>
      <x:c r="J2908" s="2" t="str">
        <x:v>total</x:v>
      </x:c>
      <x:c r="K2908" s="2" t="str">
        <x:v>top_level_area</x:v>
      </x:c>
      <x:c r="L2908" s="2" t="str">
        <x:v>property_type_inferred_from_title;transaction_assumed_sale_from_dataset_context</x:v>
      </x:c>
      <x:c r="M2908" s="10" t="n">
        <x:v>0</x:v>
      </x:c>
      <x:c r="N2908" s="10" t="n">
        <x:v>0</x:v>
      </x:c>
      <x:c r="O2908" s="2" t="str">
        <x:v>Hà Nội|house</x:v>
      </x:c>
      <x:c r="P2908" s="10" t="n">
        <x:v>2</x:v>
      </x:c>
      <x:c r="Q2908" s="13" t="n">
        <x:f>IF(AND(ISNUMBER(H2908),H2908&gt;0),H2908/1000000000,"")</x:f>
        <x:v>10</x:v>
      </x:c>
      <x:c r="R2908" s="13" t="n">
        <x:f>IF(ISNUMBER(I2908),I2908/1000000,"")</x:f>
        <x:v>142.85714285714286</x:v>
      </x:c>
      <x:c r="S2908" s="11" t="n">
        <x:f>IF(AND(ISNUMBER(G2908),G2908&gt;0),G2908,"")</x:f>
        <x:v>70</x:v>
      </x:c>
    </x:row>
    <x:row r="2909" ht="21" customHeight="1">
      <x:c r="A2909" s="10" t="n">
        <x:v>4032</x:v>
      </x:c>
      <x:c r="B2909" s="2" t="str">
        <x:v>7479afc5ae5320dcad0b</x:v>
      </x:c>
      <x:c r="C2909" s="2" t="str">
        <x:v>Đà Nẵng</x:v>
      </x:c>
      <x:c r="D2909" s="2" t="str">
        <x:v>Quận Hải Châu</x:v>
      </x:c>
      <x:c r="E2909" s="2" t="str">
        <x:v>house</x:v>
      </x:c>
      <x:c r="F2909" s="2" t="str">
        <x:v>sale</x:v>
      </x:c>
      <x:c r="G2909" s="11" t="n">
        <x:v>70</x:v>
      </x:c>
      <x:c r="H2909" s="12" t="n">
        <x:v>4950000000</x:v>
      </x:c>
      <x:c r="I2909" s="12" t="n">
        <x:f>IF(AND(ISNUMBER(H2909),H2909&gt;0,ISNUMBER(G2909),G2909&gt;0),H2909/G2909,"")</x:f>
        <x:v>70714285.71428572</x:v>
      </x:c>
      <x:c r="J2909" s="2" t="str">
        <x:v>total</x:v>
      </x:c>
      <x:c r="K2909" s="2" t="str">
        <x:v>top_level_area</x:v>
      </x:c>
      <x:c r="L2909" s="2" t="str">
        <x:v>property_type_inferred_from_title</x:v>
      </x:c>
      <x:c r="M2909" s="10" t="n">
        <x:v>0</x:v>
      </x:c>
      <x:c r="N2909" s="10" t="n">
        <x:v>0</x:v>
      </x:c>
      <x:c r="O2909" s="2" t="str">
        <x:v>Đà Nẵng|house</x:v>
      </x:c>
      <x:c r="P2909" s="10" t="n">
        <x:v>2</x:v>
      </x:c>
      <x:c r="Q2909" s="13" t="n">
        <x:f>IF(AND(ISNUMBER(H2909),H2909&gt;0),H2909/1000000000,"")</x:f>
        <x:v>4.95</x:v>
      </x:c>
      <x:c r="R2909" s="13" t="n">
        <x:f>IF(ISNUMBER(I2909),I2909/1000000,"")</x:f>
        <x:v>70.71428571428572</x:v>
      </x:c>
      <x:c r="S2909" s="11" t="n">
        <x:f>IF(AND(ISNUMBER(G2909),G2909&gt;0),G2909,"")</x:f>
        <x:v>70</x:v>
      </x:c>
    </x:row>
    <x:row r="2910" ht="21" customHeight="1">
      <x:c r="A2910" s="10" t="n">
        <x:v>4033</x:v>
      </x:c>
      <x:c r="B2910" s="2" t="str">
        <x:v>cbcb97b882cbd8016f75</x:v>
      </x:c>
      <x:c r="C2910" s="2" t="str">
        <x:v>Tp Hồ Chí Minh</x:v>
      </x:c>
      <x:c r="D2910" s="2" t="str">
        <x:v>Quận Thủ Đức</x:v>
      </x:c>
      <x:c r="E2910" s="2" t="str">
        <x:v>house</x:v>
      </x:c>
      <x:c r="F2910" s="2" t="str">
        <x:v>sale_assumed</x:v>
      </x:c>
      <x:c r="G2910" s="11" t="n">
        <x:v>78.9</x:v>
      </x:c>
      <x:c r="H2910" s="12" t="n">
        <x:v>2650000000</x:v>
      </x:c>
      <x:c r="I2910" s="12" t="n">
        <x:f>IF(AND(ISNUMBER(H2910),H2910&gt;0,ISNUMBER(G2910),G2910&gt;0),H2910/G2910,"")</x:f>
        <x:v>33586818.75792142</x:v>
      </x:c>
      <x:c r="J2910" s="2" t="str">
        <x:v>total</x:v>
      </x:c>
      <x:c r="K2910" s="2" t="str">
        <x:v>top_level_area</x:v>
      </x:c>
      <x:c r="L2910" s="2" t="str">
        <x:v>property_type_inferred_from_title;transaction_assumed_sale_from_dataset_context</x:v>
      </x:c>
      <x:c r="M2910" s="10" t="n">
        <x:v>0</x:v>
      </x:c>
      <x:c r="N2910" s="10" t="n">
        <x:v>0</x:v>
      </x:c>
      <x:c r="O2910" s="2" t="str">
        <x:v>Tp Hồ Chí Minh|house</x:v>
      </x:c>
      <x:c r="P2910" s="10" t="n">
        <x:v>2</x:v>
      </x:c>
      <x:c r="Q2910" s="13" t="n">
        <x:f>IF(AND(ISNUMBER(H2910),H2910&gt;0),H2910/1000000000,"")</x:f>
        <x:v>2.65</x:v>
      </x:c>
      <x:c r="R2910" s="13" t="n">
        <x:f>IF(ISNUMBER(I2910),I2910/1000000,"")</x:f>
        <x:v>33.58681875792142</x:v>
      </x:c>
      <x:c r="S2910" s="11" t="n">
        <x:f>IF(AND(ISNUMBER(G2910),G2910&gt;0),G2910,"")</x:f>
        <x:v>78.9</x:v>
      </x:c>
    </x:row>
    <x:row r="2911" ht="21" customHeight="1">
      <x:c r="A2911" s="10" t="n">
        <x:v>4034</x:v>
      </x:c>
      <x:c r="B2911" s="2" t="str">
        <x:v>99d9bba878fd9c47881b</x:v>
      </x:c>
      <x:c r="C2911" s="2" t="str">
        <x:v>Hà Nội</x:v>
      </x:c>
      <x:c r="D2911" s="2" t="str">
        <x:v>Quận Thanh Xuân</x:v>
      </x:c>
      <x:c r="E2911" s="2" t="str">
        <x:v>house</x:v>
      </x:c>
      <x:c r="F2911" s="2" t="str">
        <x:v>sale</x:v>
      </x:c>
      <x:c r="G2911" s="11" t="n">
        <x:v>45</x:v>
      </x:c>
      <x:c r="H2911" s="12" t="n">
        <x:v>3000000000</x:v>
      </x:c>
      <x:c r="I2911" s="12" t="n">
        <x:f>IF(AND(ISNUMBER(H2911),H2911&gt;0,ISNUMBER(G2911),G2911&gt;0),H2911/G2911,"")</x:f>
        <x:v>66666666.666666664</x:v>
      </x:c>
      <x:c r="J2911" s="2" t="str">
        <x:v>total</x:v>
      </x:c>
      <x:c r="K2911" s="2" t="str">
        <x:v>top_level_area</x:v>
      </x:c>
      <x:c r="L2911" s="2" t="str">
        <x:v>property_type_inferred_from_title</x:v>
      </x:c>
      <x:c r="M2911" s="10" t="n">
        <x:v>0</x:v>
      </x:c>
      <x:c r="N2911" s="10" t="n">
        <x:v>0</x:v>
      </x:c>
      <x:c r="O2911" s="2" t="str">
        <x:v>Hà Nội|house</x:v>
      </x:c>
      <x:c r="P2911" s="10" t="n">
        <x:v>2</x:v>
      </x:c>
      <x:c r="Q2911" s="13" t="n">
        <x:f>IF(AND(ISNUMBER(H2911),H2911&gt;0),H2911/1000000000,"")</x:f>
        <x:v>3</x:v>
      </x:c>
      <x:c r="R2911" s="13" t="n">
        <x:f>IF(ISNUMBER(I2911),I2911/1000000,"")</x:f>
        <x:v>66.66666666666666</x:v>
      </x:c>
      <x:c r="S2911" s="11" t="n">
        <x:f>IF(AND(ISNUMBER(G2911),G2911&gt;0),G2911,"")</x:f>
        <x:v>45</x:v>
      </x:c>
    </x:row>
    <x:row r="2912" ht="21" customHeight="1">
      <x:c r="A2912" s="10" t="n">
        <x:v>4035</x:v>
      </x:c>
      <x:c r="B2912" s="2" t="str">
        <x:v>acaf1b2a714602bb8966</x:v>
      </x:c>
      <x:c r="C2912" s="2" t="str">
        <x:v>Tp Hồ Chí Minh</x:v>
      </x:c>
      <x:c r="D2912" s="2" t="str">
        <x:v>Quận Bình Thạnh</x:v>
      </x:c>
      <x:c r="E2912" s="2" t="str">
        <x:v>other_unknown</x:v>
      </x:c>
      <x:c r="F2912" s="2" t="str">
        <x:v>sale_assumed</x:v>
      </x:c>
      <x:c r="G2912" s="11" t="n">
        <x:v>26</x:v>
      </x:c>
      <x:c r="H2912" s="12" t="n">
        <x:v>6200000000</x:v>
      </x:c>
      <x:c r="I2912" s="12" t="n">
        <x:f>IF(AND(ISNUMBER(H2912),H2912&gt;0,ISNUMBER(G2912),G2912&gt;0),H2912/G2912,"")</x:f>
        <x:v>238461538.46153846</x:v>
      </x:c>
      <x:c r="J2912" s="2" t="str">
        <x:v>total</x:v>
      </x:c>
      <x:c r="K2912" s="2" t="str">
        <x:v>top_level_area</x:v>
      </x:c>
      <x:c r="L2912" s="2" t="str">
        <x:v>property_type_inferred_from_title;transaction_assumed_sale_from_dataset_context;unknown_property_type</x:v>
      </x:c>
      <x:c r="M2912" s="10" t="n">
        <x:v>1</x:v>
      </x:c>
      <x:c r="N2912" s="10" t="n">
        <x:v>1</x:v>
      </x:c>
      <x:c r="O2912" s="2" t="str">
        <x:v>Tp Hồ Chí Minh|other_unknown</x:v>
      </x:c>
      <x:c r="P2912" s="10" t="n">
        <x:v>-1</x:v>
      </x:c>
      <x:c r="Q2912" s="13" t="n">
        <x:f>IF(AND(ISNUMBER(H2912),H2912&gt;0),H2912/1000000000,"")</x:f>
        <x:v>6.2</x:v>
      </x:c>
      <x:c r="R2912" s="13" t="n">
        <x:f>IF(ISNUMBER(I2912),I2912/1000000,"")</x:f>
        <x:v>238.46153846153845</x:v>
      </x:c>
      <x:c r="S2912" s="11" t="n">
        <x:f>IF(AND(ISNUMBER(G2912),G2912&gt;0),G2912,"")</x:f>
        <x:v>26</x:v>
      </x:c>
    </x:row>
    <x:row r="2913" ht="21" customHeight="1">
      <x:c r="A2913" s="10" t="n">
        <x:v>4036</x:v>
      </x:c>
      <x:c r="B2913" s="2" t="str">
        <x:v>30c4e7ee5057374a24e8</x:v>
      </x:c>
      <x:c r="C2913" s="2" t="str">
        <x:v>Hà Nội</x:v>
      </x:c>
      <x:c r="D2913" s="2" t="str">
        <x:v>Quận Đống Đa</x:v>
      </x:c>
      <x:c r="E2913" s="2" t="str">
        <x:v>house</x:v>
      </x:c>
      <x:c r="F2913" s="2" t="str">
        <x:v>sale</x:v>
      </x:c>
      <x:c r="G2913" s="11" t="n">
        <x:v>39</x:v>
      </x:c>
      <x:c r="H2913" s="12" t="n">
        <x:v>4400000000</x:v>
      </x:c>
      <x:c r="I2913" s="12" t="n">
        <x:f>IF(AND(ISNUMBER(H2913),H2913&gt;0,ISNUMBER(G2913),G2913&gt;0),H2913/G2913,"")</x:f>
        <x:v>112820512.82051282</x:v>
      </x:c>
      <x:c r="J2913" s="2" t="str">
        <x:v>total</x:v>
      </x:c>
      <x:c r="K2913" s="2" t="str">
        <x:v>top_level_area</x:v>
      </x:c>
      <x:c r="L2913" s="2" t="str">
        <x:v>property_type_inferred_from_title</x:v>
      </x:c>
      <x:c r="M2913" s="10" t="n">
        <x:v>0</x:v>
      </x:c>
      <x:c r="N2913" s="10" t="n">
        <x:v>0</x:v>
      </x:c>
      <x:c r="O2913" s="2" t="str">
        <x:v>Hà Nội|house</x:v>
      </x:c>
      <x:c r="P2913" s="10" t="n">
        <x:v>2</x:v>
      </x:c>
      <x:c r="Q2913" s="13" t="n">
        <x:f>IF(AND(ISNUMBER(H2913),H2913&gt;0),H2913/1000000000,"")</x:f>
        <x:v>4.4</x:v>
      </x:c>
      <x:c r="R2913" s="13" t="n">
        <x:f>IF(ISNUMBER(I2913),I2913/1000000,"")</x:f>
        <x:v>112.82051282051282</x:v>
      </x:c>
      <x:c r="S2913" s="11" t="n">
        <x:f>IF(AND(ISNUMBER(G2913),G2913&gt;0),G2913,"")</x:f>
        <x:v>39</x:v>
      </x:c>
    </x:row>
    <x:row r="2914" ht="21" customHeight="1">
      <x:c r="A2914" s="10" t="n">
        <x:v>4037</x:v>
      </x:c>
      <x:c r="B2914" s="2" t="str">
        <x:v>a6b309c523e6f42bd060</x:v>
      </x:c>
      <x:c r="C2914" s="2" t="str">
        <x:v>Hà Nội</x:v>
      </x:c>
      <x:c r="D2914" s="2" t="str">
        <x:v>Quận Đống Đa</x:v>
      </x:c>
      <x:c r="E2914" s="2" t="str">
        <x:v>house</x:v>
      </x:c>
      <x:c r="F2914" s="2" t="str">
        <x:v>sale</x:v>
      </x:c>
      <x:c r="G2914" s="11" t="n">
        <x:v>38</x:v>
      </x:c>
      <x:c r="H2914" s="12" t="n">
        <x:v>2950000000</x:v>
      </x:c>
      <x:c r="I2914" s="12" t="n">
        <x:f>IF(AND(ISNUMBER(H2914),H2914&gt;0,ISNUMBER(G2914),G2914&gt;0),H2914/G2914,"")</x:f>
        <x:v>77631578.94736843</x:v>
      </x:c>
      <x:c r="J2914" s="2" t="str">
        <x:v>total</x:v>
      </x:c>
      <x:c r="K2914" s="2" t="str">
        <x:v>top_level_area</x:v>
      </x:c>
      <x:c r="L2914" s="2" t="str">
        <x:v>property_type_inferred_from_title</x:v>
      </x:c>
      <x:c r="M2914" s="10" t="n">
        <x:v>0</x:v>
      </x:c>
      <x:c r="N2914" s="10" t="n">
        <x:v>0</x:v>
      </x:c>
      <x:c r="O2914" s="2" t="str">
        <x:v>Hà Nội|house</x:v>
      </x:c>
      <x:c r="P2914" s="10" t="n">
        <x:v>2</x:v>
      </x:c>
      <x:c r="Q2914" s="13" t="n">
        <x:f>IF(AND(ISNUMBER(H2914),H2914&gt;0),H2914/1000000000,"")</x:f>
        <x:v>2.95</x:v>
      </x:c>
      <x:c r="R2914" s="13" t="n">
        <x:f>IF(ISNUMBER(I2914),I2914/1000000,"")</x:f>
        <x:v>77.63157894736842</x:v>
      </x:c>
      <x:c r="S2914" s="11" t="n">
        <x:f>IF(AND(ISNUMBER(G2914),G2914&gt;0),G2914,"")</x:f>
        <x:v>38</x:v>
      </x:c>
    </x:row>
    <x:row r="2915" ht="21" customHeight="1">
      <x:c r="A2915" s="10" t="n">
        <x:v>4038</x:v>
      </x:c>
      <x:c r="B2915" s="2" t="str">
        <x:v>82ecab7a4fb9c5c3e806</x:v>
      </x:c>
      <x:c r="C2915" s="2" t="str">
        <x:v>Hà Nội</x:v>
      </x:c>
      <x:c r="D2915" s="2" t="str">
        <x:v>Quận Thanh Xuân</x:v>
      </x:c>
      <x:c r="E2915" s="2" t="str">
        <x:v>house</x:v>
      </x:c>
      <x:c r="F2915" s="2" t="str">
        <x:v>sale</x:v>
      </x:c>
      <x:c r="G2915" s="11" t="n">
        <x:v>33</x:v>
      </x:c>
      <x:c r="H2915" s="12" t="n">
        <x:v>3580000000</x:v>
      </x:c>
      <x:c r="I2915" s="12" t="n">
        <x:f>IF(AND(ISNUMBER(H2915),H2915&gt;0,ISNUMBER(G2915),G2915&gt;0),H2915/G2915,"")</x:f>
        <x:v>108484848.48484848</x:v>
      </x:c>
      <x:c r="J2915" s="2" t="str">
        <x:v>total</x:v>
      </x:c>
      <x:c r="K2915" s="2" t="str">
        <x:v>top_level_area</x:v>
      </x:c>
      <x:c r="L2915" s="2" t="str">
        <x:v>property_type_inferred_from_title</x:v>
      </x:c>
      <x:c r="M2915" s="10" t="n">
        <x:v>0</x:v>
      </x:c>
      <x:c r="N2915" s="10" t="n">
        <x:v>0</x:v>
      </x:c>
      <x:c r="O2915" s="2" t="str">
        <x:v>Hà Nội|house</x:v>
      </x:c>
      <x:c r="P2915" s="10" t="n">
        <x:v>2</x:v>
      </x:c>
      <x:c r="Q2915" s="13" t="n">
        <x:f>IF(AND(ISNUMBER(H2915),H2915&gt;0),H2915/1000000000,"")</x:f>
        <x:v>3.58</x:v>
      </x:c>
      <x:c r="R2915" s="13" t="n">
        <x:f>IF(ISNUMBER(I2915),I2915/1000000,"")</x:f>
        <x:v>108.48484848484848</x:v>
      </x:c>
      <x:c r="S2915" s="11" t="n">
        <x:f>IF(AND(ISNUMBER(G2915),G2915&gt;0),G2915,"")</x:f>
        <x:v>33</x:v>
      </x:c>
    </x:row>
    <x:row r="2916" ht="21" customHeight="1">
      <x:c r="A2916" s="10" t="n">
        <x:v>4039</x:v>
      </x:c>
      <x:c r="B2916" s="2" t="str">
        <x:v>5c125ddf471014be4677</x:v>
      </x:c>
      <x:c r="C2916" s="2" t="str">
        <x:v>Tp Hồ Chí Minh</x:v>
      </x:c>
      <x:c r="D2916" s="2" t="str">
        <x:v>Quận Thủ Đức</x:v>
      </x:c>
      <x:c r="E2916" s="2" t="str">
        <x:v>land</x:v>
      </x:c>
      <x:c r="F2916" s="2" t="str">
        <x:v>sale_assumed</x:v>
      </x:c>
      <x:c r="G2916" s="11" t="n">
        <x:v>90</x:v>
      </x:c>
      <x:c r="H2916" s="12" t="n">
        <x:v>9270000000</x:v>
      </x:c>
      <x:c r="I2916" s="12" t="n">
        <x:f>IF(AND(ISNUMBER(H2916),H2916&gt;0,ISNUMBER(G2916),G2916&gt;0),H2916/G2916,"")</x:f>
        <x:v>103000000</x:v>
      </x:c>
      <x:c r="J2916" s="2" t="str">
        <x:v>total</x:v>
      </x:c>
      <x:c r="K2916" s="2" t="str">
        <x:v>top_level_area</x:v>
      </x:c>
      <x:c r="L2916" s="2" t="str">
        <x:v>property_type_inferred_from_title;transaction_assumed_sale_from_dataset_context</x:v>
      </x:c>
      <x:c r="M2916" s="10" t="n">
        <x:v>0</x:v>
      </x:c>
      <x:c r="N2916" s="10" t="n">
        <x:v>1</x:v>
      </x:c>
      <x:c r="O2916" s="2" t="str">
        <x:v>Tp Hồ Chí Minh|land</x:v>
      </x:c>
      <x:c r="P2916" s="10" t="n">
        <x:v>-1</x:v>
      </x:c>
      <x:c r="Q2916" s="13" t="n">
        <x:f>IF(AND(ISNUMBER(H2916),H2916&gt;0),H2916/1000000000,"")</x:f>
        <x:v>9.27</x:v>
      </x:c>
      <x:c r="R2916" s="13" t="n">
        <x:f>IF(ISNUMBER(I2916),I2916/1000000,"")</x:f>
        <x:v>103</x:v>
      </x:c>
      <x:c r="S2916" s="11" t="n">
        <x:f>IF(AND(ISNUMBER(G2916),G2916&gt;0),G2916,"")</x:f>
        <x:v>90</x:v>
      </x:c>
    </x:row>
    <x:row r="2917" ht="21" customHeight="1">
      <x:c r="A2917" s="10" t="n">
        <x:v>4040</x:v>
      </x:c>
      <x:c r="B2917" s="2" t="str">
        <x:v>1dbd905931f1aba7af85</x:v>
      </x:c>
      <x:c r="C2917" s="2" t="str">
        <x:v>Hà Nội</x:v>
      </x:c>
      <x:c r="D2917" s="2" t="str">
        <x:v>Quận Cầu Giấy</x:v>
      </x:c>
      <x:c r="E2917" s="2" t="str">
        <x:v>house</x:v>
      </x:c>
      <x:c r="F2917" s="2" t="str">
        <x:v>sale</x:v>
      </x:c>
      <x:c r="G2917" s="11" t="n">
        <x:v>39</x:v>
      </x:c>
      <x:c r="H2917" s="12" t="n">
        <x:v>3130000000</x:v>
      </x:c>
      <x:c r="I2917" s="12" t="n">
        <x:f>IF(AND(ISNUMBER(H2917),H2917&gt;0,ISNUMBER(G2917),G2917&gt;0),H2917/G2917,"")</x:f>
        <x:v>80256410.25641026</x:v>
      </x:c>
      <x:c r="J2917" s="2" t="str">
        <x:v>total</x:v>
      </x:c>
      <x:c r="K2917" s="2" t="str">
        <x:v>top_level_area</x:v>
      </x:c>
      <x:c r="L2917" s="2" t="str">
        <x:v>property_type_inferred_from_title</x:v>
      </x:c>
      <x:c r="M2917" s="10" t="n">
        <x:v>0</x:v>
      </x:c>
      <x:c r="N2917" s="10" t="n">
        <x:v>0</x:v>
      </x:c>
      <x:c r="O2917" s="2" t="str">
        <x:v>Hà Nội|house</x:v>
      </x:c>
      <x:c r="P2917" s="10" t="n">
        <x:v>2</x:v>
      </x:c>
      <x:c r="Q2917" s="13" t="n">
        <x:f>IF(AND(ISNUMBER(H2917),H2917&gt;0),H2917/1000000000,"")</x:f>
        <x:v>3.13</x:v>
      </x:c>
      <x:c r="R2917" s="13" t="n">
        <x:f>IF(ISNUMBER(I2917),I2917/1000000,"")</x:f>
        <x:v>80.25641025641026</x:v>
      </x:c>
      <x:c r="S2917" s="11" t="n">
        <x:f>IF(AND(ISNUMBER(G2917),G2917&gt;0),G2917,"")</x:f>
        <x:v>39</x:v>
      </x:c>
    </x:row>
    <x:row r="2918" ht="21" customHeight="1">
      <x:c r="A2918" s="10" t="n">
        <x:v>4041</x:v>
      </x:c>
      <x:c r="B2918" s="2" t="str">
        <x:v>61fda15614b7d054bac5</x:v>
      </x:c>
      <x:c r="C2918" s="2" t="str">
        <x:v>Đồng Nai</x:v>
      </x:c>
      <x:c r="D2918" s="2" t="str">
        <x:v>Huyện Long Thành</x:v>
      </x:c>
      <x:c r="E2918" s="2" t="str">
        <x:v>house</x:v>
      </x:c>
      <x:c r="F2918" s="2" t="str">
        <x:v>sale</x:v>
      </x:c>
      <x:c r="G2918" s="11" t="n">
        <x:v>136</x:v>
      </x:c>
      <x:c r="H2918" s="12" t="n">
        <x:v>1750000000</x:v>
      </x:c>
      <x:c r="I2918" s="12" t="n">
        <x:f>IF(AND(ISNUMBER(H2918),H2918&gt;0,ISNUMBER(G2918),G2918&gt;0),H2918/G2918,"")</x:f>
        <x:v>12867647.05882353</x:v>
      </x:c>
      <x:c r="J2918" s="2" t="str">
        <x:v>total</x:v>
      </x:c>
      <x:c r="K2918" s="2" t="str">
        <x:v>top_level_area</x:v>
      </x:c>
      <x:c r="L2918" s="2" t="str">
        <x:v>property_type_inferred_from_title</x:v>
      </x:c>
      <x:c r="M2918" s="10" t="n">
        <x:v>0</x:v>
      </x:c>
      <x:c r="N2918" s="10" t="n">
        <x:v>0</x:v>
      </x:c>
      <x:c r="O2918" s="2" t="str">
        <x:v>Đồng Nai|house</x:v>
      </x:c>
      <x:c r="P2918" s="10" t="n">
        <x:v>2</x:v>
      </x:c>
      <x:c r="Q2918" s="13" t="n">
        <x:f>IF(AND(ISNUMBER(H2918),H2918&gt;0),H2918/1000000000,"")</x:f>
        <x:v>1.75</x:v>
      </x:c>
      <x:c r="R2918" s="13" t="n">
        <x:f>IF(ISNUMBER(I2918),I2918/1000000,"")</x:f>
        <x:v>12.867647058823529</x:v>
      </x:c>
      <x:c r="S2918" s="11" t="n">
        <x:f>IF(AND(ISNUMBER(G2918),G2918&gt;0),G2918,"")</x:f>
        <x:v>136</x:v>
      </x:c>
    </x:row>
    <x:row r="2919" ht="21" customHeight="1">
      <x:c r="A2919" s="10" t="n">
        <x:v>4042</x:v>
      </x:c>
      <x:c r="B2919" s="2" t="str">
        <x:v>eab022987802aa1e28a9</x:v>
      </x:c>
      <x:c r="C2919" s="2" t="str">
        <x:v>Hà Nội</x:v>
      </x:c>
      <x:c r="D2919" s="2" t="str">
        <x:v>Quận Ba Đình</x:v>
      </x:c>
      <x:c r="E2919" s="2" t="str">
        <x:v>house</x:v>
      </x:c>
      <x:c r="F2919" s="2" t="str">
        <x:v>sale</x:v>
      </x:c>
      <x:c r="G2919" s="11" t="n">
        <x:v>30</x:v>
      </x:c>
      <x:c r="H2919" s="12" t="n">
        <x:v>2600000000</x:v>
      </x:c>
      <x:c r="I2919" s="12" t="n">
        <x:f>IF(AND(ISNUMBER(H2919),H2919&gt;0,ISNUMBER(G2919),G2919&gt;0),H2919/G2919,"")</x:f>
        <x:v>86666666.66666667</x:v>
      </x:c>
      <x:c r="J2919" s="2" t="str">
        <x:v>total</x:v>
      </x:c>
      <x:c r="K2919" s="2" t="str">
        <x:v>top_level_area</x:v>
      </x:c>
      <x:c r="L2919" s="2" t="str">
        <x:v>property_type_inferred_from_title</x:v>
      </x:c>
      <x:c r="M2919" s="10" t="n">
        <x:v>0</x:v>
      </x:c>
      <x:c r="N2919" s="10" t="n">
        <x:v>0</x:v>
      </x:c>
      <x:c r="O2919" s="2" t="str">
        <x:v>Hà Nội|house</x:v>
      </x:c>
      <x:c r="P2919" s="10" t="n">
        <x:v>2</x:v>
      </x:c>
      <x:c r="Q2919" s="13" t="n">
        <x:f>IF(AND(ISNUMBER(H2919),H2919&gt;0),H2919/1000000000,"")</x:f>
        <x:v>2.6</x:v>
      </x:c>
      <x:c r="R2919" s="13" t="n">
        <x:f>IF(ISNUMBER(I2919),I2919/1000000,"")</x:f>
        <x:v>86.66666666666667</x:v>
      </x:c>
      <x:c r="S2919" s="11" t="n">
        <x:f>IF(AND(ISNUMBER(G2919),G2919&gt;0),G2919,"")</x:f>
        <x:v>30</x:v>
      </x:c>
    </x:row>
    <x:row r="2920" ht="21" customHeight="1">
      <x:c r="A2920" s="10" t="n">
        <x:v>4043</x:v>
      </x:c>
      <x:c r="B2920" s="2" t="str">
        <x:v>8dbc9028cb82e1ac7353</x:v>
      </x:c>
      <x:c r="C2920" s="2" t="str">
        <x:v>Hà Nội</x:v>
      </x:c>
      <x:c r="D2920" s="2" t="str">
        <x:v>Quận Thanh Xuân</x:v>
      </x:c>
      <x:c r="E2920" s="2" t="str">
        <x:v>house</x:v>
      </x:c>
      <x:c r="F2920" s="2" t="str">
        <x:v>sale_assumed</x:v>
      </x:c>
      <x:c r="G2920" s="11" t="n">
        <x:v>46</x:v>
      </x:c>
      <x:c r="H2920" s="12" t="n">
        <x:v>2700000000</x:v>
      </x:c>
      <x:c r="I2920" s="12" t="n">
        <x:f>IF(AND(ISNUMBER(H2920),H2920&gt;0,ISNUMBER(G2920),G2920&gt;0),H2920/G2920,"")</x:f>
        <x:v>58695652.17391305</x:v>
      </x:c>
      <x:c r="J2920" s="2" t="str">
        <x:v>total</x:v>
      </x:c>
      <x:c r="K2920" s="2" t="str">
        <x:v>top_level_area</x:v>
      </x:c>
      <x:c r="L2920" s="2" t="str">
        <x:v>property_type_inferred_from_title;transaction_assumed_sale_from_dataset_context</x:v>
      </x:c>
      <x:c r="M2920" s="10" t="n">
        <x:v>0</x:v>
      </x:c>
      <x:c r="N2920" s="10" t="n">
        <x:v>0</x:v>
      </x:c>
      <x:c r="O2920" s="2" t="str">
        <x:v>Hà Nội|house</x:v>
      </x:c>
      <x:c r="P2920" s="10" t="n">
        <x:v>2</x:v>
      </x:c>
      <x:c r="Q2920" s="13" t="n">
        <x:f>IF(AND(ISNUMBER(H2920),H2920&gt;0),H2920/1000000000,"")</x:f>
        <x:v>2.7</x:v>
      </x:c>
      <x:c r="R2920" s="13" t="n">
        <x:f>IF(ISNUMBER(I2920),I2920/1000000,"")</x:f>
        <x:v>58.69565217391305</x:v>
      </x:c>
      <x:c r="S2920" s="11" t="n">
        <x:f>IF(AND(ISNUMBER(G2920),G2920&gt;0),G2920,"")</x:f>
        <x:v>46</x:v>
      </x:c>
    </x:row>
    <x:row r="2921" ht="21" customHeight="1">
      <x:c r="A2921" s="10" t="n">
        <x:v>4045</x:v>
      </x:c>
      <x:c r="B2921" s="2" t="str">
        <x:v>d31bd6c876c039ae7a9d</x:v>
      </x:c>
      <x:c r="C2921" s="2" t="str">
        <x:v>Tp Hồ Chí Minh</x:v>
      </x:c>
      <x:c r="D2921" s="2" t="str">
        <x:v>Quận 8</x:v>
      </x:c>
      <x:c r="E2921" s="2" t="str">
        <x:v>house</x:v>
      </x:c>
      <x:c r="F2921" s="2" t="str">
        <x:v>sale_assumed</x:v>
      </x:c>
      <x:c r="G2921" s="11" t="n">
        <x:v>45</x:v>
      </x:c>
      <x:c r="H2921" s="12" t="n">
        <x:v>1900000000</x:v>
      </x:c>
      <x:c r="I2921" s="12" t="n">
        <x:f>IF(AND(ISNUMBER(H2921),H2921&gt;0,ISNUMBER(G2921),G2921&gt;0),H2921/G2921,"")</x:f>
        <x:v>42222222.222222224</x:v>
      </x:c>
      <x:c r="J2921" s="2" t="str">
        <x:v>total</x:v>
      </x:c>
      <x:c r="K2921" s="2" t="str">
        <x:v>top_level_area</x:v>
      </x:c>
      <x:c r="L2921" s="2" t="str">
        <x:v>property_type_inferred_from_title;transaction_assumed_sale_from_dataset_context</x:v>
      </x:c>
      <x:c r="M2921" s="10" t="n">
        <x:v>0</x:v>
      </x:c>
      <x:c r="N2921" s="10" t="n">
        <x:v>0</x:v>
      </x:c>
      <x:c r="O2921" s="2" t="str">
        <x:v>Tp Hồ Chí Minh|house</x:v>
      </x:c>
      <x:c r="P2921" s="10" t="n">
        <x:v>2</x:v>
      </x:c>
      <x:c r="Q2921" s="13" t="n">
        <x:f>IF(AND(ISNUMBER(H2921),H2921&gt;0),H2921/1000000000,"")</x:f>
        <x:v>1.9</x:v>
      </x:c>
      <x:c r="R2921" s="13" t="n">
        <x:f>IF(ISNUMBER(I2921),I2921/1000000,"")</x:f>
        <x:v>42.22222222222222</x:v>
      </x:c>
      <x:c r="S2921" s="11" t="n">
        <x:f>IF(AND(ISNUMBER(G2921),G2921&gt;0),G2921,"")</x:f>
        <x:v>45</x:v>
      </x:c>
    </x:row>
    <x:row r="2922" ht="21" customHeight="1">
      <x:c r="A2922" s="10" t="n">
        <x:v>4049</x:v>
      </x:c>
      <x:c r="B2922" s="2" t="str">
        <x:v>c20cdb0683559c8a3cb5</x:v>
      </x:c>
      <x:c r="C2922" s="2" t="str">
        <x:v>Tp Hồ Chí Minh</x:v>
      </x:c>
      <x:c r="D2922" s="2" t="str">
        <x:v>Huyện Hóc Môn</x:v>
      </x:c>
      <x:c r="E2922" s="2" t="str">
        <x:v>other_unknown</x:v>
      </x:c>
      <x:c r="F2922" s="2" t="str">
        <x:v>sale_assumed</x:v>
      </x:c>
      <x:c r="G2922" s="11" t="n">
        <x:v>55</x:v>
      </x:c>
      <x:c r="H2922" s="12" t="n">
        <x:v>270000000</x:v>
      </x:c>
      <x:c r="I2922" s="12" t="n">
        <x:f>IF(AND(ISNUMBER(H2922),H2922&gt;0,ISNUMBER(G2922),G2922&gt;0),H2922/G2922,"")</x:f>
        <x:v>4909090.909090909</x:v>
      </x:c>
      <x:c r="J2922" s="2" t="str">
        <x:v>total</x:v>
      </x:c>
      <x:c r="K2922" s="2" t="str">
        <x:v>top_level_area</x:v>
      </x:c>
      <x:c r="L2922" s="2" t="str">
        <x:v>property_type_inferred_from_title;transaction_assumed_sale_from_dataset_context;unknown_property_type</x:v>
      </x:c>
      <x:c r="M2922" s="10" t="n">
        <x:v>0</x:v>
      </x:c>
      <x:c r="N2922" s="10" t="n">
        <x:v>0</x:v>
      </x:c>
      <x:c r="O2922" s="2" t="str">
        <x:v>Tp Hồ Chí Minh|other_unknown</x:v>
      </x:c>
      <x:c r="P2922" s="10" t="n">
        <x:v>2</x:v>
      </x:c>
      <x:c r="Q2922" s="13" t="n">
        <x:f>IF(AND(ISNUMBER(H2922),H2922&gt;0),H2922/1000000000,"")</x:f>
        <x:v>0.27</x:v>
      </x:c>
      <x:c r="R2922" s="13" t="n">
        <x:f>IF(ISNUMBER(I2922),I2922/1000000,"")</x:f>
        <x:v>4.909090909090909</x:v>
      </x:c>
      <x:c r="S2922" s="11" t="n">
        <x:f>IF(AND(ISNUMBER(G2922),G2922&gt;0),G2922,"")</x:f>
        <x:v>55</x:v>
      </x:c>
    </x:row>
    <x:row r="2923" ht="21" customHeight="1">
      <x:c r="A2923" s="10" t="n">
        <x:v>4050</x:v>
      </x:c>
      <x:c r="B2923" s="2" t="str">
        <x:v>52ac014098d96c3dd137</x:v>
      </x:c>
      <x:c r="C2923" s="2" t="str">
        <x:v>Tp Hồ Chí Minh</x:v>
      </x:c>
      <x:c r="D2923" s="2" t="str">
        <x:v>Huyện Củ Chi</x:v>
      </x:c>
      <x:c r="E2923" s="2" t="str">
        <x:v>land</x:v>
      </x:c>
      <x:c r="F2923" s="2" t="str">
        <x:v>sale_assumed</x:v>
      </x:c>
      <x:c r="G2923" s="11" t="n">
        <x:v>158</x:v>
      </x:c>
      <x:c r="H2923" s="12" t="n">
        <x:v>1780000000</x:v>
      </x:c>
      <x:c r="I2923" s="12" t="n">
        <x:f>IF(AND(ISNUMBER(H2923),H2923&gt;0,ISNUMBER(G2923),G2923&gt;0),H2923/G2923,"")</x:f>
        <x:v>11265822.784810126</x:v>
      </x:c>
      <x:c r="J2923" s="2" t="str">
        <x:v>total</x:v>
      </x:c>
      <x:c r="K2923" s="2" t="str">
        <x:v>top_level_area</x:v>
      </x:c>
      <x:c r="L2923" s="2" t="str">
        <x:v>property_type_inferred_from_title;transaction_assumed_sale_from_dataset_context</x:v>
      </x:c>
      <x:c r="M2923" s="10" t="n">
        <x:v>0</x:v>
      </x:c>
      <x:c r="N2923" s="10" t="n">
        <x:v>0</x:v>
      </x:c>
      <x:c r="O2923" s="2" t="str">
        <x:v>Tp Hồ Chí Minh|land</x:v>
      </x:c>
      <x:c r="P2923" s="10" t="n">
        <x:v>2</x:v>
      </x:c>
      <x:c r="Q2923" s="13" t="n">
        <x:f>IF(AND(ISNUMBER(H2923),H2923&gt;0),H2923/1000000000,"")</x:f>
        <x:v>1.78</x:v>
      </x:c>
      <x:c r="R2923" s="13" t="n">
        <x:f>IF(ISNUMBER(I2923),I2923/1000000,"")</x:f>
        <x:v>11.265822784810126</x:v>
      </x:c>
      <x:c r="S2923" s="11" t="n">
        <x:f>IF(AND(ISNUMBER(G2923),G2923&gt;0),G2923,"")</x:f>
        <x:v>158</x:v>
      </x:c>
    </x:row>
    <x:row r="2924" ht="21" customHeight="1">
      <x:c r="A2924" s="10" t="n">
        <x:v>4051</x:v>
      </x:c>
      <x:c r="B2924" s="2" t="str">
        <x:v>f75a9d0f7dee1fd9261e</x:v>
      </x:c>
      <x:c r="C2924" s="2" t="str">
        <x:v>Đắk Lắk</x:v>
      </x:c>
      <x:c r="D2924" s="2" t="str">
        <x:v>Thành phố Buôn Ma Thuột</x:v>
      </x:c>
      <x:c r="E2924" s="2" t="str">
        <x:v>house</x:v>
      </x:c>
      <x:c r="F2924" s="2" t="str">
        <x:v>sale_assumed</x:v>
      </x:c>
      <x:c r="G2924" s="11" t="n">
        <x:v>135</x:v>
      </x:c>
      <x:c r="H2924" s="12" t="n">
        <x:v>1180000000</x:v>
      </x:c>
      <x:c r="I2924" s="12" t="n">
        <x:f>IF(AND(ISNUMBER(H2924),H2924&gt;0,ISNUMBER(G2924),G2924&gt;0),H2924/G2924,"")</x:f>
        <x:v>8740740.74074074</x:v>
      </x:c>
      <x:c r="J2924" s="2" t="str">
        <x:v>total</x:v>
      </x:c>
      <x:c r="K2924" s="2" t="str">
        <x:v>top_level_area</x:v>
      </x:c>
      <x:c r="L2924" s="2" t="str">
        <x:v>property_type_inferred_from_title;transaction_assumed_sale_from_dataset_context</x:v>
      </x:c>
      <x:c r="M2924" s="10" t="n">
        <x:v>0</x:v>
      </x:c>
      <x:c r="N2924" s="10" t="n">
        <x:v>0</x:v>
      </x:c>
      <x:c r="O2924" s="2" t="str">
        <x:v>Đắk Lắk|house</x:v>
      </x:c>
      <x:c r="P2924" s="10" t="n">
        <x:v>2</x:v>
      </x:c>
      <x:c r="Q2924" s="13" t="n">
        <x:f>IF(AND(ISNUMBER(H2924),H2924&gt;0),H2924/1000000000,"")</x:f>
        <x:v>1.18</x:v>
      </x:c>
      <x:c r="R2924" s="13" t="n">
        <x:f>IF(ISNUMBER(I2924),I2924/1000000,"")</x:f>
        <x:v>8.74074074074074</x:v>
      </x:c>
      <x:c r="S2924" s="11" t="n">
        <x:f>IF(AND(ISNUMBER(G2924),G2924&gt;0),G2924,"")</x:f>
        <x:v>135</x:v>
      </x:c>
    </x:row>
    <x:row r="2925" ht="21" customHeight="1">
      <x:c r="A2925" s="10" t="n">
        <x:v>4052</x:v>
      </x:c>
      <x:c r="B2925" s="2" t="str">
        <x:v>ef6643007a6434c0b2c1</x:v>
      </x:c>
      <x:c r="C2925" s="2" t="str">
        <x:v>Tp Hồ Chí Minh</x:v>
      </x:c>
      <x:c r="D2925" s="2" t="str">
        <x:v>Quận 7</x:v>
      </x:c>
      <x:c r="E2925" s="2" t="str">
        <x:v>house</x:v>
      </x:c>
      <x:c r="F2925" s="2" t="str">
        <x:v>sale_assumed</x:v>
      </x:c>
      <x:c r="G2925" s="11" t="n">
        <x:v>57</x:v>
      </x:c>
      <x:c r="H2925" s="12" t="n">
        <x:v>4000000000</x:v>
      </x:c>
      <x:c r="I2925" s="12" t="n">
        <x:f>IF(AND(ISNUMBER(H2925),H2925&gt;0,ISNUMBER(G2925),G2925&gt;0),H2925/G2925,"")</x:f>
        <x:v>70175438.59649123</x:v>
      </x:c>
      <x:c r="J2925" s="2" t="str">
        <x:v>total</x:v>
      </x:c>
      <x:c r="K2925" s="2" t="str">
        <x:v>top_level_area</x:v>
      </x:c>
      <x:c r="L2925" s="2" t="str">
        <x:v>property_type_inferred_from_title;transaction_assumed_sale_from_dataset_context</x:v>
      </x:c>
      <x:c r="M2925" s="10" t="n">
        <x:v>0</x:v>
      </x:c>
      <x:c r="N2925" s="10" t="n">
        <x:v>0</x:v>
      </x:c>
      <x:c r="O2925" s="2" t="str">
        <x:v>Tp Hồ Chí Minh|house</x:v>
      </x:c>
      <x:c r="P2925" s="10" t="n">
        <x:v>2</x:v>
      </x:c>
      <x:c r="Q2925" s="13" t="n">
        <x:f>IF(AND(ISNUMBER(H2925),H2925&gt;0),H2925/1000000000,"")</x:f>
        <x:v>4</x:v>
      </x:c>
      <x:c r="R2925" s="13" t="n">
        <x:f>IF(ISNUMBER(I2925),I2925/1000000,"")</x:f>
        <x:v>70.17543859649123</x:v>
      </x:c>
      <x:c r="S2925" s="11" t="n">
        <x:f>IF(AND(ISNUMBER(G2925),G2925&gt;0),G2925,"")</x:f>
        <x:v>57</x:v>
      </x:c>
    </x:row>
    <x:row r="2926" ht="21" customHeight="1">
      <x:c r="A2926" s="10" t="n">
        <x:v>4053</x:v>
      </x:c>
      <x:c r="B2926" s="2" t="str">
        <x:v>6f06931d82b068a6a490</x:v>
      </x:c>
      <x:c r="C2926" s="2" t="str">
        <x:v>Hà Nội</x:v>
      </x:c>
      <x:c r="D2926" s="2" t="str">
        <x:v>Quận Nam Từ Liêm</x:v>
      </x:c>
      <x:c r="E2926" s="2" t="str">
        <x:v>house</x:v>
      </x:c>
      <x:c r="F2926" s="2" t="str">
        <x:v>sale</x:v>
      </x:c>
      <x:c r="G2926" s="11" t="n">
        <x:v>72</x:v>
      </x:c>
      <x:c r="H2926" s="12" t="n">
        <x:v>1000000000</x:v>
      </x:c>
      <x:c r="I2926" s="12" t="n">
        <x:f>IF(AND(ISNUMBER(H2926),H2926&gt;0,ISNUMBER(G2926),G2926&gt;0),H2926/G2926,"")</x:f>
        <x:v>13888888.888888888</x:v>
      </x:c>
      <x:c r="J2926" s="2" t="str">
        <x:v>total</x:v>
      </x:c>
      <x:c r="K2926" s="2" t="str">
        <x:v>top_level_area</x:v>
      </x:c>
      <x:c r="L2926" s="2" t="str">
        <x:v>property_type_inferred_from_title</x:v>
      </x:c>
      <x:c r="M2926" s="10" t="n">
        <x:v>0</x:v>
      </x:c>
      <x:c r="N2926" s="10" t="n">
        <x:v>0</x:v>
      </x:c>
      <x:c r="O2926" s="2" t="str">
        <x:v>Hà Nội|house</x:v>
      </x:c>
      <x:c r="P2926" s="10" t="n">
        <x:v>2</x:v>
      </x:c>
      <x:c r="Q2926" s="13" t="n">
        <x:f>IF(AND(ISNUMBER(H2926),H2926&gt;0),H2926/1000000000,"")</x:f>
        <x:v>1</x:v>
      </x:c>
      <x:c r="R2926" s="13" t="n">
        <x:f>IF(ISNUMBER(I2926),I2926/1000000,"")</x:f>
        <x:v>13.888888888888888</x:v>
      </x:c>
      <x:c r="S2926" s="11" t="n">
        <x:f>IF(AND(ISNUMBER(G2926),G2926&gt;0),G2926,"")</x:f>
        <x:v>72</x:v>
      </x:c>
    </x:row>
    <x:row r="2927" ht="21" customHeight="1">
      <x:c r="A2927" s="10" t="n">
        <x:v>4054</x:v>
      </x:c>
      <x:c r="B2927" s="2" t="str">
        <x:v>6ef62ad84932f486685d</x:v>
      </x:c>
      <x:c r="C2927" s="2" t="str">
        <x:v>Tp Hồ Chí Minh</x:v>
      </x:c>
      <x:c r="D2927" s="2" t="str">
        <x:v>Quận 7</x:v>
      </x:c>
      <x:c r="E2927" s="2" t="str">
        <x:v>house</x:v>
      </x:c>
      <x:c r="F2927" s="2" t="str">
        <x:v>sale_assumed</x:v>
      </x:c>
      <x:c r="G2927" s="11" t="n">
        <x:v>493</x:v>
      </x:c>
      <x:c r="H2927" s="12" t="n">
        <x:v>44500000000</x:v>
      </x:c>
      <x:c r="I2927" s="12" t="n">
        <x:f>IF(AND(ISNUMBER(H2927),H2927&gt;0,ISNUMBER(G2927),G2927&gt;0),H2927/G2927,"")</x:f>
        <x:v>90263691.68356998</x:v>
      </x:c>
      <x:c r="J2927" s="2" t="str">
        <x:v>total</x:v>
      </x:c>
      <x:c r="K2927" s="2" t="str">
        <x:v>top_level_area</x:v>
      </x:c>
      <x:c r="L2927" s="2" t="str">
        <x:v>property_type_inferred_from_title;transaction_assumed_sale_from_dataset_context</x:v>
      </x:c>
      <x:c r="M2927" s="10" t="n">
        <x:v>0</x:v>
      </x:c>
      <x:c r="N2927" s="10" t="n">
        <x:v>0</x:v>
      </x:c>
      <x:c r="O2927" s="2" t="str">
        <x:v>Tp Hồ Chí Minh|house</x:v>
      </x:c>
      <x:c r="P2927" s="10" t="n">
        <x:v>2</x:v>
      </x:c>
      <x:c r="Q2927" s="13" t="n">
        <x:f>IF(AND(ISNUMBER(H2927),H2927&gt;0),H2927/1000000000,"")</x:f>
        <x:v>44.5</x:v>
      </x:c>
      <x:c r="R2927" s="13" t="n">
        <x:f>IF(ISNUMBER(I2927),I2927/1000000,"")</x:f>
        <x:v>90.26369168356999</x:v>
      </x:c>
      <x:c r="S2927" s="11" t="n">
        <x:f>IF(AND(ISNUMBER(G2927),G2927&gt;0),G2927,"")</x:f>
        <x:v>493</x:v>
      </x:c>
    </x:row>
    <x:row r="2928" ht="21" customHeight="1">
      <x:c r="A2928" s="10" t="n">
        <x:v>4055</x:v>
      </x:c>
      <x:c r="B2928" s="2" t="str">
        <x:v>a38231d446f97c93afe7</x:v>
      </x:c>
      <x:c r="C2928" s="2" t="str">
        <x:v>Hà Nội</x:v>
      </x:c>
      <x:c r="D2928" s="2" t="str">
        <x:v>Quận Hà Đông</x:v>
      </x:c>
      <x:c r="E2928" s="2" t="str">
        <x:v>house</x:v>
      </x:c>
      <x:c r="F2928" s="2" t="str">
        <x:v>sale_assumed</x:v>
      </x:c>
      <x:c r="G2928" s="11" t="n">
        <x:v>38</x:v>
      </x:c>
      <x:c r="H2928" s="12" t="n">
        <x:v>2800000000</x:v>
      </x:c>
      <x:c r="I2928" s="12" t="n">
        <x:f>IF(AND(ISNUMBER(H2928),H2928&gt;0,ISNUMBER(G2928),G2928&gt;0),H2928/G2928,"")</x:f>
        <x:v>73684210.5263158</x:v>
      </x:c>
      <x:c r="J2928" s="2" t="str">
        <x:v>total</x:v>
      </x:c>
      <x:c r="K2928" s="2" t="str">
        <x:v>top_level_area</x:v>
      </x:c>
      <x:c r="L2928" s="2" t="str">
        <x:v>property_type_inferred_from_title;transaction_assumed_sale_from_dataset_context</x:v>
      </x:c>
      <x:c r="M2928" s="10" t="n">
        <x:v>0</x:v>
      </x:c>
      <x:c r="N2928" s="10" t="n">
        <x:v>0</x:v>
      </x:c>
      <x:c r="O2928" s="2" t="str">
        <x:v>Hà Nội|house</x:v>
      </x:c>
      <x:c r="P2928" s="10" t="n">
        <x:v>2</x:v>
      </x:c>
      <x:c r="Q2928" s="13" t="n">
        <x:f>IF(AND(ISNUMBER(H2928),H2928&gt;0),H2928/1000000000,"")</x:f>
        <x:v>2.8</x:v>
      </x:c>
      <x:c r="R2928" s="13" t="n">
        <x:f>IF(ISNUMBER(I2928),I2928/1000000,"")</x:f>
        <x:v>73.6842105263158</x:v>
      </x:c>
      <x:c r="S2928" s="11" t="n">
        <x:f>IF(AND(ISNUMBER(G2928),G2928&gt;0),G2928,"")</x:f>
        <x:v>38</x:v>
      </x:c>
    </x:row>
    <x:row r="2929" ht="21" customHeight="1">
      <x:c r="A2929" s="10" t="n">
        <x:v>4056</x:v>
      </x:c>
      <x:c r="B2929" s="2" t="str">
        <x:v>ae7db58e92d60a693666</x:v>
      </x:c>
      <x:c r="C2929" s="2" t="str">
        <x:v>Tp Hồ Chí Minh</x:v>
      </x:c>
      <x:c r="D2929" s="2" t="str">
        <x:v>Quận 4</x:v>
      </x:c>
      <x:c r="E2929" s="2" t="str">
        <x:v>apartment</x:v>
      </x:c>
      <x:c r="F2929" s="2" t="str">
        <x:v>sale_assumed</x:v>
      </x:c>
      <x:c r="G2929" s="11" t="n">
        <x:v>62</x:v>
      </x:c>
      <x:c r="H2929" s="12" t="n">
        <x:v>3830000000</x:v>
      </x:c>
      <x:c r="I2929" s="12" t="n">
        <x:f>IF(AND(ISNUMBER(H2929),H2929&gt;0,ISNUMBER(G2929),G2929&gt;0),H2929/G2929,"")</x:f>
        <x:v>61774193.548387095</x:v>
      </x:c>
      <x:c r="J2929" s="2" t="str">
        <x:v>total</x:v>
      </x:c>
      <x:c r="K2929" s="2" t="str">
        <x:v>top_level_area</x:v>
      </x:c>
      <x:c r="L2929" s="2" t="str">
        <x:v>property_type_inferred_from_title;transaction_assumed_sale_from_dataset_context</x:v>
      </x:c>
      <x:c r="M2929" s="10" t="n">
        <x:v>0</x:v>
      </x:c>
      <x:c r="N2929" s="10" t="n">
        <x:v>0</x:v>
      </x:c>
      <x:c r="O2929" s="2" t="str">
        <x:v>Tp Hồ Chí Minh|apartment</x:v>
      </x:c>
      <x:c r="P2929" s="10" t="n">
        <x:v>2</x:v>
      </x:c>
      <x:c r="Q2929" s="13" t="n">
        <x:f>IF(AND(ISNUMBER(H2929),H2929&gt;0),H2929/1000000000,"")</x:f>
        <x:v>3.83</x:v>
      </x:c>
      <x:c r="R2929" s="13" t="n">
        <x:f>IF(ISNUMBER(I2929),I2929/1000000,"")</x:f>
        <x:v>61.774193548387096</x:v>
      </x:c>
      <x:c r="S2929" s="11" t="n">
        <x:f>IF(AND(ISNUMBER(G2929),G2929&gt;0),G2929,"")</x:f>
        <x:v>62</x:v>
      </x:c>
    </x:row>
    <x:row r="2930" ht="21" customHeight="1">
      <x:c r="A2930" s="10" t="n">
        <x:v>4057</x:v>
      </x:c>
      <x:c r="B2930" s="2" t="str">
        <x:v>028fd122e235219caa1b</x:v>
      </x:c>
      <x:c r="C2930" s="2" t="str">
        <x:v>Đà Nẵng</x:v>
      </x:c>
      <x:c r="D2930" s="2" t="str">
        <x:v>Quận Cẩm Lệ</x:v>
      </x:c>
      <x:c r="E2930" s="2" t="str">
        <x:v>house</x:v>
      </x:c>
      <x:c r="F2930" s="2" t="str">
        <x:v>sale</x:v>
      </x:c>
      <x:c r="G2930" s="11" t="n">
        <x:v>125</x:v>
      </x:c>
      <x:c r="H2930" s="12" t="n">
        <x:v>6400000000</x:v>
      </x:c>
      <x:c r="I2930" s="12" t="n">
        <x:f>IF(AND(ISNUMBER(H2930),H2930&gt;0,ISNUMBER(G2930),G2930&gt;0),H2930/G2930,"")</x:f>
        <x:v>51200000</x:v>
      </x:c>
      <x:c r="J2930" s="2" t="str">
        <x:v>total</x:v>
      </x:c>
      <x:c r="K2930" s="2" t="str">
        <x:v>top_level_area</x:v>
      </x:c>
      <x:c r="L2930" s="2" t="str">
        <x:v>property_type_inferred_from_title</x:v>
      </x:c>
      <x:c r="M2930" s="10" t="n">
        <x:v>0</x:v>
      </x:c>
      <x:c r="N2930" s="10" t="n">
        <x:v>0</x:v>
      </x:c>
      <x:c r="O2930" s="2" t="str">
        <x:v>Đà Nẵng|house</x:v>
      </x:c>
      <x:c r="P2930" s="10" t="n">
        <x:v>2</x:v>
      </x:c>
      <x:c r="Q2930" s="13" t="n">
        <x:f>IF(AND(ISNUMBER(H2930),H2930&gt;0),H2930/1000000000,"")</x:f>
        <x:v>6.4</x:v>
      </x:c>
      <x:c r="R2930" s="13" t="n">
        <x:f>IF(ISNUMBER(I2930),I2930/1000000,"")</x:f>
        <x:v>51.2</x:v>
      </x:c>
      <x:c r="S2930" s="11" t="n">
        <x:f>IF(AND(ISNUMBER(G2930),G2930&gt;0),G2930,"")</x:f>
        <x:v>125</x:v>
      </x:c>
    </x:row>
    <x:row r="2931" ht="21" customHeight="1">
      <x:c r="A2931" s="10" t="n">
        <x:v>4058</x:v>
      </x:c>
      <x:c r="B2931" s="2" t="str">
        <x:v>8a90c4263ce0dc027eb4</x:v>
      </x:c>
      <x:c r="C2931" s="2" t="str">
        <x:v>Tp Hồ Chí Minh</x:v>
      </x:c>
      <x:c r="D2931" s="2" t="str">
        <x:v>Quận Tân Phú</x:v>
      </x:c>
      <x:c r="E2931" s="2" t="str">
        <x:v>house</x:v>
      </x:c>
      <x:c r="F2931" s="2" t="str">
        <x:v>sale</x:v>
      </x:c>
      <x:c r="G2931" s="11" t="n">
        <x:v>34</x:v>
      </x:c>
      <x:c r="H2931" s="12" t="n">
        <x:v>2850000000</x:v>
      </x:c>
      <x:c r="I2931" s="12" t="n">
        <x:f>IF(AND(ISNUMBER(H2931),H2931&gt;0,ISNUMBER(G2931),G2931&gt;0),H2931/G2931,"")</x:f>
        <x:v>83823529.41176471</x:v>
      </x:c>
      <x:c r="J2931" s="2" t="str">
        <x:v>total</x:v>
      </x:c>
      <x:c r="K2931" s="2" t="str">
        <x:v>top_level_area</x:v>
      </x:c>
      <x:c r="L2931" s="2" t="str">
        <x:v>property_type_inferred_from_title</x:v>
      </x:c>
      <x:c r="M2931" s="10" t="n">
        <x:v>0</x:v>
      </x:c>
      <x:c r="N2931" s="10" t="n">
        <x:v>0</x:v>
      </x:c>
      <x:c r="O2931" s="2" t="str">
        <x:v>Tp Hồ Chí Minh|house</x:v>
      </x:c>
      <x:c r="P2931" s="10" t="n">
        <x:v>2</x:v>
      </x:c>
      <x:c r="Q2931" s="13" t="n">
        <x:f>IF(AND(ISNUMBER(H2931),H2931&gt;0),H2931/1000000000,"")</x:f>
        <x:v>2.85</x:v>
      </x:c>
      <x:c r="R2931" s="13" t="n">
        <x:f>IF(ISNUMBER(I2931),I2931/1000000,"")</x:f>
        <x:v>83.82352941176471</x:v>
      </x:c>
      <x:c r="S2931" s="11" t="n">
        <x:f>IF(AND(ISNUMBER(G2931),G2931&gt;0),G2931,"")</x:f>
        <x:v>34</x:v>
      </x:c>
    </x:row>
    <x:row r="2932" ht="21" customHeight="1">
      <x:c r="A2932" s="10" t="n">
        <x:v>4059</x:v>
      </x:c>
      <x:c r="B2932" s="2" t="str">
        <x:v>931098d06b10f8a23e1d</x:v>
      </x:c>
      <x:c r="C2932" s="2" t="str">
        <x:v>Hà Nội</x:v>
      </x:c>
      <x:c r="D2932" s="2" t="str">
        <x:v>Quận Nam Từ Liêm</x:v>
      </x:c>
      <x:c r="E2932" s="2" t="str">
        <x:v>house</x:v>
      </x:c>
      <x:c r="F2932" s="2" t="str">
        <x:v>sale_assumed</x:v>
      </x:c>
      <x:c r="G2932" s="11" t="n">
        <x:v>31</x:v>
      </x:c>
      <x:c r="H2932" s="12" t="n">
        <x:v>1700000000</x:v>
      </x:c>
      <x:c r="I2932" s="12" t="n">
        <x:f>IF(AND(ISNUMBER(H2932),H2932&gt;0,ISNUMBER(G2932),G2932&gt;0),H2932/G2932,"")</x:f>
        <x:v>54838709.67741936</x:v>
      </x:c>
      <x:c r="J2932" s="2" t="str">
        <x:v>total</x:v>
      </x:c>
      <x:c r="K2932" s="2" t="str">
        <x:v>top_level_area</x:v>
      </x:c>
      <x:c r="L2932" s="2" t="str">
        <x:v>property_type_inferred_from_title;transaction_assumed_sale_from_dataset_context</x:v>
      </x:c>
      <x:c r="M2932" s="10" t="n">
        <x:v>0</x:v>
      </x:c>
      <x:c r="N2932" s="10" t="n">
        <x:v>0</x:v>
      </x:c>
      <x:c r="O2932" s="2" t="str">
        <x:v>Hà Nội|house</x:v>
      </x:c>
      <x:c r="P2932" s="10" t="n">
        <x:v>2</x:v>
      </x:c>
      <x:c r="Q2932" s="13" t="n">
        <x:f>IF(AND(ISNUMBER(H2932),H2932&gt;0),H2932/1000000000,"")</x:f>
        <x:v>1.7</x:v>
      </x:c>
      <x:c r="R2932" s="13" t="n">
        <x:f>IF(ISNUMBER(I2932),I2932/1000000,"")</x:f>
        <x:v>54.83870967741936</x:v>
      </x:c>
      <x:c r="S2932" s="11" t="n">
        <x:f>IF(AND(ISNUMBER(G2932),G2932&gt;0),G2932,"")</x:f>
        <x:v>31</x:v>
      </x:c>
    </x:row>
    <x:row r="2933" ht="21" customHeight="1">
      <x:c r="A2933" s="10" t="n">
        <x:v>4060</x:v>
      </x:c>
      <x:c r="B2933" s="2" t="str">
        <x:v>f0ec97960d411678e295</x:v>
      </x:c>
      <x:c r="C2933" s="2" t="str">
        <x:v>Tp Hồ Chí Minh</x:v>
      </x:c>
      <x:c r="D2933" s="2" t="str">
        <x:v>Quận 9</x:v>
      </x:c>
      <x:c r="E2933" s="2" t="str">
        <x:v>land</x:v>
      </x:c>
      <x:c r="F2933" s="2" t="str">
        <x:v>sale</x:v>
      </x:c>
      <x:c r="G2933" s="11" t="n">
        <x:v>81</x:v>
      </x:c>
      <x:c r="H2933" s="12" t="n">
        <x:v>1500000000</x:v>
      </x:c>
      <x:c r="I2933" s="12" t="n">
        <x:f>IF(AND(ISNUMBER(H2933),H2933&gt;0,ISNUMBER(G2933),G2933&gt;0),H2933/G2933,"")</x:f>
        <x:v>18518518.51851852</x:v>
      </x:c>
      <x:c r="J2933" s="2" t="str">
        <x:v>total</x:v>
      </x:c>
      <x:c r="K2933" s="2" t="str">
        <x:v>top_level_area</x:v>
      </x:c>
      <x:c r="L2933" s="2" t="str">
        <x:v>property_type_inferred_from_title</x:v>
      </x:c>
      <x:c r="M2933" s="10" t="n">
        <x:v>0</x:v>
      </x:c>
      <x:c r="N2933" s="10" t="n">
        <x:v>0</x:v>
      </x:c>
      <x:c r="O2933" s="2" t="str">
        <x:v>Tp Hồ Chí Minh|land</x:v>
      </x:c>
      <x:c r="P2933" s="10" t="n">
        <x:v>2</x:v>
      </x:c>
      <x:c r="Q2933" s="13" t="n">
        <x:f>IF(AND(ISNUMBER(H2933),H2933&gt;0),H2933/1000000000,"")</x:f>
        <x:v>1.5</x:v>
      </x:c>
      <x:c r="R2933" s="13" t="n">
        <x:f>IF(ISNUMBER(I2933),I2933/1000000,"")</x:f>
        <x:v>18.51851851851852</x:v>
      </x:c>
      <x:c r="S2933" s="11" t="n">
        <x:f>IF(AND(ISNUMBER(G2933),G2933&gt;0),G2933,"")</x:f>
        <x:v>81</x:v>
      </x:c>
    </x:row>
    <x:row r="2934" ht="21" customHeight="1">
      <x:c r="A2934" s="10" t="n">
        <x:v>4061</x:v>
      </x:c>
      <x:c r="B2934" s="2" t="str">
        <x:v>e700864be61ef632abe1</x:v>
      </x:c>
      <x:c r="C2934" s="2" t="str">
        <x:v>Hà Nội</x:v>
      </x:c>
      <x:c r="D2934" s="2" t="str">
        <x:v>Quận Đống Đa</x:v>
      </x:c>
      <x:c r="E2934" s="2" t="str">
        <x:v>house</x:v>
      </x:c>
      <x:c r="F2934" s="2" t="str">
        <x:v>sale</x:v>
      </x:c>
      <x:c r="G2934" s="11" t="n">
        <x:v>65</x:v>
      </x:c>
      <x:c r="H2934" s="12" t="n">
        <x:v>36000000000</x:v>
      </x:c>
      <x:c r="I2934" s="12" t="n">
        <x:f>IF(AND(ISNUMBER(H2934),H2934&gt;0,ISNUMBER(G2934),G2934&gt;0),H2934/G2934,"")</x:f>
        <x:v>553846153.8461539</x:v>
      </x:c>
      <x:c r="J2934" s="2" t="str">
        <x:v>total</x:v>
      </x:c>
      <x:c r="K2934" s="2" t="str">
        <x:v>top_level_area</x:v>
      </x:c>
      <x:c r="L2934" s="2" t="str">
        <x:v>property_type_inferred_from_title</x:v>
      </x:c>
      <x:c r="M2934" s="10" t="n">
        <x:v>1</x:v>
      </x:c>
      <x:c r="N2934" s="10" t="n">
        <x:v>1</x:v>
      </x:c>
      <x:c r="O2934" s="2" t="str">
        <x:v>Hà Nội|house</x:v>
      </x:c>
      <x:c r="P2934" s="10" t="n">
        <x:v>-1</x:v>
      </x:c>
      <x:c r="Q2934" s="13" t="n">
        <x:f>IF(AND(ISNUMBER(H2934),H2934&gt;0),H2934/1000000000,"")</x:f>
        <x:v>36</x:v>
      </x:c>
      <x:c r="R2934" s="13" t="n">
        <x:f>IF(ISNUMBER(I2934),I2934/1000000,"")</x:f>
        <x:v>553.8461538461538</x:v>
      </x:c>
      <x:c r="S2934" s="11" t="n">
        <x:f>IF(AND(ISNUMBER(G2934),G2934&gt;0),G2934,"")</x:f>
        <x:v>65</x:v>
      </x:c>
    </x:row>
    <x:row r="2935" ht="21" customHeight="1">
      <x:c r="A2935" s="10" t="n">
        <x:v>4062</x:v>
      </x:c>
      <x:c r="B2935" s="2" t="str">
        <x:v>737c44675c5f5ebc5497</x:v>
      </x:c>
      <x:c r="C2935" s="2" t="str">
        <x:v>Tp Hồ Chí Minh</x:v>
      </x:c>
      <x:c r="D2935" s="2" t="str">
        <x:v>Quận Bình Tân</x:v>
      </x:c>
      <x:c r="E2935" s="2" t="str">
        <x:v>apartment</x:v>
      </x:c>
      <x:c r="F2935" s="2" t="str">
        <x:v>sale_assumed</x:v>
      </x:c>
      <x:c r="G2935" s="11" t="n">
        <x:v>52</x:v>
      </x:c>
      <x:c r="H2935" s="12" t="n">
        <x:v>1500000000</x:v>
      </x:c>
      <x:c r="I2935" s="12" t="n">
        <x:f>IF(AND(ISNUMBER(H2935),H2935&gt;0,ISNUMBER(G2935),G2935&gt;0),H2935/G2935,"")</x:f>
        <x:v>28846153.846153848</x:v>
      </x:c>
      <x:c r="J2935" s="2" t="str">
        <x:v>total</x:v>
      </x:c>
      <x:c r="K2935" s="2" t="str">
        <x:v>top_level_area</x:v>
      </x:c>
      <x:c r="L2935" s="2" t="str">
        <x:v>property_type_inferred_from_title;transaction_assumed_sale_from_dataset_context</x:v>
      </x:c>
      <x:c r="M2935" s="10" t="n">
        <x:v>0</x:v>
      </x:c>
      <x:c r="N2935" s="10" t="n">
        <x:v>0</x:v>
      </x:c>
      <x:c r="O2935" s="2" t="str">
        <x:v>Tp Hồ Chí Minh|apartment</x:v>
      </x:c>
      <x:c r="P2935" s="10" t="n">
        <x:v>2</x:v>
      </x:c>
      <x:c r="Q2935" s="13" t="n">
        <x:f>IF(AND(ISNUMBER(H2935),H2935&gt;0),H2935/1000000000,"")</x:f>
        <x:v>1.5</x:v>
      </x:c>
      <x:c r="R2935" s="13" t="n">
        <x:f>IF(ISNUMBER(I2935),I2935/1000000,"")</x:f>
        <x:v>28.846153846153847</x:v>
      </x:c>
      <x:c r="S2935" s="11" t="n">
        <x:f>IF(AND(ISNUMBER(G2935),G2935&gt;0),G2935,"")</x:f>
        <x:v>52</x:v>
      </x:c>
    </x:row>
    <x:row r="2936" ht="21" customHeight="1">
      <x:c r="A2936" s="10" t="n">
        <x:v>4063</x:v>
      </x:c>
      <x:c r="B2936" s="2" t="str">
        <x:v>71da577ef0387b5a28a8</x:v>
      </x:c>
      <x:c r="C2936" s="2" t="str">
        <x:v>Tp Hồ Chí Minh</x:v>
      </x:c>
      <x:c r="D2936" s="2" t="str">
        <x:v>Quận Gò Vấp</x:v>
      </x:c>
      <x:c r="E2936" s="2" t="str">
        <x:v>house</x:v>
      </x:c>
      <x:c r="F2936" s="2" t="str">
        <x:v>sale_assumed</x:v>
      </x:c>
      <x:c r="G2936" s="11" t="n">
        <x:v>44</x:v>
      </x:c>
      <x:c r="H2936" s="12" t="n">
        <x:v>4400000000</x:v>
      </x:c>
      <x:c r="I2936" s="12" t="n">
        <x:f>IF(AND(ISNUMBER(H2936),H2936&gt;0,ISNUMBER(G2936),G2936&gt;0),H2936/G2936,"")</x:f>
        <x:v>100000000</x:v>
      </x:c>
      <x:c r="J2936" s="2" t="str">
        <x:v>total</x:v>
      </x:c>
      <x:c r="K2936" s="2" t="str">
        <x:v>top_level_area</x:v>
      </x:c>
      <x:c r="L2936" s="2" t="str">
        <x:v>property_type_inferred_from_title;transaction_assumed_sale_from_dataset_context</x:v>
      </x:c>
      <x:c r="M2936" s="10" t="n">
        <x:v>0</x:v>
      </x:c>
      <x:c r="N2936" s="10" t="n">
        <x:v>0</x:v>
      </x:c>
      <x:c r="O2936" s="2" t="str">
        <x:v>Tp Hồ Chí Minh|house</x:v>
      </x:c>
      <x:c r="P2936" s="10" t="n">
        <x:v>2</x:v>
      </x:c>
      <x:c r="Q2936" s="13" t="n">
        <x:f>IF(AND(ISNUMBER(H2936),H2936&gt;0),H2936/1000000000,"")</x:f>
        <x:v>4.4</x:v>
      </x:c>
      <x:c r="R2936" s="13" t="n">
        <x:f>IF(ISNUMBER(I2936),I2936/1000000,"")</x:f>
        <x:v>100</x:v>
      </x:c>
      <x:c r="S2936" s="11" t="n">
        <x:f>IF(AND(ISNUMBER(G2936),G2936&gt;0),G2936,"")</x:f>
        <x:v>44</x:v>
      </x:c>
    </x:row>
    <x:row r="2937" ht="21" customHeight="1">
      <x:c r="A2937" s="10" t="n">
        <x:v>4064</x:v>
      </x:c>
      <x:c r="B2937" s="2" t="str">
        <x:v>ccbc92e3ec4fe4ee6efc</x:v>
      </x:c>
      <x:c r="C2937" s="2" t="str">
        <x:v>Tp Hồ Chí Minh</x:v>
      </x:c>
      <x:c r="D2937" s="2" t="str">
        <x:v>Quận 4</x:v>
      </x:c>
      <x:c r="E2937" s="2" t="str">
        <x:v>house</x:v>
      </x:c>
      <x:c r="F2937" s="2" t="str">
        <x:v>sale_assumed</x:v>
      </x:c>
      <x:c r="G2937" s="11" t="n">
        <x:v>21</x:v>
      </x:c>
      <x:c r="H2937" s="12" t="n">
        <x:v>4150000000.0000005</x:v>
      </x:c>
      <x:c r="I2937" s="12" t="n">
        <x:f>IF(AND(ISNUMBER(H2937),H2937&gt;0,ISNUMBER(G2937),G2937&gt;0),H2937/G2937,"")</x:f>
        <x:v>197619047.61904764</x:v>
      </x:c>
      <x:c r="J2937" s="2" t="str">
        <x:v>total</x:v>
      </x:c>
      <x:c r="K2937" s="2" t="str">
        <x:v>top_level_price_embedded_area</x:v>
      </x:c>
      <x:c r="L2937" s="2" t="str">
        <x:v>area_recovered_from_price_text;property_type_inferred_from_title;transaction_assumed_sale_from_dataset_context</x:v>
      </x:c>
      <x:c r="M2937" s="10" t="n">
        <x:v>1</x:v>
      </x:c>
      <x:c r="N2937" s="10" t="n">
        <x:v>0</x:v>
      </x:c>
      <x:c r="O2937" s="2" t="str">
        <x:v>Tp Hồ Chí Minh|house</x:v>
      </x:c>
      <x:c r="P2937" s="10" t="n">
        <x:v>2</x:v>
      </x:c>
      <x:c r="Q2937" s="13" t="n">
        <x:f>IF(AND(ISNUMBER(H2937),H2937&gt;0),H2937/1000000000,"")</x:f>
        <x:v>4.15</x:v>
      </x:c>
      <x:c r="R2937" s="13" t="n">
        <x:f>IF(ISNUMBER(I2937),I2937/1000000,"")</x:f>
        <x:v>197.61904761904765</x:v>
      </x:c>
      <x:c r="S2937" s="11" t="n">
        <x:f>IF(AND(ISNUMBER(G2937),G2937&gt;0),G2937,"")</x:f>
        <x:v>21</x:v>
      </x:c>
    </x:row>
    <x:row r="2938" ht="21" customHeight="1">
      <x:c r="A2938" s="10" t="n">
        <x:v>4065</x:v>
      </x:c>
      <x:c r="B2938" s="2" t="str">
        <x:v>4b7c007c931e45e8f9a4</x:v>
      </x:c>
      <x:c r="C2938" s="2" t="str">
        <x:v>Đồng Nai</x:v>
      </x:c>
      <x:c r="D2938" s="2" t="str">
        <x:v>Huyện Long Thành</x:v>
      </x:c>
      <x:c r="E2938" s="2" t="str">
        <x:v>land</x:v>
      </x:c>
      <x:c r="F2938" s="2" t="str">
        <x:v>sale_assumed</x:v>
      </x:c>
      <x:c r="G2938" s="11" t="n">
        <x:v>65.2</x:v>
      </x:c>
      <x:c r="H2938" s="12" t="n">
        <x:v>275000000</x:v>
      </x:c>
      <x:c r="I2938" s="12" t="n">
        <x:f>IF(AND(ISNUMBER(H2938),H2938&gt;0,ISNUMBER(G2938),G2938&gt;0),H2938/G2938,"")</x:f>
        <x:v>4217791.4110429445</x:v>
      </x:c>
      <x:c r="J2938" s="2" t="str">
        <x:v>total</x:v>
      </x:c>
      <x:c r="K2938" s="2" t="str">
        <x:v>top_level_area</x:v>
      </x:c>
      <x:c r="L2938" s="2" t="str">
        <x:v>property_type_inferred_from_title;transaction_assumed_sale_from_dataset_context</x:v>
      </x:c>
      <x:c r="M2938" s="10" t="n">
        <x:v>0</x:v>
      </x:c>
      <x:c r="N2938" s="10" t="n">
        <x:v>0</x:v>
      </x:c>
      <x:c r="O2938" s="2" t="str">
        <x:v>Đồng Nai|land</x:v>
      </x:c>
      <x:c r="P2938" s="10" t="n">
        <x:v>2</x:v>
      </x:c>
      <x:c r="Q2938" s="13" t="n">
        <x:f>IF(AND(ISNUMBER(H2938),H2938&gt;0),H2938/1000000000,"")</x:f>
        <x:v>0.275</x:v>
      </x:c>
      <x:c r="R2938" s="13" t="n">
        <x:f>IF(ISNUMBER(I2938),I2938/1000000,"")</x:f>
        <x:v>4.217791411042945</x:v>
      </x:c>
      <x:c r="S2938" s="11" t="n">
        <x:f>IF(AND(ISNUMBER(G2938),G2938&gt;0),G2938,"")</x:f>
        <x:v>65.2</x:v>
      </x:c>
    </x:row>
    <x:row r="2939" ht="21" customHeight="1">
      <x:c r="A2939" s="10" t="n">
        <x:v>4066</x:v>
      </x:c>
      <x:c r="B2939" s="2" t="str">
        <x:v>2fcc021d4e182a2a9235</x:v>
      </x:c>
      <x:c r="C2939" s="2" t="str">
        <x:v>Tp Hồ Chí Minh</x:v>
      </x:c>
      <x:c r="D2939" s="2" t="str">
        <x:v>Quận Gò Vấp</x:v>
      </x:c>
      <x:c r="E2939" s="2" t="str">
        <x:v>house</x:v>
      </x:c>
      <x:c r="F2939" s="2" t="str">
        <x:v>sale</x:v>
      </x:c>
      <x:c r="G2939" s="11" t="n">
        <x:v>82</x:v>
      </x:c>
      <x:c r="H2939" s="12" t="n">
        <x:v>5950000000</x:v>
      </x:c>
      <x:c r="I2939" s="12" t="n">
        <x:f>IF(AND(ISNUMBER(H2939),H2939&gt;0,ISNUMBER(G2939),G2939&gt;0),H2939/G2939,"")</x:f>
        <x:v>72560975.6097561</x:v>
      </x:c>
      <x:c r="J2939" s="2" t="str">
        <x:v>total</x:v>
      </x:c>
      <x:c r="K2939" s="2" t="str">
        <x:v>top_level_area</x:v>
      </x:c>
      <x:c r="L2939" s="2" t="str">
        <x:v>property_type_inferred_from_title</x:v>
      </x:c>
      <x:c r="M2939" s="10" t="n">
        <x:v>0</x:v>
      </x:c>
      <x:c r="N2939" s="10" t="n">
        <x:v>0</x:v>
      </x:c>
      <x:c r="O2939" s="2" t="str">
        <x:v>Tp Hồ Chí Minh|house</x:v>
      </x:c>
      <x:c r="P2939" s="10" t="n">
        <x:v>2</x:v>
      </x:c>
      <x:c r="Q2939" s="13" t="n">
        <x:f>IF(AND(ISNUMBER(H2939),H2939&gt;0),H2939/1000000000,"")</x:f>
        <x:v>5.95</x:v>
      </x:c>
      <x:c r="R2939" s="13" t="n">
        <x:f>IF(ISNUMBER(I2939),I2939/1000000,"")</x:f>
        <x:v>72.5609756097561</x:v>
      </x:c>
      <x:c r="S2939" s="11" t="n">
        <x:f>IF(AND(ISNUMBER(G2939),G2939&gt;0),G2939,"")</x:f>
        <x:v>82</x:v>
      </x:c>
    </x:row>
    <x:row r="2940" ht="21" customHeight="1">
      <x:c r="A2940" s="10" t="n">
        <x:v>4067</x:v>
      </x:c>
      <x:c r="B2940" s="2" t="str">
        <x:v>b1f3f94f0ad053c7173e</x:v>
      </x:c>
      <x:c r="C2940" s="2" t="str">
        <x:v>Tp Hồ Chí Minh</x:v>
      </x:c>
      <x:c r="D2940" s="2" t="str">
        <x:v>Quận Gò Vấp</x:v>
      </x:c>
      <x:c r="E2940" s="2" t="str">
        <x:v>house</x:v>
      </x:c>
      <x:c r="F2940" s="2" t="str">
        <x:v>sale_assumed</x:v>
      </x:c>
      <x:c r="G2940" s="11" t="n">
        <x:v>40</x:v>
      </x:c>
      <x:c r="H2940" s="12" t="n">
        <x:v>3580000000</x:v>
      </x:c>
      <x:c r="I2940" s="12" t="n">
        <x:f>IF(AND(ISNUMBER(H2940),H2940&gt;0,ISNUMBER(G2940),G2940&gt;0),H2940/G2940,"")</x:f>
        <x:v>89500000</x:v>
      </x:c>
      <x:c r="J2940" s="2" t="str">
        <x:v>total</x:v>
      </x:c>
      <x:c r="K2940" s="2" t="str">
        <x:v>top_level_area</x:v>
      </x:c>
      <x:c r="L2940" s="2" t="str">
        <x:v>property_type_inferred_from_title;transaction_assumed_sale_from_dataset_context</x:v>
      </x:c>
      <x:c r="M2940" s="10" t="n">
        <x:v>0</x:v>
      </x:c>
      <x:c r="N2940" s="10" t="n">
        <x:v>0</x:v>
      </x:c>
      <x:c r="O2940" s="2" t="str">
        <x:v>Tp Hồ Chí Minh|house</x:v>
      </x:c>
      <x:c r="P2940" s="10" t="n">
        <x:v>2</x:v>
      </x:c>
      <x:c r="Q2940" s="13" t="n">
        <x:f>IF(AND(ISNUMBER(H2940),H2940&gt;0),H2940/1000000000,"")</x:f>
        <x:v>3.58</x:v>
      </x:c>
      <x:c r="R2940" s="13" t="n">
        <x:f>IF(ISNUMBER(I2940),I2940/1000000,"")</x:f>
        <x:v>89.5</x:v>
      </x:c>
      <x:c r="S2940" s="11" t="n">
        <x:f>IF(AND(ISNUMBER(G2940),G2940&gt;0),G2940,"")</x:f>
        <x:v>40</x:v>
      </x:c>
    </x:row>
    <x:row r="2941" ht="21" customHeight="1">
      <x:c r="A2941" s="10" t="n">
        <x:v>4068</x:v>
      </x:c>
      <x:c r="B2941" s="2" t="str">
        <x:v>0b6e641a579939d39d3c</x:v>
      </x:c>
      <x:c r="C2941" s="2" t="str">
        <x:v>An Giang</x:v>
      </x:c>
      <x:c r="D2941" s="2" t="str">
        <x:v>Huyện Chợ Mới</x:v>
      </x:c>
      <x:c r="E2941" s="2" t="str">
        <x:v>land</x:v>
      </x:c>
      <x:c r="F2941" s="2" t="str">
        <x:v>sale</x:v>
      </x:c>
      <x:c r="G2941" s="11" t="n">
        <x:v>490</x:v>
      </x:c>
      <x:c r="H2941" s="12" t="n">
        <x:v>2800000000</x:v>
      </x:c>
      <x:c r="I2941" s="12" t="n">
        <x:f>IF(AND(ISNUMBER(H2941),H2941&gt;0,ISNUMBER(G2941),G2941&gt;0),H2941/G2941,"")</x:f>
        <x:v>5714285.714285715</x:v>
      </x:c>
      <x:c r="J2941" s="2" t="str">
        <x:v>total</x:v>
      </x:c>
      <x:c r="K2941" s="2" t="str">
        <x:v>top_level_area</x:v>
      </x:c>
      <x:c r="L2941" s="2" t="str">
        <x:v>property_type_inferred_from_title</x:v>
      </x:c>
      <x:c r="M2941" s="10" t="n">
        <x:v>0</x:v>
      </x:c>
      <x:c r="N2941" s="10" t="n">
        <x:v>0</x:v>
      </x:c>
      <x:c r="O2941" s="2" t="str">
        <x:v>land</x:v>
      </x:c>
      <x:c r="P2941" s="10" t="n">
        <x:v>1</x:v>
      </x:c>
      <x:c r="Q2941" s="13" t="n">
        <x:f>IF(AND(ISNUMBER(H2941),H2941&gt;0),H2941/1000000000,"")</x:f>
        <x:v>2.8</x:v>
      </x:c>
      <x:c r="R2941" s="13" t="n">
        <x:f>IF(ISNUMBER(I2941),I2941/1000000,"")</x:f>
        <x:v>5.714285714285714</x:v>
      </x:c>
      <x:c r="S2941" s="11" t="n">
        <x:f>IF(AND(ISNUMBER(G2941),G2941&gt;0),G2941,"")</x:f>
        <x:v>490</x:v>
      </x:c>
    </x:row>
    <x:row r="2942" ht="21" customHeight="1">
      <x:c r="A2942" s="10" t="n">
        <x:v>4071</x:v>
      </x:c>
      <x:c r="B2942" s="2" t="str">
        <x:v>093c6050671251b9299f</x:v>
      </x:c>
      <x:c r="C2942" s="2" t="str">
        <x:v>Tp Hồ Chí Minh</x:v>
      </x:c>
      <x:c r="D2942" s="2" t="str">
        <x:v>Quận 12</x:v>
      </x:c>
      <x:c r="E2942" s="2" t="str">
        <x:v>house</x:v>
      </x:c>
      <x:c r="F2942" s="2" t="str">
        <x:v>sale_assumed</x:v>
      </x:c>
      <x:c r="G2942" s="11" t="n">
        <x:v>68</x:v>
      </x:c>
      <x:c r="H2942" s="12" t="n">
        <x:v>4300000000</x:v>
      </x:c>
      <x:c r="I2942" s="12" t="n">
        <x:f>IF(AND(ISNUMBER(H2942),H2942&gt;0,ISNUMBER(G2942),G2942&gt;0),H2942/G2942,"")</x:f>
        <x:v>63235294.11764706</x:v>
      </x:c>
      <x:c r="J2942" s="2" t="str">
        <x:v>total</x:v>
      </x:c>
      <x:c r="K2942" s="2" t="str">
        <x:v>top_level_area</x:v>
      </x:c>
      <x:c r="L2942" s="2" t="str">
        <x:v>property_type_inferred_from_title;transaction_assumed_sale_from_dataset_context</x:v>
      </x:c>
      <x:c r="M2942" s="10" t="n">
        <x:v>0</x:v>
      </x:c>
      <x:c r="N2942" s="10" t="n">
        <x:v>0</x:v>
      </x:c>
      <x:c r="O2942" s="2" t="str">
        <x:v>Tp Hồ Chí Minh|house</x:v>
      </x:c>
      <x:c r="P2942" s="10" t="n">
        <x:v>2</x:v>
      </x:c>
      <x:c r="Q2942" s="13" t="n">
        <x:f>IF(AND(ISNUMBER(H2942),H2942&gt;0),H2942/1000000000,"")</x:f>
        <x:v>4.3</x:v>
      </x:c>
      <x:c r="R2942" s="13" t="n">
        <x:f>IF(ISNUMBER(I2942),I2942/1000000,"")</x:f>
        <x:v>63.23529411764706</x:v>
      </x:c>
      <x:c r="S2942" s="11" t="n">
        <x:f>IF(AND(ISNUMBER(G2942),G2942&gt;0),G2942,"")</x:f>
        <x:v>68</x:v>
      </x:c>
    </x:row>
    <x:row r="2943" ht="21" customHeight="1">
      <x:c r="A2943" s="10" t="n">
        <x:v>4072</x:v>
      </x:c>
      <x:c r="B2943" s="2" t="str">
        <x:v>657da0d2984fedb0940a</x:v>
      </x:c>
      <x:c r="C2943" s="2" t="str">
        <x:v>Tp Hồ Chí Minh</x:v>
      </x:c>
      <x:c r="D2943" s="2" t="str">
        <x:v>Huyện Bình Chánh</x:v>
      </x:c>
      <x:c r="E2943" s="2" t="str">
        <x:v>land</x:v>
      </x:c>
      <x:c r="F2943" s="2" t="str">
        <x:v>sale</x:v>
      </x:c>
      <x:c r="G2943" s="11" t="n">
        <x:v>200</x:v>
      </x:c>
      <x:c r="H2943" s="12" t="n">
        <x:v>650000000</x:v>
      </x:c>
      <x:c r="I2943" s="12" t="n">
        <x:f>IF(AND(ISNUMBER(H2943),H2943&gt;0,ISNUMBER(G2943),G2943&gt;0),H2943/G2943,"")</x:f>
        <x:v>3250000</x:v>
      </x:c>
      <x:c r="J2943" s="2" t="str">
        <x:v>total</x:v>
      </x:c>
      <x:c r="K2943" s="2" t="str">
        <x:v>top_level_area</x:v>
      </x:c>
      <x:c r="L2943" s="2" t="str">
        <x:v>property_type_inferred_from_title</x:v>
      </x:c>
      <x:c r="M2943" s="10" t="n">
        <x:v>0</x:v>
      </x:c>
      <x:c r="N2943" s="10" t="n">
        <x:v>0</x:v>
      </x:c>
      <x:c r="O2943" s="2" t="str">
        <x:v>Tp Hồ Chí Minh|land</x:v>
      </x:c>
      <x:c r="P2943" s="10" t="n">
        <x:v>1</x:v>
      </x:c>
      <x:c r="Q2943" s="13" t="n">
        <x:f>IF(AND(ISNUMBER(H2943),H2943&gt;0),H2943/1000000000,"")</x:f>
        <x:v>0.65</x:v>
      </x:c>
      <x:c r="R2943" s="13" t="n">
        <x:f>IF(ISNUMBER(I2943),I2943/1000000,"")</x:f>
        <x:v>3.25</x:v>
      </x:c>
      <x:c r="S2943" s="11" t="n">
        <x:f>IF(AND(ISNUMBER(G2943),G2943&gt;0),G2943,"")</x:f>
        <x:v>200</x:v>
      </x:c>
    </x:row>
    <x:row r="2944" ht="21" customHeight="1">
      <x:c r="A2944" s="10" t="n">
        <x:v>4073</x:v>
      </x:c>
      <x:c r="B2944" s="2" t="str">
        <x:v>11b22c5f610ff5d822ea</x:v>
      </x:c>
      <x:c r="C2944" s="2" t="str">
        <x:v>Hà Nội</x:v>
      </x:c>
      <x:c r="D2944" s="2" t="str">
        <x:v>Quận Long Biên</x:v>
      </x:c>
      <x:c r="E2944" s="2" t="str">
        <x:v>house</x:v>
      </x:c>
      <x:c r="F2944" s="2" t="str">
        <x:v>sale_assumed</x:v>
      </x:c>
      <x:c r="G2944" s="11" t="n">
        <x:v>45</x:v>
      </x:c>
      <x:c r="H2944" s="12" t="n">
        <x:v>3450000000</x:v>
      </x:c>
      <x:c r="I2944" s="12" t="n">
        <x:f>IF(AND(ISNUMBER(H2944),H2944&gt;0,ISNUMBER(G2944),G2944&gt;0),H2944/G2944,"")</x:f>
        <x:v>76666666.66666667</x:v>
      </x:c>
      <x:c r="J2944" s="2" t="str">
        <x:v>total</x:v>
      </x:c>
      <x:c r="K2944" s="2" t="str">
        <x:v>top_level_area</x:v>
      </x:c>
      <x:c r="L2944" s="2" t="str">
        <x:v>property_type_inferred_from_title;transaction_assumed_sale_from_dataset_context</x:v>
      </x:c>
      <x:c r="M2944" s="10" t="n">
        <x:v>0</x:v>
      </x:c>
      <x:c r="N2944" s="10" t="n">
        <x:v>0</x:v>
      </x:c>
      <x:c r="O2944" s="2" t="str">
        <x:v>Hà Nội|house</x:v>
      </x:c>
      <x:c r="P2944" s="10" t="n">
        <x:v>2</x:v>
      </x:c>
      <x:c r="Q2944" s="13" t="n">
        <x:f>IF(AND(ISNUMBER(H2944),H2944&gt;0),H2944/1000000000,"")</x:f>
        <x:v>3.45</x:v>
      </x:c>
      <x:c r="R2944" s="13" t="n">
        <x:f>IF(ISNUMBER(I2944),I2944/1000000,"")</x:f>
        <x:v>76.66666666666667</x:v>
      </x:c>
      <x:c r="S2944" s="11" t="n">
        <x:f>IF(AND(ISNUMBER(G2944),G2944&gt;0),G2944,"")</x:f>
        <x:v>45</x:v>
      </x:c>
    </x:row>
    <x:row r="2945" ht="21" customHeight="1">
      <x:c r="A2945" s="10" t="n">
        <x:v>4074</x:v>
      </x:c>
      <x:c r="B2945" s="2" t="str">
        <x:v>a943195325e229452af4</x:v>
      </x:c>
      <x:c r="C2945" s="2" t="str">
        <x:v>Hà Nội</x:v>
      </x:c>
      <x:c r="D2945" s="2" t="str">
        <x:v>Quận Hai Bà Trưng</x:v>
      </x:c>
      <x:c r="E2945" s="2" t="str">
        <x:v>house</x:v>
      </x:c>
      <x:c r="F2945" s="2" t="str">
        <x:v>sale_assumed</x:v>
      </x:c>
      <x:c r="G2945" s="11" t="n">
        <x:v>33</x:v>
      </x:c>
      <x:c r="H2945" s="12" t="n">
        <x:v>2750000000</x:v>
      </x:c>
      <x:c r="I2945" s="12" t="n">
        <x:f>IF(AND(ISNUMBER(H2945),H2945&gt;0,ISNUMBER(G2945),G2945&gt;0),H2945/G2945,"")</x:f>
        <x:v>83333333.33333333</x:v>
      </x:c>
      <x:c r="J2945" s="2" t="str">
        <x:v>total</x:v>
      </x:c>
      <x:c r="K2945" s="2" t="str">
        <x:v>top_level_area</x:v>
      </x:c>
      <x:c r="L2945" s="2" t="str">
        <x:v>property_type_inferred_from_title;transaction_assumed_sale_from_dataset_context</x:v>
      </x:c>
      <x:c r="M2945" s="10" t="n">
        <x:v>0</x:v>
      </x:c>
      <x:c r="N2945" s="10" t="n">
        <x:v>0</x:v>
      </x:c>
      <x:c r="O2945" s="2" t="str">
        <x:v>Hà Nội|house</x:v>
      </x:c>
      <x:c r="P2945" s="10" t="n">
        <x:v>2</x:v>
      </x:c>
      <x:c r="Q2945" s="13" t="n">
        <x:f>IF(AND(ISNUMBER(H2945),H2945&gt;0),H2945/1000000000,"")</x:f>
        <x:v>2.75</x:v>
      </x:c>
      <x:c r="R2945" s="13" t="n">
        <x:f>IF(ISNUMBER(I2945),I2945/1000000,"")</x:f>
        <x:v>83.33333333333333</x:v>
      </x:c>
      <x:c r="S2945" s="11" t="n">
        <x:f>IF(AND(ISNUMBER(G2945),G2945&gt;0),G2945,"")</x:f>
        <x:v>33</x:v>
      </x:c>
    </x:row>
    <x:row r="2946" ht="21" customHeight="1">
      <x:c r="A2946" s="10" t="n">
        <x:v>4075</x:v>
      </x:c>
      <x:c r="B2946" s="2" t="str">
        <x:v>cfc92ff4d10b3fbbd4de</x:v>
      </x:c>
      <x:c r="C2946" s="2" t="str">
        <x:v>Tp Hồ Chí Minh</x:v>
      </x:c>
      <x:c r="D2946" s="2" t="str">
        <x:v>Quận 3</x:v>
      </x:c>
      <x:c r="E2946" s="2" t="str">
        <x:v>house</x:v>
      </x:c>
      <x:c r="F2946" s="2" t="str">
        <x:v>sale</x:v>
      </x:c>
      <x:c r="G2946" s="11" t="n">
        <x:v>170</x:v>
      </x:c>
      <x:c r="H2946" s="12" t="n">
        <x:v>29000000000</x:v>
      </x:c>
      <x:c r="I2946" s="12" t="n">
        <x:f>IF(AND(ISNUMBER(H2946),H2946&gt;0,ISNUMBER(G2946),G2946&gt;0),H2946/G2946,"")</x:f>
        <x:v>170588235.29411766</x:v>
      </x:c>
      <x:c r="J2946" s="2" t="str">
        <x:v>total</x:v>
      </x:c>
      <x:c r="K2946" s="2" t="str">
        <x:v>top_level_area</x:v>
      </x:c>
      <x:c r="L2946" s="2" t="str">
        <x:v>property_type_inferred_from_title</x:v>
      </x:c>
      <x:c r="M2946" s="10" t="n">
        <x:v>1</x:v>
      </x:c>
      <x:c r="N2946" s="10" t="n">
        <x:v>0</x:v>
      </x:c>
      <x:c r="O2946" s="2" t="str">
        <x:v>Tp Hồ Chí Minh|house</x:v>
      </x:c>
      <x:c r="P2946" s="10" t="n">
        <x:v>2</x:v>
      </x:c>
      <x:c r="Q2946" s="13" t="n">
        <x:f>IF(AND(ISNUMBER(H2946),H2946&gt;0),H2946/1000000000,"")</x:f>
        <x:v>29</x:v>
      </x:c>
      <x:c r="R2946" s="13" t="n">
        <x:f>IF(ISNUMBER(I2946),I2946/1000000,"")</x:f>
        <x:v>170.58823529411765</x:v>
      </x:c>
      <x:c r="S2946" s="11" t="n">
        <x:f>IF(AND(ISNUMBER(G2946),G2946&gt;0),G2946,"")</x:f>
        <x:v>170</x:v>
      </x:c>
    </x:row>
    <x:row r="2947" ht="21" customHeight="1">
      <x:c r="A2947" s="10" t="n">
        <x:v>4076</x:v>
      </x:c>
      <x:c r="B2947" s="2" t="str">
        <x:v>6c58cf53aa1b783dfec4</x:v>
      </x:c>
      <x:c r="C2947" s="2" t="str">
        <x:v>Cần Thơ</x:v>
      </x:c>
      <x:c r="D2947" s="2" t="str">
        <x:v>Quận Cái Răng</x:v>
      </x:c>
      <x:c r="E2947" s="2" t="str">
        <x:v>house</x:v>
      </x:c>
      <x:c r="F2947" s="2" t="str">
        <x:v>sale</x:v>
      </x:c>
      <x:c r="G2947" s="11" t="n">
        <x:v>70</x:v>
      </x:c>
      <x:c r="H2947" s="12" t="n">
        <x:v>380000000</x:v>
      </x:c>
      <x:c r="I2947" s="12" t="n">
        <x:f>IF(AND(ISNUMBER(H2947),H2947&gt;0,ISNUMBER(G2947),G2947&gt;0),H2947/G2947,"")</x:f>
        <x:v>5428571.428571428</x:v>
      </x:c>
      <x:c r="J2947" s="2" t="str">
        <x:v>total</x:v>
      </x:c>
      <x:c r="K2947" s="2" t="str">
        <x:v>top_level_area</x:v>
      </x:c>
      <x:c r="L2947" s="2" t="str">
        <x:v>property_type_inferred_from_title</x:v>
      </x:c>
      <x:c r="M2947" s="10" t="n">
        <x:v>0</x:v>
      </x:c>
      <x:c r="N2947" s="10" t="n">
        <x:v>0</x:v>
      </x:c>
      <x:c r="O2947" s="2" t="str">
        <x:v>Cần Thơ|house</x:v>
      </x:c>
      <x:c r="P2947" s="10" t="n">
        <x:v>2</x:v>
      </x:c>
      <x:c r="Q2947" s="13" t="n">
        <x:f>IF(AND(ISNUMBER(H2947),H2947&gt;0),H2947/1000000000,"")</x:f>
        <x:v>0.38</x:v>
      </x:c>
      <x:c r="R2947" s="13" t="n">
        <x:f>IF(ISNUMBER(I2947),I2947/1000000,"")</x:f>
        <x:v>5.428571428571428</x:v>
      </x:c>
      <x:c r="S2947" s="11" t="n">
        <x:f>IF(AND(ISNUMBER(G2947),G2947&gt;0),G2947,"")</x:f>
        <x:v>70</x:v>
      </x:c>
    </x:row>
    <x:row r="2948" ht="21" customHeight="1">
      <x:c r="A2948" s="10" t="n">
        <x:v>4077</x:v>
      </x:c>
      <x:c r="B2948" s="2" t="str">
        <x:v>d9f22d1f7fef2b387608</x:v>
      </x:c>
      <x:c r="C2948" s="2" t="str">
        <x:v>Hà Nội</x:v>
      </x:c>
      <x:c r="D2948" s="2" t="str">
        <x:v>Quận Hà Đông</x:v>
      </x:c>
      <x:c r="E2948" s="2" t="str">
        <x:v>house</x:v>
      </x:c>
      <x:c r="F2948" s="2" t="str">
        <x:v>sale</x:v>
      </x:c>
      <x:c r="G2948" s="11" t="n">
        <x:v>34</x:v>
      </x:c>
      <x:c r="H2948" s="12" t="n">
        <x:v>3100000000</x:v>
      </x:c>
      <x:c r="I2948" s="12" t="n">
        <x:f>IF(AND(ISNUMBER(H2948),H2948&gt;0,ISNUMBER(G2948),G2948&gt;0),H2948/G2948,"")</x:f>
        <x:v>91176470.58823529</x:v>
      </x:c>
      <x:c r="J2948" s="2" t="str">
        <x:v>total</x:v>
      </x:c>
      <x:c r="K2948" s="2" t="str">
        <x:v>top_level_area</x:v>
      </x:c>
      <x:c r="L2948" s="2" t="str">
        <x:v>property_type_inferred_from_title</x:v>
      </x:c>
      <x:c r="M2948" s="10" t="n">
        <x:v>0</x:v>
      </x:c>
      <x:c r="N2948" s="10" t="n">
        <x:v>0</x:v>
      </x:c>
      <x:c r="O2948" s="2" t="str">
        <x:v>Hà Nội|house</x:v>
      </x:c>
      <x:c r="P2948" s="10" t="n">
        <x:v>2</x:v>
      </x:c>
      <x:c r="Q2948" s="13" t="n">
        <x:f>IF(AND(ISNUMBER(H2948),H2948&gt;0),H2948/1000000000,"")</x:f>
        <x:v>3.1</x:v>
      </x:c>
      <x:c r="R2948" s="13" t="n">
        <x:f>IF(ISNUMBER(I2948),I2948/1000000,"")</x:f>
        <x:v>91.17647058823529</x:v>
      </x:c>
      <x:c r="S2948" s="11" t="n">
        <x:f>IF(AND(ISNUMBER(G2948),G2948&gt;0),G2948,"")</x:f>
        <x:v>34</x:v>
      </x:c>
    </x:row>
    <x:row r="2949" ht="21" customHeight="1">
      <x:c r="A2949" s="10" t="n">
        <x:v>4078</x:v>
      </x:c>
      <x:c r="B2949" s="2" t="str">
        <x:v>49fab3e5e764f927faa7</x:v>
      </x:c>
      <x:c r="C2949" s="2" t="str">
        <x:v>Đồng Nai</x:v>
      </x:c>
      <x:c r="D2949" s="2" t="str">
        <x:v>Huyện Long Thành</x:v>
      </x:c>
      <x:c r="E2949" s="2" t="str">
        <x:v>land</x:v>
      </x:c>
      <x:c r="F2949" s="2" t="str">
        <x:v>sale_assumed</x:v>
      </x:c>
      <x:c r="G2949" s="11" t="n">
        <x:v>250</x:v>
      </x:c>
      <x:c r="H2949" s="12" t="n">
        <x:v>685000000</x:v>
      </x:c>
      <x:c r="I2949" s="12" t="n">
        <x:f>IF(AND(ISNUMBER(H2949),H2949&gt;0,ISNUMBER(G2949),G2949&gt;0),H2949/G2949,"")</x:f>
        <x:v>2740000</x:v>
      </x:c>
      <x:c r="J2949" s="2" t="str">
        <x:v>total</x:v>
      </x:c>
      <x:c r="K2949" s="2" t="str">
        <x:v>top_level_area</x:v>
      </x:c>
      <x:c r="L2949" s="2" t="str">
        <x:v>property_type_inferred_from_title;transaction_assumed_sale_from_dataset_context</x:v>
      </x:c>
      <x:c r="M2949" s="10" t="n">
        <x:v>0</x:v>
      </x:c>
      <x:c r="N2949" s="10" t="n">
        <x:v>0</x:v>
      </x:c>
      <x:c r="O2949" s="2" t="str">
        <x:v>Đồng Nai|land</x:v>
      </x:c>
      <x:c r="P2949" s="10" t="n">
        <x:v>1</x:v>
      </x:c>
      <x:c r="Q2949" s="13" t="n">
        <x:f>IF(AND(ISNUMBER(H2949),H2949&gt;0),H2949/1000000000,"")</x:f>
        <x:v>0.685</x:v>
      </x:c>
      <x:c r="R2949" s="13" t="n">
        <x:f>IF(ISNUMBER(I2949),I2949/1000000,"")</x:f>
        <x:v>2.74</x:v>
      </x:c>
      <x:c r="S2949" s="11" t="n">
        <x:f>IF(AND(ISNUMBER(G2949),G2949&gt;0),G2949,"")</x:f>
        <x:v>250</x:v>
      </x:c>
    </x:row>
    <x:row r="2950" ht="21" customHeight="1">
      <x:c r="A2950" s="10" t="n">
        <x:v>4079</x:v>
      </x:c>
      <x:c r="B2950" s="2" t="str">
        <x:v>261464955c0512eb5bfb</x:v>
      </x:c>
      <x:c r="C2950" s="2" t="str">
        <x:v>Tp Hồ Chí Minh</x:v>
      </x:c>
      <x:c r="D2950" s="2" t="str">
        <x:v>Quận Gò Vấp</x:v>
      </x:c>
      <x:c r="E2950" s="2" t="str">
        <x:v>house</x:v>
      </x:c>
      <x:c r="F2950" s="2" t="str">
        <x:v>sale_assumed</x:v>
      </x:c>
      <x:c r="G2950" s="11" t="n">
        <x:v>32</x:v>
      </x:c>
      <x:c r="H2950" s="12" t="n">
        <x:v>3390000000</x:v>
      </x:c>
      <x:c r="I2950" s="12" t="n">
        <x:f>IF(AND(ISNUMBER(H2950),H2950&gt;0,ISNUMBER(G2950),G2950&gt;0),H2950/G2950,"")</x:f>
        <x:v>105937500</x:v>
      </x:c>
      <x:c r="J2950" s="2" t="str">
        <x:v>total</x:v>
      </x:c>
      <x:c r="K2950" s="2" t="str">
        <x:v>top_level_area</x:v>
      </x:c>
      <x:c r="L2950" s="2" t="str">
        <x:v>property_type_inferred_from_title;transaction_assumed_sale_from_dataset_context</x:v>
      </x:c>
      <x:c r="M2950" s="10" t="n">
        <x:v>0</x:v>
      </x:c>
      <x:c r="N2950" s="10" t="n">
        <x:v>0</x:v>
      </x:c>
      <x:c r="O2950" s="2" t="str">
        <x:v>Tp Hồ Chí Minh|house</x:v>
      </x:c>
      <x:c r="P2950" s="10" t="n">
        <x:v>2</x:v>
      </x:c>
      <x:c r="Q2950" s="13" t="n">
        <x:f>IF(AND(ISNUMBER(H2950),H2950&gt;0),H2950/1000000000,"")</x:f>
        <x:v>3.39</x:v>
      </x:c>
      <x:c r="R2950" s="13" t="n">
        <x:f>IF(ISNUMBER(I2950),I2950/1000000,"")</x:f>
        <x:v>105.9375</x:v>
      </x:c>
      <x:c r="S2950" s="11" t="n">
        <x:f>IF(AND(ISNUMBER(G2950),G2950&gt;0),G2950,"")</x:f>
        <x:v>32</x:v>
      </x:c>
    </x:row>
    <x:row r="2951" ht="21" customHeight="1">
      <x:c r="A2951" s="10" t="n">
        <x:v>4080</x:v>
      </x:c>
      <x:c r="B2951" s="2" t="str">
        <x:v>593debd698d75d10c9ef</x:v>
      </x:c>
      <x:c r="C2951" s="2" t="str">
        <x:v>Tp Hồ Chí Minh</x:v>
      </x:c>
      <x:c r="D2951" s="2" t="str">
        <x:v>Quận 2</x:v>
      </x:c>
      <x:c r="E2951" s="2" t="str">
        <x:v>house</x:v>
      </x:c>
      <x:c r="F2951" s="2" t="str">
        <x:v>sale</x:v>
      </x:c>
      <x:c r="G2951" s="11" t="n">
        <x:v>300</x:v>
      </x:c>
      <x:c r="H2951" s="12" t="n">
        <x:v>17000000000</x:v>
      </x:c>
      <x:c r="I2951" s="12" t="n">
        <x:f>IF(AND(ISNUMBER(H2951),H2951&gt;0,ISNUMBER(G2951),G2951&gt;0),H2951/G2951,"")</x:f>
        <x:v>56666666.666666664</x:v>
      </x:c>
      <x:c r="J2951" s="2" t="str">
        <x:v>total</x:v>
      </x:c>
      <x:c r="K2951" s="2" t="str">
        <x:v>top_level_area</x:v>
      </x:c>
      <x:c r="L2951" s="2" t="str">
        <x:v>property_type_inferred_from_title</x:v>
      </x:c>
      <x:c r="M2951" s="10" t="n">
        <x:v>0</x:v>
      </x:c>
      <x:c r="N2951" s="10" t="n">
        <x:v>0</x:v>
      </x:c>
      <x:c r="O2951" s="2" t="str">
        <x:v>Tp Hồ Chí Minh|house</x:v>
      </x:c>
      <x:c r="P2951" s="10" t="n">
        <x:v>2</x:v>
      </x:c>
      <x:c r="Q2951" s="13" t="n">
        <x:f>IF(AND(ISNUMBER(H2951),H2951&gt;0),H2951/1000000000,"")</x:f>
        <x:v>17</x:v>
      </x:c>
      <x:c r="R2951" s="13" t="n">
        <x:f>IF(ISNUMBER(I2951),I2951/1000000,"")</x:f>
        <x:v>56.666666666666664</x:v>
      </x:c>
      <x:c r="S2951" s="11" t="n">
        <x:f>IF(AND(ISNUMBER(G2951),G2951&gt;0),G2951,"")</x:f>
        <x:v>300</x:v>
      </x:c>
    </x:row>
    <x:row r="2952" ht="21" customHeight="1">
      <x:c r="A2952" s="10" t="n">
        <x:v>4082</x:v>
      </x:c>
      <x:c r="B2952" s="2" t="str">
        <x:v>013bd38b0cb6fdcafb09</x:v>
      </x:c>
      <x:c r="C2952" s="2" t="str">
        <x:v>Hà Nội</x:v>
      </x:c>
      <x:c r="D2952" s="2" t="str">
        <x:v>Quận Hà Đông</x:v>
      </x:c>
      <x:c r="E2952" s="2" t="str">
        <x:v>house</x:v>
      </x:c>
      <x:c r="F2952" s="2" t="str">
        <x:v>sale</x:v>
      </x:c>
      <x:c r="G2952" s="11" t="n">
        <x:v>40</x:v>
      </x:c>
      <x:c r="H2952" s="12" t="n">
        <x:v>2700000000</x:v>
      </x:c>
      <x:c r="I2952" s="12" t="n">
        <x:f>IF(AND(ISNUMBER(H2952),H2952&gt;0,ISNUMBER(G2952),G2952&gt;0),H2952/G2952,"")</x:f>
        <x:v>67500000</x:v>
      </x:c>
      <x:c r="J2952" s="2" t="str">
        <x:v>total</x:v>
      </x:c>
      <x:c r="K2952" s="2" t="str">
        <x:v>top_level_area</x:v>
      </x:c>
      <x:c r="L2952" s="2" t="str">
        <x:v>property_type_inferred_from_title</x:v>
      </x:c>
      <x:c r="M2952" s="10" t="n">
        <x:v>0</x:v>
      </x:c>
      <x:c r="N2952" s="10" t="n">
        <x:v>0</x:v>
      </x:c>
      <x:c r="O2952" s="2" t="str">
        <x:v>Hà Nội|house</x:v>
      </x:c>
      <x:c r="P2952" s="10" t="n">
        <x:v>2</x:v>
      </x:c>
      <x:c r="Q2952" s="13" t="n">
        <x:f>IF(AND(ISNUMBER(H2952),H2952&gt;0),H2952/1000000000,"")</x:f>
        <x:v>2.7</x:v>
      </x:c>
      <x:c r="R2952" s="13" t="n">
        <x:f>IF(ISNUMBER(I2952),I2952/1000000,"")</x:f>
        <x:v>67.5</x:v>
      </x:c>
      <x:c r="S2952" s="11" t="n">
        <x:f>IF(AND(ISNUMBER(G2952),G2952&gt;0),G2952,"")</x:f>
        <x:v>40</x:v>
      </x:c>
    </x:row>
    <x:row r="2953" ht="21" customHeight="1">
      <x:c r="A2953" s="10" t="n">
        <x:v>4083</x:v>
      </x:c>
      <x:c r="B2953" s="2" t="str">
        <x:v>53d8e1cf26e3c2a006a0</x:v>
      </x:c>
      <x:c r="C2953" s="2" t="str">
        <x:v>Hà Nội</x:v>
      </x:c>
      <x:c r="D2953" s="2" t="str">
        <x:v>Quận Hà Đông</x:v>
      </x:c>
      <x:c r="E2953" s="2" t="str">
        <x:v>land</x:v>
      </x:c>
      <x:c r="F2953" s="2" t="str">
        <x:v>sale_assumed</x:v>
      </x:c>
      <x:c r="G2953" s="11" t="n">
        <x:v>30</x:v>
      </x:c>
      <x:c r="H2953" s="12" t="n">
        <x:v>1300000000</x:v>
      </x:c>
      <x:c r="I2953" s="12" t="n">
        <x:f>IF(AND(ISNUMBER(H2953),H2953&gt;0,ISNUMBER(G2953),G2953&gt;0),H2953/G2953,"")</x:f>
        <x:v>43333333.333333336</x:v>
      </x:c>
      <x:c r="J2953" s="2" t="str">
        <x:v>total</x:v>
      </x:c>
      <x:c r="K2953" s="2" t="str">
        <x:v>top_level_area</x:v>
      </x:c>
      <x:c r="L2953" s="2" t="str">
        <x:v>property_type_inferred_from_title;transaction_assumed_sale_from_dataset_context</x:v>
      </x:c>
      <x:c r="M2953" s="10" t="n">
        <x:v>0</x:v>
      </x:c>
      <x:c r="N2953" s="10" t="n">
        <x:v>0</x:v>
      </x:c>
      <x:c r="O2953" s="2" t="str">
        <x:v>Hà Nội|land</x:v>
      </x:c>
      <x:c r="P2953" s="10" t="n">
        <x:v>2</x:v>
      </x:c>
      <x:c r="Q2953" s="13" t="n">
        <x:f>IF(AND(ISNUMBER(H2953),H2953&gt;0),H2953/1000000000,"")</x:f>
        <x:v>1.3</x:v>
      </x:c>
      <x:c r="R2953" s="13" t="n">
        <x:f>IF(ISNUMBER(I2953),I2953/1000000,"")</x:f>
        <x:v>43.333333333333336</x:v>
      </x:c>
      <x:c r="S2953" s="11" t="n">
        <x:f>IF(AND(ISNUMBER(G2953),G2953&gt;0),G2953,"")</x:f>
        <x:v>30</x:v>
      </x:c>
    </x:row>
    <x:row r="2954" ht="21" customHeight="1">
      <x:c r="A2954" s="10" t="n">
        <x:v>4084</x:v>
      </x:c>
      <x:c r="B2954" s="2" t="str">
        <x:v>7ebef450eb3f39abf459</x:v>
      </x:c>
      <x:c r="C2954" s="2" t="str">
        <x:v>Hà Nội</x:v>
      </x:c>
      <x:c r="D2954" s="2" t="str">
        <x:v>Quận Hai Bà Trưng</x:v>
      </x:c>
      <x:c r="E2954" s="2" t="str">
        <x:v>house</x:v>
      </x:c>
      <x:c r="F2954" s="2" t="str">
        <x:v>sale</x:v>
      </x:c>
      <x:c r="G2954" s="11" t="n">
        <x:v>38</x:v>
      </x:c>
      <x:c r="H2954" s="12" t="n">
        <x:v>3000000000</x:v>
      </x:c>
      <x:c r="I2954" s="12" t="n">
        <x:f>IF(AND(ISNUMBER(H2954),H2954&gt;0,ISNUMBER(G2954),G2954&gt;0),H2954/G2954,"")</x:f>
        <x:v>78947368.42105263</x:v>
      </x:c>
      <x:c r="J2954" s="2" t="str">
        <x:v>total</x:v>
      </x:c>
      <x:c r="K2954" s="2" t="str">
        <x:v>top_level_area</x:v>
      </x:c>
      <x:c r="L2954" s="2" t="str">
        <x:v>property_type_inferred_from_title</x:v>
      </x:c>
      <x:c r="M2954" s="10" t="n">
        <x:v>0</x:v>
      </x:c>
      <x:c r="N2954" s="10" t="n">
        <x:v>0</x:v>
      </x:c>
      <x:c r="O2954" s="2" t="str">
        <x:v>Hà Nội|house</x:v>
      </x:c>
      <x:c r="P2954" s="10" t="n">
        <x:v>2</x:v>
      </x:c>
      <x:c r="Q2954" s="13" t="n">
        <x:f>IF(AND(ISNUMBER(H2954),H2954&gt;0),H2954/1000000000,"")</x:f>
        <x:v>3</x:v>
      </x:c>
      <x:c r="R2954" s="13" t="n">
        <x:f>IF(ISNUMBER(I2954),I2954/1000000,"")</x:f>
        <x:v>78.94736842105263</x:v>
      </x:c>
      <x:c r="S2954" s="11" t="n">
        <x:f>IF(AND(ISNUMBER(G2954),G2954&gt;0),G2954,"")</x:f>
        <x:v>38</x:v>
      </x:c>
    </x:row>
    <x:row r="2955" ht="21" customHeight="1">
      <x:c r="A2955" s="10" t="n">
        <x:v>4085</x:v>
      </x:c>
      <x:c r="B2955" s="2" t="str">
        <x:v>69af323c1f829be09ad1</x:v>
      </x:c>
      <x:c r="C2955" s="2" t="str">
        <x:v>Tp Hồ Chí Minh</x:v>
      </x:c>
      <x:c r="D2955" s="2" t="str">
        <x:v>Quận 12</x:v>
      </x:c>
      <x:c r="E2955" s="2" t="str">
        <x:v>house</x:v>
      </x:c>
      <x:c r="F2955" s="2" t="str">
        <x:v>sale</x:v>
      </x:c>
      <x:c r="G2955" s="11" t="n">
        <x:v>45</x:v>
      </x:c>
      <x:c r="H2955" s="12" t="n">
        <x:v>3050000000</x:v>
      </x:c>
      <x:c r="I2955" s="12" t="n">
        <x:f>IF(AND(ISNUMBER(H2955),H2955&gt;0,ISNUMBER(G2955),G2955&gt;0),H2955/G2955,"")</x:f>
        <x:v>67777777.77777778</x:v>
      </x:c>
      <x:c r="J2955" s="2" t="str">
        <x:v>total</x:v>
      </x:c>
      <x:c r="K2955" s="2" t="str">
        <x:v>top_level_price_embedded_area</x:v>
      </x:c>
      <x:c r="L2955" s="2" t="str">
        <x:v>area_recovered_from_price_text;property_type_inferred_from_title</x:v>
      </x:c>
      <x:c r="M2955" s="10" t="n">
        <x:v>0</x:v>
      </x:c>
      <x:c r="N2955" s="10" t="n">
        <x:v>0</x:v>
      </x:c>
      <x:c r="O2955" s="2" t="str">
        <x:v>Tp Hồ Chí Minh|house</x:v>
      </x:c>
      <x:c r="P2955" s="10" t="n">
        <x:v>2</x:v>
      </x:c>
      <x:c r="Q2955" s="13" t="n">
        <x:f>IF(AND(ISNUMBER(H2955),H2955&gt;0),H2955/1000000000,"")</x:f>
        <x:v>3.05</x:v>
      </x:c>
      <x:c r="R2955" s="13" t="n">
        <x:f>IF(ISNUMBER(I2955),I2955/1000000,"")</x:f>
        <x:v>67.77777777777777</x:v>
      </x:c>
      <x:c r="S2955" s="11" t="n">
        <x:f>IF(AND(ISNUMBER(G2955),G2955&gt;0),G2955,"")</x:f>
        <x:v>45</x:v>
      </x:c>
    </x:row>
    <x:row r="2956" ht="21" customHeight="1">
      <x:c r="A2956" s="10" t="n">
        <x:v>4086</x:v>
      </x:c>
      <x:c r="B2956" s="2" t="str">
        <x:v>7ed02d6e1f08f67dcd36</x:v>
      </x:c>
      <x:c r="C2956" s="2" t="str">
        <x:v>Hà Nội</x:v>
      </x:c>
      <x:c r="D2956" s="2" t="str">
        <x:v>Quận Long Biên</x:v>
      </x:c>
      <x:c r="E2956" s="2" t="str">
        <x:v>house</x:v>
      </x:c>
      <x:c r="F2956" s="2" t="str">
        <x:v>sale</x:v>
      </x:c>
      <x:c r="G2956" s="11" t="n">
        <x:v>37</x:v>
      </x:c>
      <x:c r="H2956" s="12" t="n">
        <x:v>3050000000</x:v>
      </x:c>
      <x:c r="I2956" s="12" t="n">
        <x:f>IF(AND(ISNUMBER(H2956),H2956&gt;0,ISNUMBER(G2956),G2956&gt;0),H2956/G2956,"")</x:f>
        <x:v>82432432.43243243</x:v>
      </x:c>
      <x:c r="J2956" s="2" t="str">
        <x:v>total</x:v>
      </x:c>
      <x:c r="K2956" s="2" t="str">
        <x:v>top_level_area</x:v>
      </x:c>
      <x:c r="L2956" s="2" t="str">
        <x:v>property_type_inferred_from_title</x:v>
      </x:c>
      <x:c r="M2956" s="10" t="n">
        <x:v>0</x:v>
      </x:c>
      <x:c r="N2956" s="10" t="n">
        <x:v>0</x:v>
      </x:c>
      <x:c r="O2956" s="2" t="str">
        <x:v>Hà Nội|house</x:v>
      </x:c>
      <x:c r="P2956" s="10" t="n">
        <x:v>2</x:v>
      </x:c>
      <x:c r="Q2956" s="13" t="n">
        <x:f>IF(AND(ISNUMBER(H2956),H2956&gt;0),H2956/1000000000,"")</x:f>
        <x:v>3.05</x:v>
      </x:c>
      <x:c r="R2956" s="13" t="n">
        <x:f>IF(ISNUMBER(I2956),I2956/1000000,"")</x:f>
        <x:v>82.43243243243242</x:v>
      </x:c>
      <x:c r="S2956" s="11" t="n">
        <x:f>IF(AND(ISNUMBER(G2956),G2956&gt;0),G2956,"")</x:f>
        <x:v>37</x:v>
      </x:c>
    </x:row>
    <x:row r="2957" ht="21" customHeight="1">
      <x:c r="A2957" s="10" t="n">
        <x:v>4087</x:v>
      </x:c>
      <x:c r="B2957" s="2" t="str">
        <x:v>388f8d295100875972e7</x:v>
      </x:c>
      <x:c r="C2957" s="2" t="str">
        <x:v>Đà Nẵng</x:v>
      </x:c>
      <x:c r="D2957" s="2" t="str">
        <x:v>Quận Cẩm Lệ</x:v>
      </x:c>
      <x:c r="E2957" s="2" t="str">
        <x:v>house</x:v>
      </x:c>
      <x:c r="F2957" s="2" t="str">
        <x:v>sale</x:v>
      </x:c>
      <x:c r="G2957" s="11" t="n">
        <x:v>76</x:v>
      </x:c>
      <x:c r="H2957" s="12" t="n">
        <x:v>2300000000</x:v>
      </x:c>
      <x:c r="I2957" s="12" t="n">
        <x:f>IF(AND(ISNUMBER(H2957),H2957&gt;0,ISNUMBER(G2957),G2957&gt;0),H2957/G2957,"")</x:f>
        <x:v>30263157.89473684</x:v>
      </x:c>
      <x:c r="J2957" s="2" t="str">
        <x:v>total</x:v>
      </x:c>
      <x:c r="K2957" s="2" t="str">
        <x:v>top_level_area</x:v>
      </x:c>
      <x:c r="L2957" s="2" t="str">
        <x:v>property_type_inferred_from_title</x:v>
      </x:c>
      <x:c r="M2957" s="10" t="n">
        <x:v>0</x:v>
      </x:c>
      <x:c r="N2957" s="10" t="n">
        <x:v>0</x:v>
      </x:c>
      <x:c r="O2957" s="2" t="str">
        <x:v>Đà Nẵng|house</x:v>
      </x:c>
      <x:c r="P2957" s="10" t="n">
        <x:v>2</x:v>
      </x:c>
      <x:c r="Q2957" s="13" t="n">
        <x:f>IF(AND(ISNUMBER(H2957),H2957&gt;0),H2957/1000000000,"")</x:f>
        <x:v>2.3</x:v>
      </x:c>
      <x:c r="R2957" s="13" t="n">
        <x:f>IF(ISNUMBER(I2957),I2957/1000000,"")</x:f>
        <x:v>30.263157894736842</x:v>
      </x:c>
      <x:c r="S2957" s="11" t="n">
        <x:f>IF(AND(ISNUMBER(G2957),G2957&gt;0),G2957,"")</x:f>
        <x:v>76</x:v>
      </x:c>
    </x:row>
    <x:row r="2958" ht="21" customHeight="1">
      <x:c r="A2958" s="10" t="n">
        <x:v>4088</x:v>
      </x:c>
      <x:c r="B2958" s="2" t="str">
        <x:v>784af331cebc8ef2cabe</x:v>
      </x:c>
      <x:c r="C2958" s="2" t="str">
        <x:v>Tp Hồ Chí Minh</x:v>
      </x:c>
      <x:c r="D2958" s="2" t="str">
        <x:v>Quận Bình Thạnh</x:v>
      </x:c>
      <x:c r="E2958" s="2" t="str">
        <x:v>house</x:v>
      </x:c>
      <x:c r="F2958" s="2" t="str">
        <x:v>sale</x:v>
      </x:c>
      <x:c r="G2958" s="11" t="n">
        <x:v>9</x:v>
      </x:c>
      <x:c r="H2958" s="12" t="n">
        <x:v>1400000000</x:v>
      </x:c>
      <x:c r="I2958" s="12" t="n">
        <x:f>IF(AND(ISNUMBER(H2958),H2958&gt;0,ISNUMBER(G2958),G2958&gt;0),H2958/G2958,"")</x:f>
        <x:v>155555555.55555555</x:v>
      </x:c>
      <x:c r="J2958" s="2" t="str">
        <x:v>total</x:v>
      </x:c>
      <x:c r="K2958" s="2" t="str">
        <x:v>top_level_area</x:v>
      </x:c>
      <x:c r="L2958" s="2" t="str">
        <x:v>property_type_inferred_from_title</x:v>
      </x:c>
      <x:c r="M2958" s="10" t="n">
        <x:v>0</x:v>
      </x:c>
      <x:c r="N2958" s="10" t="n">
        <x:v>0</x:v>
      </x:c>
      <x:c r="O2958" s="2" t="str">
        <x:v>Tp Hồ Chí Minh|house</x:v>
      </x:c>
      <x:c r="P2958" s="10" t="n">
        <x:v>2</x:v>
      </x:c>
      <x:c r="Q2958" s="13" t="n">
        <x:f>IF(AND(ISNUMBER(H2958),H2958&gt;0),H2958/1000000000,"")</x:f>
        <x:v>1.4</x:v>
      </x:c>
      <x:c r="R2958" s="13" t="n">
        <x:f>IF(ISNUMBER(I2958),I2958/1000000,"")</x:f>
        <x:v>155.55555555555554</x:v>
      </x:c>
      <x:c r="S2958" s="11" t="n">
        <x:f>IF(AND(ISNUMBER(G2958),G2958&gt;0),G2958,"")</x:f>
        <x:v>9</x:v>
      </x:c>
    </x:row>
    <x:row r="2959" ht="21" customHeight="1">
      <x:c r="A2959" s="10" t="n">
        <x:v>4089</x:v>
      </x:c>
      <x:c r="B2959" s="2" t="str">
        <x:v>345ca6a30001b51881da</x:v>
      </x:c>
      <x:c r="C2959" s="2" t="str">
        <x:v>Tp Hồ Chí Minh</x:v>
      </x:c>
      <x:c r="D2959" s="2" t="str">
        <x:v>Quận Gò Vấp</x:v>
      </x:c>
      <x:c r="E2959" s="2" t="str">
        <x:v>house</x:v>
      </x:c>
      <x:c r="F2959" s="2" t="str">
        <x:v>sale</x:v>
      </x:c>
      <x:c r="G2959" s="11" t="n">
        <x:v>30</x:v>
      </x:c>
      <x:c r="H2959" s="12" t="n">
        <x:v>2825000000</x:v>
      </x:c>
      <x:c r="I2959" s="12" t="n">
        <x:f>IF(AND(ISNUMBER(H2959),H2959&gt;0,ISNUMBER(G2959),G2959&gt;0),H2959/G2959,"")</x:f>
        <x:v>94166666.66666667</x:v>
      </x:c>
      <x:c r="J2959" s="2" t="str">
        <x:v>total</x:v>
      </x:c>
      <x:c r="K2959" s="2" t="str">
        <x:v>top_level_area</x:v>
      </x:c>
      <x:c r="L2959" s="2" t="str">
        <x:v>property_type_inferred_from_title</x:v>
      </x:c>
      <x:c r="M2959" s="10" t="n">
        <x:v>0</x:v>
      </x:c>
      <x:c r="N2959" s="10" t="n">
        <x:v>0</x:v>
      </x:c>
      <x:c r="O2959" s="2" t="str">
        <x:v>Tp Hồ Chí Minh|house</x:v>
      </x:c>
      <x:c r="P2959" s="10" t="n">
        <x:v>2</x:v>
      </x:c>
      <x:c r="Q2959" s="13" t="n">
        <x:f>IF(AND(ISNUMBER(H2959),H2959&gt;0),H2959/1000000000,"")</x:f>
        <x:v>2.825</x:v>
      </x:c>
      <x:c r="R2959" s="13" t="n">
        <x:f>IF(ISNUMBER(I2959),I2959/1000000,"")</x:f>
        <x:v>94.16666666666667</x:v>
      </x:c>
      <x:c r="S2959" s="11" t="n">
        <x:f>IF(AND(ISNUMBER(G2959),G2959&gt;0),G2959,"")</x:f>
        <x:v>30</x:v>
      </x:c>
    </x:row>
    <x:row r="2960" ht="21" customHeight="1">
      <x:c r="A2960" s="10" t="n">
        <x:v>4092</x:v>
      </x:c>
      <x:c r="B2960" s="2" t="str">
        <x:v>381385298618193680b8</x:v>
      </x:c>
      <x:c r="C2960" s="2" t="str">
        <x:v>Yên Bái</x:v>
      </x:c>
      <x:c r="D2960" s="2" t="str">
        <x:v>Thành phố Yên Bái</x:v>
      </x:c>
      <x:c r="E2960" s="2" t="str">
        <x:v>land</x:v>
      </x:c>
      <x:c r="F2960" s="2" t="str">
        <x:v>sale_assumed</x:v>
      </x:c>
      <x:c r="G2960" s="11" t="n">
        <x:v>750</x:v>
      </x:c>
      <x:c r="H2960" s="12" t="n">
        <x:v>3000000000</x:v>
      </x:c>
      <x:c r="I2960" s="12" t="n">
        <x:f>IF(AND(ISNUMBER(H2960),H2960&gt;0,ISNUMBER(G2960),G2960&gt;0),H2960/G2960,"")</x:f>
        <x:v>4000000</x:v>
      </x:c>
      <x:c r="J2960" s="2" t="str">
        <x:v>total</x:v>
      </x:c>
      <x:c r="K2960" s="2" t="str">
        <x:v>top_level_area</x:v>
      </x:c>
      <x:c r="L2960" s="2" t="str">
        <x:v>property_type_inferred_from_title;transaction_assumed_sale_from_dataset_context</x:v>
      </x:c>
      <x:c r="M2960" s="10" t="n">
        <x:v>0</x:v>
      </x:c>
      <x:c r="N2960" s="10" t="n">
        <x:v>0</x:v>
      </x:c>
      <x:c r="O2960" s="2" t="str">
        <x:v>land</x:v>
      </x:c>
      <x:c r="P2960" s="10" t="n">
        <x:v>1</x:v>
      </x:c>
      <x:c r="Q2960" s="13" t="n">
        <x:f>IF(AND(ISNUMBER(H2960),H2960&gt;0),H2960/1000000000,"")</x:f>
        <x:v>3</x:v>
      </x:c>
      <x:c r="R2960" s="13" t="n">
        <x:f>IF(ISNUMBER(I2960),I2960/1000000,"")</x:f>
        <x:v>4</x:v>
      </x:c>
      <x:c r="S2960" s="11" t="n">
        <x:f>IF(AND(ISNUMBER(G2960),G2960&gt;0),G2960,"")</x:f>
        <x:v>750</x:v>
      </x:c>
    </x:row>
    <x:row r="2961" ht="21" customHeight="1">
      <x:c r="A2961" s="10" t="n">
        <x:v>4093</x:v>
      </x:c>
      <x:c r="B2961" s="2" t="str">
        <x:v>cc287db501a9f93d2b23</x:v>
      </x:c>
      <x:c r="C2961" s="2" t="str">
        <x:v>Bình Dương</x:v>
      </x:c>
      <x:c r="D2961" s="2" t="str">
        <x:v>Thị xã Thuận An</x:v>
      </x:c>
      <x:c r="E2961" s="2" t="str">
        <x:v>apartment</x:v>
      </x:c>
      <x:c r="F2961" s="2" t="str">
        <x:v>sale</x:v>
      </x:c>
      <x:c r="G2961" s="11" t="n">
        <x:v>52</x:v>
      </x:c>
      <x:c r="H2961" s="12" t="n">
        <x:v>1150000000</x:v>
      </x:c>
      <x:c r="I2961" s="12" t="n">
        <x:f>IF(AND(ISNUMBER(H2961),H2961&gt;0,ISNUMBER(G2961),G2961&gt;0),H2961/G2961,"")</x:f>
        <x:v>22115384.615384616</x:v>
      </x:c>
      <x:c r="J2961" s="2" t="str">
        <x:v>total</x:v>
      </x:c>
      <x:c r="K2961" s="2" t="str">
        <x:v>top_level_area</x:v>
      </x:c>
      <x:c r="L2961" s="2" t="str">
        <x:v>property_type_inferred_from_title</x:v>
      </x:c>
      <x:c r="M2961" s="10" t="n">
        <x:v>0</x:v>
      </x:c>
      <x:c r="N2961" s="10" t="n">
        <x:v>0</x:v>
      </x:c>
      <x:c r="O2961" s="2" t="str">
        <x:v>Bình Dương|apartment</x:v>
      </x:c>
      <x:c r="P2961" s="10" t="n">
        <x:v>2</x:v>
      </x:c>
      <x:c r="Q2961" s="13" t="n">
        <x:f>IF(AND(ISNUMBER(H2961),H2961&gt;0),H2961/1000000000,"")</x:f>
        <x:v>1.15</x:v>
      </x:c>
      <x:c r="R2961" s="13" t="n">
        <x:f>IF(ISNUMBER(I2961),I2961/1000000,"")</x:f>
        <x:v>22.115384615384617</x:v>
      </x:c>
      <x:c r="S2961" s="11" t="n">
        <x:f>IF(AND(ISNUMBER(G2961),G2961&gt;0),G2961,"")</x:f>
        <x:v>52</x:v>
      </x:c>
    </x:row>
    <x:row r="2962" ht="21" customHeight="1">
      <x:c r="A2962" s="10" t="n">
        <x:v>4094</x:v>
      </x:c>
      <x:c r="B2962" s="2" t="str">
        <x:v>f2bf3d868804ca5e865a</x:v>
      </x:c>
      <x:c r="C2962" s="2" t="str">
        <x:v>Đà Nẵng</x:v>
      </x:c>
      <x:c r="D2962" s="2" t="str">
        <x:v>Huyện Hòa Vang</x:v>
      </x:c>
      <x:c r="E2962" s="2" t="str">
        <x:v>other_unknown</x:v>
      </x:c>
      <x:c r="F2962" s="2" t="str">
        <x:v>sale_assumed</x:v>
      </x:c>
      <x:c r="G2962" s="11" t="n">
        <x:v>135</x:v>
      </x:c>
      <x:c r="H2962" s="12" t="n">
        <x:v>550000000</x:v>
      </x:c>
      <x:c r="I2962" s="12" t="n">
        <x:f>IF(AND(ISNUMBER(H2962),H2962&gt;0,ISNUMBER(G2962),G2962&gt;0),H2962/G2962,"")</x:f>
        <x:v>4074074.074074074</x:v>
      </x:c>
      <x:c r="J2962" s="2" t="str">
        <x:v>total</x:v>
      </x:c>
      <x:c r="K2962" s="2" t="str">
        <x:v>top_level_area</x:v>
      </x:c>
      <x:c r="L2962" s="2" t="str">
        <x:v>property_type_inferred_from_title;transaction_assumed_sale_from_dataset_context;unknown_property_type</x:v>
      </x:c>
      <x:c r="M2962" s="10" t="n">
        <x:v>0</x:v>
      </x:c>
      <x:c r="N2962" s="10" t="n">
        <x:v>0</x:v>
      </x:c>
      <x:c r="O2962" s="2" t="str">
        <x:v>Đà Nẵng|other_unknown</x:v>
      </x:c>
      <x:c r="P2962" s="10" t="n">
        <x:v>1</x:v>
      </x:c>
      <x:c r="Q2962" s="13" t="n">
        <x:f>IF(AND(ISNUMBER(H2962),H2962&gt;0),H2962/1000000000,"")</x:f>
        <x:v>0.55</x:v>
      </x:c>
      <x:c r="R2962" s="13" t="n">
        <x:f>IF(ISNUMBER(I2962),I2962/1000000,"")</x:f>
        <x:v>4.074074074074074</x:v>
      </x:c>
      <x:c r="S2962" s="11" t="n">
        <x:f>IF(AND(ISNUMBER(G2962),G2962&gt;0),G2962,"")</x:f>
        <x:v>135</x:v>
      </x:c>
    </x:row>
    <x:row r="2963" ht="21" customHeight="1">
      <x:c r="A2963" s="10" t="n">
        <x:v>4095</x:v>
      </x:c>
      <x:c r="B2963" s="2" t="str">
        <x:v>c1b03c232aae216863b1</x:v>
      </x:c>
      <x:c r="C2963" s="2" t="str">
        <x:v>Bà Rịa - Vũng Tàu</x:v>
      </x:c>
      <x:c r="D2963" s="2" t="str">
        <x:v>Huyện Xuyên Mộc</x:v>
      </x:c>
      <x:c r="E2963" s="2" t="str">
        <x:v>land</x:v>
      </x:c>
      <x:c r="F2963" s="2" t="str">
        <x:v>sale</x:v>
      </x:c>
      <x:c r="G2963" s="11" t="n">
        <x:v>8160</x:v>
      </x:c>
      <x:c r="H2963" s="12" t="n">
        <x:v>6500000000</x:v>
      </x:c>
      <x:c r="I2963" s="12" t="n">
        <x:f>IF(AND(ISNUMBER(H2963),H2963&gt;0,ISNUMBER(G2963),G2963&gt;0),H2963/G2963,"")</x:f>
        <x:v>796568.6274509804</x:v>
      </x:c>
      <x:c r="J2963" s="2" t="str">
        <x:v>total</x:v>
      </x:c>
      <x:c r="K2963" s="2" t="str">
        <x:v>top_level_area</x:v>
      </x:c>
      <x:c r="L2963" s="2" t="str">
        <x:v>dot_thousands_convention;property_type_inferred_from_title</x:v>
      </x:c>
      <x:c r="M2963" s="10" t="n">
        <x:v>0</x:v>
      </x:c>
      <x:c r="N2963" s="10" t="n">
        <x:v>0</x:v>
      </x:c>
      <x:c r="O2963" s="2" t="str">
        <x:v>Bà Rịa - Vũng Tàu|land</x:v>
      </x:c>
      <x:c r="P2963" s="10" t="n">
        <x:v>1</x:v>
      </x:c>
      <x:c r="Q2963" s="13" t="n">
        <x:f>IF(AND(ISNUMBER(H2963),H2963&gt;0),H2963/1000000000,"")</x:f>
        <x:v>6.5</x:v>
      </x:c>
      <x:c r="R2963" s="13" t="n">
        <x:f>IF(ISNUMBER(I2963),I2963/1000000,"")</x:f>
        <x:v>0.7965686274509803</x:v>
      </x:c>
      <x:c r="S2963" s="11" t="n">
        <x:f>IF(AND(ISNUMBER(G2963),G2963&gt;0),G2963,"")</x:f>
        <x:v>8160</x:v>
      </x:c>
    </x:row>
    <x:row r="2964" ht="21" customHeight="1">
      <x:c r="A2964" s="10" t="n">
        <x:v>4096</x:v>
      </x:c>
      <x:c r="B2964" s="2" t="str">
        <x:v>730590fa38eaa0f1f4a5</x:v>
      </x:c>
      <x:c r="C2964" s="2" t="str">
        <x:v>Hà Nội</x:v>
      </x:c>
      <x:c r="D2964" s="2" t="str">
        <x:v>Quận Long Biên</x:v>
      </x:c>
      <x:c r="E2964" s="2" t="str">
        <x:v>house</x:v>
      </x:c>
      <x:c r="F2964" s="2" t="str">
        <x:v>sale</x:v>
      </x:c>
      <x:c r="G2964" s="11" t="n">
        <x:v>48</x:v>
      </x:c>
      <x:c r="H2964" s="12" t="n">
        <x:v>3300000000</x:v>
      </x:c>
      <x:c r="I2964" s="12" t="n">
        <x:f>IF(AND(ISNUMBER(H2964),H2964&gt;0,ISNUMBER(G2964),G2964&gt;0),H2964/G2964,"")</x:f>
        <x:v>68750000</x:v>
      </x:c>
      <x:c r="J2964" s="2" t="str">
        <x:v>total</x:v>
      </x:c>
      <x:c r="K2964" s="2" t="str">
        <x:v>top_level_area</x:v>
      </x:c>
      <x:c r="L2964" s="2" t="str">
        <x:v>property_type_inferred_from_title</x:v>
      </x:c>
      <x:c r="M2964" s="10" t="n">
        <x:v>0</x:v>
      </x:c>
      <x:c r="N2964" s="10" t="n">
        <x:v>0</x:v>
      </x:c>
      <x:c r="O2964" s="2" t="str">
        <x:v>Hà Nội|house</x:v>
      </x:c>
      <x:c r="P2964" s="10" t="n">
        <x:v>2</x:v>
      </x:c>
      <x:c r="Q2964" s="13" t="n">
        <x:f>IF(AND(ISNUMBER(H2964),H2964&gt;0),H2964/1000000000,"")</x:f>
        <x:v>3.3</x:v>
      </x:c>
      <x:c r="R2964" s="13" t="n">
        <x:f>IF(ISNUMBER(I2964),I2964/1000000,"")</x:f>
        <x:v>68.75</x:v>
      </x:c>
      <x:c r="S2964" s="11" t="n">
        <x:f>IF(AND(ISNUMBER(G2964),G2964&gt;0),G2964,"")</x:f>
        <x:v>48</x:v>
      </x:c>
    </x:row>
    <x:row r="2965" ht="21" customHeight="1">
      <x:c r="A2965" s="10" t="n">
        <x:v>4097</x:v>
      </x:c>
      <x:c r="B2965" s="2" t="str">
        <x:v>bea4d8ce742803c06613</x:v>
      </x:c>
      <x:c r="C2965" s="2" t="str">
        <x:v>Hà Nội</x:v>
      </x:c>
      <x:c r="D2965" s="2" t="str">
        <x:v>Quận Đống Đa</x:v>
      </x:c>
      <x:c r="E2965" s="2" t="str">
        <x:v>other_unknown</x:v>
      </x:c>
      <x:c r="F2965" s="2" t="str">
        <x:v>sale_assumed</x:v>
      </x:c>
      <x:c r="G2965" s="11" t="n">
        <x:v>120</x:v>
      </x:c>
      <x:c r="H2965" s="12" t="n">
        <x:v>21800000000</x:v>
      </x:c>
      <x:c r="I2965" s="12" t="n">
        <x:f>IF(AND(ISNUMBER(H2965),H2965&gt;0,ISNUMBER(G2965),G2965&gt;0),H2965/G2965,"")</x:f>
        <x:v>181666666.66666666</x:v>
      </x:c>
      <x:c r="J2965" s="2" t="str">
        <x:v>total</x:v>
      </x:c>
      <x:c r="K2965" s="2" t="str">
        <x:v>top_level_area</x:v>
      </x:c>
      <x:c r="L2965" s="2" t="str">
        <x:v>property_type_inferred_from_title;transaction_assumed_sale_from_dataset_context;unknown_property_type</x:v>
      </x:c>
      <x:c r="M2965" s="10" t="n">
        <x:v>1</x:v>
      </x:c>
      <x:c r="N2965" s="10" t="n">
        <x:v>1</x:v>
      </x:c>
      <x:c r="O2965" s="2" t="str">
        <x:v>Hà Nội|other_unknown</x:v>
      </x:c>
      <x:c r="P2965" s="10" t="n">
        <x:v>-1</x:v>
      </x:c>
      <x:c r="Q2965" s="13" t="n">
        <x:f>IF(AND(ISNUMBER(H2965),H2965&gt;0),H2965/1000000000,"")</x:f>
        <x:v>21.8</x:v>
      </x:c>
      <x:c r="R2965" s="13" t="n">
        <x:f>IF(ISNUMBER(I2965),I2965/1000000,"")</x:f>
        <x:v>181.66666666666666</x:v>
      </x:c>
      <x:c r="S2965" s="11" t="n">
        <x:f>IF(AND(ISNUMBER(G2965),G2965&gt;0),G2965,"")</x:f>
        <x:v>120</x:v>
      </x:c>
    </x:row>
    <x:row r="2966" ht="21" customHeight="1">
      <x:c r="A2966" s="10" t="n">
        <x:v>4098</x:v>
      </x:c>
      <x:c r="B2966" s="2" t="str">
        <x:v>da8cbfc8fce736a64f8d</x:v>
      </x:c>
      <x:c r="C2966" s="2" t="str">
        <x:v>Tp Hồ Chí Minh</x:v>
      </x:c>
      <x:c r="D2966" s="2" t="str">
        <x:v>Quận Thủ Đức</x:v>
      </x:c>
      <x:c r="E2966" s="2" t="str">
        <x:v>house</x:v>
      </x:c>
      <x:c r="F2966" s="2" t="str">
        <x:v>sale</x:v>
      </x:c>
      <x:c r="G2966" s="11" t="n">
        <x:v>85</x:v>
      </x:c>
      <x:c r="H2966" s="12" t="n">
        <x:v>4850000000</x:v>
      </x:c>
      <x:c r="I2966" s="12" t="n">
        <x:f>IF(AND(ISNUMBER(H2966),H2966&gt;0,ISNUMBER(G2966),G2966&gt;0),H2966/G2966,"")</x:f>
        <x:v>57058823.52941176</x:v>
      </x:c>
      <x:c r="J2966" s="2" t="str">
        <x:v>total</x:v>
      </x:c>
      <x:c r="K2966" s="2" t="str">
        <x:v>top_level_area</x:v>
      </x:c>
      <x:c r="L2966" s="2" t="str">
        <x:v>property_type_inferred_from_title</x:v>
      </x:c>
      <x:c r="M2966" s="10" t="n">
        <x:v>0</x:v>
      </x:c>
      <x:c r="N2966" s="10" t="n">
        <x:v>0</x:v>
      </x:c>
      <x:c r="O2966" s="2" t="str">
        <x:v>Tp Hồ Chí Minh|house</x:v>
      </x:c>
      <x:c r="P2966" s="10" t="n">
        <x:v>2</x:v>
      </x:c>
      <x:c r="Q2966" s="13" t="n">
        <x:f>IF(AND(ISNUMBER(H2966),H2966&gt;0),H2966/1000000000,"")</x:f>
        <x:v>4.85</x:v>
      </x:c>
      <x:c r="R2966" s="13" t="n">
        <x:f>IF(ISNUMBER(I2966),I2966/1000000,"")</x:f>
        <x:v>57.05882352941176</x:v>
      </x:c>
      <x:c r="S2966" s="11" t="n">
        <x:f>IF(AND(ISNUMBER(G2966),G2966&gt;0),G2966,"")</x:f>
        <x:v>85</x:v>
      </x:c>
    </x:row>
    <x:row r="2967" ht="21" customHeight="1">
      <x:c r="A2967" s="10" t="n">
        <x:v>4099</x:v>
      </x:c>
      <x:c r="B2967" s="2" t="str">
        <x:v>5575d0523559e1488860</x:v>
      </x:c>
      <x:c r="C2967" s="2" t="str">
        <x:v>Hải Dương</x:v>
      </x:c>
      <x:c r="D2967" s="2" t="str">
        <x:v>Thành phố Hải Dương</x:v>
      </x:c>
      <x:c r="E2967" s="2" t="str">
        <x:v>apartment</x:v>
      </x:c>
      <x:c r="F2967" s="2" t="str">
        <x:v>sale_assumed</x:v>
      </x:c>
      <x:c r="G2967" s="11" t="n">
        <x:v>66.6</x:v>
      </x:c>
      <x:c r="H2967" s="12" t="n">
        <x:v>845000000</x:v>
      </x:c>
      <x:c r="I2967" s="12" t="n">
        <x:f>IF(AND(ISNUMBER(H2967),H2967&gt;0,ISNUMBER(G2967),G2967&gt;0),H2967/G2967,"")</x:f>
        <x:v>12687687.68768769</x:v>
      </x:c>
      <x:c r="J2967" s="2" t="str">
        <x:v>total</x:v>
      </x:c>
      <x:c r="K2967" s="2" t="str">
        <x:v>top_level_area</x:v>
      </x:c>
      <x:c r="L2967" s="2" t="str">
        <x:v>property_type_inferred_from_title;transaction_assumed_sale_from_dataset_context</x:v>
      </x:c>
      <x:c r="M2967" s="10" t="n">
        <x:v>0</x:v>
      </x:c>
      <x:c r="N2967" s="10" t="n">
        <x:v>0</x:v>
      </x:c>
      <x:c r="O2967" s="2" t="str">
        <x:v>apartment</x:v>
      </x:c>
      <x:c r="P2967" s="10" t="n">
        <x:v>2</x:v>
      </x:c>
      <x:c r="Q2967" s="13" t="n">
        <x:f>IF(AND(ISNUMBER(H2967),H2967&gt;0),H2967/1000000000,"")</x:f>
        <x:v>0.845</x:v>
      </x:c>
      <x:c r="R2967" s="13" t="n">
        <x:f>IF(ISNUMBER(I2967),I2967/1000000,"")</x:f>
        <x:v>12.68768768768769</x:v>
      </x:c>
      <x:c r="S2967" s="11" t="n">
        <x:f>IF(AND(ISNUMBER(G2967),G2967&gt;0),G2967,"")</x:f>
        <x:v>66.6</x:v>
      </x:c>
    </x:row>
    <x:row r="2968" ht="21" customHeight="1">
      <x:c r="A2968" s="10" t="n">
        <x:v>4100</x:v>
      </x:c>
      <x:c r="B2968" s="2" t="str">
        <x:v>06740280063cb61232a6</x:v>
      </x:c>
      <x:c r="C2968" s="2" t="str">
        <x:v>Long An</x:v>
      </x:c>
      <x:c r="D2968" s="2" t="str">
        <x:v>Huyện Đức Hòa</x:v>
      </x:c>
      <x:c r="E2968" s="2" t="str">
        <x:v>land</x:v>
      </x:c>
      <x:c r="F2968" s="2" t="str">
        <x:v>sale_assumed</x:v>
      </x:c>
      <x:c r="G2968" s="11" t="n">
        <x:v>80</x:v>
      </x:c>
      <x:c r="H2968" s="12" t="n">
        <x:v>800000000</x:v>
      </x:c>
      <x:c r="I2968" s="12" t="n">
        <x:f>IF(AND(ISNUMBER(H2968),H2968&gt;0,ISNUMBER(G2968),G2968&gt;0),H2968/G2968,"")</x:f>
        <x:v>10000000</x:v>
      </x:c>
      <x:c r="J2968" s="2" t="str">
        <x:v>total</x:v>
      </x:c>
      <x:c r="K2968" s="2" t="str">
        <x:v>top_level_area</x:v>
      </x:c>
      <x:c r="L2968" s="2" t="str">
        <x:v>property_type_inferred_from_title;transaction_assumed_sale_from_dataset_context</x:v>
      </x:c>
      <x:c r="M2968" s="10" t="n">
        <x:v>0</x:v>
      </x:c>
      <x:c r="N2968" s="10" t="n">
        <x:v>0</x:v>
      </x:c>
      <x:c r="O2968" s="2" t="str">
        <x:v>Long An|land</x:v>
      </x:c>
      <x:c r="P2968" s="10" t="n">
        <x:v>2</x:v>
      </x:c>
      <x:c r="Q2968" s="13" t="n">
        <x:f>IF(AND(ISNUMBER(H2968),H2968&gt;0),H2968/1000000000,"")</x:f>
        <x:v>0.8</x:v>
      </x:c>
      <x:c r="R2968" s="13" t="n">
        <x:f>IF(ISNUMBER(I2968),I2968/1000000,"")</x:f>
        <x:v>10</x:v>
      </x:c>
      <x:c r="S2968" s="11" t="n">
        <x:f>IF(AND(ISNUMBER(G2968),G2968&gt;0),G2968,"")</x:f>
        <x:v>80</x:v>
      </x:c>
    </x:row>
    <x:row r="2969" ht="21" customHeight="1">
      <x:c r="A2969" s="10" t="n">
        <x:v>4101</x:v>
      </x:c>
      <x:c r="B2969" s="2" t="str">
        <x:v>ccc6ac3334d62f9368e8</x:v>
      </x:c>
      <x:c r="C2969" s="2" t="str">
        <x:v>Tp Hồ Chí Minh</x:v>
      </x:c>
      <x:c r="D2969" s="2" t="str">
        <x:v>Quận Tân Bình</x:v>
      </x:c>
      <x:c r="E2969" s="2" t="str">
        <x:v>house</x:v>
      </x:c>
      <x:c r="F2969" s="2" t="str">
        <x:v>sale</x:v>
      </x:c>
      <x:c r="G2969" s="11" t="n">
        <x:v>36</x:v>
      </x:c>
      <x:c r="H2969" s="12" t="n">
        <x:v>5690000000</x:v>
      </x:c>
      <x:c r="I2969" s="12" t="n">
        <x:f>IF(AND(ISNUMBER(H2969),H2969&gt;0,ISNUMBER(G2969),G2969&gt;0),H2969/G2969,"")</x:f>
        <x:v>158055555.55555555</x:v>
      </x:c>
      <x:c r="J2969" s="2" t="str">
        <x:v>total</x:v>
      </x:c>
      <x:c r="K2969" s="2" t="str">
        <x:v>top_level_area</x:v>
      </x:c>
      <x:c r="L2969" s="2" t="str">
        <x:v>property_type_inferred_from_title</x:v>
      </x:c>
      <x:c r="M2969" s="10" t="n">
        <x:v>0</x:v>
      </x:c>
      <x:c r="N2969" s="10" t="n">
        <x:v>0</x:v>
      </x:c>
      <x:c r="O2969" s="2" t="str">
        <x:v>Tp Hồ Chí Minh|house</x:v>
      </x:c>
      <x:c r="P2969" s="10" t="n">
        <x:v>2</x:v>
      </x:c>
      <x:c r="Q2969" s="13" t="n">
        <x:f>IF(AND(ISNUMBER(H2969),H2969&gt;0),H2969/1000000000,"")</x:f>
        <x:v>5.69</x:v>
      </x:c>
      <x:c r="R2969" s="13" t="n">
        <x:f>IF(ISNUMBER(I2969),I2969/1000000,"")</x:f>
        <x:v>158.05555555555554</x:v>
      </x:c>
      <x:c r="S2969" s="11" t="n">
        <x:f>IF(AND(ISNUMBER(G2969),G2969&gt;0),G2969,"")</x:f>
        <x:v>36</x:v>
      </x:c>
    </x:row>
    <x:row r="2970" ht="21" customHeight="1">
      <x:c r="A2970" s="10" t="n">
        <x:v>4102</x:v>
      </x:c>
      <x:c r="B2970" s="2" t="str">
        <x:v>1ac8f8cfd569e8cc637e</x:v>
      </x:c>
      <x:c r="C2970" s="2" t="str">
        <x:v>Bình Dương</x:v>
      </x:c>
      <x:c r="D2970" s="2" t="str">
        <x:v>Huyện Bàu Bàng</x:v>
      </x:c>
      <x:c r="E2970" s="2" t="str">
        <x:v>other_unknown</x:v>
      </x:c>
      <x:c r="F2970" s="2" t="str">
        <x:v>sale_assumed</x:v>
      </x:c>
      <x:c r="G2970" s="11" t="n">
        <x:v>137</x:v>
      </x:c>
      <x:c r="H2970" s="12" t="n">
        <x:v>590000000</x:v>
      </x:c>
      <x:c r="I2970" s="12" t="n">
        <x:f>IF(AND(ISNUMBER(H2970),H2970&gt;0,ISNUMBER(G2970),G2970&gt;0),H2970/G2970,"")</x:f>
        <x:v>4306569.343065693</x:v>
      </x:c>
      <x:c r="J2970" s="2" t="str">
        <x:v>total</x:v>
      </x:c>
      <x:c r="K2970" s="2" t="str">
        <x:v>top_level_area</x:v>
      </x:c>
      <x:c r="L2970" s="2" t="str">
        <x:v>property_type_inferred_from_title;transaction_assumed_sale_from_dataset_context;unknown_property_type</x:v>
      </x:c>
      <x:c r="M2970" s="10" t="n">
        <x:v>0</x:v>
      </x:c>
      <x:c r="N2970" s="10" t="n">
        <x:v>0</x:v>
      </x:c>
      <x:c r="O2970" s="2" t="str">
        <x:v>Bình Dương|other_unknown</x:v>
      </x:c>
      <x:c r="P2970" s="10" t="n">
        <x:v>1</x:v>
      </x:c>
      <x:c r="Q2970" s="13" t="n">
        <x:f>IF(AND(ISNUMBER(H2970),H2970&gt;0),H2970/1000000000,"")</x:f>
        <x:v>0.59</x:v>
      </x:c>
      <x:c r="R2970" s="13" t="n">
        <x:f>IF(ISNUMBER(I2970),I2970/1000000,"")</x:f>
        <x:v>4.306569343065693</x:v>
      </x:c>
      <x:c r="S2970" s="11" t="n">
        <x:f>IF(AND(ISNUMBER(G2970),G2970&gt;0),G2970,"")</x:f>
        <x:v>137</x:v>
      </x:c>
    </x:row>
    <x:row r="2971" ht="21" customHeight="1">
      <x:c r="A2971" s="10" t="n">
        <x:v>4103</x:v>
      </x:c>
      <x:c r="B2971" s="2" t="str">
        <x:v>27696719984bf5be48d3</x:v>
      </x:c>
      <x:c r="C2971" s="2" t="str">
        <x:v>Bến Tre</x:v>
      </x:c>
      <x:c r="D2971" s="2" t="str">
        <x:v>Thành phố Bến Tre</x:v>
      </x:c>
      <x:c r="E2971" s="2" t="str">
        <x:v>land</x:v>
      </x:c>
      <x:c r="F2971" s="2" t="str">
        <x:v>sale_assumed</x:v>
      </x:c>
      <x:c r="G2971" s="11" t="n">
        <x:v>207.5</x:v>
      </x:c>
      <x:c r="H2971" s="12" t="n">
        <x:v>1710000000</x:v>
      </x:c>
      <x:c r="I2971" s="12" t="n">
        <x:f>IF(AND(ISNUMBER(H2971),H2971&gt;0,ISNUMBER(G2971),G2971&gt;0),H2971/G2971,"")</x:f>
        <x:v>8240963.855421687</x:v>
      </x:c>
      <x:c r="J2971" s="2" t="str">
        <x:v>total</x:v>
      </x:c>
      <x:c r="K2971" s="2" t="str">
        <x:v>top_level_area</x:v>
      </x:c>
      <x:c r="L2971" s="2" t="str">
        <x:v>property_type_inferred_from_title;transaction_assumed_sale_from_dataset_context</x:v>
      </x:c>
      <x:c r="M2971" s="10" t="n">
        <x:v>0</x:v>
      </x:c>
      <x:c r="N2971" s="10" t="n">
        <x:v>0</x:v>
      </x:c>
      <x:c r="O2971" s="2" t="str">
        <x:v>land</x:v>
      </x:c>
      <x:c r="P2971" s="10" t="n">
        <x:v>1</x:v>
      </x:c>
      <x:c r="Q2971" s="13" t="n">
        <x:f>IF(AND(ISNUMBER(H2971),H2971&gt;0),H2971/1000000000,"")</x:f>
        <x:v>1.71</x:v>
      </x:c>
      <x:c r="R2971" s="13" t="n">
        <x:f>IF(ISNUMBER(I2971),I2971/1000000,"")</x:f>
        <x:v>8.240963855421686</x:v>
      </x:c>
      <x:c r="S2971" s="11" t="n">
        <x:f>IF(AND(ISNUMBER(G2971),G2971&gt;0),G2971,"")</x:f>
        <x:v>207.5</x:v>
      </x:c>
    </x:row>
    <x:row r="2972" ht="21" customHeight="1">
      <x:c r="A2972" s="10" t="n">
        <x:v>4104</x:v>
      </x:c>
      <x:c r="B2972" s="2" t="str">
        <x:v>89f74ff8568912ad8b58</x:v>
      </x:c>
      <x:c r="C2972" s="2" t="str">
        <x:v>Đắk Lắk</x:v>
      </x:c>
      <x:c r="D2972" s="2" t="str">
        <x:v>Thành phố Buôn Ma Thuột</x:v>
      </x:c>
      <x:c r="E2972" s="2" t="str">
        <x:v>land</x:v>
      </x:c>
      <x:c r="F2972" s="2" t="str">
        <x:v>sale_assumed</x:v>
      </x:c>
      <x:c r="G2972" s="11" t="n">
        <x:v>145</x:v>
      </x:c>
      <x:c r="H2972" s="12" t="n">
        <x:v>240000000</x:v>
      </x:c>
      <x:c r="I2972" s="12" t="n">
        <x:f>IF(AND(ISNUMBER(H2972),H2972&gt;0,ISNUMBER(G2972),G2972&gt;0),H2972/G2972,"")</x:f>
        <x:v>1655172.4137931035</x:v>
      </x:c>
      <x:c r="J2972" s="2" t="str">
        <x:v>total</x:v>
      </x:c>
      <x:c r="K2972" s="2" t="str">
        <x:v>top_level_area</x:v>
      </x:c>
      <x:c r="L2972" s="2" t="str">
        <x:v>property_type_inferred_from_title;transaction_assumed_sale_from_dataset_context</x:v>
      </x:c>
      <x:c r="M2972" s="10" t="n">
        <x:v>0</x:v>
      </x:c>
      <x:c r="N2972" s="10" t="n">
        <x:v>0</x:v>
      </x:c>
      <x:c r="O2972" s="2" t="str">
        <x:v>Đắk Lắk|land</x:v>
      </x:c>
      <x:c r="P2972" s="10" t="n">
        <x:v>1</x:v>
      </x:c>
      <x:c r="Q2972" s="13" t="n">
        <x:f>IF(AND(ISNUMBER(H2972),H2972&gt;0),H2972/1000000000,"")</x:f>
        <x:v>0.24</x:v>
      </x:c>
      <x:c r="R2972" s="13" t="n">
        <x:f>IF(ISNUMBER(I2972),I2972/1000000,"")</x:f>
        <x:v>1.6551724137931036</x:v>
      </x:c>
      <x:c r="S2972" s="11" t="n">
        <x:f>IF(AND(ISNUMBER(G2972),G2972&gt;0),G2972,"")</x:f>
        <x:v>145</x:v>
      </x:c>
    </x:row>
    <x:row r="2973" ht="21" customHeight="1">
      <x:c r="A2973" s="10" t="n">
        <x:v>4105</x:v>
      </x:c>
      <x:c r="B2973" s="2" t="str">
        <x:v>95948dd7e291bcfd44b1</x:v>
      </x:c>
      <x:c r="C2973" s="2" t="str">
        <x:v>Bình Phước</x:v>
      </x:c>
      <x:c r="D2973" s="2" t="str">
        <x:v>Huyện Đồng Phú</x:v>
      </x:c>
      <x:c r="E2973" s="2" t="str">
        <x:v>land</x:v>
      </x:c>
      <x:c r="F2973" s="2" t="str">
        <x:v>sale_assumed</x:v>
      </x:c>
      <x:c r="G2973" s="11" t="n">
        <x:v>1000</x:v>
      </x:c>
      <x:c r="H2973" s="12" t="n">
        <x:v>300000000</x:v>
      </x:c>
      <x:c r="I2973" s="12" t="n">
        <x:f>IF(AND(ISNUMBER(H2973),H2973&gt;0,ISNUMBER(G2973),G2973&gt;0),H2973/G2973,"")</x:f>
        <x:v>300000</x:v>
      </x:c>
      <x:c r="J2973" s="2" t="str">
        <x:v>total</x:v>
      </x:c>
      <x:c r="K2973" s="2" t="str">
        <x:v>top_level_area</x:v>
      </x:c>
      <x:c r="L2973" s="2" t="str">
        <x:v>dot_thousands_convention;property_type_inferred_from_title;transaction_assumed_sale_from_dataset_context</x:v>
      </x:c>
      <x:c r="M2973" s="10" t="n">
        <x:v>0</x:v>
      </x:c>
      <x:c r="N2973" s="10" t="n">
        <x:v>0</x:v>
      </x:c>
      <x:c r="O2973" s="2" t="str">
        <x:v>Bình Phước|land</x:v>
      </x:c>
      <x:c r="P2973" s="10" t="n">
        <x:v>1</x:v>
      </x:c>
      <x:c r="Q2973" s="13" t="n">
        <x:f>IF(AND(ISNUMBER(H2973),H2973&gt;0),H2973/1000000000,"")</x:f>
        <x:v>0.3</x:v>
      </x:c>
      <x:c r="R2973" s="13" t="n">
        <x:f>IF(ISNUMBER(I2973),I2973/1000000,"")</x:f>
        <x:v>0.3</x:v>
      </x:c>
      <x:c r="S2973" s="11" t="n">
        <x:f>IF(AND(ISNUMBER(G2973),G2973&gt;0),G2973,"")</x:f>
        <x:v>1000</x:v>
      </x:c>
    </x:row>
    <x:row r="2974" ht="21" customHeight="1">
      <x:c r="A2974" s="10" t="n">
        <x:v>4106</x:v>
      </x:c>
      <x:c r="B2974" s="2" t="str">
        <x:v>8c62f8f4e8defa90ac36</x:v>
      </x:c>
      <x:c r="C2974" s="2" t="str">
        <x:v>Hà Nội</x:v>
      </x:c>
      <x:c r="D2974" s="2" t="str">
        <x:v>Quận Hai Bà Trưng</x:v>
      </x:c>
      <x:c r="E2974" s="2" t="str">
        <x:v>house</x:v>
      </x:c>
      <x:c r="F2974" s="2" t="str">
        <x:v>sale</x:v>
      </x:c>
      <x:c r="G2974" s="11" t="n">
        <x:v>25</x:v>
      </x:c>
      <x:c r="H2974" s="12" t="n">
        <x:v>2100000000</x:v>
      </x:c>
      <x:c r="I2974" s="12" t="n">
        <x:f>IF(AND(ISNUMBER(H2974),H2974&gt;0,ISNUMBER(G2974),G2974&gt;0),H2974/G2974,"")</x:f>
        <x:v>84000000</x:v>
      </x:c>
      <x:c r="J2974" s="2" t="str">
        <x:v>total</x:v>
      </x:c>
      <x:c r="K2974" s="2" t="str">
        <x:v>top_level_area</x:v>
      </x:c>
      <x:c r="L2974" s="2" t="str">
        <x:v>property_type_inferred_from_title</x:v>
      </x:c>
      <x:c r="M2974" s="10" t="n">
        <x:v>0</x:v>
      </x:c>
      <x:c r="N2974" s="10" t="n">
        <x:v>0</x:v>
      </x:c>
      <x:c r="O2974" s="2" t="str">
        <x:v>Hà Nội|house</x:v>
      </x:c>
      <x:c r="P2974" s="10" t="n">
        <x:v>2</x:v>
      </x:c>
      <x:c r="Q2974" s="13" t="n">
        <x:f>IF(AND(ISNUMBER(H2974),H2974&gt;0),H2974/1000000000,"")</x:f>
        <x:v>2.1</x:v>
      </x:c>
      <x:c r="R2974" s="13" t="n">
        <x:f>IF(ISNUMBER(I2974),I2974/1000000,"")</x:f>
        <x:v>84</x:v>
      </x:c>
      <x:c r="S2974" s="11" t="n">
        <x:f>IF(AND(ISNUMBER(G2974),G2974&gt;0),G2974,"")</x:f>
        <x:v>25</x:v>
      </x:c>
    </x:row>
    <x:row r="2975" ht="21" customHeight="1">
      <x:c r="A2975" s="10" t="n">
        <x:v>4107</x:v>
      </x:c>
      <x:c r="B2975" s="2" t="str">
        <x:v>843c3f507ba82046bdef</x:v>
      </x:c>
      <x:c r="C2975" s="2" t="str">
        <x:v>Bình Dương</x:v>
      </x:c>
      <x:c r="D2975" s="2" t="str">
        <x:v>Huyện Dầu Tiếng</x:v>
      </x:c>
      <x:c r="E2975" s="2" t="str">
        <x:v>land</x:v>
      </x:c>
      <x:c r="F2975" s="2" t="str">
        <x:v>sale_assumed</x:v>
      </x:c>
      <x:c r="G2975" s="11" t="n">
        <x:v>251.8</x:v>
      </x:c>
      <x:c r="H2975" s="12" t="n">
        <x:v>700000000</x:v>
      </x:c>
      <x:c r="I2975" s="12" t="n">
        <x:f>IF(AND(ISNUMBER(H2975),H2975&gt;0,ISNUMBER(G2975),G2975&gt;0),H2975/G2975,"")</x:f>
        <x:v>2779984.114376489</x:v>
      </x:c>
      <x:c r="J2975" s="2" t="str">
        <x:v>total</x:v>
      </x:c>
      <x:c r="K2975" s="2" t="str">
        <x:v>top_level_area</x:v>
      </x:c>
      <x:c r="L2975" s="2" t="str">
        <x:v>property_type_inferred_from_title;transaction_assumed_sale_from_dataset_context</x:v>
      </x:c>
      <x:c r="M2975" s="10" t="n">
        <x:v>0</x:v>
      </x:c>
      <x:c r="N2975" s="10" t="n">
        <x:v>0</x:v>
      </x:c>
      <x:c r="O2975" s="2" t="str">
        <x:v>Bình Dương|land</x:v>
      </x:c>
      <x:c r="P2975" s="10" t="n">
        <x:v>1</x:v>
      </x:c>
      <x:c r="Q2975" s="13" t="n">
        <x:f>IF(AND(ISNUMBER(H2975),H2975&gt;0),H2975/1000000000,"")</x:f>
        <x:v>0.7</x:v>
      </x:c>
      <x:c r="R2975" s="13" t="n">
        <x:f>IF(ISNUMBER(I2975),I2975/1000000,"")</x:f>
        <x:v>2.779984114376489</x:v>
      </x:c>
      <x:c r="S2975" s="11" t="n">
        <x:f>IF(AND(ISNUMBER(G2975),G2975&gt;0),G2975,"")</x:f>
        <x:v>251.8</x:v>
      </x:c>
    </x:row>
    <x:row r="2976" ht="21" customHeight="1">
      <x:c r="A2976" s="10" t="n">
        <x:v>4108</x:v>
      </x:c>
      <x:c r="B2976" s="2" t="str">
        <x:v>f0fa8a91ce6fa6a9aa72</x:v>
      </x:c>
      <x:c r="C2976" s="2" t="str">
        <x:v>Hà Nội</x:v>
      </x:c>
      <x:c r="D2976" s="2" t="str">
        <x:v>Quận Hai Bà Trưng</x:v>
      </x:c>
      <x:c r="E2976" s="2" t="str">
        <x:v>other_unknown</x:v>
      </x:c>
      <x:c r="F2976" s="2" t="str">
        <x:v>sale_assumed</x:v>
      </x:c>
      <x:c r="G2976" s="11" t="n">
        <x:v>30</x:v>
      </x:c>
      <x:c r="H2976" s="12" t="n">
        <x:v>1850000000</x:v>
      </x:c>
      <x:c r="I2976" s="12" t="n">
        <x:f>IF(AND(ISNUMBER(H2976),H2976&gt;0,ISNUMBER(G2976),G2976&gt;0),H2976/G2976,"")</x:f>
        <x:v>61666666.666666664</x:v>
      </x:c>
      <x:c r="J2976" s="2" t="str">
        <x:v>total</x:v>
      </x:c>
      <x:c r="K2976" s="2" t="str">
        <x:v>top_level_area</x:v>
      </x:c>
      <x:c r="L2976" s="2" t="str">
        <x:v>property_type_inferred_from_title;transaction_assumed_sale_from_dataset_context;unknown_property_type</x:v>
      </x:c>
      <x:c r="M2976" s="10" t="n">
        <x:v>0</x:v>
      </x:c>
      <x:c r="N2976" s="10" t="n">
        <x:v>0</x:v>
      </x:c>
      <x:c r="O2976" s="2" t="str">
        <x:v>Hà Nội|other_unknown</x:v>
      </x:c>
      <x:c r="P2976" s="10" t="n">
        <x:v>2</x:v>
      </x:c>
      <x:c r="Q2976" s="13" t="n">
        <x:f>IF(AND(ISNUMBER(H2976),H2976&gt;0),H2976/1000000000,"")</x:f>
        <x:v>1.85</x:v>
      </x:c>
      <x:c r="R2976" s="13" t="n">
        <x:f>IF(ISNUMBER(I2976),I2976/1000000,"")</x:f>
        <x:v>61.666666666666664</x:v>
      </x:c>
      <x:c r="S2976" s="11" t="n">
        <x:f>IF(AND(ISNUMBER(G2976),G2976&gt;0),G2976,"")</x:f>
        <x:v>30</x:v>
      </x:c>
    </x:row>
    <x:row r="2977" ht="21" customHeight="1">
      <x:c r="A2977" s="10" t="n">
        <x:v>4109</x:v>
      </x:c>
      <x:c r="B2977" s="2" t="str">
        <x:v>ff5f5180267a7712349a</x:v>
      </x:c>
      <x:c r="C2977" s="2" t="str">
        <x:v>Đồng Nai</x:v>
      </x:c>
      <x:c r="D2977" s="2" t="str">
        <x:v>Thành phố Biên Hòa</x:v>
      </x:c>
      <x:c r="E2977" s="2" t="str">
        <x:v>house</x:v>
      </x:c>
      <x:c r="F2977" s="2" t="str">
        <x:v>sale_assumed</x:v>
      </x:c>
      <x:c r="G2977" s="11" t="n">
        <x:v>110</x:v>
      </x:c>
      <x:c r="H2977" s="12" t="n">
        <x:v>6300000000</x:v>
      </x:c>
      <x:c r="I2977" s="12" t="n">
        <x:f>IF(AND(ISNUMBER(H2977),H2977&gt;0,ISNUMBER(G2977),G2977&gt;0),H2977/G2977,"")</x:f>
        <x:v>57272727.27272727</x:v>
      </x:c>
      <x:c r="J2977" s="2" t="str">
        <x:v>total</x:v>
      </x:c>
      <x:c r="K2977" s="2" t="str">
        <x:v>top_level_area</x:v>
      </x:c>
      <x:c r="L2977" s="2" t="str">
        <x:v>property_type_inferred_from_title;transaction_assumed_sale_from_dataset_context</x:v>
      </x:c>
      <x:c r="M2977" s="10" t="n">
        <x:v>0</x:v>
      </x:c>
      <x:c r="N2977" s="10" t="n">
        <x:v>0</x:v>
      </x:c>
      <x:c r="O2977" s="2" t="str">
        <x:v>Đồng Nai|house</x:v>
      </x:c>
      <x:c r="P2977" s="10" t="n">
        <x:v>2</x:v>
      </x:c>
      <x:c r="Q2977" s="13" t="n">
        <x:f>IF(AND(ISNUMBER(H2977),H2977&gt;0),H2977/1000000000,"")</x:f>
        <x:v>6.3</x:v>
      </x:c>
      <x:c r="R2977" s="13" t="n">
        <x:f>IF(ISNUMBER(I2977),I2977/1000000,"")</x:f>
        <x:v>57.27272727272727</x:v>
      </x:c>
      <x:c r="S2977" s="11" t="n">
        <x:f>IF(AND(ISNUMBER(G2977),G2977&gt;0),G2977,"")</x:f>
        <x:v>110</x:v>
      </x:c>
    </x:row>
    <x:row r="2978" ht="21" customHeight="1">
      <x:c r="A2978" s="10" t="n">
        <x:v>4110</x:v>
      </x:c>
      <x:c r="B2978" s="2" t="str">
        <x:v>705dbc200d39f0a710bd</x:v>
      </x:c>
      <x:c r="C2978" s="2" t="str">
        <x:v>Bến Tre</x:v>
      </x:c>
      <x:c r="D2978" s="2" t="str">
        <x:v>Huyện Mỏ Cày Bắc</x:v>
      </x:c>
      <x:c r="E2978" s="2" t="str">
        <x:v>land</x:v>
      </x:c>
      <x:c r="F2978" s="2" t="str">
        <x:v>sale_assumed</x:v>
      </x:c>
      <x:c r="G2978" s="11" t="n">
        <x:v>11720</x:v>
      </x:c>
      <x:c r="H2978" s="12" t="n">
        <x:v>1100000000</x:v>
      </x:c>
      <x:c r="I2978" s="12" t="n">
        <x:f>IF(AND(ISNUMBER(H2978),H2978&gt;0,ISNUMBER(G2978),G2978&gt;0),H2978/G2978,"")</x:f>
        <x:v>93856.65529010238</x:v>
      </x:c>
      <x:c r="J2978" s="2" t="str">
        <x:v>total</x:v>
      </x:c>
      <x:c r="K2978" s="2" t="str">
        <x:v>top_level_area</x:v>
      </x:c>
      <x:c r="L2978" s="2" t="str">
        <x:v>dot_thousands_convention;property_type_inferred_from_title;transaction_assumed_sale_from_dataset_context</x:v>
      </x:c>
      <x:c r="M2978" s="10" t="n">
        <x:v>0</x:v>
      </x:c>
      <x:c r="N2978" s="10" t="n">
        <x:v>0</x:v>
      </x:c>
      <x:c r="O2978" s="2" t="str">
        <x:v>land</x:v>
      </x:c>
      <x:c r="P2978" s="10" t="n">
        <x:v>1</x:v>
      </x:c>
      <x:c r="Q2978" s="13" t="n">
        <x:f>IF(AND(ISNUMBER(H2978),H2978&gt;0),H2978/1000000000,"")</x:f>
        <x:v>1.1</x:v>
      </x:c>
      <x:c r="R2978" s="13" t="n">
        <x:f>IF(ISNUMBER(I2978),I2978/1000000,"")</x:f>
        <x:v>0.09385665529010238</x:v>
      </x:c>
      <x:c r="S2978" s="11" t="n">
        <x:f>IF(AND(ISNUMBER(G2978),G2978&gt;0),G2978,"")</x:f>
        <x:v>11720</x:v>
      </x:c>
    </x:row>
    <x:row r="2979" ht="21" customHeight="1">
      <x:c r="A2979" s="10" t="n">
        <x:v>4111</x:v>
      </x:c>
      <x:c r="B2979" s="2" t="str">
        <x:v>7b4141eedc87f3bcf2f3</x:v>
      </x:c>
      <x:c r="C2979" s="2" t="str">
        <x:v>Hà Nội</x:v>
      </x:c>
      <x:c r="D2979" s="2" t="str">
        <x:v>Quận Thanh Xuân</x:v>
      </x:c>
      <x:c r="E2979" s="2" t="str">
        <x:v>other_unknown</x:v>
      </x:c>
      <x:c r="F2979" s="2" t="str">
        <x:v>sale</x:v>
      </x:c>
      <x:c r="G2979" s="11" t="n">
        <x:v>55</x:v>
      </x:c>
      <x:c r="H2979" s="12" t="n">
        <x:v>7600000000</x:v>
      </x:c>
      <x:c r="I2979" s="12" t="n">
        <x:f>IF(AND(ISNUMBER(H2979),H2979&gt;0,ISNUMBER(G2979),G2979&gt;0),H2979/G2979,"")</x:f>
        <x:v>138181818.1818182</x:v>
      </x:c>
      <x:c r="J2979" s="2" t="str">
        <x:v>total</x:v>
      </x:c>
      <x:c r="K2979" s="2" t="str">
        <x:v>top_level_area</x:v>
      </x:c>
      <x:c r="L2979" s="2" t="str">
        <x:v>property_type_inferred_from_title;unknown_property_type</x:v>
      </x:c>
      <x:c r="M2979" s="10" t="n">
        <x:v>0</x:v>
      </x:c>
      <x:c r="N2979" s="10" t="n">
        <x:v>0</x:v>
      </x:c>
      <x:c r="O2979" s="2" t="str">
        <x:v>Hà Nội|other_unknown</x:v>
      </x:c>
      <x:c r="P2979" s="10" t="n">
        <x:v>2</x:v>
      </x:c>
      <x:c r="Q2979" s="13" t="n">
        <x:f>IF(AND(ISNUMBER(H2979),H2979&gt;0),H2979/1000000000,"")</x:f>
        <x:v>7.6</x:v>
      </x:c>
      <x:c r="R2979" s="13" t="n">
        <x:f>IF(ISNUMBER(I2979),I2979/1000000,"")</x:f>
        <x:v>138.1818181818182</x:v>
      </x:c>
      <x:c r="S2979" s="11" t="n">
        <x:f>IF(AND(ISNUMBER(G2979),G2979&gt;0),G2979,"")</x:f>
        <x:v>55</x:v>
      </x:c>
    </x:row>
    <x:row r="2980" ht="21" customHeight="1">
      <x:c r="A2980" s="10" t="n">
        <x:v>4114</x:v>
      </x:c>
      <x:c r="B2980" s="2" t="str">
        <x:v>c362bd46c5ee7d21b9dc</x:v>
      </x:c>
      <x:c r="C2980" s="2" t="str">
        <x:v>Hà Nội</x:v>
      </x:c>
      <x:c r="D2980" s="2" t="str">
        <x:v>Quận Tây Hồ</x:v>
      </x:c>
      <x:c r="E2980" s="2" t="str">
        <x:v>house</x:v>
      </x:c>
      <x:c r="F2980" s="2" t="str">
        <x:v>sale_assumed</x:v>
      </x:c>
      <x:c r="G2980" s="11" t="n">
        <x:v>70</x:v>
      </x:c>
      <x:c r="H2980" s="12" t="n">
        <x:v>4000000000</x:v>
      </x:c>
      <x:c r="I2980" s="12" t="n">
        <x:f>IF(AND(ISNUMBER(H2980),H2980&gt;0,ISNUMBER(G2980),G2980&gt;0),H2980/G2980,"")</x:f>
        <x:v>57142857.14285714</x:v>
      </x:c>
      <x:c r="J2980" s="2" t="str">
        <x:v>total</x:v>
      </x:c>
      <x:c r="K2980" s="2" t="str">
        <x:v>top_level_area</x:v>
      </x:c>
      <x:c r="L2980" s="2" t="str">
        <x:v>property_type_inferred_from_title;transaction_assumed_sale_from_dataset_context</x:v>
      </x:c>
      <x:c r="M2980" s="10" t="n">
        <x:v>0</x:v>
      </x:c>
      <x:c r="N2980" s="10" t="n">
        <x:v>0</x:v>
      </x:c>
      <x:c r="O2980" s="2" t="str">
        <x:v>Hà Nội|house</x:v>
      </x:c>
      <x:c r="P2980" s="10" t="n">
        <x:v>2</x:v>
      </x:c>
      <x:c r="Q2980" s="13" t="n">
        <x:f>IF(AND(ISNUMBER(H2980),H2980&gt;0),H2980/1000000000,"")</x:f>
        <x:v>4</x:v>
      </x:c>
      <x:c r="R2980" s="13" t="n">
        <x:f>IF(ISNUMBER(I2980),I2980/1000000,"")</x:f>
        <x:v>57.14285714285714</x:v>
      </x:c>
      <x:c r="S2980" s="11" t="n">
        <x:f>IF(AND(ISNUMBER(G2980),G2980&gt;0),G2980,"")</x:f>
        <x:v>70</x:v>
      </x:c>
    </x:row>
    <x:row r="2981" ht="21" customHeight="1">
      <x:c r="A2981" s="10" t="n">
        <x:v>4115</x:v>
      </x:c>
      <x:c r="B2981" s="2" t="str">
        <x:v>9d58de8b348fcc0ca122</x:v>
      </x:c>
      <x:c r="C2981" s="2" t="str">
        <x:v>Hà Nội</x:v>
      </x:c>
      <x:c r="D2981" s="2" t="str">
        <x:v>Quận Hà Đông</x:v>
      </x:c>
      <x:c r="E2981" s="2" t="str">
        <x:v>other_unknown</x:v>
      </x:c>
      <x:c r="F2981" s="2" t="str">
        <x:v>sale_assumed</x:v>
      </x:c>
      <x:c r="G2981" s="11" t="n">
        <x:v>30</x:v>
      </x:c>
      <x:c r="H2981" s="12" t="n">
        <x:v>1300000000</x:v>
      </x:c>
      <x:c r="I2981" s="12" t="n">
        <x:f>IF(AND(ISNUMBER(H2981),H2981&gt;0,ISNUMBER(G2981),G2981&gt;0),H2981/G2981,"")</x:f>
        <x:v>43333333.333333336</x:v>
      </x:c>
      <x:c r="J2981" s="2" t="str">
        <x:v>total</x:v>
      </x:c>
      <x:c r="K2981" s="2" t="str">
        <x:v>top_level_area</x:v>
      </x:c>
      <x:c r="L2981" s="2" t="str">
        <x:v>property_type_inferred_from_title;transaction_assumed_sale_from_dataset_context;unknown_property_type</x:v>
      </x:c>
      <x:c r="M2981" s="10" t="n">
        <x:v>0</x:v>
      </x:c>
      <x:c r="N2981" s="10" t="n">
        <x:v>0</x:v>
      </x:c>
      <x:c r="O2981" s="2" t="str">
        <x:v>Hà Nội|other_unknown</x:v>
      </x:c>
      <x:c r="P2981" s="10" t="n">
        <x:v>2</x:v>
      </x:c>
      <x:c r="Q2981" s="13" t="n">
        <x:f>IF(AND(ISNUMBER(H2981),H2981&gt;0),H2981/1000000000,"")</x:f>
        <x:v>1.3</x:v>
      </x:c>
      <x:c r="R2981" s="13" t="n">
        <x:f>IF(ISNUMBER(I2981),I2981/1000000,"")</x:f>
        <x:v>43.333333333333336</x:v>
      </x:c>
      <x:c r="S2981" s="11" t="n">
        <x:f>IF(AND(ISNUMBER(G2981),G2981&gt;0),G2981,"")</x:f>
        <x:v>30</x:v>
      </x:c>
    </x:row>
    <x:row r="2982" ht="21" customHeight="1">
      <x:c r="A2982" s="10" t="n">
        <x:v>4116</x:v>
      </x:c>
      <x:c r="B2982" s="2" t="str">
        <x:v>80409ac878148e86d7f0</x:v>
      </x:c>
      <x:c r="C2982" s="2" t="str">
        <x:v>Đà Nẵng</x:v>
      </x:c>
      <x:c r="D2982" s="2" t="str">
        <x:v>Quận Thanh Khê</x:v>
      </x:c>
      <x:c r="E2982" s="2" t="str">
        <x:v>house</x:v>
      </x:c>
      <x:c r="F2982" s="2" t="str">
        <x:v>sale</x:v>
      </x:c>
      <x:c r="G2982" s="11" t="n">
        <x:v>40</x:v>
      </x:c>
      <x:c r="H2982" s="12" t="n">
        <x:v>1870000000</x:v>
      </x:c>
      <x:c r="I2982" s="12" t="n">
        <x:f>IF(AND(ISNUMBER(H2982),H2982&gt;0,ISNUMBER(G2982),G2982&gt;0),H2982/G2982,"")</x:f>
        <x:v>46750000</x:v>
      </x:c>
      <x:c r="J2982" s="2" t="str">
        <x:v>total</x:v>
      </x:c>
      <x:c r="K2982" s="2" t="str">
        <x:v>top_level_area</x:v>
      </x:c>
      <x:c r="L2982" s="2" t="str">
        <x:v>property_type_inferred_from_title</x:v>
      </x:c>
      <x:c r="M2982" s="10" t="n">
        <x:v>0</x:v>
      </x:c>
      <x:c r="N2982" s="10" t="n">
        <x:v>0</x:v>
      </x:c>
      <x:c r="O2982" s="2" t="str">
        <x:v>Đà Nẵng|house</x:v>
      </x:c>
      <x:c r="P2982" s="10" t="n">
        <x:v>2</x:v>
      </x:c>
      <x:c r="Q2982" s="13" t="n">
        <x:f>IF(AND(ISNUMBER(H2982),H2982&gt;0),H2982/1000000000,"")</x:f>
        <x:v>1.87</x:v>
      </x:c>
      <x:c r="R2982" s="13" t="n">
        <x:f>IF(ISNUMBER(I2982),I2982/1000000,"")</x:f>
        <x:v>46.75</x:v>
      </x:c>
      <x:c r="S2982" s="11" t="n">
        <x:f>IF(AND(ISNUMBER(G2982),G2982&gt;0),G2982,"")</x:f>
        <x:v>40</x:v>
      </x:c>
    </x:row>
    <x:row r="2983" ht="21" customHeight="1">
      <x:c r="A2983" s="10" t="n">
        <x:v>4117</x:v>
      </x:c>
      <x:c r="B2983" s="2" t="str">
        <x:v>80a7ad4a5747dc5ced70</x:v>
      </x:c>
      <x:c r="C2983" s="2" t="str">
        <x:v>Hải Phòng</x:v>
      </x:c>
      <x:c r="D2983" s="2" t="str">
        <x:v>Quận Lê Chân</x:v>
      </x:c>
      <x:c r="E2983" s="2" t="str">
        <x:v>land</x:v>
      </x:c>
      <x:c r="F2983" s="2" t="str">
        <x:v>sale</x:v>
      </x:c>
      <x:c r="G2983" s="11" t="n">
        <x:v>60</x:v>
      </x:c>
      <x:c r="H2983" s="12" t="n">
        <x:v>40000000</x:v>
      </x:c>
      <x:c r="I2983" s="12" t="n">
        <x:f>IF(AND(ISNUMBER(H2983),H2983&gt;0,ISNUMBER(G2983),G2983&gt;0),H2983/G2983,"")</x:f>
        <x:v>666666.6666666666</x:v>
      </x:c>
      <x:c r="J2983" s="2" t="str">
        <x:v>total</x:v>
      </x:c>
      <x:c r="K2983" s="2" t="str">
        <x:v>top_level_area</x:v>
      </x:c>
      <x:c r="L2983" s="2" t="str">
        <x:v>property_type_inferred_from_title</x:v>
      </x:c>
      <x:c r="M2983" s="10" t="n">
        <x:v>0</x:v>
      </x:c>
      <x:c r="N2983" s="10" t="n">
        <x:v>0</x:v>
      </x:c>
      <x:c r="O2983" s="2" t="str">
        <x:v>land</x:v>
      </x:c>
      <x:c r="P2983" s="10" t="n">
        <x:v>1</x:v>
      </x:c>
      <x:c r="Q2983" s="13" t="n">
        <x:f>IF(AND(ISNUMBER(H2983),H2983&gt;0),H2983/1000000000,"")</x:f>
        <x:v>0.04</x:v>
      </x:c>
      <x:c r="R2983" s="13" t="n">
        <x:f>IF(ISNUMBER(I2983),I2983/1000000,"")</x:f>
        <x:v>0.6666666666666666</x:v>
      </x:c>
      <x:c r="S2983" s="11" t="n">
        <x:f>IF(AND(ISNUMBER(G2983),G2983&gt;0),G2983,"")</x:f>
        <x:v>60</x:v>
      </x:c>
    </x:row>
    <x:row r="2984" ht="21" customHeight="1">
      <x:c r="A2984" s="10" t="n">
        <x:v>4118</x:v>
      </x:c>
      <x:c r="B2984" s="2" t="str">
        <x:v>30944f47f58cd1e3eedf</x:v>
      </x:c>
      <x:c r="C2984" s="2" t="str">
        <x:v>Tp Hồ Chí Minh</x:v>
      </x:c>
      <x:c r="D2984" s="2" t="str">
        <x:v>Quận Bình Tân</x:v>
      </x:c>
      <x:c r="E2984" s="2" t="str">
        <x:v>house</x:v>
      </x:c>
      <x:c r="F2984" s="2" t="str">
        <x:v>sale</x:v>
      </x:c>
      <x:c r="G2984" s="11" t="n">
        <x:v>162</x:v>
      </x:c>
      <x:c r="H2984" s="12" t="n">
        <x:v>9000000000</x:v>
      </x:c>
      <x:c r="I2984" s="12" t="n">
        <x:f>IF(AND(ISNUMBER(H2984),H2984&gt;0,ISNUMBER(G2984),G2984&gt;0),H2984/G2984,"")</x:f>
        <x:v>55555555.55555555</x:v>
      </x:c>
      <x:c r="J2984" s="2" t="str">
        <x:v>total</x:v>
      </x:c>
      <x:c r="K2984" s="2" t="str">
        <x:v>top_level_area</x:v>
      </x:c>
      <x:c r="L2984" s="2" t="str">
        <x:v>property_type_inferred_from_title</x:v>
      </x:c>
      <x:c r="M2984" s="10" t="n">
        <x:v>0</x:v>
      </x:c>
      <x:c r="N2984" s="10" t="n">
        <x:v>0</x:v>
      </x:c>
      <x:c r="O2984" s="2" t="str">
        <x:v>Tp Hồ Chí Minh|house</x:v>
      </x:c>
      <x:c r="P2984" s="10" t="n">
        <x:v>2</x:v>
      </x:c>
      <x:c r="Q2984" s="13" t="n">
        <x:f>IF(AND(ISNUMBER(H2984),H2984&gt;0),H2984/1000000000,"")</x:f>
        <x:v>9</x:v>
      </x:c>
      <x:c r="R2984" s="13" t="n">
        <x:f>IF(ISNUMBER(I2984),I2984/1000000,"")</x:f>
        <x:v>55.55555555555555</x:v>
      </x:c>
      <x:c r="S2984" s="11" t="n">
        <x:f>IF(AND(ISNUMBER(G2984),G2984&gt;0),G2984,"")</x:f>
        <x:v>162</x:v>
      </x:c>
    </x:row>
    <x:row r="2985" ht="21" customHeight="1">
      <x:c r="A2985" s="10" t="n">
        <x:v>4119</x:v>
      </x:c>
      <x:c r="B2985" s="2" t="str">
        <x:v>8ceb5f1b8c30f36bb65e</x:v>
      </x:c>
      <x:c r="C2985" s="2" t="str">
        <x:v>Chưa xác định</x:v>
      </x:c>
      <x:c r="D2985" s="2" t="str">
        <x:v>Chưa xác định</x:v>
      </x:c>
      <x:c r="E2985" s="2" t="str">
        <x:v>house</x:v>
      </x:c>
      <x:c r="F2985" s="2" t="str">
        <x:v>sale</x:v>
      </x:c>
      <x:c r="G2985" s="11" t="n">
        <x:v>25</x:v>
      </x:c>
      <x:c r="H2985" s="12" t="n">
        <x:v>520000000</x:v>
      </x:c>
      <x:c r="I2985" s="12" t="n">
        <x:f>IF(AND(ISNUMBER(H2985),H2985&gt;0,ISNUMBER(G2985),G2985&gt;0),H2985/G2985,"")</x:f>
        <x:v>20800000</x:v>
      </x:c>
      <x:c r="J2985" s="2" t="str">
        <x:v>total</x:v>
      </x:c>
      <x:c r="K2985" s="2" t="str">
        <x:v>top_level_area</x:v>
      </x:c>
      <x:c r="L2985" s="2" t="str">
        <x:v>property_type_inferred_from_title;unknown_district;unknown_province</x:v>
      </x:c>
      <x:c r="M2985" s="10" t="n">
        <x:v>0</x:v>
      </x:c>
      <x:c r="N2985" s="10" t="n">
        <x:v>0</x:v>
      </x:c>
      <x:c r="O2985" s="2" t="str">
        <x:v>house</x:v>
      </x:c>
      <x:c r="P2985" s="10" t="n">
        <x:v>2</x:v>
      </x:c>
      <x:c r="Q2985" s="13" t="n">
        <x:f>IF(AND(ISNUMBER(H2985),H2985&gt;0),H2985/1000000000,"")</x:f>
        <x:v>0.52</x:v>
      </x:c>
      <x:c r="R2985" s="13" t="n">
        <x:f>IF(ISNUMBER(I2985),I2985/1000000,"")</x:f>
        <x:v>20.8</x:v>
      </x:c>
      <x:c r="S2985" s="11" t="n">
        <x:f>IF(AND(ISNUMBER(G2985),G2985&gt;0),G2985,"")</x:f>
        <x:v>25</x:v>
      </x:c>
    </x:row>
    <x:row r="2986" ht="21" customHeight="1">
      <x:c r="A2986" s="10" t="n">
        <x:v>4120</x:v>
      </x:c>
      <x:c r="B2986" s="2" t="str">
        <x:v>419392ccb45b75845a9f</x:v>
      </x:c>
      <x:c r="C2986" s="2" t="str">
        <x:v>Lâm Đồng</x:v>
      </x:c>
      <x:c r="D2986" s="2" t="str">
        <x:v>Huyện Bảo Lâm</x:v>
      </x:c>
      <x:c r="E2986" s="2" t="str">
        <x:v>land</x:v>
      </x:c>
      <x:c r="F2986" s="2" t="str">
        <x:v>sale</x:v>
      </x:c>
      <x:c r="G2986" s="11" t="n">
        <x:v>313</x:v>
      </x:c>
      <x:c r="H2986" s="12" t="n">
        <x:v>1900000000</x:v>
      </x:c>
      <x:c r="I2986" s="12" t="n">
        <x:f>IF(AND(ISNUMBER(H2986),H2986&gt;0,ISNUMBER(G2986),G2986&gt;0),H2986/G2986,"")</x:f>
        <x:v>6070287.539936102</x:v>
      </x:c>
      <x:c r="J2986" s="2" t="str">
        <x:v>total</x:v>
      </x:c>
      <x:c r="K2986" s="2" t="str">
        <x:v>top_level_area</x:v>
      </x:c>
      <x:c r="L2986" s="2" t="str">
        <x:v>property_type_inferred_from_title</x:v>
      </x:c>
      <x:c r="M2986" s="10" t="n">
        <x:v>0</x:v>
      </x:c>
      <x:c r="N2986" s="10" t="n">
        <x:v>0</x:v>
      </x:c>
      <x:c r="O2986" s="2" t="str">
        <x:v>Lâm Đồng|land</x:v>
      </x:c>
      <x:c r="P2986" s="10" t="n">
        <x:v>1</x:v>
      </x:c>
      <x:c r="Q2986" s="13" t="n">
        <x:f>IF(AND(ISNUMBER(H2986),H2986&gt;0),H2986/1000000000,"")</x:f>
        <x:v>1.9</x:v>
      </x:c>
      <x:c r="R2986" s="13" t="n">
        <x:f>IF(ISNUMBER(I2986),I2986/1000000,"")</x:f>
        <x:v>6.070287539936102</x:v>
      </x:c>
      <x:c r="S2986" s="11" t="n">
        <x:f>IF(AND(ISNUMBER(G2986),G2986&gt;0),G2986,"")</x:f>
        <x:v>313</x:v>
      </x:c>
    </x:row>
    <x:row r="2987" ht="21" customHeight="1">
      <x:c r="A2987" s="10" t="n">
        <x:v>4121</x:v>
      </x:c>
      <x:c r="B2987" s="2" t="str">
        <x:v>985abfec68ac44069b69</x:v>
      </x:c>
      <x:c r="C2987" s="2" t="str">
        <x:v>Hà Nội</x:v>
      </x:c>
      <x:c r="D2987" s="2" t="str">
        <x:v>Quận Cầu Giấy</x:v>
      </x:c>
      <x:c r="E2987" s="2" t="str">
        <x:v>house</x:v>
      </x:c>
      <x:c r="F2987" s="2" t="str">
        <x:v>sale</x:v>
      </x:c>
      <x:c r="G2987" s="11" t="n">
        <x:v>39</x:v>
      </x:c>
      <x:c r="H2987" s="12" t="n">
        <x:v>3130000000</x:v>
      </x:c>
      <x:c r="I2987" s="12" t="n">
        <x:f>IF(AND(ISNUMBER(H2987),H2987&gt;0,ISNUMBER(G2987),G2987&gt;0),H2987/G2987,"")</x:f>
        <x:v>80256410.25641026</x:v>
      </x:c>
      <x:c r="J2987" s="2" t="str">
        <x:v>total</x:v>
      </x:c>
      <x:c r="K2987" s="2" t="str">
        <x:v>top_level_area</x:v>
      </x:c>
      <x:c r="L2987" s="2" t="str">
        <x:v>property_type_inferred_from_title</x:v>
      </x:c>
      <x:c r="M2987" s="10" t="n">
        <x:v>0</x:v>
      </x:c>
      <x:c r="N2987" s="10" t="n">
        <x:v>0</x:v>
      </x:c>
      <x:c r="O2987" s="2" t="str">
        <x:v>Hà Nội|house</x:v>
      </x:c>
      <x:c r="P2987" s="10" t="n">
        <x:v>2</x:v>
      </x:c>
      <x:c r="Q2987" s="13" t="n">
        <x:f>IF(AND(ISNUMBER(H2987),H2987&gt;0),H2987/1000000000,"")</x:f>
        <x:v>3.13</x:v>
      </x:c>
      <x:c r="R2987" s="13" t="n">
        <x:f>IF(ISNUMBER(I2987),I2987/1000000,"")</x:f>
        <x:v>80.25641025641026</x:v>
      </x:c>
      <x:c r="S2987" s="11" t="n">
        <x:f>IF(AND(ISNUMBER(G2987),G2987&gt;0),G2987,"")</x:f>
        <x:v>39</x:v>
      </x:c>
    </x:row>
    <x:row r="2988" ht="21" customHeight="1">
      <x:c r="A2988" s="10" t="n">
        <x:v>4122</x:v>
      </x:c>
      <x:c r="B2988" s="2" t="str">
        <x:v>d5d8242ee86744f299b0</x:v>
      </x:c>
      <x:c r="C2988" s="2" t="str">
        <x:v>Đà Nẵng</x:v>
      </x:c>
      <x:c r="D2988" s="2" t="str">
        <x:v>Quận Sơn Trà</x:v>
      </x:c>
      <x:c r="E2988" s="2" t="str">
        <x:v>house</x:v>
      </x:c>
      <x:c r="F2988" s="2" t="str">
        <x:v>sale_assumed</x:v>
      </x:c>
      <x:c r="G2988" s="11" t="n">
        <x:v>115</x:v>
      </x:c>
      <x:c r="H2988" s="12" t="n">
        <x:v>4300000000</x:v>
      </x:c>
      <x:c r="I2988" s="12" t="n">
        <x:f>IF(AND(ISNUMBER(H2988),H2988&gt;0,ISNUMBER(G2988),G2988&gt;0),H2988/G2988,"")</x:f>
        <x:v>37391304.347826086</x:v>
      </x:c>
      <x:c r="J2988" s="2" t="str">
        <x:v>total</x:v>
      </x:c>
      <x:c r="K2988" s="2" t="str">
        <x:v>top_level_area</x:v>
      </x:c>
      <x:c r="L2988" s="2" t="str">
        <x:v>property_type_inferred_from_title;transaction_assumed_sale_from_dataset_context</x:v>
      </x:c>
      <x:c r="M2988" s="10" t="n">
        <x:v>0</x:v>
      </x:c>
      <x:c r="N2988" s="10" t="n">
        <x:v>0</x:v>
      </x:c>
      <x:c r="O2988" s="2" t="str">
        <x:v>Đà Nẵng|house</x:v>
      </x:c>
      <x:c r="P2988" s="10" t="n">
        <x:v>2</x:v>
      </x:c>
      <x:c r="Q2988" s="13" t="n">
        <x:f>IF(AND(ISNUMBER(H2988),H2988&gt;0),H2988/1000000000,"")</x:f>
        <x:v>4.3</x:v>
      </x:c>
      <x:c r="R2988" s="13" t="n">
        <x:f>IF(ISNUMBER(I2988),I2988/1000000,"")</x:f>
        <x:v>37.391304347826086</x:v>
      </x:c>
      <x:c r="S2988" s="11" t="n">
        <x:f>IF(AND(ISNUMBER(G2988),G2988&gt;0),G2988,"")</x:f>
        <x:v>115</x:v>
      </x:c>
    </x:row>
    <x:row r="2989" ht="21" customHeight="1">
      <x:c r="A2989" s="10" t="n">
        <x:v>4123</x:v>
      </x:c>
      <x:c r="B2989" s="2" t="str">
        <x:v>2888392a63b2cedd3853</x:v>
      </x:c>
      <x:c r="C2989" s="2" t="str">
        <x:v>Bến Tre</x:v>
      </x:c>
      <x:c r="D2989" s="2" t="str">
        <x:v>Thành phố Bến Tre</x:v>
      </x:c>
      <x:c r="E2989" s="2" t="str">
        <x:v>land</x:v>
      </x:c>
      <x:c r="F2989" s="2" t="str">
        <x:v>sale_assumed</x:v>
      </x:c>
      <x:c r="G2989" s="11" t="n">
        <x:v>115</x:v>
      </x:c>
      <x:c r="H2989" s="12" t="n">
        <x:v>560000000</x:v>
      </x:c>
      <x:c r="I2989" s="12" t="n">
        <x:f>IF(AND(ISNUMBER(H2989),H2989&gt;0,ISNUMBER(G2989),G2989&gt;0),H2989/G2989,"")</x:f>
        <x:v>4869565.217391305</x:v>
      </x:c>
      <x:c r="J2989" s="2" t="str">
        <x:v>total</x:v>
      </x:c>
      <x:c r="K2989" s="2" t="str">
        <x:v>top_level_area</x:v>
      </x:c>
      <x:c r="L2989" s="2" t="str">
        <x:v>property_type_inferred_from_title;transaction_assumed_sale_from_dataset_context</x:v>
      </x:c>
      <x:c r="M2989" s="10" t="n">
        <x:v>0</x:v>
      </x:c>
      <x:c r="N2989" s="10" t="n">
        <x:v>0</x:v>
      </x:c>
      <x:c r="O2989" s="2" t="str">
        <x:v>land</x:v>
      </x:c>
      <x:c r="P2989" s="10" t="n">
        <x:v>2</x:v>
      </x:c>
      <x:c r="Q2989" s="13" t="n">
        <x:f>IF(AND(ISNUMBER(H2989),H2989&gt;0),H2989/1000000000,"")</x:f>
        <x:v>0.56</x:v>
      </x:c>
      <x:c r="R2989" s="13" t="n">
        <x:f>IF(ISNUMBER(I2989),I2989/1000000,"")</x:f>
        <x:v>4.869565217391305</x:v>
      </x:c>
      <x:c r="S2989" s="11" t="n">
        <x:f>IF(AND(ISNUMBER(G2989),G2989&gt;0),G2989,"")</x:f>
        <x:v>115</x:v>
      </x:c>
    </x:row>
    <x:row r="2990" ht="21" customHeight="1">
      <x:c r="A2990" s="10" t="n">
        <x:v>4124</x:v>
      </x:c>
      <x:c r="B2990" s="2" t="str">
        <x:v>4837c11238c39d621654</x:v>
      </x:c>
      <x:c r="C2990" s="2" t="str">
        <x:v>Tp Hồ Chí Minh</x:v>
      </x:c>
      <x:c r="D2990" s="2" t="str">
        <x:v>Quận Bình Tân</x:v>
      </x:c>
      <x:c r="E2990" s="2" t="str">
        <x:v>house</x:v>
      </x:c>
      <x:c r="F2990" s="2" t="str">
        <x:v>sale</x:v>
      </x:c>
      <x:c r="G2990" s="11" t="n">
        <x:v>80</x:v>
      </x:c>
      <x:c r="H2990" s="12" t="n">
        <x:v>4200000000</x:v>
      </x:c>
      <x:c r="I2990" s="12" t="n">
        <x:f>IF(AND(ISNUMBER(H2990),H2990&gt;0,ISNUMBER(G2990),G2990&gt;0),H2990/G2990,"")</x:f>
        <x:v>52500000</x:v>
      </x:c>
      <x:c r="J2990" s="2" t="str">
        <x:v>total</x:v>
      </x:c>
      <x:c r="K2990" s="2" t="str">
        <x:v>top_level_area</x:v>
      </x:c>
      <x:c r="L2990" s="2" t="str">
        <x:v>property_type_inferred_from_title</x:v>
      </x:c>
      <x:c r="M2990" s="10" t="n">
        <x:v>0</x:v>
      </x:c>
      <x:c r="N2990" s="10" t="n">
        <x:v>0</x:v>
      </x:c>
      <x:c r="O2990" s="2" t="str">
        <x:v>Tp Hồ Chí Minh|house</x:v>
      </x:c>
      <x:c r="P2990" s="10" t="n">
        <x:v>2</x:v>
      </x:c>
      <x:c r="Q2990" s="13" t="n">
        <x:f>IF(AND(ISNUMBER(H2990),H2990&gt;0),H2990/1000000000,"")</x:f>
        <x:v>4.2</x:v>
      </x:c>
      <x:c r="R2990" s="13" t="n">
        <x:f>IF(ISNUMBER(I2990),I2990/1000000,"")</x:f>
        <x:v>52.5</x:v>
      </x:c>
      <x:c r="S2990" s="11" t="n">
        <x:f>IF(AND(ISNUMBER(G2990),G2990&gt;0),G2990,"")</x:f>
        <x:v>80</x:v>
      </x:c>
    </x:row>
    <x:row r="2991" ht="21" customHeight="1">
      <x:c r="A2991" s="10" t="n">
        <x:v>4125</x:v>
      </x:c>
      <x:c r="B2991" s="2" t="str">
        <x:v>d660f1c056e919364e0c</x:v>
      </x:c>
      <x:c r="C2991" s="2" t="str">
        <x:v>Hà Nội</x:v>
      </x:c>
      <x:c r="D2991" s="2" t="str">
        <x:v>Quận Long Biên</x:v>
      </x:c>
      <x:c r="E2991" s="2" t="str">
        <x:v>house</x:v>
      </x:c>
      <x:c r="F2991" s="2" t="str">
        <x:v>sale_assumed</x:v>
      </x:c>
      <x:c r="G2991" s="11" t="n">
        <x:v>34</x:v>
      </x:c>
      <x:c r="H2991" s="12" t="n">
        <x:v>2150000000</x:v>
      </x:c>
      <x:c r="I2991" s="12" t="n">
        <x:f>IF(AND(ISNUMBER(H2991),H2991&gt;0,ISNUMBER(G2991),G2991&gt;0),H2991/G2991,"")</x:f>
        <x:v>63235294.11764706</x:v>
      </x:c>
      <x:c r="J2991" s="2" t="str">
        <x:v>total</x:v>
      </x:c>
      <x:c r="K2991" s="2" t="str">
        <x:v>top_level_area</x:v>
      </x:c>
      <x:c r="L2991" s="2" t="str">
        <x:v>property_type_inferred_from_title;transaction_assumed_sale_from_dataset_context</x:v>
      </x:c>
      <x:c r="M2991" s="10" t="n">
        <x:v>0</x:v>
      </x:c>
      <x:c r="N2991" s="10" t="n">
        <x:v>0</x:v>
      </x:c>
      <x:c r="O2991" s="2" t="str">
        <x:v>Hà Nội|house</x:v>
      </x:c>
      <x:c r="P2991" s="10" t="n">
        <x:v>2</x:v>
      </x:c>
      <x:c r="Q2991" s="13" t="n">
        <x:f>IF(AND(ISNUMBER(H2991),H2991&gt;0),H2991/1000000000,"")</x:f>
        <x:v>2.15</x:v>
      </x:c>
      <x:c r="R2991" s="13" t="n">
        <x:f>IF(ISNUMBER(I2991),I2991/1000000,"")</x:f>
        <x:v>63.23529411764706</x:v>
      </x:c>
      <x:c r="S2991" s="11" t="n">
        <x:f>IF(AND(ISNUMBER(G2991),G2991&gt;0),G2991,"")</x:f>
        <x:v>34</x:v>
      </x:c>
    </x:row>
    <x:row r="2992" ht="21" customHeight="1">
      <x:c r="A2992" s="10" t="n">
        <x:v>4126</x:v>
      </x:c>
      <x:c r="B2992" s="2" t="str">
        <x:v>540d01b48f7737ba056b</x:v>
      </x:c>
      <x:c r="C2992" s="2" t="str">
        <x:v>Long An</x:v>
      </x:c>
      <x:c r="D2992" s="2" t="str">
        <x:v>Huyện Đức Hòa</x:v>
      </x:c>
      <x:c r="E2992" s="2" t="str">
        <x:v>house</x:v>
      </x:c>
      <x:c r="F2992" s="2" t="str">
        <x:v>sale</x:v>
      </x:c>
      <x:c r="G2992" s="11" t="n">
        <x:v>40</x:v>
      </x:c>
      <x:c r="H2992" s="12" t="n">
        <x:v>320000000</x:v>
      </x:c>
      <x:c r="I2992" s="12" t="n">
        <x:f>IF(AND(ISNUMBER(H2992),H2992&gt;0,ISNUMBER(G2992),G2992&gt;0),H2992/G2992,"")</x:f>
        <x:v>8000000</x:v>
      </x:c>
      <x:c r="J2992" s="2" t="str">
        <x:v>total</x:v>
      </x:c>
      <x:c r="K2992" s="2" t="str">
        <x:v>top_level_area</x:v>
      </x:c>
      <x:c r="L2992" s="2" t="str">
        <x:v>property_type_inferred_from_title</x:v>
      </x:c>
      <x:c r="M2992" s="10" t="n">
        <x:v>0</x:v>
      </x:c>
      <x:c r="N2992" s="10" t="n">
        <x:v>0</x:v>
      </x:c>
      <x:c r="O2992" s="2" t="str">
        <x:v>Long An|house</x:v>
      </x:c>
      <x:c r="P2992" s="10" t="n">
        <x:v>2</x:v>
      </x:c>
      <x:c r="Q2992" s="13" t="n">
        <x:f>IF(AND(ISNUMBER(H2992),H2992&gt;0),H2992/1000000000,"")</x:f>
        <x:v>0.32</x:v>
      </x:c>
      <x:c r="R2992" s="13" t="n">
        <x:f>IF(ISNUMBER(I2992),I2992/1000000,"")</x:f>
        <x:v>8</x:v>
      </x:c>
      <x:c r="S2992" s="11" t="n">
        <x:f>IF(AND(ISNUMBER(G2992),G2992&gt;0),G2992,"")</x:f>
        <x:v>40</x:v>
      </x:c>
    </x:row>
    <x:row r="2993" ht="21" customHeight="1">
      <x:c r="A2993" s="10" t="n">
        <x:v>4127</x:v>
      </x:c>
      <x:c r="B2993" s="2" t="str">
        <x:v>559eb8b292f8cbf3eff7</x:v>
      </x:c>
      <x:c r="C2993" s="2" t="str">
        <x:v>Khánh Hòa</x:v>
      </x:c>
      <x:c r="D2993" s="2" t="str">
        <x:v>Thành phố Nha Trang</x:v>
      </x:c>
      <x:c r="E2993" s="2" t="str">
        <x:v>house</x:v>
      </x:c>
      <x:c r="F2993" s="2" t="str">
        <x:v>sale</x:v>
      </x:c>
      <x:c r="G2993" s="11" t="n">
        <x:v>26</x:v>
      </x:c>
      <x:c r="H2993" s="12" t="n">
        <x:v>1450000000</x:v>
      </x:c>
      <x:c r="I2993" s="12" t="n">
        <x:f>IF(AND(ISNUMBER(H2993),H2993&gt;0,ISNUMBER(G2993),G2993&gt;0),H2993/G2993,"")</x:f>
        <x:v>55769230.76923077</x:v>
      </x:c>
      <x:c r="J2993" s="2" t="str">
        <x:v>total</x:v>
      </x:c>
      <x:c r="K2993" s="2" t="str">
        <x:v>top_level_area</x:v>
      </x:c>
      <x:c r="L2993" s="2" t="str">
        <x:v>property_type_inferred_from_title</x:v>
      </x:c>
      <x:c r="M2993" s="10" t="n">
        <x:v>0</x:v>
      </x:c>
      <x:c r="N2993" s="10" t="n">
        <x:v>0</x:v>
      </x:c>
      <x:c r="O2993" s="2" t="str">
        <x:v>house</x:v>
      </x:c>
      <x:c r="P2993" s="10" t="n">
        <x:v>2</x:v>
      </x:c>
      <x:c r="Q2993" s="13" t="n">
        <x:f>IF(AND(ISNUMBER(H2993),H2993&gt;0),H2993/1000000000,"")</x:f>
        <x:v>1.45</x:v>
      </x:c>
      <x:c r="R2993" s="13" t="n">
        <x:f>IF(ISNUMBER(I2993),I2993/1000000,"")</x:f>
        <x:v>55.76923076923077</x:v>
      </x:c>
      <x:c r="S2993" s="11" t="n">
        <x:f>IF(AND(ISNUMBER(G2993),G2993&gt;0),G2993,"")</x:f>
        <x:v>26</x:v>
      </x:c>
    </x:row>
    <x:row r="2994" ht="21" customHeight="1">
      <x:c r="A2994" s="10" t="n">
        <x:v>4128</x:v>
      </x:c>
      <x:c r="B2994" s="2" t="str">
        <x:v>a7c79d113b32f1ed6618</x:v>
      </x:c>
      <x:c r="C2994" s="2" t="str">
        <x:v>Hà Nội</x:v>
      </x:c>
      <x:c r="D2994" s="2" t="str">
        <x:v>Quận Nam Từ Liêm</x:v>
      </x:c>
      <x:c r="E2994" s="2" t="str">
        <x:v>other_unknown</x:v>
      </x:c>
      <x:c r="F2994" s="2" t="str">
        <x:v>sale_assumed</x:v>
      </x:c>
      <x:c r="G2994" s="11" t="n">
        <x:v>54.1</x:v>
      </x:c>
      <x:c r="H2994" s="12" t="n">
        <x:v>1583000000</x:v>
      </x:c>
      <x:c r="I2994" s="12" t="n">
        <x:f>IF(AND(ISNUMBER(H2994),H2994&gt;0,ISNUMBER(G2994),G2994&gt;0),H2994/G2994,"")</x:f>
        <x:v>29260628.465804067</x:v>
      </x:c>
      <x:c r="J2994" s="2" t="str">
        <x:v>total</x:v>
      </x:c>
      <x:c r="K2994" s="2" t="str">
        <x:v>top_level_area</x:v>
      </x:c>
      <x:c r="L2994" s="2" t="str">
        <x:v>property_type_inferred_from_title;transaction_assumed_sale_from_dataset_context;unknown_property_type</x:v>
      </x:c>
      <x:c r="M2994" s="10" t="n">
        <x:v>0</x:v>
      </x:c>
      <x:c r="N2994" s="10" t="n">
        <x:v>0</x:v>
      </x:c>
      <x:c r="O2994" s="2" t="str">
        <x:v>Hà Nội|other_unknown</x:v>
      </x:c>
      <x:c r="P2994" s="10" t="n">
        <x:v>2</x:v>
      </x:c>
      <x:c r="Q2994" s="13" t="n">
        <x:f>IF(AND(ISNUMBER(H2994),H2994&gt;0),H2994/1000000000,"")</x:f>
        <x:v>1.583</x:v>
      </x:c>
      <x:c r="R2994" s="13" t="n">
        <x:f>IF(ISNUMBER(I2994),I2994/1000000,"")</x:f>
        <x:v>29.260628465804068</x:v>
      </x:c>
      <x:c r="S2994" s="11" t="n">
        <x:f>IF(AND(ISNUMBER(G2994),G2994&gt;0),G2994,"")</x:f>
        <x:v>54.1</x:v>
      </x:c>
    </x:row>
    <x:row r="2995" ht="21" customHeight="1">
      <x:c r="A2995" s="10" t="n">
        <x:v>4129</x:v>
      </x:c>
      <x:c r="B2995" s="2" t="str">
        <x:v>da87bec5314c058fa51a</x:v>
      </x:c>
      <x:c r="C2995" s="2" t="str">
        <x:v>Tp Hồ Chí Minh</x:v>
      </x:c>
      <x:c r="D2995" s="2" t="str">
        <x:v>Huyện Củ Chi</x:v>
      </x:c>
      <x:c r="E2995" s="2" t="str">
        <x:v>land</x:v>
      </x:c>
      <x:c r="F2995" s="2" t="str">
        <x:v>sale_assumed</x:v>
      </x:c>
      <x:c r="G2995" s="11" t="n">
        <x:v>3587</x:v>
      </x:c>
      <x:c r="H2995" s="12" t="n">
        <x:v>3800000000</x:v>
      </x:c>
      <x:c r="I2995" s="12" t="n">
        <x:f>IF(AND(ISNUMBER(H2995),H2995&gt;0,ISNUMBER(G2995),G2995&gt;0),H2995/G2995,"")</x:f>
        <x:v>1059381.0984109284</x:v>
      </x:c>
      <x:c r="J2995" s="2" t="str">
        <x:v>total</x:v>
      </x:c>
      <x:c r="K2995" s="2" t="str">
        <x:v>top_level_area</x:v>
      </x:c>
      <x:c r="L2995" s="2" t="str">
        <x:v>dot_thousands_convention;property_type_inferred_from_title;transaction_assumed_sale_from_dataset_context</x:v>
      </x:c>
      <x:c r="M2995" s="10" t="n">
        <x:v>0</x:v>
      </x:c>
      <x:c r="N2995" s="10" t="n">
        <x:v>0</x:v>
      </x:c>
      <x:c r="O2995" s="2" t="str">
        <x:v>Tp Hồ Chí Minh|land</x:v>
      </x:c>
      <x:c r="P2995" s="10" t="n">
        <x:v>1</x:v>
      </x:c>
      <x:c r="Q2995" s="13" t="n">
        <x:f>IF(AND(ISNUMBER(H2995),H2995&gt;0),H2995/1000000000,"")</x:f>
        <x:v>3.8</x:v>
      </x:c>
      <x:c r="R2995" s="13" t="n">
        <x:f>IF(ISNUMBER(I2995),I2995/1000000,"")</x:f>
        <x:v>1.0593810984109284</x:v>
      </x:c>
      <x:c r="S2995" s="11" t="n">
        <x:f>IF(AND(ISNUMBER(G2995),G2995&gt;0),G2995,"")</x:f>
        <x:v>3587</x:v>
      </x:c>
    </x:row>
    <x:row r="2996" ht="21" customHeight="1">
      <x:c r="A2996" s="10" t="n">
        <x:v>4130</x:v>
      </x:c>
      <x:c r="B2996" s="2" t="str">
        <x:v>59f5834206ffda54e12c</x:v>
      </x:c>
      <x:c r="C2996" s="2" t="str">
        <x:v>Hà Nội</x:v>
      </x:c>
      <x:c r="D2996" s="2" t="str">
        <x:v>Quận Hai Bà Trưng</x:v>
      </x:c>
      <x:c r="E2996" s="2" t="str">
        <x:v>house</x:v>
      </x:c>
      <x:c r="F2996" s="2" t="str">
        <x:v>sale</x:v>
      </x:c>
      <x:c r="G2996" s="11" t="n">
        <x:v>28</x:v>
      </x:c>
      <x:c r="H2996" s="12" t="n">
        <x:v>2150000000</x:v>
      </x:c>
      <x:c r="I2996" s="12" t="n">
        <x:f>IF(AND(ISNUMBER(H2996),H2996&gt;0,ISNUMBER(G2996),G2996&gt;0),H2996/G2996,"")</x:f>
        <x:v>76785714.28571428</x:v>
      </x:c>
      <x:c r="J2996" s="2" t="str">
        <x:v>total</x:v>
      </x:c>
      <x:c r="K2996" s="2" t="str">
        <x:v>top_level_area</x:v>
      </x:c>
      <x:c r="L2996" s="2" t="str">
        <x:v>property_type_inferred_from_title</x:v>
      </x:c>
      <x:c r="M2996" s="10" t="n">
        <x:v>0</x:v>
      </x:c>
      <x:c r="N2996" s="10" t="n">
        <x:v>0</x:v>
      </x:c>
      <x:c r="O2996" s="2" t="str">
        <x:v>Hà Nội|house</x:v>
      </x:c>
      <x:c r="P2996" s="10" t="n">
        <x:v>2</x:v>
      </x:c>
      <x:c r="Q2996" s="13" t="n">
        <x:f>IF(AND(ISNUMBER(H2996),H2996&gt;0),H2996/1000000000,"")</x:f>
        <x:v>2.15</x:v>
      </x:c>
      <x:c r="R2996" s="13" t="n">
        <x:f>IF(ISNUMBER(I2996),I2996/1000000,"")</x:f>
        <x:v>76.78571428571428</x:v>
      </x:c>
      <x:c r="S2996" s="11" t="n">
        <x:f>IF(AND(ISNUMBER(G2996),G2996&gt;0),G2996,"")</x:f>
        <x:v>28</x:v>
      </x:c>
    </x:row>
    <x:row r="2997" ht="21" customHeight="1">
      <x:c r="A2997" s="10" t="n">
        <x:v>4131</x:v>
      </x:c>
      <x:c r="B2997" s="2" t="str">
        <x:v>469818944f946ac44e0c</x:v>
      </x:c>
      <x:c r="C2997" s="2" t="str">
        <x:v>Đà Nẵng</x:v>
      </x:c>
      <x:c r="D2997" s="2" t="str">
        <x:v>Quận Hải Châu</x:v>
      </x:c>
      <x:c r="E2997" s="2" t="str">
        <x:v>house</x:v>
      </x:c>
      <x:c r="F2997" s="2" t="str">
        <x:v>sale</x:v>
      </x:c>
      <x:c r="G2997" s="11" t="n">
        <x:v>60</x:v>
      </x:c>
      <x:c r="H2997" s="12" t="n">
        <x:v>5400000000</x:v>
      </x:c>
      <x:c r="I2997" s="12" t="n">
        <x:f>IF(AND(ISNUMBER(H2997),H2997&gt;0,ISNUMBER(G2997),G2997&gt;0),H2997/G2997,"")</x:f>
        <x:v>90000000</x:v>
      </x:c>
      <x:c r="J2997" s="2" t="str">
        <x:v>total</x:v>
      </x:c>
      <x:c r="K2997" s="2" t="str">
        <x:v>top_level_area</x:v>
      </x:c>
      <x:c r="L2997" s="2" t="str">
        <x:v>property_type_inferred_from_title</x:v>
      </x:c>
      <x:c r="M2997" s="10" t="n">
        <x:v>0</x:v>
      </x:c>
      <x:c r="N2997" s="10" t="n">
        <x:v>0</x:v>
      </x:c>
      <x:c r="O2997" s="2" t="str">
        <x:v>Đà Nẵng|house</x:v>
      </x:c>
      <x:c r="P2997" s="10" t="n">
        <x:v>2</x:v>
      </x:c>
      <x:c r="Q2997" s="13" t="n">
        <x:f>IF(AND(ISNUMBER(H2997),H2997&gt;0),H2997/1000000000,"")</x:f>
        <x:v>5.4</x:v>
      </x:c>
      <x:c r="R2997" s="13" t="n">
        <x:f>IF(ISNUMBER(I2997),I2997/1000000,"")</x:f>
        <x:v>90</x:v>
      </x:c>
      <x:c r="S2997" s="11" t="n">
        <x:f>IF(AND(ISNUMBER(G2997),G2997&gt;0),G2997,"")</x:f>
        <x:v>60</x:v>
      </x:c>
    </x:row>
    <x:row r="2998" ht="21" customHeight="1">
      <x:c r="A2998" s="10" t="n">
        <x:v>4132</x:v>
      </x:c>
      <x:c r="B2998" s="2" t="str">
        <x:v>50d088befe54c313a5e9</x:v>
      </x:c>
      <x:c r="C2998" s="2" t="str">
        <x:v>Tp Hồ Chí Minh</x:v>
      </x:c>
      <x:c r="D2998" s="2" t="str">
        <x:v>Quận 9</x:v>
      </x:c>
      <x:c r="E2998" s="2" t="str">
        <x:v>land</x:v>
      </x:c>
      <x:c r="F2998" s="2" t="str">
        <x:v>sale</x:v>
      </x:c>
      <x:c r="G2998" s="11" t="n">
        <x:v>81</x:v>
      </x:c>
      <x:c r="H2998" s="12" t="n">
        <x:v>1500000000</x:v>
      </x:c>
      <x:c r="I2998" s="12" t="n">
        <x:f>IF(AND(ISNUMBER(H2998),H2998&gt;0,ISNUMBER(G2998),G2998&gt;0),H2998/G2998,"")</x:f>
        <x:v>18518518.51851852</x:v>
      </x:c>
      <x:c r="J2998" s="2" t="str">
        <x:v>total</x:v>
      </x:c>
      <x:c r="K2998" s="2" t="str">
        <x:v>top_level_area</x:v>
      </x:c>
      <x:c r="L2998" s="2" t="str">
        <x:v>property_type_inferred_from_title</x:v>
      </x:c>
      <x:c r="M2998" s="10" t="n">
        <x:v>0</x:v>
      </x:c>
      <x:c r="N2998" s="10" t="n">
        <x:v>0</x:v>
      </x:c>
      <x:c r="O2998" s="2" t="str">
        <x:v>Tp Hồ Chí Minh|land</x:v>
      </x:c>
      <x:c r="P2998" s="10" t="n">
        <x:v>2</x:v>
      </x:c>
      <x:c r="Q2998" s="13" t="n">
        <x:f>IF(AND(ISNUMBER(H2998),H2998&gt;0),H2998/1000000000,"")</x:f>
        <x:v>1.5</x:v>
      </x:c>
      <x:c r="R2998" s="13" t="n">
        <x:f>IF(ISNUMBER(I2998),I2998/1000000,"")</x:f>
        <x:v>18.51851851851852</x:v>
      </x:c>
      <x:c r="S2998" s="11" t="n">
        <x:f>IF(AND(ISNUMBER(G2998),G2998&gt;0),G2998,"")</x:f>
        <x:v>81</x:v>
      </x:c>
    </x:row>
    <x:row r="2999" ht="21" customHeight="1">
      <x:c r="A2999" s="10" t="n">
        <x:v>4133</x:v>
      </x:c>
      <x:c r="B2999" s="2" t="str">
        <x:v>f7999d1ce50f3b68b17a</x:v>
      </x:c>
      <x:c r="C2999" s="2" t="str">
        <x:v>Hà Nội</x:v>
      </x:c>
      <x:c r="D2999" s="2" t="str">
        <x:v>Huyện Thanh Trì</x:v>
      </x:c>
      <x:c r="E2999" s="2" t="str">
        <x:v>house</x:v>
      </x:c>
      <x:c r="F2999" s="2" t="str">
        <x:v>sale</x:v>
      </x:c>
      <x:c r="G2999" s="11" t="n">
        <x:v>32</x:v>
      </x:c>
      <x:c r="H2999" s="12" t="n">
        <x:v>2750000000</x:v>
      </x:c>
      <x:c r="I2999" s="12" t="n">
        <x:f>IF(AND(ISNUMBER(H2999),H2999&gt;0,ISNUMBER(G2999),G2999&gt;0),H2999/G2999,"")</x:f>
        <x:v>85937500</x:v>
      </x:c>
      <x:c r="J2999" s="2" t="str">
        <x:v>total</x:v>
      </x:c>
      <x:c r="K2999" s="2" t="str">
        <x:v>top_level_area</x:v>
      </x:c>
      <x:c r="L2999" s="2" t="str">
        <x:v>property_type_inferred_from_title</x:v>
      </x:c>
      <x:c r="M2999" s="10" t="n">
        <x:v>0</x:v>
      </x:c>
      <x:c r="N2999" s="10" t="n">
        <x:v>0</x:v>
      </x:c>
      <x:c r="O2999" s="2" t="str">
        <x:v>Hà Nội|house</x:v>
      </x:c>
      <x:c r="P2999" s="10" t="n">
        <x:v>2</x:v>
      </x:c>
      <x:c r="Q2999" s="13" t="n">
        <x:f>IF(AND(ISNUMBER(H2999),H2999&gt;0),H2999/1000000000,"")</x:f>
        <x:v>2.75</x:v>
      </x:c>
      <x:c r="R2999" s="13" t="n">
        <x:f>IF(ISNUMBER(I2999),I2999/1000000,"")</x:f>
        <x:v>85.9375</x:v>
      </x:c>
      <x:c r="S2999" s="11" t="n">
        <x:f>IF(AND(ISNUMBER(G2999),G2999&gt;0),G2999,"")</x:f>
        <x:v>32</x:v>
      </x:c>
    </x:row>
    <x:row r="3000" ht="21" customHeight="1">
      <x:c r="A3000" s="10" t="n">
        <x:v>4137</x:v>
      </x:c>
      <x:c r="B3000" s="2" t="str">
        <x:v>edb1ed78386339cf7f44</x:v>
      </x:c>
      <x:c r="C3000" s="2" t="str">
        <x:v>Đà Nẵng</x:v>
      </x:c>
      <x:c r="D3000" s="2" t="str">
        <x:v>Quận Ngũ Hành Sơn</x:v>
      </x:c>
      <x:c r="E3000" s="2" t="str">
        <x:v>other_unknown</x:v>
      </x:c>
      <x:c r="F3000" s="2" t="str">
        <x:v>sale_assumed</x:v>
      </x:c>
      <x:c r="G3000" s="11" t="n">
        <x:v>100</x:v>
      </x:c>
      <x:c r="H3000" s="12" t="n">
        <x:v>2450000000</x:v>
      </x:c>
      <x:c r="I3000" s="12" t="n">
        <x:f>IF(AND(ISNUMBER(H3000),H3000&gt;0,ISNUMBER(G3000),G3000&gt;0),H3000/G3000,"")</x:f>
        <x:v>24500000</x:v>
      </x:c>
      <x:c r="J3000" s="2" t="str">
        <x:v>total</x:v>
      </x:c>
      <x:c r="K3000" s="2" t="str">
        <x:v>top_level_area</x:v>
      </x:c>
      <x:c r="L3000" s="2" t="str">
        <x:v>property_type_inferred_from_title;transaction_assumed_sale_from_dataset_context;unknown_property_type</x:v>
      </x:c>
      <x:c r="M3000" s="10" t="n">
        <x:v>0</x:v>
      </x:c>
      <x:c r="N3000" s="10" t="n">
        <x:v>0</x:v>
      </x:c>
      <x:c r="O3000" s="2" t="str">
        <x:v>Đà Nẵng|other_unknown</x:v>
      </x:c>
      <x:c r="P3000" s="10" t="n">
        <x:v>2</x:v>
      </x:c>
      <x:c r="Q3000" s="13" t="n">
        <x:f>IF(AND(ISNUMBER(H3000),H3000&gt;0),H3000/1000000000,"")</x:f>
        <x:v>2.45</x:v>
      </x:c>
      <x:c r="R3000" s="13" t="n">
        <x:f>IF(ISNUMBER(I3000),I3000/1000000,"")</x:f>
        <x:v>24.5</x:v>
      </x:c>
      <x:c r="S3000" s="11" t="n">
        <x:f>IF(AND(ISNUMBER(G3000),G3000&gt;0),G3000,"")</x:f>
        <x:v>100</x:v>
      </x:c>
    </x:row>
    <x:row r="3001" ht="21" customHeight="1">
      <x:c r="A3001" s="10" t="n">
        <x:v>4138</x:v>
      </x:c>
      <x:c r="B3001" s="2" t="str">
        <x:v>5292c8cfccbfa51d17d4</x:v>
      </x:c>
      <x:c r="C3001" s="2" t="str">
        <x:v>Hà Nội</x:v>
      </x:c>
      <x:c r="D3001" s="2" t="str">
        <x:v>Quận Tây Hồ</x:v>
      </x:c>
      <x:c r="E3001" s="2" t="str">
        <x:v>other_unknown</x:v>
      </x:c>
      <x:c r="F3001" s="2" t="str">
        <x:v>sale_assumed</x:v>
      </x:c>
      <x:c r="G3001" s="11" t="n">
        <x:v>50</x:v>
      </x:c>
      <x:c r="H3001" s="12" t="n">
        <x:v>5800000000</x:v>
      </x:c>
      <x:c r="I3001" s="12" t="n">
        <x:f>IF(AND(ISNUMBER(H3001),H3001&gt;0,ISNUMBER(G3001),G3001&gt;0),H3001/G3001,"")</x:f>
        <x:v>116000000</x:v>
      </x:c>
      <x:c r="J3001" s="2" t="str">
        <x:v>total</x:v>
      </x:c>
      <x:c r="K3001" s="2" t="str">
        <x:v>top_level_area</x:v>
      </x:c>
      <x:c r="L3001" s="2" t="str">
        <x:v>property_type_inferred_from_title;transaction_assumed_sale_from_dataset_context;unknown_property_type</x:v>
      </x:c>
      <x:c r="M3001" s="10" t="n">
        <x:v>0</x:v>
      </x:c>
      <x:c r="N3001" s="10" t="n">
        <x:v>0</x:v>
      </x:c>
      <x:c r="O3001" s="2" t="str">
        <x:v>Hà Nội|other_unknown</x:v>
      </x:c>
      <x:c r="P3001" s="10" t="n">
        <x:v>2</x:v>
      </x:c>
      <x:c r="Q3001" s="13" t="n">
        <x:f>IF(AND(ISNUMBER(H3001),H3001&gt;0),H3001/1000000000,"")</x:f>
        <x:v>5.8</x:v>
      </x:c>
      <x:c r="R3001" s="13" t="n">
        <x:f>IF(ISNUMBER(I3001),I3001/1000000,"")</x:f>
        <x:v>116</x:v>
      </x:c>
      <x:c r="S3001" s="11" t="n">
        <x:f>IF(AND(ISNUMBER(G3001),G3001&gt;0),G3001,"")</x:f>
        <x:v>50</x:v>
      </x:c>
    </x:row>
    <x:row r="3002" ht="21" customHeight="1">
      <x:c r="A3002" s="10" t="n">
        <x:v>4139</x:v>
      </x:c>
      <x:c r="B3002" s="2" t="str">
        <x:v>2d26521ad0ddf8fc1c20</x:v>
      </x:c>
      <x:c r="C3002" s="2" t="str">
        <x:v>Cần Thơ</x:v>
      </x:c>
      <x:c r="D3002" s="2" t="str">
        <x:v>Quận Cái Răng</x:v>
      </x:c>
      <x:c r="E3002" s="2" t="str">
        <x:v>land</x:v>
      </x:c>
      <x:c r="F3002" s="2" t="str">
        <x:v>sale_assumed</x:v>
      </x:c>
      <x:c r="G3002" s="11" t="n">
        <x:v>165</x:v>
      </x:c>
      <x:c r="H3002" s="12" t="n">
        <x:v>1300000000</x:v>
      </x:c>
      <x:c r="I3002" s="12" t="n">
        <x:f>IF(AND(ISNUMBER(H3002),H3002&gt;0,ISNUMBER(G3002),G3002&gt;0),H3002/G3002,"")</x:f>
        <x:v>7878787.878787879</x:v>
      </x:c>
      <x:c r="J3002" s="2" t="str">
        <x:v>total</x:v>
      </x:c>
      <x:c r="K3002" s="2" t="str">
        <x:v>top_level_area</x:v>
      </x:c>
      <x:c r="L3002" s="2" t="str">
        <x:v>property_type_inferred_from_title;transaction_assumed_sale_from_dataset_context</x:v>
      </x:c>
      <x:c r="M3002" s="10" t="n">
        <x:v>0</x:v>
      </x:c>
      <x:c r="N3002" s="10" t="n">
        <x:v>0</x:v>
      </x:c>
      <x:c r="O3002" s="2" t="str">
        <x:v>Cần Thơ|land</x:v>
      </x:c>
      <x:c r="P3002" s="10" t="n">
        <x:v>2</x:v>
      </x:c>
      <x:c r="Q3002" s="13" t="n">
        <x:f>IF(AND(ISNUMBER(H3002),H3002&gt;0),H3002/1000000000,"")</x:f>
        <x:v>1.3</x:v>
      </x:c>
      <x:c r="R3002" s="13" t="n">
        <x:f>IF(ISNUMBER(I3002),I3002/1000000,"")</x:f>
        <x:v>7.878787878787879</x:v>
      </x:c>
      <x:c r="S3002" s="11" t="n">
        <x:f>IF(AND(ISNUMBER(G3002),G3002&gt;0),G3002,"")</x:f>
        <x:v>165</x:v>
      </x:c>
    </x:row>
    <x:row r="3003" ht="21" customHeight="1">
      <x:c r="A3003" s="10" t="n">
        <x:v>4140</x:v>
      </x:c>
      <x:c r="B3003" s="2" t="str">
        <x:v>c6dca48bdf2422717b5a</x:v>
      </x:c>
      <x:c r="C3003" s="2" t="str">
        <x:v>Cà Mau</x:v>
      </x:c>
      <x:c r="D3003" s="2" t="str">
        <x:v>Huyện Thới Bình</x:v>
      </x:c>
      <x:c r="E3003" s="2" t="str">
        <x:v>land</x:v>
      </x:c>
      <x:c r="F3003" s="2" t="str">
        <x:v>sale_assumed</x:v>
      </x:c>
      <x:c r="G3003" s="11" t="n">
        <x:v>100</x:v>
      </x:c>
      <x:c r="H3003" s="12" t="n">
        <x:v>360000000</x:v>
      </x:c>
      <x:c r="I3003" s="12" t="n">
        <x:f>IF(AND(ISNUMBER(H3003),H3003&gt;0,ISNUMBER(G3003),G3003&gt;0),H3003/G3003,"")</x:f>
        <x:v>3600000</x:v>
      </x:c>
      <x:c r="J3003" s="2" t="str">
        <x:v>total</x:v>
      </x:c>
      <x:c r="K3003" s="2" t="str">
        <x:v>top_level_area</x:v>
      </x:c>
      <x:c r="L3003" s="2" t="str">
        <x:v>property_type_inferred_from_title;transaction_assumed_sale_from_dataset_context</x:v>
      </x:c>
      <x:c r="M3003" s="10" t="n">
        <x:v>0</x:v>
      </x:c>
      <x:c r="N3003" s="10" t="n">
        <x:v>0</x:v>
      </x:c>
      <x:c r="O3003" s="2" t="str">
        <x:v>land</x:v>
      </x:c>
      <x:c r="P3003" s="10" t="n">
        <x:v>2</x:v>
      </x:c>
      <x:c r="Q3003" s="13" t="n">
        <x:f>IF(AND(ISNUMBER(H3003),H3003&gt;0),H3003/1000000000,"")</x:f>
        <x:v>0.36</x:v>
      </x:c>
      <x:c r="R3003" s="13" t="n">
        <x:f>IF(ISNUMBER(I3003),I3003/1000000,"")</x:f>
        <x:v>3.6</x:v>
      </x:c>
      <x:c r="S3003" s="11" t="n">
        <x:f>IF(AND(ISNUMBER(G3003),G3003&gt;0),G3003,"")</x:f>
        <x:v>100</x:v>
      </x:c>
    </x:row>
    <x:row r="3004" ht="21" customHeight="1">
      <x:c r="A3004" s="10" t="n">
        <x:v>4141</x:v>
      </x:c>
      <x:c r="B3004" s="2" t="str">
        <x:v>83f8e2c7c88af72376d1</x:v>
      </x:c>
      <x:c r="C3004" s="2" t="str">
        <x:v>Tp Hồ Chí Minh</x:v>
      </x:c>
      <x:c r="D3004" s="2" t="str">
        <x:v>Huyện Nhà Bè</x:v>
      </x:c>
      <x:c r="E3004" s="2" t="str">
        <x:v>house</x:v>
      </x:c>
      <x:c r="F3004" s="2" t="str">
        <x:v>sale_assumed</x:v>
      </x:c>
      <x:c r="G3004" s="11" t="n">
        <x:v>82</x:v>
      </x:c>
      <x:c r="H3004" s="12" t="n">
        <x:v>5750000000</x:v>
      </x:c>
      <x:c r="I3004" s="12" t="n">
        <x:f>IF(AND(ISNUMBER(H3004),H3004&gt;0,ISNUMBER(G3004),G3004&gt;0),H3004/G3004,"")</x:f>
        <x:v>70121951.2195122</x:v>
      </x:c>
      <x:c r="J3004" s="2" t="str">
        <x:v>total</x:v>
      </x:c>
      <x:c r="K3004" s="2" t="str">
        <x:v>top_level_area</x:v>
      </x:c>
      <x:c r="L3004" s="2" t="str">
        <x:v>property_type_inferred_from_title;transaction_assumed_sale_from_dataset_context</x:v>
      </x:c>
      <x:c r="M3004" s="10" t="n">
        <x:v>0</x:v>
      </x:c>
      <x:c r="N3004" s="10" t="n">
        <x:v>0</x:v>
      </x:c>
      <x:c r="O3004" s="2" t="str">
        <x:v>Tp Hồ Chí Minh|house</x:v>
      </x:c>
      <x:c r="P3004" s="10" t="n">
        <x:v>2</x:v>
      </x:c>
      <x:c r="Q3004" s="13" t="n">
        <x:f>IF(AND(ISNUMBER(H3004),H3004&gt;0),H3004/1000000000,"")</x:f>
        <x:v>5.75</x:v>
      </x:c>
      <x:c r="R3004" s="13" t="n">
        <x:f>IF(ISNUMBER(I3004),I3004/1000000,"")</x:f>
        <x:v>70.1219512195122</x:v>
      </x:c>
      <x:c r="S3004" s="11" t="n">
        <x:f>IF(AND(ISNUMBER(G3004),G3004&gt;0),G3004,"")</x:f>
        <x:v>82</x:v>
      </x:c>
    </x:row>
    <x:row r="3005" ht="21" customHeight="1">
      <x:c r="A3005" s="10" t="n">
        <x:v>4142</x:v>
      </x:c>
      <x:c r="B3005" s="2" t="str">
        <x:v>0992c75e48916eab9c99</x:v>
      </x:c>
      <x:c r="C3005" s="2" t="str">
        <x:v>Đồng Nai</x:v>
      </x:c>
      <x:c r="D3005" s="2" t="str">
        <x:v>Huyện Vĩnh Cửu</x:v>
      </x:c>
      <x:c r="E3005" s="2" t="str">
        <x:v>house</x:v>
      </x:c>
      <x:c r="F3005" s="2" t="str">
        <x:v>sale_assumed</x:v>
      </x:c>
      <x:c r="G3005" s="11" t="n">
        <x:v>122</x:v>
      </x:c>
      <x:c r="H3005" s="12" t="n">
        <x:v>1650000000</x:v>
      </x:c>
      <x:c r="I3005" s="12" t="n">
        <x:f>IF(AND(ISNUMBER(H3005),H3005&gt;0,ISNUMBER(G3005),G3005&gt;0),H3005/G3005,"")</x:f>
        <x:v>13524590.163934426</x:v>
      </x:c>
      <x:c r="J3005" s="2" t="str">
        <x:v>total</x:v>
      </x:c>
      <x:c r="K3005" s="2" t="str">
        <x:v>top_level_area</x:v>
      </x:c>
      <x:c r="L3005" s="2" t="str">
        <x:v>property_type_inferred_from_title;transaction_assumed_sale_from_dataset_context</x:v>
      </x:c>
      <x:c r="M3005" s="10" t="n">
        <x:v>0</x:v>
      </x:c>
      <x:c r="N3005" s="10" t="n">
        <x:v>0</x:v>
      </x:c>
      <x:c r="O3005" s="2" t="str">
        <x:v>Đồng Nai|house</x:v>
      </x:c>
      <x:c r="P3005" s="10" t="n">
        <x:v>2</x:v>
      </x:c>
      <x:c r="Q3005" s="13" t="n">
        <x:f>IF(AND(ISNUMBER(H3005),H3005&gt;0),H3005/1000000000,"")</x:f>
        <x:v>1.65</x:v>
      </x:c>
      <x:c r="R3005" s="13" t="n">
        <x:f>IF(ISNUMBER(I3005),I3005/1000000,"")</x:f>
        <x:v>13.524590163934427</x:v>
      </x:c>
      <x:c r="S3005" s="11" t="n">
        <x:f>IF(AND(ISNUMBER(G3005),G3005&gt;0),G3005,"")</x:f>
        <x:v>122</x:v>
      </x:c>
    </x:row>
    <x:row r="3006" ht="21" customHeight="1">
      <x:c r="A3006" s="10" t="n">
        <x:v>4143</x:v>
      </x:c>
      <x:c r="B3006" s="2" t="str">
        <x:v>fbff5aac23cf4daa9b13</x:v>
      </x:c>
      <x:c r="C3006" s="2" t="str">
        <x:v>Long An</x:v>
      </x:c>
      <x:c r="D3006" s="2" t="str">
        <x:v>Huyện Bến Lức</x:v>
      </x:c>
      <x:c r="E3006" s="2" t="str">
        <x:v>other_unknown</x:v>
      </x:c>
      <x:c r="F3006" s="2" t="str">
        <x:v>sale_assumed</x:v>
      </x:c>
      <x:c r="G3006" s="11" t="n">
        <x:v>5300</x:v>
      </x:c>
      <x:c r="H3006" s="12" t="n">
        <x:v>33000000000</x:v>
      </x:c>
      <x:c r="I3006" s="12" t="n">
        <x:f>IF(AND(ISNUMBER(H3006),H3006&gt;0,ISNUMBER(G3006),G3006&gt;0),H3006/G3006,"")</x:f>
        <x:v>6226415.094339622</x:v>
      </x:c>
      <x:c r="J3006" s="2" t="str">
        <x:v>total</x:v>
      </x:c>
      <x:c r="K3006" s="2" t="str">
        <x:v>top_level_area</x:v>
      </x:c>
      <x:c r="L3006" s="2" t="str">
        <x:v>dot_thousands_convention;property_type_inferred_from_title;transaction_assumed_sale_from_dataset_context;unknown_property_type</x:v>
      </x:c>
      <x:c r="M3006" s="10" t="n">
        <x:v>0</x:v>
      </x:c>
      <x:c r="N3006" s="10" t="n">
        <x:v>0</x:v>
      </x:c>
      <x:c r="O3006" s="2" t="str">
        <x:v>Long An|other_unknown</x:v>
      </x:c>
      <x:c r="P3006" s="10" t="n">
        <x:v>1</x:v>
      </x:c>
      <x:c r="Q3006" s="13" t="n">
        <x:f>IF(AND(ISNUMBER(H3006),H3006&gt;0),H3006/1000000000,"")</x:f>
        <x:v>33</x:v>
      </x:c>
      <x:c r="R3006" s="13" t="n">
        <x:f>IF(ISNUMBER(I3006),I3006/1000000,"")</x:f>
        <x:v>6.226415094339623</x:v>
      </x:c>
      <x:c r="S3006" s="11" t="n">
        <x:f>IF(AND(ISNUMBER(G3006),G3006&gt;0),G3006,"")</x:f>
        <x:v>5300</x:v>
      </x:c>
    </x:row>
    <x:row r="3007" ht="21" customHeight="1">
      <x:c r="A3007" s="10" t="n">
        <x:v>4144</x:v>
      </x:c>
      <x:c r="B3007" s="2" t="str">
        <x:v>6a61f7090c17a7b3c293</x:v>
      </x:c>
      <x:c r="C3007" s="2" t="str">
        <x:v>Cần Thơ</x:v>
      </x:c>
      <x:c r="D3007" s="2" t="str">
        <x:v>Quận Bình Thuỷ</x:v>
      </x:c>
      <x:c r="E3007" s="2" t="str">
        <x:v>land</x:v>
      </x:c>
      <x:c r="F3007" s="2" t="str">
        <x:v>sale</x:v>
      </x:c>
      <x:c r="G3007" s="11" t="n">
        <x:v>63</x:v>
      </x:c>
      <x:c r="H3007" s="12" t="n">
        <x:v>1300000000</x:v>
      </x:c>
      <x:c r="I3007" s="12" t="n">
        <x:f>IF(AND(ISNUMBER(H3007),H3007&gt;0,ISNUMBER(G3007),G3007&gt;0),H3007/G3007,"")</x:f>
        <x:v>20634920.634920634</x:v>
      </x:c>
      <x:c r="J3007" s="2" t="str">
        <x:v>total</x:v>
      </x:c>
      <x:c r="K3007" s="2" t="str">
        <x:v>top_level_area</x:v>
      </x:c>
      <x:c r="L3007" s="2" t="str">
        <x:v>property_type_inferred_from_title</x:v>
      </x:c>
      <x:c r="M3007" s="10" t="n">
        <x:v>0</x:v>
      </x:c>
      <x:c r="N3007" s="10" t="n">
        <x:v>0</x:v>
      </x:c>
      <x:c r="O3007" s="2" t="str">
        <x:v>Cần Thơ|land</x:v>
      </x:c>
      <x:c r="P3007" s="10" t="n">
        <x:v>2</x:v>
      </x:c>
      <x:c r="Q3007" s="13" t="n">
        <x:f>IF(AND(ISNUMBER(H3007),H3007&gt;0),H3007/1000000000,"")</x:f>
        <x:v>1.3</x:v>
      </x:c>
      <x:c r="R3007" s="13" t="n">
        <x:f>IF(ISNUMBER(I3007),I3007/1000000,"")</x:f>
        <x:v>20.634920634920633</x:v>
      </x:c>
      <x:c r="S3007" s="11" t="n">
        <x:f>IF(AND(ISNUMBER(G3007),G3007&gt;0),G3007,"")</x:f>
        <x:v>63</x:v>
      </x:c>
    </x:row>
    <x:row r="3008" ht="21" customHeight="1">
      <x:c r="A3008" s="10" t="n">
        <x:v>4145</x:v>
      </x:c>
      <x:c r="B3008" s="2" t="str">
        <x:v>f4169f318f160a5449d7</x:v>
      </x:c>
      <x:c r="C3008" s="2" t="str">
        <x:v>Hà Nội</x:v>
      </x:c>
      <x:c r="D3008" s="2" t="str">
        <x:v>Quận Đống Đa</x:v>
      </x:c>
      <x:c r="E3008" s="2" t="str">
        <x:v>house</x:v>
      </x:c>
      <x:c r="F3008" s="2" t="str">
        <x:v>sale_assumed</x:v>
      </x:c>
      <x:c r="G3008" s="11" t="n">
        <x:v>35</x:v>
      </x:c>
      <x:c r="H3008" s="12" t="n">
        <x:v>3700000000</x:v>
      </x:c>
      <x:c r="I3008" s="12" t="n">
        <x:f>IF(AND(ISNUMBER(H3008),H3008&gt;0,ISNUMBER(G3008),G3008&gt;0),H3008/G3008,"")</x:f>
        <x:v>105714285.71428572</x:v>
      </x:c>
      <x:c r="J3008" s="2" t="str">
        <x:v>total</x:v>
      </x:c>
      <x:c r="K3008" s="2" t="str">
        <x:v>top_level_area</x:v>
      </x:c>
      <x:c r="L3008" s="2" t="str">
        <x:v>property_type_inferred_from_title;transaction_assumed_sale_from_dataset_context</x:v>
      </x:c>
      <x:c r="M3008" s="10" t="n">
        <x:v>0</x:v>
      </x:c>
      <x:c r="N3008" s="10" t="n">
        <x:v>0</x:v>
      </x:c>
      <x:c r="O3008" s="2" t="str">
        <x:v>Hà Nội|house</x:v>
      </x:c>
      <x:c r="P3008" s="10" t="n">
        <x:v>2</x:v>
      </x:c>
      <x:c r="Q3008" s="13" t="n">
        <x:f>IF(AND(ISNUMBER(H3008),H3008&gt;0),H3008/1000000000,"")</x:f>
        <x:v>3.7</x:v>
      </x:c>
      <x:c r="R3008" s="13" t="n">
        <x:f>IF(ISNUMBER(I3008),I3008/1000000,"")</x:f>
        <x:v>105.71428571428572</x:v>
      </x:c>
      <x:c r="S3008" s="11" t="n">
        <x:f>IF(AND(ISNUMBER(G3008),G3008&gt;0),G3008,"")</x:f>
        <x:v>35</x:v>
      </x:c>
    </x:row>
    <x:row r="3009" ht="21" customHeight="1">
      <x:c r="A3009" s="10" t="n">
        <x:v>4146</x:v>
      </x:c>
      <x:c r="B3009" s="2" t="str">
        <x:v>37124245fe0d8d55581c</x:v>
      </x:c>
      <x:c r="C3009" s="2" t="str">
        <x:v>Hà Nội</x:v>
      </x:c>
      <x:c r="D3009" s="2" t="str">
        <x:v>Quận Hà Đông</x:v>
      </x:c>
      <x:c r="E3009" s="2" t="str">
        <x:v>apartment</x:v>
      </x:c>
      <x:c r="F3009" s="2" t="str">
        <x:v>sale_assumed</x:v>
      </x:c>
      <x:c r="G3009" s="11" t="n">
        <x:v>121</x:v>
      </x:c>
      <x:c r="H3009" s="12" t="n">
        <x:v>1550000000</x:v>
      </x:c>
      <x:c r="I3009" s="12" t="n">
        <x:f>IF(AND(ISNUMBER(H3009),H3009&gt;0,ISNUMBER(G3009),G3009&gt;0),H3009/G3009,"")</x:f>
        <x:v>12809917.3553719</x:v>
      </x:c>
      <x:c r="J3009" s="2" t="str">
        <x:v>total</x:v>
      </x:c>
      <x:c r="K3009" s="2" t="str">
        <x:v>top_level_area</x:v>
      </x:c>
      <x:c r="L3009" s="2" t="str">
        <x:v>property_type_inferred_from_title;transaction_assumed_sale_from_dataset_context</x:v>
      </x:c>
      <x:c r="M3009" s="10" t="n">
        <x:v>0</x:v>
      </x:c>
      <x:c r="N3009" s="10" t="n">
        <x:v>0</x:v>
      </x:c>
      <x:c r="O3009" s="2" t="str">
        <x:v>Hà Nội|apartment</x:v>
      </x:c>
      <x:c r="P3009" s="10" t="n">
        <x:v>2</x:v>
      </x:c>
      <x:c r="Q3009" s="13" t="n">
        <x:f>IF(AND(ISNUMBER(H3009),H3009&gt;0),H3009/1000000000,"")</x:f>
        <x:v>1.55</x:v>
      </x:c>
      <x:c r="R3009" s="13" t="n">
        <x:f>IF(ISNUMBER(I3009),I3009/1000000,"")</x:f>
        <x:v>12.8099173553719</x:v>
      </x:c>
      <x:c r="S3009" s="11" t="n">
        <x:f>IF(AND(ISNUMBER(G3009),G3009&gt;0),G3009,"")</x:f>
        <x:v>121</x:v>
      </x:c>
    </x:row>
    <x:row r="3010" ht="21" customHeight="1">
      <x:c r="A3010" s="10" t="n">
        <x:v>4147</x:v>
      </x:c>
      <x:c r="B3010" s="2" t="str">
        <x:v>daa4ffc6ba3bc8707bf4</x:v>
      </x:c>
      <x:c r="C3010" s="2" t="str">
        <x:v>Hà Nội</x:v>
      </x:c>
      <x:c r="D3010" s="2" t="str">
        <x:v>Quận Nam Từ Liêm</x:v>
      </x:c>
      <x:c r="E3010" s="2" t="str">
        <x:v>other_unknown</x:v>
      </x:c>
      <x:c r="F3010" s="2" t="str">
        <x:v>sale_assumed</x:v>
      </x:c>
      <x:c r="G3010" s="11" t="n">
        <x:v>57</x:v>
      </x:c>
      <x:c r="H3010" s="12" t="n">
        <x:v>6200000000</x:v>
      </x:c>
      <x:c r="I3010" s="12" t="n">
        <x:f>IF(AND(ISNUMBER(H3010),H3010&gt;0,ISNUMBER(G3010),G3010&gt;0),H3010/G3010,"")</x:f>
        <x:v>108771929.8245614</x:v>
      </x:c>
      <x:c r="J3010" s="2" t="str">
        <x:v>total</x:v>
      </x:c>
      <x:c r="K3010" s="2" t="str">
        <x:v>top_level_area</x:v>
      </x:c>
      <x:c r="L3010" s="2" t="str">
        <x:v>property_type_inferred_from_title;transaction_assumed_sale_from_dataset_context;unknown_property_type</x:v>
      </x:c>
      <x:c r="M3010" s="10" t="n">
        <x:v>0</x:v>
      </x:c>
      <x:c r="N3010" s="10" t="n">
        <x:v>0</x:v>
      </x:c>
      <x:c r="O3010" s="2" t="str">
        <x:v>Hà Nội|other_unknown</x:v>
      </x:c>
      <x:c r="P3010" s="10" t="n">
        <x:v>2</x:v>
      </x:c>
      <x:c r="Q3010" s="13" t="n">
        <x:f>IF(AND(ISNUMBER(H3010),H3010&gt;0),H3010/1000000000,"")</x:f>
        <x:v>6.2</x:v>
      </x:c>
      <x:c r="R3010" s="13" t="n">
        <x:f>IF(ISNUMBER(I3010),I3010/1000000,"")</x:f>
        <x:v>108.7719298245614</x:v>
      </x:c>
      <x:c r="S3010" s="11" t="n">
        <x:f>IF(AND(ISNUMBER(G3010),G3010&gt;0),G3010,"")</x:f>
        <x:v>57</x:v>
      </x:c>
    </x:row>
    <x:row r="3011" ht="21" customHeight="1">
      <x:c r="A3011" s="10" t="n">
        <x:v>4148</x:v>
      </x:c>
      <x:c r="B3011" s="2" t="str">
        <x:v>aade2868bc40a613e397</x:v>
      </x:c>
      <x:c r="C3011" s="2" t="str">
        <x:v>Tp Hồ Chí Minh</x:v>
      </x:c>
      <x:c r="D3011" s="2" t="str">
        <x:v>Quận Gò Vấp</x:v>
      </x:c>
      <x:c r="E3011" s="2" t="str">
        <x:v>house</x:v>
      </x:c>
      <x:c r="F3011" s="2" t="str">
        <x:v>sale</x:v>
      </x:c>
      <x:c r="G3011" s="11" t="n">
        <x:v>45</x:v>
      </x:c>
      <x:c r="H3011" s="12" t="n">
        <x:v>5750000000</x:v>
      </x:c>
      <x:c r="I3011" s="12" t="n">
        <x:f>IF(AND(ISNUMBER(H3011),H3011&gt;0,ISNUMBER(G3011),G3011&gt;0),H3011/G3011,"")</x:f>
        <x:v>127777777.77777778</x:v>
      </x:c>
      <x:c r="J3011" s="2" t="str">
        <x:v>total</x:v>
      </x:c>
      <x:c r="K3011" s="2" t="str">
        <x:v>top_level_area</x:v>
      </x:c>
      <x:c r="L3011" s="2" t="str">
        <x:v>property_type_inferred_from_title</x:v>
      </x:c>
      <x:c r="M3011" s="10" t="n">
        <x:v>0</x:v>
      </x:c>
      <x:c r="N3011" s="10" t="n">
        <x:v>0</x:v>
      </x:c>
      <x:c r="O3011" s="2" t="str">
        <x:v>Tp Hồ Chí Minh|house</x:v>
      </x:c>
      <x:c r="P3011" s="10" t="n">
        <x:v>2</x:v>
      </x:c>
      <x:c r="Q3011" s="13" t="n">
        <x:f>IF(AND(ISNUMBER(H3011),H3011&gt;0),H3011/1000000000,"")</x:f>
        <x:v>5.75</x:v>
      </x:c>
      <x:c r="R3011" s="13" t="n">
        <x:f>IF(ISNUMBER(I3011),I3011/1000000,"")</x:f>
        <x:v>127.77777777777777</x:v>
      </x:c>
      <x:c r="S3011" s="11" t="n">
        <x:f>IF(AND(ISNUMBER(G3011),G3011&gt;0),G3011,"")</x:f>
        <x:v>45</x:v>
      </x:c>
    </x:row>
    <x:row r="3012" ht="21" customHeight="1">
      <x:c r="A3012" s="10" t="n">
        <x:v>4149</x:v>
      </x:c>
      <x:c r="B3012" s="2" t="str">
        <x:v>28c5b81a3e6b2fc307c7</x:v>
      </x:c>
      <x:c r="C3012" s="2" t="str">
        <x:v>Hà Nội</x:v>
      </x:c>
      <x:c r="D3012" s="2" t="str">
        <x:v>Quận Hai Bà Trưng</x:v>
      </x:c>
      <x:c r="E3012" s="2" t="str">
        <x:v>house</x:v>
      </x:c>
      <x:c r="F3012" s="2" t="str">
        <x:v>sale_assumed</x:v>
      </x:c>
      <x:c r="G3012" s="11" t="n">
        <x:v>25</x:v>
      </x:c>
      <x:c r="H3012" s="12" t="n">
        <x:v>3000000000</x:v>
      </x:c>
      <x:c r="I3012" s="12" t="n">
        <x:f>IF(AND(ISNUMBER(H3012),H3012&gt;0,ISNUMBER(G3012),G3012&gt;0),H3012/G3012,"")</x:f>
        <x:v>120000000</x:v>
      </x:c>
      <x:c r="J3012" s="2" t="str">
        <x:v>total</x:v>
      </x:c>
      <x:c r="K3012" s="2" t="str">
        <x:v>top_level_area</x:v>
      </x:c>
      <x:c r="L3012" s="2" t="str">
        <x:v>property_type_inferred_from_title;transaction_assumed_sale_from_dataset_context</x:v>
      </x:c>
      <x:c r="M3012" s="10" t="n">
        <x:v>0</x:v>
      </x:c>
      <x:c r="N3012" s="10" t="n">
        <x:v>0</x:v>
      </x:c>
      <x:c r="O3012" s="2" t="str">
        <x:v>Hà Nội|house</x:v>
      </x:c>
      <x:c r="P3012" s="10" t="n">
        <x:v>2</x:v>
      </x:c>
      <x:c r="Q3012" s="13" t="n">
        <x:f>IF(AND(ISNUMBER(H3012),H3012&gt;0),H3012/1000000000,"")</x:f>
        <x:v>3</x:v>
      </x:c>
      <x:c r="R3012" s="13" t="n">
        <x:f>IF(ISNUMBER(I3012),I3012/1000000,"")</x:f>
        <x:v>120</x:v>
      </x:c>
      <x:c r="S3012" s="11" t="n">
        <x:f>IF(AND(ISNUMBER(G3012),G3012&gt;0),G3012,"")</x:f>
        <x:v>25</x:v>
      </x:c>
    </x:row>
    <x:row r="3013" ht="21" customHeight="1">
      <x:c r="A3013" s="10" t="n">
        <x:v>4150</x:v>
      </x:c>
      <x:c r="B3013" s="2" t="str">
        <x:v>301a914ac20350b60fea</x:v>
      </x:c>
      <x:c r="C3013" s="2" t="str">
        <x:v>Hải Phòng</x:v>
      </x:c>
      <x:c r="D3013" s="2" t="str">
        <x:v>Huyện An Dương</x:v>
      </x:c>
      <x:c r="E3013" s="2" t="str">
        <x:v>land</x:v>
      </x:c>
      <x:c r="F3013" s="2" t="str">
        <x:v>sale</x:v>
      </x:c>
      <x:c r="G3013" s="11" t="n">
        <x:v>125</x:v>
      </x:c>
      <x:c r="H3013" s="12" t="n">
        <x:v>1190000000</x:v>
      </x:c>
      <x:c r="I3013" s="12" t="n">
        <x:f>IF(AND(ISNUMBER(H3013),H3013&gt;0,ISNUMBER(G3013),G3013&gt;0),H3013/G3013,"")</x:f>
        <x:v>9520000</x:v>
      </x:c>
      <x:c r="J3013" s="2" t="str">
        <x:v>total</x:v>
      </x:c>
      <x:c r="K3013" s="2" t="str">
        <x:v>top_level_area</x:v>
      </x:c>
      <x:c r="L3013" s="2" t="str">
        <x:v>property_type_inferred_from_title</x:v>
      </x:c>
      <x:c r="M3013" s="10" t="n">
        <x:v>0</x:v>
      </x:c>
      <x:c r="N3013" s="10" t="n">
        <x:v>0</x:v>
      </x:c>
      <x:c r="O3013" s="2" t="str">
        <x:v>land</x:v>
      </x:c>
      <x:c r="P3013" s="10" t="n">
        <x:v>2</x:v>
      </x:c>
      <x:c r="Q3013" s="13" t="n">
        <x:f>IF(AND(ISNUMBER(H3013),H3013&gt;0),H3013/1000000000,"")</x:f>
        <x:v>1.19</x:v>
      </x:c>
      <x:c r="R3013" s="13" t="n">
        <x:f>IF(ISNUMBER(I3013),I3013/1000000,"")</x:f>
        <x:v>9.52</x:v>
      </x:c>
      <x:c r="S3013" s="11" t="n">
        <x:f>IF(AND(ISNUMBER(G3013),G3013&gt;0),G3013,"")</x:f>
        <x:v>125</x:v>
      </x:c>
    </x:row>
    <x:row r="3014" ht="21" customHeight="1">
      <x:c r="A3014" s="10" t="n">
        <x:v>4151</x:v>
      </x:c>
      <x:c r="B3014" s="2" t="str">
        <x:v>8bbc93ed0a0245946859</x:v>
      </x:c>
      <x:c r="C3014" s="2" t="str">
        <x:v>Hà Nội</x:v>
      </x:c>
      <x:c r="D3014" s="2" t="str">
        <x:v>Quận Hà Đông</x:v>
      </x:c>
      <x:c r="E3014" s="2" t="str">
        <x:v>land</x:v>
      </x:c>
      <x:c r="F3014" s="2" t="str">
        <x:v>sale_assumed</x:v>
      </x:c>
      <x:c r="G3014" s="11" t="n">
        <x:v>60</x:v>
      </x:c>
      <x:c r="H3014" s="12" t="n">
        <x:v>1850000000</x:v>
      </x:c>
      <x:c r="I3014" s="12" t="n">
        <x:f>IF(AND(ISNUMBER(H3014),H3014&gt;0,ISNUMBER(G3014),G3014&gt;0),H3014/G3014,"")</x:f>
        <x:v>30833333.333333332</x:v>
      </x:c>
      <x:c r="J3014" s="2" t="str">
        <x:v>total</x:v>
      </x:c>
      <x:c r="K3014" s="2" t="str">
        <x:v>top_level_area</x:v>
      </x:c>
      <x:c r="L3014" s="2" t="str">
        <x:v>property_type_inferred_from_title;transaction_assumed_sale_from_dataset_context</x:v>
      </x:c>
      <x:c r="M3014" s="10" t="n">
        <x:v>0</x:v>
      </x:c>
      <x:c r="N3014" s="10" t="n">
        <x:v>0</x:v>
      </x:c>
      <x:c r="O3014" s="2" t="str">
        <x:v>Hà Nội|land</x:v>
      </x:c>
      <x:c r="P3014" s="10" t="n">
        <x:v>2</x:v>
      </x:c>
      <x:c r="Q3014" s="13" t="n">
        <x:f>IF(AND(ISNUMBER(H3014),H3014&gt;0),H3014/1000000000,"")</x:f>
        <x:v>1.85</x:v>
      </x:c>
      <x:c r="R3014" s="13" t="n">
        <x:f>IF(ISNUMBER(I3014),I3014/1000000,"")</x:f>
        <x:v>30.833333333333332</x:v>
      </x:c>
      <x:c r="S3014" s="11" t="n">
        <x:f>IF(AND(ISNUMBER(G3014),G3014&gt;0),G3014,"")</x:f>
        <x:v>60</x:v>
      </x:c>
    </x:row>
    <x:row r="3015" ht="21" customHeight="1">
      <x:c r="A3015" s="10" t="n">
        <x:v>4152</x:v>
      </x:c>
      <x:c r="B3015" s="2" t="str">
        <x:v>4d1c1ca9308de351dd00</x:v>
      </x:c>
      <x:c r="C3015" s="2" t="str">
        <x:v>Đắk Lắk</x:v>
      </x:c>
      <x:c r="D3015" s="2" t="str">
        <x:v>Thành phố Buôn Ma Thuột</x:v>
      </x:c>
      <x:c r="E3015" s="2" t="str">
        <x:v>other_unknown</x:v>
      </x:c>
      <x:c r="F3015" s="2" t="str">
        <x:v>sale_assumed</x:v>
      </x:c>
      <x:c r="G3015" s="11" t="n">
        <x:v>128</x:v>
      </x:c>
      <x:c r="H3015" s="12" t="n">
        <x:v>2485000000</x:v>
      </x:c>
      <x:c r="I3015" s="12" t="n">
        <x:f>IF(AND(ISNUMBER(H3015),H3015&gt;0,ISNUMBER(G3015),G3015&gt;0),H3015/G3015,"")</x:f>
        <x:v>19414062.5</x:v>
      </x:c>
      <x:c r="J3015" s="2" t="str">
        <x:v>total</x:v>
      </x:c>
      <x:c r="K3015" s="2" t="str">
        <x:v>top_level_area</x:v>
      </x:c>
      <x:c r="L3015" s="2" t="str">
        <x:v>property_type_inferred_from_title;transaction_assumed_sale_from_dataset_context;unknown_property_type</x:v>
      </x:c>
      <x:c r="M3015" s="10" t="n">
        <x:v>0</x:v>
      </x:c>
      <x:c r="N3015" s="10" t="n">
        <x:v>0</x:v>
      </x:c>
      <x:c r="O3015" s="2" t="str">
        <x:v>other_unknown</x:v>
      </x:c>
      <x:c r="P3015" s="10" t="n">
        <x:v>2</x:v>
      </x:c>
      <x:c r="Q3015" s="13" t="n">
        <x:f>IF(AND(ISNUMBER(H3015),H3015&gt;0),H3015/1000000000,"")</x:f>
        <x:v>2.485</x:v>
      </x:c>
      <x:c r="R3015" s="13" t="n">
        <x:f>IF(ISNUMBER(I3015),I3015/1000000,"")</x:f>
        <x:v>19.4140625</x:v>
      </x:c>
      <x:c r="S3015" s="11" t="n">
        <x:f>IF(AND(ISNUMBER(G3015),G3015&gt;0),G3015,"")</x:f>
        <x:v>128</x:v>
      </x:c>
    </x:row>
    <x:row r="3016" ht="21" customHeight="1">
      <x:c r="A3016" s="10" t="n">
        <x:v>4153</x:v>
      </x:c>
      <x:c r="B3016" s="2" t="str">
        <x:v>731e9ea691c19af17c27</x:v>
      </x:c>
      <x:c r="C3016" s="2" t="str">
        <x:v>Tp Hồ Chí Minh</x:v>
      </x:c>
      <x:c r="D3016" s="2" t="str">
        <x:v>Quận Bình Thạnh</x:v>
      </x:c>
      <x:c r="E3016" s="2" t="str">
        <x:v>house</x:v>
      </x:c>
      <x:c r="F3016" s="2" t="str">
        <x:v>sale_assumed</x:v>
      </x:c>
      <x:c r="G3016" s="11" t="n">
        <x:v>23.8</x:v>
      </x:c>
      <x:c r="H3016" s="12" t="n">
        <x:v>2750000000</x:v>
      </x:c>
      <x:c r="I3016" s="12" t="n">
        <x:f>IF(AND(ISNUMBER(H3016),H3016&gt;0,ISNUMBER(G3016),G3016&gt;0),H3016/G3016,"")</x:f>
        <x:v>115546218.48739496</x:v>
      </x:c>
      <x:c r="J3016" s="2" t="str">
        <x:v>total</x:v>
      </x:c>
      <x:c r="K3016" s="2" t="str">
        <x:v>top_level_area</x:v>
      </x:c>
      <x:c r="L3016" s="2" t="str">
        <x:v>property_type_inferred_from_title;transaction_assumed_sale_from_dataset_context</x:v>
      </x:c>
      <x:c r="M3016" s="10" t="n">
        <x:v>0</x:v>
      </x:c>
      <x:c r="N3016" s="10" t="n">
        <x:v>0</x:v>
      </x:c>
      <x:c r="O3016" s="2" t="str">
        <x:v>Tp Hồ Chí Minh|house</x:v>
      </x:c>
      <x:c r="P3016" s="10" t="n">
        <x:v>2</x:v>
      </x:c>
      <x:c r="Q3016" s="13" t="n">
        <x:f>IF(AND(ISNUMBER(H3016),H3016&gt;0),H3016/1000000000,"")</x:f>
        <x:v>2.75</x:v>
      </x:c>
      <x:c r="R3016" s="13" t="n">
        <x:f>IF(ISNUMBER(I3016),I3016/1000000,"")</x:f>
        <x:v>115.54621848739495</x:v>
      </x:c>
      <x:c r="S3016" s="11" t="n">
        <x:f>IF(AND(ISNUMBER(G3016),G3016&gt;0),G3016,"")</x:f>
        <x:v>23.8</x:v>
      </x:c>
    </x:row>
    <x:row r="3017" ht="21" customHeight="1">
      <x:c r="A3017" s="10" t="n">
        <x:v>4154</x:v>
      </x:c>
      <x:c r="B3017" s="2" t="str">
        <x:v>c0c3adbfa4f3d5c453da</x:v>
      </x:c>
      <x:c r="C3017" s="2" t="str">
        <x:v>Sóc Trăng</x:v>
      </x:c>
      <x:c r="D3017" s="2" t="str">
        <x:v>Thành phố Sóc Trăng</x:v>
      </x:c>
      <x:c r="E3017" s="2" t="str">
        <x:v>land</x:v>
      </x:c>
      <x:c r="F3017" s="2" t="str">
        <x:v>sale</x:v>
      </x:c>
      <x:c r="G3017" s="11" t="n">
        <x:v>100</x:v>
      </x:c>
      <x:c r="H3017" s="12" t="n">
        <x:v>1400000000</x:v>
      </x:c>
      <x:c r="I3017" s="12" t="n">
        <x:f>IF(AND(ISNUMBER(H3017),H3017&gt;0,ISNUMBER(G3017),G3017&gt;0),H3017/G3017,"")</x:f>
        <x:v>14000000</x:v>
      </x:c>
      <x:c r="J3017" s="2" t="str">
        <x:v>total</x:v>
      </x:c>
      <x:c r="K3017" s="2" t="str">
        <x:v>top_level_area</x:v>
      </x:c>
      <x:c r="L3017" s="2" t="str">
        <x:v>property_type_inferred_from_title</x:v>
      </x:c>
      <x:c r="M3017" s="10" t="n">
        <x:v>0</x:v>
      </x:c>
      <x:c r="N3017" s="10" t="n">
        <x:v>0</x:v>
      </x:c>
      <x:c r="O3017" s="2" t="str">
        <x:v>land</x:v>
      </x:c>
      <x:c r="P3017" s="10" t="n">
        <x:v>2</x:v>
      </x:c>
      <x:c r="Q3017" s="13" t="n">
        <x:f>IF(AND(ISNUMBER(H3017),H3017&gt;0),H3017/1000000000,"")</x:f>
        <x:v>1.4</x:v>
      </x:c>
      <x:c r="R3017" s="13" t="n">
        <x:f>IF(ISNUMBER(I3017),I3017/1000000,"")</x:f>
        <x:v>14</x:v>
      </x:c>
      <x:c r="S3017" s="11" t="n">
        <x:f>IF(AND(ISNUMBER(G3017),G3017&gt;0),G3017,"")</x:f>
        <x:v>100</x:v>
      </x:c>
    </x:row>
    <x:row r="3018" ht="21" customHeight="1">
      <x:c r="A3018" s="10" t="n">
        <x:v>4155</x:v>
      </x:c>
      <x:c r="B3018" s="2" t="str">
        <x:v>9c1d0c22e37eb3e6a641</x:v>
      </x:c>
      <x:c r="C3018" s="2" t="str">
        <x:v>Tp Hồ Chí Minh</x:v>
      </x:c>
      <x:c r="D3018" s="2" t="str">
        <x:v>Quận 9</x:v>
      </x:c>
      <x:c r="E3018" s="2" t="str">
        <x:v>land</x:v>
      </x:c>
      <x:c r="F3018" s="2" t="str">
        <x:v>sale_assumed</x:v>
      </x:c>
      <x:c r="G3018" s="11" t="n">
        <x:v>115</x:v>
      </x:c>
      <x:c r="H3018" s="12" t="n">
        <x:v>4800000000</x:v>
      </x:c>
      <x:c r="I3018" s="12" t="n">
        <x:f>IF(AND(ISNUMBER(H3018),H3018&gt;0,ISNUMBER(G3018),G3018&gt;0),H3018/G3018,"")</x:f>
        <x:v>41739130.43478261</x:v>
      </x:c>
      <x:c r="J3018" s="2" t="str">
        <x:v>total</x:v>
      </x:c>
      <x:c r="K3018" s="2" t="str">
        <x:v>top_level_area</x:v>
      </x:c>
      <x:c r="L3018" s="2" t="str">
        <x:v>property_type_inferred_from_title;transaction_assumed_sale_from_dataset_context</x:v>
      </x:c>
      <x:c r="M3018" s="10" t="n">
        <x:v>0</x:v>
      </x:c>
      <x:c r="N3018" s="10" t="n">
        <x:v>0</x:v>
      </x:c>
      <x:c r="O3018" s="2" t="str">
        <x:v>Tp Hồ Chí Minh|land</x:v>
      </x:c>
      <x:c r="P3018" s="10" t="n">
        <x:v>2</x:v>
      </x:c>
      <x:c r="Q3018" s="13" t="n">
        <x:f>IF(AND(ISNUMBER(H3018),H3018&gt;0),H3018/1000000000,"")</x:f>
        <x:v>4.8</x:v>
      </x:c>
      <x:c r="R3018" s="13" t="n">
        <x:f>IF(ISNUMBER(I3018),I3018/1000000,"")</x:f>
        <x:v>41.73913043478261</x:v>
      </x:c>
      <x:c r="S3018" s="11" t="n">
        <x:f>IF(AND(ISNUMBER(G3018),G3018&gt;0),G3018,"")</x:f>
        <x:v>115</x:v>
      </x:c>
    </x:row>
    <x:row r="3019" ht="21" customHeight="1">
      <x:c r="A3019" s="10" t="n">
        <x:v>4156</x:v>
      </x:c>
      <x:c r="B3019" s="2" t="str">
        <x:v>06579e74956a639bd357</x:v>
      </x:c>
      <x:c r="C3019" s="2" t="str">
        <x:v>Tp Hồ Chí Minh</x:v>
      </x:c>
      <x:c r="D3019" s="2" t="str">
        <x:v>Quận 10</x:v>
      </x:c>
      <x:c r="E3019" s="2" t="str">
        <x:v>house</x:v>
      </x:c>
      <x:c r="F3019" s="2" t="str">
        <x:v>sale</x:v>
      </x:c>
      <x:c r="G3019" s="11" t="n">
        <x:v>36</x:v>
      </x:c>
      <x:c r="H3019" s="12" t="n">
        <x:v>4950000000</x:v>
      </x:c>
      <x:c r="I3019" s="12" t="n">
        <x:f>IF(AND(ISNUMBER(H3019),H3019&gt;0,ISNUMBER(G3019),G3019&gt;0),H3019/G3019,"")</x:f>
        <x:v>137500000</x:v>
      </x:c>
      <x:c r="J3019" s="2" t="str">
        <x:v>total</x:v>
      </x:c>
      <x:c r="K3019" s="2" t="str">
        <x:v>top_level_area</x:v>
      </x:c>
      <x:c r="L3019" s="2" t="str">
        <x:v>property_type_inferred_from_title</x:v>
      </x:c>
      <x:c r="M3019" s="10" t="n">
        <x:v>0</x:v>
      </x:c>
      <x:c r="N3019" s="10" t="n">
        <x:v>0</x:v>
      </x:c>
      <x:c r="O3019" s="2" t="str">
        <x:v>Tp Hồ Chí Minh|house</x:v>
      </x:c>
      <x:c r="P3019" s="10" t="n">
        <x:v>2</x:v>
      </x:c>
      <x:c r="Q3019" s="13" t="n">
        <x:f>IF(AND(ISNUMBER(H3019),H3019&gt;0),H3019/1000000000,"")</x:f>
        <x:v>4.95</x:v>
      </x:c>
      <x:c r="R3019" s="13" t="n">
        <x:f>IF(ISNUMBER(I3019),I3019/1000000,"")</x:f>
        <x:v>137.5</x:v>
      </x:c>
      <x:c r="S3019" s="11" t="n">
        <x:f>IF(AND(ISNUMBER(G3019),G3019&gt;0),G3019,"")</x:f>
        <x:v>36</x:v>
      </x:c>
    </x:row>
    <x:row r="3020" ht="21" customHeight="1">
      <x:c r="A3020" s="10" t="n">
        <x:v>4159</x:v>
      </x:c>
      <x:c r="B3020" s="2" t="str">
        <x:v>b79cd6d93a3d6a756fa7</x:v>
      </x:c>
      <x:c r="C3020" s="2" t="str">
        <x:v>Bình Dương</x:v>
      </x:c>
      <x:c r="D3020" s="2" t="str">
        <x:v>Huyện Bàu Bàng</x:v>
      </x:c>
      <x:c r="E3020" s="2" t="str">
        <x:v>land</x:v>
      </x:c>
      <x:c r="F3020" s="2" t="str">
        <x:v>sale_assumed</x:v>
      </x:c>
      <x:c r="G3020" s="11" t="n">
        <x:v>150</x:v>
      </x:c>
      <x:c r="H3020" s="12" t="n">
        <x:v>650000000</x:v>
      </x:c>
      <x:c r="I3020" s="12" t="n">
        <x:f>IF(AND(ISNUMBER(H3020),H3020&gt;0,ISNUMBER(G3020),G3020&gt;0),H3020/G3020,"")</x:f>
        <x:v>4333333.333333333</x:v>
      </x:c>
      <x:c r="J3020" s="2" t="str">
        <x:v>total</x:v>
      </x:c>
      <x:c r="K3020" s="2" t="str">
        <x:v>top_level_area</x:v>
      </x:c>
      <x:c r="L3020" s="2" t="str">
        <x:v>property_type_inferred_from_title;transaction_assumed_sale_from_dataset_context</x:v>
      </x:c>
      <x:c r="M3020" s="10" t="n">
        <x:v>0</x:v>
      </x:c>
      <x:c r="N3020" s="10" t="n">
        <x:v>0</x:v>
      </x:c>
      <x:c r="O3020" s="2" t="str">
        <x:v>Bình Dương|land</x:v>
      </x:c>
      <x:c r="P3020" s="10" t="n">
        <x:v>1</x:v>
      </x:c>
      <x:c r="Q3020" s="13" t="n">
        <x:f>IF(AND(ISNUMBER(H3020),H3020&gt;0),H3020/1000000000,"")</x:f>
        <x:v>0.65</x:v>
      </x:c>
      <x:c r="R3020" s="13" t="n">
        <x:f>IF(ISNUMBER(I3020),I3020/1000000,"")</x:f>
        <x:v>4.333333333333333</x:v>
      </x:c>
      <x:c r="S3020" s="11" t="n">
        <x:f>IF(AND(ISNUMBER(G3020),G3020&gt;0),G3020,"")</x:f>
        <x:v>150</x:v>
      </x:c>
    </x:row>
    <x:row r="3021" ht="21" customHeight="1">
      <x:c r="A3021" s="10" t="n">
        <x:v>4160</x:v>
      </x:c>
      <x:c r="B3021" s="2" t="str">
        <x:v>4da2e70418a1c6fea60d</x:v>
      </x:c>
      <x:c r="C3021" s="2" t="str">
        <x:v>Cần Thơ</x:v>
      </x:c>
      <x:c r="D3021" s="2" t="str">
        <x:v>Quận Cái Răng</x:v>
      </x:c>
      <x:c r="E3021" s="2" t="str">
        <x:v>other_unknown</x:v>
      </x:c>
      <x:c r="F3021" s="2" t="str">
        <x:v>sale_assumed</x:v>
      </x:c>
      <x:c r="G3021" s="11" t="n">
        <x:v>80</x:v>
      </x:c>
      <x:c r="H3021" s="12" t="n">
        <x:v>5190000000</x:v>
      </x:c>
      <x:c r="I3021" s="12" t="n">
        <x:f>IF(AND(ISNUMBER(H3021),H3021&gt;0,ISNUMBER(G3021),G3021&gt;0),H3021/G3021,"")</x:f>
        <x:v>64875000</x:v>
      </x:c>
      <x:c r="J3021" s="2" t="str">
        <x:v>total</x:v>
      </x:c>
      <x:c r="K3021" s="2" t="str">
        <x:v>top_level_area</x:v>
      </x:c>
      <x:c r="L3021" s="2" t="str">
        <x:v>property_type_inferred_from_title;transaction_assumed_sale_from_dataset_context;unknown_property_type</x:v>
      </x:c>
      <x:c r="M3021" s="10" t="n">
        <x:v>0</x:v>
      </x:c>
      <x:c r="N3021" s="10" t="n">
        <x:v>0</x:v>
      </x:c>
      <x:c r="O3021" s="2" t="str">
        <x:v>other_unknown</x:v>
      </x:c>
      <x:c r="P3021" s="10" t="n">
        <x:v>2</x:v>
      </x:c>
      <x:c r="Q3021" s="13" t="n">
        <x:f>IF(AND(ISNUMBER(H3021),H3021&gt;0),H3021/1000000000,"")</x:f>
        <x:v>5.19</x:v>
      </x:c>
      <x:c r="R3021" s="13" t="n">
        <x:f>IF(ISNUMBER(I3021),I3021/1000000,"")</x:f>
        <x:v>64.875</x:v>
      </x:c>
      <x:c r="S3021" s="11" t="n">
        <x:f>IF(AND(ISNUMBER(G3021),G3021&gt;0),G3021,"")</x:f>
        <x:v>80</x:v>
      </x:c>
    </x:row>
    <x:row r="3022" ht="21" customHeight="1">
      <x:c r="A3022" s="10" t="n">
        <x:v>4161</x:v>
      </x:c>
      <x:c r="B3022" s="2" t="str">
        <x:v>4cd8c26da920f3f29a7f</x:v>
      </x:c>
      <x:c r="C3022" s="2" t="str">
        <x:v>Tp Hồ Chí Minh</x:v>
      </x:c>
      <x:c r="D3022" s="2" t="str">
        <x:v>Quận Tân Phú</x:v>
      </x:c>
      <x:c r="E3022" s="2" t="str">
        <x:v>land</x:v>
      </x:c>
      <x:c r="F3022" s="2" t="str">
        <x:v>sale_assumed</x:v>
      </x:c>
      <x:c r="G3022" s="11" t="n">
        <x:v>136</x:v>
      </x:c>
      <x:c r="H3022" s="12" t="n">
        <x:v>8500000000</x:v>
      </x:c>
      <x:c r="I3022" s="12" t="n">
        <x:f>IF(AND(ISNUMBER(H3022),H3022&gt;0,ISNUMBER(G3022),G3022&gt;0),H3022/G3022,"")</x:f>
        <x:v>62500000</x:v>
      </x:c>
      <x:c r="J3022" s="2" t="str">
        <x:v>total</x:v>
      </x:c>
      <x:c r="K3022" s="2" t="str">
        <x:v>top_level_area</x:v>
      </x:c>
      <x:c r="L3022" s="2" t="str">
        <x:v>property_type_inferred_from_title;transaction_assumed_sale_from_dataset_context</x:v>
      </x:c>
      <x:c r="M3022" s="10" t="n">
        <x:v>0</x:v>
      </x:c>
      <x:c r="N3022" s="10" t="n">
        <x:v>0</x:v>
      </x:c>
      <x:c r="O3022" s="2" t="str">
        <x:v>Tp Hồ Chí Minh|land</x:v>
      </x:c>
      <x:c r="P3022" s="10" t="n">
        <x:v>2</x:v>
      </x:c>
      <x:c r="Q3022" s="13" t="n">
        <x:f>IF(AND(ISNUMBER(H3022),H3022&gt;0),H3022/1000000000,"")</x:f>
        <x:v>8.5</x:v>
      </x:c>
      <x:c r="R3022" s="13" t="n">
        <x:f>IF(ISNUMBER(I3022),I3022/1000000,"")</x:f>
        <x:v>62.5</x:v>
      </x:c>
      <x:c r="S3022" s="11" t="n">
        <x:f>IF(AND(ISNUMBER(G3022),G3022&gt;0),G3022,"")</x:f>
        <x:v>136</x:v>
      </x:c>
    </x:row>
    <x:row r="3023" ht="21" customHeight="1">
      <x:c r="A3023" s="10" t="n">
        <x:v>4162</x:v>
      </x:c>
      <x:c r="B3023" s="2" t="str">
        <x:v>46ee530889b29fdc5b75</x:v>
      </x:c>
      <x:c r="C3023" s="2" t="str">
        <x:v>Tp Hồ Chí Minh</x:v>
      </x:c>
      <x:c r="D3023" s="2" t="str">
        <x:v>Quận Thủ Đức</x:v>
      </x:c>
      <x:c r="E3023" s="2" t="str">
        <x:v>land</x:v>
      </x:c>
      <x:c r="F3023" s="2" t="str">
        <x:v>sale_assumed</x:v>
      </x:c>
      <x:c r="G3023" s="11" t="n">
        <x:v>100</x:v>
      </x:c>
      <x:c r="H3023" s="12" t="n">
        <x:v>6500000000</x:v>
      </x:c>
      <x:c r="I3023" s="12" t="n">
        <x:f>IF(AND(ISNUMBER(H3023),H3023&gt;0,ISNUMBER(G3023),G3023&gt;0),H3023/G3023,"")</x:f>
        <x:v>65000000</x:v>
      </x:c>
      <x:c r="J3023" s="2" t="str">
        <x:v>total</x:v>
      </x:c>
      <x:c r="K3023" s="2" t="str">
        <x:v>top_level_area</x:v>
      </x:c>
      <x:c r="L3023" s="2" t="str">
        <x:v>property_type_inferred_from_title;transaction_assumed_sale_from_dataset_context</x:v>
      </x:c>
      <x:c r="M3023" s="10" t="n">
        <x:v>0</x:v>
      </x:c>
      <x:c r="N3023" s="10" t="n">
        <x:v>0</x:v>
      </x:c>
      <x:c r="O3023" s="2" t="str">
        <x:v>Tp Hồ Chí Minh|land</x:v>
      </x:c>
      <x:c r="P3023" s="10" t="n">
        <x:v>2</x:v>
      </x:c>
      <x:c r="Q3023" s="13" t="n">
        <x:f>IF(AND(ISNUMBER(H3023),H3023&gt;0),H3023/1000000000,"")</x:f>
        <x:v>6.5</x:v>
      </x:c>
      <x:c r="R3023" s="13" t="n">
        <x:f>IF(ISNUMBER(I3023),I3023/1000000,"")</x:f>
        <x:v>65</x:v>
      </x:c>
      <x:c r="S3023" s="11" t="n">
        <x:f>IF(AND(ISNUMBER(G3023),G3023&gt;0),G3023,"")</x:f>
        <x:v>100</x:v>
      </x:c>
    </x:row>
    <x:row r="3024" ht="21" customHeight="1">
      <x:c r="A3024" s="10" t="n">
        <x:v>4163</x:v>
      </x:c>
      <x:c r="B3024" s="2" t="str">
        <x:v>0f7525154967b1d62512</x:v>
      </x:c>
      <x:c r="C3024" s="2" t="str">
        <x:v>Hà Nội</x:v>
      </x:c>
      <x:c r="D3024" s="2" t="str">
        <x:v>Quận Hoàng Mai</x:v>
      </x:c>
      <x:c r="E3024" s="2" t="str">
        <x:v>house</x:v>
      </x:c>
      <x:c r="F3024" s="2" t="str">
        <x:v>sale</x:v>
      </x:c>
      <x:c r="G3024" s="11" t="n">
        <x:v>37.5</x:v>
      </x:c>
      <x:c r="H3024" s="12" t="n">
        <x:v>2750000000</x:v>
      </x:c>
      <x:c r="I3024" s="12" t="n">
        <x:f>IF(AND(ISNUMBER(H3024),H3024&gt;0,ISNUMBER(G3024),G3024&gt;0),H3024/G3024,"")</x:f>
        <x:v>73333333.33333333</x:v>
      </x:c>
      <x:c r="J3024" s="2" t="str">
        <x:v>total</x:v>
      </x:c>
      <x:c r="K3024" s="2" t="str">
        <x:v>top_level_area</x:v>
      </x:c>
      <x:c r="L3024" s="2" t="str">
        <x:v>property_type_inferred_from_title</x:v>
      </x:c>
      <x:c r="M3024" s="10" t="n">
        <x:v>0</x:v>
      </x:c>
      <x:c r="N3024" s="10" t="n">
        <x:v>0</x:v>
      </x:c>
      <x:c r="O3024" s="2" t="str">
        <x:v>Hà Nội|house</x:v>
      </x:c>
      <x:c r="P3024" s="10" t="n">
        <x:v>2</x:v>
      </x:c>
      <x:c r="Q3024" s="13" t="n">
        <x:f>IF(AND(ISNUMBER(H3024),H3024&gt;0),H3024/1000000000,"")</x:f>
        <x:v>2.75</x:v>
      </x:c>
      <x:c r="R3024" s="13" t="n">
        <x:f>IF(ISNUMBER(I3024),I3024/1000000,"")</x:f>
        <x:v>73.33333333333333</x:v>
      </x:c>
      <x:c r="S3024" s="11" t="n">
        <x:f>IF(AND(ISNUMBER(G3024),G3024&gt;0),G3024,"")</x:f>
        <x:v>37.5</x:v>
      </x:c>
    </x:row>
    <x:row r="3025" ht="21" customHeight="1">
      <x:c r="A3025" s="10" t="n">
        <x:v>4164</x:v>
      </x:c>
      <x:c r="B3025" s="2" t="str">
        <x:v>a4e91c8f4daf9c006e87</x:v>
      </x:c>
      <x:c r="C3025" s="2" t="str">
        <x:v>Tp Hồ Chí Minh</x:v>
      </x:c>
      <x:c r="D3025" s="2" t="str">
        <x:v>Quận 7</x:v>
      </x:c>
      <x:c r="E3025" s="2" t="str">
        <x:v>other_unknown</x:v>
      </x:c>
      <x:c r="F3025" s="2" t="str">
        <x:v>sale_assumed</x:v>
      </x:c>
      <x:c r="G3025" s="11" t="n">
        <x:v>39</x:v>
      </x:c>
      <x:c r="H3025" s="12" t="n">
        <x:v>1650000000</x:v>
      </x:c>
      <x:c r="I3025" s="12" t="n">
        <x:f>IF(AND(ISNUMBER(H3025),H3025&gt;0,ISNUMBER(G3025),G3025&gt;0),H3025/G3025,"")</x:f>
        <x:v>42307692.307692304</x:v>
      </x:c>
      <x:c r="J3025" s="2" t="str">
        <x:v>total</x:v>
      </x:c>
      <x:c r="K3025" s="2" t="str">
        <x:v>top_level_area</x:v>
      </x:c>
      <x:c r="L3025" s="2" t="str">
        <x:v>property_type_inferred_from_title;transaction_assumed_sale_from_dataset_context;unknown_property_type</x:v>
      </x:c>
      <x:c r="M3025" s="10" t="n">
        <x:v>0</x:v>
      </x:c>
      <x:c r="N3025" s="10" t="n">
        <x:v>0</x:v>
      </x:c>
      <x:c r="O3025" s="2" t="str">
        <x:v>Tp Hồ Chí Minh|other_unknown</x:v>
      </x:c>
      <x:c r="P3025" s="10" t="n">
        <x:v>2</x:v>
      </x:c>
      <x:c r="Q3025" s="13" t="n">
        <x:f>IF(AND(ISNUMBER(H3025),H3025&gt;0),H3025/1000000000,"")</x:f>
        <x:v>1.65</x:v>
      </x:c>
      <x:c r="R3025" s="13" t="n">
        <x:f>IF(ISNUMBER(I3025),I3025/1000000,"")</x:f>
        <x:v>42.30769230769231</x:v>
      </x:c>
      <x:c r="S3025" s="11" t="n">
        <x:f>IF(AND(ISNUMBER(G3025),G3025&gt;0),G3025,"")</x:f>
        <x:v>39</x:v>
      </x:c>
    </x:row>
    <x:row r="3026" ht="21" customHeight="1">
      <x:c r="A3026" s="10" t="n">
        <x:v>4165</x:v>
      </x:c>
      <x:c r="B3026" s="2" t="str">
        <x:v>f0bd6b43c5d0bfd511ca</x:v>
      </x:c>
      <x:c r="C3026" s="2" t="str">
        <x:v>Tp Hồ Chí Minh</x:v>
      </x:c>
      <x:c r="D3026" s="2" t="str">
        <x:v>Quận Gò Vấp</x:v>
      </x:c>
      <x:c r="E3026" s="2" t="str">
        <x:v>house</x:v>
      </x:c>
      <x:c r="F3026" s="2" t="str">
        <x:v>sale_assumed</x:v>
      </x:c>
      <x:c r="G3026" s="11" t="n">
        <x:v>23</x:v>
      </x:c>
      <x:c r="H3026" s="12" t="n">
        <x:v>2600000000</x:v>
      </x:c>
      <x:c r="I3026" s="12" t="n">
        <x:f>IF(AND(ISNUMBER(H3026),H3026&gt;0,ISNUMBER(G3026),G3026&gt;0),H3026/G3026,"")</x:f>
        <x:v>113043478.26086956</x:v>
      </x:c>
      <x:c r="J3026" s="2" t="str">
        <x:v>total</x:v>
      </x:c>
      <x:c r="K3026" s="2" t="str">
        <x:v>top_level_area</x:v>
      </x:c>
      <x:c r="L3026" s="2" t="str">
        <x:v>property_type_inferred_from_title;transaction_assumed_sale_from_dataset_context</x:v>
      </x:c>
      <x:c r="M3026" s="10" t="n">
        <x:v>0</x:v>
      </x:c>
      <x:c r="N3026" s="10" t="n">
        <x:v>0</x:v>
      </x:c>
      <x:c r="O3026" s="2" t="str">
        <x:v>Tp Hồ Chí Minh|house</x:v>
      </x:c>
      <x:c r="P3026" s="10" t="n">
        <x:v>2</x:v>
      </x:c>
      <x:c r="Q3026" s="13" t="n">
        <x:f>IF(AND(ISNUMBER(H3026),H3026&gt;0),H3026/1000000000,"")</x:f>
        <x:v>2.6</x:v>
      </x:c>
      <x:c r="R3026" s="13" t="n">
        <x:f>IF(ISNUMBER(I3026),I3026/1000000,"")</x:f>
        <x:v>113.04347826086956</x:v>
      </x:c>
      <x:c r="S3026" s="11" t="n">
        <x:f>IF(AND(ISNUMBER(G3026),G3026&gt;0),G3026,"")</x:f>
        <x:v>23</x:v>
      </x:c>
    </x:row>
    <x:row r="3027" ht="21" customHeight="1">
      <x:c r="A3027" s="10" t="n">
        <x:v>4166</x:v>
      </x:c>
      <x:c r="B3027" s="2" t="str">
        <x:v>9b52095e53606b3f0432</x:v>
      </x:c>
      <x:c r="C3027" s="2" t="str">
        <x:v>Tp Hồ Chí Minh</x:v>
      </x:c>
      <x:c r="D3027" s="2" t="str">
        <x:v>Quận Tân Bình</x:v>
      </x:c>
      <x:c r="E3027" s="2" t="str">
        <x:v>house</x:v>
      </x:c>
      <x:c r="F3027" s="2" t="str">
        <x:v>sale_assumed</x:v>
      </x:c>
      <x:c r="G3027" s="11" t="n">
        <x:v>65</x:v>
      </x:c>
      <x:c r="H3027" s="12" t="n">
        <x:v>16300000000</x:v>
      </x:c>
      <x:c r="I3027" s="12" t="n">
        <x:f>IF(AND(ISNUMBER(H3027),H3027&gt;0,ISNUMBER(G3027),G3027&gt;0),H3027/G3027,"")</x:f>
        <x:v>250769230.76923078</x:v>
      </x:c>
      <x:c r="J3027" s="2" t="str">
        <x:v>total</x:v>
      </x:c>
      <x:c r="K3027" s="2" t="str">
        <x:v>top_level_area</x:v>
      </x:c>
      <x:c r="L3027" s="2" t="str">
        <x:v>property_type_inferred_from_title;transaction_assumed_sale_from_dataset_context</x:v>
      </x:c>
      <x:c r="M3027" s="10" t="n">
        <x:v>1</x:v>
      </x:c>
      <x:c r="N3027" s="10" t="n">
        <x:v>1</x:v>
      </x:c>
      <x:c r="O3027" s="2" t="str">
        <x:v>Tp Hồ Chí Minh|house</x:v>
      </x:c>
      <x:c r="P3027" s="10" t="n">
        <x:v>-1</x:v>
      </x:c>
      <x:c r="Q3027" s="13" t="n">
        <x:f>IF(AND(ISNUMBER(H3027),H3027&gt;0),H3027/1000000000,"")</x:f>
        <x:v>16.3</x:v>
      </x:c>
      <x:c r="R3027" s="13" t="n">
        <x:f>IF(ISNUMBER(I3027),I3027/1000000,"")</x:f>
        <x:v>250.76923076923077</x:v>
      </x:c>
      <x:c r="S3027" s="11" t="n">
        <x:f>IF(AND(ISNUMBER(G3027),G3027&gt;0),G3027,"")</x:f>
        <x:v>65</x:v>
      </x:c>
    </x:row>
    <x:row r="3028" ht="21" customHeight="1">
      <x:c r="A3028" s="10" t="n">
        <x:v>4167</x:v>
      </x:c>
      <x:c r="B3028" s="2" t="str">
        <x:v>0cb238e85c90ee5262ac</x:v>
      </x:c>
      <x:c r="C3028" s="2" t="str">
        <x:v>An Giang</x:v>
      </x:c>
      <x:c r="D3028" s="2" t="str">
        <x:v>Huyện Thoại Sơn</x:v>
      </x:c>
      <x:c r="E3028" s="2" t="str">
        <x:v>land</x:v>
      </x:c>
      <x:c r="F3028" s="2" t="str">
        <x:v>sale</x:v>
      </x:c>
      <x:c r="G3028" s="11" t="n">
        <x:v>10000</x:v>
      </x:c>
      <x:c r="H3028" s="12" t="n">
        <x:v>1050000000</x:v>
      </x:c>
      <x:c r="I3028" s="12" t="n">
        <x:f>IF(AND(ISNUMBER(H3028),H3028&gt;0,ISNUMBER(G3028),G3028&gt;0),H3028/G3028,"")</x:f>
        <x:v>105000</x:v>
      </x:c>
      <x:c r="J3028" s="2" t="str">
        <x:v>total</x:v>
      </x:c>
      <x:c r="K3028" s="2" t="str">
        <x:v>top_level_area</x:v>
      </x:c>
      <x:c r="L3028" s="2" t="str">
        <x:v>dot_thousands_convention;property_type_inferred_from_title</x:v>
      </x:c>
      <x:c r="M3028" s="10" t="n">
        <x:v>0</x:v>
      </x:c>
      <x:c r="N3028" s="10" t="n">
        <x:v>0</x:v>
      </x:c>
      <x:c r="O3028" s="2" t="str">
        <x:v>land</x:v>
      </x:c>
      <x:c r="P3028" s="10" t="n">
        <x:v>1</x:v>
      </x:c>
      <x:c r="Q3028" s="13" t="n">
        <x:f>IF(AND(ISNUMBER(H3028),H3028&gt;0),H3028/1000000000,"")</x:f>
        <x:v>1.05</x:v>
      </x:c>
      <x:c r="R3028" s="13" t="n">
        <x:f>IF(ISNUMBER(I3028),I3028/1000000,"")</x:f>
        <x:v>0.105</x:v>
      </x:c>
      <x:c r="S3028" s="11" t="n">
        <x:f>IF(AND(ISNUMBER(G3028),G3028&gt;0),G3028,"")</x:f>
        <x:v>10000</x:v>
      </x:c>
    </x:row>
    <x:row r="3029" ht="21" customHeight="1">
      <x:c r="A3029" s="10" t="n">
        <x:v>4168</x:v>
      </x:c>
      <x:c r="B3029" s="2" t="str">
        <x:v>680d0fc70d6c1c82379b</x:v>
      </x:c>
      <x:c r="C3029" s="2" t="str">
        <x:v>Hà Nội</x:v>
      </x:c>
      <x:c r="D3029" s="2" t="str">
        <x:v>Quận Hà Đông</x:v>
      </x:c>
      <x:c r="E3029" s="2" t="str">
        <x:v>apartment</x:v>
      </x:c>
      <x:c r="F3029" s="2" t="str">
        <x:v>sale_assumed</x:v>
      </x:c>
      <x:c r="G3029" s="11" t="n">
        <x:v>121</x:v>
      </x:c>
      <x:c r="H3029" s="12" t="n">
        <x:v>1550000000</x:v>
      </x:c>
      <x:c r="I3029" s="12" t="n">
        <x:f>IF(AND(ISNUMBER(H3029),H3029&gt;0,ISNUMBER(G3029),G3029&gt;0),H3029/G3029,"")</x:f>
        <x:v>12809917.3553719</x:v>
      </x:c>
      <x:c r="J3029" s="2" t="str">
        <x:v>total</x:v>
      </x:c>
      <x:c r="K3029" s="2" t="str">
        <x:v>top_level_area</x:v>
      </x:c>
      <x:c r="L3029" s="2" t="str">
        <x:v>property_type_inferred_from_title;transaction_assumed_sale_from_dataset_context</x:v>
      </x:c>
      <x:c r="M3029" s="10" t="n">
        <x:v>0</x:v>
      </x:c>
      <x:c r="N3029" s="10" t="n">
        <x:v>0</x:v>
      </x:c>
      <x:c r="O3029" s="2" t="str">
        <x:v>Hà Nội|apartment</x:v>
      </x:c>
      <x:c r="P3029" s="10" t="n">
        <x:v>2</x:v>
      </x:c>
      <x:c r="Q3029" s="13" t="n">
        <x:f>IF(AND(ISNUMBER(H3029),H3029&gt;0),H3029/1000000000,"")</x:f>
        <x:v>1.55</x:v>
      </x:c>
      <x:c r="R3029" s="13" t="n">
        <x:f>IF(ISNUMBER(I3029),I3029/1000000,"")</x:f>
        <x:v>12.8099173553719</x:v>
      </x:c>
      <x:c r="S3029" s="11" t="n">
        <x:f>IF(AND(ISNUMBER(G3029),G3029&gt;0),G3029,"")</x:f>
        <x:v>121</x:v>
      </x:c>
    </x:row>
    <x:row r="3030" ht="21" customHeight="1">
      <x:c r="A3030" s="10" t="n">
        <x:v>4169</x:v>
      </x:c>
      <x:c r="B3030" s="2" t="str">
        <x:v>afe99c2faf4ace5378b4</x:v>
      </x:c>
      <x:c r="C3030" s="2" t="str">
        <x:v>Kiên Giang</x:v>
      </x:c>
      <x:c r="D3030" s="2" t="str">
        <x:v>Thành phố Rạch Giá</x:v>
      </x:c>
      <x:c r="E3030" s="2" t="str">
        <x:v>land</x:v>
      </x:c>
      <x:c r="F3030" s="2" t="str">
        <x:v>sale_assumed</x:v>
      </x:c>
      <x:c r="G3030" s="11" t="n">
        <x:v>1002</x:v>
      </x:c>
      <x:c r="H3030" s="12" t="n">
        <x:v>2600000000</x:v>
      </x:c>
      <x:c r="I3030" s="12" t="n">
        <x:f>IF(AND(ISNUMBER(H3030),H3030&gt;0,ISNUMBER(G3030),G3030&gt;0),H3030/G3030,"")</x:f>
        <x:v>2594810.379241517</x:v>
      </x:c>
      <x:c r="J3030" s="2" t="str">
        <x:v>total</x:v>
      </x:c>
      <x:c r="K3030" s="2" t="str">
        <x:v>top_level_area</x:v>
      </x:c>
      <x:c r="L3030" s="2" t="str">
        <x:v>dot_thousands_convention;property_type_inferred_from_title;transaction_assumed_sale_from_dataset_context</x:v>
      </x:c>
      <x:c r="M3030" s="10" t="n">
        <x:v>0</x:v>
      </x:c>
      <x:c r="N3030" s="10" t="n">
        <x:v>0</x:v>
      </x:c>
      <x:c r="O3030" s="2" t="str">
        <x:v>land</x:v>
      </x:c>
      <x:c r="P3030" s="10" t="n">
        <x:v>1</x:v>
      </x:c>
      <x:c r="Q3030" s="13" t="n">
        <x:f>IF(AND(ISNUMBER(H3030),H3030&gt;0),H3030/1000000000,"")</x:f>
        <x:v>2.6</x:v>
      </x:c>
      <x:c r="R3030" s="13" t="n">
        <x:f>IF(ISNUMBER(I3030),I3030/1000000,"")</x:f>
        <x:v>2.5948103792415167</x:v>
      </x:c>
      <x:c r="S3030" s="11" t="n">
        <x:f>IF(AND(ISNUMBER(G3030),G3030&gt;0),G3030,"")</x:f>
        <x:v>1002</x:v>
      </x:c>
    </x:row>
    <x:row r="3031" ht="21" customHeight="1">
      <x:c r="A3031" s="10" t="n">
        <x:v>4170</x:v>
      </x:c>
      <x:c r="B3031" s="2" t="str">
        <x:v>1cfd84ebf4647b4a47de</x:v>
      </x:c>
      <x:c r="C3031" s="2" t="str">
        <x:v>Hà Nội</x:v>
      </x:c>
      <x:c r="D3031" s="2" t="str">
        <x:v>Quận Thanh Xuân</x:v>
      </x:c>
      <x:c r="E3031" s="2" t="str">
        <x:v>apartment</x:v>
      </x:c>
      <x:c r="F3031" s="2" t="str">
        <x:v>sale</x:v>
      </x:c>
      <x:c r="G3031" s="11" t="n">
        <x:v>100</x:v>
      </x:c>
      <x:c r="H3031" s="12" t="n">
        <x:v>3300000000</x:v>
      </x:c>
      <x:c r="I3031" s="12" t="n">
        <x:f>IF(AND(ISNUMBER(H3031),H3031&gt;0,ISNUMBER(G3031),G3031&gt;0),H3031/G3031,"")</x:f>
        <x:v>33000000</x:v>
      </x:c>
      <x:c r="J3031" s="2" t="str">
        <x:v>total</x:v>
      </x:c>
      <x:c r="K3031" s="2" t="str">
        <x:v>top_level_area</x:v>
      </x:c>
      <x:c r="L3031" s="2" t="str">
        <x:v>property_type_inferred_from_title</x:v>
      </x:c>
      <x:c r="M3031" s="10" t="n">
        <x:v>0</x:v>
      </x:c>
      <x:c r="N3031" s="10" t="n">
        <x:v>0</x:v>
      </x:c>
      <x:c r="O3031" s="2" t="str">
        <x:v>Hà Nội|apartment</x:v>
      </x:c>
      <x:c r="P3031" s="10" t="n">
        <x:v>2</x:v>
      </x:c>
      <x:c r="Q3031" s="13" t="n">
        <x:f>IF(AND(ISNUMBER(H3031),H3031&gt;0),H3031/1000000000,"")</x:f>
        <x:v>3.3</x:v>
      </x:c>
      <x:c r="R3031" s="13" t="n">
        <x:f>IF(ISNUMBER(I3031),I3031/1000000,"")</x:f>
        <x:v>33</x:v>
      </x:c>
      <x:c r="S3031" s="11" t="n">
        <x:f>IF(AND(ISNUMBER(G3031),G3031&gt;0),G3031,"")</x:f>
        <x:v>100</x:v>
      </x:c>
    </x:row>
    <x:row r="3032" ht="21" customHeight="1">
      <x:c r="A3032" s="10" t="n">
        <x:v>4171</x:v>
      </x:c>
      <x:c r="B3032" s="2" t="str">
        <x:v>a45729eb5c187b047f43</x:v>
      </x:c>
      <x:c r="C3032" s="2" t="str">
        <x:v>Hà Nội</x:v>
      </x:c>
      <x:c r="D3032" s="2" t="str">
        <x:v>Quận Nam Từ Liêm</x:v>
      </x:c>
      <x:c r="E3032" s="2" t="str">
        <x:v>apartment</x:v>
      </x:c>
      <x:c r="F3032" s="2" t="str">
        <x:v>sale_assumed</x:v>
      </x:c>
      <x:c r="G3032" s="11" t="n">
        <x:v>51</x:v>
      </x:c>
      <x:c r="H3032" s="12" t="n">
        <x:v>4350000000</x:v>
      </x:c>
      <x:c r="I3032" s="12" t="n">
        <x:f>IF(AND(ISNUMBER(H3032),H3032&gt;0,ISNUMBER(G3032),G3032&gt;0),H3032/G3032,"")</x:f>
        <x:v>85294117.64705883</x:v>
      </x:c>
      <x:c r="J3032" s="2" t="str">
        <x:v>total</x:v>
      </x:c>
      <x:c r="K3032" s="2" t="str">
        <x:v>top_level_area</x:v>
      </x:c>
      <x:c r="L3032" s="2" t="str">
        <x:v>property_type_inferred_from_title;transaction_assumed_sale_from_dataset_context</x:v>
      </x:c>
      <x:c r="M3032" s="10" t="n">
        <x:v>0</x:v>
      </x:c>
      <x:c r="N3032" s="10" t="n">
        <x:v>1</x:v>
      </x:c>
      <x:c r="O3032" s="2" t="str">
        <x:v>Hà Nội|apartment</x:v>
      </x:c>
      <x:c r="P3032" s="10" t="n">
        <x:v>-1</x:v>
      </x:c>
      <x:c r="Q3032" s="13" t="n">
        <x:f>IF(AND(ISNUMBER(H3032),H3032&gt;0),H3032/1000000000,"")</x:f>
        <x:v>4.35</x:v>
      </x:c>
      <x:c r="R3032" s="13" t="n">
        <x:f>IF(ISNUMBER(I3032),I3032/1000000,"")</x:f>
        <x:v>85.29411764705883</x:v>
      </x:c>
      <x:c r="S3032" s="11" t="n">
        <x:f>IF(AND(ISNUMBER(G3032),G3032&gt;0),G3032,"")</x:f>
        <x:v>51</x:v>
      </x:c>
    </x:row>
    <x:row r="3033" ht="21" customHeight="1">
      <x:c r="A3033" s="10" t="n">
        <x:v>4172</x:v>
      </x:c>
      <x:c r="B3033" s="2" t="str">
        <x:v>4d0808105a96a821fc96</x:v>
      </x:c>
      <x:c r="C3033" s="2" t="str">
        <x:v>Kiên Giang</x:v>
      </x:c>
      <x:c r="D3033" s="2" t="str">
        <x:v>Thành phố Hà Tiên</x:v>
      </x:c>
      <x:c r="E3033" s="2" t="str">
        <x:v>land</x:v>
      </x:c>
      <x:c r="F3033" s="2" t="str">
        <x:v>sale</x:v>
      </x:c>
      <x:c r="G3033" s="11" t="n">
        <x:v>66</x:v>
      </x:c>
      <x:c r="H3033" s="12" t="n">
        <x:v>580000000</x:v>
      </x:c>
      <x:c r="I3033" s="12" t="n">
        <x:f>IF(AND(ISNUMBER(H3033),H3033&gt;0,ISNUMBER(G3033),G3033&gt;0),H3033/G3033,"")</x:f>
        <x:v>8787878.787878787</x:v>
      </x:c>
      <x:c r="J3033" s="2" t="str">
        <x:v>total</x:v>
      </x:c>
      <x:c r="K3033" s="2" t="str">
        <x:v>top_level_area</x:v>
      </x:c>
      <x:c r="L3033" s="2" t="str">
        <x:v>property_type_inferred_from_title</x:v>
      </x:c>
      <x:c r="M3033" s="10" t="n">
        <x:v>0</x:v>
      </x:c>
      <x:c r="N3033" s="10" t="n">
        <x:v>0</x:v>
      </x:c>
      <x:c r="O3033" s="2" t="str">
        <x:v>land</x:v>
      </x:c>
      <x:c r="P3033" s="10" t="n">
        <x:v>2</x:v>
      </x:c>
      <x:c r="Q3033" s="13" t="n">
        <x:f>IF(AND(ISNUMBER(H3033),H3033&gt;0),H3033/1000000000,"")</x:f>
        <x:v>0.58</x:v>
      </x:c>
      <x:c r="R3033" s="13" t="n">
        <x:f>IF(ISNUMBER(I3033),I3033/1000000,"")</x:f>
        <x:v>8.787878787878787</x:v>
      </x:c>
      <x:c r="S3033" s="11" t="n">
        <x:f>IF(AND(ISNUMBER(G3033),G3033&gt;0),G3033,"")</x:f>
        <x:v>66</x:v>
      </x:c>
    </x:row>
    <x:row r="3034" ht="21" customHeight="1">
      <x:c r="A3034" s="10" t="n">
        <x:v>4173</x:v>
      </x:c>
      <x:c r="B3034" s="2" t="str">
        <x:v>810c94ade9b0ddcaefd0</x:v>
      </x:c>
      <x:c r="C3034" s="2" t="str">
        <x:v>Tp Hồ Chí Minh</x:v>
      </x:c>
      <x:c r="D3034" s="2" t="str">
        <x:v>Huyện Bình Chánh</x:v>
      </x:c>
      <x:c r="E3034" s="2" t="str">
        <x:v>land</x:v>
      </x:c>
      <x:c r="F3034" s="2" t="str">
        <x:v>sale_assumed</x:v>
      </x:c>
      <x:c r="G3034" s="11" t="n">
        <x:v>280</x:v>
      </x:c>
      <x:c r="H3034" s="12" t="n">
        <x:v>1800000000</x:v>
      </x:c>
      <x:c r="I3034" s="12" t="n">
        <x:f>IF(AND(ISNUMBER(H3034),H3034&gt;0,ISNUMBER(G3034),G3034&gt;0),H3034/G3034,"")</x:f>
        <x:v>6428571.428571428</x:v>
      </x:c>
      <x:c r="J3034" s="2" t="str">
        <x:v>total</x:v>
      </x:c>
      <x:c r="K3034" s="2" t="str">
        <x:v>top_level_area</x:v>
      </x:c>
      <x:c r="L3034" s="2" t="str">
        <x:v>property_type_inferred_from_title;transaction_assumed_sale_from_dataset_context</x:v>
      </x:c>
      <x:c r="M3034" s="10" t="n">
        <x:v>0</x:v>
      </x:c>
      <x:c r="N3034" s="10" t="n">
        <x:v>0</x:v>
      </x:c>
      <x:c r="O3034" s="2" t="str">
        <x:v>Tp Hồ Chí Minh|land</x:v>
      </x:c>
      <x:c r="P3034" s="10" t="n">
        <x:v>1</x:v>
      </x:c>
      <x:c r="Q3034" s="13" t="n">
        <x:f>IF(AND(ISNUMBER(H3034),H3034&gt;0),H3034/1000000000,"")</x:f>
        <x:v>1.8</x:v>
      </x:c>
      <x:c r="R3034" s="13" t="n">
        <x:f>IF(ISNUMBER(I3034),I3034/1000000,"")</x:f>
        <x:v>6.428571428571428</x:v>
      </x:c>
      <x:c r="S3034" s="11" t="n">
        <x:f>IF(AND(ISNUMBER(G3034),G3034&gt;0),G3034,"")</x:f>
        <x:v>280</x:v>
      </x:c>
    </x:row>
    <x:row r="3035" ht="21" customHeight="1">
      <x:c r="A3035" s="10" t="n">
        <x:v>4174</x:v>
      </x:c>
      <x:c r="B3035" s="2" t="str">
        <x:v>0f9ff22eb79c2545362d</x:v>
      </x:c>
      <x:c r="C3035" s="2" t="str">
        <x:v>Tp Hồ Chí Minh</x:v>
      </x:c>
      <x:c r="D3035" s="2" t="str">
        <x:v>Huyện Hóc Môn</x:v>
      </x:c>
      <x:c r="E3035" s="2" t="str">
        <x:v>other_unknown</x:v>
      </x:c>
      <x:c r="F3035" s="2" t="str">
        <x:v>sale</x:v>
      </x:c>
      <x:c r="G3035" s="11" t="n">
        <x:v>320</x:v>
      </x:c>
      <x:c r="H3035" s="12" t="n">
        <x:v>680000000</x:v>
      </x:c>
      <x:c r="I3035" s="12" t="n">
        <x:f>IF(AND(ISNUMBER(H3035),H3035&gt;0,ISNUMBER(G3035),G3035&gt;0),H3035/G3035,"")</x:f>
        <x:v>2125000</x:v>
      </x:c>
      <x:c r="J3035" s="2" t="str">
        <x:v>total</x:v>
      </x:c>
      <x:c r="K3035" s="2" t="str">
        <x:v>top_level_area</x:v>
      </x:c>
      <x:c r="L3035" s="2" t="str">
        <x:v>property_type_inferred_from_title;unknown_property_type</x:v>
      </x:c>
      <x:c r="M3035" s="10" t="n">
        <x:v>0</x:v>
      </x:c>
      <x:c r="N3035" s="10" t="n">
        <x:v>0</x:v>
      </x:c>
      <x:c r="O3035" s="2" t="str">
        <x:v>Tp Hồ Chí Minh|other_unknown</x:v>
      </x:c>
      <x:c r="P3035" s="10" t="n">
        <x:v>1</x:v>
      </x:c>
      <x:c r="Q3035" s="13" t="n">
        <x:f>IF(AND(ISNUMBER(H3035),H3035&gt;0),H3035/1000000000,"")</x:f>
        <x:v>0.68</x:v>
      </x:c>
      <x:c r="R3035" s="13" t="n">
        <x:f>IF(ISNUMBER(I3035),I3035/1000000,"")</x:f>
        <x:v>2.125</x:v>
      </x:c>
      <x:c r="S3035" s="11" t="n">
        <x:f>IF(AND(ISNUMBER(G3035),G3035&gt;0),G3035,"")</x:f>
        <x:v>320</x:v>
      </x:c>
    </x:row>
    <x:row r="3036" ht="21" customHeight="1">
      <x:c r="A3036" s="10" t="n">
        <x:v>4175</x:v>
      </x:c>
      <x:c r="B3036" s="2" t="str">
        <x:v>d8c76ae831ba222d5509</x:v>
      </x:c>
      <x:c r="C3036" s="2" t="str">
        <x:v>Tp Hồ Chí Minh</x:v>
      </x:c>
      <x:c r="D3036" s="2" t="str">
        <x:v>Quận Tân Bình</x:v>
      </x:c>
      <x:c r="E3036" s="2" t="str">
        <x:v>house</x:v>
      </x:c>
      <x:c r="F3036" s="2" t="str">
        <x:v>sale_assumed</x:v>
      </x:c>
      <x:c r="G3036" s="11" t="n">
        <x:v>84</x:v>
      </x:c>
      <x:c r="H3036" s="12" t="n">
        <x:v>6500000000</x:v>
      </x:c>
      <x:c r="I3036" s="12" t="n">
        <x:f>IF(AND(ISNUMBER(H3036),H3036&gt;0,ISNUMBER(G3036),G3036&gt;0),H3036/G3036,"")</x:f>
        <x:v>77380952.38095239</x:v>
      </x:c>
      <x:c r="J3036" s="2" t="str">
        <x:v>total</x:v>
      </x:c>
      <x:c r="K3036" s="2" t="str">
        <x:v>top_level_area</x:v>
      </x:c>
      <x:c r="L3036" s="2" t="str">
        <x:v>property_type_inferred_from_title;transaction_assumed_sale_from_dataset_context</x:v>
      </x:c>
      <x:c r="M3036" s="10" t="n">
        <x:v>0</x:v>
      </x:c>
      <x:c r="N3036" s="10" t="n">
        <x:v>0</x:v>
      </x:c>
      <x:c r="O3036" s="2" t="str">
        <x:v>Tp Hồ Chí Minh|house</x:v>
      </x:c>
      <x:c r="P3036" s="10" t="n">
        <x:v>2</x:v>
      </x:c>
      <x:c r="Q3036" s="13" t="n">
        <x:f>IF(AND(ISNUMBER(H3036),H3036&gt;0),H3036/1000000000,"")</x:f>
        <x:v>6.5</x:v>
      </x:c>
      <x:c r="R3036" s="13" t="n">
        <x:f>IF(ISNUMBER(I3036),I3036/1000000,"")</x:f>
        <x:v>77.3809523809524</x:v>
      </x:c>
      <x:c r="S3036" s="11" t="n">
        <x:f>IF(AND(ISNUMBER(G3036),G3036&gt;0),G3036,"")</x:f>
        <x:v>84</x:v>
      </x:c>
    </x:row>
    <x:row r="3037" ht="21" customHeight="1">
      <x:c r="A3037" s="10" t="n">
        <x:v>4176</x:v>
      </x:c>
      <x:c r="B3037" s="2" t="str">
        <x:v>ba8a069df1971d9bbd89</x:v>
      </x:c>
      <x:c r="C3037" s="2" t="str">
        <x:v>Đà Nẵng</x:v>
      </x:c>
      <x:c r="D3037" s="2" t="str">
        <x:v>Quận Thanh Khê</x:v>
      </x:c>
      <x:c r="E3037" s="2" t="str">
        <x:v>house</x:v>
      </x:c>
      <x:c r="F3037" s="2" t="str">
        <x:v>sale</x:v>
      </x:c>
      <x:c r="G3037" s="11" t="n">
        <x:v>43</x:v>
      </x:c>
      <x:c r="H3037" s="12" t="n">
        <x:v>1580000000</x:v>
      </x:c>
      <x:c r="I3037" s="12" t="n">
        <x:f>IF(AND(ISNUMBER(H3037),H3037&gt;0,ISNUMBER(G3037),G3037&gt;0),H3037/G3037,"")</x:f>
        <x:v>36744186.04651163</x:v>
      </x:c>
      <x:c r="J3037" s="2" t="str">
        <x:v>total</x:v>
      </x:c>
      <x:c r="K3037" s="2" t="str">
        <x:v>top_level_area</x:v>
      </x:c>
      <x:c r="L3037" s="2" t="str">
        <x:v>property_type_inferred_from_title</x:v>
      </x:c>
      <x:c r="M3037" s="10" t="n">
        <x:v>0</x:v>
      </x:c>
      <x:c r="N3037" s="10" t="n">
        <x:v>0</x:v>
      </x:c>
      <x:c r="O3037" s="2" t="str">
        <x:v>Đà Nẵng|house</x:v>
      </x:c>
      <x:c r="P3037" s="10" t="n">
        <x:v>2</x:v>
      </x:c>
      <x:c r="Q3037" s="13" t="n">
        <x:f>IF(AND(ISNUMBER(H3037),H3037&gt;0),H3037/1000000000,"")</x:f>
        <x:v>1.58</x:v>
      </x:c>
      <x:c r="R3037" s="13" t="n">
        <x:f>IF(ISNUMBER(I3037),I3037/1000000,"")</x:f>
        <x:v>36.74418604651163</x:v>
      </x:c>
      <x:c r="S3037" s="11" t="n">
        <x:f>IF(AND(ISNUMBER(G3037),G3037&gt;0),G3037,"")</x:f>
        <x:v>43</x:v>
      </x:c>
    </x:row>
    <x:row r="3038" ht="21" customHeight="1">
      <x:c r="A3038" s="10" t="n">
        <x:v>4177</x:v>
      </x:c>
      <x:c r="B3038" s="2" t="str">
        <x:v>4ddf71c5882383948070</x:v>
      </x:c>
      <x:c r="C3038" s="2" t="str">
        <x:v>Đà Nẵng</x:v>
      </x:c>
      <x:c r="D3038" s="2" t="str">
        <x:v>Quận Cẩm Lệ</x:v>
      </x:c>
      <x:c r="E3038" s="2" t="str">
        <x:v>land</x:v>
      </x:c>
      <x:c r="F3038" s="2" t="str">
        <x:v>sale_assumed</x:v>
      </x:c>
      <x:c r="G3038" s="11" t="n">
        <x:v>100</x:v>
      </x:c>
      <x:c r="H3038" s="12" t="n">
        <x:v>1970000000</x:v>
      </x:c>
      <x:c r="I3038" s="12" t="n">
        <x:f>IF(AND(ISNUMBER(H3038),H3038&gt;0,ISNUMBER(G3038),G3038&gt;0),H3038/G3038,"")</x:f>
        <x:v>19700000</x:v>
      </x:c>
      <x:c r="J3038" s="2" t="str">
        <x:v>total</x:v>
      </x:c>
      <x:c r="K3038" s="2" t="str">
        <x:v>top_level_area</x:v>
      </x:c>
      <x:c r="L3038" s="2" t="str">
        <x:v>property_type_inferred_from_title;transaction_assumed_sale_from_dataset_context</x:v>
      </x:c>
      <x:c r="M3038" s="10" t="n">
        <x:v>0</x:v>
      </x:c>
      <x:c r="N3038" s="10" t="n">
        <x:v>0</x:v>
      </x:c>
      <x:c r="O3038" s="2" t="str">
        <x:v>Đà Nẵng|land</x:v>
      </x:c>
      <x:c r="P3038" s="10" t="n">
        <x:v>2</x:v>
      </x:c>
      <x:c r="Q3038" s="13" t="n">
        <x:f>IF(AND(ISNUMBER(H3038),H3038&gt;0),H3038/1000000000,"")</x:f>
        <x:v>1.97</x:v>
      </x:c>
      <x:c r="R3038" s="13" t="n">
        <x:f>IF(ISNUMBER(I3038),I3038/1000000,"")</x:f>
        <x:v>19.7</x:v>
      </x:c>
      <x:c r="S3038" s="11" t="n">
        <x:f>IF(AND(ISNUMBER(G3038),G3038&gt;0),G3038,"")</x:f>
        <x:v>100</x:v>
      </x:c>
    </x:row>
    <x:row r="3039" ht="21" customHeight="1">
      <x:c r="A3039" s="10" t="n">
        <x:v>4178</x:v>
      </x:c>
      <x:c r="B3039" s="2" t="str">
        <x:v>cdb7dd355e2dd5d72aac</x:v>
      </x:c>
      <x:c r="C3039" s="2" t="str">
        <x:v>Hà Nội</x:v>
      </x:c>
      <x:c r="D3039" s="2" t="str">
        <x:v>Quận Cầu Giấy</x:v>
      </x:c>
      <x:c r="E3039" s="2" t="str">
        <x:v>house</x:v>
      </x:c>
      <x:c r="F3039" s="2" t="str">
        <x:v>sale</x:v>
      </x:c>
      <x:c r="G3039" s="11" t="n">
        <x:v>70</x:v>
      </x:c>
      <x:c r="H3039" s="12" t="n">
        <x:v>13000000000</x:v>
      </x:c>
      <x:c r="I3039" s="12" t="n">
        <x:f>IF(AND(ISNUMBER(H3039),H3039&gt;0,ISNUMBER(G3039),G3039&gt;0),H3039/G3039,"")</x:f>
        <x:v>185714285.7142857</x:v>
      </x:c>
      <x:c r="J3039" s="2" t="str">
        <x:v>total</x:v>
      </x:c>
      <x:c r="K3039" s="2" t="str">
        <x:v>top_level_area</x:v>
      </x:c>
      <x:c r="L3039" s="2" t="str">
        <x:v>property_type_inferred_from_title</x:v>
      </x:c>
      <x:c r="M3039" s="10" t="n">
        <x:v>1</x:v>
      </x:c>
      <x:c r="N3039" s="10" t="n">
        <x:v>1</x:v>
      </x:c>
      <x:c r="O3039" s="2" t="str">
        <x:v>Hà Nội|house</x:v>
      </x:c>
      <x:c r="P3039" s="10" t="n">
        <x:v>-1</x:v>
      </x:c>
      <x:c r="Q3039" s="13" t="n">
        <x:f>IF(AND(ISNUMBER(H3039),H3039&gt;0),H3039/1000000000,"")</x:f>
        <x:v>13</x:v>
      </x:c>
      <x:c r="R3039" s="13" t="n">
        <x:f>IF(ISNUMBER(I3039),I3039/1000000,"")</x:f>
        <x:v>185.7142857142857</x:v>
      </x:c>
      <x:c r="S3039" s="11" t="n">
        <x:f>IF(AND(ISNUMBER(G3039),G3039&gt;0),G3039,"")</x:f>
        <x:v>70</x:v>
      </x:c>
    </x:row>
    <x:row r="3040" ht="21" customHeight="1">
      <x:c r="A3040" s="10" t="n">
        <x:v>4181</x:v>
      </x:c>
      <x:c r="B3040" s="2" t="str">
        <x:v>1d7d49aa935f27d93601</x:v>
      </x:c>
      <x:c r="C3040" s="2" t="str">
        <x:v>Tp Hồ Chí Minh</x:v>
      </x:c>
      <x:c r="D3040" s="2" t="str">
        <x:v>Quận 6</x:v>
      </x:c>
      <x:c r="E3040" s="2" t="str">
        <x:v>apartment</x:v>
      </x:c>
      <x:c r="F3040" s="2" t="str">
        <x:v>sale_assumed</x:v>
      </x:c>
      <x:c r="G3040" s="11" t="n">
        <x:v>52</x:v>
      </x:c>
      <x:c r="H3040" s="12" t="n">
        <x:v>3100000000</x:v>
      </x:c>
      <x:c r="I3040" s="12" t="n">
        <x:f>IF(AND(ISNUMBER(H3040),H3040&gt;0,ISNUMBER(G3040),G3040&gt;0),H3040/G3040,"")</x:f>
        <x:v>59615384.615384616</x:v>
      </x:c>
      <x:c r="J3040" s="2" t="str">
        <x:v>total</x:v>
      </x:c>
      <x:c r="K3040" s="2" t="str">
        <x:v>top_level_area</x:v>
      </x:c>
      <x:c r="L3040" s="2" t="str">
        <x:v>property_type_inferred_from_title;transaction_assumed_sale_from_dataset_context</x:v>
      </x:c>
      <x:c r="M3040" s="10" t="n">
        <x:v>0</x:v>
      </x:c>
      <x:c r="N3040" s="10" t="n">
        <x:v>0</x:v>
      </x:c>
      <x:c r="O3040" s="2" t="str">
        <x:v>Tp Hồ Chí Minh|apartment</x:v>
      </x:c>
      <x:c r="P3040" s="10" t="n">
        <x:v>2</x:v>
      </x:c>
      <x:c r="Q3040" s="13" t="n">
        <x:f>IF(AND(ISNUMBER(H3040),H3040&gt;0),H3040/1000000000,"")</x:f>
        <x:v>3.1</x:v>
      </x:c>
      <x:c r="R3040" s="13" t="n">
        <x:f>IF(ISNUMBER(I3040),I3040/1000000,"")</x:f>
        <x:v>59.61538461538461</x:v>
      </x:c>
      <x:c r="S3040" s="11" t="n">
        <x:f>IF(AND(ISNUMBER(G3040),G3040&gt;0),G3040,"")</x:f>
        <x:v>52</x:v>
      </x:c>
    </x:row>
    <x:row r="3041" ht="21" customHeight="1">
      <x:c r="A3041" s="10" t="n">
        <x:v>4182</x:v>
      </x:c>
      <x:c r="B3041" s="2" t="str">
        <x:v>90220a4e9e3941f5b826</x:v>
      </x:c>
      <x:c r="C3041" s="2" t="str">
        <x:v>Tp Hồ Chí Minh</x:v>
      </x:c>
      <x:c r="D3041" s="2" t="str">
        <x:v>Quận 12</x:v>
      </x:c>
      <x:c r="E3041" s="2" t="str">
        <x:v>land</x:v>
      </x:c>
      <x:c r="F3041" s="2" t="str">
        <x:v>sale</x:v>
      </x:c>
      <x:c r="G3041" s="11" t="n">
        <x:v>64</x:v>
      </x:c>
      <x:c r="H3041" s="12" t="n">
        <x:v>2600000000</x:v>
      </x:c>
      <x:c r="I3041" s="12" t="n">
        <x:f>IF(AND(ISNUMBER(H3041),H3041&gt;0,ISNUMBER(G3041),G3041&gt;0),H3041/G3041,"")</x:f>
        <x:v>40625000</x:v>
      </x:c>
      <x:c r="J3041" s="2" t="str">
        <x:v>total</x:v>
      </x:c>
      <x:c r="K3041" s="2" t="str">
        <x:v>top_level_area</x:v>
      </x:c>
      <x:c r="L3041" s="2" t="str">
        <x:v>property_type_inferred_from_title</x:v>
      </x:c>
      <x:c r="M3041" s="10" t="n">
        <x:v>0</x:v>
      </x:c>
      <x:c r="N3041" s="10" t="n">
        <x:v>0</x:v>
      </x:c>
      <x:c r="O3041" s="2" t="str">
        <x:v>Tp Hồ Chí Minh|land</x:v>
      </x:c>
      <x:c r="P3041" s="10" t="n">
        <x:v>2</x:v>
      </x:c>
      <x:c r="Q3041" s="13" t="n">
        <x:f>IF(AND(ISNUMBER(H3041),H3041&gt;0),H3041/1000000000,"")</x:f>
        <x:v>2.6</x:v>
      </x:c>
      <x:c r="R3041" s="13" t="n">
        <x:f>IF(ISNUMBER(I3041),I3041/1000000,"")</x:f>
        <x:v>40.625</x:v>
      </x:c>
      <x:c r="S3041" s="11" t="n">
        <x:f>IF(AND(ISNUMBER(G3041),G3041&gt;0),G3041,"")</x:f>
        <x:v>64</x:v>
      </x:c>
    </x:row>
    <x:row r="3042" ht="21" customHeight="1">
      <x:c r="A3042" s="10" t="n">
        <x:v>4183</x:v>
      </x:c>
      <x:c r="B3042" s="2" t="str">
        <x:v>5ef3853e2b7aab9b7f72</x:v>
      </x:c>
      <x:c r="C3042" s="2" t="str">
        <x:v>Long An</x:v>
      </x:c>
      <x:c r="D3042" s="2" t="str">
        <x:v>Huyện Đức Hòa</x:v>
      </x:c>
      <x:c r="E3042" s="2" t="str">
        <x:v>land</x:v>
      </x:c>
      <x:c r="F3042" s="2" t="str">
        <x:v>sale_assumed</x:v>
      </x:c>
      <x:c r="G3042" s="11" t="n">
        <x:v>100</x:v>
      </x:c>
      <x:c r="H3042" s="12" t="n">
        <x:v>390000000</x:v>
      </x:c>
      <x:c r="I3042" s="12" t="n">
        <x:f>IF(AND(ISNUMBER(H3042),H3042&gt;0,ISNUMBER(G3042),G3042&gt;0),H3042/G3042,"")</x:f>
        <x:v>3900000</x:v>
      </x:c>
      <x:c r="J3042" s="2" t="str">
        <x:v>total</x:v>
      </x:c>
      <x:c r="K3042" s="2" t="str">
        <x:v>top_level_area</x:v>
      </x:c>
      <x:c r="L3042" s="2" t="str">
        <x:v>property_type_inferred_from_title;transaction_assumed_sale_from_dataset_context</x:v>
      </x:c>
      <x:c r="M3042" s="10" t="n">
        <x:v>0</x:v>
      </x:c>
      <x:c r="N3042" s="10" t="n">
        <x:v>0</x:v>
      </x:c>
      <x:c r="O3042" s="2" t="str">
        <x:v>Long An|land</x:v>
      </x:c>
      <x:c r="P3042" s="10" t="n">
        <x:v>2</x:v>
      </x:c>
      <x:c r="Q3042" s="13" t="n">
        <x:f>IF(AND(ISNUMBER(H3042),H3042&gt;0),H3042/1000000000,"")</x:f>
        <x:v>0.39</x:v>
      </x:c>
      <x:c r="R3042" s="13" t="n">
        <x:f>IF(ISNUMBER(I3042),I3042/1000000,"")</x:f>
        <x:v>3.9</x:v>
      </x:c>
      <x:c r="S3042" s="11" t="n">
        <x:f>IF(AND(ISNUMBER(G3042),G3042&gt;0),G3042,"")</x:f>
        <x:v>100</x:v>
      </x:c>
    </x:row>
    <x:row r="3043" ht="21" customHeight="1">
      <x:c r="A3043" s="10" t="n">
        <x:v>4184</x:v>
      </x:c>
      <x:c r="B3043" s="2" t="str">
        <x:v>833ffce5614fdcbf5630</x:v>
      </x:c>
      <x:c r="C3043" s="2" t="str">
        <x:v>Tp Hồ Chí Minh</x:v>
      </x:c>
      <x:c r="D3043" s="2" t="str">
        <x:v>Quận Tân Bình</x:v>
      </x:c>
      <x:c r="E3043" s="2" t="str">
        <x:v>other_unknown</x:v>
      </x:c>
      <x:c r="F3043" s="2" t="str">
        <x:v>sale_assumed</x:v>
      </x:c>
      <x:c r="G3043" s="11" t="n">
        <x:v>21</x:v>
      </x:c>
      <x:c r="H3043" s="12" t="n">
        <x:v>2500000000</x:v>
      </x:c>
      <x:c r="I3043" s="12" t="n">
        <x:f>IF(AND(ISNUMBER(H3043),H3043&gt;0,ISNUMBER(G3043),G3043&gt;0),H3043/G3043,"")</x:f>
        <x:v>119047619.04761904</x:v>
      </x:c>
      <x:c r="J3043" s="2" t="str">
        <x:v>total</x:v>
      </x:c>
      <x:c r="K3043" s="2" t="str">
        <x:v>top_level_area</x:v>
      </x:c>
      <x:c r="L3043" s="2" t="str">
        <x:v>property_type_inferred_from_title;transaction_assumed_sale_from_dataset_context;unknown_property_type</x:v>
      </x:c>
      <x:c r="M3043" s="10" t="n">
        <x:v>0</x:v>
      </x:c>
      <x:c r="N3043" s="10" t="n">
        <x:v>0</x:v>
      </x:c>
      <x:c r="O3043" s="2" t="str">
        <x:v>Tp Hồ Chí Minh|other_unknown</x:v>
      </x:c>
      <x:c r="P3043" s="10" t="n">
        <x:v>2</x:v>
      </x:c>
      <x:c r="Q3043" s="13" t="n">
        <x:f>IF(AND(ISNUMBER(H3043),H3043&gt;0),H3043/1000000000,"")</x:f>
        <x:v>2.5</x:v>
      </x:c>
      <x:c r="R3043" s="13" t="n">
        <x:f>IF(ISNUMBER(I3043),I3043/1000000,"")</x:f>
        <x:v>119.04761904761905</x:v>
      </x:c>
      <x:c r="S3043" s="11" t="n">
        <x:f>IF(AND(ISNUMBER(G3043),G3043&gt;0),G3043,"")</x:f>
        <x:v>21</x:v>
      </x:c>
    </x:row>
    <x:row r="3044" ht="21" customHeight="1">
      <x:c r="A3044" s="10" t="n">
        <x:v>4185</x:v>
      </x:c>
      <x:c r="B3044" s="2" t="str">
        <x:v>d93250d8748e4583f152</x:v>
      </x:c>
      <x:c r="C3044" s="2" t="str">
        <x:v>Tp Hồ Chí Minh</x:v>
      </x:c>
      <x:c r="D3044" s="2" t="str">
        <x:v>Quận Bình Tân</x:v>
      </x:c>
      <x:c r="E3044" s="2" t="str">
        <x:v>house</x:v>
      </x:c>
      <x:c r="F3044" s="2" t="str">
        <x:v>sale</x:v>
      </x:c>
      <x:c r="G3044" s="11" t="n">
        <x:v>40</x:v>
      </x:c>
      <x:c r="H3044" s="12" t="n">
        <x:v>3250000000</x:v>
      </x:c>
      <x:c r="I3044" s="12" t="n">
        <x:f>IF(AND(ISNUMBER(H3044),H3044&gt;0,ISNUMBER(G3044),G3044&gt;0),H3044/G3044,"")</x:f>
        <x:v>81250000</x:v>
      </x:c>
      <x:c r="J3044" s="2" t="str">
        <x:v>total</x:v>
      </x:c>
      <x:c r="K3044" s="2" t="str">
        <x:v>top_level_area</x:v>
      </x:c>
      <x:c r="L3044" s="2" t="str">
        <x:v>property_type_inferred_from_title</x:v>
      </x:c>
      <x:c r="M3044" s="10" t="n">
        <x:v>0</x:v>
      </x:c>
      <x:c r="N3044" s="10" t="n">
        <x:v>0</x:v>
      </x:c>
      <x:c r="O3044" s="2" t="str">
        <x:v>Tp Hồ Chí Minh|house</x:v>
      </x:c>
      <x:c r="P3044" s="10" t="n">
        <x:v>2</x:v>
      </x:c>
      <x:c r="Q3044" s="13" t="n">
        <x:f>IF(AND(ISNUMBER(H3044),H3044&gt;0),H3044/1000000000,"")</x:f>
        <x:v>3.25</x:v>
      </x:c>
      <x:c r="R3044" s="13" t="n">
        <x:f>IF(ISNUMBER(I3044),I3044/1000000,"")</x:f>
        <x:v>81.25</x:v>
      </x:c>
      <x:c r="S3044" s="11" t="n">
        <x:f>IF(AND(ISNUMBER(G3044),G3044&gt;0),G3044,"")</x:f>
        <x:v>40</x:v>
      </x:c>
    </x:row>
    <x:row r="3045" ht="21" customHeight="1">
      <x:c r="A3045" s="10" t="n">
        <x:v>4186</x:v>
      </x:c>
      <x:c r="B3045" s="2" t="str">
        <x:v>581a9ff93100afd01516</x:v>
      </x:c>
      <x:c r="C3045" s="2" t="str">
        <x:v>Tp Hồ Chí Minh</x:v>
      </x:c>
      <x:c r="D3045" s="2" t="str">
        <x:v>Quận Bình Tân</x:v>
      </x:c>
      <x:c r="E3045" s="2" t="str">
        <x:v>house</x:v>
      </x:c>
      <x:c r="F3045" s="2" t="str">
        <x:v>sale</x:v>
      </x:c>
      <x:c r="G3045" s="11" t="n">
        <x:v>51</x:v>
      </x:c>
      <x:c r="H3045" s="12" t="n">
        <x:v>1100000000</x:v>
      </x:c>
      <x:c r="I3045" s="12" t="n">
        <x:f>IF(AND(ISNUMBER(H3045),H3045&gt;0,ISNUMBER(G3045),G3045&gt;0),H3045/G3045,"")</x:f>
        <x:v>21568627.45098039</x:v>
      </x:c>
      <x:c r="J3045" s="2" t="str">
        <x:v>total</x:v>
      </x:c>
      <x:c r="K3045" s="2" t="str">
        <x:v>top_level_area</x:v>
      </x:c>
      <x:c r="L3045" s="2" t="str">
        <x:v>property_type_inferred_from_title</x:v>
      </x:c>
      <x:c r="M3045" s="10" t="n">
        <x:v>0</x:v>
      </x:c>
      <x:c r="N3045" s="10" t="n">
        <x:v>0</x:v>
      </x:c>
      <x:c r="O3045" s="2" t="str">
        <x:v>Tp Hồ Chí Minh|house</x:v>
      </x:c>
      <x:c r="P3045" s="10" t="n">
        <x:v>2</x:v>
      </x:c>
      <x:c r="Q3045" s="13" t="n">
        <x:f>IF(AND(ISNUMBER(H3045),H3045&gt;0),H3045/1000000000,"")</x:f>
        <x:v>1.1</x:v>
      </x:c>
      <x:c r="R3045" s="13" t="n">
        <x:f>IF(ISNUMBER(I3045),I3045/1000000,"")</x:f>
        <x:v>21.56862745098039</x:v>
      </x:c>
      <x:c r="S3045" s="11" t="n">
        <x:f>IF(AND(ISNUMBER(G3045),G3045&gt;0),G3045,"")</x:f>
        <x:v>51</x:v>
      </x:c>
    </x:row>
    <x:row r="3046" ht="21" customHeight="1">
      <x:c r="A3046" s="10" t="n">
        <x:v>4187</x:v>
      </x:c>
      <x:c r="B3046" s="2" t="str">
        <x:v>f4b252cb1f67b3ca0edf</x:v>
      </x:c>
      <x:c r="C3046" s="2" t="str">
        <x:v>Hải Phòng</x:v>
      </x:c>
      <x:c r="D3046" s="2" t="str">
        <x:v>Quận Ngô Quyền</x:v>
      </x:c>
      <x:c r="E3046" s="2" t="str">
        <x:v>house</x:v>
      </x:c>
      <x:c r="F3046" s="2" t="str">
        <x:v>sale_assumed</x:v>
      </x:c>
      <x:c r="G3046" s="11" t="n">
        <x:v>80</x:v>
      </x:c>
      <x:c r="H3046" s="12" t="n">
        <x:v>3750000000</x:v>
      </x:c>
      <x:c r="I3046" s="12" t="n">
        <x:f>IF(AND(ISNUMBER(H3046),H3046&gt;0,ISNUMBER(G3046),G3046&gt;0),H3046/G3046,"")</x:f>
        <x:v>46875000</x:v>
      </x:c>
      <x:c r="J3046" s="2" t="str">
        <x:v>total</x:v>
      </x:c>
      <x:c r="K3046" s="2" t="str">
        <x:v>top_level_area</x:v>
      </x:c>
      <x:c r="L3046" s="2" t="str">
        <x:v>property_type_inferred_from_title;transaction_assumed_sale_from_dataset_context</x:v>
      </x:c>
      <x:c r="M3046" s="10" t="n">
        <x:v>0</x:v>
      </x:c>
      <x:c r="N3046" s="10" t="n">
        <x:v>0</x:v>
      </x:c>
      <x:c r="O3046" s="2" t="str">
        <x:v>house</x:v>
      </x:c>
      <x:c r="P3046" s="10" t="n">
        <x:v>2</x:v>
      </x:c>
      <x:c r="Q3046" s="13" t="n">
        <x:f>IF(AND(ISNUMBER(H3046),H3046&gt;0),H3046/1000000000,"")</x:f>
        <x:v>3.75</x:v>
      </x:c>
      <x:c r="R3046" s="13" t="n">
        <x:f>IF(ISNUMBER(I3046),I3046/1000000,"")</x:f>
        <x:v>46.875</x:v>
      </x:c>
      <x:c r="S3046" s="11" t="n">
        <x:f>IF(AND(ISNUMBER(G3046),G3046&gt;0),G3046,"")</x:f>
        <x:v>80</x:v>
      </x:c>
    </x:row>
    <x:row r="3047" ht="21" customHeight="1">
      <x:c r="A3047" s="10" t="n">
        <x:v>4188</x:v>
      </x:c>
      <x:c r="B3047" s="2" t="str">
        <x:v>219ad206cf206f7514bd</x:v>
      </x:c>
      <x:c r="C3047" s="2" t="str">
        <x:v>Hà Nội</x:v>
      </x:c>
      <x:c r="D3047" s="2" t="str">
        <x:v>Huyện Thường Tín</x:v>
      </x:c>
      <x:c r="E3047" s="2" t="str">
        <x:v>land</x:v>
      </x:c>
      <x:c r="F3047" s="2" t="str">
        <x:v>sale</x:v>
      </x:c>
      <x:c r="G3047" s="11" t="n">
        <x:v>78.8</x:v>
      </x:c>
      <x:c r="H3047" s="12" t="n">
        <x:v>2285000000</x:v>
      </x:c>
      <x:c r="I3047" s="12" t="n">
        <x:f>IF(AND(ISNUMBER(H3047),H3047&gt;0,ISNUMBER(G3047),G3047&gt;0),H3047/G3047,"")</x:f>
        <x:v>28997461.92893401</x:v>
      </x:c>
      <x:c r="J3047" s="2" t="str">
        <x:v>total</x:v>
      </x:c>
      <x:c r="K3047" s="2" t="str">
        <x:v>top_level_area</x:v>
      </x:c>
      <x:c r="L3047" s="2" t="str">
        <x:v>property_type_inferred_from_title</x:v>
      </x:c>
      <x:c r="M3047" s="10" t="n">
        <x:v>0</x:v>
      </x:c>
      <x:c r="N3047" s="10" t="n">
        <x:v>0</x:v>
      </x:c>
      <x:c r="O3047" s="2" t="str">
        <x:v>Hà Nội|land</x:v>
      </x:c>
      <x:c r="P3047" s="10" t="n">
        <x:v>2</x:v>
      </x:c>
      <x:c r="Q3047" s="13" t="n">
        <x:f>IF(AND(ISNUMBER(H3047),H3047&gt;0),H3047/1000000000,"")</x:f>
        <x:v>2.285</x:v>
      </x:c>
      <x:c r="R3047" s="13" t="n">
        <x:f>IF(ISNUMBER(I3047),I3047/1000000,"")</x:f>
        <x:v>28.997461928934012</x:v>
      </x:c>
      <x:c r="S3047" s="11" t="n">
        <x:f>IF(AND(ISNUMBER(G3047),G3047&gt;0),G3047,"")</x:f>
        <x:v>78.8</x:v>
      </x:c>
    </x:row>
    <x:row r="3048" ht="21" customHeight="1">
      <x:c r="A3048" s="10" t="n">
        <x:v>4189</x:v>
      </x:c>
      <x:c r="B3048" s="2" t="str">
        <x:v>006539c350b497345c9c</x:v>
      </x:c>
      <x:c r="C3048" s="2" t="str">
        <x:v>Khánh Hòa</x:v>
      </x:c>
      <x:c r="D3048" s="2" t="str">
        <x:v>Thành phố Nha Trang</x:v>
      </x:c>
      <x:c r="E3048" s="2" t="str">
        <x:v>house</x:v>
      </x:c>
      <x:c r="F3048" s="2" t="str">
        <x:v>sale</x:v>
      </x:c>
      <x:c r="G3048" s="11" t="n">
        <x:v>81</x:v>
      </x:c>
      <x:c r="H3048" s="12" t="n">
        <x:v>5500000000</x:v>
      </x:c>
      <x:c r="I3048" s="12" t="n">
        <x:f>IF(AND(ISNUMBER(H3048),H3048&gt;0,ISNUMBER(G3048),G3048&gt;0),H3048/G3048,"")</x:f>
        <x:v>67901234.56790124</x:v>
      </x:c>
      <x:c r="J3048" s="2" t="str">
        <x:v>total</x:v>
      </x:c>
      <x:c r="K3048" s="2" t="str">
        <x:v>top_level_area</x:v>
      </x:c>
      <x:c r="L3048" s="2" t="str">
        <x:v>property_type_inferred_from_title</x:v>
      </x:c>
      <x:c r="M3048" s="10" t="n">
        <x:v>0</x:v>
      </x:c>
      <x:c r="N3048" s="10" t="n">
        <x:v>0</x:v>
      </x:c>
      <x:c r="O3048" s="2" t="str">
        <x:v>house</x:v>
      </x:c>
      <x:c r="P3048" s="10" t="n">
        <x:v>2</x:v>
      </x:c>
      <x:c r="Q3048" s="13" t="n">
        <x:f>IF(AND(ISNUMBER(H3048),H3048&gt;0),H3048/1000000000,"")</x:f>
        <x:v>5.5</x:v>
      </x:c>
      <x:c r="R3048" s="13" t="n">
        <x:f>IF(ISNUMBER(I3048),I3048/1000000,"")</x:f>
        <x:v>67.90123456790124</x:v>
      </x:c>
      <x:c r="S3048" s="11" t="n">
        <x:f>IF(AND(ISNUMBER(G3048),G3048&gt;0),G3048,"")</x:f>
        <x:v>81</x:v>
      </x:c>
    </x:row>
    <x:row r="3049" ht="21" customHeight="1">
      <x:c r="A3049" s="10" t="n">
        <x:v>4190</x:v>
      </x:c>
      <x:c r="B3049" s="2" t="str">
        <x:v>7af3d87bfc64e6fff3aa</x:v>
      </x:c>
      <x:c r="C3049" s="2" t="str">
        <x:v>Tp Hồ Chí Minh</x:v>
      </x:c>
      <x:c r="D3049" s="2" t="str">
        <x:v>Huyện Bình Chánh</x:v>
      </x:c>
      <x:c r="E3049" s="2" t="str">
        <x:v>house</x:v>
      </x:c>
      <x:c r="F3049" s="2" t="str">
        <x:v>sale</x:v>
      </x:c>
      <x:c r="G3049" s="11" t="n">
        <x:v>54</x:v>
      </x:c>
      <x:c r="H3049" s="12" t="n">
        <x:v>855000000</x:v>
      </x:c>
      <x:c r="I3049" s="12" t="n">
        <x:f>IF(AND(ISNUMBER(H3049),H3049&gt;0,ISNUMBER(G3049),G3049&gt;0),H3049/G3049,"")</x:f>
        <x:v>15833333.333333334</x:v>
      </x:c>
      <x:c r="J3049" s="2" t="str">
        <x:v>total</x:v>
      </x:c>
      <x:c r="K3049" s="2" t="str">
        <x:v>top_level_area</x:v>
      </x:c>
      <x:c r="L3049" s="2" t="str">
        <x:v>property_type_inferred_from_title</x:v>
      </x:c>
      <x:c r="M3049" s="10" t="n">
        <x:v>0</x:v>
      </x:c>
      <x:c r="N3049" s="10" t="n">
        <x:v>0</x:v>
      </x:c>
      <x:c r="O3049" s="2" t="str">
        <x:v>Tp Hồ Chí Minh|house</x:v>
      </x:c>
      <x:c r="P3049" s="10" t="n">
        <x:v>2</x:v>
      </x:c>
      <x:c r="Q3049" s="13" t="n">
        <x:f>IF(AND(ISNUMBER(H3049),H3049&gt;0),H3049/1000000000,"")</x:f>
        <x:v>0.855</x:v>
      </x:c>
      <x:c r="R3049" s="13" t="n">
        <x:f>IF(ISNUMBER(I3049),I3049/1000000,"")</x:f>
        <x:v>15.833333333333334</x:v>
      </x:c>
      <x:c r="S3049" s="11" t="n">
        <x:f>IF(AND(ISNUMBER(G3049),G3049&gt;0),G3049,"")</x:f>
        <x:v>54</x:v>
      </x:c>
    </x:row>
    <x:row r="3050" ht="21" customHeight="1">
      <x:c r="A3050" s="10" t="n">
        <x:v>4191</x:v>
      </x:c>
      <x:c r="B3050" s="2" t="str">
        <x:v>8d912a95574dffd83af2</x:v>
      </x:c>
      <x:c r="C3050" s="2" t="str">
        <x:v>Bến Tre</x:v>
      </x:c>
      <x:c r="D3050" s="2" t="str">
        <x:v>Huyện Châu Thành</x:v>
      </x:c>
      <x:c r="E3050" s="2" t="str">
        <x:v>land</x:v>
      </x:c>
      <x:c r="F3050" s="2" t="str">
        <x:v>sale_assumed</x:v>
      </x:c>
      <x:c r="G3050" s="11" t="n">
        <x:v>4700</x:v>
      </x:c>
      <x:c r="H3050" s="12" t="n">
        <x:v>5700000000</x:v>
      </x:c>
      <x:c r="I3050" s="12" t="n">
        <x:f>IF(AND(ISNUMBER(H3050),H3050&gt;0,ISNUMBER(G3050),G3050&gt;0),H3050/G3050,"")</x:f>
        <x:v>1212765.9574468085</x:v>
      </x:c>
      <x:c r="J3050" s="2" t="str">
        <x:v>total</x:v>
      </x:c>
      <x:c r="K3050" s="2" t="str">
        <x:v>top_level_area</x:v>
      </x:c>
      <x:c r="L3050" s="2" t="str">
        <x:v>dot_thousands_convention;property_type_inferred_from_title;transaction_assumed_sale_from_dataset_context</x:v>
      </x:c>
      <x:c r="M3050" s="10" t="n">
        <x:v>0</x:v>
      </x:c>
      <x:c r="N3050" s="10" t="n">
        <x:v>0</x:v>
      </x:c>
      <x:c r="O3050" s="2" t="str">
        <x:v>land</x:v>
      </x:c>
      <x:c r="P3050" s="10" t="n">
        <x:v>1</x:v>
      </x:c>
      <x:c r="Q3050" s="13" t="n">
        <x:f>IF(AND(ISNUMBER(H3050),H3050&gt;0),H3050/1000000000,"")</x:f>
        <x:v>5.7</x:v>
      </x:c>
      <x:c r="R3050" s="13" t="n">
        <x:f>IF(ISNUMBER(I3050),I3050/1000000,"")</x:f>
        <x:v>1.2127659574468084</x:v>
      </x:c>
      <x:c r="S3050" s="11" t="n">
        <x:f>IF(AND(ISNUMBER(G3050),G3050&gt;0),G3050,"")</x:f>
        <x:v>4700</x:v>
      </x:c>
    </x:row>
    <x:row r="3051" ht="21" customHeight="1">
      <x:c r="A3051" s="10" t="n">
        <x:v>4192</x:v>
      </x:c>
      <x:c r="B3051" s="2" t="str">
        <x:v>dc9d9830ddde992c8930</x:v>
      </x:c>
      <x:c r="C3051" s="2" t="str">
        <x:v>Tp Hồ Chí Minh</x:v>
      </x:c>
      <x:c r="D3051" s="2" t="str">
        <x:v>Huyện Bình Chánh</x:v>
      </x:c>
      <x:c r="E3051" s="2" t="str">
        <x:v>house</x:v>
      </x:c>
      <x:c r="F3051" s="2" t="str">
        <x:v>sale_assumed</x:v>
      </x:c>
      <x:c r="G3051" s="11" t="n">
        <x:v>108</x:v>
      </x:c>
      <x:c r="H3051" s="12" t="n">
        <x:v>2000000000</x:v>
      </x:c>
      <x:c r="I3051" s="12" t="n">
        <x:f>IF(AND(ISNUMBER(H3051),H3051&gt;0,ISNUMBER(G3051),G3051&gt;0),H3051/G3051,"")</x:f>
        <x:v>18518518.51851852</x:v>
      </x:c>
      <x:c r="J3051" s="2" t="str">
        <x:v>total</x:v>
      </x:c>
      <x:c r="K3051" s="2" t="str">
        <x:v>top_level_area</x:v>
      </x:c>
      <x:c r="L3051" s="2" t="str">
        <x:v>property_type_inferred_from_title;transaction_assumed_sale_from_dataset_context</x:v>
      </x:c>
      <x:c r="M3051" s="10" t="n">
        <x:v>0</x:v>
      </x:c>
      <x:c r="N3051" s="10" t="n">
        <x:v>0</x:v>
      </x:c>
      <x:c r="O3051" s="2" t="str">
        <x:v>Tp Hồ Chí Minh|house</x:v>
      </x:c>
      <x:c r="P3051" s="10" t="n">
        <x:v>2</x:v>
      </x:c>
      <x:c r="Q3051" s="13" t="n">
        <x:f>IF(AND(ISNUMBER(H3051),H3051&gt;0),H3051/1000000000,"")</x:f>
        <x:v>2</x:v>
      </x:c>
      <x:c r="R3051" s="13" t="n">
        <x:f>IF(ISNUMBER(I3051),I3051/1000000,"")</x:f>
        <x:v>18.51851851851852</x:v>
      </x:c>
      <x:c r="S3051" s="11" t="n">
        <x:f>IF(AND(ISNUMBER(G3051),G3051&gt;0),G3051,"")</x:f>
        <x:v>108</x:v>
      </x:c>
    </x:row>
    <x:row r="3052" ht="21" customHeight="1">
      <x:c r="A3052" s="10" t="n">
        <x:v>4193</x:v>
      </x:c>
      <x:c r="B3052" s="2" t="str">
        <x:v>aaab43f80350ccb7d6f6</x:v>
      </x:c>
      <x:c r="C3052" s="2" t="str">
        <x:v>Cần Thơ</x:v>
      </x:c>
      <x:c r="D3052" s="2" t="str">
        <x:v>Quận Cái Răng</x:v>
      </x:c>
      <x:c r="E3052" s="2" t="str">
        <x:v>land</x:v>
      </x:c>
      <x:c r="F3052" s="2" t="str">
        <x:v>sale</x:v>
      </x:c>
      <x:c r="G3052" s="11" t="n">
        <x:v>980</x:v>
      </x:c>
      <x:c r="H3052" s="12" t="n">
        <x:v>2600000000</x:v>
      </x:c>
      <x:c r="I3052" s="12" t="n">
        <x:f>IF(AND(ISNUMBER(H3052),H3052&gt;0,ISNUMBER(G3052),G3052&gt;0),H3052/G3052,"")</x:f>
        <x:v>2653061.224489796</x:v>
      </x:c>
      <x:c r="J3052" s="2" t="str">
        <x:v>total</x:v>
      </x:c>
      <x:c r="K3052" s="2" t="str">
        <x:v>top_level_area</x:v>
      </x:c>
      <x:c r="L3052" s="2" t="str">
        <x:v>property_type_inferred_from_title</x:v>
      </x:c>
      <x:c r="M3052" s="10" t="n">
        <x:v>0</x:v>
      </x:c>
      <x:c r="N3052" s="10" t="n">
        <x:v>0</x:v>
      </x:c>
      <x:c r="O3052" s="2" t="str">
        <x:v>Cần Thơ|land</x:v>
      </x:c>
      <x:c r="P3052" s="10" t="n">
        <x:v>1</x:v>
      </x:c>
      <x:c r="Q3052" s="13" t="n">
        <x:f>IF(AND(ISNUMBER(H3052),H3052&gt;0),H3052/1000000000,"")</x:f>
        <x:v>2.6</x:v>
      </x:c>
      <x:c r="R3052" s="13" t="n">
        <x:f>IF(ISNUMBER(I3052),I3052/1000000,"")</x:f>
        <x:v>2.6530612244897958</x:v>
      </x:c>
      <x:c r="S3052" s="11" t="n">
        <x:f>IF(AND(ISNUMBER(G3052),G3052&gt;0),G3052,"")</x:f>
        <x:v>980</x:v>
      </x:c>
    </x:row>
    <x:row r="3053" ht="21" customHeight="1">
      <x:c r="A3053" s="10" t="n">
        <x:v>4194</x:v>
      </x:c>
      <x:c r="B3053" s="2" t="str">
        <x:v>e70ba407badf9e3b1fde</x:v>
      </x:c>
      <x:c r="C3053" s="2" t="str">
        <x:v>Hà Nội</x:v>
      </x:c>
      <x:c r="D3053" s="2" t="str">
        <x:v>Quận Long Biên</x:v>
      </x:c>
      <x:c r="E3053" s="2" t="str">
        <x:v>land</x:v>
      </x:c>
      <x:c r="F3053" s="2" t="str">
        <x:v>sale_assumed</x:v>
      </x:c>
      <x:c r="G3053" s="11" t="n">
        <x:v>178</x:v>
      </x:c>
      <x:c r="H3053" s="12" t="n">
        <x:v>13500000000</x:v>
      </x:c>
      <x:c r="I3053" s="12" t="n">
        <x:f>IF(AND(ISNUMBER(H3053),H3053&gt;0,ISNUMBER(G3053),G3053&gt;0),H3053/G3053,"")</x:f>
        <x:v>75842696.62921348</x:v>
      </x:c>
      <x:c r="J3053" s="2" t="str">
        <x:v>total</x:v>
      </x:c>
      <x:c r="K3053" s="2" t="str">
        <x:v>top_level_area</x:v>
      </x:c>
      <x:c r="L3053" s="2" t="str">
        <x:v>property_type_inferred_from_title;transaction_assumed_sale_from_dataset_context</x:v>
      </x:c>
      <x:c r="M3053" s="10" t="n">
        <x:v>0</x:v>
      </x:c>
      <x:c r="N3053" s="10" t="n">
        <x:v>0</x:v>
      </x:c>
      <x:c r="O3053" s="2" t="str">
        <x:v>Hà Nội|land</x:v>
      </x:c>
      <x:c r="P3053" s="10" t="n">
        <x:v>2</x:v>
      </x:c>
      <x:c r="Q3053" s="13" t="n">
        <x:f>IF(AND(ISNUMBER(H3053),H3053&gt;0),H3053/1000000000,"")</x:f>
        <x:v>13.5</x:v>
      </x:c>
      <x:c r="R3053" s="13" t="n">
        <x:f>IF(ISNUMBER(I3053),I3053/1000000,"")</x:f>
        <x:v>75.84269662921348</x:v>
      </x:c>
      <x:c r="S3053" s="11" t="n">
        <x:f>IF(AND(ISNUMBER(G3053),G3053&gt;0),G3053,"")</x:f>
        <x:v>178</x:v>
      </x:c>
    </x:row>
    <x:row r="3054" ht="21" customHeight="1">
      <x:c r="A3054" s="10" t="n">
        <x:v>4195</x:v>
      </x:c>
      <x:c r="B3054" s="2" t="str">
        <x:v>878356417da3cf5149c6</x:v>
      </x:c>
      <x:c r="C3054" s="2" t="str">
        <x:v>Bình Dương</x:v>
      </x:c>
      <x:c r="D3054" s="2" t="str">
        <x:v>Thị xã Thuận An</x:v>
      </x:c>
      <x:c r="E3054" s="2" t="str">
        <x:v>house</x:v>
      </x:c>
      <x:c r="F3054" s="2" t="str">
        <x:v>sale_assumed</x:v>
      </x:c>
      <x:c r="G3054" s="11" t="n">
        <x:v>48</x:v>
      </x:c>
      <x:c r="H3054" s="12" t="n">
        <x:v>890000000</x:v>
      </x:c>
      <x:c r="I3054" s="12" t="n">
        <x:f>IF(AND(ISNUMBER(H3054),H3054&gt;0,ISNUMBER(G3054),G3054&gt;0),H3054/G3054,"")</x:f>
        <x:v>18541666.666666668</x:v>
      </x:c>
      <x:c r="J3054" s="2" t="str">
        <x:v>total</x:v>
      </x:c>
      <x:c r="K3054" s="2" t="str">
        <x:v>top_level_area</x:v>
      </x:c>
      <x:c r="L3054" s="2" t="str">
        <x:v>property_type_inferred_from_title;transaction_assumed_sale_from_dataset_context</x:v>
      </x:c>
      <x:c r="M3054" s="10" t="n">
        <x:v>0</x:v>
      </x:c>
      <x:c r="N3054" s="10" t="n">
        <x:v>0</x:v>
      </x:c>
      <x:c r="O3054" s="2" t="str">
        <x:v>Bình Dương|house</x:v>
      </x:c>
      <x:c r="P3054" s="10" t="n">
        <x:v>2</x:v>
      </x:c>
      <x:c r="Q3054" s="13" t="n">
        <x:f>IF(AND(ISNUMBER(H3054),H3054&gt;0),H3054/1000000000,"")</x:f>
        <x:v>0.89</x:v>
      </x:c>
      <x:c r="R3054" s="13" t="n">
        <x:f>IF(ISNUMBER(I3054),I3054/1000000,"")</x:f>
        <x:v>18.541666666666668</x:v>
      </x:c>
      <x:c r="S3054" s="11" t="n">
        <x:f>IF(AND(ISNUMBER(G3054),G3054&gt;0),G3054,"")</x:f>
        <x:v>48</x:v>
      </x:c>
    </x:row>
    <x:row r="3055" ht="21" customHeight="1">
      <x:c r="A3055" s="10" t="n">
        <x:v>4196</x:v>
      </x:c>
      <x:c r="B3055" s="2" t="str">
        <x:v>df400b786c342c48412a</x:v>
      </x:c>
      <x:c r="C3055" s="2" t="str">
        <x:v>Hà Nội</x:v>
      </x:c>
      <x:c r="D3055" s="2" t="str">
        <x:v>Quận Thanh Xuân</x:v>
      </x:c>
      <x:c r="E3055" s="2" t="str">
        <x:v>other_unknown</x:v>
      </x:c>
      <x:c r="F3055" s="2" t="str">
        <x:v>sale_assumed</x:v>
      </x:c>
      <x:c r="G3055" s="11" t="n">
        <x:v>62</x:v>
      </x:c>
      <x:c r="H3055" s="12" t="n">
        <x:v>5200000000</x:v>
      </x:c>
      <x:c r="I3055" s="12" t="n">
        <x:f>IF(AND(ISNUMBER(H3055),H3055&gt;0,ISNUMBER(G3055),G3055&gt;0),H3055/G3055,"")</x:f>
        <x:v>83870967.74193548</x:v>
      </x:c>
      <x:c r="J3055" s="2" t="str">
        <x:v>total</x:v>
      </x:c>
      <x:c r="K3055" s="2" t="str">
        <x:v>top_level_area</x:v>
      </x:c>
      <x:c r="L3055" s="2" t="str">
        <x:v>property_type_inferred_from_title;transaction_assumed_sale_from_dataset_context;unknown_property_type</x:v>
      </x:c>
      <x:c r="M3055" s="10" t="n">
        <x:v>0</x:v>
      </x:c>
      <x:c r="N3055" s="10" t="n">
        <x:v>0</x:v>
      </x:c>
      <x:c r="O3055" s="2" t="str">
        <x:v>Hà Nội|other_unknown</x:v>
      </x:c>
      <x:c r="P3055" s="10" t="n">
        <x:v>2</x:v>
      </x:c>
      <x:c r="Q3055" s="13" t="n">
        <x:f>IF(AND(ISNUMBER(H3055),H3055&gt;0),H3055/1000000000,"")</x:f>
        <x:v>5.2</x:v>
      </x:c>
      <x:c r="R3055" s="13" t="n">
        <x:f>IF(ISNUMBER(I3055),I3055/1000000,"")</x:f>
        <x:v>83.87096774193547</x:v>
      </x:c>
      <x:c r="S3055" s="11" t="n">
        <x:f>IF(AND(ISNUMBER(G3055),G3055&gt;0),G3055,"")</x:f>
        <x:v>62</x:v>
      </x:c>
    </x:row>
    <x:row r="3056" ht="21" customHeight="1">
      <x:c r="A3056" s="10" t="n">
        <x:v>4197</x:v>
      </x:c>
      <x:c r="B3056" s="2" t="str">
        <x:v>f15ae4a93430bec01833</x:v>
      </x:c>
      <x:c r="C3056" s="2" t="str">
        <x:v>Long An</x:v>
      </x:c>
      <x:c r="D3056" s="2" t="str">
        <x:v>Huyện Cần Đước</x:v>
      </x:c>
      <x:c r="E3056" s="2" t="str">
        <x:v>land</x:v>
      </x:c>
      <x:c r="F3056" s="2" t="str">
        <x:v>sale_assumed</x:v>
      </x:c>
      <x:c r="G3056" s="11" t="n">
        <x:v>100</x:v>
      </x:c>
      <x:c r="H3056" s="12" t="n">
        <x:v>500000000</x:v>
      </x:c>
      <x:c r="I3056" s="12" t="n">
        <x:f>IF(AND(ISNUMBER(H3056),H3056&gt;0,ISNUMBER(G3056),G3056&gt;0),H3056/G3056,"")</x:f>
        <x:v>5000000</x:v>
      </x:c>
      <x:c r="J3056" s="2" t="str">
        <x:v>total</x:v>
      </x:c>
      <x:c r="K3056" s="2" t="str">
        <x:v>top_level_area</x:v>
      </x:c>
      <x:c r="L3056" s="2" t="str">
        <x:v>property_type_inferred_from_title;transaction_assumed_sale_from_dataset_context</x:v>
      </x:c>
      <x:c r="M3056" s="10" t="n">
        <x:v>0</x:v>
      </x:c>
      <x:c r="N3056" s="10" t="n">
        <x:v>0</x:v>
      </x:c>
      <x:c r="O3056" s="2" t="str">
        <x:v>Long An|land</x:v>
      </x:c>
      <x:c r="P3056" s="10" t="n">
        <x:v>2</x:v>
      </x:c>
      <x:c r="Q3056" s="13" t="n">
        <x:f>IF(AND(ISNUMBER(H3056),H3056&gt;0),H3056/1000000000,"")</x:f>
        <x:v>0.5</x:v>
      </x:c>
      <x:c r="R3056" s="13" t="n">
        <x:f>IF(ISNUMBER(I3056),I3056/1000000,"")</x:f>
        <x:v>5</x:v>
      </x:c>
      <x:c r="S3056" s="11" t="n">
        <x:f>IF(AND(ISNUMBER(G3056),G3056&gt;0),G3056,"")</x:f>
        <x:v>100</x:v>
      </x:c>
    </x:row>
    <x:row r="3057" ht="21" customHeight="1">
      <x:c r="A3057" s="10" t="n">
        <x:v>4198</x:v>
      </x:c>
      <x:c r="B3057" s="2" t="str">
        <x:v>18fc8cebb6e809787c34</x:v>
      </x:c>
      <x:c r="C3057" s="2" t="str">
        <x:v>Tp Hồ Chí Minh</x:v>
      </x:c>
      <x:c r="D3057" s="2" t="str">
        <x:v>Huyện Bình Chánh</x:v>
      </x:c>
      <x:c r="E3057" s="2" t="str">
        <x:v>house</x:v>
      </x:c>
      <x:c r="F3057" s="2" t="str">
        <x:v>sale_assumed</x:v>
      </x:c>
      <x:c r="G3057" s="11" t="n">
        <x:v>300000</x:v>
      </x:c>
      <x:c r="H3057" s="12" t="n">
        <x:v>1800000000</x:v>
      </x:c>
      <x:c r="I3057" s="12" t="n">
        <x:f>IF(AND(ISNUMBER(H3057),H3057&gt;0,ISNUMBER(G3057),G3057&gt;0),H3057/G3057,"")</x:f>
        <x:v>6000</x:v>
      </x:c>
      <x:c r="J3057" s="2" t="str">
        <x:v>total</x:v>
      </x:c>
      <x:c r="K3057" s="2" t="str">
        <x:v>top_level_area</x:v>
      </x:c>
      <x:c r="L3057" s="2" t="str">
        <x:v>dot_thousands_convention;property_type_inferred_from_title;transaction_assumed_sale_from_dataset_context</x:v>
      </x:c>
      <x:c r="M3057" s="10" t="n">
        <x:v>0</x:v>
      </x:c>
      <x:c r="N3057" s="10" t="n">
        <x:v>0</x:v>
      </x:c>
      <x:c r="O3057" s="2" t="str">
        <x:v>Tp Hồ Chí Minh|house</x:v>
      </x:c>
      <x:c r="P3057" s="10" t="n">
        <x:v>1</x:v>
      </x:c>
      <x:c r="Q3057" s="13" t="n">
        <x:f>IF(AND(ISNUMBER(H3057),H3057&gt;0),H3057/1000000000,"")</x:f>
        <x:v>1.8</x:v>
      </x:c>
      <x:c r="R3057" s="13" t="n">
        <x:f>IF(ISNUMBER(I3057),I3057/1000000,"")</x:f>
        <x:v>0.006</x:v>
      </x:c>
      <x:c r="S3057" s="11" t="n">
        <x:f>IF(AND(ISNUMBER(G3057),G3057&gt;0),G3057,"")</x:f>
        <x:v>300000</x:v>
      </x:c>
    </x:row>
    <x:row r="3058" ht="21" customHeight="1">
      <x:c r="A3058" s="10" t="n">
        <x:v>4199</x:v>
      </x:c>
      <x:c r="B3058" s="2" t="str">
        <x:v>9ab559d99cc91b1bffd0</x:v>
      </x:c>
      <x:c r="C3058" s="2" t="str">
        <x:v>Long An</x:v>
      </x:c>
      <x:c r="D3058" s="2" t="str">
        <x:v>Huyện Đức Hòa</x:v>
      </x:c>
      <x:c r="E3058" s="2" t="str">
        <x:v>land</x:v>
      </x:c>
      <x:c r="F3058" s="2" t="str">
        <x:v>sale_assumed</x:v>
      </x:c>
      <x:c r="G3058" s="11" t="n">
        <x:v>120</x:v>
      </x:c>
      <x:c r="H3058" s="12" t="n">
        <x:v>400000000</x:v>
      </x:c>
      <x:c r="I3058" s="12" t="n">
        <x:f>IF(AND(ISNUMBER(H3058),H3058&gt;0,ISNUMBER(G3058),G3058&gt;0),H3058/G3058,"")</x:f>
        <x:v>3333333.3333333335</x:v>
      </x:c>
      <x:c r="J3058" s="2" t="str">
        <x:v>total</x:v>
      </x:c>
      <x:c r="K3058" s="2" t="str">
        <x:v>top_level_area</x:v>
      </x:c>
      <x:c r="L3058" s="2" t="str">
        <x:v>property_type_inferred_from_title;transaction_assumed_sale_from_dataset_context</x:v>
      </x:c>
      <x:c r="M3058" s="10" t="n">
        <x:v>0</x:v>
      </x:c>
      <x:c r="N3058" s="10" t="n">
        <x:v>0</x:v>
      </x:c>
      <x:c r="O3058" s="2" t="str">
        <x:v>Long An|land</x:v>
      </x:c>
      <x:c r="P3058" s="10" t="n">
        <x:v>1</x:v>
      </x:c>
      <x:c r="Q3058" s="13" t="n">
        <x:f>IF(AND(ISNUMBER(H3058),H3058&gt;0),H3058/1000000000,"")</x:f>
        <x:v>0.4</x:v>
      </x:c>
      <x:c r="R3058" s="13" t="n">
        <x:f>IF(ISNUMBER(I3058),I3058/1000000,"")</x:f>
        <x:v>3.3333333333333335</x:v>
      </x:c>
      <x:c r="S3058" s="11" t="n">
        <x:f>IF(AND(ISNUMBER(G3058),G3058&gt;0),G3058,"")</x:f>
        <x:v>120</x:v>
      </x:c>
    </x:row>
    <x:row r="3059" ht="21" customHeight="1">
      <x:c r="A3059" s="10" t="n">
        <x:v>4202</x:v>
      </x:c>
      <x:c r="B3059" s="2" t="str">
        <x:v>af01d1dadfa79ce558fa</x:v>
      </x:c>
      <x:c r="C3059" s="2" t="str">
        <x:v>Tp Hồ Chí Minh</x:v>
      </x:c>
      <x:c r="D3059" s="2" t="str">
        <x:v>Huyện Cần Giờ</x:v>
      </x:c>
      <x:c r="E3059" s="2" t="str">
        <x:v>land</x:v>
      </x:c>
      <x:c r="F3059" s="2" t="str">
        <x:v>sale</x:v>
      </x:c>
      <x:c r="G3059" s="11" t="n">
        <x:v>11105</x:v>
      </x:c>
      <x:c r="H3059" s="12" t="n">
        <x:v>650000000</x:v>
      </x:c>
      <x:c r="I3059" s="12" t="n">
        <x:f>IF(AND(ISNUMBER(H3059),H3059&gt;0,ISNUMBER(G3059),G3059&gt;0),H3059/G3059,"")</x:f>
        <x:v>58532.192705988295</x:v>
      </x:c>
      <x:c r="J3059" s="2" t="str">
        <x:v>total</x:v>
      </x:c>
      <x:c r="K3059" s="2" t="str">
        <x:v>top_level_area</x:v>
      </x:c>
      <x:c r="L3059" s="2" t="str">
        <x:v>dot_thousands_convention;property_type_inferred_from_title</x:v>
      </x:c>
      <x:c r="M3059" s="10" t="n">
        <x:v>0</x:v>
      </x:c>
      <x:c r="N3059" s="10" t="n">
        <x:v>0</x:v>
      </x:c>
      <x:c r="O3059" s="2" t="str">
        <x:v>Tp Hồ Chí Minh|land</x:v>
      </x:c>
      <x:c r="P3059" s="10" t="n">
        <x:v>1</x:v>
      </x:c>
      <x:c r="Q3059" s="13" t="n">
        <x:f>IF(AND(ISNUMBER(H3059),H3059&gt;0),H3059/1000000000,"")</x:f>
        <x:v>0.65</x:v>
      </x:c>
      <x:c r="R3059" s="13" t="n">
        <x:f>IF(ISNUMBER(I3059),I3059/1000000,"")</x:f>
        <x:v>0.05853219270598829</x:v>
      </x:c>
      <x:c r="S3059" s="11" t="n">
        <x:f>IF(AND(ISNUMBER(G3059),G3059&gt;0),G3059,"")</x:f>
        <x:v>11105</x:v>
      </x:c>
    </x:row>
    <x:row r="3060" ht="21" customHeight="1">
      <x:c r="A3060" s="10" t="n">
        <x:v>4203</x:v>
      </x:c>
      <x:c r="B3060" s="2" t="str">
        <x:v>8e4509609bd0341daba8</x:v>
      </x:c>
      <x:c r="C3060" s="2" t="str">
        <x:v>Đồng Nai</x:v>
      </x:c>
      <x:c r="D3060" s="2" t="str">
        <x:v>Huyện Định Quán</x:v>
      </x:c>
      <x:c r="E3060" s="2" t="str">
        <x:v>land</x:v>
      </x:c>
      <x:c r="F3060" s="2" t="str">
        <x:v>sale</x:v>
      </x:c>
      <x:c r="G3060" s="11" t="n">
        <x:v>241</x:v>
      </x:c>
      <x:c r="H3060" s="12" t="n">
        <x:v>2340000000</x:v>
      </x:c>
      <x:c r="I3060" s="12" t="n">
        <x:f>IF(AND(ISNUMBER(H3060),H3060&gt;0,ISNUMBER(G3060),G3060&gt;0),H3060/G3060,"")</x:f>
        <x:v>9709543.56846473</x:v>
      </x:c>
      <x:c r="J3060" s="2" t="str">
        <x:v>total</x:v>
      </x:c>
      <x:c r="K3060" s="2" t="str">
        <x:v>top_level_area</x:v>
      </x:c>
      <x:c r="L3060" s="2" t="str">
        <x:v>property_type_inferred_from_title</x:v>
      </x:c>
      <x:c r="M3060" s="10" t="n">
        <x:v>0</x:v>
      </x:c>
      <x:c r="N3060" s="10" t="n">
        <x:v>0</x:v>
      </x:c>
      <x:c r="O3060" s="2" t="str">
        <x:v>Đồng Nai|land</x:v>
      </x:c>
      <x:c r="P3060" s="10" t="n">
        <x:v>1</x:v>
      </x:c>
      <x:c r="Q3060" s="13" t="n">
        <x:f>IF(AND(ISNUMBER(H3060),H3060&gt;0),H3060/1000000000,"")</x:f>
        <x:v>2.34</x:v>
      </x:c>
      <x:c r="R3060" s="13" t="n">
        <x:f>IF(ISNUMBER(I3060),I3060/1000000,"")</x:f>
        <x:v>9.70954356846473</x:v>
      </x:c>
      <x:c r="S3060" s="11" t="n">
        <x:f>IF(AND(ISNUMBER(G3060),G3060&gt;0),G3060,"")</x:f>
        <x:v>241</x:v>
      </x:c>
    </x:row>
    <x:row r="3061" ht="21" customHeight="1">
      <x:c r="A3061" s="10" t="n">
        <x:v>4204</x:v>
      </x:c>
      <x:c r="B3061" s="2" t="str">
        <x:v>ba0c66c45ad4ff6cd8be</x:v>
      </x:c>
      <x:c r="C3061" s="2" t="str">
        <x:v>Cần Thơ</x:v>
      </x:c>
      <x:c r="D3061" s="2" t="str">
        <x:v>Quận Cái Răng</x:v>
      </x:c>
      <x:c r="E3061" s="2" t="str">
        <x:v>house</x:v>
      </x:c>
      <x:c r="F3061" s="2" t="str">
        <x:v>sale</x:v>
      </x:c>
      <x:c r="G3061" s="11" t="n">
        <x:v>79</x:v>
      </x:c>
      <x:c r="H3061" s="12" t="n">
        <x:v>5100000000</x:v>
      </x:c>
      <x:c r="I3061" s="12" t="n">
        <x:f>IF(AND(ISNUMBER(H3061),H3061&gt;0,ISNUMBER(G3061),G3061&gt;0),H3061/G3061,"")</x:f>
        <x:v>64556962.025316454</x:v>
      </x:c>
      <x:c r="J3061" s="2" t="str">
        <x:v>total</x:v>
      </x:c>
      <x:c r="K3061" s="2" t="str">
        <x:v>top_level_area</x:v>
      </x:c>
      <x:c r="L3061" s="2" t="str">
        <x:v>property_type_inferred_from_title</x:v>
      </x:c>
      <x:c r="M3061" s="10" t="n">
        <x:v>0</x:v>
      </x:c>
      <x:c r="N3061" s="10" t="n">
        <x:v>0</x:v>
      </x:c>
      <x:c r="O3061" s="2" t="str">
        <x:v>Cần Thơ|house</x:v>
      </x:c>
      <x:c r="P3061" s="10" t="n">
        <x:v>2</x:v>
      </x:c>
      <x:c r="Q3061" s="13" t="n">
        <x:f>IF(AND(ISNUMBER(H3061),H3061&gt;0),H3061/1000000000,"")</x:f>
        <x:v>5.1</x:v>
      </x:c>
      <x:c r="R3061" s="13" t="n">
        <x:f>IF(ISNUMBER(I3061),I3061/1000000,"")</x:f>
        <x:v>64.55696202531645</x:v>
      </x:c>
      <x:c r="S3061" s="11" t="n">
        <x:f>IF(AND(ISNUMBER(G3061),G3061&gt;0),G3061,"")</x:f>
        <x:v>79</x:v>
      </x:c>
    </x:row>
    <x:row r="3062" ht="21" customHeight="1">
      <x:c r="A3062" s="10" t="n">
        <x:v>4205</x:v>
      </x:c>
      <x:c r="B3062" s="2" t="str">
        <x:v>15266e7787ae832c5494</x:v>
      </x:c>
      <x:c r="C3062" s="2" t="str">
        <x:v>Hải Phòng</x:v>
      </x:c>
      <x:c r="D3062" s="2" t="str">
        <x:v>Quận Đồ Sơn</x:v>
      </x:c>
      <x:c r="E3062" s="2" t="str">
        <x:v>other_unknown</x:v>
      </x:c>
      <x:c r="F3062" s="2" t="str">
        <x:v>sale_assumed</x:v>
      </x:c>
      <x:c r="G3062" s="11" t="n">
        <x:v>100</x:v>
      </x:c>
      <x:c r="H3062" s="12" t="n">
        <x:v>1300000000</x:v>
      </x:c>
      <x:c r="I3062" s="12" t="n">
        <x:f>IF(AND(ISNUMBER(H3062),H3062&gt;0,ISNUMBER(G3062),G3062&gt;0),H3062/G3062,"")</x:f>
        <x:v>13000000</x:v>
      </x:c>
      <x:c r="J3062" s="2" t="str">
        <x:v>total</x:v>
      </x:c>
      <x:c r="K3062" s="2" t="str">
        <x:v>top_level_area</x:v>
      </x:c>
      <x:c r="L3062" s="2" t="str">
        <x:v>property_type_inferred_from_title;transaction_assumed_sale_from_dataset_context;unknown_property_type</x:v>
      </x:c>
      <x:c r="M3062" s="10" t="n">
        <x:v>0</x:v>
      </x:c>
      <x:c r="N3062" s="10" t="n">
        <x:v>0</x:v>
      </x:c>
      <x:c r="O3062" s="2" t="str">
        <x:v>other_unknown</x:v>
      </x:c>
      <x:c r="P3062" s="10" t="n">
        <x:v>2</x:v>
      </x:c>
      <x:c r="Q3062" s="13" t="n">
        <x:f>IF(AND(ISNUMBER(H3062),H3062&gt;0),H3062/1000000000,"")</x:f>
        <x:v>1.3</x:v>
      </x:c>
      <x:c r="R3062" s="13" t="n">
        <x:f>IF(ISNUMBER(I3062),I3062/1000000,"")</x:f>
        <x:v>13</x:v>
      </x:c>
      <x:c r="S3062" s="11" t="n">
        <x:f>IF(AND(ISNUMBER(G3062),G3062&gt;0),G3062,"")</x:f>
        <x:v>100</x:v>
      </x:c>
    </x:row>
    <x:row r="3063" ht="21" customHeight="1">
      <x:c r="A3063" s="10" t="n">
        <x:v>4206</x:v>
      </x:c>
      <x:c r="B3063" s="2" t="str">
        <x:v>24164b2407b7428d940b</x:v>
      </x:c>
      <x:c r="C3063" s="2" t="str">
        <x:v>Hải Phòng</x:v>
      </x:c>
      <x:c r="D3063" s="2" t="str">
        <x:v>Quận Lê Chân</x:v>
      </x:c>
      <x:c r="E3063" s="2" t="str">
        <x:v>house</x:v>
      </x:c>
      <x:c r="F3063" s="2" t="str">
        <x:v>sale</x:v>
      </x:c>
      <x:c r="G3063" s="11" t="n">
        <x:v>175</x:v>
      </x:c>
      <x:c r="H3063" s="12" t="n">
        <x:v>6200000000</x:v>
      </x:c>
      <x:c r="I3063" s="12" t="n">
        <x:f>IF(AND(ISNUMBER(H3063),H3063&gt;0,ISNUMBER(G3063),G3063&gt;0),H3063/G3063,"")</x:f>
        <x:v>35428571.428571425</x:v>
      </x:c>
      <x:c r="J3063" s="2" t="str">
        <x:v>total</x:v>
      </x:c>
      <x:c r="K3063" s="2" t="str">
        <x:v>top_level_area</x:v>
      </x:c>
      <x:c r="L3063" s="2" t="str">
        <x:v>property_type_inferred_from_title</x:v>
      </x:c>
      <x:c r="M3063" s="10" t="n">
        <x:v>0</x:v>
      </x:c>
      <x:c r="N3063" s="10" t="n">
        <x:v>0</x:v>
      </x:c>
      <x:c r="O3063" s="2" t="str">
        <x:v>house</x:v>
      </x:c>
      <x:c r="P3063" s="10" t="n">
        <x:v>2</x:v>
      </x:c>
      <x:c r="Q3063" s="13" t="n">
        <x:f>IF(AND(ISNUMBER(H3063),H3063&gt;0),H3063/1000000000,"")</x:f>
        <x:v>6.2</x:v>
      </x:c>
      <x:c r="R3063" s="13" t="n">
        <x:f>IF(ISNUMBER(I3063),I3063/1000000,"")</x:f>
        <x:v>35.42857142857142</x:v>
      </x:c>
      <x:c r="S3063" s="11" t="n">
        <x:f>IF(AND(ISNUMBER(G3063),G3063&gt;0),G3063,"")</x:f>
        <x:v>175</x:v>
      </x:c>
    </x:row>
    <x:row r="3064" ht="21" customHeight="1">
      <x:c r="A3064" s="10" t="n">
        <x:v>4207</x:v>
      </x:c>
      <x:c r="B3064" s="2" t="str">
        <x:v>7c82b1fbcf8c62ba07c2</x:v>
      </x:c>
      <x:c r="C3064" s="2" t="str">
        <x:v>Hà Nội</x:v>
      </x:c>
      <x:c r="D3064" s="2" t="str">
        <x:v>Quận Bắc Từ Liêm</x:v>
      </x:c>
      <x:c r="E3064" s="2" t="str">
        <x:v>house</x:v>
      </x:c>
      <x:c r="F3064" s="2" t="str">
        <x:v>sale</x:v>
      </x:c>
      <x:c r="G3064" s="11" t="n">
        <x:v>32</x:v>
      </x:c>
      <x:c r="H3064" s="12" t="n">
        <x:v>3800000000</x:v>
      </x:c>
      <x:c r="I3064" s="12" t="n">
        <x:f>IF(AND(ISNUMBER(H3064),H3064&gt;0,ISNUMBER(G3064),G3064&gt;0),H3064/G3064,"")</x:f>
        <x:v>118750000</x:v>
      </x:c>
      <x:c r="J3064" s="2" t="str">
        <x:v>total</x:v>
      </x:c>
      <x:c r="K3064" s="2" t="str">
        <x:v>top_level_area</x:v>
      </x:c>
      <x:c r="L3064" s="2" t="str">
        <x:v>property_type_inferred_from_title</x:v>
      </x:c>
      <x:c r="M3064" s="10" t="n">
        <x:v>0</x:v>
      </x:c>
      <x:c r="N3064" s="10" t="n">
        <x:v>0</x:v>
      </x:c>
      <x:c r="O3064" s="2" t="str">
        <x:v>Hà Nội|house</x:v>
      </x:c>
      <x:c r="P3064" s="10" t="n">
        <x:v>2</x:v>
      </x:c>
      <x:c r="Q3064" s="13" t="n">
        <x:f>IF(AND(ISNUMBER(H3064),H3064&gt;0),H3064/1000000000,"")</x:f>
        <x:v>3.8</x:v>
      </x:c>
      <x:c r="R3064" s="13" t="n">
        <x:f>IF(ISNUMBER(I3064),I3064/1000000,"")</x:f>
        <x:v>118.75</x:v>
      </x:c>
      <x:c r="S3064" s="11" t="n">
        <x:f>IF(AND(ISNUMBER(G3064),G3064&gt;0),G3064,"")</x:f>
        <x:v>32</x:v>
      </x:c>
    </x:row>
    <x:row r="3065" ht="21" customHeight="1">
      <x:c r="A3065" s="10" t="n">
        <x:v>4208</x:v>
      </x:c>
      <x:c r="B3065" s="2" t="str">
        <x:v>620300e84bf6845e48b0</x:v>
      </x:c>
      <x:c r="C3065" s="2" t="str">
        <x:v>Hà Nội</x:v>
      </x:c>
      <x:c r="D3065" s="2" t="str">
        <x:v>Quận Đống Đa</x:v>
      </x:c>
      <x:c r="E3065" s="2" t="str">
        <x:v>house</x:v>
      </x:c>
      <x:c r="F3065" s="2" t="str">
        <x:v>sale</x:v>
      </x:c>
      <x:c r="G3065" s="11" t="n">
        <x:v>140</x:v>
      </x:c>
      <x:c r="H3065" s="12" t="n">
        <x:v>23850000000</x:v>
      </x:c>
      <x:c r="I3065" s="12" t="n">
        <x:f>IF(AND(ISNUMBER(H3065),H3065&gt;0,ISNUMBER(G3065),G3065&gt;0),H3065/G3065,"")</x:f>
        <x:v>170357142.85714287</x:v>
      </x:c>
      <x:c r="J3065" s="2" t="str">
        <x:v>total</x:v>
      </x:c>
      <x:c r="K3065" s="2" t="str">
        <x:v>top_level_area</x:v>
      </x:c>
      <x:c r="L3065" s="2" t="str">
        <x:v>property_type_inferred_from_title</x:v>
      </x:c>
      <x:c r="M3065" s="10" t="n">
        <x:v>1</x:v>
      </x:c>
      <x:c r="N3065" s="10" t="n">
        <x:v>1</x:v>
      </x:c>
      <x:c r="O3065" s="2" t="str">
        <x:v>Hà Nội|house</x:v>
      </x:c>
      <x:c r="P3065" s="10" t="n">
        <x:v>-1</x:v>
      </x:c>
      <x:c r="Q3065" s="13" t="n">
        <x:f>IF(AND(ISNUMBER(H3065),H3065&gt;0),H3065/1000000000,"")</x:f>
        <x:v>23.85</x:v>
      </x:c>
      <x:c r="R3065" s="13" t="n">
        <x:f>IF(ISNUMBER(I3065),I3065/1000000,"")</x:f>
        <x:v>170.35714285714286</x:v>
      </x:c>
      <x:c r="S3065" s="11" t="n">
        <x:f>IF(AND(ISNUMBER(G3065),G3065&gt;0),G3065,"")</x:f>
        <x:v>140</x:v>
      </x:c>
    </x:row>
    <x:row r="3066" ht="21" customHeight="1">
      <x:c r="A3066" s="10" t="n">
        <x:v>4209</x:v>
      </x:c>
      <x:c r="B3066" s="2" t="str">
        <x:v>e69338014aa549be291a</x:v>
      </x:c>
      <x:c r="C3066" s="2" t="str">
        <x:v>Đà Nẵng</x:v>
      </x:c>
      <x:c r="D3066" s="2" t="str">
        <x:v>Quận Liên Chiểu</x:v>
      </x:c>
      <x:c r="E3066" s="2" t="str">
        <x:v>house</x:v>
      </x:c>
      <x:c r="F3066" s="2" t="str">
        <x:v>sale</x:v>
      </x:c>
      <x:c r="G3066" s="11" t="n">
        <x:v>75</x:v>
      </x:c>
      <x:c r="H3066" s="12" t="n">
        <x:v>2900000000</x:v>
      </x:c>
      <x:c r="I3066" s="12" t="n">
        <x:f>IF(AND(ISNUMBER(H3066),H3066&gt;0,ISNUMBER(G3066),G3066&gt;0),H3066/G3066,"")</x:f>
        <x:v>38666666.666666664</x:v>
      </x:c>
      <x:c r="J3066" s="2" t="str">
        <x:v>total</x:v>
      </x:c>
      <x:c r="K3066" s="2" t="str">
        <x:v>top_level_area</x:v>
      </x:c>
      <x:c r="L3066" s="2" t="str">
        <x:v>property_type_inferred_from_title</x:v>
      </x:c>
      <x:c r="M3066" s="10" t="n">
        <x:v>0</x:v>
      </x:c>
      <x:c r="N3066" s="10" t="n">
        <x:v>0</x:v>
      </x:c>
      <x:c r="O3066" s="2" t="str">
        <x:v>Đà Nẵng|house</x:v>
      </x:c>
      <x:c r="P3066" s="10" t="n">
        <x:v>2</x:v>
      </x:c>
      <x:c r="Q3066" s="13" t="n">
        <x:f>IF(AND(ISNUMBER(H3066),H3066&gt;0),H3066/1000000000,"")</x:f>
        <x:v>2.9</x:v>
      </x:c>
      <x:c r="R3066" s="13" t="n">
        <x:f>IF(ISNUMBER(I3066),I3066/1000000,"")</x:f>
        <x:v>38.666666666666664</x:v>
      </x:c>
      <x:c r="S3066" s="11" t="n">
        <x:f>IF(AND(ISNUMBER(G3066),G3066&gt;0),G3066,"")</x:f>
        <x:v>75</x:v>
      </x:c>
    </x:row>
    <x:row r="3067" ht="21" customHeight="1">
      <x:c r="A3067" s="10" t="n">
        <x:v>4210</x:v>
      </x:c>
      <x:c r="B3067" s="2" t="str">
        <x:v>5237894a82cb850402e1</x:v>
      </x:c>
      <x:c r="C3067" s="2" t="str">
        <x:v>Cần Thơ</x:v>
      </x:c>
      <x:c r="D3067" s="2" t="str">
        <x:v>Quận Cái Răng</x:v>
      </x:c>
      <x:c r="E3067" s="2" t="str">
        <x:v>house</x:v>
      </x:c>
      <x:c r="F3067" s="2" t="str">
        <x:v>sale_assumed</x:v>
      </x:c>
      <x:c r="G3067" s="11" t="n">
        <x:v>85</x:v>
      </x:c>
      <x:c r="H3067" s="12" t="n">
        <x:v>4200000000</x:v>
      </x:c>
      <x:c r="I3067" s="12" t="n">
        <x:f>IF(AND(ISNUMBER(H3067),H3067&gt;0,ISNUMBER(G3067),G3067&gt;0),H3067/G3067,"")</x:f>
        <x:v>49411764.705882356</x:v>
      </x:c>
      <x:c r="J3067" s="2" t="str">
        <x:v>total</x:v>
      </x:c>
      <x:c r="K3067" s="2" t="str">
        <x:v>top_level_area</x:v>
      </x:c>
      <x:c r="L3067" s="2" t="str">
        <x:v>property_type_inferred_from_title;transaction_assumed_sale_from_dataset_context</x:v>
      </x:c>
      <x:c r="M3067" s="10" t="n">
        <x:v>0</x:v>
      </x:c>
      <x:c r="N3067" s="10" t="n">
        <x:v>0</x:v>
      </x:c>
      <x:c r="O3067" s="2" t="str">
        <x:v>Cần Thơ|house</x:v>
      </x:c>
      <x:c r="P3067" s="10" t="n">
        <x:v>2</x:v>
      </x:c>
      <x:c r="Q3067" s="13" t="n">
        <x:f>IF(AND(ISNUMBER(H3067),H3067&gt;0),H3067/1000000000,"")</x:f>
        <x:v>4.2</x:v>
      </x:c>
      <x:c r="R3067" s="13" t="n">
        <x:f>IF(ISNUMBER(I3067),I3067/1000000,"")</x:f>
        <x:v>49.411764705882355</x:v>
      </x:c>
      <x:c r="S3067" s="11" t="n">
        <x:f>IF(AND(ISNUMBER(G3067),G3067&gt;0),G3067,"")</x:f>
        <x:v>85</x:v>
      </x:c>
    </x:row>
    <x:row r="3068" ht="21" customHeight="1">
      <x:c r="A3068" s="10" t="n">
        <x:v>4211</x:v>
      </x:c>
      <x:c r="B3068" s="2" t="str">
        <x:v>9036eca1061555e9536d</x:v>
      </x:c>
      <x:c r="C3068" s="2" t="str">
        <x:v>Vĩnh Long</x:v>
      </x:c>
      <x:c r="D3068" s="2" t="str">
        <x:v>Thành phố Vĩnh Long</x:v>
      </x:c>
      <x:c r="E3068" s="2" t="str">
        <x:v>land</x:v>
      </x:c>
      <x:c r="F3068" s="2" t="str">
        <x:v>sale_assumed</x:v>
      </x:c>
      <x:c r="G3068" s="11" t="n">
        <x:v>234.6</x:v>
      </x:c>
      <x:c r="H3068" s="12" t="n">
        <x:v>1459000000</x:v>
      </x:c>
      <x:c r="I3068" s="12" t="n">
        <x:f>IF(AND(ISNUMBER(H3068),H3068&gt;0,ISNUMBER(G3068),G3068&gt;0),H3068/G3068,"")</x:f>
        <x:v>6219096.334185848</x:v>
      </x:c>
      <x:c r="J3068" s="2" t="str">
        <x:v>total</x:v>
      </x:c>
      <x:c r="K3068" s="2" t="str">
        <x:v>top_level_area</x:v>
      </x:c>
      <x:c r="L3068" s="2" t="str">
        <x:v>property_type_inferred_from_title;transaction_assumed_sale_from_dataset_context</x:v>
      </x:c>
      <x:c r="M3068" s="10" t="n">
        <x:v>0</x:v>
      </x:c>
      <x:c r="N3068" s="10" t="n">
        <x:v>0</x:v>
      </x:c>
      <x:c r="O3068" s="2" t="str">
        <x:v>land</x:v>
      </x:c>
      <x:c r="P3068" s="10" t="n">
        <x:v>1</x:v>
      </x:c>
      <x:c r="Q3068" s="13" t="n">
        <x:f>IF(AND(ISNUMBER(H3068),H3068&gt;0),H3068/1000000000,"")</x:f>
        <x:v>1.459</x:v>
      </x:c>
      <x:c r="R3068" s="13" t="n">
        <x:f>IF(ISNUMBER(I3068),I3068/1000000,"")</x:f>
        <x:v>6.219096334185848</x:v>
      </x:c>
      <x:c r="S3068" s="11" t="n">
        <x:f>IF(AND(ISNUMBER(G3068),G3068&gt;0),G3068,"")</x:f>
        <x:v>234.6</x:v>
      </x:c>
    </x:row>
    <x:row r="3069" ht="21" customHeight="1">
      <x:c r="A3069" s="10" t="n">
        <x:v>4212</x:v>
      </x:c>
      <x:c r="B3069" s="2" t="str">
        <x:v>8d35b123c15d3d2950d9</x:v>
      </x:c>
      <x:c r="C3069" s="2" t="str">
        <x:v>Tp Hồ Chí Minh</x:v>
      </x:c>
      <x:c r="D3069" s="2" t="str">
        <x:v>Huyện Bình Chánh</x:v>
      </x:c>
      <x:c r="E3069" s="2" t="str">
        <x:v>house</x:v>
      </x:c>
      <x:c r="F3069" s="2" t="str">
        <x:v>sale_assumed</x:v>
      </x:c>
      <x:c r="G3069" s="11" t="n">
        <x:v>100</x:v>
      </x:c>
      <x:c r="H3069" s="12" t="n">
        <x:v>2000000000</x:v>
      </x:c>
      <x:c r="I3069" s="12" t="n">
        <x:f>IF(AND(ISNUMBER(H3069),H3069&gt;0,ISNUMBER(G3069),G3069&gt;0),H3069/G3069,"")</x:f>
        <x:v>20000000</x:v>
      </x:c>
      <x:c r="J3069" s="2" t="str">
        <x:v>total</x:v>
      </x:c>
      <x:c r="K3069" s="2" t="str">
        <x:v>top_level_area</x:v>
      </x:c>
      <x:c r="L3069" s="2" t="str">
        <x:v>property_type_inferred_from_title;transaction_assumed_sale_from_dataset_context</x:v>
      </x:c>
      <x:c r="M3069" s="10" t="n">
        <x:v>0</x:v>
      </x:c>
      <x:c r="N3069" s="10" t="n">
        <x:v>0</x:v>
      </x:c>
      <x:c r="O3069" s="2" t="str">
        <x:v>Tp Hồ Chí Minh|house</x:v>
      </x:c>
      <x:c r="P3069" s="10" t="n">
        <x:v>2</x:v>
      </x:c>
      <x:c r="Q3069" s="13" t="n">
        <x:f>IF(AND(ISNUMBER(H3069),H3069&gt;0),H3069/1000000000,"")</x:f>
        <x:v>2</x:v>
      </x:c>
      <x:c r="R3069" s="13" t="n">
        <x:f>IF(ISNUMBER(I3069),I3069/1000000,"")</x:f>
        <x:v>20</x:v>
      </x:c>
      <x:c r="S3069" s="11" t="n">
        <x:f>IF(AND(ISNUMBER(G3069),G3069&gt;0),G3069,"")</x:f>
        <x:v>100</x:v>
      </x:c>
    </x:row>
    <x:row r="3070" ht="21" customHeight="1">
      <x:c r="A3070" s="10" t="n">
        <x:v>4213</x:v>
      </x:c>
      <x:c r="B3070" s="2" t="str">
        <x:v>2a8af820010249ca76cc</x:v>
      </x:c>
      <x:c r="C3070" s="2" t="str">
        <x:v>Hà Nội</x:v>
      </x:c>
      <x:c r="D3070" s="2" t="str">
        <x:v>Quận Long Biên</x:v>
      </x:c>
      <x:c r="E3070" s="2" t="str">
        <x:v>house</x:v>
      </x:c>
      <x:c r="F3070" s="2" t="str">
        <x:v>sale</x:v>
      </x:c>
      <x:c r="G3070" s="11" t="n">
        <x:v>38</x:v>
      </x:c>
      <x:c r="H3070" s="12" t="n">
        <x:v>3250000000</x:v>
      </x:c>
      <x:c r="I3070" s="12" t="n">
        <x:f>IF(AND(ISNUMBER(H3070),H3070&gt;0,ISNUMBER(G3070),G3070&gt;0),H3070/G3070,"")</x:f>
        <x:v>85526315.78947368</x:v>
      </x:c>
      <x:c r="J3070" s="2" t="str">
        <x:v>total</x:v>
      </x:c>
      <x:c r="K3070" s="2" t="str">
        <x:v>top_level_area</x:v>
      </x:c>
      <x:c r="L3070" s="2" t="str">
        <x:v>property_type_inferred_from_title</x:v>
      </x:c>
      <x:c r="M3070" s="10" t="n">
        <x:v>0</x:v>
      </x:c>
      <x:c r="N3070" s="10" t="n">
        <x:v>0</x:v>
      </x:c>
      <x:c r="O3070" s="2" t="str">
        <x:v>Hà Nội|house</x:v>
      </x:c>
      <x:c r="P3070" s="10" t="n">
        <x:v>2</x:v>
      </x:c>
      <x:c r="Q3070" s="13" t="n">
        <x:f>IF(AND(ISNUMBER(H3070),H3070&gt;0),H3070/1000000000,"")</x:f>
        <x:v>3.25</x:v>
      </x:c>
      <x:c r="R3070" s="13" t="n">
        <x:f>IF(ISNUMBER(I3070),I3070/1000000,"")</x:f>
        <x:v>85.52631578947368</x:v>
      </x:c>
      <x:c r="S3070" s="11" t="n">
        <x:f>IF(AND(ISNUMBER(G3070),G3070&gt;0),G3070,"")</x:f>
        <x:v>38</x:v>
      </x:c>
    </x:row>
    <x:row r="3071" ht="21" customHeight="1">
      <x:c r="A3071" s="10" t="n">
        <x:v>4214</x:v>
      </x:c>
      <x:c r="B3071" s="2" t="str">
        <x:v>43946424f3d8d5b811c7</x:v>
      </x:c>
      <x:c r="C3071" s="2" t="str">
        <x:v>Tp Hồ Chí Minh</x:v>
      </x:c>
      <x:c r="D3071" s="2" t="str">
        <x:v>Huyện Hóc Môn</x:v>
      </x:c>
      <x:c r="E3071" s="2" t="str">
        <x:v>apartment</x:v>
      </x:c>
      <x:c r="F3071" s="2" t="str">
        <x:v>sale_assumed</x:v>
      </x:c>
      <x:c r="G3071" s="11" t="n">
        <x:v>55</x:v>
      </x:c>
      <x:c r="H3071" s="12" t="n">
        <x:v>280000000</x:v>
      </x:c>
      <x:c r="I3071" s="12" t="n">
        <x:f>IF(AND(ISNUMBER(H3071),H3071&gt;0,ISNUMBER(G3071),G3071&gt;0),H3071/G3071,"")</x:f>
        <x:v>5090909.090909091</x:v>
      </x:c>
      <x:c r="J3071" s="2" t="str">
        <x:v>total</x:v>
      </x:c>
      <x:c r="K3071" s="2" t="str">
        <x:v>top_level_area</x:v>
      </x:c>
      <x:c r="L3071" s="2" t="str">
        <x:v>property_type_inferred_from_title;transaction_assumed_sale_from_dataset_context</x:v>
      </x:c>
      <x:c r="M3071" s="10" t="n">
        <x:v>0</x:v>
      </x:c>
      <x:c r="N3071" s="10" t="n">
        <x:v>0</x:v>
      </x:c>
      <x:c r="O3071" s="2" t="str">
        <x:v>Tp Hồ Chí Minh|apartment</x:v>
      </x:c>
      <x:c r="P3071" s="10" t="n">
        <x:v>2</x:v>
      </x:c>
      <x:c r="Q3071" s="13" t="n">
        <x:f>IF(AND(ISNUMBER(H3071),H3071&gt;0),H3071/1000000000,"")</x:f>
        <x:v>0.28</x:v>
      </x:c>
      <x:c r="R3071" s="13" t="n">
        <x:f>IF(ISNUMBER(I3071),I3071/1000000,"")</x:f>
        <x:v>5.090909090909091</x:v>
      </x:c>
      <x:c r="S3071" s="11" t="n">
        <x:f>IF(AND(ISNUMBER(G3071),G3071&gt;0),G3071,"")</x:f>
        <x:v>55</x:v>
      </x:c>
    </x:row>
    <x:row r="3072" ht="21" customHeight="1">
      <x:c r="A3072" s="10" t="n">
        <x:v>4215</x:v>
      </x:c>
      <x:c r="B3072" s="2" t="str">
        <x:v>3c15c121f9845fbe588e</x:v>
      </x:c>
      <x:c r="C3072" s="2" t="str">
        <x:v>Hà Nội</x:v>
      </x:c>
      <x:c r="D3072" s="2" t="str">
        <x:v>Huyện Chương Mỹ</x:v>
      </x:c>
      <x:c r="E3072" s="2" t="str">
        <x:v>land</x:v>
      </x:c>
      <x:c r="F3072" s="2" t="str">
        <x:v>sale_assumed</x:v>
      </x:c>
      <x:c r="G3072" s="11" t="n">
        <x:v>312</x:v>
      </x:c>
      <x:c r="H3072" s="12" t="n">
        <x:v>3744000000</x:v>
      </x:c>
      <x:c r="I3072" s="12" t="n">
        <x:f>IF(AND(ISNUMBER(H3072),H3072&gt;0,ISNUMBER(G3072),G3072&gt;0),H3072/G3072,"")</x:f>
        <x:v>12000000</x:v>
      </x:c>
      <x:c r="J3072" s="2" t="str">
        <x:v>total</x:v>
      </x:c>
      <x:c r="K3072" s="2" t="str">
        <x:v>top_level_area</x:v>
      </x:c>
      <x:c r="L3072" s="2" t="str">
        <x:v>property_type_inferred_from_title;transaction_assumed_sale_from_dataset_context</x:v>
      </x:c>
      <x:c r="M3072" s="10" t="n">
        <x:v>0</x:v>
      </x:c>
      <x:c r="N3072" s="10" t="n">
        <x:v>0</x:v>
      </x:c>
      <x:c r="O3072" s="2" t="str">
        <x:v>Hà Nội|land</x:v>
      </x:c>
      <x:c r="P3072" s="10" t="n">
        <x:v>1</x:v>
      </x:c>
      <x:c r="Q3072" s="13" t="n">
        <x:f>IF(AND(ISNUMBER(H3072),H3072&gt;0),H3072/1000000000,"")</x:f>
        <x:v>3.744</x:v>
      </x:c>
      <x:c r="R3072" s="13" t="n">
        <x:f>IF(ISNUMBER(I3072),I3072/1000000,"")</x:f>
        <x:v>12</x:v>
      </x:c>
      <x:c r="S3072" s="11" t="n">
        <x:f>IF(AND(ISNUMBER(G3072),G3072&gt;0),G3072,"")</x:f>
        <x:v>312</x:v>
      </x:c>
    </x:row>
    <x:row r="3073" ht="21" customHeight="1">
      <x:c r="A3073" s="10" t="n">
        <x:v>4216</x:v>
      </x:c>
      <x:c r="B3073" s="2" t="str">
        <x:v>fa860226262a95c8eb94</x:v>
      </x:c>
      <x:c r="C3073" s="2" t="str">
        <x:v>Tp Hồ Chí Minh</x:v>
      </x:c>
      <x:c r="D3073" s="2" t="str">
        <x:v>Huyện Hóc Môn</x:v>
      </x:c>
      <x:c r="E3073" s="2" t="str">
        <x:v>land</x:v>
      </x:c>
      <x:c r="F3073" s="2" t="str">
        <x:v>sale</x:v>
      </x:c>
      <x:c r="G3073" s="11" t="n">
        <x:v>90</x:v>
      </x:c>
      <x:c r="H3073" s="12" t="n">
        <x:v>1600000000</x:v>
      </x:c>
      <x:c r="I3073" s="12" t="n">
        <x:f>IF(AND(ISNUMBER(H3073),H3073&gt;0,ISNUMBER(G3073),G3073&gt;0),H3073/G3073,"")</x:f>
        <x:v>17777777.777777776</x:v>
      </x:c>
      <x:c r="J3073" s="2" t="str">
        <x:v>total</x:v>
      </x:c>
      <x:c r="K3073" s="2" t="str">
        <x:v>top_level_area</x:v>
      </x:c>
      <x:c r="L3073" s="2" t="str">
        <x:v>property_type_inferred_from_title</x:v>
      </x:c>
      <x:c r="M3073" s="10" t="n">
        <x:v>0</x:v>
      </x:c>
      <x:c r="N3073" s="10" t="n">
        <x:v>0</x:v>
      </x:c>
      <x:c r="O3073" s="2" t="str">
        <x:v>Tp Hồ Chí Minh|land</x:v>
      </x:c>
      <x:c r="P3073" s="10" t="n">
        <x:v>2</x:v>
      </x:c>
      <x:c r="Q3073" s="13" t="n">
        <x:f>IF(AND(ISNUMBER(H3073),H3073&gt;0),H3073/1000000000,"")</x:f>
        <x:v>1.6</x:v>
      </x:c>
      <x:c r="R3073" s="13" t="n">
        <x:f>IF(ISNUMBER(I3073),I3073/1000000,"")</x:f>
        <x:v>17.777777777777775</x:v>
      </x:c>
      <x:c r="S3073" s="11" t="n">
        <x:f>IF(AND(ISNUMBER(G3073),G3073&gt;0),G3073,"")</x:f>
        <x:v>90</x:v>
      </x:c>
    </x:row>
    <x:row r="3074" ht="21" customHeight="1">
      <x:c r="A3074" s="10" t="n">
        <x:v>4217</x:v>
      </x:c>
      <x:c r="B3074" s="2" t="str">
        <x:v>46c309cbecbad7e7e4d1</x:v>
      </x:c>
      <x:c r="C3074" s="2" t="str">
        <x:v>Đắk Lắk</x:v>
      </x:c>
      <x:c r="D3074" s="2" t="str">
        <x:v>Thành phố Buôn Ma Thuột</x:v>
      </x:c>
      <x:c r="E3074" s="2" t="str">
        <x:v>house</x:v>
      </x:c>
      <x:c r="F3074" s="2" t="str">
        <x:v>sale_assumed</x:v>
      </x:c>
      <x:c r="G3074" s="11" t="n">
        <x:v>100</x:v>
      </x:c>
      <x:c r="H3074" s="12" t="n">
        <x:v>2650000000</x:v>
      </x:c>
      <x:c r="I3074" s="12" t="n">
        <x:f>IF(AND(ISNUMBER(H3074),H3074&gt;0,ISNUMBER(G3074),G3074&gt;0),H3074/G3074,"")</x:f>
        <x:v>26500000</x:v>
      </x:c>
      <x:c r="J3074" s="2" t="str">
        <x:v>total</x:v>
      </x:c>
      <x:c r="K3074" s="2" t="str">
        <x:v>top_level_area</x:v>
      </x:c>
      <x:c r="L3074" s="2" t="str">
        <x:v>property_type_inferred_from_title;transaction_assumed_sale_from_dataset_context</x:v>
      </x:c>
      <x:c r="M3074" s="10" t="n">
        <x:v>0</x:v>
      </x:c>
      <x:c r="N3074" s="10" t="n">
        <x:v>0</x:v>
      </x:c>
      <x:c r="O3074" s="2" t="str">
        <x:v>Đắk Lắk|house</x:v>
      </x:c>
      <x:c r="P3074" s="10" t="n">
        <x:v>2</x:v>
      </x:c>
      <x:c r="Q3074" s="13" t="n">
        <x:f>IF(AND(ISNUMBER(H3074),H3074&gt;0),H3074/1000000000,"")</x:f>
        <x:v>2.65</x:v>
      </x:c>
      <x:c r="R3074" s="13" t="n">
        <x:f>IF(ISNUMBER(I3074),I3074/1000000,"")</x:f>
        <x:v>26.5</x:v>
      </x:c>
      <x:c r="S3074" s="11" t="n">
        <x:f>IF(AND(ISNUMBER(G3074),G3074&gt;0),G3074,"")</x:f>
        <x:v>100</x:v>
      </x:c>
    </x:row>
    <x:row r="3075" ht="21" customHeight="1">
      <x:c r="A3075" s="10" t="n">
        <x:v>4218</x:v>
      </x:c>
      <x:c r="B3075" s="2" t="str">
        <x:v>a97d860d66d2910b8bf7</x:v>
      </x:c>
      <x:c r="C3075" s="2" t="str">
        <x:v>Hà Nội</x:v>
      </x:c>
      <x:c r="D3075" s="2" t="str">
        <x:v>Quận Hai Bà Trưng</x:v>
      </x:c>
      <x:c r="E3075" s="2" t="str">
        <x:v>house</x:v>
      </x:c>
      <x:c r="F3075" s="2" t="str">
        <x:v>sale</x:v>
      </x:c>
      <x:c r="G3075" s="11" t="n">
        <x:v>50</x:v>
      </x:c>
      <x:c r="H3075" s="12" t="n">
        <x:v>6200000000</x:v>
      </x:c>
      <x:c r="I3075" s="12" t="n">
        <x:f>IF(AND(ISNUMBER(H3075),H3075&gt;0,ISNUMBER(G3075),G3075&gt;0),H3075/G3075,"")</x:f>
        <x:v>124000000</x:v>
      </x:c>
      <x:c r="J3075" s="2" t="str">
        <x:v>total</x:v>
      </x:c>
      <x:c r="K3075" s="2" t="str">
        <x:v>top_level_area</x:v>
      </x:c>
      <x:c r="L3075" s="2" t="str">
        <x:v>property_type_inferred_from_title</x:v>
      </x:c>
      <x:c r="M3075" s="10" t="n">
        <x:v>0</x:v>
      </x:c>
      <x:c r="N3075" s="10" t="n">
        <x:v>0</x:v>
      </x:c>
      <x:c r="O3075" s="2" t="str">
        <x:v>Hà Nội|house</x:v>
      </x:c>
      <x:c r="P3075" s="10" t="n">
        <x:v>2</x:v>
      </x:c>
      <x:c r="Q3075" s="13" t="n">
        <x:f>IF(AND(ISNUMBER(H3075),H3075&gt;0),H3075/1000000000,"")</x:f>
        <x:v>6.2</x:v>
      </x:c>
      <x:c r="R3075" s="13" t="n">
        <x:f>IF(ISNUMBER(I3075),I3075/1000000,"")</x:f>
        <x:v>124</x:v>
      </x:c>
      <x:c r="S3075" s="11" t="n">
        <x:f>IF(AND(ISNUMBER(G3075),G3075&gt;0),G3075,"")</x:f>
        <x:v>50</x:v>
      </x:c>
    </x:row>
    <x:row r="3076" ht="21" customHeight="1">
      <x:c r="A3076" s="10" t="n">
        <x:v>4219</x:v>
      </x:c>
      <x:c r="B3076" s="2" t="str">
        <x:v>27ccbb454607086c656b</x:v>
      </x:c>
      <x:c r="C3076" s="2" t="str">
        <x:v>Hà Nội</x:v>
      </x:c>
      <x:c r="D3076" s="2" t="str">
        <x:v>Quận Hai Bà Trưng</x:v>
      </x:c>
      <x:c r="E3076" s="2" t="str">
        <x:v>house</x:v>
      </x:c>
      <x:c r="F3076" s="2" t="str">
        <x:v>sale</x:v>
      </x:c>
      <x:c r="G3076" s="11" t="n">
        <x:v>25</x:v>
      </x:c>
      <x:c r="H3076" s="12" t="n">
        <x:v>2100000000</x:v>
      </x:c>
      <x:c r="I3076" s="12" t="n">
        <x:f>IF(AND(ISNUMBER(H3076),H3076&gt;0,ISNUMBER(G3076),G3076&gt;0),H3076/G3076,"")</x:f>
        <x:v>84000000</x:v>
      </x:c>
      <x:c r="J3076" s="2" t="str">
        <x:v>total</x:v>
      </x:c>
      <x:c r="K3076" s="2" t="str">
        <x:v>top_level_area</x:v>
      </x:c>
      <x:c r="L3076" s="2" t="str">
        <x:v>property_type_inferred_from_title</x:v>
      </x:c>
      <x:c r="M3076" s="10" t="n">
        <x:v>0</x:v>
      </x:c>
      <x:c r="N3076" s="10" t="n">
        <x:v>0</x:v>
      </x:c>
      <x:c r="O3076" s="2" t="str">
        <x:v>Hà Nội|house</x:v>
      </x:c>
      <x:c r="P3076" s="10" t="n">
        <x:v>2</x:v>
      </x:c>
      <x:c r="Q3076" s="13" t="n">
        <x:f>IF(AND(ISNUMBER(H3076),H3076&gt;0),H3076/1000000000,"")</x:f>
        <x:v>2.1</x:v>
      </x:c>
      <x:c r="R3076" s="13" t="n">
        <x:f>IF(ISNUMBER(I3076),I3076/1000000,"")</x:f>
        <x:v>84</x:v>
      </x:c>
      <x:c r="S3076" s="11" t="n">
        <x:f>IF(AND(ISNUMBER(G3076),G3076&gt;0),G3076,"")</x:f>
        <x:v>25</x:v>
      </x:c>
    </x:row>
    <x:row r="3077" ht="21" customHeight="1">
      <x:c r="A3077" s="10" t="n">
        <x:v>4220</x:v>
      </x:c>
      <x:c r="B3077" s="2" t="str">
        <x:v>43a473fa68d957ab01e4</x:v>
      </x:c>
      <x:c r="C3077" s="2" t="str">
        <x:v>Tp Hồ Chí Minh</x:v>
      </x:c>
      <x:c r="D3077" s="2" t="str">
        <x:v>Huyện Nhà Bè</x:v>
      </x:c>
      <x:c r="E3077" s="2" t="str">
        <x:v>house</x:v>
      </x:c>
      <x:c r="F3077" s="2" t="str">
        <x:v>sale</x:v>
      </x:c>
      <x:c r="G3077" s="11" t="n">
        <x:v>320</x:v>
      </x:c>
      <x:c r="H3077" s="12" t="n">
        <x:v>5500000000</x:v>
      </x:c>
      <x:c r="I3077" s="12" t="n">
        <x:f>IF(AND(ISNUMBER(H3077),H3077&gt;0,ISNUMBER(G3077),G3077&gt;0),H3077/G3077,"")</x:f>
        <x:v>17187500</x:v>
      </x:c>
      <x:c r="J3077" s="2" t="str">
        <x:v>total</x:v>
      </x:c>
      <x:c r="K3077" s="2" t="str">
        <x:v>top_level_area</x:v>
      </x:c>
      <x:c r="L3077" s="2" t="str">
        <x:v>property_type_inferred_from_title</x:v>
      </x:c>
      <x:c r="M3077" s="10" t="n">
        <x:v>0</x:v>
      </x:c>
      <x:c r="N3077" s="10" t="n">
        <x:v>0</x:v>
      </x:c>
      <x:c r="O3077" s="2" t="str">
        <x:v>Tp Hồ Chí Minh|house</x:v>
      </x:c>
      <x:c r="P3077" s="10" t="n">
        <x:v>2</x:v>
      </x:c>
      <x:c r="Q3077" s="13" t="n">
        <x:f>IF(AND(ISNUMBER(H3077),H3077&gt;0),H3077/1000000000,"")</x:f>
        <x:v>5.5</x:v>
      </x:c>
      <x:c r="R3077" s="13" t="n">
        <x:f>IF(ISNUMBER(I3077),I3077/1000000,"")</x:f>
        <x:v>17.1875</x:v>
      </x:c>
      <x:c r="S3077" s="11" t="n">
        <x:f>IF(AND(ISNUMBER(G3077),G3077&gt;0),G3077,"")</x:f>
        <x:v>320</x:v>
      </x:c>
    </x:row>
    <x:row r="3078" ht="21" customHeight="1">
      <x:c r="A3078" s="10" t="n">
        <x:v>4221</x:v>
      </x:c>
      <x:c r="B3078" s="2" t="str">
        <x:v>69c9e49183520c349964</x:v>
      </x:c>
      <x:c r="C3078" s="2" t="str">
        <x:v>Tp Hồ Chí Minh</x:v>
      </x:c>
      <x:c r="D3078" s="2" t="str">
        <x:v>Huyện Bình Chánh</x:v>
      </x:c>
      <x:c r="E3078" s="2" t="str">
        <x:v>house</x:v>
      </x:c>
      <x:c r="F3078" s="2" t="str">
        <x:v>sale</x:v>
      </x:c>
      <x:c r="G3078" s="11" t="n">
        <x:v>120</x:v>
      </x:c>
      <x:c r="H3078" s="12" t="n">
        <x:v>1350000000</x:v>
      </x:c>
      <x:c r="I3078" s="12" t="n">
        <x:f>IF(AND(ISNUMBER(H3078),H3078&gt;0,ISNUMBER(G3078),G3078&gt;0),H3078/G3078,"")</x:f>
        <x:v>11250000</x:v>
      </x:c>
      <x:c r="J3078" s="2" t="str">
        <x:v>total</x:v>
      </x:c>
      <x:c r="K3078" s="2" t="str">
        <x:v>top_level_price_embedded_area</x:v>
      </x:c>
      <x:c r="L3078" s="2" t="str">
        <x:v>area_recovered_from_price_text;property_type_inferred_from_title</x:v>
      </x:c>
      <x:c r="M3078" s="10" t="n">
        <x:v>0</x:v>
      </x:c>
      <x:c r="N3078" s="10" t="n">
        <x:v>0</x:v>
      </x:c>
      <x:c r="O3078" s="2" t="str">
        <x:v>Tp Hồ Chí Minh|house</x:v>
      </x:c>
      <x:c r="P3078" s="10" t="n">
        <x:v>2</x:v>
      </x:c>
      <x:c r="Q3078" s="13" t="n">
        <x:f>IF(AND(ISNUMBER(H3078),H3078&gt;0),H3078/1000000000,"")</x:f>
        <x:v>1.35</x:v>
      </x:c>
      <x:c r="R3078" s="13" t="n">
        <x:f>IF(ISNUMBER(I3078),I3078/1000000,"")</x:f>
        <x:v>11.25</x:v>
      </x:c>
      <x:c r="S3078" s="11" t="n">
        <x:f>IF(AND(ISNUMBER(G3078),G3078&gt;0),G3078,"")</x:f>
        <x:v>120</x:v>
      </x:c>
    </x:row>
    <x:row r="3079" ht="21" customHeight="1">
      <x:c r="A3079" s="10" t="n">
        <x:v>4226</x:v>
      </x:c>
      <x:c r="B3079" s="2" t="str">
        <x:v>9b7c886e1e16fd159018</x:v>
      </x:c>
      <x:c r="C3079" s="2" t="str">
        <x:v>Hà Nội</x:v>
      </x:c>
      <x:c r="D3079" s="2" t="str">
        <x:v>Huyện Thanh Trì</x:v>
      </x:c>
      <x:c r="E3079" s="2" t="str">
        <x:v>house</x:v>
      </x:c>
      <x:c r="F3079" s="2" t="str">
        <x:v>sale_assumed</x:v>
      </x:c>
      <x:c r="G3079" s="11" t="n">
        <x:v>73</x:v>
      </x:c>
      <x:c r="H3079" s="12" t="n">
        <x:v>5500000000</x:v>
      </x:c>
      <x:c r="I3079" s="12" t="n">
        <x:f>IF(AND(ISNUMBER(H3079),H3079&gt;0,ISNUMBER(G3079),G3079&gt;0),H3079/G3079,"")</x:f>
        <x:v>75342465.75342466</x:v>
      </x:c>
      <x:c r="J3079" s="2" t="str">
        <x:v>total</x:v>
      </x:c>
      <x:c r="K3079" s="2" t="str">
        <x:v>top_level_area</x:v>
      </x:c>
      <x:c r="L3079" s="2" t="str">
        <x:v>property_type_inferred_from_title;transaction_assumed_sale_from_dataset_context</x:v>
      </x:c>
      <x:c r="M3079" s="10" t="n">
        <x:v>0</x:v>
      </x:c>
      <x:c r="N3079" s="10" t="n">
        <x:v>0</x:v>
      </x:c>
      <x:c r="O3079" s="2" t="str">
        <x:v>Hà Nội|house</x:v>
      </x:c>
      <x:c r="P3079" s="10" t="n">
        <x:v>2</x:v>
      </x:c>
      <x:c r="Q3079" s="13" t="n">
        <x:f>IF(AND(ISNUMBER(H3079),H3079&gt;0),H3079/1000000000,"")</x:f>
        <x:v>5.5</x:v>
      </x:c>
      <x:c r="R3079" s="13" t="n">
        <x:f>IF(ISNUMBER(I3079),I3079/1000000,"")</x:f>
        <x:v>75.34246575342466</x:v>
      </x:c>
      <x:c r="S3079" s="11" t="n">
        <x:f>IF(AND(ISNUMBER(G3079),G3079&gt;0),G3079,"")</x:f>
        <x:v>73</x:v>
      </x:c>
    </x:row>
    <x:row r="3080" ht="21" customHeight="1">
      <x:c r="A3080" s="10" t="n">
        <x:v>4227</x:v>
      </x:c>
      <x:c r="B3080" s="2" t="str">
        <x:v>d75800f6399fe42a4df1</x:v>
      </x:c>
      <x:c r="C3080" s="2" t="str">
        <x:v>Hà Nội</x:v>
      </x:c>
      <x:c r="D3080" s="2" t="str">
        <x:v>Quận Long Biên</x:v>
      </x:c>
      <x:c r="E3080" s="2" t="str">
        <x:v>other_unknown</x:v>
      </x:c>
      <x:c r="F3080" s="2" t="str">
        <x:v>sale_assumed</x:v>
      </x:c>
      <x:c r="G3080" s="11" t="n">
        <x:v>30</x:v>
      </x:c>
      <x:c r="H3080" s="12" t="n">
        <x:v>3050000000</x:v>
      </x:c>
      <x:c r="I3080" s="12" t="n">
        <x:f>IF(AND(ISNUMBER(H3080),H3080&gt;0,ISNUMBER(G3080),G3080&gt;0),H3080/G3080,"")</x:f>
        <x:v>101666666.66666667</x:v>
      </x:c>
      <x:c r="J3080" s="2" t="str">
        <x:v>total</x:v>
      </x:c>
      <x:c r="K3080" s="2" t="str">
        <x:v>top_level_area</x:v>
      </x:c>
      <x:c r="L3080" s="2" t="str">
        <x:v>property_type_inferred_from_title;transaction_assumed_sale_from_dataset_context;unknown_property_type</x:v>
      </x:c>
      <x:c r="M3080" s="10" t="n">
        <x:v>0</x:v>
      </x:c>
      <x:c r="N3080" s="10" t="n">
        <x:v>0</x:v>
      </x:c>
      <x:c r="O3080" s="2" t="str">
        <x:v>Hà Nội|other_unknown</x:v>
      </x:c>
      <x:c r="P3080" s="10" t="n">
        <x:v>2</x:v>
      </x:c>
      <x:c r="Q3080" s="13" t="n">
        <x:f>IF(AND(ISNUMBER(H3080),H3080&gt;0),H3080/1000000000,"")</x:f>
        <x:v>3.05</x:v>
      </x:c>
      <x:c r="R3080" s="13" t="n">
        <x:f>IF(ISNUMBER(I3080),I3080/1000000,"")</x:f>
        <x:v>101.66666666666667</x:v>
      </x:c>
      <x:c r="S3080" s="11" t="n">
        <x:f>IF(AND(ISNUMBER(G3080),G3080&gt;0),G3080,"")</x:f>
        <x:v>30</x:v>
      </x:c>
    </x:row>
    <x:row r="3081" ht="21" customHeight="1">
      <x:c r="A3081" s="10" t="n">
        <x:v>4228</x:v>
      </x:c>
      <x:c r="B3081" s="2" t="str">
        <x:v>2a04edaa16cf984b449f</x:v>
      </x:c>
      <x:c r="C3081" s="2" t="str">
        <x:v>Hà Nội</x:v>
      </x:c>
      <x:c r="D3081" s="2" t="str">
        <x:v>Quận Đống Đa</x:v>
      </x:c>
      <x:c r="E3081" s="2" t="str">
        <x:v>house</x:v>
      </x:c>
      <x:c r="F3081" s="2" t="str">
        <x:v>sale</x:v>
      </x:c>
      <x:c r="G3081" s="11" t="n">
        <x:v>45</x:v>
      </x:c>
      <x:c r="H3081" s="12" t="n">
        <x:v>4050000000</x:v>
      </x:c>
      <x:c r="I3081" s="12" t="n">
        <x:f>IF(AND(ISNUMBER(H3081),H3081&gt;0,ISNUMBER(G3081),G3081&gt;0),H3081/G3081,"")</x:f>
        <x:v>90000000</x:v>
      </x:c>
      <x:c r="J3081" s="2" t="str">
        <x:v>total</x:v>
      </x:c>
      <x:c r="K3081" s="2" t="str">
        <x:v>top_level_area</x:v>
      </x:c>
      <x:c r="L3081" s="2" t="str">
        <x:v>property_type_inferred_from_title</x:v>
      </x:c>
      <x:c r="M3081" s="10" t="n">
        <x:v>0</x:v>
      </x:c>
      <x:c r="N3081" s="10" t="n">
        <x:v>0</x:v>
      </x:c>
      <x:c r="O3081" s="2" t="str">
        <x:v>Hà Nội|house</x:v>
      </x:c>
      <x:c r="P3081" s="10" t="n">
        <x:v>2</x:v>
      </x:c>
      <x:c r="Q3081" s="13" t="n">
        <x:f>IF(AND(ISNUMBER(H3081),H3081&gt;0),H3081/1000000000,"")</x:f>
        <x:v>4.05</x:v>
      </x:c>
      <x:c r="R3081" s="13" t="n">
        <x:f>IF(ISNUMBER(I3081),I3081/1000000,"")</x:f>
        <x:v>90</x:v>
      </x:c>
      <x:c r="S3081" s="11" t="n">
        <x:f>IF(AND(ISNUMBER(G3081),G3081&gt;0),G3081,"")</x:f>
        <x:v>45</x:v>
      </x:c>
    </x:row>
    <x:row r="3082" ht="21" customHeight="1">
      <x:c r="A3082" s="10" t="n">
        <x:v>4229</x:v>
      </x:c>
      <x:c r="B3082" s="2" t="str">
        <x:v>ae85e7ab7fe3aea925f1</x:v>
      </x:c>
      <x:c r="C3082" s="2" t="str">
        <x:v>Bình Phước</x:v>
      </x:c>
      <x:c r="D3082" s="2" t="str">
        <x:v>Huyện Đồng Phú</x:v>
      </x:c>
      <x:c r="E3082" s="2" t="str">
        <x:v>other_unknown</x:v>
      </x:c>
      <x:c r="F3082" s="2" t="str">
        <x:v>sale_assumed</x:v>
      </x:c>
      <x:c r="G3082" s="11" t="n">
        <x:v>1000</x:v>
      </x:c>
      <x:c r="H3082" s="12" t="n">
        <x:v>550000000</x:v>
      </x:c>
      <x:c r="I3082" s="12" t="n">
        <x:f>IF(AND(ISNUMBER(H3082),H3082&gt;0,ISNUMBER(G3082),G3082&gt;0),H3082/G3082,"")</x:f>
        <x:v>550000</x:v>
      </x:c>
      <x:c r="J3082" s="2" t="str">
        <x:v>total</x:v>
      </x:c>
      <x:c r="K3082" s="2" t="str">
        <x:v>top_level_area</x:v>
      </x:c>
      <x:c r="L3082" s="2" t="str">
        <x:v>dot_thousands_convention;property_type_inferred_from_title;transaction_assumed_sale_from_dataset_context;unknown_property_type</x:v>
      </x:c>
      <x:c r="M3082" s="10" t="n">
        <x:v>0</x:v>
      </x:c>
      <x:c r="N3082" s="10" t="n">
        <x:v>0</x:v>
      </x:c>
      <x:c r="O3082" s="2" t="str">
        <x:v>other_unknown</x:v>
      </x:c>
      <x:c r="P3082" s="10" t="n">
        <x:v>1</x:v>
      </x:c>
      <x:c r="Q3082" s="13" t="n">
        <x:f>IF(AND(ISNUMBER(H3082),H3082&gt;0),H3082/1000000000,"")</x:f>
        <x:v>0.55</x:v>
      </x:c>
      <x:c r="R3082" s="13" t="n">
        <x:f>IF(ISNUMBER(I3082),I3082/1000000,"")</x:f>
        <x:v>0.55</x:v>
      </x:c>
      <x:c r="S3082" s="11" t="n">
        <x:f>IF(AND(ISNUMBER(G3082),G3082&gt;0),G3082,"")</x:f>
        <x:v>1000</x:v>
      </x:c>
    </x:row>
    <x:row r="3083" ht="21" customHeight="1">
      <x:c r="A3083" s="10" t="n">
        <x:v>4230</x:v>
      </x:c>
      <x:c r="B3083" s="2" t="str">
        <x:v>2c33103b5215c15591aa</x:v>
      </x:c>
      <x:c r="C3083" s="2" t="str">
        <x:v>Tp Hồ Chí Minh</x:v>
      </x:c>
      <x:c r="D3083" s="2" t="str">
        <x:v>Quận 7</x:v>
      </x:c>
      <x:c r="E3083" s="2" t="str">
        <x:v>other_unknown</x:v>
      </x:c>
      <x:c r="F3083" s="2" t="str">
        <x:v>sale_assumed</x:v>
      </x:c>
      <x:c r="G3083" s="11" t="n">
        <x:v>204</x:v>
      </x:c>
      <x:c r="H3083" s="12" t="n">
        <x:v>9500000000</x:v>
      </x:c>
      <x:c r="I3083" s="12" t="n">
        <x:f>IF(AND(ISNUMBER(H3083),H3083&gt;0,ISNUMBER(G3083),G3083&gt;0),H3083/G3083,"")</x:f>
        <x:v>46568627.450980395</x:v>
      </x:c>
      <x:c r="J3083" s="2" t="str">
        <x:v>total</x:v>
      </x:c>
      <x:c r="K3083" s="2" t="str">
        <x:v>top_level_area</x:v>
      </x:c>
      <x:c r="L3083" s="2" t="str">
        <x:v>property_type_inferred_from_title;transaction_assumed_sale_from_dataset_context;unknown_property_type</x:v>
      </x:c>
      <x:c r="M3083" s="10" t="n">
        <x:v>0</x:v>
      </x:c>
      <x:c r="N3083" s="10" t="n">
        <x:v>0</x:v>
      </x:c>
      <x:c r="O3083" s="2" t="str">
        <x:v>Tp Hồ Chí Minh|other_unknown</x:v>
      </x:c>
      <x:c r="P3083" s="10" t="n">
        <x:v>2</x:v>
      </x:c>
      <x:c r="Q3083" s="13" t="n">
        <x:f>IF(AND(ISNUMBER(H3083),H3083&gt;0),H3083/1000000000,"")</x:f>
        <x:v>9.5</x:v>
      </x:c>
      <x:c r="R3083" s="13" t="n">
        <x:f>IF(ISNUMBER(I3083),I3083/1000000,"")</x:f>
        <x:v>46.568627450980394</x:v>
      </x:c>
      <x:c r="S3083" s="11" t="n">
        <x:f>IF(AND(ISNUMBER(G3083),G3083&gt;0),G3083,"")</x:f>
        <x:v>204</x:v>
      </x:c>
    </x:row>
    <x:row r="3084" ht="21" customHeight="1">
      <x:c r="A3084" s="10" t="n">
        <x:v>4231</x:v>
      </x:c>
      <x:c r="B3084" s="2" t="str">
        <x:v>1e9805181faf2ff5d503</x:v>
      </x:c>
      <x:c r="C3084" s="2" t="str">
        <x:v>Tp Hồ Chí Minh</x:v>
      </x:c>
      <x:c r="D3084" s="2" t="str">
        <x:v>Quận Bình Thạnh</x:v>
      </x:c>
      <x:c r="E3084" s="2" t="str">
        <x:v>house</x:v>
      </x:c>
      <x:c r="F3084" s="2" t="str">
        <x:v>sale_assumed</x:v>
      </x:c>
      <x:c r="G3084" s="11" t="n">
        <x:v>41</x:v>
      </x:c>
      <x:c r="H3084" s="12" t="n">
        <x:v>5890000000</x:v>
      </x:c>
      <x:c r="I3084" s="12" t="n">
        <x:f>IF(AND(ISNUMBER(H3084),H3084&gt;0,ISNUMBER(G3084),G3084&gt;0),H3084/G3084,"")</x:f>
        <x:v>143658536.58536586</x:v>
      </x:c>
      <x:c r="J3084" s="2" t="str">
        <x:v>total</x:v>
      </x:c>
      <x:c r="K3084" s="2" t="str">
        <x:v>top_level_area</x:v>
      </x:c>
      <x:c r="L3084" s="2" t="str">
        <x:v>property_type_inferred_from_title;transaction_assumed_sale_from_dataset_context</x:v>
      </x:c>
      <x:c r="M3084" s="10" t="n">
        <x:v>0</x:v>
      </x:c>
      <x:c r="N3084" s="10" t="n">
        <x:v>0</x:v>
      </x:c>
      <x:c r="O3084" s="2" t="str">
        <x:v>Tp Hồ Chí Minh|house</x:v>
      </x:c>
      <x:c r="P3084" s="10" t="n">
        <x:v>2</x:v>
      </x:c>
      <x:c r="Q3084" s="13" t="n">
        <x:f>IF(AND(ISNUMBER(H3084),H3084&gt;0),H3084/1000000000,"")</x:f>
        <x:v>5.89</x:v>
      </x:c>
      <x:c r="R3084" s="13" t="n">
        <x:f>IF(ISNUMBER(I3084),I3084/1000000,"")</x:f>
        <x:v>143.65853658536585</x:v>
      </x:c>
      <x:c r="S3084" s="11" t="n">
        <x:f>IF(AND(ISNUMBER(G3084),G3084&gt;0),G3084,"")</x:f>
        <x:v>41</x:v>
      </x:c>
    </x:row>
    <x:row r="3085" ht="21" customHeight="1">
      <x:c r="A3085" s="10" t="n">
        <x:v>4232</x:v>
      </x:c>
      <x:c r="B3085" s="2" t="str">
        <x:v>cdb4f7688d141741fc41</x:v>
      </x:c>
      <x:c r="C3085" s="2" t="str">
        <x:v>Tp Hồ Chí Minh</x:v>
      </x:c>
      <x:c r="D3085" s="2" t="str">
        <x:v>Quận Tân Bình</x:v>
      </x:c>
      <x:c r="E3085" s="2" t="str">
        <x:v>other_unknown</x:v>
      </x:c>
      <x:c r="F3085" s="2" t="str">
        <x:v>sale_assumed</x:v>
      </x:c>
      <x:c r="G3085" s="11" t="n">
        <x:v>58</x:v>
      </x:c>
      <x:c r="H3085" s="12" t="n">
        <x:v>8800000000</x:v>
      </x:c>
      <x:c r="I3085" s="12" t="n">
        <x:f>IF(AND(ISNUMBER(H3085),H3085&gt;0,ISNUMBER(G3085),G3085&gt;0),H3085/G3085,"")</x:f>
        <x:v>151724137.93103448</x:v>
      </x:c>
      <x:c r="J3085" s="2" t="str">
        <x:v>total</x:v>
      </x:c>
      <x:c r="K3085" s="2" t="str">
        <x:v>top_level_area</x:v>
      </x:c>
      <x:c r="L3085" s="2" t="str">
        <x:v>property_type_inferred_from_title;transaction_assumed_sale_from_dataset_context;unknown_property_type</x:v>
      </x:c>
      <x:c r="M3085" s="10" t="n">
        <x:v>0</x:v>
      </x:c>
      <x:c r="N3085" s="10" t="n">
        <x:v>0</x:v>
      </x:c>
      <x:c r="O3085" s="2" t="str">
        <x:v>Tp Hồ Chí Minh|other_unknown</x:v>
      </x:c>
      <x:c r="P3085" s="10" t="n">
        <x:v>2</x:v>
      </x:c>
      <x:c r="Q3085" s="13" t="n">
        <x:f>IF(AND(ISNUMBER(H3085),H3085&gt;0),H3085/1000000000,"")</x:f>
        <x:v>8.8</x:v>
      </x:c>
      <x:c r="R3085" s="13" t="n">
        <x:f>IF(ISNUMBER(I3085),I3085/1000000,"")</x:f>
        <x:v>151.72413793103448</x:v>
      </x:c>
      <x:c r="S3085" s="11" t="n">
        <x:f>IF(AND(ISNUMBER(G3085),G3085&gt;0),G3085,"")</x:f>
        <x:v>58</x:v>
      </x:c>
    </x:row>
    <x:row r="3086" ht="21" customHeight="1">
      <x:c r="A3086" s="10" t="n">
        <x:v>4233</x:v>
      </x:c>
      <x:c r="B3086" s="2" t="str">
        <x:v>104be365f8219df4cedd</x:v>
      </x:c>
      <x:c r="C3086" s="2" t="str">
        <x:v>Đắk Lắk</x:v>
      </x:c>
      <x:c r="D3086" s="2" t="str">
        <x:v>Thành phố Buôn Ma Thuột</x:v>
      </x:c>
      <x:c r="E3086" s="2" t="str">
        <x:v>house</x:v>
      </x:c>
      <x:c r="F3086" s="2" t="str">
        <x:v>sale_assumed</x:v>
      </x:c>
      <x:c r="G3086" s="11" t="n">
        <x:v>105</x:v>
      </x:c>
      <x:c r="H3086" s="12" t="n">
        <x:v>1600000000</x:v>
      </x:c>
      <x:c r="I3086" s="12" t="n">
        <x:f>IF(AND(ISNUMBER(H3086),H3086&gt;0,ISNUMBER(G3086),G3086&gt;0),H3086/G3086,"")</x:f>
        <x:v>15238095.238095239</x:v>
      </x:c>
      <x:c r="J3086" s="2" t="str">
        <x:v>total</x:v>
      </x:c>
      <x:c r="K3086" s="2" t="str">
        <x:v>top_level_area</x:v>
      </x:c>
      <x:c r="L3086" s="2" t="str">
        <x:v>property_type_inferred_from_title;transaction_assumed_sale_from_dataset_context</x:v>
      </x:c>
      <x:c r="M3086" s="10" t="n">
        <x:v>0</x:v>
      </x:c>
      <x:c r="N3086" s="10" t="n">
        <x:v>0</x:v>
      </x:c>
      <x:c r="O3086" s="2" t="str">
        <x:v>Đắk Lắk|house</x:v>
      </x:c>
      <x:c r="P3086" s="10" t="n">
        <x:v>2</x:v>
      </x:c>
      <x:c r="Q3086" s="13" t="n">
        <x:f>IF(AND(ISNUMBER(H3086),H3086&gt;0),H3086/1000000000,"")</x:f>
        <x:v>1.6</x:v>
      </x:c>
      <x:c r="R3086" s="13" t="n">
        <x:f>IF(ISNUMBER(I3086),I3086/1000000,"")</x:f>
        <x:v>15.238095238095239</x:v>
      </x:c>
      <x:c r="S3086" s="11" t="n">
        <x:f>IF(AND(ISNUMBER(G3086),G3086&gt;0),G3086,"")</x:f>
        <x:v>105</x:v>
      </x:c>
    </x:row>
    <x:row r="3087" ht="21" customHeight="1">
      <x:c r="A3087" s="10" t="n">
        <x:v>4234</x:v>
      </x:c>
      <x:c r="B3087" s="2" t="str">
        <x:v>9fee1cc654eaf193221d</x:v>
      </x:c>
      <x:c r="C3087" s="2" t="str">
        <x:v>Đắk Lắk</x:v>
      </x:c>
      <x:c r="D3087" s="2" t="str">
        <x:v>Thành phố Buôn Ma Thuột</x:v>
      </x:c>
      <x:c r="E3087" s="2" t="str">
        <x:v>house</x:v>
      </x:c>
      <x:c r="F3087" s="2" t="str">
        <x:v>sale</x:v>
      </x:c>
      <x:c r="G3087" s="11" t="n">
        <x:v>96</x:v>
      </x:c>
      <x:c r="H3087" s="12" t="n">
        <x:v>965000000</x:v>
      </x:c>
      <x:c r="I3087" s="12" t="n">
        <x:f>IF(AND(ISNUMBER(H3087),H3087&gt;0,ISNUMBER(G3087),G3087&gt;0),H3087/G3087,"")</x:f>
        <x:v>10052083.333333334</x:v>
      </x:c>
      <x:c r="J3087" s="2" t="str">
        <x:v>total</x:v>
      </x:c>
      <x:c r="K3087" s="2" t="str">
        <x:v>top_level_area</x:v>
      </x:c>
      <x:c r="L3087" s="2" t="str">
        <x:v>property_type_inferred_from_title</x:v>
      </x:c>
      <x:c r="M3087" s="10" t="n">
        <x:v>0</x:v>
      </x:c>
      <x:c r="N3087" s="10" t="n">
        <x:v>0</x:v>
      </x:c>
      <x:c r="O3087" s="2" t="str">
        <x:v>Đắk Lắk|house</x:v>
      </x:c>
      <x:c r="P3087" s="10" t="n">
        <x:v>2</x:v>
      </x:c>
      <x:c r="Q3087" s="13" t="n">
        <x:f>IF(AND(ISNUMBER(H3087),H3087&gt;0),H3087/1000000000,"")</x:f>
        <x:v>0.965</x:v>
      </x:c>
      <x:c r="R3087" s="13" t="n">
        <x:f>IF(ISNUMBER(I3087),I3087/1000000,"")</x:f>
        <x:v>10.052083333333334</x:v>
      </x:c>
      <x:c r="S3087" s="11" t="n">
        <x:f>IF(AND(ISNUMBER(G3087),G3087&gt;0),G3087,"")</x:f>
        <x:v>96</x:v>
      </x:c>
    </x:row>
    <x:row r="3088" ht="21" customHeight="1">
      <x:c r="A3088" s="10" t="n">
        <x:v>4235</x:v>
      </x:c>
      <x:c r="B3088" s="2" t="str">
        <x:v>697d77c9f71e9be3dccc</x:v>
      </x:c>
      <x:c r="C3088" s="2" t="str">
        <x:v>Tp Hồ Chí Minh</x:v>
      </x:c>
      <x:c r="D3088" s="2" t="str">
        <x:v>Huyện Hóc Môn</x:v>
      </x:c>
      <x:c r="E3088" s="2" t="str">
        <x:v>land</x:v>
      </x:c>
      <x:c r="F3088" s="2" t="str">
        <x:v>sale_assumed</x:v>
      </x:c>
      <x:c r="G3088" s="11" t="n">
        <x:v>40</x:v>
      </x:c>
      <x:c r="H3088" s="12" t="n">
        <x:v>290000000</x:v>
      </x:c>
      <x:c r="I3088" s="12" t="n">
        <x:f>IF(AND(ISNUMBER(H3088),H3088&gt;0,ISNUMBER(G3088),G3088&gt;0),H3088/G3088,"")</x:f>
        <x:v>7250000</x:v>
      </x:c>
      <x:c r="J3088" s="2" t="str">
        <x:v>total</x:v>
      </x:c>
      <x:c r="K3088" s="2" t="str">
        <x:v>top_level_area</x:v>
      </x:c>
      <x:c r="L3088" s="2" t="str">
        <x:v>property_type_inferred_from_title;transaction_assumed_sale_from_dataset_context</x:v>
      </x:c>
      <x:c r="M3088" s="10" t="n">
        <x:v>0</x:v>
      </x:c>
      <x:c r="N3088" s="10" t="n">
        <x:v>0</x:v>
      </x:c>
      <x:c r="O3088" s="2" t="str">
        <x:v>Tp Hồ Chí Minh|land</x:v>
      </x:c>
      <x:c r="P3088" s="10" t="n">
        <x:v>2</x:v>
      </x:c>
      <x:c r="Q3088" s="13" t="n">
        <x:f>IF(AND(ISNUMBER(H3088),H3088&gt;0),H3088/1000000000,"")</x:f>
        <x:v>0.29</x:v>
      </x:c>
      <x:c r="R3088" s="13" t="n">
        <x:f>IF(ISNUMBER(I3088),I3088/1000000,"")</x:f>
        <x:v>7.25</x:v>
      </x:c>
      <x:c r="S3088" s="11" t="n">
        <x:f>IF(AND(ISNUMBER(G3088),G3088&gt;0),G3088,"")</x:f>
        <x:v>40</x:v>
      </x:c>
    </x:row>
    <x:row r="3089" ht="21" customHeight="1">
      <x:c r="A3089" s="10" t="n">
        <x:v>4236</x:v>
      </x:c>
      <x:c r="B3089" s="2" t="str">
        <x:v>47150bef9c1c9f3ba28b</x:v>
      </x:c>
      <x:c r="C3089" s="2" t="str">
        <x:v>Tp Hồ Chí Minh</x:v>
      </x:c>
      <x:c r="D3089" s="2" t="str">
        <x:v>Quận Tân Bình</x:v>
      </x:c>
      <x:c r="E3089" s="2" t="str">
        <x:v>house</x:v>
      </x:c>
      <x:c r="F3089" s="2" t="str">
        <x:v>sale</x:v>
      </x:c>
      <x:c r="G3089" s="11" t="n">
        <x:v>49.7</x:v>
      </x:c>
      <x:c r="H3089" s="12" t="n">
        <x:v>8600000000</x:v>
      </x:c>
      <x:c r="I3089" s="12" t="n">
        <x:f>IF(AND(ISNUMBER(H3089),H3089&gt;0,ISNUMBER(G3089),G3089&gt;0),H3089/G3089,"")</x:f>
        <x:v>173038229.37625754</x:v>
      </x:c>
      <x:c r="J3089" s="2" t="str">
        <x:v>total</x:v>
      </x:c>
      <x:c r="K3089" s="2" t="str">
        <x:v>top_level_area</x:v>
      </x:c>
      <x:c r="L3089" s="2" t="str">
        <x:v>property_type_inferred_from_title</x:v>
      </x:c>
      <x:c r="M3089" s="10" t="n">
        <x:v>1</x:v>
      </x:c>
      <x:c r="N3089" s="10" t="n">
        <x:v>0</x:v>
      </x:c>
      <x:c r="O3089" s="2" t="str">
        <x:v>Tp Hồ Chí Minh|house</x:v>
      </x:c>
      <x:c r="P3089" s="10" t="n">
        <x:v>2</x:v>
      </x:c>
      <x:c r="Q3089" s="13" t="n">
        <x:f>IF(AND(ISNUMBER(H3089),H3089&gt;0),H3089/1000000000,"")</x:f>
        <x:v>8.6</x:v>
      </x:c>
      <x:c r="R3089" s="13" t="n">
        <x:f>IF(ISNUMBER(I3089),I3089/1000000,"")</x:f>
        <x:v>173.03822937625753</x:v>
      </x:c>
      <x:c r="S3089" s="11" t="n">
        <x:f>IF(AND(ISNUMBER(G3089),G3089&gt;0),G3089,"")</x:f>
        <x:v>49.7</x:v>
      </x:c>
    </x:row>
    <x:row r="3090" ht="21" customHeight="1">
      <x:c r="A3090" s="10" t="n">
        <x:v>4237</x:v>
      </x:c>
      <x:c r="B3090" s="2" t="str">
        <x:v>61f6b41c25b4921ca620</x:v>
      </x:c>
      <x:c r="C3090" s="2" t="str">
        <x:v>Cần Thơ</x:v>
      </x:c>
      <x:c r="D3090" s="2" t="str">
        <x:v>Quận Ninh Kiều</x:v>
      </x:c>
      <x:c r="E3090" s="2" t="str">
        <x:v>house</x:v>
      </x:c>
      <x:c r="F3090" s="2" t="str">
        <x:v>sale_assumed</x:v>
      </x:c>
      <x:c r="G3090" s="11" t="n">
        <x:v>40.5</x:v>
      </x:c>
      <x:c r="H3090" s="12" t="n">
        <x:v>1600000000</x:v>
      </x:c>
      <x:c r="I3090" s="12" t="n">
        <x:f>IF(AND(ISNUMBER(H3090),H3090&gt;0,ISNUMBER(G3090),G3090&gt;0),H3090/G3090,"")</x:f>
        <x:v>39506172.83950617</x:v>
      </x:c>
      <x:c r="J3090" s="2" t="str">
        <x:v>total</x:v>
      </x:c>
      <x:c r="K3090" s="2" t="str">
        <x:v>top_level_area</x:v>
      </x:c>
      <x:c r="L3090" s="2" t="str">
        <x:v>property_type_inferred_from_title;transaction_assumed_sale_from_dataset_context</x:v>
      </x:c>
      <x:c r="M3090" s="10" t="n">
        <x:v>0</x:v>
      </x:c>
      <x:c r="N3090" s="10" t="n">
        <x:v>0</x:v>
      </x:c>
      <x:c r="O3090" s="2" t="str">
        <x:v>Cần Thơ|house</x:v>
      </x:c>
      <x:c r="P3090" s="10" t="n">
        <x:v>2</x:v>
      </x:c>
      <x:c r="Q3090" s="13" t="n">
        <x:f>IF(AND(ISNUMBER(H3090),H3090&gt;0),H3090/1000000000,"")</x:f>
        <x:v>1.6</x:v>
      </x:c>
      <x:c r="R3090" s="13" t="n">
        <x:f>IF(ISNUMBER(I3090),I3090/1000000,"")</x:f>
        <x:v>39.50617283950617</x:v>
      </x:c>
      <x:c r="S3090" s="11" t="n">
        <x:f>IF(AND(ISNUMBER(G3090),G3090&gt;0),G3090,"")</x:f>
        <x:v>40.5</x:v>
      </x:c>
    </x:row>
    <x:row r="3091" ht="21" customHeight="1">
      <x:c r="A3091" s="10" t="n">
        <x:v>4238</x:v>
      </x:c>
      <x:c r="B3091" s="2" t="str">
        <x:v>a0d834b85ff3c560a439</x:v>
      </x:c>
      <x:c r="C3091" s="2" t="str">
        <x:v>Bình Dương</x:v>
      </x:c>
      <x:c r="D3091" s="2" t="str">
        <x:v>Thị xã Dĩ An</x:v>
      </x:c>
      <x:c r="E3091" s="2" t="str">
        <x:v>land</x:v>
      </x:c>
      <x:c r="F3091" s="2" t="str">
        <x:v>sale</x:v>
      </x:c>
      <x:c r="G3091" s="11" t="n">
        <x:v>87</x:v>
      </x:c>
      <x:c r="H3091" s="12" t="n">
        <x:v>2650000000</x:v>
      </x:c>
      <x:c r="I3091" s="12" t="n">
        <x:f>IF(AND(ISNUMBER(H3091),H3091&gt;0,ISNUMBER(G3091),G3091&gt;0),H3091/G3091,"")</x:f>
        <x:v>30459770.11494253</x:v>
      </x:c>
      <x:c r="J3091" s="2" t="str">
        <x:v>total</x:v>
      </x:c>
      <x:c r="K3091" s="2" t="str">
        <x:v>top_level_area</x:v>
      </x:c>
      <x:c r="L3091" s="2" t="str">
        <x:v>property_type_inferred_from_title</x:v>
      </x:c>
      <x:c r="M3091" s="10" t="n">
        <x:v>0</x:v>
      </x:c>
      <x:c r="N3091" s="10" t="n">
        <x:v>1</x:v>
      </x:c>
      <x:c r="O3091" s="2" t="str">
        <x:v>Bình Dương|land</x:v>
      </x:c>
      <x:c r="P3091" s="10" t="n">
        <x:v>-1</x:v>
      </x:c>
      <x:c r="Q3091" s="13" t="n">
        <x:f>IF(AND(ISNUMBER(H3091),H3091&gt;0),H3091/1000000000,"")</x:f>
        <x:v>2.65</x:v>
      </x:c>
      <x:c r="R3091" s="13" t="n">
        <x:f>IF(ISNUMBER(I3091),I3091/1000000,"")</x:f>
        <x:v>30.45977011494253</x:v>
      </x:c>
      <x:c r="S3091" s="11" t="n">
        <x:f>IF(AND(ISNUMBER(G3091),G3091&gt;0),G3091,"")</x:f>
        <x:v>87</x:v>
      </x:c>
    </x:row>
    <x:row r="3092" ht="21" customHeight="1">
      <x:c r="A3092" s="10" t="n">
        <x:v>4239</x:v>
      </x:c>
      <x:c r="B3092" s="2" t="str">
        <x:v>8a41df1eca42f07f512d</x:v>
      </x:c>
      <x:c r="C3092" s="2" t="str">
        <x:v>Sóc Trăng</x:v>
      </x:c>
      <x:c r="D3092" s="2" t="str">
        <x:v>Thành phố Sóc Trăng</x:v>
      </x:c>
      <x:c r="E3092" s="2" t="str">
        <x:v>house</x:v>
      </x:c>
      <x:c r="F3092" s="2" t="str">
        <x:v>sale</x:v>
      </x:c>
      <x:c r="G3092" s="11" t="n">
        <x:v>86</x:v>
      </x:c>
      <x:c r="H3092" s="12" t="n">
        <x:v>1300000000</x:v>
      </x:c>
      <x:c r="I3092" s="12" t="n">
        <x:f>IF(AND(ISNUMBER(H3092),H3092&gt;0,ISNUMBER(G3092),G3092&gt;0),H3092/G3092,"")</x:f>
        <x:v>15116279.069767442</x:v>
      </x:c>
      <x:c r="J3092" s="2" t="str">
        <x:v>total</x:v>
      </x:c>
      <x:c r="K3092" s="2" t="str">
        <x:v>top_level_area</x:v>
      </x:c>
      <x:c r="L3092" s="2" t="str">
        <x:v>property_type_inferred_from_title</x:v>
      </x:c>
      <x:c r="M3092" s="10" t="n">
        <x:v>0</x:v>
      </x:c>
      <x:c r="N3092" s="10" t="n">
        <x:v>0</x:v>
      </x:c>
      <x:c r="O3092" s="2" t="str">
        <x:v>house</x:v>
      </x:c>
      <x:c r="P3092" s="10" t="n">
        <x:v>2</x:v>
      </x:c>
      <x:c r="Q3092" s="13" t="n">
        <x:f>IF(AND(ISNUMBER(H3092),H3092&gt;0),H3092/1000000000,"")</x:f>
        <x:v>1.3</x:v>
      </x:c>
      <x:c r="R3092" s="13" t="n">
        <x:f>IF(ISNUMBER(I3092),I3092/1000000,"")</x:f>
        <x:v>15.116279069767442</x:v>
      </x:c>
      <x:c r="S3092" s="11" t="n">
        <x:f>IF(AND(ISNUMBER(G3092),G3092&gt;0),G3092,"")</x:f>
        <x:v>86</x:v>
      </x:c>
    </x:row>
    <x:row r="3093" ht="21" customHeight="1">
      <x:c r="A3093" s="10" t="n">
        <x:v>4240</x:v>
      </x:c>
      <x:c r="B3093" s="2" t="str">
        <x:v>e439e3d91afb02d49e2c</x:v>
      </x:c>
      <x:c r="C3093" s="2" t="str">
        <x:v>Cần Thơ</x:v>
      </x:c>
      <x:c r="D3093" s="2" t="str">
        <x:v>Quận Cái Răng</x:v>
      </x:c>
      <x:c r="E3093" s="2" t="str">
        <x:v>land</x:v>
      </x:c>
      <x:c r="F3093" s="2" t="str">
        <x:v>sale</x:v>
      </x:c>
      <x:c r="G3093" s="11" t="n">
        <x:v>244</x:v>
      </x:c>
      <x:c r="H3093" s="12" t="n">
        <x:v>4650000000</x:v>
      </x:c>
      <x:c r="I3093" s="12" t="n">
        <x:f>IF(AND(ISNUMBER(H3093),H3093&gt;0,ISNUMBER(G3093),G3093&gt;0),H3093/G3093,"")</x:f>
        <x:v>19057377.04918033</x:v>
      </x:c>
      <x:c r="J3093" s="2" t="str">
        <x:v>total</x:v>
      </x:c>
      <x:c r="K3093" s="2" t="str">
        <x:v>top_level_area</x:v>
      </x:c>
      <x:c r="L3093" s="2" t="str">
        <x:v>property_type_inferred_from_title</x:v>
      </x:c>
      <x:c r="M3093" s="10" t="n">
        <x:v>0</x:v>
      </x:c>
      <x:c r="N3093" s="10" t="n">
        <x:v>0</x:v>
      </x:c>
      <x:c r="O3093" s="2" t="str">
        <x:v>Cần Thơ|land</x:v>
      </x:c>
      <x:c r="P3093" s="10" t="n">
        <x:v>2</x:v>
      </x:c>
      <x:c r="Q3093" s="13" t="n">
        <x:f>IF(AND(ISNUMBER(H3093),H3093&gt;0),H3093/1000000000,"")</x:f>
        <x:v>4.65</x:v>
      </x:c>
      <x:c r="R3093" s="13" t="n">
        <x:f>IF(ISNUMBER(I3093),I3093/1000000,"")</x:f>
        <x:v>19.057377049180328</x:v>
      </x:c>
      <x:c r="S3093" s="11" t="n">
        <x:f>IF(AND(ISNUMBER(G3093),G3093&gt;0),G3093,"")</x:f>
        <x:v>244</x:v>
      </x:c>
    </x:row>
    <x:row r="3094" ht="21" customHeight="1">
      <x:c r="A3094" s="10" t="n">
        <x:v>4241</x:v>
      </x:c>
      <x:c r="B3094" s="2" t="str">
        <x:v>8866adb06987dfffe318</x:v>
      </x:c>
      <x:c r="C3094" s="2" t="str">
        <x:v>Tp Hồ Chí Minh</x:v>
      </x:c>
      <x:c r="D3094" s="2" t="str">
        <x:v>Huyện Củ Chi</x:v>
      </x:c>
      <x:c r="E3094" s="2" t="str">
        <x:v>other_unknown</x:v>
      </x:c>
      <x:c r="F3094" s="2" t="str">
        <x:v>sale_assumed</x:v>
      </x:c>
      <x:c r="G3094" s="11" t="n">
        <x:v>500</x:v>
      </x:c>
      <x:c r="H3094" s="12" t="n">
        <x:v>2300000000</x:v>
      </x:c>
      <x:c r="I3094" s="12" t="n">
        <x:f>IF(AND(ISNUMBER(H3094),H3094&gt;0,ISNUMBER(G3094),G3094&gt;0),H3094/G3094,"")</x:f>
        <x:v>4600000</x:v>
      </x:c>
      <x:c r="J3094" s="2" t="str">
        <x:v>total</x:v>
      </x:c>
      <x:c r="K3094" s="2" t="str">
        <x:v>top_level_area</x:v>
      </x:c>
      <x:c r="L3094" s="2" t="str">
        <x:v>property_type_inferred_from_title;transaction_assumed_sale_from_dataset_context;unknown_property_type</x:v>
      </x:c>
      <x:c r="M3094" s="10" t="n">
        <x:v>0</x:v>
      </x:c>
      <x:c r="N3094" s="10" t="n">
        <x:v>0</x:v>
      </x:c>
      <x:c r="O3094" s="2" t="str">
        <x:v>Tp Hồ Chí Minh|other_unknown</x:v>
      </x:c>
      <x:c r="P3094" s="10" t="n">
        <x:v>1</x:v>
      </x:c>
      <x:c r="Q3094" s="13" t="n">
        <x:f>IF(AND(ISNUMBER(H3094),H3094&gt;0),H3094/1000000000,"")</x:f>
        <x:v>2.3</x:v>
      </x:c>
      <x:c r="R3094" s="13" t="n">
        <x:f>IF(ISNUMBER(I3094),I3094/1000000,"")</x:f>
        <x:v>4.6</x:v>
      </x:c>
      <x:c r="S3094" s="11" t="n">
        <x:f>IF(AND(ISNUMBER(G3094),G3094&gt;0),G3094,"")</x:f>
        <x:v>500</x:v>
      </x:c>
    </x:row>
    <x:row r="3095" ht="21" customHeight="1">
      <x:c r="A3095" s="10" t="n">
        <x:v>4242</x:v>
      </x:c>
      <x:c r="B3095" s="2" t="str">
        <x:v>5aead872c67d9248882c</x:v>
      </x:c>
      <x:c r="C3095" s="2" t="str">
        <x:v>Sóc Trăng</x:v>
      </x:c>
      <x:c r="D3095" s="2" t="str">
        <x:v>Thành phố Sóc Trăng</x:v>
      </x:c>
      <x:c r="E3095" s="2" t="str">
        <x:v>other_unknown</x:v>
      </x:c>
      <x:c r="F3095" s="2" t="str">
        <x:v>sale_assumed</x:v>
      </x:c>
      <x:c r="G3095" s="11" t="n">
        <x:v>660</x:v>
      </x:c>
      <x:c r="H3095" s="12" t="n">
        <x:v>170000000</x:v>
      </x:c>
      <x:c r="I3095" s="12" t="n">
        <x:f>IF(AND(ISNUMBER(H3095),H3095&gt;0,ISNUMBER(G3095),G3095&gt;0),H3095/G3095,"")</x:f>
        <x:v>257575.75757575757</x:v>
      </x:c>
      <x:c r="J3095" s="2" t="str">
        <x:v>total</x:v>
      </x:c>
      <x:c r="K3095" s="2" t="str">
        <x:v>top_level_area</x:v>
      </x:c>
      <x:c r="L3095" s="2" t="str">
        <x:v>property_type_inferred_from_title;transaction_assumed_sale_from_dataset_context;unknown_property_type</x:v>
      </x:c>
      <x:c r="M3095" s="10" t="n">
        <x:v>0</x:v>
      </x:c>
      <x:c r="N3095" s="10" t="n">
        <x:v>0</x:v>
      </x:c>
      <x:c r="O3095" s="2" t="str">
        <x:v>other_unknown</x:v>
      </x:c>
      <x:c r="P3095" s="10" t="n">
        <x:v>1</x:v>
      </x:c>
      <x:c r="Q3095" s="13" t="n">
        <x:f>IF(AND(ISNUMBER(H3095),H3095&gt;0),H3095/1000000000,"")</x:f>
        <x:v>0.17</x:v>
      </x:c>
      <x:c r="R3095" s="13" t="n">
        <x:f>IF(ISNUMBER(I3095),I3095/1000000,"")</x:f>
        <x:v>0.25757575757575757</x:v>
      </x:c>
      <x:c r="S3095" s="11" t="n">
        <x:f>IF(AND(ISNUMBER(G3095),G3095&gt;0),G3095,"")</x:f>
        <x:v>660</x:v>
      </x:c>
    </x:row>
    <x:row r="3096" ht="21" customHeight="1">
      <x:c r="A3096" s="10" t="n">
        <x:v>4243</x:v>
      </x:c>
      <x:c r="B3096" s="2" t="str">
        <x:v>27816cd70d875a57f18e</x:v>
      </x:c>
      <x:c r="C3096" s="2" t="str">
        <x:v>Kiên Giang</x:v>
      </x:c>
      <x:c r="D3096" s="2" t="str">
        <x:v>Huyện Phú Quốc</x:v>
      </x:c>
      <x:c r="E3096" s="2" t="str">
        <x:v>land</x:v>
      </x:c>
      <x:c r="F3096" s="2" t="str">
        <x:v>sale</x:v>
      </x:c>
      <x:c r="G3096" s="11" t="n">
        <x:v>95.7</x:v>
      </x:c>
      <x:c r="H3096" s="12" t="n">
        <x:v>700000000</x:v>
      </x:c>
      <x:c r="I3096" s="12" t="n">
        <x:f>IF(AND(ISNUMBER(H3096),H3096&gt;0,ISNUMBER(G3096),G3096&gt;0),H3096/G3096,"")</x:f>
        <x:v>7314524.555903866</x:v>
      </x:c>
      <x:c r="J3096" s="2" t="str">
        <x:v>total</x:v>
      </x:c>
      <x:c r="K3096" s="2" t="str">
        <x:v>top_level_area</x:v>
      </x:c>
      <x:c r="L3096" s="2" t="str">
        <x:v>property_type_inferred_from_title</x:v>
      </x:c>
      <x:c r="M3096" s="10" t="n">
        <x:v>0</x:v>
      </x:c>
      <x:c r="N3096" s="10" t="n">
        <x:v>0</x:v>
      </x:c>
      <x:c r="O3096" s="2" t="str">
        <x:v>land</x:v>
      </x:c>
      <x:c r="P3096" s="10" t="n">
        <x:v>2</x:v>
      </x:c>
      <x:c r="Q3096" s="13" t="n">
        <x:f>IF(AND(ISNUMBER(H3096),H3096&gt;0),H3096/1000000000,"")</x:f>
        <x:v>0.7</x:v>
      </x:c>
      <x:c r="R3096" s="13" t="n">
        <x:f>IF(ISNUMBER(I3096),I3096/1000000,"")</x:f>
        <x:v>7.314524555903866</x:v>
      </x:c>
      <x:c r="S3096" s="11" t="n">
        <x:f>IF(AND(ISNUMBER(G3096),G3096&gt;0),G3096,"")</x:f>
        <x:v>95.7</x:v>
      </x:c>
    </x:row>
    <x:row r="3097" ht="21" customHeight="1">
      <x:c r="A3097" s="10" t="n">
        <x:v>4245</x:v>
      </x:c>
      <x:c r="B3097" s="2" t="str">
        <x:v>fec1a26594c62f6c944c</x:v>
      </x:c>
      <x:c r="C3097" s="2" t="str">
        <x:v>Tp Hồ Chí Minh</x:v>
      </x:c>
      <x:c r="D3097" s="2" t="str">
        <x:v>Huyện Hóc Môn</x:v>
      </x:c>
      <x:c r="E3097" s="2" t="str">
        <x:v>house</x:v>
      </x:c>
      <x:c r="F3097" s="2" t="str">
        <x:v>sale_assumed</x:v>
      </x:c>
      <x:c r="G3097" s="11" t="n">
        <x:v>32</x:v>
      </x:c>
      <x:c r="H3097" s="12" t="n">
        <x:v>640000000</x:v>
      </x:c>
      <x:c r="I3097" s="12" t="n">
        <x:f>IF(AND(ISNUMBER(H3097),H3097&gt;0,ISNUMBER(G3097),G3097&gt;0),H3097/G3097,"")</x:f>
        <x:v>20000000</x:v>
      </x:c>
      <x:c r="J3097" s="2" t="str">
        <x:v>total</x:v>
      </x:c>
      <x:c r="K3097" s="2" t="str">
        <x:v>top_level_area</x:v>
      </x:c>
      <x:c r="L3097" s="2" t="str">
        <x:v>property_type_inferred_from_title;transaction_assumed_sale_from_dataset_context</x:v>
      </x:c>
      <x:c r="M3097" s="10" t="n">
        <x:v>0</x:v>
      </x:c>
      <x:c r="N3097" s="10" t="n">
        <x:v>0</x:v>
      </x:c>
      <x:c r="O3097" s="2" t="str">
        <x:v>Tp Hồ Chí Minh|house</x:v>
      </x:c>
      <x:c r="P3097" s="10" t="n">
        <x:v>2</x:v>
      </x:c>
      <x:c r="Q3097" s="13" t="n">
        <x:f>IF(AND(ISNUMBER(H3097),H3097&gt;0),H3097/1000000000,"")</x:f>
        <x:v>0.64</x:v>
      </x:c>
      <x:c r="R3097" s="13" t="n">
        <x:f>IF(ISNUMBER(I3097),I3097/1000000,"")</x:f>
        <x:v>20</x:v>
      </x:c>
      <x:c r="S3097" s="11" t="n">
        <x:f>IF(AND(ISNUMBER(G3097),G3097&gt;0),G3097,"")</x:f>
        <x:v>32</x:v>
      </x:c>
    </x:row>
    <x:row r="3098" ht="21" customHeight="1">
      <x:c r="A3098" s="10" t="n">
        <x:v>4246</x:v>
      </x:c>
      <x:c r="B3098" s="2" t="str">
        <x:v>ee4c662621fbd3754b00</x:v>
      </x:c>
      <x:c r="C3098" s="2" t="str">
        <x:v>Đồng Nai</x:v>
      </x:c>
      <x:c r="D3098" s="2" t="str">
        <x:v>Huyện Định Quán</x:v>
      </x:c>
      <x:c r="E3098" s="2" t="str">
        <x:v>land</x:v>
      </x:c>
      <x:c r="F3098" s="2" t="str">
        <x:v>sale</x:v>
      </x:c>
      <x:c r="G3098" s="11" t="n">
        <x:v>1000</x:v>
      </x:c>
      <x:c r="H3098" s="12" t="n">
        <x:v>600000000</x:v>
      </x:c>
      <x:c r="I3098" s="12" t="n">
        <x:f>IF(AND(ISNUMBER(H3098),H3098&gt;0,ISNUMBER(G3098),G3098&gt;0),H3098/G3098,"")</x:f>
        <x:v>600000</x:v>
      </x:c>
      <x:c r="J3098" s="2" t="str">
        <x:v>total</x:v>
      </x:c>
      <x:c r="K3098" s="2" t="str">
        <x:v>top_level_area</x:v>
      </x:c>
      <x:c r="L3098" s="2" t="str">
        <x:v>dot_thousands_convention;property_type_inferred_from_title</x:v>
      </x:c>
      <x:c r="M3098" s="10" t="n">
        <x:v>0</x:v>
      </x:c>
      <x:c r="N3098" s="10" t="n">
        <x:v>0</x:v>
      </x:c>
      <x:c r="O3098" s="2" t="str">
        <x:v>Đồng Nai|land</x:v>
      </x:c>
      <x:c r="P3098" s="10" t="n">
        <x:v>1</x:v>
      </x:c>
      <x:c r="Q3098" s="13" t="n">
        <x:f>IF(AND(ISNUMBER(H3098),H3098&gt;0),H3098/1000000000,"")</x:f>
        <x:v>0.6</x:v>
      </x:c>
      <x:c r="R3098" s="13" t="n">
        <x:f>IF(ISNUMBER(I3098),I3098/1000000,"")</x:f>
        <x:v>0.6</x:v>
      </x:c>
      <x:c r="S3098" s="11" t="n">
        <x:f>IF(AND(ISNUMBER(G3098),G3098&gt;0),G3098,"")</x:f>
        <x:v>1000</x:v>
      </x:c>
    </x:row>
    <x:row r="3099" ht="21" customHeight="1">
      <x:c r="A3099" s="10" t="n">
        <x:v>4249</x:v>
      </x:c>
      <x:c r="B3099" s="2" t="str">
        <x:v>a95099af31751366dfb6</x:v>
      </x:c>
      <x:c r="C3099" s="2" t="str">
        <x:v>Tp Hồ Chí Minh</x:v>
      </x:c>
      <x:c r="D3099" s="2" t="str">
        <x:v>Quận Bình Tân</x:v>
      </x:c>
      <x:c r="E3099" s="2" t="str">
        <x:v>house</x:v>
      </x:c>
      <x:c r="F3099" s="2" t="str">
        <x:v>sale_assumed</x:v>
      </x:c>
      <x:c r="G3099" s="11" t="n">
        <x:v>36</x:v>
      </x:c>
      <x:c r="H3099" s="12" t="n">
        <x:v>3100000000</x:v>
      </x:c>
      <x:c r="I3099" s="12" t="n">
        <x:f>IF(AND(ISNUMBER(H3099),H3099&gt;0,ISNUMBER(G3099),G3099&gt;0),H3099/G3099,"")</x:f>
        <x:v>86111111.1111111</x:v>
      </x:c>
      <x:c r="J3099" s="2" t="str">
        <x:v>total</x:v>
      </x:c>
      <x:c r="K3099" s="2" t="str">
        <x:v>top_level_area</x:v>
      </x:c>
      <x:c r="L3099" s="2" t="str">
        <x:v>property_type_inferred_from_title;transaction_assumed_sale_from_dataset_context</x:v>
      </x:c>
      <x:c r="M3099" s="10" t="n">
        <x:v>0</x:v>
      </x:c>
      <x:c r="N3099" s="10" t="n">
        <x:v>0</x:v>
      </x:c>
      <x:c r="O3099" s="2" t="str">
        <x:v>Tp Hồ Chí Minh|house</x:v>
      </x:c>
      <x:c r="P3099" s="10" t="n">
        <x:v>2</x:v>
      </x:c>
      <x:c r="Q3099" s="13" t="n">
        <x:f>IF(AND(ISNUMBER(H3099),H3099&gt;0),H3099/1000000000,"")</x:f>
        <x:v>3.1</x:v>
      </x:c>
      <x:c r="R3099" s="13" t="n">
        <x:f>IF(ISNUMBER(I3099),I3099/1000000,"")</x:f>
        <x:v>86.1111111111111</x:v>
      </x:c>
      <x:c r="S3099" s="11" t="n">
        <x:f>IF(AND(ISNUMBER(G3099),G3099&gt;0),G3099,"")</x:f>
        <x:v>36</x:v>
      </x:c>
    </x:row>
    <x:row r="3100" ht="21" customHeight="1">
      <x:c r="A3100" s="10" t="n">
        <x:v>4250</x:v>
      </x:c>
      <x:c r="B3100" s="2" t="str">
        <x:v>3ee0089ed649760d2bcb</x:v>
      </x:c>
      <x:c r="C3100" s="2" t="str">
        <x:v>Tp Hồ Chí Minh</x:v>
      </x:c>
      <x:c r="D3100" s="2" t="str">
        <x:v>Huyện Hóc Môn</x:v>
      </x:c>
      <x:c r="E3100" s="2" t="str">
        <x:v>house</x:v>
      </x:c>
      <x:c r="F3100" s="2" t="str">
        <x:v>sale_assumed</x:v>
      </x:c>
      <x:c r="G3100" s="11" t="n">
        <x:v>32</x:v>
      </x:c>
      <x:c r="H3100" s="12" t="n">
        <x:v>640000000</x:v>
      </x:c>
      <x:c r="I3100" s="12" t="n">
        <x:f>IF(AND(ISNUMBER(H3100),H3100&gt;0,ISNUMBER(G3100),G3100&gt;0),H3100/G3100,"")</x:f>
        <x:v>20000000</x:v>
      </x:c>
      <x:c r="J3100" s="2" t="str">
        <x:v>total</x:v>
      </x:c>
      <x:c r="K3100" s="2" t="str">
        <x:v>top_level_area</x:v>
      </x:c>
      <x:c r="L3100" s="2" t="str">
        <x:v>property_type_inferred_from_title;transaction_assumed_sale_from_dataset_context</x:v>
      </x:c>
      <x:c r="M3100" s="10" t="n">
        <x:v>0</x:v>
      </x:c>
      <x:c r="N3100" s="10" t="n">
        <x:v>0</x:v>
      </x:c>
      <x:c r="O3100" s="2" t="str">
        <x:v>Tp Hồ Chí Minh|house</x:v>
      </x:c>
      <x:c r="P3100" s="10" t="n">
        <x:v>2</x:v>
      </x:c>
      <x:c r="Q3100" s="13" t="n">
        <x:f>IF(AND(ISNUMBER(H3100),H3100&gt;0),H3100/1000000000,"")</x:f>
        <x:v>0.64</x:v>
      </x:c>
      <x:c r="R3100" s="13" t="n">
        <x:f>IF(ISNUMBER(I3100),I3100/1000000,"")</x:f>
        <x:v>20</x:v>
      </x:c>
      <x:c r="S3100" s="11" t="n">
        <x:f>IF(AND(ISNUMBER(G3100),G3100&gt;0),G3100,"")</x:f>
        <x:v>32</x:v>
      </x:c>
    </x:row>
    <x:row r="3101" ht="21" customHeight="1">
      <x:c r="A3101" s="10" t="n">
        <x:v>4251</x:v>
      </x:c>
      <x:c r="B3101" s="2" t="str">
        <x:v>c98bb4c14616f4a2890b</x:v>
      </x:c>
      <x:c r="C3101" s="2" t="str">
        <x:v>Tp Hồ Chí Minh</x:v>
      </x:c>
      <x:c r="D3101" s="2" t="str">
        <x:v>Quận Tân Phú</x:v>
      </x:c>
      <x:c r="E3101" s="2" t="str">
        <x:v>house</x:v>
      </x:c>
      <x:c r="F3101" s="2" t="str">
        <x:v>sale_assumed</x:v>
      </x:c>
      <x:c r="G3101" s="11" t="n">
        <x:v>54</x:v>
      </x:c>
      <x:c r="H3101" s="12" t="n">
        <x:v>5000000000</x:v>
      </x:c>
      <x:c r="I3101" s="12" t="n">
        <x:f>IF(AND(ISNUMBER(H3101),H3101&gt;0,ISNUMBER(G3101),G3101&gt;0),H3101/G3101,"")</x:f>
        <x:v>92592592.5925926</x:v>
      </x:c>
      <x:c r="J3101" s="2" t="str">
        <x:v>total</x:v>
      </x:c>
      <x:c r="K3101" s="2" t="str">
        <x:v>top_level_area</x:v>
      </x:c>
      <x:c r="L3101" s="2" t="str">
        <x:v>property_type_inferred_from_title;transaction_assumed_sale_from_dataset_context</x:v>
      </x:c>
      <x:c r="M3101" s="10" t="n">
        <x:v>0</x:v>
      </x:c>
      <x:c r="N3101" s="10" t="n">
        <x:v>0</x:v>
      </x:c>
      <x:c r="O3101" s="2" t="str">
        <x:v>Tp Hồ Chí Minh|house</x:v>
      </x:c>
      <x:c r="P3101" s="10" t="n">
        <x:v>2</x:v>
      </x:c>
      <x:c r="Q3101" s="13" t="n">
        <x:f>IF(AND(ISNUMBER(H3101),H3101&gt;0),H3101/1000000000,"")</x:f>
        <x:v>5</x:v>
      </x:c>
      <x:c r="R3101" s="13" t="n">
        <x:f>IF(ISNUMBER(I3101),I3101/1000000,"")</x:f>
        <x:v>92.5925925925926</x:v>
      </x:c>
      <x:c r="S3101" s="11" t="n">
        <x:f>IF(AND(ISNUMBER(G3101),G3101&gt;0),G3101,"")</x:f>
        <x:v>54</x:v>
      </x:c>
    </x:row>
    <x:row r="3102" ht="21" customHeight="1">
      <x:c r="A3102" s="10" t="n">
        <x:v>4252</x:v>
      </x:c>
      <x:c r="B3102" s="2" t="str">
        <x:v>5347d11ed1301654cdeb</x:v>
      </x:c>
      <x:c r="C3102" s="2" t="str">
        <x:v>Hà Nội</x:v>
      </x:c>
      <x:c r="D3102" s="2" t="str">
        <x:v>Quận Đống Đa</x:v>
      </x:c>
      <x:c r="E3102" s="2" t="str">
        <x:v>house</x:v>
      </x:c>
      <x:c r="F3102" s="2" t="str">
        <x:v>sale</x:v>
      </x:c>
      <x:c r="G3102" s="11" t="n">
        <x:v>45</x:v>
      </x:c>
      <x:c r="H3102" s="12" t="n">
        <x:v>4300000000</x:v>
      </x:c>
      <x:c r="I3102" s="12" t="n">
        <x:f>IF(AND(ISNUMBER(H3102),H3102&gt;0,ISNUMBER(G3102),G3102&gt;0),H3102/G3102,"")</x:f>
        <x:v>95555555.55555555</x:v>
      </x:c>
      <x:c r="J3102" s="2" t="str">
        <x:v>total</x:v>
      </x:c>
      <x:c r="K3102" s="2" t="str">
        <x:v>top_level_area</x:v>
      </x:c>
      <x:c r="L3102" s="2" t="str">
        <x:v>property_type_inferred_from_title</x:v>
      </x:c>
      <x:c r="M3102" s="10" t="n">
        <x:v>0</x:v>
      </x:c>
      <x:c r="N3102" s="10" t="n">
        <x:v>0</x:v>
      </x:c>
      <x:c r="O3102" s="2" t="str">
        <x:v>Hà Nội|house</x:v>
      </x:c>
      <x:c r="P3102" s="10" t="n">
        <x:v>2</x:v>
      </x:c>
      <x:c r="Q3102" s="13" t="n">
        <x:f>IF(AND(ISNUMBER(H3102),H3102&gt;0),H3102/1000000000,"")</x:f>
        <x:v>4.3</x:v>
      </x:c>
      <x:c r="R3102" s="13" t="n">
        <x:f>IF(ISNUMBER(I3102),I3102/1000000,"")</x:f>
        <x:v>95.55555555555556</x:v>
      </x:c>
      <x:c r="S3102" s="11" t="n">
        <x:f>IF(AND(ISNUMBER(G3102),G3102&gt;0),G3102,"")</x:f>
        <x:v>45</x:v>
      </x:c>
    </x:row>
    <x:row r="3103" ht="21" customHeight="1">
      <x:c r="A3103" s="10" t="n">
        <x:v>4253</x:v>
      </x:c>
      <x:c r="B3103" s="2" t="str">
        <x:v>d80f1436b3e2016b8506</x:v>
      </x:c>
      <x:c r="C3103" s="2" t="str">
        <x:v>Hà Nội</x:v>
      </x:c>
      <x:c r="D3103" s="2" t="str">
        <x:v>Quận Cầu Giấy</x:v>
      </x:c>
      <x:c r="E3103" s="2" t="str">
        <x:v>house</x:v>
      </x:c>
      <x:c r="F3103" s="2" t="str">
        <x:v>sale</x:v>
      </x:c>
      <x:c r="G3103" s="11" t="n">
        <x:v>56</x:v>
      </x:c>
      <x:c r="H3103" s="12" t="n">
        <x:v>4600000000</x:v>
      </x:c>
      <x:c r="I3103" s="12" t="n">
        <x:f>IF(AND(ISNUMBER(H3103),H3103&gt;0,ISNUMBER(G3103),G3103&gt;0),H3103/G3103,"")</x:f>
        <x:v>82142857.14285715</x:v>
      </x:c>
      <x:c r="J3103" s="2" t="str">
        <x:v>total</x:v>
      </x:c>
      <x:c r="K3103" s="2" t="str">
        <x:v>top_level_area</x:v>
      </x:c>
      <x:c r="L3103" s="2" t="str">
        <x:v>property_type_inferred_from_title</x:v>
      </x:c>
      <x:c r="M3103" s="10" t="n">
        <x:v>0</x:v>
      </x:c>
      <x:c r="N3103" s="10" t="n">
        <x:v>0</x:v>
      </x:c>
      <x:c r="O3103" s="2" t="str">
        <x:v>Hà Nội|house</x:v>
      </x:c>
      <x:c r="P3103" s="10" t="n">
        <x:v>2</x:v>
      </x:c>
      <x:c r="Q3103" s="13" t="n">
        <x:f>IF(AND(ISNUMBER(H3103),H3103&gt;0),H3103/1000000000,"")</x:f>
        <x:v>4.6</x:v>
      </x:c>
      <x:c r="R3103" s="13" t="n">
        <x:f>IF(ISNUMBER(I3103),I3103/1000000,"")</x:f>
        <x:v>82.14285714285715</x:v>
      </x:c>
      <x:c r="S3103" s="11" t="n">
        <x:f>IF(AND(ISNUMBER(G3103),G3103&gt;0),G3103,"")</x:f>
        <x:v>56</x:v>
      </x:c>
    </x:row>
    <x:row r="3104" ht="21" customHeight="1">
      <x:c r="A3104" s="10" t="n">
        <x:v>4254</x:v>
      </x:c>
      <x:c r="B3104" s="2" t="str">
        <x:v>33aa40058b517cb53bcc</x:v>
      </x:c>
      <x:c r="C3104" s="2" t="str">
        <x:v>Quảng Nam</x:v>
      </x:c>
      <x:c r="D3104" s="2" t="str">
        <x:v>Thành phố Hội An</x:v>
      </x:c>
      <x:c r="E3104" s="2" t="str">
        <x:v>house</x:v>
      </x:c>
      <x:c r="F3104" s="2" t="str">
        <x:v>sale</x:v>
      </x:c>
      <x:c r="G3104" s="11" t="n">
        <x:v>107</x:v>
      </x:c>
      <x:c r="H3104" s="12" t="n">
        <x:v>4200000000</x:v>
      </x:c>
      <x:c r="I3104" s="12" t="n">
        <x:f>IF(AND(ISNUMBER(H3104),H3104&gt;0,ISNUMBER(G3104),G3104&gt;0),H3104/G3104,"")</x:f>
        <x:v>39252336.44859813</x:v>
      </x:c>
      <x:c r="J3104" s="2" t="str">
        <x:v>total</x:v>
      </x:c>
      <x:c r="K3104" s="2" t="str">
        <x:v>top_level_area</x:v>
      </x:c>
      <x:c r="L3104" s="2" t="str">
        <x:v>property_type_inferred_from_title</x:v>
      </x:c>
      <x:c r="M3104" s="10" t="n">
        <x:v>0</x:v>
      </x:c>
      <x:c r="N3104" s="10" t="n">
        <x:v>0</x:v>
      </x:c>
      <x:c r="O3104" s="2" t="str">
        <x:v>house</x:v>
      </x:c>
      <x:c r="P3104" s="10" t="n">
        <x:v>2</x:v>
      </x:c>
      <x:c r="Q3104" s="13" t="n">
        <x:f>IF(AND(ISNUMBER(H3104),H3104&gt;0),H3104/1000000000,"")</x:f>
        <x:v>4.2</x:v>
      </x:c>
      <x:c r="R3104" s="13" t="n">
        <x:f>IF(ISNUMBER(I3104),I3104/1000000,"")</x:f>
        <x:v>39.25233644859813</x:v>
      </x:c>
      <x:c r="S3104" s="11" t="n">
        <x:f>IF(AND(ISNUMBER(G3104),G3104&gt;0),G3104,"")</x:f>
        <x:v>107</x:v>
      </x:c>
    </x:row>
    <x:row r="3105" ht="21" customHeight="1">
      <x:c r="A3105" s="10" t="n">
        <x:v>4255</x:v>
      </x:c>
      <x:c r="B3105" s="2" t="str">
        <x:v>bd34637833d1b29da80a</x:v>
      </x:c>
      <x:c r="C3105" s="2" t="str">
        <x:v>Hà Nội</x:v>
      </x:c>
      <x:c r="D3105" s="2" t="str">
        <x:v>Huyện Đông Anh</x:v>
      </x:c>
      <x:c r="E3105" s="2" t="str">
        <x:v>other_unknown</x:v>
      </x:c>
      <x:c r="F3105" s="2" t="str">
        <x:v>sale_assumed</x:v>
      </x:c>
      <x:c r="G3105" s="11" t="n">
        <x:v>51</x:v>
      </x:c>
      <x:c r="H3105" s="12" t="n">
        <x:v>816000000</x:v>
      </x:c>
      <x:c r="I3105" s="12" t="n">
        <x:f>IF(AND(ISNUMBER(H3105),H3105&gt;0,ISNUMBER(G3105),G3105&gt;0),H3105/G3105,"")</x:f>
        <x:v>16000000</x:v>
      </x:c>
      <x:c r="J3105" s="2" t="str">
        <x:v>total</x:v>
      </x:c>
      <x:c r="K3105" s="2" t="str">
        <x:v>top_level_area</x:v>
      </x:c>
      <x:c r="L3105" s="2" t="str">
        <x:v>property_type_inferred_from_title;transaction_assumed_sale_from_dataset_context;unknown_property_type</x:v>
      </x:c>
      <x:c r="M3105" s="10" t="n">
        <x:v>0</x:v>
      </x:c>
      <x:c r="N3105" s="10" t="n">
        <x:v>0</x:v>
      </x:c>
      <x:c r="O3105" s="2" t="str">
        <x:v>Hà Nội|other_unknown</x:v>
      </x:c>
      <x:c r="P3105" s="10" t="n">
        <x:v>2</x:v>
      </x:c>
      <x:c r="Q3105" s="13" t="n">
        <x:f>IF(AND(ISNUMBER(H3105),H3105&gt;0),H3105/1000000000,"")</x:f>
        <x:v>0.816</x:v>
      </x:c>
      <x:c r="R3105" s="13" t="n">
        <x:f>IF(ISNUMBER(I3105),I3105/1000000,"")</x:f>
        <x:v>16</x:v>
      </x:c>
      <x:c r="S3105" s="11" t="n">
        <x:f>IF(AND(ISNUMBER(G3105),G3105&gt;0),G3105,"")</x:f>
        <x:v>51</x:v>
      </x:c>
    </x:row>
    <x:row r="3106" ht="21" customHeight="1">
      <x:c r="A3106" s="10" t="n">
        <x:v>4256</x:v>
      </x:c>
      <x:c r="B3106" s="2" t="str">
        <x:v>29132f9115b8b1d1f80a</x:v>
      </x:c>
      <x:c r="C3106" s="2" t="str">
        <x:v>Trà Vinh</x:v>
      </x:c>
      <x:c r="D3106" s="2" t="str">
        <x:v>Huyện Châu Thành</x:v>
      </x:c>
      <x:c r="E3106" s="2" t="str">
        <x:v>land</x:v>
      </x:c>
      <x:c r="F3106" s="2" t="str">
        <x:v>sale_assumed</x:v>
      </x:c>
      <x:c r="G3106" s="11" t="n">
        <x:v>300</x:v>
      </x:c>
      <x:c r="H3106" s="12" t="n">
        <x:v>6400000000</x:v>
      </x:c>
      <x:c r="I3106" s="12" t="n">
        <x:f>IF(AND(ISNUMBER(H3106),H3106&gt;0,ISNUMBER(G3106),G3106&gt;0),H3106/G3106,"")</x:f>
        <x:v>21333333.333333332</x:v>
      </x:c>
      <x:c r="J3106" s="2" t="str">
        <x:v>total</x:v>
      </x:c>
      <x:c r="K3106" s="2" t="str">
        <x:v>top_level_area</x:v>
      </x:c>
      <x:c r="L3106" s="2" t="str">
        <x:v>property_type_inferred_from_title;transaction_assumed_sale_from_dataset_context</x:v>
      </x:c>
      <x:c r="M3106" s="10" t="n">
        <x:v>0</x:v>
      </x:c>
      <x:c r="N3106" s="10" t="n">
        <x:v>0</x:v>
      </x:c>
      <x:c r="O3106" s="2" t="str">
        <x:v>land</x:v>
      </x:c>
      <x:c r="P3106" s="10" t="n">
        <x:v>2</x:v>
      </x:c>
      <x:c r="Q3106" s="13" t="n">
        <x:f>IF(AND(ISNUMBER(H3106),H3106&gt;0),H3106/1000000000,"")</x:f>
        <x:v>6.4</x:v>
      </x:c>
      <x:c r="R3106" s="13" t="n">
        <x:f>IF(ISNUMBER(I3106),I3106/1000000,"")</x:f>
        <x:v>21.333333333333332</x:v>
      </x:c>
      <x:c r="S3106" s="11" t="n">
        <x:f>IF(AND(ISNUMBER(G3106),G3106&gt;0),G3106,"")</x:f>
        <x:v>300</x:v>
      </x:c>
    </x:row>
    <x:row r="3107" ht="21" customHeight="1">
      <x:c r="A3107" s="10" t="n">
        <x:v>4257</x:v>
      </x:c>
      <x:c r="B3107" s="2" t="str">
        <x:v>637d7d30cbf1061ecb73</x:v>
      </x:c>
      <x:c r="C3107" s="2" t="str">
        <x:v>Hà Nội</x:v>
      </x:c>
      <x:c r="D3107" s="2" t="str">
        <x:v>Quận Bắc Từ Liêm</x:v>
      </x:c>
      <x:c r="E3107" s="2" t="str">
        <x:v>house</x:v>
      </x:c>
      <x:c r="F3107" s="2" t="str">
        <x:v>sale_assumed</x:v>
      </x:c>
      <x:c r="G3107" s="11" t="n">
        <x:v>31</x:v>
      </x:c>
      <x:c r="H3107" s="12" t="n">
        <x:v>1550000000</x:v>
      </x:c>
      <x:c r="I3107" s="12" t="n">
        <x:f>IF(AND(ISNUMBER(H3107),H3107&gt;0,ISNUMBER(G3107),G3107&gt;0),H3107/G3107,"")</x:f>
        <x:v>50000000</x:v>
      </x:c>
      <x:c r="J3107" s="2" t="str">
        <x:v>total</x:v>
      </x:c>
      <x:c r="K3107" s="2" t="str">
        <x:v>top_level_area</x:v>
      </x:c>
      <x:c r="L3107" s="2" t="str">
        <x:v>property_type_inferred_from_title;transaction_assumed_sale_from_dataset_context</x:v>
      </x:c>
      <x:c r="M3107" s="10" t="n">
        <x:v>0</x:v>
      </x:c>
      <x:c r="N3107" s="10" t="n">
        <x:v>0</x:v>
      </x:c>
      <x:c r="O3107" s="2" t="str">
        <x:v>Hà Nội|house</x:v>
      </x:c>
      <x:c r="P3107" s="10" t="n">
        <x:v>2</x:v>
      </x:c>
      <x:c r="Q3107" s="13" t="n">
        <x:f>IF(AND(ISNUMBER(H3107),H3107&gt;0),H3107/1000000000,"")</x:f>
        <x:v>1.55</x:v>
      </x:c>
      <x:c r="R3107" s="13" t="n">
        <x:f>IF(ISNUMBER(I3107),I3107/1000000,"")</x:f>
        <x:v>50</x:v>
      </x:c>
      <x:c r="S3107" s="11" t="n">
        <x:f>IF(AND(ISNUMBER(G3107),G3107&gt;0),G3107,"")</x:f>
        <x:v>31</x:v>
      </x:c>
    </x:row>
    <x:row r="3108" ht="21" customHeight="1">
      <x:c r="A3108" s="10" t="n">
        <x:v>4258</x:v>
      </x:c>
      <x:c r="B3108" s="2" t="str">
        <x:v>5ab4e81b65342c3003cc</x:v>
      </x:c>
      <x:c r="C3108" s="2" t="str">
        <x:v>Long An</x:v>
      </x:c>
      <x:c r="D3108" s="2" t="str">
        <x:v>Huyện Cần Đước</x:v>
      </x:c>
      <x:c r="E3108" s="2" t="str">
        <x:v>land</x:v>
      </x:c>
      <x:c r="F3108" s="2" t="str">
        <x:v>sale</x:v>
      </x:c>
      <x:c r="G3108" s="11" t="n">
        <x:v>95</x:v>
      </x:c>
      <x:c r="H3108" s="12" t="n">
        <x:v>900000000</x:v>
      </x:c>
      <x:c r="I3108" s="12" t="n">
        <x:f>IF(AND(ISNUMBER(H3108),H3108&gt;0,ISNUMBER(G3108),G3108&gt;0),H3108/G3108,"")</x:f>
        <x:v>9473684.210526315</x:v>
      </x:c>
      <x:c r="J3108" s="2" t="str">
        <x:v>total</x:v>
      </x:c>
      <x:c r="K3108" s="2" t="str">
        <x:v>top_level_area</x:v>
      </x:c>
      <x:c r="L3108" s="2" t="str">
        <x:v>property_type_inferred_from_title</x:v>
      </x:c>
      <x:c r="M3108" s="10" t="n">
        <x:v>0</x:v>
      </x:c>
      <x:c r="N3108" s="10" t="n">
        <x:v>0</x:v>
      </x:c>
      <x:c r="O3108" s="2" t="str">
        <x:v>Long An|land</x:v>
      </x:c>
      <x:c r="P3108" s="10" t="n">
        <x:v>2</x:v>
      </x:c>
      <x:c r="Q3108" s="13" t="n">
        <x:f>IF(AND(ISNUMBER(H3108),H3108&gt;0),H3108/1000000000,"")</x:f>
        <x:v>0.9</x:v>
      </x:c>
      <x:c r="R3108" s="13" t="n">
        <x:f>IF(ISNUMBER(I3108),I3108/1000000,"")</x:f>
        <x:v>9.473684210526315</x:v>
      </x:c>
      <x:c r="S3108" s="11" t="n">
        <x:f>IF(AND(ISNUMBER(G3108),G3108&gt;0),G3108,"")</x:f>
        <x:v>95</x:v>
      </x:c>
    </x:row>
    <x:row r="3109" ht="21" customHeight="1">
      <x:c r="A3109" s="10" t="n">
        <x:v>4259</x:v>
      </x:c>
      <x:c r="B3109" s="2" t="str">
        <x:v>ddaec8486180b6d11230</x:v>
      </x:c>
      <x:c r="C3109" s="2" t="str">
        <x:v>Tp Hồ Chí Minh</x:v>
      </x:c>
      <x:c r="D3109" s="2" t="str">
        <x:v>Quận Bình Tân</x:v>
      </x:c>
      <x:c r="E3109" s="2" t="str">
        <x:v>apartment</x:v>
      </x:c>
      <x:c r="F3109" s="2" t="str">
        <x:v>sale_assumed</x:v>
      </x:c>
      <x:c r="G3109" s="11" t="n">
        <x:v>49</x:v>
      </x:c>
      <x:c r="H3109" s="12" t="n">
        <x:v>1300000000</x:v>
      </x:c>
      <x:c r="I3109" s="12" t="n">
        <x:f>IF(AND(ISNUMBER(H3109),H3109&gt;0,ISNUMBER(G3109),G3109&gt;0),H3109/G3109,"")</x:f>
        <x:v>26530612.244897958</x:v>
      </x:c>
      <x:c r="J3109" s="2" t="str">
        <x:v>total</x:v>
      </x:c>
      <x:c r="K3109" s="2" t="str">
        <x:v>top_level_area</x:v>
      </x:c>
      <x:c r="L3109" s="2" t="str">
        <x:v>property_type_inferred_from_title;transaction_assumed_sale_from_dataset_context</x:v>
      </x:c>
      <x:c r="M3109" s="10" t="n">
        <x:v>0</x:v>
      </x:c>
      <x:c r="N3109" s="10" t="n">
        <x:v>0</x:v>
      </x:c>
      <x:c r="O3109" s="2" t="str">
        <x:v>Tp Hồ Chí Minh|apartment</x:v>
      </x:c>
      <x:c r="P3109" s="10" t="n">
        <x:v>2</x:v>
      </x:c>
      <x:c r="Q3109" s="13" t="n">
        <x:f>IF(AND(ISNUMBER(H3109),H3109&gt;0),H3109/1000000000,"")</x:f>
        <x:v>1.3</x:v>
      </x:c>
      <x:c r="R3109" s="13" t="n">
        <x:f>IF(ISNUMBER(I3109),I3109/1000000,"")</x:f>
        <x:v>26.53061224489796</x:v>
      </x:c>
      <x:c r="S3109" s="11" t="n">
        <x:f>IF(AND(ISNUMBER(G3109),G3109&gt;0),G3109,"")</x:f>
        <x:v>49</x:v>
      </x:c>
    </x:row>
    <x:row r="3110" ht="21" customHeight="1">
      <x:c r="A3110" s="10" t="n">
        <x:v>4260</x:v>
      </x:c>
      <x:c r="B3110" s="2" t="str">
        <x:v>dc8aa0748921568e26ab</x:v>
      </x:c>
      <x:c r="C3110" s="2" t="str">
        <x:v>Tp Hồ Chí Minh</x:v>
      </x:c>
      <x:c r="D3110" s="2" t="str">
        <x:v>Quận 2</x:v>
      </x:c>
      <x:c r="E3110" s="2" t="str">
        <x:v>other_unknown</x:v>
      </x:c>
      <x:c r="F3110" s="2" t="str">
        <x:v>sale_assumed</x:v>
      </x:c>
      <x:c r="G3110" s="11" t="n">
        <x:v>48.2</x:v>
      </x:c>
      <x:c r="H3110" s="12" t="n">
        <x:v>4500000000</x:v>
      </x:c>
      <x:c r="I3110" s="12" t="n">
        <x:f>IF(AND(ISNUMBER(H3110),H3110&gt;0,ISNUMBER(G3110),G3110&gt;0),H3110/G3110,"")</x:f>
        <x:v>93360995.8506224</x:v>
      </x:c>
      <x:c r="J3110" s="2" t="str">
        <x:v>total</x:v>
      </x:c>
      <x:c r="K3110" s="2" t="str">
        <x:v>top_level_area</x:v>
      </x:c>
      <x:c r="L3110" s="2" t="str">
        <x:v>property_type_inferred_from_title;transaction_assumed_sale_from_dataset_context;unknown_property_type</x:v>
      </x:c>
      <x:c r="M3110" s="10" t="n">
        <x:v>0</x:v>
      </x:c>
      <x:c r="N3110" s="10" t="n">
        <x:v>0</x:v>
      </x:c>
      <x:c r="O3110" s="2" t="str">
        <x:v>Tp Hồ Chí Minh|other_unknown</x:v>
      </x:c>
      <x:c r="P3110" s="10" t="n">
        <x:v>2</x:v>
      </x:c>
      <x:c r="Q3110" s="13" t="n">
        <x:f>IF(AND(ISNUMBER(H3110),H3110&gt;0),H3110/1000000000,"")</x:f>
        <x:v>4.5</x:v>
      </x:c>
      <x:c r="R3110" s="13" t="n">
        <x:f>IF(ISNUMBER(I3110),I3110/1000000,"")</x:f>
        <x:v>93.3609958506224</x:v>
      </x:c>
      <x:c r="S3110" s="11" t="n">
        <x:f>IF(AND(ISNUMBER(G3110),G3110&gt;0),G3110,"")</x:f>
        <x:v>48.2</x:v>
      </x:c>
    </x:row>
    <x:row r="3111" ht="21" customHeight="1">
      <x:c r="A3111" s="10" t="n">
        <x:v>4261</x:v>
      </x:c>
      <x:c r="B3111" s="2" t="str">
        <x:v>67afde3b41a04dc75d94</x:v>
      </x:c>
      <x:c r="C3111" s="2" t="str">
        <x:v>Cần Thơ</x:v>
      </x:c>
      <x:c r="D3111" s="2" t="str">
        <x:v>Quận Bình Thuỷ</x:v>
      </x:c>
      <x:c r="E3111" s="2" t="str">
        <x:v>land</x:v>
      </x:c>
      <x:c r="F3111" s="2" t="str">
        <x:v>sale</x:v>
      </x:c>
      <x:c r="G3111" s="11" t="n">
        <x:v>85</x:v>
      </x:c>
      <x:c r="H3111" s="12" t="n">
        <x:v>1880000000</x:v>
      </x:c>
      <x:c r="I3111" s="12" t="n">
        <x:f>IF(AND(ISNUMBER(H3111),H3111&gt;0,ISNUMBER(G3111),G3111&gt;0),H3111/G3111,"")</x:f>
        <x:v>22117647.05882353</x:v>
      </x:c>
      <x:c r="J3111" s="2" t="str">
        <x:v>total</x:v>
      </x:c>
      <x:c r="K3111" s="2" t="str">
        <x:v>top_level_area</x:v>
      </x:c>
      <x:c r="L3111" s="2" t="str">
        <x:v>property_type_inferred_from_title</x:v>
      </x:c>
      <x:c r="M3111" s="10" t="n">
        <x:v>0</x:v>
      </x:c>
      <x:c r="N3111" s="10" t="n">
        <x:v>0</x:v>
      </x:c>
      <x:c r="O3111" s="2" t="str">
        <x:v>Cần Thơ|land</x:v>
      </x:c>
      <x:c r="P3111" s="10" t="n">
        <x:v>2</x:v>
      </x:c>
      <x:c r="Q3111" s="13" t="n">
        <x:f>IF(AND(ISNUMBER(H3111),H3111&gt;0),H3111/1000000000,"")</x:f>
        <x:v>1.88</x:v>
      </x:c>
      <x:c r="R3111" s="13" t="n">
        <x:f>IF(ISNUMBER(I3111),I3111/1000000,"")</x:f>
        <x:v>22.11764705882353</x:v>
      </x:c>
      <x:c r="S3111" s="11" t="n">
        <x:f>IF(AND(ISNUMBER(G3111),G3111&gt;0),G3111,"")</x:f>
        <x:v>85</x:v>
      </x:c>
    </x:row>
    <x:row r="3112" ht="21" customHeight="1">
      <x:c r="A3112" s="10" t="n">
        <x:v>4262</x:v>
      </x:c>
      <x:c r="B3112" s="2" t="str">
        <x:v>a92f5f61bcd8ff7503bc</x:v>
      </x:c>
      <x:c r="C3112" s="2" t="str">
        <x:v>Tp Hồ Chí Minh</x:v>
      </x:c>
      <x:c r="D3112" s="2" t="str">
        <x:v>Quận Bình Tân</x:v>
      </x:c>
      <x:c r="E3112" s="2" t="str">
        <x:v>house</x:v>
      </x:c>
      <x:c r="F3112" s="2" t="str">
        <x:v>sale</x:v>
      </x:c>
      <x:c r="G3112" s="11" t="n">
        <x:v>60</x:v>
      </x:c>
      <x:c r="H3112" s="12" t="n">
        <x:v>4600000000</x:v>
      </x:c>
      <x:c r="I3112" s="12" t="n">
        <x:f>IF(AND(ISNUMBER(H3112),H3112&gt;0,ISNUMBER(G3112),G3112&gt;0),H3112/G3112,"")</x:f>
        <x:v>76666666.66666667</x:v>
      </x:c>
      <x:c r="J3112" s="2" t="str">
        <x:v>total</x:v>
      </x:c>
      <x:c r="K3112" s="2" t="str">
        <x:v>top_level_area</x:v>
      </x:c>
      <x:c r="L3112" s="2" t="str">
        <x:v>property_type_inferred_from_title</x:v>
      </x:c>
      <x:c r="M3112" s="10" t="n">
        <x:v>0</x:v>
      </x:c>
      <x:c r="N3112" s="10" t="n">
        <x:v>0</x:v>
      </x:c>
      <x:c r="O3112" s="2" t="str">
        <x:v>Tp Hồ Chí Minh|house</x:v>
      </x:c>
      <x:c r="P3112" s="10" t="n">
        <x:v>2</x:v>
      </x:c>
      <x:c r="Q3112" s="13" t="n">
        <x:f>IF(AND(ISNUMBER(H3112),H3112&gt;0),H3112/1000000000,"")</x:f>
        <x:v>4.6</x:v>
      </x:c>
      <x:c r="R3112" s="13" t="n">
        <x:f>IF(ISNUMBER(I3112),I3112/1000000,"")</x:f>
        <x:v>76.66666666666667</x:v>
      </x:c>
      <x:c r="S3112" s="11" t="n">
        <x:f>IF(AND(ISNUMBER(G3112),G3112&gt;0),G3112,"")</x:f>
        <x:v>60</x:v>
      </x:c>
    </x:row>
    <x:row r="3113" ht="21" customHeight="1">
      <x:c r="A3113" s="10" t="n">
        <x:v>4263</x:v>
      </x:c>
      <x:c r="B3113" s="2" t="str">
        <x:v>707835b6ef97966129e3</x:v>
      </x:c>
      <x:c r="C3113" s="2" t="str">
        <x:v>Bạc Liêu</x:v>
      </x:c>
      <x:c r="D3113" s="2" t="str">
        <x:v>Thị xã Giá Rai</x:v>
      </x:c>
      <x:c r="E3113" s="2" t="str">
        <x:v>land</x:v>
      </x:c>
      <x:c r="F3113" s="2" t="str">
        <x:v>sale_assumed</x:v>
      </x:c>
      <x:c r="G3113" s="11" t="n">
        <x:v>228</x:v>
      </x:c>
      <x:c r="H3113" s="12" t="n">
        <x:v>420000000</x:v>
      </x:c>
      <x:c r="I3113" s="12" t="n">
        <x:f>IF(AND(ISNUMBER(H3113),H3113&gt;0,ISNUMBER(G3113),G3113&gt;0),H3113/G3113,"")</x:f>
        <x:v>1842105.2631578948</x:v>
      </x:c>
      <x:c r="J3113" s="2" t="str">
        <x:v>total</x:v>
      </x:c>
      <x:c r="K3113" s="2" t="str">
        <x:v>top_level_area</x:v>
      </x:c>
      <x:c r="L3113" s="2" t="str">
        <x:v>property_type_inferred_from_title;transaction_assumed_sale_from_dataset_context</x:v>
      </x:c>
      <x:c r="M3113" s="10" t="n">
        <x:v>0</x:v>
      </x:c>
      <x:c r="N3113" s="10" t="n">
        <x:v>0</x:v>
      </x:c>
      <x:c r="O3113" s="2" t="str">
        <x:v>land</x:v>
      </x:c>
      <x:c r="P3113" s="10" t="n">
        <x:v>1</x:v>
      </x:c>
      <x:c r="Q3113" s="13" t="n">
        <x:f>IF(AND(ISNUMBER(H3113),H3113&gt;0),H3113/1000000000,"")</x:f>
        <x:v>0.42</x:v>
      </x:c>
      <x:c r="R3113" s="13" t="n">
        <x:f>IF(ISNUMBER(I3113),I3113/1000000,"")</x:f>
        <x:v>1.842105263157895</x:v>
      </x:c>
      <x:c r="S3113" s="11" t="n">
        <x:f>IF(AND(ISNUMBER(G3113),G3113&gt;0),G3113,"")</x:f>
        <x:v>228</x:v>
      </x:c>
    </x:row>
    <x:row r="3114" ht="21" customHeight="1">
      <x:c r="A3114" s="10" t="n">
        <x:v>4264</x:v>
      </x:c>
      <x:c r="B3114" s="2" t="str">
        <x:v>31172faf62ee89712c63</x:v>
      </x:c>
      <x:c r="C3114" s="2" t="str">
        <x:v>Đắk Lắk</x:v>
      </x:c>
      <x:c r="D3114" s="2" t="str">
        <x:v>Thành phố Buôn Ma Thuột</x:v>
      </x:c>
      <x:c r="E3114" s="2" t="str">
        <x:v>house</x:v>
      </x:c>
      <x:c r="F3114" s="2" t="str">
        <x:v>sale_assumed</x:v>
      </x:c>
      <x:c r="G3114" s="11" t="n">
        <x:v>137</x:v>
      </x:c>
      <x:c r="H3114" s="12" t="n">
        <x:v>2399000000</x:v>
      </x:c>
      <x:c r="I3114" s="12" t="n">
        <x:f>IF(AND(ISNUMBER(H3114),H3114&gt;0,ISNUMBER(G3114),G3114&gt;0),H3114/G3114,"")</x:f>
        <x:v>17510948.905109487</x:v>
      </x:c>
      <x:c r="J3114" s="2" t="str">
        <x:v>total</x:v>
      </x:c>
      <x:c r="K3114" s="2" t="str">
        <x:v>top_level_area</x:v>
      </x:c>
      <x:c r="L3114" s="2" t="str">
        <x:v>property_type_inferred_from_title;transaction_assumed_sale_from_dataset_context</x:v>
      </x:c>
      <x:c r="M3114" s="10" t="n">
        <x:v>0</x:v>
      </x:c>
      <x:c r="N3114" s="10" t="n">
        <x:v>0</x:v>
      </x:c>
      <x:c r="O3114" s="2" t="str">
        <x:v>Đắk Lắk|house</x:v>
      </x:c>
      <x:c r="P3114" s="10" t="n">
        <x:v>2</x:v>
      </x:c>
      <x:c r="Q3114" s="13" t="n">
        <x:f>IF(AND(ISNUMBER(H3114),H3114&gt;0),H3114/1000000000,"")</x:f>
        <x:v>2.399</x:v>
      </x:c>
      <x:c r="R3114" s="13" t="n">
        <x:f>IF(ISNUMBER(I3114),I3114/1000000,"")</x:f>
        <x:v>17.510948905109487</x:v>
      </x:c>
      <x:c r="S3114" s="11" t="n">
        <x:f>IF(AND(ISNUMBER(G3114),G3114&gt;0),G3114,"")</x:f>
        <x:v>137</x:v>
      </x:c>
    </x:row>
    <x:row r="3115" ht="21" customHeight="1">
      <x:c r="A3115" s="10" t="n">
        <x:v>4265</x:v>
      </x:c>
      <x:c r="B3115" s="2" t="str">
        <x:v>ca5aeeff9bd56ed13770</x:v>
      </x:c>
      <x:c r="C3115" s="2" t="str">
        <x:v>Bến Tre</x:v>
      </x:c>
      <x:c r="D3115" s="2" t="str">
        <x:v>Thành phố Bến Tre</x:v>
      </x:c>
      <x:c r="E3115" s="2" t="str">
        <x:v>land</x:v>
      </x:c>
      <x:c r="F3115" s="2" t="str">
        <x:v>sale</x:v>
      </x:c>
      <x:c r="G3115" s="11" t="n">
        <x:v>102</x:v>
      </x:c>
      <x:c r="H3115" s="12" t="n">
        <x:v>580000000</x:v>
      </x:c>
      <x:c r="I3115" s="12" t="n">
        <x:f>IF(AND(ISNUMBER(H3115),H3115&gt;0,ISNUMBER(G3115),G3115&gt;0),H3115/G3115,"")</x:f>
        <x:v>5686274.509803922</x:v>
      </x:c>
      <x:c r="J3115" s="2" t="str">
        <x:v>total</x:v>
      </x:c>
      <x:c r="K3115" s="2" t="str">
        <x:v>top_level_area</x:v>
      </x:c>
      <x:c r="L3115" s="2" t="str">
        <x:v>property_type_inferred_from_title</x:v>
      </x:c>
      <x:c r="M3115" s="10" t="n">
        <x:v>0</x:v>
      </x:c>
      <x:c r="N3115" s="10" t="n">
        <x:v>0</x:v>
      </x:c>
      <x:c r="O3115" s="2" t="str">
        <x:v>land</x:v>
      </x:c>
      <x:c r="P3115" s="10" t="n">
        <x:v>2</x:v>
      </x:c>
      <x:c r="Q3115" s="13" t="n">
        <x:f>IF(AND(ISNUMBER(H3115),H3115&gt;0),H3115/1000000000,"")</x:f>
        <x:v>0.58</x:v>
      </x:c>
      <x:c r="R3115" s="13" t="n">
        <x:f>IF(ISNUMBER(I3115),I3115/1000000,"")</x:f>
        <x:v>5.686274509803922</x:v>
      </x:c>
      <x:c r="S3115" s="11" t="n">
        <x:f>IF(AND(ISNUMBER(G3115),G3115&gt;0),G3115,"")</x:f>
        <x:v>102</x:v>
      </x:c>
    </x:row>
    <x:row r="3116" ht="21" customHeight="1">
      <x:c r="A3116" s="10" t="n">
        <x:v>4266</x:v>
      </x:c>
      <x:c r="B3116" s="2" t="str">
        <x:v>63e03aeeb50737778f11</x:v>
      </x:c>
      <x:c r="C3116" s="2" t="str">
        <x:v>Long An</x:v>
      </x:c>
      <x:c r="D3116" s="2" t="str">
        <x:v>Huyện Cần Giuộc</x:v>
      </x:c>
      <x:c r="E3116" s="2" t="str">
        <x:v>land</x:v>
      </x:c>
      <x:c r="F3116" s="2" t="str">
        <x:v>sale_assumed</x:v>
      </x:c>
      <x:c r="G3116" s="11" t="n">
        <x:v>500</x:v>
      </x:c>
      <x:c r="H3116" s="12" t="n">
        <x:v>2000000000</x:v>
      </x:c>
      <x:c r="I3116" s="12" t="n">
        <x:f>IF(AND(ISNUMBER(H3116),H3116&gt;0,ISNUMBER(G3116),G3116&gt;0),H3116/G3116,"")</x:f>
        <x:v>4000000</x:v>
      </x:c>
      <x:c r="J3116" s="2" t="str">
        <x:v>total</x:v>
      </x:c>
      <x:c r="K3116" s="2" t="str">
        <x:v>top_level_area</x:v>
      </x:c>
      <x:c r="L3116" s="2" t="str">
        <x:v>property_type_inferred_from_title;transaction_assumed_sale_from_dataset_context</x:v>
      </x:c>
      <x:c r="M3116" s="10" t="n">
        <x:v>0</x:v>
      </x:c>
      <x:c r="N3116" s="10" t="n">
        <x:v>0</x:v>
      </x:c>
      <x:c r="O3116" s="2" t="str">
        <x:v>Long An|land</x:v>
      </x:c>
      <x:c r="P3116" s="10" t="n">
        <x:v>1</x:v>
      </x:c>
      <x:c r="Q3116" s="13" t="n">
        <x:f>IF(AND(ISNUMBER(H3116),H3116&gt;0),H3116/1000000000,"")</x:f>
        <x:v>2</x:v>
      </x:c>
      <x:c r="R3116" s="13" t="n">
        <x:f>IF(ISNUMBER(I3116),I3116/1000000,"")</x:f>
        <x:v>4</x:v>
      </x:c>
      <x:c r="S3116" s="11" t="n">
        <x:f>IF(AND(ISNUMBER(G3116),G3116&gt;0),G3116,"")</x:f>
        <x:v>500</x:v>
      </x:c>
    </x:row>
    <x:row r="3117" ht="21" customHeight="1">
      <x:c r="A3117" s="10" t="n">
        <x:v>4268</x:v>
      </x:c>
      <x:c r="B3117" s="2" t="str">
        <x:v>5172fdd3c15acf2772c0</x:v>
      </x:c>
      <x:c r="C3117" s="2" t="str">
        <x:v>Tp Hồ Chí Minh</x:v>
      </x:c>
      <x:c r="D3117" s="2" t="str">
        <x:v>Quận 9</x:v>
      </x:c>
      <x:c r="E3117" s="2" t="str">
        <x:v>house</x:v>
      </x:c>
      <x:c r="F3117" s="2" t="str">
        <x:v>sale</x:v>
      </x:c>
      <x:c r="G3117" s="11" t="n">
        <x:v>52</x:v>
      </x:c>
      <x:c r="H3117" s="12" t="n">
        <x:v>3300000000</x:v>
      </x:c>
      <x:c r="I3117" s="12" t="n">
        <x:f>IF(AND(ISNUMBER(H3117),H3117&gt;0,ISNUMBER(G3117),G3117&gt;0),H3117/G3117,"")</x:f>
        <x:v>63461538.461538464</x:v>
      </x:c>
      <x:c r="J3117" s="2" t="str">
        <x:v>total</x:v>
      </x:c>
      <x:c r="K3117" s="2" t="str">
        <x:v>top_level_area</x:v>
      </x:c>
      <x:c r="L3117" s="2" t="str">
        <x:v>property_type_inferred_from_title</x:v>
      </x:c>
      <x:c r="M3117" s="10" t="n">
        <x:v>0</x:v>
      </x:c>
      <x:c r="N3117" s="10" t="n">
        <x:v>0</x:v>
      </x:c>
      <x:c r="O3117" s="2" t="str">
        <x:v>Tp Hồ Chí Minh|house</x:v>
      </x:c>
      <x:c r="P3117" s="10" t="n">
        <x:v>2</x:v>
      </x:c>
      <x:c r="Q3117" s="13" t="n">
        <x:f>IF(AND(ISNUMBER(H3117),H3117&gt;0),H3117/1000000000,"")</x:f>
        <x:v>3.3</x:v>
      </x:c>
      <x:c r="R3117" s="13" t="n">
        <x:f>IF(ISNUMBER(I3117),I3117/1000000,"")</x:f>
        <x:v>63.46153846153847</x:v>
      </x:c>
      <x:c r="S3117" s="11" t="n">
        <x:f>IF(AND(ISNUMBER(G3117),G3117&gt;0),G3117,"")</x:f>
        <x:v>52</x:v>
      </x:c>
    </x:row>
    <x:row r="3118" ht="21" customHeight="1">
      <x:c r="A3118" s="10" t="n">
        <x:v>4272</x:v>
      </x:c>
      <x:c r="B3118" s="2" t="str">
        <x:v>6aaa180b0289bf7c0d63</x:v>
      </x:c>
      <x:c r="C3118" s="2" t="str">
        <x:v>Tp Hồ Chí Minh</x:v>
      </x:c>
      <x:c r="D3118" s="2" t="str">
        <x:v>Quận Thủ Đức</x:v>
      </x:c>
      <x:c r="E3118" s="2" t="str">
        <x:v>house</x:v>
      </x:c>
      <x:c r="F3118" s="2" t="str">
        <x:v>sale</x:v>
      </x:c>
      <x:c r="G3118" s="11" t="n">
        <x:v>61</x:v>
      </x:c>
      <x:c r="H3118" s="12" t="n">
        <x:v>4850000000</x:v>
      </x:c>
      <x:c r="I3118" s="12" t="n">
        <x:f>IF(AND(ISNUMBER(H3118),H3118&gt;0,ISNUMBER(G3118),G3118&gt;0),H3118/G3118,"")</x:f>
        <x:v>79508196.72131148</x:v>
      </x:c>
      <x:c r="J3118" s="2" t="str">
        <x:v>total</x:v>
      </x:c>
      <x:c r="K3118" s="2" t="str">
        <x:v>top_level_area</x:v>
      </x:c>
      <x:c r="L3118" s="2" t="str">
        <x:v>property_type_inferred_from_title</x:v>
      </x:c>
      <x:c r="M3118" s="10" t="n">
        <x:v>0</x:v>
      </x:c>
      <x:c r="N3118" s="10" t="n">
        <x:v>0</x:v>
      </x:c>
      <x:c r="O3118" s="2" t="str">
        <x:v>Tp Hồ Chí Minh|house</x:v>
      </x:c>
      <x:c r="P3118" s="10" t="n">
        <x:v>2</x:v>
      </x:c>
      <x:c r="Q3118" s="13" t="n">
        <x:f>IF(AND(ISNUMBER(H3118),H3118&gt;0),H3118/1000000000,"")</x:f>
        <x:v>4.85</x:v>
      </x:c>
      <x:c r="R3118" s="13" t="n">
        <x:f>IF(ISNUMBER(I3118),I3118/1000000,"")</x:f>
        <x:v>79.50819672131148</x:v>
      </x:c>
      <x:c r="S3118" s="11" t="n">
        <x:f>IF(AND(ISNUMBER(G3118),G3118&gt;0),G3118,"")</x:f>
        <x:v>61</x:v>
      </x:c>
    </x:row>
    <x:row r="3119" ht="21" customHeight="1">
      <x:c r="A3119" s="10" t="n">
        <x:v>4273</x:v>
      </x:c>
      <x:c r="B3119" s="2" t="str">
        <x:v>0ac2482d461ca22d03a1</x:v>
      </x:c>
      <x:c r="C3119" s="2" t="str">
        <x:v>Khánh Hòa</x:v>
      </x:c>
      <x:c r="D3119" s="2" t="str">
        <x:v>Thành phố Nha Trang</x:v>
      </x:c>
      <x:c r="E3119" s="2" t="str">
        <x:v>land</x:v>
      </x:c>
      <x:c r="F3119" s="2" t="str">
        <x:v>sale</x:v>
      </x:c>
      <x:c r="G3119" s="11" t="n">
        <x:v>91.7</x:v>
      </x:c>
      <x:c r="H3119" s="12" t="n">
        <x:v>1150000000</x:v>
      </x:c>
      <x:c r="I3119" s="12" t="n">
        <x:f>IF(AND(ISNUMBER(H3119),H3119&gt;0,ISNUMBER(G3119),G3119&gt;0),H3119/G3119,"")</x:f>
        <x:v>12540894.220283533</x:v>
      </x:c>
      <x:c r="J3119" s="2" t="str">
        <x:v>total</x:v>
      </x:c>
      <x:c r="K3119" s="2" t="str">
        <x:v>top_level_area</x:v>
      </x:c>
      <x:c r="L3119" s="2" t="str">
        <x:v>property_type_inferred_from_title</x:v>
      </x:c>
      <x:c r="M3119" s="10" t="n">
        <x:v>0</x:v>
      </x:c>
      <x:c r="N3119" s="10" t="n">
        <x:v>0</x:v>
      </x:c>
      <x:c r="O3119" s="2" t="str">
        <x:v>Khánh Hòa|land</x:v>
      </x:c>
      <x:c r="P3119" s="10" t="n">
        <x:v>2</x:v>
      </x:c>
      <x:c r="Q3119" s="13" t="n">
        <x:f>IF(AND(ISNUMBER(H3119),H3119&gt;0),H3119/1000000000,"")</x:f>
        <x:v>1.15</x:v>
      </x:c>
      <x:c r="R3119" s="13" t="n">
        <x:f>IF(ISNUMBER(I3119),I3119/1000000,"")</x:f>
        <x:v>12.540894220283533</x:v>
      </x:c>
      <x:c r="S3119" s="11" t="n">
        <x:f>IF(AND(ISNUMBER(G3119),G3119&gt;0),G3119,"")</x:f>
        <x:v>91.7</x:v>
      </x:c>
    </x:row>
    <x:row r="3120" ht="21" customHeight="1">
      <x:c r="A3120" s="10" t="n">
        <x:v>4274</x:v>
      </x:c>
      <x:c r="B3120" s="2" t="str">
        <x:v>b047be584cf031fca8c4</x:v>
      </x:c>
      <x:c r="C3120" s="2" t="str">
        <x:v>Bắc Ninh</x:v>
      </x:c>
      <x:c r="D3120" s="2" t="str">
        <x:v>Huyện Thuận Thành</x:v>
      </x:c>
      <x:c r="E3120" s="2" t="str">
        <x:v>other_unknown</x:v>
      </x:c>
      <x:c r="F3120" s="2" t="str">
        <x:v>sale_assumed</x:v>
      </x:c>
      <x:c r="G3120" s="11" t="n">
        <x:v>212</x:v>
      </x:c>
      <x:c r="H3120" s="12" t="n">
        <x:v>1878000000</x:v>
      </x:c>
      <x:c r="I3120" s="12" t="n">
        <x:f>IF(AND(ISNUMBER(H3120),H3120&gt;0,ISNUMBER(G3120),G3120&gt;0),H3120/G3120,"")</x:f>
        <x:v>8858490.566037735</x:v>
      </x:c>
      <x:c r="J3120" s="2" t="str">
        <x:v>total</x:v>
      </x:c>
      <x:c r="K3120" s="2" t="str">
        <x:v>top_level_area</x:v>
      </x:c>
      <x:c r="L3120" s="2" t="str">
        <x:v>property_type_inferred_from_title;transaction_assumed_sale_from_dataset_context;unknown_property_type</x:v>
      </x:c>
      <x:c r="M3120" s="10" t="n">
        <x:v>0</x:v>
      </x:c>
      <x:c r="N3120" s="10" t="n">
        <x:v>0</x:v>
      </x:c>
      <x:c r="O3120" s="2" t="str">
        <x:v>other_unknown</x:v>
      </x:c>
      <x:c r="P3120" s="10" t="n">
        <x:v>2</x:v>
      </x:c>
      <x:c r="Q3120" s="13" t="n">
        <x:f>IF(AND(ISNUMBER(H3120),H3120&gt;0),H3120/1000000000,"")</x:f>
        <x:v>1.878</x:v>
      </x:c>
      <x:c r="R3120" s="13" t="n">
        <x:f>IF(ISNUMBER(I3120),I3120/1000000,"")</x:f>
        <x:v>8.858490566037736</x:v>
      </x:c>
      <x:c r="S3120" s="11" t="n">
        <x:f>IF(AND(ISNUMBER(G3120),G3120&gt;0),G3120,"")</x:f>
        <x:v>212</x:v>
      </x:c>
    </x:row>
    <x:row r="3121" ht="21" customHeight="1">
      <x:c r="A3121" s="10" t="n">
        <x:v>4275</x:v>
      </x:c>
      <x:c r="B3121" s="2" t="str">
        <x:v>9b8c03d29e1d6593b08d</x:v>
      </x:c>
      <x:c r="C3121" s="2" t="str">
        <x:v>Hải Phòng</x:v>
      </x:c>
      <x:c r="D3121" s="2" t="str">
        <x:v>Quận Dương Kinh</x:v>
      </x:c>
      <x:c r="E3121" s="2" t="str">
        <x:v>land</x:v>
      </x:c>
      <x:c r="F3121" s="2" t="str">
        <x:v>sale_assumed</x:v>
      </x:c>
      <x:c r="G3121" s="11" t="n">
        <x:v>376</x:v>
      </x:c>
      <x:c r="H3121" s="12" t="n">
        <x:v>2700000000</x:v>
      </x:c>
      <x:c r="I3121" s="12" t="n">
        <x:f>IF(AND(ISNUMBER(H3121),H3121&gt;0,ISNUMBER(G3121),G3121&gt;0),H3121/G3121,"")</x:f>
        <x:v>7180851.063829787</x:v>
      </x:c>
      <x:c r="J3121" s="2" t="str">
        <x:v>total</x:v>
      </x:c>
      <x:c r="K3121" s="2" t="str">
        <x:v>top_level_area</x:v>
      </x:c>
      <x:c r="L3121" s="2" t="str">
        <x:v>property_type_inferred_from_title;transaction_assumed_sale_from_dataset_context</x:v>
      </x:c>
      <x:c r="M3121" s="10" t="n">
        <x:v>0</x:v>
      </x:c>
      <x:c r="N3121" s="10" t="n">
        <x:v>0</x:v>
      </x:c>
      <x:c r="O3121" s="2" t="str">
        <x:v>land</x:v>
      </x:c>
      <x:c r="P3121" s="10" t="n">
        <x:v>1</x:v>
      </x:c>
      <x:c r="Q3121" s="13" t="n">
        <x:f>IF(AND(ISNUMBER(H3121),H3121&gt;0),H3121/1000000000,"")</x:f>
        <x:v>2.7</x:v>
      </x:c>
      <x:c r="R3121" s="13" t="n">
        <x:f>IF(ISNUMBER(I3121),I3121/1000000,"")</x:f>
        <x:v>7.180851063829787</x:v>
      </x:c>
      <x:c r="S3121" s="11" t="n">
        <x:f>IF(AND(ISNUMBER(G3121),G3121&gt;0),G3121,"")</x:f>
        <x:v>376</x:v>
      </x:c>
    </x:row>
    <x:row r="3122" ht="21" customHeight="1">
      <x:c r="A3122" s="10" t="n">
        <x:v>4276</x:v>
      </x:c>
      <x:c r="B3122" s="2" t="str">
        <x:v>78e56a8034dd265665b7</x:v>
      </x:c>
      <x:c r="C3122" s="2" t="str">
        <x:v>Hà Nội</x:v>
      </x:c>
      <x:c r="D3122" s="2" t="str">
        <x:v>Quận Hai Bà Trưng</x:v>
      </x:c>
      <x:c r="E3122" s="2" t="str">
        <x:v>house</x:v>
      </x:c>
      <x:c r="F3122" s="2" t="str">
        <x:v>sale_assumed</x:v>
      </x:c>
      <x:c r="G3122" s="11" t="n">
        <x:v>24</x:v>
      </x:c>
      <x:c r="H3122" s="12" t="n">
        <x:v>2100000000</x:v>
      </x:c>
      <x:c r="I3122" s="12" t="n">
        <x:f>IF(AND(ISNUMBER(H3122),H3122&gt;0,ISNUMBER(G3122),G3122&gt;0),H3122/G3122,"")</x:f>
        <x:v>87500000</x:v>
      </x:c>
      <x:c r="J3122" s="2" t="str">
        <x:v>total</x:v>
      </x:c>
      <x:c r="K3122" s="2" t="str">
        <x:v>top_level_area</x:v>
      </x:c>
      <x:c r="L3122" s="2" t="str">
        <x:v>property_type_inferred_from_title;transaction_assumed_sale_from_dataset_context</x:v>
      </x:c>
      <x:c r="M3122" s="10" t="n">
        <x:v>0</x:v>
      </x:c>
      <x:c r="N3122" s="10" t="n">
        <x:v>0</x:v>
      </x:c>
      <x:c r="O3122" s="2" t="str">
        <x:v>Hà Nội|house</x:v>
      </x:c>
      <x:c r="P3122" s="10" t="n">
        <x:v>2</x:v>
      </x:c>
      <x:c r="Q3122" s="13" t="n">
        <x:f>IF(AND(ISNUMBER(H3122),H3122&gt;0),H3122/1000000000,"")</x:f>
        <x:v>2.1</x:v>
      </x:c>
      <x:c r="R3122" s="13" t="n">
        <x:f>IF(ISNUMBER(I3122),I3122/1000000,"")</x:f>
        <x:v>87.5</x:v>
      </x:c>
      <x:c r="S3122" s="11" t="n">
        <x:f>IF(AND(ISNUMBER(G3122),G3122&gt;0),G3122,"")</x:f>
        <x:v>24</x:v>
      </x:c>
    </x:row>
    <x:row r="3123" ht="21" customHeight="1">
      <x:c r="A3123" s="10" t="n">
        <x:v>4277</x:v>
      </x:c>
      <x:c r="B3123" s="2" t="str">
        <x:v>69d7f1cd4eacd894c3da</x:v>
      </x:c>
      <x:c r="C3123" s="2" t="str">
        <x:v>Khánh Hòa</x:v>
      </x:c>
      <x:c r="D3123" s="2" t="str">
        <x:v>Thành phố Nha Trang</x:v>
      </x:c>
      <x:c r="E3123" s="2" t="str">
        <x:v>house</x:v>
      </x:c>
      <x:c r="F3123" s="2" t="str">
        <x:v>sale_assumed</x:v>
      </x:c>
      <x:c r="G3123" s="11" t="n">
        <x:v>123.5</x:v>
      </x:c>
      <x:c r="H3123" s="12" t="n">
        <x:v>1000000000</x:v>
      </x:c>
      <x:c r="I3123" s="12" t="n">
        <x:f>IF(AND(ISNUMBER(H3123),H3123&gt;0,ISNUMBER(G3123),G3123&gt;0),H3123/G3123,"")</x:f>
        <x:v>8097165.991902834</x:v>
      </x:c>
      <x:c r="J3123" s="2" t="str">
        <x:v>total</x:v>
      </x:c>
      <x:c r="K3123" s="2" t="str">
        <x:v>top_level_area</x:v>
      </x:c>
      <x:c r="L3123" s="2" t="str">
        <x:v>property_type_inferred_from_title;transaction_assumed_sale_from_dataset_context</x:v>
      </x:c>
      <x:c r="M3123" s="10" t="n">
        <x:v>0</x:v>
      </x:c>
      <x:c r="N3123" s="10" t="n">
        <x:v>0</x:v>
      </x:c>
      <x:c r="O3123" s="2" t="str">
        <x:v>house</x:v>
      </x:c>
      <x:c r="P3123" s="10" t="n">
        <x:v>2</x:v>
      </x:c>
      <x:c r="Q3123" s="13" t="n">
        <x:f>IF(AND(ISNUMBER(H3123),H3123&gt;0),H3123/1000000000,"")</x:f>
        <x:v>1</x:v>
      </x:c>
      <x:c r="R3123" s="13" t="n">
        <x:f>IF(ISNUMBER(I3123),I3123/1000000,"")</x:f>
        <x:v>8.097165991902834</x:v>
      </x:c>
      <x:c r="S3123" s="11" t="n">
        <x:f>IF(AND(ISNUMBER(G3123),G3123&gt;0),G3123,"")</x:f>
        <x:v>123.5</x:v>
      </x:c>
    </x:row>
    <x:row r="3124" ht="21" customHeight="1">
      <x:c r="A3124" s="10" t="n">
        <x:v>4278</x:v>
      </x:c>
      <x:c r="B3124" s="2" t="str">
        <x:v>4ce3a2b0a88592135903</x:v>
      </x:c>
      <x:c r="C3124" s="2" t="str">
        <x:v>Vĩnh Long</x:v>
      </x:c>
      <x:c r="D3124" s="2" t="str">
        <x:v>Thành phố Vĩnh Long</x:v>
      </x:c>
      <x:c r="E3124" s="2" t="str">
        <x:v>house</x:v>
      </x:c>
      <x:c r="F3124" s="2" t="str">
        <x:v>sale</x:v>
      </x:c>
      <x:c r="G3124" s="11" t="n">
        <x:v>83</x:v>
      </x:c>
      <x:c r="H3124" s="12" t="n">
        <x:v>799000000</x:v>
      </x:c>
      <x:c r="I3124" s="12" t="n">
        <x:f>IF(AND(ISNUMBER(H3124),H3124&gt;0,ISNUMBER(G3124),G3124&gt;0),H3124/G3124,"")</x:f>
        <x:v>9626506.024096385</x:v>
      </x:c>
      <x:c r="J3124" s="2" t="str">
        <x:v>total</x:v>
      </x:c>
      <x:c r="K3124" s="2" t="str">
        <x:v>top_level_area</x:v>
      </x:c>
      <x:c r="L3124" s="2" t="str">
        <x:v>property_type_inferred_from_title</x:v>
      </x:c>
      <x:c r="M3124" s="10" t="n">
        <x:v>0</x:v>
      </x:c>
      <x:c r="N3124" s="10" t="n">
        <x:v>0</x:v>
      </x:c>
      <x:c r="O3124" s="2" t="str">
        <x:v>house</x:v>
      </x:c>
      <x:c r="P3124" s="10" t="n">
        <x:v>2</x:v>
      </x:c>
      <x:c r="Q3124" s="13" t="n">
        <x:f>IF(AND(ISNUMBER(H3124),H3124&gt;0),H3124/1000000000,"")</x:f>
        <x:v>0.799</x:v>
      </x:c>
      <x:c r="R3124" s="13" t="n">
        <x:f>IF(ISNUMBER(I3124),I3124/1000000,"")</x:f>
        <x:v>9.626506024096384</x:v>
      </x:c>
      <x:c r="S3124" s="11" t="n">
        <x:f>IF(AND(ISNUMBER(G3124),G3124&gt;0),G3124,"")</x:f>
        <x:v>83</x:v>
      </x:c>
    </x:row>
    <x:row r="3125" ht="21" customHeight="1">
      <x:c r="A3125" s="10" t="n">
        <x:v>4279</x:v>
      </x:c>
      <x:c r="B3125" s="2" t="str">
        <x:v>3b381861976d10922bb6</x:v>
      </x:c>
      <x:c r="C3125" s="2" t="str">
        <x:v>Tây Ninh</x:v>
      </x:c>
      <x:c r="D3125" s="2" t="str">
        <x:v>Thành phố Tây Ninh</x:v>
      </x:c>
      <x:c r="E3125" s="2" t="str">
        <x:v>land</x:v>
      </x:c>
      <x:c r="F3125" s="2" t="str">
        <x:v>sale_assumed</x:v>
      </x:c>
      <x:c r="G3125" s="11" t="n">
        <x:v>95</x:v>
      </x:c>
      <x:c r="H3125" s="12" t="n">
        <x:v>649000000</x:v>
      </x:c>
      <x:c r="I3125" s="12" t="n">
        <x:f>IF(AND(ISNUMBER(H3125),H3125&gt;0,ISNUMBER(G3125),G3125&gt;0),H3125/G3125,"")</x:f>
        <x:v>6831578.947368421</x:v>
      </x:c>
      <x:c r="J3125" s="2" t="str">
        <x:v>total</x:v>
      </x:c>
      <x:c r="K3125" s="2" t="str">
        <x:v>top_level_area</x:v>
      </x:c>
      <x:c r="L3125" s="2" t="str">
        <x:v>property_type_inferred_from_title;transaction_assumed_sale_from_dataset_context</x:v>
      </x:c>
      <x:c r="M3125" s="10" t="n">
        <x:v>0</x:v>
      </x:c>
      <x:c r="N3125" s="10" t="n">
        <x:v>0</x:v>
      </x:c>
      <x:c r="O3125" s="2" t="str">
        <x:v>land</x:v>
      </x:c>
      <x:c r="P3125" s="10" t="n">
        <x:v>2</x:v>
      </x:c>
      <x:c r="Q3125" s="13" t="n">
        <x:f>IF(AND(ISNUMBER(H3125),H3125&gt;0),H3125/1000000000,"")</x:f>
        <x:v>0.649</x:v>
      </x:c>
      <x:c r="R3125" s="13" t="n">
        <x:f>IF(ISNUMBER(I3125),I3125/1000000,"")</x:f>
        <x:v>6.8315789473684205</x:v>
      </x:c>
      <x:c r="S3125" s="11" t="n">
        <x:f>IF(AND(ISNUMBER(G3125),G3125&gt;0),G3125,"")</x:f>
        <x:v>95</x:v>
      </x:c>
    </x:row>
    <x:row r="3126" ht="21" customHeight="1">
      <x:c r="A3126" s="10" t="n">
        <x:v>4280</x:v>
      </x:c>
      <x:c r="B3126" s="2" t="str">
        <x:v>c53ef32f6da42765ec32</x:v>
      </x:c>
      <x:c r="C3126" s="2" t="str">
        <x:v>Hải Phòng</x:v>
      </x:c>
      <x:c r="D3126" s="2" t="str">
        <x:v>Quận Ngô Quyền</x:v>
      </x:c>
      <x:c r="E3126" s="2" t="str">
        <x:v>house</x:v>
      </x:c>
      <x:c r="F3126" s="2" t="str">
        <x:v>sale_assumed</x:v>
      </x:c>
      <x:c r="G3126" s="11" t="n">
        <x:v>45</x:v>
      </x:c>
      <x:c r="H3126" s="12" t="n">
        <x:v>2850000000</x:v>
      </x:c>
      <x:c r="I3126" s="12" t="n">
        <x:f>IF(AND(ISNUMBER(H3126),H3126&gt;0,ISNUMBER(G3126),G3126&gt;0),H3126/G3126,"")</x:f>
        <x:v>63333333.333333336</x:v>
      </x:c>
      <x:c r="J3126" s="2" t="str">
        <x:v>total</x:v>
      </x:c>
      <x:c r="K3126" s="2" t="str">
        <x:v>top_level_area</x:v>
      </x:c>
      <x:c r="L3126" s="2" t="str">
        <x:v>property_type_inferred_from_title;transaction_assumed_sale_from_dataset_context</x:v>
      </x:c>
      <x:c r="M3126" s="10" t="n">
        <x:v>0</x:v>
      </x:c>
      <x:c r="N3126" s="10" t="n">
        <x:v>0</x:v>
      </x:c>
      <x:c r="O3126" s="2" t="str">
        <x:v>house</x:v>
      </x:c>
      <x:c r="P3126" s="10" t="n">
        <x:v>2</x:v>
      </x:c>
      <x:c r="Q3126" s="13" t="n">
        <x:f>IF(AND(ISNUMBER(H3126),H3126&gt;0),H3126/1000000000,"")</x:f>
        <x:v>2.85</x:v>
      </x:c>
      <x:c r="R3126" s="13" t="n">
        <x:f>IF(ISNUMBER(I3126),I3126/1000000,"")</x:f>
        <x:v>63.333333333333336</x:v>
      </x:c>
      <x:c r="S3126" s="11" t="n">
        <x:f>IF(AND(ISNUMBER(G3126),G3126&gt;0),G3126,"")</x:f>
        <x:v>45</x:v>
      </x:c>
    </x:row>
    <x:row r="3127" ht="21" customHeight="1">
      <x:c r="A3127" s="10" t="n">
        <x:v>4281</x:v>
      </x:c>
      <x:c r="B3127" s="2" t="str">
        <x:v>9f15e48958bf7443dd0f</x:v>
      </x:c>
      <x:c r="C3127" s="2" t="str">
        <x:v>Hà Nội</x:v>
      </x:c>
      <x:c r="D3127" s="2" t="str">
        <x:v>Quận Bắc Từ Liêm</x:v>
      </x:c>
      <x:c r="E3127" s="2" t="str">
        <x:v>other_unknown</x:v>
      </x:c>
      <x:c r="F3127" s="2" t="str">
        <x:v>sale_assumed</x:v>
      </x:c>
      <x:c r="G3127" s="11" t="n">
        <x:v>80</x:v>
      </x:c>
      <x:c r="H3127" s="12" t="n">
        <x:v>5500000000</x:v>
      </x:c>
      <x:c r="I3127" s="12" t="n">
        <x:f>IF(AND(ISNUMBER(H3127),H3127&gt;0,ISNUMBER(G3127),G3127&gt;0),H3127/G3127,"")</x:f>
        <x:v>68750000</x:v>
      </x:c>
      <x:c r="J3127" s="2" t="str">
        <x:v>total</x:v>
      </x:c>
      <x:c r="K3127" s="2" t="str">
        <x:v>top_level_area</x:v>
      </x:c>
      <x:c r="L3127" s="2" t="str">
        <x:v>property_type_inferred_from_title;transaction_assumed_sale_from_dataset_context;unknown_property_type</x:v>
      </x:c>
      <x:c r="M3127" s="10" t="n">
        <x:v>0</x:v>
      </x:c>
      <x:c r="N3127" s="10" t="n">
        <x:v>0</x:v>
      </x:c>
      <x:c r="O3127" s="2" t="str">
        <x:v>Hà Nội|other_unknown</x:v>
      </x:c>
      <x:c r="P3127" s="10" t="n">
        <x:v>2</x:v>
      </x:c>
      <x:c r="Q3127" s="13" t="n">
        <x:f>IF(AND(ISNUMBER(H3127),H3127&gt;0),H3127/1000000000,"")</x:f>
        <x:v>5.5</x:v>
      </x:c>
      <x:c r="R3127" s="13" t="n">
        <x:f>IF(ISNUMBER(I3127),I3127/1000000,"")</x:f>
        <x:v>68.75</x:v>
      </x:c>
      <x:c r="S3127" s="11" t="n">
        <x:f>IF(AND(ISNUMBER(G3127),G3127&gt;0),G3127,"")</x:f>
        <x:v>80</x:v>
      </x:c>
    </x:row>
    <x:row r="3128" ht="21" customHeight="1">
      <x:c r="A3128" s="10" t="n">
        <x:v>4282</x:v>
      </x:c>
      <x:c r="B3128" s="2" t="str">
        <x:v>43b1485822abcfbf53f3</x:v>
      </x:c>
      <x:c r="C3128" s="2" t="str">
        <x:v>Bến Tre</x:v>
      </x:c>
      <x:c r="D3128" s="2" t="str">
        <x:v>Huyện Giồng Trôm</x:v>
      </x:c>
      <x:c r="E3128" s="2" t="str">
        <x:v>land</x:v>
      </x:c>
      <x:c r="F3128" s="2" t="str">
        <x:v>sale_assumed</x:v>
      </x:c>
      <x:c r="G3128" s="11" t="n">
        <x:v>5400</x:v>
      </x:c>
      <x:c r="H3128" s="12" t="n">
        <x:v>6480000000</x:v>
      </x:c>
      <x:c r="I3128" s="12" t="n">
        <x:f>IF(AND(ISNUMBER(H3128),H3128&gt;0,ISNUMBER(G3128),G3128&gt;0),H3128/G3128,"")</x:f>
        <x:v>1200000</x:v>
      </x:c>
      <x:c r="J3128" s="2" t="str">
        <x:v>total</x:v>
      </x:c>
      <x:c r="K3128" s="2" t="str">
        <x:v>top_level_area</x:v>
      </x:c>
      <x:c r="L3128" s="2" t="str">
        <x:v>dot_thousands_convention;property_type_inferred_from_title;transaction_assumed_sale_from_dataset_context</x:v>
      </x:c>
      <x:c r="M3128" s="10" t="n">
        <x:v>0</x:v>
      </x:c>
      <x:c r="N3128" s="10" t="n">
        <x:v>0</x:v>
      </x:c>
      <x:c r="O3128" s="2" t="str">
        <x:v>land</x:v>
      </x:c>
      <x:c r="P3128" s="10" t="n">
        <x:v>1</x:v>
      </x:c>
      <x:c r="Q3128" s="13" t="n">
        <x:f>IF(AND(ISNUMBER(H3128),H3128&gt;0),H3128/1000000000,"")</x:f>
        <x:v>6.48</x:v>
      </x:c>
      <x:c r="R3128" s="13" t="n">
        <x:f>IF(ISNUMBER(I3128),I3128/1000000,"")</x:f>
        <x:v>1.2</x:v>
      </x:c>
      <x:c r="S3128" s="11" t="n">
        <x:f>IF(AND(ISNUMBER(G3128),G3128&gt;0),G3128,"")</x:f>
        <x:v>5400</x:v>
      </x:c>
    </x:row>
    <x:row r="3129" ht="21" customHeight="1">
      <x:c r="A3129" s="10" t="n">
        <x:v>4283</x:v>
      </x:c>
      <x:c r="B3129" s="2" t="str">
        <x:v>3cc064049daffa4ff775</x:v>
      </x:c>
      <x:c r="C3129" s="2" t="str">
        <x:v>Đà Nẵng</x:v>
      </x:c>
      <x:c r="D3129" s="2" t="str">
        <x:v>Quận Liên Chiểu</x:v>
      </x:c>
      <x:c r="E3129" s="2" t="str">
        <x:v>house</x:v>
      </x:c>
      <x:c r="F3129" s="2" t="str">
        <x:v>sale</x:v>
      </x:c>
      <x:c r="G3129" s="11" t="n">
        <x:v>68</x:v>
      </x:c>
      <x:c r="H3129" s="12" t="n">
        <x:v>3150000000</x:v>
      </x:c>
      <x:c r="I3129" s="12" t="n">
        <x:f>IF(AND(ISNUMBER(H3129),H3129&gt;0,ISNUMBER(G3129),G3129&gt;0),H3129/G3129,"")</x:f>
        <x:v>46323529.4117647</x:v>
      </x:c>
      <x:c r="J3129" s="2" t="str">
        <x:v>total</x:v>
      </x:c>
      <x:c r="K3129" s="2" t="str">
        <x:v>top_level_area</x:v>
      </x:c>
      <x:c r="L3129" s="2" t="str">
        <x:v>property_type_inferred_from_title</x:v>
      </x:c>
      <x:c r="M3129" s="10" t="n">
        <x:v>0</x:v>
      </x:c>
      <x:c r="N3129" s="10" t="n">
        <x:v>0</x:v>
      </x:c>
      <x:c r="O3129" s="2" t="str">
        <x:v>Đà Nẵng|house</x:v>
      </x:c>
      <x:c r="P3129" s="10" t="n">
        <x:v>2</x:v>
      </x:c>
      <x:c r="Q3129" s="13" t="n">
        <x:f>IF(AND(ISNUMBER(H3129),H3129&gt;0),H3129/1000000000,"")</x:f>
        <x:v>3.15</x:v>
      </x:c>
      <x:c r="R3129" s="13" t="n">
        <x:f>IF(ISNUMBER(I3129),I3129/1000000,"")</x:f>
        <x:v>46.3235294117647</x:v>
      </x:c>
      <x:c r="S3129" s="11" t="n">
        <x:f>IF(AND(ISNUMBER(G3129),G3129&gt;0),G3129,"")</x:f>
        <x:v>68</x:v>
      </x:c>
    </x:row>
    <x:row r="3130" ht="21" customHeight="1">
      <x:c r="A3130" s="10" t="n">
        <x:v>4285</x:v>
      </x:c>
      <x:c r="B3130" s="2" t="str">
        <x:v>c7b9c486d78aadb90304</x:v>
      </x:c>
      <x:c r="C3130" s="2" t="str">
        <x:v>Vĩnh Long</x:v>
      </x:c>
      <x:c r="D3130" s="2" t="str">
        <x:v>Thành phố Vĩnh Long</x:v>
      </x:c>
      <x:c r="E3130" s="2" t="str">
        <x:v>land</x:v>
      </x:c>
      <x:c r="F3130" s="2" t="str">
        <x:v>sale_assumed</x:v>
      </x:c>
      <x:c r="G3130" s="11" t="n">
        <x:v>137</x:v>
      </x:c>
      <x:c r="H3130" s="12" t="n">
        <x:v>1150000000</x:v>
      </x:c>
      <x:c r="I3130" s="12" t="n">
        <x:f>IF(AND(ISNUMBER(H3130),H3130&gt;0,ISNUMBER(G3130),G3130&gt;0),H3130/G3130,"")</x:f>
        <x:v>8394160.583941605</x:v>
      </x:c>
      <x:c r="J3130" s="2" t="str">
        <x:v>total</x:v>
      </x:c>
      <x:c r="K3130" s="2" t="str">
        <x:v>top_level_area</x:v>
      </x:c>
      <x:c r="L3130" s="2" t="str">
        <x:v>property_type_inferred_from_title;transaction_assumed_sale_from_dataset_context</x:v>
      </x:c>
      <x:c r="M3130" s="10" t="n">
        <x:v>0</x:v>
      </x:c>
      <x:c r="N3130" s="10" t="n">
        <x:v>0</x:v>
      </x:c>
      <x:c r="O3130" s="2" t="str">
        <x:v>land</x:v>
      </x:c>
      <x:c r="P3130" s="10" t="n">
        <x:v>2</x:v>
      </x:c>
      <x:c r="Q3130" s="13" t="n">
        <x:f>IF(AND(ISNUMBER(H3130),H3130&gt;0),H3130/1000000000,"")</x:f>
        <x:v>1.15</x:v>
      </x:c>
      <x:c r="R3130" s="13" t="n">
        <x:f>IF(ISNUMBER(I3130),I3130/1000000,"")</x:f>
        <x:v>8.394160583941606</x:v>
      </x:c>
      <x:c r="S3130" s="11" t="n">
        <x:f>IF(AND(ISNUMBER(G3130),G3130&gt;0),G3130,"")</x:f>
        <x:v>137</x:v>
      </x:c>
    </x:row>
    <x:row r="3131" ht="21" customHeight="1">
      <x:c r="A3131" s="10" t="n">
        <x:v>4286</x:v>
      </x:c>
      <x:c r="B3131" s="2" t="str">
        <x:v>ec0503fc773cdea3f76a</x:v>
      </x:c>
      <x:c r="C3131" s="2" t="str">
        <x:v>Cần Thơ</x:v>
      </x:c>
      <x:c r="D3131" s="2" t="str">
        <x:v>Quận Ninh Kiều</x:v>
      </x:c>
      <x:c r="E3131" s="2" t="str">
        <x:v>house</x:v>
      </x:c>
      <x:c r="F3131" s="2" t="str">
        <x:v>sale</x:v>
      </x:c>
      <x:c r="G3131" s="11" t="n">
        <x:v>84</x:v>
      </x:c>
      <x:c r="H3131" s="12" t="n">
        <x:v>2850000000</x:v>
      </x:c>
      <x:c r="I3131" s="12" t="n">
        <x:f>IF(AND(ISNUMBER(H3131),H3131&gt;0,ISNUMBER(G3131),G3131&gt;0),H3131/G3131,"")</x:f>
        <x:v>33928571.428571425</x:v>
      </x:c>
      <x:c r="J3131" s="2" t="str">
        <x:v>total</x:v>
      </x:c>
      <x:c r="K3131" s="2" t="str">
        <x:v>top_level_area</x:v>
      </x:c>
      <x:c r="L3131" s="2" t="str">
        <x:v>property_type_inferred_from_title</x:v>
      </x:c>
      <x:c r="M3131" s="10" t="n">
        <x:v>0</x:v>
      </x:c>
      <x:c r="N3131" s="10" t="n">
        <x:v>0</x:v>
      </x:c>
      <x:c r="O3131" s="2" t="str">
        <x:v>Cần Thơ|house</x:v>
      </x:c>
      <x:c r="P3131" s="10" t="n">
        <x:v>2</x:v>
      </x:c>
      <x:c r="Q3131" s="13" t="n">
        <x:f>IF(AND(ISNUMBER(H3131),H3131&gt;0),H3131/1000000000,"")</x:f>
        <x:v>2.85</x:v>
      </x:c>
      <x:c r="R3131" s="13" t="n">
        <x:f>IF(ISNUMBER(I3131),I3131/1000000,"")</x:f>
        <x:v>33.92857142857142</x:v>
      </x:c>
      <x:c r="S3131" s="11" t="n">
        <x:f>IF(AND(ISNUMBER(G3131),G3131&gt;0),G3131,"")</x:f>
        <x:v>84</x:v>
      </x:c>
    </x:row>
    <x:row r="3132" ht="21" customHeight="1">
      <x:c r="A3132" s="10" t="n">
        <x:v>4287</x:v>
      </x:c>
      <x:c r="B3132" s="2" t="str">
        <x:v>a14842567d16572cdcaa</x:v>
      </x:c>
      <x:c r="C3132" s="2" t="str">
        <x:v>Bà Rịa - Vũng Tàu</x:v>
      </x:c>
      <x:c r="D3132" s="2" t="str">
        <x:v>Thị xã Phú Mỹ</x:v>
      </x:c>
      <x:c r="E3132" s="2" t="str">
        <x:v>other_unknown</x:v>
      </x:c>
      <x:c r="F3132" s="2" t="str">
        <x:v>sale</x:v>
      </x:c>
      <x:c r="G3132" s="11" t="n">
        <x:v>313</x:v>
      </x:c>
      <x:c r="H3132" s="12" t="n">
        <x:v>110000000</x:v>
      </x:c>
      <x:c r="I3132" s="12" t="n">
        <x:f>IF(AND(ISNUMBER(H3132),H3132&gt;0,ISNUMBER(G3132),G3132&gt;0),H3132/G3132,"")</x:f>
        <x:v>351437.6996805112</x:v>
      </x:c>
      <x:c r="J3132" s="2" t="str">
        <x:v>total</x:v>
      </x:c>
      <x:c r="K3132" s="2" t="str">
        <x:v>top_level_area</x:v>
      </x:c>
      <x:c r="L3132" s="2" t="str">
        <x:v>property_type_inferred_from_title;unknown_property_type</x:v>
      </x:c>
      <x:c r="M3132" s="10" t="n">
        <x:v>0</x:v>
      </x:c>
      <x:c r="N3132" s="10" t="n">
        <x:v>0</x:v>
      </x:c>
      <x:c r="O3132" s="2" t="str">
        <x:v>other_unknown</x:v>
      </x:c>
      <x:c r="P3132" s="10" t="n">
        <x:v>1</x:v>
      </x:c>
      <x:c r="Q3132" s="13" t="n">
        <x:f>IF(AND(ISNUMBER(H3132),H3132&gt;0),H3132/1000000000,"")</x:f>
        <x:v>0.11</x:v>
      </x:c>
      <x:c r="R3132" s="13" t="n">
        <x:f>IF(ISNUMBER(I3132),I3132/1000000,"")</x:f>
        <x:v>0.3514376996805112</x:v>
      </x:c>
      <x:c r="S3132" s="11" t="n">
        <x:f>IF(AND(ISNUMBER(G3132),G3132&gt;0),G3132,"")</x:f>
        <x:v>313</x:v>
      </x:c>
    </x:row>
    <x:row r="3133" ht="21" customHeight="1">
      <x:c r="A3133" s="10" t="n">
        <x:v>4289</x:v>
      </x:c>
      <x:c r="B3133" s="2" t="str">
        <x:v>a33872f52fce9fd0afa5</x:v>
      </x:c>
      <x:c r="C3133" s="2" t="str">
        <x:v>Hà Nội</x:v>
      </x:c>
      <x:c r="D3133" s="2" t="str">
        <x:v>Quận Nam Từ Liêm</x:v>
      </x:c>
      <x:c r="E3133" s="2" t="str">
        <x:v>house</x:v>
      </x:c>
      <x:c r="F3133" s="2" t="str">
        <x:v>sale</x:v>
      </x:c>
      <x:c r="G3133" s="11" t="n">
        <x:v>57</x:v>
      </x:c>
      <x:c r="H3133" s="12" t="n">
        <x:v>6200000000</x:v>
      </x:c>
      <x:c r="I3133" s="12" t="n">
        <x:f>IF(AND(ISNUMBER(H3133),H3133&gt;0,ISNUMBER(G3133),G3133&gt;0),H3133/G3133,"")</x:f>
        <x:v>108771929.8245614</x:v>
      </x:c>
      <x:c r="J3133" s="2" t="str">
        <x:v>total</x:v>
      </x:c>
      <x:c r="K3133" s="2" t="str">
        <x:v>top_level_area</x:v>
      </x:c>
      <x:c r="L3133" s="2" t="str">
        <x:v>property_type_inferred_from_title</x:v>
      </x:c>
      <x:c r="M3133" s="10" t="n">
        <x:v>0</x:v>
      </x:c>
      <x:c r="N3133" s="10" t="n">
        <x:v>0</x:v>
      </x:c>
      <x:c r="O3133" s="2" t="str">
        <x:v>Hà Nội|house</x:v>
      </x:c>
      <x:c r="P3133" s="10" t="n">
        <x:v>2</x:v>
      </x:c>
      <x:c r="Q3133" s="13" t="n">
        <x:f>IF(AND(ISNUMBER(H3133),H3133&gt;0),H3133/1000000000,"")</x:f>
        <x:v>6.2</x:v>
      </x:c>
      <x:c r="R3133" s="13" t="n">
        <x:f>IF(ISNUMBER(I3133),I3133/1000000,"")</x:f>
        <x:v>108.7719298245614</x:v>
      </x:c>
      <x:c r="S3133" s="11" t="n">
        <x:f>IF(AND(ISNUMBER(G3133),G3133&gt;0),G3133,"")</x:f>
        <x:v>57</x:v>
      </x:c>
    </x:row>
    <x:row r="3134" ht="21" customHeight="1">
      <x:c r="A3134" s="10" t="n">
        <x:v>4290</x:v>
      </x:c>
      <x:c r="B3134" s="2" t="str">
        <x:v>1061c7e97929f8ed3aa0</x:v>
      </x:c>
      <x:c r="C3134" s="2" t="str">
        <x:v>Hà Nội</x:v>
      </x:c>
      <x:c r="D3134" s="2" t="str">
        <x:v>Quận Cầu Giấy</x:v>
      </x:c>
      <x:c r="E3134" s="2" t="str">
        <x:v>house</x:v>
      </x:c>
      <x:c r="F3134" s="2" t="str">
        <x:v>sale</x:v>
      </x:c>
      <x:c r="G3134" s="11" t="n">
        <x:v>90</x:v>
      </x:c>
      <x:c r="H3134" s="12" t="n">
        <x:v>28000000000</x:v>
      </x:c>
      <x:c r="I3134" s="12" t="n">
        <x:f>IF(AND(ISNUMBER(H3134),H3134&gt;0,ISNUMBER(G3134),G3134&gt;0),H3134/G3134,"")</x:f>
        <x:v>311111111.1111111</x:v>
      </x:c>
      <x:c r="J3134" s="2" t="str">
        <x:v>total</x:v>
      </x:c>
      <x:c r="K3134" s="2" t="str">
        <x:v>top_level_area</x:v>
      </x:c>
      <x:c r="L3134" s="2" t="str">
        <x:v>property_type_inferred_from_title</x:v>
      </x:c>
      <x:c r="M3134" s="10" t="n">
        <x:v>1</x:v>
      </x:c>
      <x:c r="N3134" s="10" t="n">
        <x:v>1</x:v>
      </x:c>
      <x:c r="O3134" s="2" t="str">
        <x:v>Hà Nội|house</x:v>
      </x:c>
      <x:c r="P3134" s="10" t="n">
        <x:v>-1</x:v>
      </x:c>
      <x:c r="Q3134" s="13" t="n">
        <x:f>IF(AND(ISNUMBER(H3134),H3134&gt;0),H3134/1000000000,"")</x:f>
        <x:v>28</x:v>
      </x:c>
      <x:c r="R3134" s="13" t="n">
        <x:f>IF(ISNUMBER(I3134),I3134/1000000,"")</x:f>
        <x:v>311.1111111111111</x:v>
      </x:c>
      <x:c r="S3134" s="11" t="n">
        <x:f>IF(AND(ISNUMBER(G3134),G3134&gt;0),G3134,"")</x:f>
        <x:v>90</x:v>
      </x:c>
    </x:row>
    <x:row r="3135" ht="21" customHeight="1">
      <x:c r="A3135" s="10" t="n">
        <x:v>4291</x:v>
      </x:c>
      <x:c r="B3135" s="2" t="str">
        <x:v>2ea1aba01fdcdb2a00a0</x:v>
      </x:c>
      <x:c r="C3135" s="2" t="str">
        <x:v>Tp Hồ Chí Minh</x:v>
      </x:c>
      <x:c r="D3135" s="2" t="str">
        <x:v>Quận Bình Tân</x:v>
      </x:c>
      <x:c r="E3135" s="2" t="str">
        <x:v>house</x:v>
      </x:c>
      <x:c r="F3135" s="2" t="str">
        <x:v>sale_assumed</x:v>
      </x:c>
      <x:c r="G3135" s="11" t="n">
        <x:v>48</x:v>
      </x:c>
      <x:c r="H3135" s="12" t="n">
        <x:v>5400000000</x:v>
      </x:c>
      <x:c r="I3135" s="12" t="n">
        <x:f>IF(AND(ISNUMBER(H3135),H3135&gt;0,ISNUMBER(G3135),G3135&gt;0),H3135/G3135,"")</x:f>
        <x:v>112500000</x:v>
      </x:c>
      <x:c r="J3135" s="2" t="str">
        <x:v>total</x:v>
      </x:c>
      <x:c r="K3135" s="2" t="str">
        <x:v>top_level_price_embedded_area</x:v>
      </x:c>
      <x:c r="L3135" s="2" t="str">
        <x:v>area_recovered_from_price_text;property_type_inferred_from_title;transaction_assumed_sale_from_dataset_context</x:v>
      </x:c>
      <x:c r="M3135" s="10" t="n">
        <x:v>0</x:v>
      </x:c>
      <x:c r="N3135" s="10" t="n">
        <x:v>0</x:v>
      </x:c>
      <x:c r="O3135" s="2" t="str">
        <x:v>Tp Hồ Chí Minh|house</x:v>
      </x:c>
      <x:c r="P3135" s="10" t="n">
        <x:v>2</x:v>
      </x:c>
      <x:c r="Q3135" s="13" t="n">
        <x:f>IF(AND(ISNUMBER(H3135),H3135&gt;0),H3135/1000000000,"")</x:f>
        <x:v>5.4</x:v>
      </x:c>
      <x:c r="R3135" s="13" t="n">
        <x:f>IF(ISNUMBER(I3135),I3135/1000000,"")</x:f>
        <x:v>112.5</x:v>
      </x:c>
      <x:c r="S3135" s="11" t="n">
        <x:f>IF(AND(ISNUMBER(G3135),G3135&gt;0),G3135,"")</x:f>
        <x:v>48</x:v>
      </x:c>
    </x:row>
    <x:row r="3136" ht="21" customHeight="1">
      <x:c r="A3136" s="10" t="n">
        <x:v>4295</x:v>
      </x:c>
      <x:c r="B3136" s="2" t="str">
        <x:v>e038e300ae89a3d39a23</x:v>
      </x:c>
      <x:c r="C3136" s="2" t="str">
        <x:v>Hà Nội</x:v>
      </x:c>
      <x:c r="D3136" s="2" t="str">
        <x:v>Quận Đống Đa</x:v>
      </x:c>
      <x:c r="E3136" s="2" t="str">
        <x:v>other_unknown</x:v>
      </x:c>
      <x:c r="F3136" s="2" t="str">
        <x:v>sale</x:v>
      </x:c>
      <x:c r="G3136" s="11" t="n">
        <x:v>50</x:v>
      </x:c>
      <x:c r="H3136" s="12" t="n">
        <x:v>6900000000</x:v>
      </x:c>
      <x:c r="I3136" s="12" t="n">
        <x:f>IF(AND(ISNUMBER(H3136),H3136&gt;0,ISNUMBER(G3136),G3136&gt;0),H3136/G3136,"")</x:f>
        <x:v>138000000</x:v>
      </x:c>
      <x:c r="J3136" s="2" t="str">
        <x:v>total</x:v>
      </x:c>
      <x:c r="K3136" s="2" t="str">
        <x:v>top_level_area</x:v>
      </x:c>
      <x:c r="L3136" s="2" t="str">
        <x:v>property_type_inferred_from_title;unknown_property_type</x:v>
      </x:c>
      <x:c r="M3136" s="10" t="n">
        <x:v>0</x:v>
      </x:c>
      <x:c r="N3136" s="10" t="n">
        <x:v>0</x:v>
      </x:c>
      <x:c r="O3136" s="2" t="str">
        <x:v>Hà Nội|other_unknown</x:v>
      </x:c>
      <x:c r="P3136" s="10" t="n">
        <x:v>2</x:v>
      </x:c>
      <x:c r="Q3136" s="13" t="n">
        <x:f>IF(AND(ISNUMBER(H3136),H3136&gt;0),H3136/1000000000,"")</x:f>
        <x:v>6.9</x:v>
      </x:c>
      <x:c r="R3136" s="13" t="n">
        <x:f>IF(ISNUMBER(I3136),I3136/1000000,"")</x:f>
        <x:v>138</x:v>
      </x:c>
      <x:c r="S3136" s="11" t="n">
        <x:f>IF(AND(ISNUMBER(G3136),G3136&gt;0),G3136,"")</x:f>
        <x:v>50</x:v>
      </x:c>
    </x:row>
    <x:row r="3137" ht="21" customHeight="1">
      <x:c r="A3137" s="10" t="n">
        <x:v>4296</x:v>
      </x:c>
      <x:c r="B3137" s="2" t="str">
        <x:v>62090ea1e7df562a6d00</x:v>
      </x:c>
      <x:c r="C3137" s="2" t="str">
        <x:v>Hà Nội</x:v>
      </x:c>
      <x:c r="D3137" s="2" t="str">
        <x:v>Quận Hai Bà Trưng</x:v>
      </x:c>
      <x:c r="E3137" s="2" t="str">
        <x:v>other_unknown</x:v>
      </x:c>
      <x:c r="F3137" s="2" t="str">
        <x:v>sale_assumed</x:v>
      </x:c>
      <x:c r="G3137" s="11" t="n">
        <x:v>45</x:v>
      </x:c>
      <x:c r="H3137" s="12" t="n">
        <x:v>1780000000</x:v>
      </x:c>
      <x:c r="I3137" s="12" t="n">
        <x:f>IF(AND(ISNUMBER(H3137),H3137&gt;0,ISNUMBER(G3137),G3137&gt;0),H3137/G3137,"")</x:f>
        <x:v>39555555.55555555</x:v>
      </x:c>
      <x:c r="J3137" s="2" t="str">
        <x:v>total</x:v>
      </x:c>
      <x:c r="K3137" s="2" t="str">
        <x:v>top_level_area</x:v>
      </x:c>
      <x:c r="L3137" s="2" t="str">
        <x:v>property_type_inferred_from_title;transaction_assumed_sale_from_dataset_context;unknown_property_type</x:v>
      </x:c>
      <x:c r="M3137" s="10" t="n">
        <x:v>0</x:v>
      </x:c>
      <x:c r="N3137" s="10" t="n">
        <x:v>0</x:v>
      </x:c>
      <x:c r="O3137" s="2" t="str">
        <x:v>Hà Nội|other_unknown</x:v>
      </x:c>
      <x:c r="P3137" s="10" t="n">
        <x:v>2</x:v>
      </x:c>
      <x:c r="Q3137" s="13" t="n">
        <x:f>IF(AND(ISNUMBER(H3137),H3137&gt;0),H3137/1000000000,"")</x:f>
        <x:v>1.78</x:v>
      </x:c>
      <x:c r="R3137" s="13" t="n">
        <x:f>IF(ISNUMBER(I3137),I3137/1000000,"")</x:f>
        <x:v>39.55555555555555</x:v>
      </x:c>
      <x:c r="S3137" s="11" t="n">
        <x:f>IF(AND(ISNUMBER(G3137),G3137&gt;0),G3137,"")</x:f>
        <x:v>45</x:v>
      </x:c>
    </x:row>
    <x:row r="3138" ht="21" customHeight="1">
      <x:c r="A3138" s="10" t="n">
        <x:v>4297</x:v>
      </x:c>
      <x:c r="B3138" s="2" t="str">
        <x:v>ae4b7805d696469dfb65</x:v>
      </x:c>
      <x:c r="C3138" s="2" t="str">
        <x:v>Tp Hồ Chí Minh</x:v>
      </x:c>
      <x:c r="D3138" s="2" t="str">
        <x:v>Huyện Bình Chánh</x:v>
      </x:c>
      <x:c r="E3138" s="2" t="str">
        <x:v>apartment</x:v>
      </x:c>
      <x:c r="F3138" s="2" t="str">
        <x:v>sale_assumed</x:v>
      </x:c>
      <x:c r="G3138" s="11" t="n">
        <x:v>59</x:v>
      </x:c>
      <x:c r="H3138" s="12" t="n">
        <x:v>660000000</x:v>
      </x:c>
      <x:c r="I3138" s="12" t="n">
        <x:f>IF(AND(ISNUMBER(H3138),H3138&gt;0,ISNUMBER(G3138),G3138&gt;0),H3138/G3138,"")</x:f>
        <x:v>11186440.677966101</x:v>
      </x:c>
      <x:c r="J3138" s="2" t="str">
        <x:v>total</x:v>
      </x:c>
      <x:c r="K3138" s="2" t="str">
        <x:v>top_level_area</x:v>
      </x:c>
      <x:c r="L3138" s="2" t="str">
        <x:v>property_type_inferred_from_title;transaction_assumed_sale_from_dataset_context</x:v>
      </x:c>
      <x:c r="M3138" s="10" t="n">
        <x:v>0</x:v>
      </x:c>
      <x:c r="N3138" s="10" t="n">
        <x:v>0</x:v>
      </x:c>
      <x:c r="O3138" s="2" t="str">
        <x:v>Tp Hồ Chí Minh|apartment</x:v>
      </x:c>
      <x:c r="P3138" s="10" t="n">
        <x:v>2</x:v>
      </x:c>
      <x:c r="Q3138" s="13" t="n">
        <x:f>IF(AND(ISNUMBER(H3138),H3138&gt;0),H3138/1000000000,"")</x:f>
        <x:v>0.66</x:v>
      </x:c>
      <x:c r="R3138" s="13" t="n">
        <x:f>IF(ISNUMBER(I3138),I3138/1000000,"")</x:f>
        <x:v>11.1864406779661</x:v>
      </x:c>
      <x:c r="S3138" s="11" t="n">
        <x:f>IF(AND(ISNUMBER(G3138),G3138&gt;0),G3138,"")</x:f>
        <x:v>59</x:v>
      </x:c>
    </x:row>
    <x:row r="3139" ht="21" customHeight="1">
      <x:c r="A3139" s="10" t="n">
        <x:v>4298</x:v>
      </x:c>
      <x:c r="B3139" s="2" t="str">
        <x:v>73d634be180e1fc853f4</x:v>
      </x:c>
      <x:c r="C3139" s="2" t="str">
        <x:v>Hà Nội</x:v>
      </x:c>
      <x:c r="D3139" s="2" t="str">
        <x:v>Quận Long Biên</x:v>
      </x:c>
      <x:c r="E3139" s="2" t="str">
        <x:v>other_unknown</x:v>
      </x:c>
      <x:c r="F3139" s="2" t="str">
        <x:v>sale_assumed</x:v>
      </x:c>
      <x:c r="G3139" s="11" t="n">
        <x:v>90</x:v>
      </x:c>
      <x:c r="H3139" s="12" t="n">
        <x:v>6500000000</x:v>
      </x:c>
      <x:c r="I3139" s="12" t="n">
        <x:f>IF(AND(ISNUMBER(H3139),H3139&gt;0,ISNUMBER(G3139),G3139&gt;0),H3139/G3139,"")</x:f>
        <x:v>72222222.22222222</x:v>
      </x:c>
      <x:c r="J3139" s="2" t="str">
        <x:v>total</x:v>
      </x:c>
      <x:c r="K3139" s="2" t="str">
        <x:v>top_level_area</x:v>
      </x:c>
      <x:c r="L3139" s="2" t="str">
        <x:v>property_type_inferred_from_title;transaction_assumed_sale_from_dataset_context;unknown_property_type</x:v>
      </x:c>
      <x:c r="M3139" s="10" t="n">
        <x:v>0</x:v>
      </x:c>
      <x:c r="N3139" s="10" t="n">
        <x:v>0</x:v>
      </x:c>
      <x:c r="O3139" s="2" t="str">
        <x:v>Hà Nội|other_unknown</x:v>
      </x:c>
      <x:c r="P3139" s="10" t="n">
        <x:v>2</x:v>
      </x:c>
      <x:c r="Q3139" s="13" t="n">
        <x:f>IF(AND(ISNUMBER(H3139),H3139&gt;0),H3139/1000000000,"")</x:f>
        <x:v>6.5</x:v>
      </x:c>
      <x:c r="R3139" s="13" t="n">
        <x:f>IF(ISNUMBER(I3139),I3139/1000000,"")</x:f>
        <x:v>72.22222222222223</x:v>
      </x:c>
      <x:c r="S3139" s="11" t="n">
        <x:f>IF(AND(ISNUMBER(G3139),G3139&gt;0),G3139,"")</x:f>
        <x:v>90</x:v>
      </x:c>
    </x:row>
    <x:row r="3140" ht="21" customHeight="1">
      <x:c r="A3140" s="10" t="n">
        <x:v>4299</x:v>
      </x:c>
      <x:c r="B3140" s="2" t="str">
        <x:v>e9adaa4c0f41c76dcca3</x:v>
      </x:c>
      <x:c r="C3140" s="2" t="str">
        <x:v>Long An</x:v>
      </x:c>
      <x:c r="D3140" s="2" t="str">
        <x:v>Huyện Cần Giuộc</x:v>
      </x:c>
      <x:c r="E3140" s="2" t="str">
        <x:v>land</x:v>
      </x:c>
      <x:c r="F3140" s="2" t="str">
        <x:v>sale_assumed</x:v>
      </x:c>
      <x:c r="G3140" s="11" t="n">
        <x:v>100</x:v>
      </x:c>
      <x:c r="H3140" s="12" t="n">
        <x:v>2700000000</x:v>
      </x:c>
      <x:c r="I3140" s="12" t="n">
        <x:f>IF(AND(ISNUMBER(H3140),H3140&gt;0,ISNUMBER(G3140),G3140&gt;0),H3140/G3140,"")</x:f>
        <x:v>27000000</x:v>
      </x:c>
      <x:c r="J3140" s="2" t="str">
        <x:v>total</x:v>
      </x:c>
      <x:c r="K3140" s="2" t="str">
        <x:v>top_level_area</x:v>
      </x:c>
      <x:c r="L3140" s="2" t="str">
        <x:v>property_type_inferred_from_title;transaction_assumed_sale_from_dataset_context</x:v>
      </x:c>
      <x:c r="M3140" s="10" t="n">
        <x:v>0</x:v>
      </x:c>
      <x:c r="N3140" s="10" t="n">
        <x:v>1</x:v>
      </x:c>
      <x:c r="O3140" s="2" t="str">
        <x:v>Long An|land</x:v>
      </x:c>
      <x:c r="P3140" s="10" t="n">
        <x:v>-1</x:v>
      </x:c>
      <x:c r="Q3140" s="13" t="n">
        <x:f>IF(AND(ISNUMBER(H3140),H3140&gt;0),H3140/1000000000,"")</x:f>
        <x:v>2.7</x:v>
      </x:c>
      <x:c r="R3140" s="13" t="n">
        <x:f>IF(ISNUMBER(I3140),I3140/1000000,"")</x:f>
        <x:v>27</x:v>
      </x:c>
      <x:c r="S3140" s="11" t="n">
        <x:f>IF(AND(ISNUMBER(G3140),G3140&gt;0),G3140,"")</x:f>
        <x:v>100</x:v>
      </x:c>
    </x:row>
    <x:row r="3141" ht="21" customHeight="1">
      <x:c r="A3141" s="10" t="n">
        <x:v>4301</x:v>
      </x:c>
      <x:c r="B3141" s="2" t="str">
        <x:v>8e7eaae24065ea19bcd5</x:v>
      </x:c>
      <x:c r="C3141" s="2" t="str">
        <x:v>Hà Nội</x:v>
      </x:c>
      <x:c r="D3141" s="2" t="str">
        <x:v>Quận Đống Đa</x:v>
      </x:c>
      <x:c r="E3141" s="2" t="str">
        <x:v>house</x:v>
      </x:c>
      <x:c r="F3141" s="2" t="str">
        <x:v>sale_assumed</x:v>
      </x:c>
      <x:c r="G3141" s="11" t="n">
        <x:v>50</x:v>
      </x:c>
      <x:c r="H3141" s="12" t="n">
        <x:v>6900000000</x:v>
      </x:c>
      <x:c r="I3141" s="12" t="n">
        <x:f>IF(AND(ISNUMBER(H3141),H3141&gt;0,ISNUMBER(G3141),G3141&gt;0),H3141/G3141,"")</x:f>
        <x:v>138000000</x:v>
      </x:c>
      <x:c r="J3141" s="2" t="str">
        <x:v>total</x:v>
      </x:c>
      <x:c r="K3141" s="2" t="str">
        <x:v>top_level_area</x:v>
      </x:c>
      <x:c r="L3141" s="2" t="str">
        <x:v>property_type_inferred_from_title;transaction_assumed_sale_from_dataset_context</x:v>
      </x:c>
      <x:c r="M3141" s="10" t="n">
        <x:v>0</x:v>
      </x:c>
      <x:c r="N3141" s="10" t="n">
        <x:v>0</x:v>
      </x:c>
      <x:c r="O3141" s="2" t="str">
        <x:v>Hà Nội|house</x:v>
      </x:c>
      <x:c r="P3141" s="10" t="n">
        <x:v>2</x:v>
      </x:c>
      <x:c r="Q3141" s="13" t="n">
        <x:f>IF(AND(ISNUMBER(H3141),H3141&gt;0),H3141/1000000000,"")</x:f>
        <x:v>6.9</x:v>
      </x:c>
      <x:c r="R3141" s="13" t="n">
        <x:f>IF(ISNUMBER(I3141),I3141/1000000,"")</x:f>
        <x:v>138</x:v>
      </x:c>
      <x:c r="S3141" s="11" t="n">
        <x:f>IF(AND(ISNUMBER(G3141),G3141&gt;0),G3141,"")</x:f>
        <x:v>50</x:v>
      </x:c>
    </x:row>
    <x:row r="3142" ht="21" customHeight="1">
      <x:c r="A3142" s="10" t="n">
        <x:v>4302</x:v>
      </x:c>
      <x:c r="B3142" s="2" t="str">
        <x:v>f64059bc9db866591524</x:v>
      </x:c>
      <x:c r="C3142" s="2" t="str">
        <x:v>Tp Hồ Chí Minh</x:v>
      </x:c>
      <x:c r="D3142" s="2" t="str">
        <x:v>Quận Phú Nhuận</x:v>
      </x:c>
      <x:c r="E3142" s="2" t="str">
        <x:v>house</x:v>
      </x:c>
      <x:c r="F3142" s="2" t="str">
        <x:v>sale</x:v>
      </x:c>
      <x:c r="G3142" s="11" t="n">
        <x:v>60</x:v>
      </x:c>
      <x:c r="H3142" s="12" t="n">
        <x:v>2680000000</x:v>
      </x:c>
      <x:c r="I3142" s="12" t="n">
        <x:f>IF(AND(ISNUMBER(H3142),H3142&gt;0,ISNUMBER(G3142),G3142&gt;0),H3142/G3142,"")</x:f>
        <x:v>44666666.666666664</x:v>
      </x:c>
      <x:c r="J3142" s="2" t="str">
        <x:v>total</x:v>
      </x:c>
      <x:c r="K3142" s="2" t="str">
        <x:v>top_level_area</x:v>
      </x:c>
      <x:c r="L3142" s="2" t="str">
        <x:v>property_type_inferred_from_title</x:v>
      </x:c>
      <x:c r="M3142" s="10" t="n">
        <x:v>0</x:v>
      </x:c>
      <x:c r="N3142" s="10" t="n">
        <x:v>0</x:v>
      </x:c>
      <x:c r="O3142" s="2" t="str">
        <x:v>Tp Hồ Chí Minh|house</x:v>
      </x:c>
      <x:c r="P3142" s="10" t="n">
        <x:v>2</x:v>
      </x:c>
      <x:c r="Q3142" s="13" t="n">
        <x:f>IF(AND(ISNUMBER(H3142),H3142&gt;0),H3142/1000000000,"")</x:f>
        <x:v>2.68</x:v>
      </x:c>
      <x:c r="R3142" s="13" t="n">
        <x:f>IF(ISNUMBER(I3142),I3142/1000000,"")</x:f>
        <x:v>44.666666666666664</x:v>
      </x:c>
      <x:c r="S3142" s="11" t="n">
        <x:f>IF(AND(ISNUMBER(G3142),G3142&gt;0),G3142,"")</x:f>
        <x:v>60</x:v>
      </x:c>
    </x:row>
    <x:row r="3143" ht="21" customHeight="1">
      <x:c r="A3143" s="10" t="n">
        <x:v>4303</x:v>
      </x:c>
      <x:c r="B3143" s="2" t="str">
        <x:v>d63d638e7607e6586ce1</x:v>
      </x:c>
      <x:c r="C3143" s="2" t="str">
        <x:v>Hà Nội</x:v>
      </x:c>
      <x:c r="D3143" s="2" t="str">
        <x:v>Huyện Thanh Trì</x:v>
      </x:c>
      <x:c r="E3143" s="2" t="str">
        <x:v>land</x:v>
      </x:c>
      <x:c r="F3143" s="2" t="str">
        <x:v>sale</x:v>
      </x:c>
      <x:c r="G3143" s="11" t="n">
        <x:v>45</x:v>
      </x:c>
      <x:c r="H3143" s="12" t="n">
        <x:v>1450000000</x:v>
      </x:c>
      <x:c r="I3143" s="12" t="n">
        <x:f>IF(AND(ISNUMBER(H3143),H3143&gt;0,ISNUMBER(G3143),G3143&gt;0),H3143/G3143,"")</x:f>
        <x:v>32222222.222222224</x:v>
      </x:c>
      <x:c r="J3143" s="2" t="str">
        <x:v>total</x:v>
      </x:c>
      <x:c r="K3143" s="2" t="str">
        <x:v>top_level_area</x:v>
      </x:c>
      <x:c r="L3143" s="2" t="str">
        <x:v>property_type_inferred_from_title</x:v>
      </x:c>
      <x:c r="M3143" s="10" t="n">
        <x:v>0</x:v>
      </x:c>
      <x:c r="N3143" s="10" t="n">
        <x:v>0</x:v>
      </x:c>
      <x:c r="O3143" s="2" t="str">
        <x:v>Hà Nội|land</x:v>
      </x:c>
      <x:c r="P3143" s="10" t="n">
        <x:v>2</x:v>
      </x:c>
      <x:c r="Q3143" s="13" t="n">
        <x:f>IF(AND(ISNUMBER(H3143),H3143&gt;0),H3143/1000000000,"")</x:f>
        <x:v>1.45</x:v>
      </x:c>
      <x:c r="R3143" s="13" t="n">
        <x:f>IF(ISNUMBER(I3143),I3143/1000000,"")</x:f>
        <x:v>32.22222222222222</x:v>
      </x:c>
      <x:c r="S3143" s="11" t="n">
        <x:f>IF(AND(ISNUMBER(G3143),G3143&gt;0),G3143,"")</x:f>
        <x:v>45</x:v>
      </x:c>
    </x:row>
    <x:row r="3144" ht="21" customHeight="1">
      <x:c r="A3144" s="10" t="n">
        <x:v>4304</x:v>
      </x:c>
      <x:c r="B3144" s="2" t="str">
        <x:v>67471582ba9c069cdd11</x:v>
      </x:c>
      <x:c r="C3144" s="2" t="str">
        <x:v>Tp Hồ Chí Minh</x:v>
      </x:c>
      <x:c r="D3144" s="2" t="str">
        <x:v>Huyện Bình Chánh</x:v>
      </x:c>
      <x:c r="E3144" s="2" t="str">
        <x:v>house</x:v>
      </x:c>
      <x:c r="F3144" s="2" t="str">
        <x:v>sale_assumed</x:v>
      </x:c>
      <x:c r="G3144" s="11" t="n">
        <x:v>64</x:v>
      </x:c>
      <x:c r="H3144" s="12" t="n">
        <x:v>448000000</x:v>
      </x:c>
      <x:c r="I3144" s="12" t="n">
        <x:f>IF(AND(ISNUMBER(H3144),H3144&gt;0,ISNUMBER(G3144),G3144&gt;0),H3144/G3144,"")</x:f>
        <x:v>7000000</x:v>
      </x:c>
      <x:c r="J3144" s="2" t="str">
        <x:v>total</x:v>
      </x:c>
      <x:c r="K3144" s="2" t="str">
        <x:v>top_level_price_embedded_area</x:v>
      </x:c>
      <x:c r="L3144" s="2" t="str">
        <x:v>area_recovered_from_price_text;property_type_inferred_from_title;transaction_assumed_sale_from_dataset_context</x:v>
      </x:c>
      <x:c r="M3144" s="10" t="n">
        <x:v>0</x:v>
      </x:c>
      <x:c r="N3144" s="10" t="n">
        <x:v>0</x:v>
      </x:c>
      <x:c r="O3144" s="2" t="str">
        <x:v>Tp Hồ Chí Minh|house</x:v>
      </x:c>
      <x:c r="P3144" s="10" t="n">
        <x:v>2</x:v>
      </x:c>
      <x:c r="Q3144" s="13" t="n">
        <x:f>IF(AND(ISNUMBER(H3144),H3144&gt;0),H3144/1000000000,"")</x:f>
        <x:v>0.448</x:v>
      </x:c>
      <x:c r="R3144" s="13" t="n">
        <x:f>IF(ISNUMBER(I3144),I3144/1000000,"")</x:f>
        <x:v>7</x:v>
      </x:c>
      <x:c r="S3144" s="11" t="n">
        <x:f>IF(AND(ISNUMBER(G3144),G3144&gt;0),G3144,"")</x:f>
        <x:v>64</x:v>
      </x:c>
    </x:row>
    <x:row r="3145" ht="21" customHeight="1">
      <x:c r="A3145" s="10" t="n">
        <x:v>4305</x:v>
      </x:c>
      <x:c r="B3145" s="2" t="str">
        <x:v>80f06d13079520a8d5d8</x:v>
      </x:c>
      <x:c r="C3145" s="2" t="str">
        <x:v>Tp Hồ Chí Minh</x:v>
      </x:c>
      <x:c r="D3145" s="2" t="str">
        <x:v>Huyện Nhà Bè</x:v>
      </x:c>
      <x:c r="E3145" s="2" t="str">
        <x:v>house</x:v>
      </x:c>
      <x:c r="F3145" s="2" t="str">
        <x:v>sale_assumed</x:v>
      </x:c>
      <x:c r="G3145" s="11" t="n">
        <x:v>96.8</x:v>
      </x:c>
      <x:c r="H3145" s="12" t="n">
        <x:v>7850000000</x:v>
      </x:c>
      <x:c r="I3145" s="12" t="n">
        <x:f>IF(AND(ISNUMBER(H3145),H3145&gt;0,ISNUMBER(G3145),G3145&gt;0),H3145/G3145,"")</x:f>
        <x:v>81095041.32231405</x:v>
      </x:c>
      <x:c r="J3145" s="2" t="str">
        <x:v>total</x:v>
      </x:c>
      <x:c r="K3145" s="2" t="str">
        <x:v>top_level_area</x:v>
      </x:c>
      <x:c r="L3145" s="2" t="str">
        <x:v>property_type_inferred_from_title;transaction_assumed_sale_from_dataset_context</x:v>
      </x:c>
      <x:c r="M3145" s="10" t="n">
        <x:v>0</x:v>
      </x:c>
      <x:c r="N3145" s="10" t="n">
        <x:v>0</x:v>
      </x:c>
      <x:c r="O3145" s="2" t="str">
        <x:v>Tp Hồ Chí Minh|house</x:v>
      </x:c>
      <x:c r="P3145" s="10" t="n">
        <x:v>2</x:v>
      </x:c>
      <x:c r="Q3145" s="13" t="n">
        <x:f>IF(AND(ISNUMBER(H3145),H3145&gt;0),H3145/1000000000,"")</x:f>
        <x:v>7.85</x:v>
      </x:c>
      <x:c r="R3145" s="13" t="n">
        <x:f>IF(ISNUMBER(I3145),I3145/1000000,"")</x:f>
        <x:v>81.09504132231406</x:v>
      </x:c>
      <x:c r="S3145" s="11" t="n">
        <x:f>IF(AND(ISNUMBER(G3145),G3145&gt;0),G3145,"")</x:f>
        <x:v>96.8</x:v>
      </x:c>
    </x:row>
    <x:row r="3146" ht="21" customHeight="1">
      <x:c r="A3146" s="10" t="n">
        <x:v>4306</x:v>
      </x:c>
      <x:c r="B3146" s="2" t="str">
        <x:v>320b2b59b2a29fdbdc1c</x:v>
      </x:c>
      <x:c r="C3146" s="2" t="str">
        <x:v>Bến Tre</x:v>
      </x:c>
      <x:c r="D3146" s="2" t="str">
        <x:v>Thành phố Bến Tre</x:v>
      </x:c>
      <x:c r="E3146" s="2" t="str">
        <x:v>land</x:v>
      </x:c>
      <x:c r="F3146" s="2" t="str">
        <x:v>sale_assumed</x:v>
      </x:c>
      <x:c r="G3146" s="11" t="n">
        <x:v>124</x:v>
      </x:c>
      <x:c r="H3146" s="12" t="n">
        <x:v>787000000</x:v>
      </x:c>
      <x:c r="I3146" s="12" t="n">
        <x:f>IF(AND(ISNUMBER(H3146),H3146&gt;0,ISNUMBER(G3146),G3146&gt;0),H3146/G3146,"")</x:f>
        <x:v>6346774.193548387</x:v>
      </x:c>
      <x:c r="J3146" s="2" t="str">
        <x:v>total</x:v>
      </x:c>
      <x:c r="K3146" s="2" t="str">
        <x:v>top_level_area</x:v>
      </x:c>
      <x:c r="L3146" s="2" t="str">
        <x:v>property_type_inferred_from_title;transaction_assumed_sale_from_dataset_context</x:v>
      </x:c>
      <x:c r="M3146" s="10" t="n">
        <x:v>0</x:v>
      </x:c>
      <x:c r="N3146" s="10" t="n">
        <x:v>0</x:v>
      </x:c>
      <x:c r="O3146" s="2" t="str">
        <x:v>land</x:v>
      </x:c>
      <x:c r="P3146" s="10" t="n">
        <x:v>2</x:v>
      </x:c>
      <x:c r="Q3146" s="13" t="n">
        <x:f>IF(AND(ISNUMBER(H3146),H3146&gt;0),H3146/1000000000,"")</x:f>
        <x:v>0.787</x:v>
      </x:c>
      <x:c r="R3146" s="13" t="n">
        <x:f>IF(ISNUMBER(I3146),I3146/1000000,"")</x:f>
        <x:v>6.346774193548387</x:v>
      </x:c>
      <x:c r="S3146" s="11" t="n">
        <x:f>IF(AND(ISNUMBER(G3146),G3146&gt;0),G3146,"")</x:f>
        <x:v>124</x:v>
      </x:c>
    </x:row>
    <x:row r="3147" ht="21" customHeight="1">
      <x:c r="A3147" s="10" t="n">
        <x:v>4307</x:v>
      </x:c>
      <x:c r="B3147" s="2" t="str">
        <x:v>0a7c2fa9c8039206fc5d</x:v>
      </x:c>
      <x:c r="C3147" s="2" t="str">
        <x:v>Cần Thơ</x:v>
      </x:c>
      <x:c r="D3147" s="2" t="str">
        <x:v>Quận Ninh Kiều</x:v>
      </x:c>
      <x:c r="E3147" s="2" t="str">
        <x:v>land</x:v>
      </x:c>
      <x:c r="F3147" s="2" t="str">
        <x:v>sale</x:v>
      </x:c>
      <x:c r="G3147" s="11" t="n">
        <x:v>100</x:v>
      </x:c>
      <x:c r="H3147" s="12" t="n">
        <x:v>1500000000</x:v>
      </x:c>
      <x:c r="I3147" s="12" t="n">
        <x:f>IF(AND(ISNUMBER(H3147),H3147&gt;0,ISNUMBER(G3147),G3147&gt;0),H3147/G3147,"")</x:f>
        <x:v>15000000</x:v>
      </x:c>
      <x:c r="J3147" s="2" t="str">
        <x:v>total</x:v>
      </x:c>
      <x:c r="K3147" s="2" t="str">
        <x:v>top_level_area</x:v>
      </x:c>
      <x:c r="L3147" s="2" t="str">
        <x:v>property_type_inferred_from_title</x:v>
      </x:c>
      <x:c r="M3147" s="10" t="n">
        <x:v>0</x:v>
      </x:c>
      <x:c r="N3147" s="10" t="n">
        <x:v>0</x:v>
      </x:c>
      <x:c r="O3147" s="2" t="str">
        <x:v>Cần Thơ|land</x:v>
      </x:c>
      <x:c r="P3147" s="10" t="n">
        <x:v>2</x:v>
      </x:c>
      <x:c r="Q3147" s="13" t="n">
        <x:f>IF(AND(ISNUMBER(H3147),H3147&gt;0),H3147/1000000000,"")</x:f>
        <x:v>1.5</x:v>
      </x:c>
      <x:c r="R3147" s="13" t="n">
        <x:f>IF(ISNUMBER(I3147),I3147/1000000,"")</x:f>
        <x:v>15</x:v>
      </x:c>
      <x:c r="S3147" s="11" t="n">
        <x:f>IF(AND(ISNUMBER(G3147),G3147&gt;0),G3147,"")</x:f>
        <x:v>100</x:v>
      </x:c>
    </x:row>
    <x:row r="3148" ht="21" customHeight="1">
      <x:c r="A3148" s="10" t="n">
        <x:v>4308</x:v>
      </x:c>
      <x:c r="B3148" s="2" t="str">
        <x:v>ed7c81eccb22a425ecea</x:v>
      </x:c>
      <x:c r="C3148" s="2" t="str">
        <x:v>Hà Nội</x:v>
      </x:c>
      <x:c r="D3148" s="2" t="str">
        <x:v>Quận Hà Đông</x:v>
      </x:c>
      <x:c r="E3148" s="2" t="str">
        <x:v>land</x:v>
      </x:c>
      <x:c r="F3148" s="2" t="str">
        <x:v>sale_assumed</x:v>
      </x:c>
      <x:c r="G3148" s="11" t="n">
        <x:v>82</x:v>
      </x:c>
      <x:c r="H3148" s="12" t="n">
        <x:v>2000000000</x:v>
      </x:c>
      <x:c r="I3148" s="12" t="n">
        <x:f>IF(AND(ISNUMBER(H3148),H3148&gt;0,ISNUMBER(G3148),G3148&gt;0),H3148/G3148,"")</x:f>
        <x:v>24390243.902439024</x:v>
      </x:c>
      <x:c r="J3148" s="2" t="str">
        <x:v>total</x:v>
      </x:c>
      <x:c r="K3148" s="2" t="str">
        <x:v>top_level_area</x:v>
      </x:c>
      <x:c r="L3148" s="2" t="str">
        <x:v>property_type_inferred_from_title;transaction_assumed_sale_from_dataset_context</x:v>
      </x:c>
      <x:c r="M3148" s="10" t="n">
        <x:v>0</x:v>
      </x:c>
      <x:c r="N3148" s="10" t="n">
        <x:v>0</x:v>
      </x:c>
      <x:c r="O3148" s="2" t="str">
        <x:v>Hà Nội|land</x:v>
      </x:c>
      <x:c r="P3148" s="10" t="n">
        <x:v>2</x:v>
      </x:c>
      <x:c r="Q3148" s="13" t="n">
        <x:f>IF(AND(ISNUMBER(H3148),H3148&gt;0),H3148/1000000000,"")</x:f>
        <x:v>2</x:v>
      </x:c>
      <x:c r="R3148" s="13" t="n">
        <x:f>IF(ISNUMBER(I3148),I3148/1000000,"")</x:f>
        <x:v>24.390243902439025</x:v>
      </x:c>
      <x:c r="S3148" s="11" t="n">
        <x:f>IF(AND(ISNUMBER(G3148),G3148&gt;0),G3148,"")</x:f>
        <x:v>82</x:v>
      </x:c>
    </x:row>
    <x:row r="3149" ht="21" customHeight="1">
      <x:c r="A3149" s="10" t="n">
        <x:v>4309</x:v>
      </x:c>
      <x:c r="B3149" s="2" t="str">
        <x:v>f7382a3d852751760c6a</x:v>
      </x:c>
      <x:c r="C3149" s="2" t="str">
        <x:v>Hà Nội</x:v>
      </x:c>
      <x:c r="D3149" s="2" t="str">
        <x:v>Quận Long Biên</x:v>
      </x:c>
      <x:c r="E3149" s="2" t="str">
        <x:v>house</x:v>
      </x:c>
      <x:c r="F3149" s="2" t="str">
        <x:v>sale</x:v>
      </x:c>
      <x:c r="G3149" s="11" t="n">
        <x:v>38</x:v>
      </x:c>
      <x:c r="H3149" s="12" t="n">
        <x:v>2260000000</x:v>
      </x:c>
      <x:c r="I3149" s="12" t="n">
        <x:f>IF(AND(ISNUMBER(H3149),H3149&gt;0,ISNUMBER(G3149),G3149&gt;0),H3149/G3149,"")</x:f>
        <x:v>59473684.21052632</x:v>
      </x:c>
      <x:c r="J3149" s="2" t="str">
        <x:v>total</x:v>
      </x:c>
      <x:c r="K3149" s="2" t="str">
        <x:v>top_level_area</x:v>
      </x:c>
      <x:c r="L3149" s="2" t="str">
        <x:v>property_type_inferred_from_title</x:v>
      </x:c>
      <x:c r="M3149" s="10" t="n">
        <x:v>0</x:v>
      </x:c>
      <x:c r="N3149" s="10" t="n">
        <x:v>0</x:v>
      </x:c>
      <x:c r="O3149" s="2" t="str">
        <x:v>Hà Nội|house</x:v>
      </x:c>
      <x:c r="P3149" s="10" t="n">
        <x:v>2</x:v>
      </x:c>
      <x:c r="Q3149" s="13" t="n">
        <x:f>IF(AND(ISNUMBER(H3149),H3149&gt;0),H3149/1000000000,"")</x:f>
        <x:v>2.26</x:v>
      </x:c>
      <x:c r="R3149" s="13" t="n">
        <x:f>IF(ISNUMBER(I3149),I3149/1000000,"")</x:f>
        <x:v>59.473684210526315</x:v>
      </x:c>
      <x:c r="S3149" s="11" t="n">
        <x:f>IF(AND(ISNUMBER(G3149),G3149&gt;0),G3149,"")</x:f>
        <x:v>38</x:v>
      </x:c>
    </x:row>
    <x:row r="3150" ht="21" customHeight="1">
      <x:c r="A3150" s="10" t="n">
        <x:v>4310</x:v>
      </x:c>
      <x:c r="B3150" s="2" t="str">
        <x:v>df957a91018426d73a63</x:v>
      </x:c>
      <x:c r="C3150" s="2" t="str">
        <x:v>Tp Hồ Chí Minh</x:v>
      </x:c>
      <x:c r="D3150" s="2" t="str">
        <x:v>Huyện Nhà Bè</x:v>
      </x:c>
      <x:c r="E3150" s="2" t="str">
        <x:v>house</x:v>
      </x:c>
      <x:c r="F3150" s="2" t="str">
        <x:v>sale_assumed</x:v>
      </x:c>
      <x:c r="G3150" s="11" t="n">
        <x:v>80</x:v>
      </x:c>
      <x:c r="H3150" s="12" t="n">
        <x:v>5750000000</x:v>
      </x:c>
      <x:c r="I3150" s="12" t="n">
        <x:f>IF(AND(ISNUMBER(H3150),H3150&gt;0,ISNUMBER(G3150),G3150&gt;0),H3150/G3150,"")</x:f>
        <x:v>71875000</x:v>
      </x:c>
      <x:c r="J3150" s="2" t="str">
        <x:v>total</x:v>
      </x:c>
      <x:c r="K3150" s="2" t="str">
        <x:v>top_level_area</x:v>
      </x:c>
      <x:c r="L3150" s="2" t="str">
        <x:v>property_type_inferred_from_title;transaction_assumed_sale_from_dataset_context</x:v>
      </x:c>
      <x:c r="M3150" s="10" t="n">
        <x:v>0</x:v>
      </x:c>
      <x:c r="N3150" s="10" t="n">
        <x:v>0</x:v>
      </x:c>
      <x:c r="O3150" s="2" t="str">
        <x:v>Tp Hồ Chí Minh|house</x:v>
      </x:c>
      <x:c r="P3150" s="10" t="n">
        <x:v>2</x:v>
      </x:c>
      <x:c r="Q3150" s="13" t="n">
        <x:f>IF(AND(ISNUMBER(H3150),H3150&gt;0),H3150/1000000000,"")</x:f>
        <x:v>5.75</x:v>
      </x:c>
      <x:c r="R3150" s="13" t="n">
        <x:f>IF(ISNUMBER(I3150),I3150/1000000,"")</x:f>
        <x:v>71.875</x:v>
      </x:c>
      <x:c r="S3150" s="11" t="n">
        <x:f>IF(AND(ISNUMBER(G3150),G3150&gt;0),G3150,"")</x:f>
        <x:v>80</x:v>
      </x:c>
    </x:row>
    <x:row r="3151" ht="21" customHeight="1">
      <x:c r="A3151" s="10" t="n">
        <x:v>4311</x:v>
      </x:c>
      <x:c r="B3151" s="2" t="str">
        <x:v>51a8c1305b8fd376044c</x:v>
      </x:c>
      <x:c r="C3151" s="2" t="str">
        <x:v>Tp Hồ Chí Minh</x:v>
      </x:c>
      <x:c r="D3151" s="2" t="str">
        <x:v>Quận Gò Vấp</x:v>
      </x:c>
      <x:c r="E3151" s="2" t="str">
        <x:v>house</x:v>
      </x:c>
      <x:c r="F3151" s="2" t="str">
        <x:v>sale_assumed</x:v>
      </x:c>
      <x:c r="G3151" s="11" t="n">
        <x:v>58</x:v>
      </x:c>
      <x:c r="H3151" s="12" t="n">
        <x:v>5900000000</x:v>
      </x:c>
      <x:c r="I3151" s="12" t="n">
        <x:f>IF(AND(ISNUMBER(H3151),H3151&gt;0,ISNUMBER(G3151),G3151&gt;0),H3151/G3151,"")</x:f>
        <x:v>101724137.93103448</x:v>
      </x:c>
      <x:c r="J3151" s="2" t="str">
        <x:v>total</x:v>
      </x:c>
      <x:c r="K3151" s="2" t="str">
        <x:v>top_level_area</x:v>
      </x:c>
      <x:c r="L3151" s="2" t="str">
        <x:v>property_type_inferred_from_title;transaction_assumed_sale_from_dataset_context</x:v>
      </x:c>
      <x:c r="M3151" s="10" t="n">
        <x:v>0</x:v>
      </x:c>
      <x:c r="N3151" s="10" t="n">
        <x:v>0</x:v>
      </x:c>
      <x:c r="O3151" s="2" t="str">
        <x:v>Tp Hồ Chí Minh|house</x:v>
      </x:c>
      <x:c r="P3151" s="10" t="n">
        <x:v>2</x:v>
      </x:c>
      <x:c r="Q3151" s="13" t="n">
        <x:f>IF(AND(ISNUMBER(H3151),H3151&gt;0),H3151/1000000000,"")</x:f>
        <x:v>5.9</x:v>
      </x:c>
      <x:c r="R3151" s="13" t="n">
        <x:f>IF(ISNUMBER(I3151),I3151/1000000,"")</x:f>
        <x:v>101.72413793103448</x:v>
      </x:c>
      <x:c r="S3151" s="11" t="n">
        <x:f>IF(AND(ISNUMBER(G3151),G3151&gt;0),G3151,"")</x:f>
        <x:v>58</x:v>
      </x:c>
    </x:row>
    <x:row r="3152" ht="21" customHeight="1">
      <x:c r="A3152" s="10" t="n">
        <x:v>4312</x:v>
      </x:c>
      <x:c r="B3152" s="2" t="str">
        <x:v>754bd65863c217c32fd7</x:v>
      </x:c>
      <x:c r="C3152" s="2" t="str">
        <x:v>Long An</x:v>
      </x:c>
      <x:c r="D3152" s="2" t="str">
        <x:v>Huyện Bến Lức</x:v>
      </x:c>
      <x:c r="E3152" s="2" t="str">
        <x:v>land</x:v>
      </x:c>
      <x:c r="F3152" s="2" t="str">
        <x:v>sale_assumed</x:v>
      </x:c>
      <x:c r="G3152" s="11" t="n">
        <x:v>95</x:v>
      </x:c>
      <x:c r="H3152" s="12" t="n">
        <x:v>390000000</x:v>
      </x:c>
      <x:c r="I3152" s="12" t="n">
        <x:f>IF(AND(ISNUMBER(H3152),H3152&gt;0,ISNUMBER(G3152),G3152&gt;0),H3152/G3152,"")</x:f>
        <x:v>4105263.1578947366</x:v>
      </x:c>
      <x:c r="J3152" s="2" t="str">
        <x:v>total</x:v>
      </x:c>
      <x:c r="K3152" s="2" t="str">
        <x:v>top_level_area</x:v>
      </x:c>
      <x:c r="L3152" s="2" t="str">
        <x:v>property_type_inferred_from_title;transaction_assumed_sale_from_dataset_context</x:v>
      </x:c>
      <x:c r="M3152" s="10" t="n">
        <x:v>0</x:v>
      </x:c>
      <x:c r="N3152" s="10" t="n">
        <x:v>0</x:v>
      </x:c>
      <x:c r="O3152" s="2" t="str">
        <x:v>Long An|land</x:v>
      </x:c>
      <x:c r="P3152" s="10" t="n">
        <x:v>2</x:v>
      </x:c>
      <x:c r="Q3152" s="13" t="n">
        <x:f>IF(AND(ISNUMBER(H3152),H3152&gt;0),H3152/1000000000,"")</x:f>
        <x:v>0.39</x:v>
      </x:c>
      <x:c r="R3152" s="13" t="n">
        <x:f>IF(ISNUMBER(I3152),I3152/1000000,"")</x:f>
        <x:v>4.105263157894736</x:v>
      </x:c>
      <x:c r="S3152" s="11" t="n">
        <x:f>IF(AND(ISNUMBER(G3152),G3152&gt;0),G3152,"")</x:f>
        <x:v>95</x:v>
      </x:c>
    </x:row>
    <x:row r="3153" ht="21" customHeight="1">
      <x:c r="A3153" s="10" t="n">
        <x:v>4313</x:v>
      </x:c>
      <x:c r="B3153" s="2" t="str">
        <x:v>61bf827940abd8f0bdbb</x:v>
      </x:c>
      <x:c r="C3153" s="2" t="str">
        <x:v>Hà Nội</x:v>
      </x:c>
      <x:c r="D3153" s="2" t="str">
        <x:v>Quận Bắc Từ Liêm</x:v>
      </x:c>
      <x:c r="E3153" s="2" t="str">
        <x:v>land</x:v>
      </x:c>
      <x:c r="F3153" s="2" t="str">
        <x:v>sale_assumed</x:v>
      </x:c>
      <x:c r="G3153" s="11" t="n">
        <x:v>82</x:v>
      </x:c>
      <x:c r="H3153" s="12" t="n">
        <x:v>4838000000</x:v>
      </x:c>
      <x:c r="I3153" s="12" t="n">
        <x:f>IF(AND(ISNUMBER(H3153),H3153&gt;0,ISNUMBER(G3153),G3153&gt;0),H3153/G3153,"")</x:f>
        <x:v>59000000</x:v>
      </x:c>
      <x:c r="J3153" s="2" t="str">
        <x:v>total</x:v>
      </x:c>
      <x:c r="K3153" s="2" t="str">
        <x:v>top_level_area</x:v>
      </x:c>
      <x:c r="L3153" s="2" t="str">
        <x:v>property_type_inferred_from_title;transaction_assumed_sale_from_dataset_context</x:v>
      </x:c>
      <x:c r="M3153" s="10" t="n">
        <x:v>0</x:v>
      </x:c>
      <x:c r="N3153" s="10" t="n">
        <x:v>0</x:v>
      </x:c>
      <x:c r="O3153" s="2" t="str">
        <x:v>Hà Nội|land</x:v>
      </x:c>
      <x:c r="P3153" s="10" t="n">
        <x:v>2</x:v>
      </x:c>
      <x:c r="Q3153" s="13" t="n">
        <x:f>IF(AND(ISNUMBER(H3153),H3153&gt;0),H3153/1000000000,"")</x:f>
        <x:v>4.838</x:v>
      </x:c>
      <x:c r="R3153" s="13" t="n">
        <x:f>IF(ISNUMBER(I3153),I3153/1000000,"")</x:f>
        <x:v>59</x:v>
      </x:c>
      <x:c r="S3153" s="11" t="n">
        <x:f>IF(AND(ISNUMBER(G3153),G3153&gt;0),G3153,"")</x:f>
        <x:v>82</x:v>
      </x:c>
    </x:row>
    <x:row r="3154" ht="21" customHeight="1">
      <x:c r="A3154" s="10" t="n">
        <x:v>4318</x:v>
      </x:c>
      <x:c r="B3154" s="2" t="str">
        <x:v>fd342ead98b1436cdbb5</x:v>
      </x:c>
      <x:c r="C3154" s="2" t="str">
        <x:v>Bến Tre</x:v>
      </x:c>
      <x:c r="D3154" s="2" t="str">
        <x:v>Huyện Châu Thành</x:v>
      </x:c>
      <x:c r="E3154" s="2" t="str">
        <x:v>other_unknown</x:v>
      </x:c>
      <x:c r="F3154" s="2" t="str">
        <x:v>sale_assumed</x:v>
      </x:c>
      <x:c r="G3154" s="11" t="n">
        <x:v>389</x:v>
      </x:c>
      <x:c r="H3154" s="12" t="n">
        <x:v>11000000000</x:v>
      </x:c>
      <x:c r="I3154" s="12" t="n">
        <x:f>IF(AND(ISNUMBER(H3154),H3154&gt;0,ISNUMBER(G3154),G3154&gt;0),H3154/G3154,"")</x:f>
        <x:v>28277634.961439587</x:v>
      </x:c>
      <x:c r="J3154" s="2" t="str">
        <x:v>total</x:v>
      </x:c>
      <x:c r="K3154" s="2" t="str">
        <x:v>top_level_area</x:v>
      </x:c>
      <x:c r="L3154" s="2" t="str">
        <x:v>property_type_inferred_from_title;transaction_assumed_sale_from_dataset_context;unknown_property_type</x:v>
      </x:c>
      <x:c r="M3154" s="10" t="n">
        <x:v>0</x:v>
      </x:c>
      <x:c r="N3154" s="10" t="n">
        <x:v>0</x:v>
      </x:c>
      <x:c r="O3154" s="2" t="str">
        <x:v>other_unknown</x:v>
      </x:c>
      <x:c r="P3154" s="10" t="n">
        <x:v>2</x:v>
      </x:c>
      <x:c r="Q3154" s="13" t="n">
        <x:f>IF(AND(ISNUMBER(H3154),H3154&gt;0),H3154/1000000000,"")</x:f>
        <x:v>11</x:v>
      </x:c>
      <x:c r="R3154" s="13" t="n">
        <x:f>IF(ISNUMBER(I3154),I3154/1000000,"")</x:f>
        <x:v>28.27763496143959</x:v>
      </x:c>
      <x:c r="S3154" s="11" t="n">
        <x:f>IF(AND(ISNUMBER(G3154),G3154&gt;0),G3154,"")</x:f>
        <x:v>389</x:v>
      </x:c>
    </x:row>
    <x:row r="3155" ht="21" customHeight="1">
      <x:c r="A3155" s="10" t="n">
        <x:v>4319</x:v>
      </x:c>
      <x:c r="B3155" s="2" t="str">
        <x:v>ce61f38ab3c0dc315124</x:v>
      </x:c>
      <x:c r="C3155" s="2" t="str">
        <x:v>Long An</x:v>
      </x:c>
      <x:c r="D3155" s="2" t="str">
        <x:v>Huyện Cần Đước</x:v>
      </x:c>
      <x:c r="E3155" s="2" t="str">
        <x:v>house</x:v>
      </x:c>
      <x:c r="F3155" s="2" t="str">
        <x:v>sale_assumed</x:v>
      </x:c>
      <x:c r="G3155" s="11" t="n">
        <x:v>90</x:v>
      </x:c>
      <x:c r="H3155" s="12" t="n">
        <x:v>950000000</x:v>
      </x:c>
      <x:c r="I3155" s="12" t="n">
        <x:f>IF(AND(ISNUMBER(H3155),H3155&gt;0,ISNUMBER(G3155),G3155&gt;0),H3155/G3155,"")</x:f>
        <x:v>10555555.555555556</x:v>
      </x:c>
      <x:c r="J3155" s="2" t="str">
        <x:v>total</x:v>
      </x:c>
      <x:c r="K3155" s="2" t="str">
        <x:v>top_level_area</x:v>
      </x:c>
      <x:c r="L3155" s="2" t="str">
        <x:v>property_type_inferred_from_title;transaction_assumed_sale_from_dataset_context</x:v>
      </x:c>
      <x:c r="M3155" s="10" t="n">
        <x:v>0</x:v>
      </x:c>
      <x:c r="N3155" s="10" t="n">
        <x:v>0</x:v>
      </x:c>
      <x:c r="O3155" s="2" t="str">
        <x:v>Long An|house</x:v>
      </x:c>
      <x:c r="P3155" s="10" t="n">
        <x:v>2</x:v>
      </x:c>
      <x:c r="Q3155" s="13" t="n">
        <x:f>IF(AND(ISNUMBER(H3155),H3155&gt;0),H3155/1000000000,"")</x:f>
        <x:v>0.95</x:v>
      </x:c>
      <x:c r="R3155" s="13" t="n">
        <x:f>IF(ISNUMBER(I3155),I3155/1000000,"")</x:f>
        <x:v>10.555555555555555</x:v>
      </x:c>
      <x:c r="S3155" s="11" t="n">
        <x:f>IF(AND(ISNUMBER(G3155),G3155&gt;0),G3155,"")</x:f>
        <x:v>90</x:v>
      </x:c>
    </x:row>
    <x:row r="3156" ht="21" customHeight="1">
      <x:c r="A3156" s="10" t="n">
        <x:v>4320</x:v>
      </x:c>
      <x:c r="B3156" s="2" t="str">
        <x:v>5a49c15eba283fc99c61</x:v>
      </x:c>
      <x:c r="C3156" s="2" t="str">
        <x:v>Đà Nẵng</x:v>
      </x:c>
      <x:c r="D3156" s="2" t="str">
        <x:v>Quận Sơn Trà</x:v>
      </x:c>
      <x:c r="E3156" s="2" t="str">
        <x:v>land</x:v>
      </x:c>
      <x:c r="F3156" s="2" t="str">
        <x:v>sale_assumed</x:v>
      </x:c>
      <x:c r="G3156" s="11" t="n">
        <x:v>72</x:v>
      </x:c>
      <x:c r="H3156" s="12" t="n">
        <x:v>3000000000</x:v>
      </x:c>
      <x:c r="I3156" s="12" t="n">
        <x:f>IF(AND(ISNUMBER(H3156),H3156&gt;0,ISNUMBER(G3156),G3156&gt;0),H3156/G3156,"")</x:f>
        <x:v>41666666.666666664</x:v>
      </x:c>
      <x:c r="J3156" s="2" t="str">
        <x:v>total</x:v>
      </x:c>
      <x:c r="K3156" s="2" t="str">
        <x:v>top_level_area</x:v>
      </x:c>
      <x:c r="L3156" s="2" t="str">
        <x:v>property_type_inferred_from_title;transaction_assumed_sale_from_dataset_context</x:v>
      </x:c>
      <x:c r="M3156" s="10" t="n">
        <x:v>0</x:v>
      </x:c>
      <x:c r="N3156" s="10" t="n">
        <x:v>0</x:v>
      </x:c>
      <x:c r="O3156" s="2" t="str">
        <x:v>Đà Nẵng|land</x:v>
      </x:c>
      <x:c r="P3156" s="10" t="n">
        <x:v>2</x:v>
      </x:c>
      <x:c r="Q3156" s="13" t="n">
        <x:f>IF(AND(ISNUMBER(H3156),H3156&gt;0),H3156/1000000000,"")</x:f>
        <x:v>3</x:v>
      </x:c>
      <x:c r="R3156" s="13" t="n">
        <x:f>IF(ISNUMBER(I3156),I3156/1000000,"")</x:f>
        <x:v>41.666666666666664</x:v>
      </x:c>
      <x:c r="S3156" s="11" t="n">
        <x:f>IF(AND(ISNUMBER(G3156),G3156&gt;0),G3156,"")</x:f>
        <x:v>72</x:v>
      </x:c>
    </x:row>
    <x:row r="3157" ht="21" customHeight="1">
      <x:c r="A3157" s="10" t="n">
        <x:v>4321</x:v>
      </x:c>
      <x:c r="B3157" s="2" t="str">
        <x:v>d7fb892ef01fec433972</x:v>
      </x:c>
      <x:c r="C3157" s="2" t="str">
        <x:v>Hà Nội</x:v>
      </x:c>
      <x:c r="D3157" s="2" t="str">
        <x:v>Quận Cầu Giấy</x:v>
      </x:c>
      <x:c r="E3157" s="2" t="str">
        <x:v>house</x:v>
      </x:c>
      <x:c r="F3157" s="2" t="str">
        <x:v>sale</x:v>
      </x:c>
      <x:c r="G3157" s="11" t="n">
        <x:v>42</x:v>
      </x:c>
      <x:c r="H3157" s="12" t="n">
        <x:v>2700000000</x:v>
      </x:c>
      <x:c r="I3157" s="12" t="n">
        <x:f>IF(AND(ISNUMBER(H3157),H3157&gt;0,ISNUMBER(G3157),G3157&gt;0),H3157/G3157,"")</x:f>
        <x:v>64285714.28571428</x:v>
      </x:c>
      <x:c r="J3157" s="2" t="str">
        <x:v>total</x:v>
      </x:c>
      <x:c r="K3157" s="2" t="str">
        <x:v>top_level_area</x:v>
      </x:c>
      <x:c r="L3157" s="2" t="str">
        <x:v>property_type_inferred_from_title</x:v>
      </x:c>
      <x:c r="M3157" s="10" t="n">
        <x:v>0</x:v>
      </x:c>
      <x:c r="N3157" s="10" t="n">
        <x:v>0</x:v>
      </x:c>
      <x:c r="O3157" s="2" t="str">
        <x:v>Hà Nội|house</x:v>
      </x:c>
      <x:c r="P3157" s="10" t="n">
        <x:v>2</x:v>
      </x:c>
      <x:c r="Q3157" s="13" t="n">
        <x:f>IF(AND(ISNUMBER(H3157),H3157&gt;0),H3157/1000000000,"")</x:f>
        <x:v>2.7</x:v>
      </x:c>
      <x:c r="R3157" s="13" t="n">
        <x:f>IF(ISNUMBER(I3157),I3157/1000000,"")</x:f>
        <x:v>64.28571428571428</x:v>
      </x:c>
      <x:c r="S3157" s="11" t="n">
        <x:f>IF(AND(ISNUMBER(G3157),G3157&gt;0),G3157,"")</x:f>
        <x:v>42</x:v>
      </x:c>
    </x:row>
    <x:row r="3158" ht="21" customHeight="1">
      <x:c r="A3158" s="10" t="n">
        <x:v>4322</x:v>
      </x:c>
      <x:c r="B3158" s="2" t="str">
        <x:v>9c91305efc0388b103af</x:v>
      </x:c>
      <x:c r="C3158" s="2" t="str">
        <x:v>Hà Nội</x:v>
      </x:c>
      <x:c r="D3158" s="2" t="str">
        <x:v>Quận Đống Đa</x:v>
      </x:c>
      <x:c r="E3158" s="2" t="str">
        <x:v>house</x:v>
      </x:c>
      <x:c r="F3158" s="2" t="str">
        <x:v>sale</x:v>
      </x:c>
      <x:c r="G3158" s="11" t="n">
        <x:v>55</x:v>
      </x:c>
      <x:c r="H3158" s="12" t="n">
        <x:v>6800000000</x:v>
      </x:c>
      <x:c r="I3158" s="12" t="n">
        <x:f>IF(AND(ISNUMBER(H3158),H3158&gt;0,ISNUMBER(G3158),G3158&gt;0),H3158/G3158,"")</x:f>
        <x:v>123636363.63636364</x:v>
      </x:c>
      <x:c r="J3158" s="2" t="str">
        <x:v>total</x:v>
      </x:c>
      <x:c r="K3158" s="2" t="str">
        <x:v>top_level_area</x:v>
      </x:c>
      <x:c r="L3158" s="2" t="str">
        <x:v>property_type_inferred_from_title</x:v>
      </x:c>
      <x:c r="M3158" s="10" t="n">
        <x:v>0</x:v>
      </x:c>
      <x:c r="N3158" s="10" t="n">
        <x:v>0</x:v>
      </x:c>
      <x:c r="O3158" s="2" t="str">
        <x:v>Hà Nội|house</x:v>
      </x:c>
      <x:c r="P3158" s="10" t="n">
        <x:v>2</x:v>
      </x:c>
      <x:c r="Q3158" s="13" t="n">
        <x:f>IF(AND(ISNUMBER(H3158),H3158&gt;0),H3158/1000000000,"")</x:f>
        <x:v>6.8</x:v>
      </x:c>
      <x:c r="R3158" s="13" t="n">
        <x:f>IF(ISNUMBER(I3158),I3158/1000000,"")</x:f>
        <x:v>123.63636363636364</x:v>
      </x:c>
      <x:c r="S3158" s="11" t="n">
        <x:f>IF(AND(ISNUMBER(G3158),G3158&gt;0),G3158,"")</x:f>
        <x:v>55</x:v>
      </x:c>
    </x:row>
    <x:row r="3159" ht="21" customHeight="1">
      <x:c r="A3159" s="10" t="n">
        <x:v>4323</x:v>
      </x:c>
      <x:c r="B3159" s="2" t="str">
        <x:v>68c5f729c01e314030ab</x:v>
      </x:c>
      <x:c r="C3159" s="2" t="str">
        <x:v>Tp Hồ Chí Minh</x:v>
      </x:c>
      <x:c r="D3159" s="2" t="str">
        <x:v>Quận 7</x:v>
      </x:c>
      <x:c r="E3159" s="2" t="str">
        <x:v>house</x:v>
      </x:c>
      <x:c r="F3159" s="2" t="str">
        <x:v>sale_assumed</x:v>
      </x:c>
      <x:c r="G3159" s="11" t="n">
        <x:v>50</x:v>
      </x:c>
      <x:c r="H3159" s="12" t="n">
        <x:v>4500000000</x:v>
      </x:c>
      <x:c r="I3159" s="12" t="n">
        <x:f>IF(AND(ISNUMBER(H3159),H3159&gt;0,ISNUMBER(G3159),G3159&gt;0),H3159/G3159,"")</x:f>
        <x:v>90000000</x:v>
      </x:c>
      <x:c r="J3159" s="2" t="str">
        <x:v>total</x:v>
      </x:c>
      <x:c r="K3159" s="2" t="str">
        <x:v>top_level_area</x:v>
      </x:c>
      <x:c r="L3159" s="2" t="str">
        <x:v>property_type_inferred_from_title;transaction_assumed_sale_from_dataset_context</x:v>
      </x:c>
      <x:c r="M3159" s="10" t="n">
        <x:v>0</x:v>
      </x:c>
      <x:c r="N3159" s="10" t="n">
        <x:v>0</x:v>
      </x:c>
      <x:c r="O3159" s="2" t="str">
        <x:v>Tp Hồ Chí Minh|house</x:v>
      </x:c>
      <x:c r="P3159" s="10" t="n">
        <x:v>2</x:v>
      </x:c>
      <x:c r="Q3159" s="13" t="n">
        <x:f>IF(AND(ISNUMBER(H3159),H3159&gt;0),H3159/1000000000,"")</x:f>
        <x:v>4.5</x:v>
      </x:c>
      <x:c r="R3159" s="13" t="n">
        <x:f>IF(ISNUMBER(I3159),I3159/1000000,"")</x:f>
        <x:v>90</x:v>
      </x:c>
      <x:c r="S3159" s="11" t="n">
        <x:f>IF(AND(ISNUMBER(G3159),G3159&gt;0),G3159,"")</x:f>
        <x:v>50</x:v>
      </x:c>
    </x:row>
    <x:row r="3160" ht="21" customHeight="1">
      <x:c r="A3160" s="10" t="n">
        <x:v>4324</x:v>
      </x:c>
      <x:c r="B3160" s="2" t="str">
        <x:v>a490891e27d585c9ee8b</x:v>
      </x:c>
      <x:c r="C3160" s="2" t="str">
        <x:v>Hà Nội</x:v>
      </x:c>
      <x:c r="D3160" s="2" t="str">
        <x:v>Quận Nam Từ Liêm</x:v>
      </x:c>
      <x:c r="E3160" s="2" t="str">
        <x:v>house</x:v>
      </x:c>
      <x:c r="F3160" s="2" t="str">
        <x:v>sale</x:v>
      </x:c>
      <x:c r="G3160" s="11" t="n">
        <x:v>35</x:v>
      </x:c>
      <x:c r="H3160" s="12" t="n">
        <x:v>3700000000</x:v>
      </x:c>
      <x:c r="I3160" s="12" t="n">
        <x:f>IF(AND(ISNUMBER(H3160),H3160&gt;0,ISNUMBER(G3160),G3160&gt;0),H3160/G3160,"")</x:f>
        <x:v>105714285.71428572</x:v>
      </x:c>
      <x:c r="J3160" s="2" t="str">
        <x:v>total</x:v>
      </x:c>
      <x:c r="K3160" s="2" t="str">
        <x:v>top_level_area</x:v>
      </x:c>
      <x:c r="L3160" s="2" t="str">
        <x:v>property_type_inferred_from_title</x:v>
      </x:c>
      <x:c r="M3160" s="10" t="n">
        <x:v>0</x:v>
      </x:c>
      <x:c r="N3160" s="10" t="n">
        <x:v>0</x:v>
      </x:c>
      <x:c r="O3160" s="2" t="str">
        <x:v>Hà Nội|house</x:v>
      </x:c>
      <x:c r="P3160" s="10" t="n">
        <x:v>2</x:v>
      </x:c>
      <x:c r="Q3160" s="13" t="n">
        <x:f>IF(AND(ISNUMBER(H3160),H3160&gt;0),H3160/1000000000,"")</x:f>
        <x:v>3.7</x:v>
      </x:c>
      <x:c r="R3160" s="13" t="n">
        <x:f>IF(ISNUMBER(I3160),I3160/1000000,"")</x:f>
        <x:v>105.71428571428572</x:v>
      </x:c>
      <x:c r="S3160" s="11" t="n">
        <x:f>IF(AND(ISNUMBER(G3160),G3160&gt;0),G3160,"")</x:f>
        <x:v>35</x:v>
      </x:c>
    </x:row>
    <x:row r="3161" ht="21" customHeight="1">
      <x:c r="A3161" s="10" t="n">
        <x:v>4325</x:v>
      </x:c>
      <x:c r="B3161" s="2" t="str">
        <x:v>df29ce7af8dc3f8b7215</x:v>
      </x:c>
      <x:c r="C3161" s="2" t="str">
        <x:v>Tp Hồ Chí Minh</x:v>
      </x:c>
      <x:c r="D3161" s="2" t="str">
        <x:v>Huyện Nhà Bè</x:v>
      </x:c>
      <x:c r="E3161" s="2" t="str">
        <x:v>land</x:v>
      </x:c>
      <x:c r="F3161" s="2" t="str">
        <x:v>sale</x:v>
      </x:c>
      <x:c r="G3161" s="11" t="n">
        <x:v>1000</x:v>
      </x:c>
      <x:c r="H3161" s="12" t="n">
        <x:v>8000000000</x:v>
      </x:c>
      <x:c r="I3161" s="12" t="n">
        <x:f>IF(AND(ISNUMBER(H3161),H3161&gt;0,ISNUMBER(G3161),G3161&gt;0),H3161/G3161,"")</x:f>
        <x:v>8000000</x:v>
      </x:c>
      <x:c r="J3161" s="2" t="str">
        <x:v>total</x:v>
      </x:c>
      <x:c r="K3161" s="2" t="str">
        <x:v>top_level_area</x:v>
      </x:c>
      <x:c r="L3161" s="2" t="str">
        <x:v>dot_thousands_convention;property_type_inferred_from_title</x:v>
      </x:c>
      <x:c r="M3161" s="10" t="n">
        <x:v>0</x:v>
      </x:c>
      <x:c r="N3161" s="10" t="n">
        <x:v>0</x:v>
      </x:c>
      <x:c r="O3161" s="2" t="str">
        <x:v>Tp Hồ Chí Minh|land</x:v>
      </x:c>
      <x:c r="P3161" s="10" t="n">
        <x:v>1</x:v>
      </x:c>
      <x:c r="Q3161" s="13" t="n">
        <x:f>IF(AND(ISNUMBER(H3161),H3161&gt;0),H3161/1000000000,"")</x:f>
        <x:v>8</x:v>
      </x:c>
      <x:c r="R3161" s="13" t="n">
        <x:f>IF(ISNUMBER(I3161),I3161/1000000,"")</x:f>
        <x:v>8</x:v>
      </x:c>
      <x:c r="S3161" s="11" t="n">
        <x:f>IF(AND(ISNUMBER(G3161),G3161&gt;0),G3161,"")</x:f>
        <x:v>1000</x:v>
      </x:c>
    </x:row>
    <x:row r="3162" ht="21" customHeight="1">
      <x:c r="A3162" s="10" t="n">
        <x:v>4326</x:v>
      </x:c>
      <x:c r="B3162" s="2" t="str">
        <x:v>f7f6189fcb26d659722f</x:v>
      </x:c>
      <x:c r="C3162" s="2" t="str">
        <x:v>Khánh Hòa</x:v>
      </x:c>
      <x:c r="D3162" s="2" t="str">
        <x:v>Huyện Cam Lâm</x:v>
      </x:c>
      <x:c r="E3162" s="2" t="str">
        <x:v>land</x:v>
      </x:c>
      <x:c r="F3162" s="2" t="str">
        <x:v>sale_assumed</x:v>
      </x:c>
      <x:c r="G3162" s="11" t="n">
        <x:v>120</x:v>
      </x:c>
      <x:c r="H3162" s="12" t="n">
        <x:v>750000000</x:v>
      </x:c>
      <x:c r="I3162" s="12" t="n">
        <x:f>IF(AND(ISNUMBER(H3162),H3162&gt;0,ISNUMBER(G3162),G3162&gt;0),H3162/G3162,"")</x:f>
        <x:v>6250000</x:v>
      </x:c>
      <x:c r="J3162" s="2" t="str">
        <x:v>total</x:v>
      </x:c>
      <x:c r="K3162" s="2" t="str">
        <x:v>top_level_area</x:v>
      </x:c>
      <x:c r="L3162" s="2" t="str">
        <x:v>property_type_inferred_from_title;transaction_assumed_sale_from_dataset_context</x:v>
      </x:c>
      <x:c r="M3162" s="10" t="n">
        <x:v>0</x:v>
      </x:c>
      <x:c r="N3162" s="10" t="n">
        <x:v>0</x:v>
      </x:c>
      <x:c r="O3162" s="2" t="str">
        <x:v>Khánh Hòa|land</x:v>
      </x:c>
      <x:c r="P3162" s="10" t="n">
        <x:v>2</x:v>
      </x:c>
      <x:c r="Q3162" s="13" t="n">
        <x:f>IF(AND(ISNUMBER(H3162),H3162&gt;0),H3162/1000000000,"")</x:f>
        <x:v>0.75</x:v>
      </x:c>
      <x:c r="R3162" s="13" t="n">
        <x:f>IF(ISNUMBER(I3162),I3162/1000000,"")</x:f>
        <x:v>6.25</x:v>
      </x:c>
      <x:c r="S3162" s="11" t="n">
        <x:f>IF(AND(ISNUMBER(G3162),G3162&gt;0),G3162,"")</x:f>
        <x:v>120</x:v>
      </x:c>
    </x:row>
    <x:row r="3163" ht="21" customHeight="1">
      <x:c r="A3163" s="10" t="n">
        <x:v>4327</x:v>
      </x:c>
      <x:c r="B3163" s="2" t="str">
        <x:v>e2d68fd74c87ce5f0075</x:v>
      </x:c>
      <x:c r="C3163" s="2" t="str">
        <x:v>Gia Lai</x:v>
      </x:c>
      <x:c r="D3163" s="2" t="str">
        <x:v>Huyện Chư Sê</x:v>
      </x:c>
      <x:c r="E3163" s="2" t="str">
        <x:v>other_unknown</x:v>
      </x:c>
      <x:c r="F3163" s="2" t="str">
        <x:v>sale_assumed</x:v>
      </x:c>
      <x:c r="G3163" s="11" t="n">
        <x:v>300</x:v>
      </x:c>
      <x:c r="H3163" s="12" t="n">
        <x:v>469000000</x:v>
      </x:c>
      <x:c r="I3163" s="12" t="n">
        <x:f>IF(AND(ISNUMBER(H3163),H3163&gt;0,ISNUMBER(G3163),G3163&gt;0),H3163/G3163,"")</x:f>
        <x:v>1563333.3333333333</x:v>
      </x:c>
      <x:c r="J3163" s="2" t="str">
        <x:v>total</x:v>
      </x:c>
      <x:c r="K3163" s="2" t="str">
        <x:v>top_level_area</x:v>
      </x:c>
      <x:c r="L3163" s="2" t="str">
        <x:v>property_type_inferred_from_title;transaction_assumed_sale_from_dataset_context;unknown_property_type</x:v>
      </x:c>
      <x:c r="M3163" s="10" t="n">
        <x:v>0</x:v>
      </x:c>
      <x:c r="N3163" s="10" t="n">
        <x:v>0</x:v>
      </x:c>
      <x:c r="O3163" s="2" t="str">
        <x:v>other_unknown</x:v>
      </x:c>
      <x:c r="P3163" s="10" t="n">
        <x:v>1</x:v>
      </x:c>
      <x:c r="Q3163" s="13" t="n">
        <x:f>IF(AND(ISNUMBER(H3163),H3163&gt;0),H3163/1000000000,"")</x:f>
        <x:v>0.469</x:v>
      </x:c>
      <x:c r="R3163" s="13" t="n">
        <x:f>IF(ISNUMBER(I3163),I3163/1000000,"")</x:f>
        <x:v>1.5633333333333332</x:v>
      </x:c>
      <x:c r="S3163" s="11" t="n">
        <x:f>IF(AND(ISNUMBER(G3163),G3163&gt;0),G3163,"")</x:f>
        <x:v>300</x:v>
      </x:c>
    </x:row>
    <x:row r="3164" ht="21" customHeight="1">
      <x:c r="A3164" s="10" t="n">
        <x:v>4329</x:v>
      </x:c>
      <x:c r="B3164" s="2" t="str">
        <x:v>bd352697fd49c6e371fb</x:v>
      </x:c>
      <x:c r="C3164" s="2" t="str">
        <x:v>Tp Hồ Chí Minh</x:v>
      </x:c>
      <x:c r="D3164" s="2" t="str">
        <x:v>Quận 7</x:v>
      </x:c>
      <x:c r="E3164" s="2" t="str">
        <x:v>house</x:v>
      </x:c>
      <x:c r="F3164" s="2" t="str">
        <x:v>sale</x:v>
      </x:c>
      <x:c r="G3164" s="11" t="n">
        <x:v>125</x:v>
      </x:c>
      <x:c r="H3164" s="12" t="n">
        <x:v>9200000000</x:v>
      </x:c>
      <x:c r="I3164" s="12" t="n">
        <x:f>IF(AND(ISNUMBER(H3164),H3164&gt;0,ISNUMBER(G3164),G3164&gt;0),H3164/G3164,"")</x:f>
        <x:v>73600000</x:v>
      </x:c>
      <x:c r="J3164" s="2" t="str">
        <x:v>total</x:v>
      </x:c>
      <x:c r="K3164" s="2" t="str">
        <x:v>top_level_area</x:v>
      </x:c>
      <x:c r="L3164" s="2" t="str">
        <x:v>property_type_inferred_from_title</x:v>
      </x:c>
      <x:c r="M3164" s="10" t="n">
        <x:v>0</x:v>
      </x:c>
      <x:c r="N3164" s="10" t="n">
        <x:v>0</x:v>
      </x:c>
      <x:c r="O3164" s="2" t="str">
        <x:v>Tp Hồ Chí Minh|house</x:v>
      </x:c>
      <x:c r="P3164" s="10" t="n">
        <x:v>2</x:v>
      </x:c>
      <x:c r="Q3164" s="13" t="n">
        <x:f>IF(AND(ISNUMBER(H3164),H3164&gt;0),H3164/1000000000,"")</x:f>
        <x:v>9.2</x:v>
      </x:c>
      <x:c r="R3164" s="13" t="n">
        <x:f>IF(ISNUMBER(I3164),I3164/1000000,"")</x:f>
        <x:v>73.6</x:v>
      </x:c>
      <x:c r="S3164" s="11" t="n">
        <x:f>IF(AND(ISNUMBER(G3164),G3164&gt;0),G3164,"")</x:f>
        <x:v>125</x:v>
      </x:c>
    </x:row>
    <x:row r="3165" ht="21" customHeight="1">
      <x:c r="A3165" s="10" t="n">
        <x:v>4330</x:v>
      </x:c>
      <x:c r="B3165" s="2" t="str">
        <x:v>dcda7740146ece3dc930</x:v>
      </x:c>
      <x:c r="C3165" s="2" t="str">
        <x:v>Hà Nội</x:v>
      </x:c>
      <x:c r="D3165" s="2" t="str">
        <x:v>Quận Hoàng Mai</x:v>
      </x:c>
      <x:c r="E3165" s="2" t="str">
        <x:v>house</x:v>
      </x:c>
      <x:c r="F3165" s="2" t="str">
        <x:v>sale</x:v>
      </x:c>
      <x:c r="G3165" s="11" t="n">
        <x:v>40</x:v>
      </x:c>
      <x:c r="H3165" s="12" t="n">
        <x:v>2450000000</x:v>
      </x:c>
      <x:c r="I3165" s="12" t="n">
        <x:f>IF(AND(ISNUMBER(H3165),H3165&gt;0,ISNUMBER(G3165),G3165&gt;0),H3165/G3165,"")</x:f>
        <x:v>61250000</x:v>
      </x:c>
      <x:c r="J3165" s="2" t="str">
        <x:v>total</x:v>
      </x:c>
      <x:c r="K3165" s="2" t="str">
        <x:v>top_level_area</x:v>
      </x:c>
      <x:c r="L3165" s="2" t="str">
        <x:v>property_type_inferred_from_title</x:v>
      </x:c>
      <x:c r="M3165" s="10" t="n">
        <x:v>0</x:v>
      </x:c>
      <x:c r="N3165" s="10" t="n">
        <x:v>0</x:v>
      </x:c>
      <x:c r="O3165" s="2" t="str">
        <x:v>Hà Nội|house</x:v>
      </x:c>
      <x:c r="P3165" s="10" t="n">
        <x:v>2</x:v>
      </x:c>
      <x:c r="Q3165" s="13" t="n">
        <x:f>IF(AND(ISNUMBER(H3165),H3165&gt;0),H3165/1000000000,"")</x:f>
        <x:v>2.45</x:v>
      </x:c>
      <x:c r="R3165" s="13" t="n">
        <x:f>IF(ISNUMBER(I3165),I3165/1000000,"")</x:f>
        <x:v>61.25</x:v>
      </x:c>
      <x:c r="S3165" s="11" t="n">
        <x:f>IF(AND(ISNUMBER(G3165),G3165&gt;0),G3165,"")</x:f>
        <x:v>40</x:v>
      </x:c>
    </x:row>
    <x:row r="3166" ht="21" customHeight="1">
      <x:c r="A3166" s="10" t="n">
        <x:v>4331</x:v>
      </x:c>
      <x:c r="B3166" s="2" t="str">
        <x:v>666caaa7e97020a82df8</x:v>
      </x:c>
      <x:c r="C3166" s="2" t="str">
        <x:v>Đà Nẵng</x:v>
      </x:c>
      <x:c r="D3166" s="2" t="str">
        <x:v>Quận Thanh Khê</x:v>
      </x:c>
      <x:c r="E3166" s="2" t="str">
        <x:v>house</x:v>
      </x:c>
      <x:c r="F3166" s="2" t="str">
        <x:v>sale_assumed</x:v>
      </x:c>
      <x:c r="G3166" s="11" t="n">
        <x:v>35</x:v>
      </x:c>
      <x:c r="H3166" s="12" t="n">
        <x:v>2200000000</x:v>
      </x:c>
      <x:c r="I3166" s="12" t="n">
        <x:f>IF(AND(ISNUMBER(H3166),H3166&gt;0,ISNUMBER(G3166),G3166&gt;0),H3166/G3166,"")</x:f>
        <x:v>62857142.85714286</x:v>
      </x:c>
      <x:c r="J3166" s="2" t="str">
        <x:v>total</x:v>
      </x:c>
      <x:c r="K3166" s="2" t="str">
        <x:v>top_level_area</x:v>
      </x:c>
      <x:c r="L3166" s="2" t="str">
        <x:v>property_type_inferred_from_title;transaction_assumed_sale_from_dataset_context</x:v>
      </x:c>
      <x:c r="M3166" s="10" t="n">
        <x:v>0</x:v>
      </x:c>
      <x:c r="N3166" s="10" t="n">
        <x:v>0</x:v>
      </x:c>
      <x:c r="O3166" s="2" t="str">
        <x:v>Đà Nẵng|house</x:v>
      </x:c>
      <x:c r="P3166" s="10" t="n">
        <x:v>2</x:v>
      </x:c>
      <x:c r="Q3166" s="13" t="n">
        <x:f>IF(AND(ISNUMBER(H3166),H3166&gt;0),H3166/1000000000,"")</x:f>
        <x:v>2.2</x:v>
      </x:c>
      <x:c r="R3166" s="13" t="n">
        <x:f>IF(ISNUMBER(I3166),I3166/1000000,"")</x:f>
        <x:v>62.85714285714286</x:v>
      </x:c>
      <x:c r="S3166" s="11" t="n">
        <x:f>IF(AND(ISNUMBER(G3166),G3166&gt;0),G3166,"")</x:f>
        <x:v>35</x:v>
      </x:c>
    </x:row>
    <x:row r="3167" ht="21" customHeight="1">
      <x:c r="A3167" s="10" t="n">
        <x:v>4332</x:v>
      </x:c>
      <x:c r="B3167" s="2" t="str">
        <x:v>ddf7bc3774a17614677b</x:v>
      </x:c>
      <x:c r="C3167" s="2" t="str">
        <x:v>Hà Nội</x:v>
      </x:c>
      <x:c r="D3167" s="2" t="str">
        <x:v>Quận Thanh Xuân</x:v>
      </x:c>
      <x:c r="E3167" s="2" t="str">
        <x:v>house</x:v>
      </x:c>
      <x:c r="F3167" s="2" t="str">
        <x:v>sale_assumed</x:v>
      </x:c>
      <x:c r="G3167" s="11" t="n">
        <x:v>125</x:v>
      </x:c>
      <x:c r="H3167" s="12" t="n">
        <x:v>26000000000</x:v>
      </x:c>
      <x:c r="I3167" s="12" t="n">
        <x:f>IF(AND(ISNUMBER(H3167),H3167&gt;0,ISNUMBER(G3167),G3167&gt;0),H3167/G3167,"")</x:f>
        <x:v>208000000</x:v>
      </x:c>
      <x:c r="J3167" s="2" t="str">
        <x:v>total</x:v>
      </x:c>
      <x:c r="K3167" s="2" t="str">
        <x:v>top_level_area</x:v>
      </x:c>
      <x:c r="L3167" s="2" t="str">
        <x:v>property_type_inferred_from_title;transaction_assumed_sale_from_dataset_context</x:v>
      </x:c>
      <x:c r="M3167" s="10" t="n">
        <x:v>1</x:v>
      </x:c>
      <x:c r="N3167" s="10" t="n">
        <x:v>1</x:v>
      </x:c>
      <x:c r="O3167" s="2" t="str">
        <x:v>Hà Nội|house</x:v>
      </x:c>
      <x:c r="P3167" s="10" t="n">
        <x:v>-1</x:v>
      </x:c>
      <x:c r="Q3167" s="13" t="n">
        <x:f>IF(AND(ISNUMBER(H3167),H3167&gt;0),H3167/1000000000,"")</x:f>
        <x:v>26</x:v>
      </x:c>
      <x:c r="R3167" s="13" t="n">
        <x:f>IF(ISNUMBER(I3167),I3167/1000000,"")</x:f>
        <x:v>208</x:v>
      </x:c>
      <x:c r="S3167" s="11" t="n">
        <x:f>IF(AND(ISNUMBER(G3167),G3167&gt;0),G3167,"")</x:f>
        <x:v>125</x:v>
      </x:c>
    </x:row>
    <x:row r="3168" ht="21" customHeight="1">
      <x:c r="A3168" s="10" t="n">
        <x:v>4333</x:v>
      </x:c>
      <x:c r="B3168" s="2" t="str">
        <x:v>350413e218469d8165cc</x:v>
      </x:c>
      <x:c r="C3168" s="2" t="str">
        <x:v>Nghệ An</x:v>
      </x:c>
      <x:c r="D3168" s="2" t="str">
        <x:v>Thành phố Vinh</x:v>
      </x:c>
      <x:c r="E3168" s="2" t="str">
        <x:v>other_unknown</x:v>
      </x:c>
      <x:c r="F3168" s="2" t="str">
        <x:v>sale_assumed</x:v>
      </x:c>
      <x:c r="G3168" s="11" t="n">
        <x:v>300</x:v>
      </x:c>
      <x:c r="H3168" s="12" t="n">
        <x:v>29000000000</x:v>
      </x:c>
      <x:c r="I3168" s="12" t="n">
        <x:f>IF(AND(ISNUMBER(H3168),H3168&gt;0,ISNUMBER(G3168),G3168&gt;0),H3168/G3168,"")</x:f>
        <x:v>96666666.66666667</x:v>
      </x:c>
      <x:c r="J3168" s="2" t="str">
        <x:v>total</x:v>
      </x:c>
      <x:c r="K3168" s="2" t="str">
        <x:v>top_level_area</x:v>
      </x:c>
      <x:c r="L3168" s="2" t="str">
        <x:v>property_type_inferred_from_title;transaction_assumed_sale_from_dataset_context;unknown_property_type</x:v>
      </x:c>
      <x:c r="M3168" s="10" t="n">
        <x:v>0</x:v>
      </x:c>
      <x:c r="N3168" s="10" t="n">
        <x:v>0</x:v>
      </x:c>
      <x:c r="O3168" s="2" t="str">
        <x:v>other_unknown</x:v>
      </x:c>
      <x:c r="P3168" s="10" t="n">
        <x:v>2</x:v>
      </x:c>
      <x:c r="Q3168" s="13" t="n">
        <x:f>IF(AND(ISNUMBER(H3168),H3168&gt;0),H3168/1000000000,"")</x:f>
        <x:v>29</x:v>
      </x:c>
      <x:c r="R3168" s="13" t="n">
        <x:f>IF(ISNUMBER(I3168),I3168/1000000,"")</x:f>
        <x:v>96.66666666666667</x:v>
      </x:c>
      <x:c r="S3168" s="11" t="n">
        <x:f>IF(AND(ISNUMBER(G3168),G3168&gt;0),G3168,"")</x:f>
        <x:v>300</x:v>
      </x:c>
    </x:row>
    <x:row r="3169" ht="21" customHeight="1">
      <x:c r="A3169" s="10" t="n">
        <x:v>4335</x:v>
      </x:c>
      <x:c r="B3169" s="2" t="str">
        <x:v>dea48d1d079077dc0439</x:v>
      </x:c>
      <x:c r="C3169" s="2" t="str">
        <x:v>Long An</x:v>
      </x:c>
      <x:c r="D3169" s="2" t="str">
        <x:v>Huyện Cần Giuộc</x:v>
      </x:c>
      <x:c r="E3169" s="2" t="str">
        <x:v>house</x:v>
      </x:c>
      <x:c r="F3169" s="2" t="str">
        <x:v>sale_assumed</x:v>
      </x:c>
      <x:c r="G3169" s="11" t="n">
        <x:v>80</x:v>
      </x:c>
      <x:c r="H3169" s="12" t="n">
        <x:v>860000000</x:v>
      </x:c>
      <x:c r="I3169" s="12" t="n">
        <x:f>IF(AND(ISNUMBER(H3169),H3169&gt;0,ISNUMBER(G3169),G3169&gt;0),H3169/G3169,"")</x:f>
        <x:v>10750000</x:v>
      </x:c>
      <x:c r="J3169" s="2" t="str">
        <x:v>total</x:v>
      </x:c>
      <x:c r="K3169" s="2" t="str">
        <x:v>top_level_area</x:v>
      </x:c>
      <x:c r="L3169" s="2" t="str">
        <x:v>property_type_inferred_from_title;transaction_assumed_sale_from_dataset_context</x:v>
      </x:c>
      <x:c r="M3169" s="10" t="n">
        <x:v>0</x:v>
      </x:c>
      <x:c r="N3169" s="10" t="n">
        <x:v>0</x:v>
      </x:c>
      <x:c r="O3169" s="2" t="str">
        <x:v>Long An|house</x:v>
      </x:c>
      <x:c r="P3169" s="10" t="n">
        <x:v>2</x:v>
      </x:c>
      <x:c r="Q3169" s="13" t="n">
        <x:f>IF(AND(ISNUMBER(H3169),H3169&gt;0),H3169/1000000000,"")</x:f>
        <x:v>0.86</x:v>
      </x:c>
      <x:c r="R3169" s="13" t="n">
        <x:f>IF(ISNUMBER(I3169),I3169/1000000,"")</x:f>
        <x:v>10.75</x:v>
      </x:c>
      <x:c r="S3169" s="11" t="n">
        <x:f>IF(AND(ISNUMBER(G3169),G3169&gt;0),G3169,"")</x:f>
        <x:v>80</x:v>
      </x:c>
    </x:row>
    <x:row r="3170" ht="21" customHeight="1">
      <x:c r="A3170" s="10" t="n">
        <x:v>4336</x:v>
      </x:c>
      <x:c r="B3170" s="2" t="str">
        <x:v>3a6515c4b867dd5c08f1</x:v>
      </x:c>
      <x:c r="C3170" s="2" t="str">
        <x:v>Đà Nẵng</x:v>
      </x:c>
      <x:c r="D3170" s="2" t="str">
        <x:v>Quận Hải Châu</x:v>
      </x:c>
      <x:c r="E3170" s="2" t="str">
        <x:v>house</x:v>
      </x:c>
      <x:c r="F3170" s="2" t="str">
        <x:v>sale</x:v>
      </x:c>
      <x:c r="G3170" s="11" t="n">
        <x:v>65</x:v>
      </x:c>
      <x:c r="H3170" s="12" t="n">
        <x:v>5500000000</x:v>
      </x:c>
      <x:c r="I3170" s="12" t="n">
        <x:f>IF(AND(ISNUMBER(H3170),H3170&gt;0,ISNUMBER(G3170),G3170&gt;0),H3170/G3170,"")</x:f>
        <x:v>84615384.61538461</x:v>
      </x:c>
      <x:c r="J3170" s="2" t="str">
        <x:v>total</x:v>
      </x:c>
      <x:c r="K3170" s="2" t="str">
        <x:v>top_level_area</x:v>
      </x:c>
      <x:c r="L3170" s="2" t="str">
        <x:v>property_type_inferred_from_title</x:v>
      </x:c>
      <x:c r="M3170" s="10" t="n">
        <x:v>0</x:v>
      </x:c>
      <x:c r="N3170" s="10" t="n">
        <x:v>0</x:v>
      </x:c>
      <x:c r="O3170" s="2" t="str">
        <x:v>Đà Nẵng|house</x:v>
      </x:c>
      <x:c r="P3170" s="10" t="n">
        <x:v>2</x:v>
      </x:c>
      <x:c r="Q3170" s="13" t="n">
        <x:f>IF(AND(ISNUMBER(H3170),H3170&gt;0),H3170/1000000000,"")</x:f>
        <x:v>5.5</x:v>
      </x:c>
      <x:c r="R3170" s="13" t="n">
        <x:f>IF(ISNUMBER(I3170),I3170/1000000,"")</x:f>
        <x:v>84.61538461538461</x:v>
      </x:c>
      <x:c r="S3170" s="11" t="n">
        <x:f>IF(AND(ISNUMBER(G3170),G3170&gt;0),G3170,"")</x:f>
        <x:v>65</x:v>
      </x:c>
    </x:row>
    <x:row r="3171" ht="21" customHeight="1">
      <x:c r="A3171" s="10" t="n">
        <x:v>4337</x:v>
      </x:c>
      <x:c r="B3171" s="2" t="str">
        <x:v>fdf948414576debe4f35</x:v>
      </x:c>
      <x:c r="C3171" s="2" t="str">
        <x:v>Tp Hồ Chí Minh</x:v>
      </x:c>
      <x:c r="D3171" s="2" t="str">
        <x:v>Quận Thủ Đức</x:v>
      </x:c>
      <x:c r="E3171" s="2" t="str">
        <x:v>land</x:v>
      </x:c>
      <x:c r="F3171" s="2" t="str">
        <x:v>sale</x:v>
      </x:c>
      <x:c r="G3171" s="11" t="n">
        <x:v>53</x:v>
      </x:c>
      <x:c r="H3171" s="12" t="n">
        <x:v>4200000000</x:v>
      </x:c>
      <x:c r="I3171" s="12" t="n">
        <x:f>IF(AND(ISNUMBER(H3171),H3171&gt;0,ISNUMBER(G3171),G3171&gt;0),H3171/G3171,"")</x:f>
        <x:v>79245283.01886792</x:v>
      </x:c>
      <x:c r="J3171" s="2" t="str">
        <x:v>total</x:v>
      </x:c>
      <x:c r="K3171" s="2" t="str">
        <x:v>top_level_area</x:v>
      </x:c>
      <x:c r="L3171" s="2" t="str">
        <x:v>property_type_inferred_from_title</x:v>
      </x:c>
      <x:c r="M3171" s="10" t="n">
        <x:v>0</x:v>
      </x:c>
      <x:c r="N3171" s="10" t="n">
        <x:v>0</x:v>
      </x:c>
      <x:c r="O3171" s="2" t="str">
        <x:v>Tp Hồ Chí Minh|land</x:v>
      </x:c>
      <x:c r="P3171" s="10" t="n">
        <x:v>2</x:v>
      </x:c>
      <x:c r="Q3171" s="13" t="n">
        <x:f>IF(AND(ISNUMBER(H3171),H3171&gt;0),H3171/1000000000,"")</x:f>
        <x:v>4.2</x:v>
      </x:c>
      <x:c r="R3171" s="13" t="n">
        <x:f>IF(ISNUMBER(I3171),I3171/1000000,"")</x:f>
        <x:v>79.24528301886792</x:v>
      </x:c>
      <x:c r="S3171" s="11" t="n">
        <x:f>IF(AND(ISNUMBER(G3171),G3171&gt;0),G3171,"")</x:f>
        <x:v>53</x:v>
      </x:c>
    </x:row>
    <x:row r="3172" ht="21" customHeight="1">
      <x:c r="A3172" s="10" t="n">
        <x:v>4340</x:v>
      </x:c>
      <x:c r="B3172" s="2" t="str">
        <x:v>eb7cb6ae7207e8038d08</x:v>
      </x:c>
      <x:c r="C3172" s="2" t="str">
        <x:v>Vĩnh Long</x:v>
      </x:c>
      <x:c r="D3172" s="2" t="str">
        <x:v>Thành phố Vĩnh Long</x:v>
      </x:c>
      <x:c r="E3172" s="2" t="str">
        <x:v>land</x:v>
      </x:c>
      <x:c r="F3172" s="2" t="str">
        <x:v>sale_assumed</x:v>
      </x:c>
      <x:c r="G3172" s="11" t="n">
        <x:v>134</x:v>
      </x:c>
      <x:c r="H3172" s="12" t="n">
        <x:v>871000000</x:v>
      </x:c>
      <x:c r="I3172" s="12" t="n">
        <x:f>IF(AND(ISNUMBER(H3172),H3172&gt;0,ISNUMBER(G3172),G3172&gt;0),H3172/G3172,"")</x:f>
        <x:v>6500000</x:v>
      </x:c>
      <x:c r="J3172" s="2" t="str">
        <x:v>total</x:v>
      </x:c>
      <x:c r="K3172" s="2" t="str">
        <x:v>top_level_area</x:v>
      </x:c>
      <x:c r="L3172" s="2" t="str">
        <x:v>property_type_inferred_from_title;transaction_assumed_sale_from_dataset_context</x:v>
      </x:c>
      <x:c r="M3172" s="10" t="n">
        <x:v>0</x:v>
      </x:c>
      <x:c r="N3172" s="10" t="n">
        <x:v>0</x:v>
      </x:c>
      <x:c r="O3172" s="2" t="str">
        <x:v>land</x:v>
      </x:c>
      <x:c r="P3172" s="10" t="n">
        <x:v>2</x:v>
      </x:c>
      <x:c r="Q3172" s="13" t="n">
        <x:f>IF(AND(ISNUMBER(H3172),H3172&gt;0),H3172/1000000000,"")</x:f>
        <x:v>0.871</x:v>
      </x:c>
      <x:c r="R3172" s="13" t="n">
        <x:f>IF(ISNUMBER(I3172),I3172/1000000,"")</x:f>
        <x:v>6.5</x:v>
      </x:c>
      <x:c r="S3172" s="11" t="n">
        <x:f>IF(AND(ISNUMBER(G3172),G3172&gt;0),G3172,"")</x:f>
        <x:v>134</x:v>
      </x:c>
    </x:row>
    <x:row r="3173" ht="21" customHeight="1">
      <x:c r="A3173" s="10" t="n">
        <x:v>4341</x:v>
      </x:c>
      <x:c r="B3173" s="2" t="str">
        <x:v>7ec9e7a9f45ca7ee6823</x:v>
      </x:c>
      <x:c r="C3173" s="2" t="str">
        <x:v>Hà Nội</x:v>
      </x:c>
      <x:c r="D3173" s="2" t="str">
        <x:v>Quận Hoàng Mai</x:v>
      </x:c>
      <x:c r="E3173" s="2" t="str">
        <x:v>house</x:v>
      </x:c>
      <x:c r="F3173" s="2" t="str">
        <x:v>sale</x:v>
      </x:c>
      <x:c r="G3173" s="11" t="n">
        <x:v>57</x:v>
      </x:c>
      <x:c r="H3173" s="12" t="n">
        <x:v>3850000000</x:v>
      </x:c>
      <x:c r="I3173" s="12" t="n">
        <x:f>IF(AND(ISNUMBER(H3173),H3173&gt;0,ISNUMBER(G3173),G3173&gt;0),H3173/G3173,"")</x:f>
        <x:v>67543859.6491228</x:v>
      </x:c>
      <x:c r="J3173" s="2" t="str">
        <x:v>total</x:v>
      </x:c>
      <x:c r="K3173" s="2" t="str">
        <x:v>top_level_area</x:v>
      </x:c>
      <x:c r="L3173" s="2" t="str">
        <x:v>property_type_inferred_from_title</x:v>
      </x:c>
      <x:c r="M3173" s="10" t="n">
        <x:v>0</x:v>
      </x:c>
      <x:c r="N3173" s="10" t="n">
        <x:v>0</x:v>
      </x:c>
      <x:c r="O3173" s="2" t="str">
        <x:v>Hà Nội|house</x:v>
      </x:c>
      <x:c r="P3173" s="10" t="n">
        <x:v>2</x:v>
      </x:c>
      <x:c r="Q3173" s="13" t="n">
        <x:f>IF(AND(ISNUMBER(H3173),H3173&gt;0),H3173/1000000000,"")</x:f>
        <x:v>3.85</x:v>
      </x:c>
      <x:c r="R3173" s="13" t="n">
        <x:f>IF(ISNUMBER(I3173),I3173/1000000,"")</x:f>
        <x:v>67.54385964912281</x:v>
      </x:c>
      <x:c r="S3173" s="11" t="n">
        <x:f>IF(AND(ISNUMBER(G3173),G3173&gt;0),G3173,"")</x:f>
        <x:v>57</x:v>
      </x:c>
    </x:row>
    <x:row r="3174" ht="21" customHeight="1">
      <x:c r="A3174" s="10" t="n">
        <x:v>4342</x:v>
      </x:c>
      <x:c r="B3174" s="2" t="str">
        <x:v>849d3975c0bcfe6572fa</x:v>
      </x:c>
      <x:c r="C3174" s="2" t="str">
        <x:v>Hà Nội</x:v>
      </x:c>
      <x:c r="D3174" s="2" t="str">
        <x:v>Quận Đống Đa</x:v>
      </x:c>
      <x:c r="E3174" s="2" t="str">
        <x:v>house</x:v>
      </x:c>
      <x:c r="F3174" s="2" t="str">
        <x:v>sale</x:v>
      </x:c>
      <x:c r="G3174" s="11" t="n">
        <x:v>45</x:v>
      </x:c>
      <x:c r="H3174" s="12" t="n">
        <x:v>5500000000</x:v>
      </x:c>
      <x:c r="I3174" s="12" t="n">
        <x:f>IF(AND(ISNUMBER(H3174),H3174&gt;0,ISNUMBER(G3174),G3174&gt;0),H3174/G3174,"")</x:f>
        <x:v>122222222.22222222</x:v>
      </x:c>
      <x:c r="J3174" s="2" t="str">
        <x:v>total</x:v>
      </x:c>
      <x:c r="K3174" s="2" t="str">
        <x:v>top_level_area</x:v>
      </x:c>
      <x:c r="L3174" s="2" t="str">
        <x:v>property_type_inferred_from_title</x:v>
      </x:c>
      <x:c r="M3174" s="10" t="n">
        <x:v>0</x:v>
      </x:c>
      <x:c r="N3174" s="10" t="n">
        <x:v>0</x:v>
      </x:c>
      <x:c r="O3174" s="2" t="str">
        <x:v>Hà Nội|house</x:v>
      </x:c>
      <x:c r="P3174" s="10" t="n">
        <x:v>2</x:v>
      </x:c>
      <x:c r="Q3174" s="13" t="n">
        <x:f>IF(AND(ISNUMBER(H3174),H3174&gt;0),H3174/1000000000,"")</x:f>
        <x:v>5.5</x:v>
      </x:c>
      <x:c r="R3174" s="13" t="n">
        <x:f>IF(ISNUMBER(I3174),I3174/1000000,"")</x:f>
        <x:v>122.22222222222223</x:v>
      </x:c>
      <x:c r="S3174" s="11" t="n">
        <x:f>IF(AND(ISNUMBER(G3174),G3174&gt;0),G3174,"")</x:f>
        <x:v>45</x:v>
      </x:c>
    </x:row>
    <x:row r="3175" ht="21" customHeight="1">
      <x:c r="A3175" s="10" t="n">
        <x:v>4343</x:v>
      </x:c>
      <x:c r="B3175" s="2" t="str">
        <x:v>45cdcfbb389845546f50</x:v>
      </x:c>
      <x:c r="C3175" s="2" t="str">
        <x:v>Hải Phòng</x:v>
      </x:c>
      <x:c r="D3175" s="2" t="str">
        <x:v>Quận Dương Kinh</x:v>
      </x:c>
      <x:c r="E3175" s="2" t="str">
        <x:v>land</x:v>
      </x:c>
      <x:c r="F3175" s="2" t="str">
        <x:v>sale_assumed</x:v>
      </x:c>
      <x:c r="G3175" s="11" t="n">
        <x:v>99</x:v>
      </x:c>
      <x:c r="H3175" s="12" t="n">
        <x:v>900000000</x:v>
      </x:c>
      <x:c r="I3175" s="12" t="n">
        <x:f>IF(AND(ISNUMBER(H3175),H3175&gt;0,ISNUMBER(G3175),G3175&gt;0),H3175/G3175,"")</x:f>
        <x:v>9090909.090909092</x:v>
      </x:c>
      <x:c r="J3175" s="2" t="str">
        <x:v>total</x:v>
      </x:c>
      <x:c r="K3175" s="2" t="str">
        <x:v>top_level_area</x:v>
      </x:c>
      <x:c r="L3175" s="2" t="str">
        <x:v>property_type_inferred_from_title;transaction_assumed_sale_from_dataset_context</x:v>
      </x:c>
      <x:c r="M3175" s="10" t="n">
        <x:v>0</x:v>
      </x:c>
      <x:c r="N3175" s="10" t="n">
        <x:v>0</x:v>
      </x:c>
      <x:c r="O3175" s="2" t="str">
        <x:v>land</x:v>
      </x:c>
      <x:c r="P3175" s="10" t="n">
        <x:v>2</x:v>
      </x:c>
      <x:c r="Q3175" s="13" t="n">
        <x:f>IF(AND(ISNUMBER(H3175),H3175&gt;0),H3175/1000000000,"")</x:f>
        <x:v>0.9</x:v>
      </x:c>
      <x:c r="R3175" s="13" t="n">
        <x:f>IF(ISNUMBER(I3175),I3175/1000000,"")</x:f>
        <x:v>9.090909090909092</x:v>
      </x:c>
      <x:c r="S3175" s="11" t="n">
        <x:f>IF(AND(ISNUMBER(G3175),G3175&gt;0),G3175,"")</x:f>
        <x:v>99</x:v>
      </x:c>
    </x:row>
    <x:row r="3176" ht="21" customHeight="1">
      <x:c r="A3176" s="10" t="n">
        <x:v>4344</x:v>
      </x:c>
      <x:c r="B3176" s="2" t="str">
        <x:v>ff6899e32576aaca6c6c</x:v>
      </x:c>
      <x:c r="C3176" s="2" t="str">
        <x:v>Đà Nẵng</x:v>
      </x:c>
      <x:c r="D3176" s="2" t="str">
        <x:v>Quận Hải Châu</x:v>
      </x:c>
      <x:c r="E3176" s="2" t="str">
        <x:v>house</x:v>
      </x:c>
      <x:c r="F3176" s="2" t="str">
        <x:v>sale</x:v>
      </x:c>
      <x:c r="G3176" s="11" t="n">
        <x:v>58</x:v>
      </x:c>
      <x:c r="H3176" s="12" t="n">
        <x:v>4600000000</x:v>
      </x:c>
      <x:c r="I3176" s="12" t="n">
        <x:f>IF(AND(ISNUMBER(H3176),H3176&gt;0,ISNUMBER(G3176),G3176&gt;0),H3176/G3176,"")</x:f>
        <x:v>79310344.8275862</x:v>
      </x:c>
      <x:c r="J3176" s="2" t="str">
        <x:v>total</x:v>
      </x:c>
      <x:c r="K3176" s="2" t="str">
        <x:v>top_level_area</x:v>
      </x:c>
      <x:c r="L3176" s="2" t="str">
        <x:v>property_type_inferred_from_title</x:v>
      </x:c>
      <x:c r="M3176" s="10" t="n">
        <x:v>0</x:v>
      </x:c>
      <x:c r="N3176" s="10" t="n">
        <x:v>0</x:v>
      </x:c>
      <x:c r="O3176" s="2" t="str">
        <x:v>Đà Nẵng|house</x:v>
      </x:c>
      <x:c r="P3176" s="10" t="n">
        <x:v>2</x:v>
      </x:c>
      <x:c r="Q3176" s="13" t="n">
        <x:f>IF(AND(ISNUMBER(H3176),H3176&gt;0),H3176/1000000000,"")</x:f>
        <x:v>4.6</x:v>
      </x:c>
      <x:c r="R3176" s="13" t="n">
        <x:f>IF(ISNUMBER(I3176),I3176/1000000,"")</x:f>
        <x:v>79.3103448275862</x:v>
      </x:c>
      <x:c r="S3176" s="11" t="n">
        <x:f>IF(AND(ISNUMBER(G3176),G3176&gt;0),G3176,"")</x:f>
        <x:v>58</x:v>
      </x:c>
    </x:row>
    <x:row r="3177" ht="21" customHeight="1">
      <x:c r="A3177" s="10" t="n">
        <x:v>4345</x:v>
      </x:c>
      <x:c r="B3177" s="2" t="str">
        <x:v>81880219a5d29715724b</x:v>
      </x:c>
      <x:c r="C3177" s="2" t="str">
        <x:v>Hà Nội</x:v>
      </x:c>
      <x:c r="D3177" s="2" t="str">
        <x:v>Quận Long Biên</x:v>
      </x:c>
      <x:c r="E3177" s="2" t="str">
        <x:v>land</x:v>
      </x:c>
      <x:c r="F3177" s="2" t="str">
        <x:v>sale_assumed</x:v>
      </x:c>
      <x:c r="G3177" s="11" t="n">
        <x:v>46</x:v>
      </x:c>
      <x:c r="H3177" s="12" t="n">
        <x:v>2650000000</x:v>
      </x:c>
      <x:c r="I3177" s="12" t="n">
        <x:f>IF(AND(ISNUMBER(H3177),H3177&gt;0,ISNUMBER(G3177),G3177&gt;0),H3177/G3177,"")</x:f>
        <x:v>57608695.652173914</x:v>
      </x:c>
      <x:c r="J3177" s="2" t="str">
        <x:v>total</x:v>
      </x:c>
      <x:c r="K3177" s="2" t="str">
        <x:v>top_level_area</x:v>
      </x:c>
      <x:c r="L3177" s="2" t="str">
        <x:v>property_type_inferred_from_title;transaction_assumed_sale_from_dataset_context</x:v>
      </x:c>
      <x:c r="M3177" s="10" t="n">
        <x:v>0</x:v>
      </x:c>
      <x:c r="N3177" s="10" t="n">
        <x:v>0</x:v>
      </x:c>
      <x:c r="O3177" s="2" t="str">
        <x:v>Hà Nội|land</x:v>
      </x:c>
      <x:c r="P3177" s="10" t="n">
        <x:v>2</x:v>
      </x:c>
      <x:c r="Q3177" s="13" t="n">
        <x:f>IF(AND(ISNUMBER(H3177),H3177&gt;0),H3177/1000000000,"")</x:f>
        <x:v>2.65</x:v>
      </x:c>
      <x:c r="R3177" s="13" t="n">
        <x:f>IF(ISNUMBER(I3177),I3177/1000000,"")</x:f>
        <x:v>57.608695652173914</x:v>
      </x:c>
      <x:c r="S3177" s="11" t="n">
        <x:f>IF(AND(ISNUMBER(G3177),G3177&gt;0),G3177,"")</x:f>
        <x:v>46</x:v>
      </x:c>
    </x:row>
    <x:row r="3178" ht="21" customHeight="1">
      <x:c r="A3178" s="10" t="n">
        <x:v>4346</x:v>
      </x:c>
      <x:c r="B3178" s="2" t="str">
        <x:v>cb8e2448c9375a46a6e1</x:v>
      </x:c>
      <x:c r="C3178" s="2" t="str">
        <x:v>Cần Thơ</x:v>
      </x:c>
      <x:c r="D3178" s="2" t="str">
        <x:v>Quận Bình Thuỷ</x:v>
      </x:c>
      <x:c r="E3178" s="2" t="str">
        <x:v>land</x:v>
      </x:c>
      <x:c r="F3178" s="2" t="str">
        <x:v>sale_assumed</x:v>
      </x:c>
      <x:c r="G3178" s="11" t="n">
        <x:v>77</x:v>
      </x:c>
      <x:c r="H3178" s="12" t="n">
        <x:v>1595000000</x:v>
      </x:c>
      <x:c r="I3178" s="12" t="n">
        <x:f>IF(AND(ISNUMBER(H3178),H3178&gt;0,ISNUMBER(G3178),G3178&gt;0),H3178/G3178,"")</x:f>
        <x:v>20714285.714285713</x:v>
      </x:c>
      <x:c r="J3178" s="2" t="str">
        <x:v>total</x:v>
      </x:c>
      <x:c r="K3178" s="2" t="str">
        <x:v>top_level_area</x:v>
      </x:c>
      <x:c r="L3178" s="2" t="str">
        <x:v>property_type_inferred_from_title;transaction_assumed_sale_from_dataset_context</x:v>
      </x:c>
      <x:c r="M3178" s="10" t="n">
        <x:v>0</x:v>
      </x:c>
      <x:c r="N3178" s="10" t="n">
        <x:v>0</x:v>
      </x:c>
      <x:c r="O3178" s="2" t="str">
        <x:v>Cần Thơ|land</x:v>
      </x:c>
      <x:c r="P3178" s="10" t="n">
        <x:v>2</x:v>
      </x:c>
      <x:c r="Q3178" s="13" t="n">
        <x:f>IF(AND(ISNUMBER(H3178),H3178&gt;0),H3178/1000000000,"")</x:f>
        <x:v>1.595</x:v>
      </x:c>
      <x:c r="R3178" s="13" t="n">
        <x:f>IF(ISNUMBER(I3178),I3178/1000000,"")</x:f>
        <x:v>20.71428571428571</x:v>
      </x:c>
      <x:c r="S3178" s="11" t="n">
        <x:f>IF(AND(ISNUMBER(G3178),G3178&gt;0),G3178,"")</x:f>
        <x:v>77</x:v>
      </x:c>
    </x:row>
    <x:row r="3179" ht="21" customHeight="1">
      <x:c r="A3179" s="10" t="n">
        <x:v>4347</x:v>
      </x:c>
      <x:c r="B3179" s="2" t="str">
        <x:v>a85554c4b5064b83b085</x:v>
      </x:c>
      <x:c r="C3179" s="2" t="str">
        <x:v>Vĩnh Long</x:v>
      </x:c>
      <x:c r="D3179" s="2" t="str">
        <x:v>Huyện Long Hồ</x:v>
      </x:c>
      <x:c r="E3179" s="2" t="str">
        <x:v>land</x:v>
      </x:c>
      <x:c r="F3179" s="2" t="str">
        <x:v>sale_assumed</x:v>
      </x:c>
      <x:c r="G3179" s="11" t="n">
        <x:v>830</x:v>
      </x:c>
      <x:c r="H3179" s="12" t="n">
        <x:v>1700000000</x:v>
      </x:c>
      <x:c r="I3179" s="12" t="n">
        <x:f>IF(AND(ISNUMBER(H3179),H3179&gt;0,ISNUMBER(G3179),G3179&gt;0),H3179/G3179,"")</x:f>
        <x:v>2048192.7710843373</x:v>
      </x:c>
      <x:c r="J3179" s="2" t="str">
        <x:v>total</x:v>
      </x:c>
      <x:c r="K3179" s="2" t="str">
        <x:v>top_level_area</x:v>
      </x:c>
      <x:c r="L3179" s="2" t="str">
        <x:v>property_type_inferred_from_title;transaction_assumed_sale_from_dataset_context</x:v>
      </x:c>
      <x:c r="M3179" s="10" t="n">
        <x:v>0</x:v>
      </x:c>
      <x:c r="N3179" s="10" t="n">
        <x:v>0</x:v>
      </x:c>
      <x:c r="O3179" s="2" t="str">
        <x:v>land</x:v>
      </x:c>
      <x:c r="P3179" s="10" t="n">
        <x:v>1</x:v>
      </x:c>
      <x:c r="Q3179" s="13" t="n">
        <x:f>IF(AND(ISNUMBER(H3179),H3179&gt;0),H3179/1000000000,"")</x:f>
        <x:v>1.7</x:v>
      </x:c>
      <x:c r="R3179" s="13" t="n">
        <x:f>IF(ISNUMBER(I3179),I3179/1000000,"")</x:f>
        <x:v>2.048192771084337</x:v>
      </x:c>
      <x:c r="S3179" s="11" t="n">
        <x:f>IF(AND(ISNUMBER(G3179),G3179&gt;0),G3179,"")</x:f>
        <x:v>830</x:v>
      </x:c>
    </x:row>
    <x:row r="3180" ht="21" customHeight="1">
      <x:c r="A3180" s="10" t="n">
        <x:v>4348</x:v>
      </x:c>
      <x:c r="B3180" s="2" t="str">
        <x:v>39e4305fe799c3951c3e</x:v>
      </x:c>
      <x:c r="C3180" s="2" t="str">
        <x:v>Kiên Giang</x:v>
      </x:c>
      <x:c r="D3180" s="2" t="str">
        <x:v>Huyện Châu Thành</x:v>
      </x:c>
      <x:c r="E3180" s="2" t="str">
        <x:v>house</x:v>
      </x:c>
      <x:c r="F3180" s="2" t="str">
        <x:v>sale</x:v>
      </x:c>
      <x:c r="G3180" s="11" t="n">
        <x:v>130</x:v>
      </x:c>
      <x:c r="H3180" s="12" t="n">
        <x:v>1100000000</x:v>
      </x:c>
      <x:c r="I3180" s="12" t="n">
        <x:f>IF(AND(ISNUMBER(H3180),H3180&gt;0,ISNUMBER(G3180),G3180&gt;0),H3180/G3180,"")</x:f>
        <x:v>8461538.461538462</x:v>
      </x:c>
      <x:c r="J3180" s="2" t="str">
        <x:v>total</x:v>
      </x:c>
      <x:c r="K3180" s="2" t="str">
        <x:v>top_level_area</x:v>
      </x:c>
      <x:c r="L3180" s="2" t="str">
        <x:v>property_type_inferred_from_title</x:v>
      </x:c>
      <x:c r="M3180" s="10" t="n">
        <x:v>0</x:v>
      </x:c>
      <x:c r="N3180" s="10" t="n">
        <x:v>0</x:v>
      </x:c>
      <x:c r="O3180" s="2" t="str">
        <x:v>house</x:v>
      </x:c>
      <x:c r="P3180" s="10" t="n">
        <x:v>2</x:v>
      </x:c>
      <x:c r="Q3180" s="13" t="n">
        <x:f>IF(AND(ISNUMBER(H3180),H3180&gt;0),H3180/1000000000,"")</x:f>
        <x:v>1.1</x:v>
      </x:c>
      <x:c r="R3180" s="13" t="n">
        <x:f>IF(ISNUMBER(I3180),I3180/1000000,"")</x:f>
        <x:v>8.461538461538462</x:v>
      </x:c>
      <x:c r="S3180" s="11" t="n">
        <x:f>IF(AND(ISNUMBER(G3180),G3180&gt;0),G3180,"")</x:f>
        <x:v>130</x:v>
      </x:c>
    </x:row>
    <x:row r="3181" ht="21" customHeight="1">
      <x:c r="A3181" s="10" t="n">
        <x:v>4349</x:v>
      </x:c>
      <x:c r="B3181" s="2" t="str">
        <x:v>2ca78b918639d2996be9</x:v>
      </x:c>
      <x:c r="C3181" s="2" t="str">
        <x:v>Hà Nội</x:v>
      </x:c>
      <x:c r="D3181" s="2" t="str">
        <x:v>Quận Đống Đa</x:v>
      </x:c>
      <x:c r="E3181" s="2" t="str">
        <x:v>house</x:v>
      </x:c>
      <x:c r="F3181" s="2" t="str">
        <x:v>sale</x:v>
      </x:c>
      <x:c r="G3181" s="11" t="n">
        <x:v>78</x:v>
      </x:c>
      <x:c r="H3181" s="12" t="n">
        <x:v>11700000000</x:v>
      </x:c>
      <x:c r="I3181" s="12" t="n">
        <x:f>IF(AND(ISNUMBER(H3181),H3181&gt;0,ISNUMBER(G3181),G3181&gt;0),H3181/G3181,"")</x:f>
        <x:v>150000000</x:v>
      </x:c>
      <x:c r="J3181" s="2" t="str">
        <x:v>total</x:v>
      </x:c>
      <x:c r="K3181" s="2" t="str">
        <x:v>top_level_area</x:v>
      </x:c>
      <x:c r="L3181" s="2" t="str">
        <x:v>property_type_inferred_from_title</x:v>
      </x:c>
      <x:c r="M3181" s="10" t="n">
        <x:v>0</x:v>
      </x:c>
      <x:c r="N3181" s="10" t="n">
        <x:v>0</x:v>
      </x:c>
      <x:c r="O3181" s="2" t="str">
        <x:v>Hà Nội|house</x:v>
      </x:c>
      <x:c r="P3181" s="10" t="n">
        <x:v>2</x:v>
      </x:c>
      <x:c r="Q3181" s="13" t="n">
        <x:f>IF(AND(ISNUMBER(H3181),H3181&gt;0),H3181/1000000000,"")</x:f>
        <x:v>11.7</x:v>
      </x:c>
      <x:c r="R3181" s="13" t="n">
        <x:f>IF(ISNUMBER(I3181),I3181/1000000,"")</x:f>
        <x:v>150</x:v>
      </x:c>
      <x:c r="S3181" s="11" t="n">
        <x:f>IF(AND(ISNUMBER(G3181),G3181&gt;0),G3181,"")</x:f>
        <x:v>78</x:v>
      </x:c>
    </x:row>
    <x:row r="3182" ht="21" customHeight="1">
      <x:c r="A3182" s="10" t="n">
        <x:v>4350</x:v>
      </x:c>
      <x:c r="B3182" s="2" t="str">
        <x:v>a626f2279fd72f486872</x:v>
      </x:c>
      <x:c r="C3182" s="2" t="str">
        <x:v>Hải Phòng</x:v>
      </x:c>
      <x:c r="D3182" s="2" t="str">
        <x:v>Huyện An Dương</x:v>
      </x:c>
      <x:c r="E3182" s="2" t="str">
        <x:v>land</x:v>
      </x:c>
      <x:c r="F3182" s="2" t="str">
        <x:v>sale</x:v>
      </x:c>
      <x:c r="G3182" s="11" t="n">
        <x:v>55</x:v>
      </x:c>
      <x:c r="H3182" s="12" t="n">
        <x:v>970000000</x:v>
      </x:c>
      <x:c r="I3182" s="12" t="n">
        <x:f>IF(AND(ISNUMBER(H3182),H3182&gt;0,ISNUMBER(G3182),G3182&gt;0),H3182/G3182,"")</x:f>
        <x:v>17636363.636363637</x:v>
      </x:c>
      <x:c r="J3182" s="2" t="str">
        <x:v>total</x:v>
      </x:c>
      <x:c r="K3182" s="2" t="str">
        <x:v>top_level_area</x:v>
      </x:c>
      <x:c r="L3182" s="2" t="str">
        <x:v>property_type_inferred_from_title</x:v>
      </x:c>
      <x:c r="M3182" s="10" t="n">
        <x:v>0</x:v>
      </x:c>
      <x:c r="N3182" s="10" t="n">
        <x:v>0</x:v>
      </x:c>
      <x:c r="O3182" s="2" t="str">
        <x:v>land</x:v>
      </x:c>
      <x:c r="P3182" s="10" t="n">
        <x:v>2</x:v>
      </x:c>
      <x:c r="Q3182" s="13" t="n">
        <x:f>IF(AND(ISNUMBER(H3182),H3182&gt;0),H3182/1000000000,"")</x:f>
        <x:v>0.97</x:v>
      </x:c>
      <x:c r="R3182" s="13" t="n">
        <x:f>IF(ISNUMBER(I3182),I3182/1000000,"")</x:f>
        <x:v>17.636363636363637</x:v>
      </x:c>
      <x:c r="S3182" s="11" t="n">
        <x:f>IF(AND(ISNUMBER(G3182),G3182&gt;0),G3182,"")</x:f>
        <x:v>55</x:v>
      </x:c>
    </x:row>
    <x:row r="3183" ht="21" customHeight="1">
      <x:c r="A3183" s="10" t="n">
        <x:v>4351</x:v>
      </x:c>
      <x:c r="B3183" s="2" t="str">
        <x:v>fc43e0bd1c4e09f258de</x:v>
      </x:c>
      <x:c r="C3183" s="2" t="str">
        <x:v>Đồng Nai</x:v>
      </x:c>
      <x:c r="D3183" s="2" t="str">
        <x:v>Thành phố Biên Hòa</x:v>
      </x:c>
      <x:c r="E3183" s="2" t="str">
        <x:v>house</x:v>
      </x:c>
      <x:c r="F3183" s="2" t="str">
        <x:v>sale</x:v>
      </x:c>
      <x:c r="G3183" s="11" t="n">
        <x:v>105</x:v>
      </x:c>
      <x:c r="H3183" s="12" t="n">
        <x:v>1450000000</x:v>
      </x:c>
      <x:c r="I3183" s="12" t="n">
        <x:f>IF(AND(ISNUMBER(H3183),H3183&gt;0,ISNUMBER(G3183),G3183&gt;0),H3183/G3183,"")</x:f>
        <x:v>13809523.80952381</x:v>
      </x:c>
      <x:c r="J3183" s="2" t="str">
        <x:v>total</x:v>
      </x:c>
      <x:c r="K3183" s="2" t="str">
        <x:v>top_level_price_embedded_area</x:v>
      </x:c>
      <x:c r="L3183" s="2" t="str">
        <x:v>area_recovered_from_price_text;property_type_inferred_from_title</x:v>
      </x:c>
      <x:c r="M3183" s="10" t="n">
        <x:v>0</x:v>
      </x:c>
      <x:c r="N3183" s="10" t="n">
        <x:v>0</x:v>
      </x:c>
      <x:c r="O3183" s="2" t="str">
        <x:v>Đồng Nai|house</x:v>
      </x:c>
      <x:c r="P3183" s="10" t="n">
        <x:v>2</x:v>
      </x:c>
      <x:c r="Q3183" s="13" t="n">
        <x:f>IF(AND(ISNUMBER(H3183),H3183&gt;0),H3183/1000000000,"")</x:f>
        <x:v>1.45</x:v>
      </x:c>
      <x:c r="R3183" s="13" t="n">
        <x:f>IF(ISNUMBER(I3183),I3183/1000000,"")</x:f>
        <x:v>13.80952380952381</x:v>
      </x:c>
      <x:c r="S3183" s="11" t="n">
        <x:f>IF(AND(ISNUMBER(G3183),G3183&gt;0),G3183,"")</x:f>
        <x:v>105</x:v>
      </x:c>
    </x:row>
    <x:row r="3184" ht="21" customHeight="1">
      <x:c r="A3184" s="10" t="n">
        <x:v>4352</x:v>
      </x:c>
      <x:c r="B3184" s="2" t="str">
        <x:v>cdf7fedc995e8330f1db</x:v>
      </x:c>
      <x:c r="C3184" s="2" t="str">
        <x:v>Tp Hồ Chí Minh</x:v>
      </x:c>
      <x:c r="D3184" s="2" t="str">
        <x:v>Quận Phú Nhuận</x:v>
      </x:c>
      <x:c r="E3184" s="2" t="str">
        <x:v>house</x:v>
      </x:c>
      <x:c r="F3184" s="2" t="str">
        <x:v>sale</x:v>
      </x:c>
      <x:c r="G3184" s="11" t="n">
        <x:v>45.6</x:v>
      </x:c>
      <x:c r="H3184" s="12" t="n">
        <x:v>2280000000</x:v>
      </x:c>
      <x:c r="I3184" s="12" t="n">
        <x:f>IF(AND(ISNUMBER(H3184),H3184&gt;0,ISNUMBER(G3184),G3184&gt;0),H3184/G3184,"")</x:f>
        <x:v>50000000</x:v>
      </x:c>
      <x:c r="J3184" s="2" t="str">
        <x:v>total</x:v>
      </x:c>
      <x:c r="K3184" s="2" t="str">
        <x:v>top_level_area</x:v>
      </x:c>
      <x:c r="L3184" s="2" t="str">
        <x:v>property_type_inferred_from_title</x:v>
      </x:c>
      <x:c r="M3184" s="10" t="n">
        <x:v>0</x:v>
      </x:c>
      <x:c r="N3184" s="10" t="n">
        <x:v>0</x:v>
      </x:c>
      <x:c r="O3184" s="2" t="str">
        <x:v>Tp Hồ Chí Minh|house</x:v>
      </x:c>
      <x:c r="P3184" s="10" t="n">
        <x:v>2</x:v>
      </x:c>
      <x:c r="Q3184" s="13" t="n">
        <x:f>IF(AND(ISNUMBER(H3184),H3184&gt;0),H3184/1000000000,"")</x:f>
        <x:v>2.28</x:v>
      </x:c>
      <x:c r="R3184" s="13" t="n">
        <x:f>IF(ISNUMBER(I3184),I3184/1000000,"")</x:f>
        <x:v>50</x:v>
      </x:c>
      <x:c r="S3184" s="11" t="n">
        <x:f>IF(AND(ISNUMBER(G3184),G3184&gt;0),G3184,"")</x:f>
        <x:v>45.6</x:v>
      </x:c>
    </x:row>
    <x:row r="3185" ht="21" customHeight="1">
      <x:c r="A3185" s="10" t="n">
        <x:v>4353</x:v>
      </x:c>
      <x:c r="B3185" s="2" t="str">
        <x:v>2cf878955be25664c353</x:v>
      </x:c>
      <x:c r="C3185" s="2" t="str">
        <x:v>Tp Hồ Chí Minh</x:v>
      </x:c>
      <x:c r="D3185" s="2" t="str">
        <x:v>Quận Tân Bình</x:v>
      </x:c>
      <x:c r="E3185" s="2" t="str">
        <x:v>apartment</x:v>
      </x:c>
      <x:c r="F3185" s="2" t="str">
        <x:v>sale_assumed</x:v>
      </x:c>
      <x:c r="G3185" s="11" t="n">
        <x:v>81</x:v>
      </x:c>
      <x:c r="H3185" s="12" t="n">
        <x:v>3600000000</x:v>
      </x:c>
      <x:c r="I3185" s="12" t="n">
        <x:f>IF(AND(ISNUMBER(H3185),H3185&gt;0,ISNUMBER(G3185),G3185&gt;0),H3185/G3185,"")</x:f>
        <x:v>44444444.44444445</x:v>
      </x:c>
      <x:c r="J3185" s="2" t="str">
        <x:v>total</x:v>
      </x:c>
      <x:c r="K3185" s="2" t="str">
        <x:v>top_level_area</x:v>
      </x:c>
      <x:c r="L3185" s="2" t="str">
        <x:v>property_type_inferred_from_title;transaction_assumed_sale_from_dataset_context</x:v>
      </x:c>
      <x:c r="M3185" s="10" t="n">
        <x:v>0</x:v>
      </x:c>
      <x:c r="N3185" s="10" t="n">
        <x:v>0</x:v>
      </x:c>
      <x:c r="O3185" s="2" t="str">
        <x:v>Tp Hồ Chí Minh|apartment</x:v>
      </x:c>
      <x:c r="P3185" s="10" t="n">
        <x:v>2</x:v>
      </x:c>
      <x:c r="Q3185" s="13" t="n">
        <x:f>IF(AND(ISNUMBER(H3185),H3185&gt;0),H3185/1000000000,"")</x:f>
        <x:v>3.6</x:v>
      </x:c>
      <x:c r="R3185" s="13" t="n">
        <x:f>IF(ISNUMBER(I3185),I3185/1000000,"")</x:f>
        <x:v>44.44444444444445</x:v>
      </x:c>
      <x:c r="S3185" s="11" t="n">
        <x:f>IF(AND(ISNUMBER(G3185),G3185&gt;0),G3185,"")</x:f>
        <x:v>81</x:v>
      </x:c>
    </x:row>
    <x:row r="3186" ht="21" customHeight="1">
      <x:c r="A3186" s="10" t="n">
        <x:v>4354</x:v>
      </x:c>
      <x:c r="B3186" s="2" t="str">
        <x:v>0b978097fb5b46decd3d</x:v>
      </x:c>
      <x:c r="C3186" s="2" t="str">
        <x:v>Hà Nội</x:v>
      </x:c>
      <x:c r="D3186" s="2" t="str">
        <x:v>Quận Hoàng Mai</x:v>
      </x:c>
      <x:c r="E3186" s="2" t="str">
        <x:v>other_unknown</x:v>
      </x:c>
      <x:c r="F3186" s="2" t="str">
        <x:v>sale_assumed</x:v>
      </x:c>
      <x:c r="G3186" s="11" t="n">
        <x:v>50</x:v>
      </x:c>
      <x:c r="H3186" s="12" t="n">
        <x:v>14900000000</x:v>
      </x:c>
      <x:c r="I3186" s="12" t="n">
        <x:f>IF(AND(ISNUMBER(H3186),H3186&gt;0,ISNUMBER(G3186),G3186&gt;0),H3186/G3186,"")</x:f>
        <x:v>298000000</x:v>
      </x:c>
      <x:c r="J3186" s="2" t="str">
        <x:v>total</x:v>
      </x:c>
      <x:c r="K3186" s="2" t="str">
        <x:v>top_level_area</x:v>
      </x:c>
      <x:c r="L3186" s="2" t="str">
        <x:v>property_type_inferred_from_title;transaction_assumed_sale_from_dataset_context;unknown_property_type</x:v>
      </x:c>
      <x:c r="M3186" s="10" t="n">
        <x:v>1</x:v>
      </x:c>
      <x:c r="N3186" s="10" t="n">
        <x:v>1</x:v>
      </x:c>
      <x:c r="O3186" s="2" t="str">
        <x:v>Hà Nội|other_unknown</x:v>
      </x:c>
      <x:c r="P3186" s="10" t="n">
        <x:v>-1</x:v>
      </x:c>
      <x:c r="Q3186" s="13" t="n">
        <x:f>IF(AND(ISNUMBER(H3186),H3186&gt;0),H3186/1000000000,"")</x:f>
        <x:v>14.9</x:v>
      </x:c>
      <x:c r="R3186" s="13" t="n">
        <x:f>IF(ISNUMBER(I3186),I3186/1000000,"")</x:f>
        <x:v>298</x:v>
      </x:c>
      <x:c r="S3186" s="11" t="n">
        <x:f>IF(AND(ISNUMBER(G3186),G3186&gt;0),G3186,"")</x:f>
        <x:v>50</x:v>
      </x:c>
    </x:row>
    <x:row r="3187" ht="21" customHeight="1">
      <x:c r="A3187" s="10" t="n">
        <x:v>4355</x:v>
      </x:c>
      <x:c r="B3187" s="2" t="str">
        <x:v>ce31d4370720443b8129</x:v>
      </x:c>
      <x:c r="C3187" s="2" t="str">
        <x:v>Đà Nẵng</x:v>
      </x:c>
      <x:c r="D3187" s="2" t="str">
        <x:v>Quận Liên Chiểu</x:v>
      </x:c>
      <x:c r="E3187" s="2" t="str">
        <x:v>house</x:v>
      </x:c>
      <x:c r="F3187" s="2" t="str">
        <x:v>sale</x:v>
      </x:c>
      <x:c r="G3187" s="11" t="n">
        <x:v>100</x:v>
      </x:c>
      <x:c r="H3187" s="12" t="n">
        <x:v>5800000000</x:v>
      </x:c>
      <x:c r="I3187" s="12" t="n">
        <x:f>IF(AND(ISNUMBER(H3187),H3187&gt;0,ISNUMBER(G3187),G3187&gt;0),H3187/G3187,"")</x:f>
        <x:v>58000000</x:v>
      </x:c>
      <x:c r="J3187" s="2" t="str">
        <x:v>total</x:v>
      </x:c>
      <x:c r="K3187" s="2" t="str">
        <x:v>top_level_area</x:v>
      </x:c>
      <x:c r="L3187" s="2" t="str">
        <x:v>property_type_inferred_from_title</x:v>
      </x:c>
      <x:c r="M3187" s="10" t="n">
        <x:v>0</x:v>
      </x:c>
      <x:c r="N3187" s="10" t="n">
        <x:v>0</x:v>
      </x:c>
      <x:c r="O3187" s="2" t="str">
        <x:v>Đà Nẵng|house</x:v>
      </x:c>
      <x:c r="P3187" s="10" t="n">
        <x:v>2</x:v>
      </x:c>
      <x:c r="Q3187" s="13" t="n">
        <x:f>IF(AND(ISNUMBER(H3187),H3187&gt;0),H3187/1000000000,"")</x:f>
        <x:v>5.8</x:v>
      </x:c>
      <x:c r="R3187" s="13" t="n">
        <x:f>IF(ISNUMBER(I3187),I3187/1000000,"")</x:f>
        <x:v>58</x:v>
      </x:c>
      <x:c r="S3187" s="11" t="n">
        <x:f>IF(AND(ISNUMBER(G3187),G3187&gt;0),G3187,"")</x:f>
        <x:v>100</x:v>
      </x:c>
    </x:row>
    <x:row r="3188" ht="21" customHeight="1">
      <x:c r="A3188" s="10" t="n">
        <x:v>4356</x:v>
      </x:c>
      <x:c r="B3188" s="2" t="str">
        <x:v>663830c595b50a6cf5cc</x:v>
      </x:c>
      <x:c r="C3188" s="2" t="str">
        <x:v>Tp Hồ Chí Minh</x:v>
      </x:c>
      <x:c r="D3188" s="2" t="str">
        <x:v>Quận 2</x:v>
      </x:c>
      <x:c r="E3188" s="2" t="str">
        <x:v>house</x:v>
      </x:c>
      <x:c r="F3188" s="2" t="str">
        <x:v>sale</x:v>
      </x:c>
      <x:c r="G3188" s="11" t="n">
        <x:v>60</x:v>
      </x:c>
      <x:c r="H3188" s="12" t="n">
        <x:v>1850000000</x:v>
      </x:c>
      <x:c r="I3188" s="12" t="n">
        <x:f>IF(AND(ISNUMBER(H3188),H3188&gt;0,ISNUMBER(G3188),G3188&gt;0),H3188/G3188,"")</x:f>
        <x:v>30833333.333333332</x:v>
      </x:c>
      <x:c r="J3188" s="2" t="str">
        <x:v>total</x:v>
      </x:c>
      <x:c r="K3188" s="2" t="str">
        <x:v>top_level_area</x:v>
      </x:c>
      <x:c r="L3188" s="2" t="str">
        <x:v>property_type_inferred_from_title</x:v>
      </x:c>
      <x:c r="M3188" s="10" t="n">
        <x:v>0</x:v>
      </x:c>
      <x:c r="N3188" s="10" t="n">
        <x:v>0</x:v>
      </x:c>
      <x:c r="O3188" s="2" t="str">
        <x:v>Tp Hồ Chí Minh|house</x:v>
      </x:c>
      <x:c r="P3188" s="10" t="n">
        <x:v>2</x:v>
      </x:c>
      <x:c r="Q3188" s="13" t="n">
        <x:f>IF(AND(ISNUMBER(H3188),H3188&gt;0),H3188/1000000000,"")</x:f>
        <x:v>1.85</x:v>
      </x:c>
      <x:c r="R3188" s="13" t="n">
        <x:f>IF(ISNUMBER(I3188),I3188/1000000,"")</x:f>
        <x:v>30.833333333333332</x:v>
      </x:c>
      <x:c r="S3188" s="11" t="n">
        <x:f>IF(AND(ISNUMBER(G3188),G3188&gt;0),G3188,"")</x:f>
        <x:v>60</x:v>
      </x:c>
    </x:row>
    <x:row r="3189" ht="21" customHeight="1">
      <x:c r="A3189" s="10" t="n">
        <x:v>4357</x:v>
      </x:c>
      <x:c r="B3189" s="2" t="str">
        <x:v>f1358a6ec4da9417488a</x:v>
      </x:c>
      <x:c r="C3189" s="2" t="str">
        <x:v>Tp Hồ Chí Minh</x:v>
      </x:c>
      <x:c r="D3189" s="2" t="str">
        <x:v>Quận Bình Thạnh</x:v>
      </x:c>
      <x:c r="E3189" s="2" t="str">
        <x:v>land</x:v>
      </x:c>
      <x:c r="F3189" s="2" t="str">
        <x:v>sale_assumed</x:v>
      </x:c>
      <x:c r="G3189" s="11" t="n">
        <x:v>90</x:v>
      </x:c>
      <x:c r="H3189" s="12" t="n">
        <x:v>7700000000</x:v>
      </x:c>
      <x:c r="I3189" s="12" t="n">
        <x:f>IF(AND(ISNUMBER(H3189),H3189&gt;0,ISNUMBER(G3189),G3189&gt;0),H3189/G3189,"")</x:f>
        <x:v>85555555.55555555</x:v>
      </x:c>
      <x:c r="J3189" s="2" t="str">
        <x:v>total</x:v>
      </x:c>
      <x:c r="K3189" s="2" t="str">
        <x:v>top_level_area</x:v>
      </x:c>
      <x:c r="L3189" s="2" t="str">
        <x:v>property_type_inferred_from_title;transaction_assumed_sale_from_dataset_context</x:v>
      </x:c>
      <x:c r="M3189" s="10" t="n">
        <x:v>0</x:v>
      </x:c>
      <x:c r="N3189" s="10" t="n">
        <x:v>0</x:v>
      </x:c>
      <x:c r="O3189" s="2" t="str">
        <x:v>Tp Hồ Chí Minh|land</x:v>
      </x:c>
      <x:c r="P3189" s="10" t="n">
        <x:v>2</x:v>
      </x:c>
      <x:c r="Q3189" s="13" t="n">
        <x:f>IF(AND(ISNUMBER(H3189),H3189&gt;0),H3189/1000000000,"")</x:f>
        <x:v>7.7</x:v>
      </x:c>
      <x:c r="R3189" s="13" t="n">
        <x:f>IF(ISNUMBER(I3189),I3189/1000000,"")</x:f>
        <x:v>85.55555555555556</x:v>
      </x:c>
      <x:c r="S3189" s="11" t="n">
        <x:f>IF(AND(ISNUMBER(G3189),G3189&gt;0),G3189,"")</x:f>
        <x:v>90</x:v>
      </x:c>
    </x:row>
    <x:row r="3190" ht="21" customHeight="1">
      <x:c r="A3190" s="10" t="n">
        <x:v>4359</x:v>
      </x:c>
      <x:c r="B3190" s="2" t="str">
        <x:v>c91d534f25d7a2add66e</x:v>
      </x:c>
      <x:c r="C3190" s="2" t="str">
        <x:v>Cần Thơ</x:v>
      </x:c>
      <x:c r="D3190" s="2" t="str">
        <x:v>Quận Ninh Kiều</x:v>
      </x:c>
      <x:c r="E3190" s="2" t="str">
        <x:v>house</x:v>
      </x:c>
      <x:c r="F3190" s="2" t="str">
        <x:v>sale_assumed</x:v>
      </x:c>
      <x:c r="G3190" s="11" t="n">
        <x:v>70</x:v>
      </x:c>
      <x:c r="H3190" s="12" t="n">
        <x:v>4090000000</x:v>
      </x:c>
      <x:c r="I3190" s="12" t="n">
        <x:f>IF(AND(ISNUMBER(H3190),H3190&gt;0,ISNUMBER(G3190),G3190&gt;0),H3190/G3190,"")</x:f>
        <x:v>58428571.428571425</x:v>
      </x:c>
      <x:c r="J3190" s="2" t="str">
        <x:v>total</x:v>
      </x:c>
      <x:c r="K3190" s="2" t="str">
        <x:v>top_level_area</x:v>
      </x:c>
      <x:c r="L3190" s="2" t="str">
        <x:v>property_type_inferred_from_title;transaction_assumed_sale_from_dataset_context</x:v>
      </x:c>
      <x:c r="M3190" s="10" t="n">
        <x:v>0</x:v>
      </x:c>
      <x:c r="N3190" s="10" t="n">
        <x:v>0</x:v>
      </x:c>
      <x:c r="O3190" s="2" t="str">
        <x:v>Cần Thơ|house</x:v>
      </x:c>
      <x:c r="P3190" s="10" t="n">
        <x:v>2</x:v>
      </x:c>
      <x:c r="Q3190" s="13" t="n">
        <x:f>IF(AND(ISNUMBER(H3190),H3190&gt;0),H3190/1000000000,"")</x:f>
        <x:v>4.09</x:v>
      </x:c>
      <x:c r="R3190" s="13" t="n">
        <x:f>IF(ISNUMBER(I3190),I3190/1000000,"")</x:f>
        <x:v>58.42857142857142</x:v>
      </x:c>
      <x:c r="S3190" s="11" t="n">
        <x:f>IF(AND(ISNUMBER(G3190),G3190&gt;0),G3190,"")</x:f>
        <x:v>70</x:v>
      </x:c>
    </x:row>
    <x:row r="3191" ht="21" customHeight="1">
      <x:c r="A3191" s="10" t="n">
        <x:v>4363</x:v>
      </x:c>
      <x:c r="B3191" s="2" t="str">
        <x:v>33deb49e9787a8e8217e</x:v>
      </x:c>
      <x:c r="C3191" s="2" t="str">
        <x:v>Bình Dương</x:v>
      </x:c>
      <x:c r="D3191" s="2" t="str">
        <x:v>Huyện Bàu Bàng</x:v>
      </x:c>
      <x:c r="E3191" s="2" t="str">
        <x:v>land</x:v>
      </x:c>
      <x:c r="F3191" s="2" t="str">
        <x:v>sale_assumed</x:v>
      </x:c>
      <x:c r="G3191" s="11" t="n">
        <x:v>625</x:v>
      </x:c>
      <x:c r="H3191" s="12" t="n">
        <x:v>3100000000</x:v>
      </x:c>
      <x:c r="I3191" s="12" t="n">
        <x:f>IF(AND(ISNUMBER(H3191),H3191&gt;0,ISNUMBER(G3191),G3191&gt;0),H3191/G3191,"")</x:f>
        <x:v>4960000</x:v>
      </x:c>
      <x:c r="J3191" s="2" t="str">
        <x:v>total</x:v>
      </x:c>
      <x:c r="K3191" s="2" t="str">
        <x:v>top_level_area</x:v>
      </x:c>
      <x:c r="L3191" s="2" t="str">
        <x:v>property_type_inferred_from_title;transaction_assumed_sale_from_dataset_context</x:v>
      </x:c>
      <x:c r="M3191" s="10" t="n">
        <x:v>0</x:v>
      </x:c>
      <x:c r="N3191" s="10" t="n">
        <x:v>0</x:v>
      </x:c>
      <x:c r="O3191" s="2" t="str">
        <x:v>Bình Dương|land</x:v>
      </x:c>
      <x:c r="P3191" s="10" t="n">
        <x:v>1</x:v>
      </x:c>
      <x:c r="Q3191" s="13" t="n">
        <x:f>IF(AND(ISNUMBER(H3191),H3191&gt;0),H3191/1000000000,"")</x:f>
        <x:v>3.1</x:v>
      </x:c>
      <x:c r="R3191" s="13" t="n">
        <x:f>IF(ISNUMBER(I3191),I3191/1000000,"")</x:f>
        <x:v>4.96</x:v>
      </x:c>
      <x:c r="S3191" s="11" t="n">
        <x:f>IF(AND(ISNUMBER(G3191),G3191&gt;0),G3191,"")</x:f>
        <x:v>625</x:v>
      </x:c>
    </x:row>
    <x:row r="3192" ht="21" customHeight="1">
      <x:c r="A3192" s="10" t="n">
        <x:v>4364</x:v>
      </x:c>
      <x:c r="B3192" s="2" t="str">
        <x:v>655aa0cc66ab85020355</x:v>
      </x:c>
      <x:c r="C3192" s="2" t="str">
        <x:v>Tp Hồ Chí Minh</x:v>
      </x:c>
      <x:c r="D3192" s="2" t="str">
        <x:v>Quận Bình Tân</x:v>
      </x:c>
      <x:c r="E3192" s="2" t="str">
        <x:v>house</x:v>
      </x:c>
      <x:c r="F3192" s="2" t="str">
        <x:v>sale_assumed</x:v>
      </x:c>
      <x:c r="G3192" s="11" t="n">
        <x:v>54</x:v>
      </x:c>
      <x:c r="H3192" s="12" t="n">
        <x:v>1450000000</x:v>
      </x:c>
      <x:c r="I3192" s="12" t="n">
        <x:f>IF(AND(ISNUMBER(H3192),H3192&gt;0,ISNUMBER(G3192),G3192&gt;0),H3192/G3192,"")</x:f>
        <x:v>26851851.85185185</x:v>
      </x:c>
      <x:c r="J3192" s="2" t="str">
        <x:v>total</x:v>
      </x:c>
      <x:c r="K3192" s="2" t="str">
        <x:v>top_level_area</x:v>
      </x:c>
      <x:c r="L3192" s="2" t="str">
        <x:v>property_type_inferred_from_title;transaction_assumed_sale_from_dataset_context</x:v>
      </x:c>
      <x:c r="M3192" s="10" t="n">
        <x:v>0</x:v>
      </x:c>
      <x:c r="N3192" s="10" t="n">
        <x:v>0</x:v>
      </x:c>
      <x:c r="O3192" s="2" t="str">
        <x:v>Tp Hồ Chí Minh|house</x:v>
      </x:c>
      <x:c r="P3192" s="10" t="n">
        <x:v>2</x:v>
      </x:c>
      <x:c r="Q3192" s="13" t="n">
        <x:f>IF(AND(ISNUMBER(H3192),H3192&gt;0),H3192/1000000000,"")</x:f>
        <x:v>1.45</x:v>
      </x:c>
      <x:c r="R3192" s="13" t="n">
        <x:f>IF(ISNUMBER(I3192),I3192/1000000,"")</x:f>
        <x:v>26.85185185185185</x:v>
      </x:c>
      <x:c r="S3192" s="11" t="n">
        <x:f>IF(AND(ISNUMBER(G3192),G3192&gt;0),G3192,"")</x:f>
        <x:v>54</x:v>
      </x:c>
    </x:row>
    <x:row r="3193" ht="21" customHeight="1">
      <x:c r="A3193" s="10" t="n">
        <x:v>4365</x:v>
      </x:c>
      <x:c r="B3193" s="2" t="str">
        <x:v>5c5970cb1348f8abec2b</x:v>
      </x:c>
      <x:c r="C3193" s="2" t="str">
        <x:v>Tp Hồ Chí Minh</x:v>
      </x:c>
      <x:c r="D3193" s="2" t="str">
        <x:v>Huyện Cần Giờ</x:v>
      </x:c>
      <x:c r="E3193" s="2" t="str">
        <x:v>land</x:v>
      </x:c>
      <x:c r="F3193" s="2" t="str">
        <x:v>sale</x:v>
      </x:c>
      <x:c r="G3193" s="11" t="n">
        <x:v>1939</x:v>
      </x:c>
      <x:c r="H3193" s="12" t="n">
        <x:v>1700000000</x:v>
      </x:c>
      <x:c r="I3193" s="12" t="n">
        <x:f>IF(AND(ISNUMBER(H3193),H3193&gt;0,ISNUMBER(G3193),G3193&gt;0),H3193/G3193,"")</x:f>
        <x:v>876740.5879319237</x:v>
      </x:c>
      <x:c r="J3193" s="2" t="str">
        <x:v>total</x:v>
      </x:c>
      <x:c r="K3193" s="2" t="str">
        <x:v>top_level_area</x:v>
      </x:c>
      <x:c r="L3193" s="2" t="str">
        <x:v>dot_thousands_convention;property_type_inferred_from_title</x:v>
      </x:c>
      <x:c r="M3193" s="10" t="n">
        <x:v>0</x:v>
      </x:c>
      <x:c r="N3193" s="10" t="n">
        <x:v>0</x:v>
      </x:c>
      <x:c r="O3193" s="2" t="str">
        <x:v>Tp Hồ Chí Minh|land</x:v>
      </x:c>
      <x:c r="P3193" s="10" t="n">
        <x:v>1</x:v>
      </x:c>
      <x:c r="Q3193" s="13" t="n">
        <x:f>IF(AND(ISNUMBER(H3193),H3193&gt;0),H3193/1000000000,"")</x:f>
        <x:v>1.7</x:v>
      </x:c>
      <x:c r="R3193" s="13" t="n">
        <x:f>IF(ISNUMBER(I3193),I3193/1000000,"")</x:f>
        <x:v>0.8767405879319237</x:v>
      </x:c>
      <x:c r="S3193" s="11" t="n">
        <x:f>IF(AND(ISNUMBER(G3193),G3193&gt;0),G3193,"")</x:f>
        <x:v>1939</x:v>
      </x:c>
    </x:row>
    <x:row r="3194" ht="21" customHeight="1">
      <x:c r="A3194" s="10" t="n">
        <x:v>4366</x:v>
      </x:c>
      <x:c r="B3194" s="2" t="str">
        <x:v>656d8f9b4d38f981aee6</x:v>
      </x:c>
      <x:c r="C3194" s="2" t="str">
        <x:v>Khánh Hòa</x:v>
      </x:c>
      <x:c r="D3194" s="2" t="str">
        <x:v>Thành phố Nha Trang</x:v>
      </x:c>
      <x:c r="E3194" s="2" t="str">
        <x:v>house</x:v>
      </x:c>
      <x:c r="F3194" s="2" t="str">
        <x:v>sale_assumed</x:v>
      </x:c>
      <x:c r="G3194" s="11" t="n">
        <x:v>43</x:v>
      </x:c>
      <x:c r="H3194" s="12" t="n">
        <x:v>1400000000</x:v>
      </x:c>
      <x:c r="I3194" s="12" t="n">
        <x:f>IF(AND(ISNUMBER(H3194),H3194&gt;0,ISNUMBER(G3194),G3194&gt;0),H3194/G3194,"")</x:f>
        <x:v>32558139.534883723</x:v>
      </x:c>
      <x:c r="J3194" s="2" t="str">
        <x:v>total</x:v>
      </x:c>
      <x:c r="K3194" s="2" t="str">
        <x:v>top_level_area</x:v>
      </x:c>
      <x:c r="L3194" s="2" t="str">
        <x:v>property_type_inferred_from_title;transaction_assumed_sale_from_dataset_context</x:v>
      </x:c>
      <x:c r="M3194" s="10" t="n">
        <x:v>0</x:v>
      </x:c>
      <x:c r="N3194" s="10" t="n">
        <x:v>0</x:v>
      </x:c>
      <x:c r="O3194" s="2" t="str">
        <x:v>house</x:v>
      </x:c>
      <x:c r="P3194" s="10" t="n">
        <x:v>2</x:v>
      </x:c>
      <x:c r="Q3194" s="13" t="n">
        <x:f>IF(AND(ISNUMBER(H3194),H3194&gt;0),H3194/1000000000,"")</x:f>
        <x:v>1.4</x:v>
      </x:c>
      <x:c r="R3194" s="13" t="n">
        <x:f>IF(ISNUMBER(I3194),I3194/1000000,"")</x:f>
        <x:v>32.55813953488372</x:v>
      </x:c>
      <x:c r="S3194" s="11" t="n">
        <x:f>IF(AND(ISNUMBER(G3194),G3194&gt;0),G3194,"")</x:f>
        <x:v>43</x:v>
      </x:c>
    </x:row>
    <x:row r="3195" ht="21" customHeight="1">
      <x:c r="A3195" s="10" t="n">
        <x:v>4367</x:v>
      </x:c>
      <x:c r="B3195" s="2" t="str">
        <x:v>40f61da69d05ae45b48e</x:v>
      </x:c>
      <x:c r="C3195" s="2" t="str">
        <x:v>Tp Hồ Chí Minh</x:v>
      </x:c>
      <x:c r="D3195" s="2" t="str">
        <x:v>Quận 11</x:v>
      </x:c>
      <x:c r="E3195" s="2" t="str">
        <x:v>house</x:v>
      </x:c>
      <x:c r="F3195" s="2" t="str">
        <x:v>sale</x:v>
      </x:c>
      <x:c r="G3195" s="11" t="n">
        <x:v>70</x:v>
      </x:c>
      <x:c r="H3195" s="12" t="n">
        <x:v>6250000000</x:v>
      </x:c>
      <x:c r="I3195" s="12" t="n">
        <x:f>IF(AND(ISNUMBER(H3195),H3195&gt;0,ISNUMBER(G3195),G3195&gt;0),H3195/G3195,"")</x:f>
        <x:v>89285714.28571428</x:v>
      </x:c>
      <x:c r="J3195" s="2" t="str">
        <x:v>total</x:v>
      </x:c>
      <x:c r="K3195" s="2" t="str">
        <x:v>top_level_area</x:v>
      </x:c>
      <x:c r="L3195" s="2" t="str">
        <x:v>property_type_inferred_from_title</x:v>
      </x:c>
      <x:c r="M3195" s="10" t="n">
        <x:v>0</x:v>
      </x:c>
      <x:c r="N3195" s="10" t="n">
        <x:v>0</x:v>
      </x:c>
      <x:c r="O3195" s="2" t="str">
        <x:v>Tp Hồ Chí Minh|house</x:v>
      </x:c>
      <x:c r="P3195" s="10" t="n">
        <x:v>2</x:v>
      </x:c>
      <x:c r="Q3195" s="13" t="n">
        <x:f>IF(AND(ISNUMBER(H3195),H3195&gt;0),H3195/1000000000,"")</x:f>
        <x:v>6.25</x:v>
      </x:c>
      <x:c r="R3195" s="13" t="n">
        <x:f>IF(ISNUMBER(I3195),I3195/1000000,"")</x:f>
        <x:v>89.28571428571428</x:v>
      </x:c>
      <x:c r="S3195" s="11" t="n">
        <x:f>IF(AND(ISNUMBER(G3195),G3195&gt;0),G3195,"")</x:f>
        <x:v>70</x:v>
      </x:c>
    </x:row>
    <x:row r="3196" ht="21" customHeight="1">
      <x:c r="A3196" s="10" t="n">
        <x:v>4368</x:v>
      </x:c>
      <x:c r="B3196" s="2" t="str">
        <x:v>885efae3726e04c66490</x:v>
      </x:c>
      <x:c r="C3196" s="2" t="str">
        <x:v>Hà Nội</x:v>
      </x:c>
      <x:c r="D3196" s="2" t="str">
        <x:v>Quận Cầu Giấy</x:v>
      </x:c>
      <x:c r="E3196" s="2" t="str">
        <x:v>house</x:v>
      </x:c>
      <x:c r="F3196" s="2" t="str">
        <x:v>sale</x:v>
      </x:c>
      <x:c r="G3196" s="11" t="n">
        <x:v>42</x:v>
      </x:c>
      <x:c r="H3196" s="12" t="n">
        <x:v>8300000000.000001</x:v>
      </x:c>
      <x:c r="I3196" s="12" t="n">
        <x:f>IF(AND(ISNUMBER(H3196),H3196&gt;0,ISNUMBER(G3196),G3196&gt;0),H3196/G3196,"")</x:f>
        <x:v>197619047.61904764</x:v>
      </x:c>
      <x:c r="J3196" s="2" t="str">
        <x:v>total</x:v>
      </x:c>
      <x:c r="K3196" s="2" t="str">
        <x:v>top_level_area</x:v>
      </x:c>
      <x:c r="L3196" s="2" t="str">
        <x:v>property_type_inferred_from_title</x:v>
      </x:c>
      <x:c r="M3196" s="10" t="n">
        <x:v>1</x:v>
      </x:c>
      <x:c r="N3196" s="10" t="n">
        <x:v>1</x:v>
      </x:c>
      <x:c r="O3196" s="2" t="str">
        <x:v>Hà Nội|house</x:v>
      </x:c>
      <x:c r="P3196" s="10" t="n">
        <x:v>-1</x:v>
      </x:c>
      <x:c r="Q3196" s="13" t="n">
        <x:f>IF(AND(ISNUMBER(H3196),H3196&gt;0),H3196/1000000000,"")</x:f>
        <x:v>8.3</x:v>
      </x:c>
      <x:c r="R3196" s="13" t="n">
        <x:f>IF(ISNUMBER(I3196),I3196/1000000,"")</x:f>
        <x:v>197.61904761904765</x:v>
      </x:c>
      <x:c r="S3196" s="11" t="n">
        <x:f>IF(AND(ISNUMBER(G3196),G3196&gt;0),G3196,"")</x:f>
        <x:v>42</x:v>
      </x:c>
    </x:row>
    <x:row r="3197" ht="21" customHeight="1">
      <x:c r="A3197" s="10" t="n">
        <x:v>4369</x:v>
      </x:c>
      <x:c r="B3197" s="2" t="str">
        <x:v>5896d9ffb7aa4dfa9548</x:v>
      </x:c>
      <x:c r="C3197" s="2" t="str">
        <x:v>Hà Nội</x:v>
      </x:c>
      <x:c r="D3197" s="2" t="str">
        <x:v>Quận Hai Bà Trưng</x:v>
      </x:c>
      <x:c r="E3197" s="2" t="str">
        <x:v>house</x:v>
      </x:c>
      <x:c r="F3197" s="2" t="str">
        <x:v>sale_assumed</x:v>
      </x:c>
      <x:c r="G3197" s="11" t="n">
        <x:v>31</x:v>
      </x:c>
      <x:c r="H3197" s="12" t="n">
        <x:v>3350000000</x:v>
      </x:c>
      <x:c r="I3197" s="12" t="n">
        <x:f>IF(AND(ISNUMBER(H3197),H3197&gt;0,ISNUMBER(G3197),G3197&gt;0),H3197/G3197,"")</x:f>
        <x:v>108064516.12903225</x:v>
      </x:c>
      <x:c r="J3197" s="2" t="str">
        <x:v>total</x:v>
      </x:c>
      <x:c r="K3197" s="2" t="str">
        <x:v>top_level_area</x:v>
      </x:c>
      <x:c r="L3197" s="2" t="str">
        <x:v>property_type_inferred_from_title;transaction_assumed_sale_from_dataset_context</x:v>
      </x:c>
      <x:c r="M3197" s="10" t="n">
        <x:v>0</x:v>
      </x:c>
      <x:c r="N3197" s="10" t="n">
        <x:v>0</x:v>
      </x:c>
      <x:c r="O3197" s="2" t="str">
        <x:v>Hà Nội|house</x:v>
      </x:c>
      <x:c r="P3197" s="10" t="n">
        <x:v>2</x:v>
      </x:c>
      <x:c r="Q3197" s="13" t="n">
        <x:f>IF(AND(ISNUMBER(H3197),H3197&gt;0),H3197/1000000000,"")</x:f>
        <x:v>3.35</x:v>
      </x:c>
      <x:c r="R3197" s="13" t="n">
        <x:f>IF(ISNUMBER(I3197),I3197/1000000,"")</x:f>
        <x:v>108.06451612903226</x:v>
      </x:c>
      <x:c r="S3197" s="11" t="n">
        <x:f>IF(AND(ISNUMBER(G3197),G3197&gt;0),G3197,"")</x:f>
        <x:v>31</x:v>
      </x:c>
    </x:row>
    <x:row r="3198" ht="21" customHeight="1">
      <x:c r="A3198" s="10" t="n">
        <x:v>4370</x:v>
      </x:c>
      <x:c r="B3198" s="2" t="str">
        <x:v>3db5f01f0a8c6138d8a9</x:v>
      </x:c>
      <x:c r="C3198" s="2" t="str">
        <x:v>Hà Nội</x:v>
      </x:c>
      <x:c r="D3198" s="2" t="str">
        <x:v>Quận Thanh Xuân</x:v>
      </x:c>
      <x:c r="E3198" s="2" t="str">
        <x:v>house</x:v>
      </x:c>
      <x:c r="F3198" s="2" t="str">
        <x:v>sale</x:v>
      </x:c>
      <x:c r="G3198" s="11" t="n">
        <x:v>60</x:v>
      </x:c>
      <x:c r="H3198" s="12" t="n">
        <x:v>7700000000</x:v>
      </x:c>
      <x:c r="I3198" s="12" t="n">
        <x:f>IF(AND(ISNUMBER(H3198),H3198&gt;0,ISNUMBER(G3198),G3198&gt;0),H3198/G3198,"")</x:f>
        <x:v>128333333.33333333</x:v>
      </x:c>
      <x:c r="J3198" s="2" t="str">
        <x:v>total</x:v>
      </x:c>
      <x:c r="K3198" s="2" t="str">
        <x:v>top_level_area</x:v>
      </x:c>
      <x:c r="L3198" s="2" t="str">
        <x:v>property_type_inferred_from_title</x:v>
      </x:c>
      <x:c r="M3198" s="10" t="n">
        <x:v>0</x:v>
      </x:c>
      <x:c r="N3198" s="10" t="n">
        <x:v>0</x:v>
      </x:c>
      <x:c r="O3198" s="2" t="str">
        <x:v>Hà Nội|house</x:v>
      </x:c>
      <x:c r="P3198" s="10" t="n">
        <x:v>2</x:v>
      </x:c>
      <x:c r="Q3198" s="13" t="n">
        <x:f>IF(AND(ISNUMBER(H3198),H3198&gt;0),H3198/1000000000,"")</x:f>
        <x:v>7.7</x:v>
      </x:c>
      <x:c r="R3198" s="13" t="n">
        <x:f>IF(ISNUMBER(I3198),I3198/1000000,"")</x:f>
        <x:v>128.33333333333331</x:v>
      </x:c>
      <x:c r="S3198" s="11" t="n">
        <x:f>IF(AND(ISNUMBER(G3198),G3198&gt;0),G3198,"")</x:f>
        <x:v>60</x:v>
      </x:c>
    </x:row>
    <x:row r="3199" ht="21" customHeight="1">
      <x:c r="A3199" s="10" t="n">
        <x:v>4371</x:v>
      </x:c>
      <x:c r="B3199" s="2" t="str">
        <x:v>b0acc003a998d482062e</x:v>
      </x:c>
      <x:c r="C3199" s="2" t="str">
        <x:v>Tp Hồ Chí Minh</x:v>
      </x:c>
      <x:c r="D3199" s="2" t="str">
        <x:v>Huyện Củ Chi</x:v>
      </x:c>
      <x:c r="E3199" s="2" t="str">
        <x:v>house</x:v>
      </x:c>
      <x:c r="F3199" s="2" t="str">
        <x:v>sale_assumed</x:v>
      </x:c>
      <x:c r="G3199" s="11" t="n">
        <x:v>44</x:v>
      </x:c>
      <x:c r="H3199" s="12" t="n">
        <x:v>1250000000</x:v>
      </x:c>
      <x:c r="I3199" s="12" t="n">
        <x:f>IF(AND(ISNUMBER(H3199),H3199&gt;0,ISNUMBER(G3199),G3199&gt;0),H3199/G3199,"")</x:f>
        <x:v>28409090.90909091</x:v>
      </x:c>
      <x:c r="J3199" s="2" t="str">
        <x:v>total</x:v>
      </x:c>
      <x:c r="K3199" s="2" t="str">
        <x:v>top_level_area</x:v>
      </x:c>
      <x:c r="L3199" s="2" t="str">
        <x:v>property_type_inferred_from_title;transaction_assumed_sale_from_dataset_context</x:v>
      </x:c>
      <x:c r="M3199" s="10" t="n">
        <x:v>0</x:v>
      </x:c>
      <x:c r="N3199" s="10" t="n">
        <x:v>0</x:v>
      </x:c>
      <x:c r="O3199" s="2" t="str">
        <x:v>Tp Hồ Chí Minh|house</x:v>
      </x:c>
      <x:c r="P3199" s="10" t="n">
        <x:v>2</x:v>
      </x:c>
      <x:c r="Q3199" s="13" t="n">
        <x:f>IF(AND(ISNUMBER(H3199),H3199&gt;0),H3199/1000000000,"")</x:f>
        <x:v>1.25</x:v>
      </x:c>
      <x:c r="R3199" s="13" t="n">
        <x:f>IF(ISNUMBER(I3199),I3199/1000000,"")</x:f>
        <x:v>28.40909090909091</x:v>
      </x:c>
      <x:c r="S3199" s="11" t="n">
        <x:f>IF(AND(ISNUMBER(G3199),G3199&gt;0),G3199,"")</x:f>
        <x:v>44</x:v>
      </x:c>
    </x:row>
    <x:row r="3200" ht="21" customHeight="1">
      <x:c r="A3200" s="10" t="n">
        <x:v>4372</x:v>
      </x:c>
      <x:c r="B3200" s="2" t="str">
        <x:v>3d06444720b2cac91a61</x:v>
      </x:c>
      <x:c r="C3200" s="2" t="str">
        <x:v>Tp Hồ Chí Minh</x:v>
      </x:c>
      <x:c r="D3200" s="2" t="str">
        <x:v>Quận Bình Tân</x:v>
      </x:c>
      <x:c r="E3200" s="2" t="str">
        <x:v>house</x:v>
      </x:c>
      <x:c r="F3200" s="2" t="str">
        <x:v>sale_assumed</x:v>
      </x:c>
      <x:c r="G3200" s="11" t="n">
        <x:v>64</x:v>
      </x:c>
      <x:c r="H3200" s="12" t="n">
        <x:v>1430000000</x:v>
      </x:c>
      <x:c r="I3200" s="12" t="n">
        <x:f>IF(AND(ISNUMBER(H3200),H3200&gt;0,ISNUMBER(G3200),G3200&gt;0),H3200/G3200,"")</x:f>
        <x:v>22343750</x:v>
      </x:c>
      <x:c r="J3200" s="2" t="str">
        <x:v>total</x:v>
      </x:c>
      <x:c r="K3200" s="2" t="str">
        <x:v>top_level_area</x:v>
      </x:c>
      <x:c r="L3200" s="2" t="str">
        <x:v>property_type_inferred_from_title;transaction_assumed_sale_from_dataset_context</x:v>
      </x:c>
      <x:c r="M3200" s="10" t="n">
        <x:v>0</x:v>
      </x:c>
      <x:c r="N3200" s="10" t="n">
        <x:v>0</x:v>
      </x:c>
      <x:c r="O3200" s="2" t="str">
        <x:v>Tp Hồ Chí Minh|house</x:v>
      </x:c>
      <x:c r="P3200" s="10" t="n">
        <x:v>2</x:v>
      </x:c>
      <x:c r="Q3200" s="13" t="n">
        <x:f>IF(AND(ISNUMBER(H3200),H3200&gt;0),H3200/1000000000,"")</x:f>
        <x:v>1.43</x:v>
      </x:c>
      <x:c r="R3200" s="13" t="n">
        <x:f>IF(ISNUMBER(I3200),I3200/1000000,"")</x:f>
        <x:v>22.34375</x:v>
      </x:c>
      <x:c r="S3200" s="11" t="n">
        <x:f>IF(AND(ISNUMBER(G3200),G3200&gt;0),G3200,"")</x:f>
        <x:v>64</x:v>
      </x:c>
    </x:row>
    <x:row r="3201" ht="21" customHeight="1">
      <x:c r="A3201" s="10" t="n">
        <x:v>4373</x:v>
      </x:c>
      <x:c r="B3201" s="2" t="str">
        <x:v>37e836ddb86b63e0ab20</x:v>
      </x:c>
      <x:c r="C3201" s="2" t="str">
        <x:v>Hà Nội</x:v>
      </x:c>
      <x:c r="D3201" s="2" t="str">
        <x:v>Quận Hoàng Mai</x:v>
      </x:c>
      <x:c r="E3201" s="2" t="str">
        <x:v>house</x:v>
      </x:c>
      <x:c r="F3201" s="2" t="str">
        <x:v>sale</x:v>
      </x:c>
      <x:c r="G3201" s="11" t="n">
        <x:v>42</x:v>
      </x:c>
      <x:c r="H3201" s="12" t="n">
        <x:v>3000000000</x:v>
      </x:c>
      <x:c r="I3201" s="12" t="n">
        <x:f>IF(AND(ISNUMBER(H3201),H3201&gt;0,ISNUMBER(G3201),G3201&gt;0),H3201/G3201,"")</x:f>
        <x:v>71428571.42857143</x:v>
      </x:c>
      <x:c r="J3201" s="2" t="str">
        <x:v>total</x:v>
      </x:c>
      <x:c r="K3201" s="2" t="str">
        <x:v>top_level_area</x:v>
      </x:c>
      <x:c r="L3201" s="2" t="str">
        <x:v>property_type_inferred_from_title</x:v>
      </x:c>
      <x:c r="M3201" s="10" t="n">
        <x:v>0</x:v>
      </x:c>
      <x:c r="N3201" s="10" t="n">
        <x:v>0</x:v>
      </x:c>
      <x:c r="O3201" s="2" t="str">
        <x:v>Hà Nội|house</x:v>
      </x:c>
      <x:c r="P3201" s="10" t="n">
        <x:v>2</x:v>
      </x:c>
      <x:c r="Q3201" s="13" t="n">
        <x:f>IF(AND(ISNUMBER(H3201),H3201&gt;0),H3201/1000000000,"")</x:f>
        <x:v>3</x:v>
      </x:c>
      <x:c r="R3201" s="13" t="n">
        <x:f>IF(ISNUMBER(I3201),I3201/1000000,"")</x:f>
        <x:v>71.42857142857143</x:v>
      </x:c>
      <x:c r="S3201" s="11" t="n">
        <x:f>IF(AND(ISNUMBER(G3201),G3201&gt;0),G3201,"")</x:f>
        <x:v>42</x:v>
      </x:c>
    </x:row>
    <x:row r="3202" ht="21" customHeight="1">
      <x:c r="A3202" s="10" t="n">
        <x:v>4374</x:v>
      </x:c>
      <x:c r="B3202" s="2" t="str">
        <x:v>fc3be0bd5436d561d60c</x:v>
      </x:c>
      <x:c r="C3202" s="2" t="str">
        <x:v>Hà Nội</x:v>
      </x:c>
      <x:c r="D3202" s="2" t="str">
        <x:v>Quận Long Biên</x:v>
      </x:c>
      <x:c r="E3202" s="2" t="str">
        <x:v>land</x:v>
      </x:c>
      <x:c r="F3202" s="2" t="str">
        <x:v>sale</x:v>
      </x:c>
      <x:c r="G3202" s="11" t="n">
        <x:v>31</x:v>
      </x:c>
      <x:c r="H3202" s="12" t="n">
        <x:v>1490000000</x:v>
      </x:c>
      <x:c r="I3202" s="12" t="n">
        <x:f>IF(AND(ISNUMBER(H3202),H3202&gt;0,ISNUMBER(G3202),G3202&gt;0),H3202/G3202,"")</x:f>
        <x:v>48064516.12903226</x:v>
      </x:c>
      <x:c r="J3202" s="2" t="str">
        <x:v>total</x:v>
      </x:c>
      <x:c r="K3202" s="2" t="str">
        <x:v>top_level_area</x:v>
      </x:c>
      <x:c r="L3202" s="2" t="str">
        <x:v>property_type_inferred_from_title</x:v>
      </x:c>
      <x:c r="M3202" s="10" t="n">
        <x:v>0</x:v>
      </x:c>
      <x:c r="N3202" s="10" t="n">
        <x:v>0</x:v>
      </x:c>
      <x:c r="O3202" s="2" t="str">
        <x:v>Hà Nội|land</x:v>
      </x:c>
      <x:c r="P3202" s="10" t="n">
        <x:v>2</x:v>
      </x:c>
      <x:c r="Q3202" s="13" t="n">
        <x:f>IF(AND(ISNUMBER(H3202),H3202&gt;0),H3202/1000000000,"")</x:f>
        <x:v>1.49</x:v>
      </x:c>
      <x:c r="R3202" s="13" t="n">
        <x:f>IF(ISNUMBER(I3202),I3202/1000000,"")</x:f>
        <x:v>48.06451612903226</x:v>
      </x:c>
      <x:c r="S3202" s="11" t="n">
        <x:f>IF(AND(ISNUMBER(G3202),G3202&gt;0),G3202,"")</x:f>
        <x:v>31</x:v>
      </x:c>
    </x:row>
    <x:row r="3203" ht="21" customHeight="1">
      <x:c r="A3203" s="10" t="n">
        <x:v>4375</x:v>
      </x:c>
      <x:c r="B3203" s="2" t="str">
        <x:v>7fdf77f480e6108d3a9a</x:v>
      </x:c>
      <x:c r="C3203" s="2" t="str">
        <x:v>Hà Nội</x:v>
      </x:c>
      <x:c r="D3203" s="2" t="str">
        <x:v>Quận Long Biên</x:v>
      </x:c>
      <x:c r="E3203" s="2" t="str">
        <x:v>house</x:v>
      </x:c>
      <x:c r="F3203" s="2" t="str">
        <x:v>sale_assumed</x:v>
      </x:c>
      <x:c r="G3203" s="11" t="n">
        <x:v>52</x:v>
      </x:c>
      <x:c r="H3203" s="12" t="n">
        <x:v>6000000000</x:v>
      </x:c>
      <x:c r="I3203" s="12" t="n">
        <x:f>IF(AND(ISNUMBER(H3203),H3203&gt;0,ISNUMBER(G3203),G3203&gt;0),H3203/G3203,"")</x:f>
        <x:v>115384615.38461539</x:v>
      </x:c>
      <x:c r="J3203" s="2" t="str">
        <x:v>total</x:v>
      </x:c>
      <x:c r="K3203" s="2" t="str">
        <x:v>top_level_area</x:v>
      </x:c>
      <x:c r="L3203" s="2" t="str">
        <x:v>property_type_inferred_from_title;transaction_assumed_sale_from_dataset_context</x:v>
      </x:c>
      <x:c r="M3203" s="10" t="n">
        <x:v>0</x:v>
      </x:c>
      <x:c r="N3203" s="10" t="n">
        <x:v>0</x:v>
      </x:c>
      <x:c r="O3203" s="2" t="str">
        <x:v>Hà Nội|house</x:v>
      </x:c>
      <x:c r="P3203" s="10" t="n">
        <x:v>2</x:v>
      </x:c>
      <x:c r="Q3203" s="13" t="n">
        <x:f>IF(AND(ISNUMBER(H3203),H3203&gt;0),H3203/1000000000,"")</x:f>
        <x:v>6</x:v>
      </x:c>
      <x:c r="R3203" s="13" t="n">
        <x:f>IF(ISNUMBER(I3203),I3203/1000000,"")</x:f>
        <x:v>115.38461538461539</x:v>
      </x:c>
      <x:c r="S3203" s="11" t="n">
        <x:f>IF(AND(ISNUMBER(G3203),G3203&gt;0),G3203,"")</x:f>
        <x:v>52</x:v>
      </x:c>
    </x:row>
    <x:row r="3204" ht="21" customHeight="1">
      <x:c r="A3204" s="10" t="n">
        <x:v>4376</x:v>
      </x:c>
      <x:c r="B3204" s="2" t="str">
        <x:v>f14523b3ef5f221fa121</x:v>
      </x:c>
      <x:c r="C3204" s="2" t="str">
        <x:v>Hà Nội</x:v>
      </x:c>
      <x:c r="D3204" s="2" t="str">
        <x:v>Quận Cầu Giấy</x:v>
      </x:c>
      <x:c r="E3204" s="2" t="str">
        <x:v>other_unknown</x:v>
      </x:c>
      <x:c r="F3204" s="2" t="str">
        <x:v>sale_assumed</x:v>
      </x:c>
      <x:c r="G3204" s="11" t="n">
        <x:v>146</x:v>
      </x:c>
      <x:c r="H3204" s="12" t="n">
        <x:v>29380000000</x:v>
      </x:c>
      <x:c r="I3204" s="12" t="n">
        <x:f>IF(AND(ISNUMBER(H3204),H3204&gt;0,ISNUMBER(G3204),G3204&gt;0),H3204/G3204,"")</x:f>
        <x:v>201232876.71232876</x:v>
      </x:c>
      <x:c r="J3204" s="2" t="str">
        <x:v>total</x:v>
      </x:c>
      <x:c r="K3204" s="2" t="str">
        <x:v>top_level_area</x:v>
      </x:c>
      <x:c r="L3204" s="2" t="str">
        <x:v>property_type_inferred_from_title;transaction_assumed_sale_from_dataset_context;unknown_property_type</x:v>
      </x:c>
      <x:c r="M3204" s="10" t="n">
        <x:v>1</x:v>
      </x:c>
      <x:c r="N3204" s="10" t="n">
        <x:v>1</x:v>
      </x:c>
      <x:c r="O3204" s="2" t="str">
        <x:v>Hà Nội|other_unknown</x:v>
      </x:c>
      <x:c r="P3204" s="10" t="n">
        <x:v>-1</x:v>
      </x:c>
      <x:c r="Q3204" s="13" t="n">
        <x:f>IF(AND(ISNUMBER(H3204),H3204&gt;0),H3204/1000000000,"")</x:f>
        <x:v>29.38</x:v>
      </x:c>
      <x:c r="R3204" s="13" t="n">
        <x:f>IF(ISNUMBER(I3204),I3204/1000000,"")</x:f>
        <x:v>201.23287671232876</x:v>
      </x:c>
      <x:c r="S3204" s="11" t="n">
        <x:f>IF(AND(ISNUMBER(G3204),G3204&gt;0),G3204,"")</x:f>
        <x:v>146</x:v>
      </x:c>
    </x:row>
    <x:row r="3205" ht="21" customHeight="1">
      <x:c r="A3205" s="10" t="n">
        <x:v>4377</x:v>
      </x:c>
      <x:c r="B3205" s="2" t="str">
        <x:v>219913deb88c91296d23</x:v>
      </x:c>
      <x:c r="C3205" s="2" t="str">
        <x:v>Cần Thơ</x:v>
      </x:c>
      <x:c r="D3205" s="2" t="str">
        <x:v>Quận Bình Thuỷ</x:v>
      </x:c>
      <x:c r="E3205" s="2" t="str">
        <x:v>land</x:v>
      </x:c>
      <x:c r="F3205" s="2" t="str">
        <x:v>sale_assumed</x:v>
      </x:c>
      <x:c r="G3205" s="11" t="n">
        <x:v>78</x:v>
      </x:c>
      <x:c r="H3205" s="12" t="n">
        <x:v>1595000000</x:v>
      </x:c>
      <x:c r="I3205" s="12" t="n">
        <x:f>IF(AND(ISNUMBER(H3205),H3205&gt;0,ISNUMBER(G3205),G3205&gt;0),H3205/G3205,"")</x:f>
        <x:v>20448717.948717948</x:v>
      </x:c>
      <x:c r="J3205" s="2" t="str">
        <x:v>total</x:v>
      </x:c>
      <x:c r="K3205" s="2" t="str">
        <x:v>top_level_area</x:v>
      </x:c>
      <x:c r="L3205" s="2" t="str">
        <x:v>property_type_inferred_from_title;transaction_assumed_sale_from_dataset_context</x:v>
      </x:c>
      <x:c r="M3205" s="10" t="n">
        <x:v>0</x:v>
      </x:c>
      <x:c r="N3205" s="10" t="n">
        <x:v>0</x:v>
      </x:c>
      <x:c r="O3205" s="2" t="str">
        <x:v>Cần Thơ|land</x:v>
      </x:c>
      <x:c r="P3205" s="10" t="n">
        <x:v>2</x:v>
      </x:c>
      <x:c r="Q3205" s="13" t="n">
        <x:f>IF(AND(ISNUMBER(H3205),H3205&gt;0),H3205/1000000000,"")</x:f>
        <x:v>1.595</x:v>
      </x:c>
      <x:c r="R3205" s="13" t="n">
        <x:f>IF(ISNUMBER(I3205),I3205/1000000,"")</x:f>
        <x:v>20.44871794871795</x:v>
      </x:c>
      <x:c r="S3205" s="11" t="n">
        <x:f>IF(AND(ISNUMBER(G3205),G3205&gt;0),G3205,"")</x:f>
        <x:v>78</x:v>
      </x:c>
    </x:row>
    <x:row r="3206" ht="21" customHeight="1">
      <x:c r="A3206" s="10" t="n">
        <x:v>4378</x:v>
      </x:c>
      <x:c r="B3206" s="2" t="str">
        <x:v>525c40bd76bfcc7e0f98</x:v>
      </x:c>
      <x:c r="C3206" s="2" t="str">
        <x:v>Tp Hồ Chí Minh</x:v>
      </x:c>
      <x:c r="D3206" s="2" t="str">
        <x:v>Huyện Hóc Môn</x:v>
      </x:c>
      <x:c r="E3206" s="2" t="str">
        <x:v>house</x:v>
      </x:c>
      <x:c r="F3206" s="2" t="str">
        <x:v>sale</x:v>
      </x:c>
      <x:c r="G3206" s="11" t="n">
        <x:v>60</x:v>
      </x:c>
      <x:c r="H3206" s="12" t="n">
        <x:v>1250000000</x:v>
      </x:c>
      <x:c r="I3206" s="12" t="n">
        <x:f>IF(AND(ISNUMBER(H3206),H3206&gt;0,ISNUMBER(G3206),G3206&gt;0),H3206/G3206,"")</x:f>
        <x:v>20833333.333333332</x:v>
      </x:c>
      <x:c r="J3206" s="2" t="str">
        <x:v>total</x:v>
      </x:c>
      <x:c r="K3206" s="2" t="str">
        <x:v>top_level_area</x:v>
      </x:c>
      <x:c r="L3206" s="2" t="str">
        <x:v>property_type_inferred_from_title</x:v>
      </x:c>
      <x:c r="M3206" s="10" t="n">
        <x:v>0</x:v>
      </x:c>
      <x:c r="N3206" s="10" t="n">
        <x:v>0</x:v>
      </x:c>
      <x:c r="O3206" s="2" t="str">
        <x:v>Tp Hồ Chí Minh|house</x:v>
      </x:c>
      <x:c r="P3206" s="10" t="n">
        <x:v>2</x:v>
      </x:c>
      <x:c r="Q3206" s="13" t="n">
        <x:f>IF(AND(ISNUMBER(H3206),H3206&gt;0),H3206/1000000000,"")</x:f>
        <x:v>1.25</x:v>
      </x:c>
      <x:c r="R3206" s="13" t="n">
        <x:f>IF(ISNUMBER(I3206),I3206/1000000,"")</x:f>
        <x:v>20.833333333333332</x:v>
      </x:c>
      <x:c r="S3206" s="11" t="n">
        <x:f>IF(AND(ISNUMBER(G3206),G3206&gt;0),G3206,"")</x:f>
        <x:v>60</x:v>
      </x:c>
    </x:row>
    <x:row r="3207" ht="21" customHeight="1">
      <x:c r="A3207" s="10" t="n">
        <x:v>4379</x:v>
      </x:c>
      <x:c r="B3207" s="2" t="str">
        <x:v>374e1507b2ea4064de6b</x:v>
      </x:c>
      <x:c r="C3207" s="2" t="str">
        <x:v>Tp Hồ Chí Minh</x:v>
      </x:c>
      <x:c r="D3207" s="2" t="str">
        <x:v>Quận 9</x:v>
      </x:c>
      <x:c r="E3207" s="2" t="str">
        <x:v>other_unknown</x:v>
      </x:c>
      <x:c r="F3207" s="2" t="str">
        <x:v>sale</x:v>
      </x:c>
      <x:c r="G3207" s="11" t="n">
        <x:v>59</x:v>
      </x:c>
      <x:c r="H3207" s="12" t="n">
        <x:v>1778000000</x:v>
      </x:c>
      <x:c r="I3207" s="12" t="n">
        <x:f>IF(AND(ISNUMBER(H3207),H3207&gt;0,ISNUMBER(G3207),G3207&gt;0),H3207/G3207,"")</x:f>
        <x:v>30135593.22033898</x:v>
      </x:c>
      <x:c r="J3207" s="2" t="str">
        <x:v>total</x:v>
      </x:c>
      <x:c r="K3207" s="2" t="str">
        <x:v>top_level_area</x:v>
      </x:c>
      <x:c r="L3207" s="2" t="str">
        <x:v>property_type_inferred_from_title;unknown_property_type</x:v>
      </x:c>
      <x:c r="M3207" s="10" t="n">
        <x:v>0</x:v>
      </x:c>
      <x:c r="N3207" s="10" t="n">
        <x:v>0</x:v>
      </x:c>
      <x:c r="O3207" s="2" t="str">
        <x:v>Tp Hồ Chí Minh|other_unknown</x:v>
      </x:c>
      <x:c r="P3207" s="10" t="n">
        <x:v>2</x:v>
      </x:c>
      <x:c r="Q3207" s="13" t="n">
        <x:f>IF(AND(ISNUMBER(H3207),H3207&gt;0),H3207/1000000000,"")</x:f>
        <x:v>1.778</x:v>
      </x:c>
      <x:c r="R3207" s="13" t="n">
        <x:f>IF(ISNUMBER(I3207),I3207/1000000,"")</x:f>
        <x:v>30.135593220338983</x:v>
      </x:c>
      <x:c r="S3207" s="11" t="n">
        <x:f>IF(AND(ISNUMBER(G3207),G3207&gt;0),G3207,"")</x:f>
        <x:v>59</x:v>
      </x:c>
    </x:row>
    <x:row r="3208" ht="21" customHeight="1">
      <x:c r="A3208" s="10" t="n">
        <x:v>4380</x:v>
      </x:c>
      <x:c r="B3208" s="2" t="str">
        <x:v>bbe66f6c28a61c2a159d</x:v>
      </x:c>
      <x:c r="C3208" s="2" t="str">
        <x:v>Hà Nội</x:v>
      </x:c>
      <x:c r="D3208" s="2" t="str">
        <x:v>Quận Long Biên</x:v>
      </x:c>
      <x:c r="E3208" s="2" t="str">
        <x:v>land</x:v>
      </x:c>
      <x:c r="F3208" s="2" t="str">
        <x:v>sale</x:v>
      </x:c>
      <x:c r="G3208" s="11" t="n">
        <x:v>60</x:v>
      </x:c>
      <x:c r="H3208" s="12" t="n">
        <x:v>5135000000</x:v>
      </x:c>
      <x:c r="I3208" s="12" t="n">
        <x:f>IF(AND(ISNUMBER(H3208),H3208&gt;0,ISNUMBER(G3208),G3208&gt;0),H3208/G3208,"")</x:f>
        <x:v>85583333.33333333</x:v>
      </x:c>
      <x:c r="J3208" s="2" t="str">
        <x:v>total</x:v>
      </x:c>
      <x:c r="K3208" s="2" t="str">
        <x:v>top_level_area</x:v>
      </x:c>
      <x:c r="L3208" s="2" t="str">
        <x:v>property_type_inferred_from_title</x:v>
      </x:c>
      <x:c r="M3208" s="10" t="n">
        <x:v>0</x:v>
      </x:c>
      <x:c r="N3208" s="10" t="n">
        <x:v>0</x:v>
      </x:c>
      <x:c r="O3208" s="2" t="str">
        <x:v>Hà Nội|land</x:v>
      </x:c>
      <x:c r="P3208" s="10" t="n">
        <x:v>2</x:v>
      </x:c>
      <x:c r="Q3208" s="13" t="n">
        <x:f>IF(AND(ISNUMBER(H3208),H3208&gt;0),H3208/1000000000,"")</x:f>
        <x:v>5.135</x:v>
      </x:c>
      <x:c r="R3208" s="13" t="n">
        <x:f>IF(ISNUMBER(I3208),I3208/1000000,"")</x:f>
        <x:v>85.58333333333333</x:v>
      </x:c>
      <x:c r="S3208" s="11" t="n">
        <x:f>IF(AND(ISNUMBER(G3208),G3208&gt;0),G3208,"")</x:f>
        <x:v>60</x:v>
      </x:c>
    </x:row>
    <x:row r="3209" ht="21" customHeight="1">
      <x:c r="A3209" s="10" t="n">
        <x:v>4381</x:v>
      </x:c>
      <x:c r="B3209" s="2" t="str">
        <x:v>eea13d0ca29f851369ea</x:v>
      </x:c>
      <x:c r="C3209" s="2" t="str">
        <x:v>Hà Nội</x:v>
      </x:c>
      <x:c r="D3209" s="2" t="str">
        <x:v>Huyện Thanh Trì</x:v>
      </x:c>
      <x:c r="E3209" s="2" t="str">
        <x:v>house</x:v>
      </x:c>
      <x:c r="F3209" s="2" t="str">
        <x:v>sale</x:v>
      </x:c>
      <x:c r="G3209" s="11" t="n">
        <x:v>35</x:v>
      </x:c>
      <x:c r="H3209" s="12" t="n">
        <x:v>3180000000</x:v>
      </x:c>
      <x:c r="I3209" s="12" t="n">
        <x:f>IF(AND(ISNUMBER(H3209),H3209&gt;0,ISNUMBER(G3209),G3209&gt;0),H3209/G3209,"")</x:f>
        <x:v>90857142.85714285</x:v>
      </x:c>
      <x:c r="J3209" s="2" t="str">
        <x:v>total</x:v>
      </x:c>
      <x:c r="K3209" s="2" t="str">
        <x:v>top_level_area</x:v>
      </x:c>
      <x:c r="L3209" s="2" t="str">
        <x:v>property_type_inferred_from_title;source_dimension_expression_requires_review</x:v>
      </x:c>
      <x:c r="M3209" s="10" t="n">
        <x:v>0</x:v>
      </x:c>
      <x:c r="N3209" s="10" t="n">
        <x:v>0</x:v>
      </x:c>
      <x:c r="O3209" s="2" t="str">
        <x:v>Hà Nội|house</x:v>
      </x:c>
      <x:c r="P3209" s="10" t="n">
        <x:v>2</x:v>
      </x:c>
      <x:c r="Q3209" s="13" t="n">
        <x:f>IF(AND(ISNUMBER(H3209),H3209&gt;0),H3209/1000000000,"")</x:f>
        <x:v>3.18</x:v>
      </x:c>
      <x:c r="R3209" s="13" t="n">
        <x:f>IF(ISNUMBER(I3209),I3209/1000000,"")</x:f>
        <x:v>90.85714285714285</x:v>
      </x:c>
      <x:c r="S3209" s="11" t="n">
        <x:f>IF(AND(ISNUMBER(G3209),G3209&gt;0),G3209,"")</x:f>
        <x:v>35</x:v>
      </x:c>
    </x:row>
    <x:row r="3210" ht="21" customHeight="1">
      <x:c r="A3210" s="10" t="n">
        <x:v>4382</x:v>
      </x:c>
      <x:c r="B3210" s="2" t="str">
        <x:v>fdcf3b5f69dc9ff80ea9</x:v>
      </x:c>
      <x:c r="C3210" s="2" t="str">
        <x:v>Tp Hồ Chí Minh</x:v>
      </x:c>
      <x:c r="D3210" s="2" t="str">
        <x:v>Quận 6</x:v>
      </x:c>
      <x:c r="E3210" s="2" t="str">
        <x:v>house</x:v>
      </x:c>
      <x:c r="F3210" s="2" t="str">
        <x:v>sale_assumed</x:v>
      </x:c>
      <x:c r="G3210" s="11" t="n">
        <x:v>64</x:v>
      </x:c>
      <x:c r="H3210" s="12" t="n">
        <x:v>10000000000</x:v>
      </x:c>
      <x:c r="I3210" s="12" t="n">
        <x:f>IF(AND(ISNUMBER(H3210),H3210&gt;0,ISNUMBER(G3210),G3210&gt;0),H3210/G3210,"")</x:f>
        <x:v>156250000</x:v>
      </x:c>
      <x:c r="J3210" s="2" t="str">
        <x:v>total</x:v>
      </x:c>
      <x:c r="K3210" s="2" t="str">
        <x:v>top_level_area</x:v>
      </x:c>
      <x:c r="L3210" s="2" t="str">
        <x:v>property_type_inferred_from_title;transaction_assumed_sale_from_dataset_context</x:v>
      </x:c>
      <x:c r="M3210" s="10" t="n">
        <x:v>0</x:v>
      </x:c>
      <x:c r="N3210" s="10" t="n">
        <x:v>0</x:v>
      </x:c>
      <x:c r="O3210" s="2" t="str">
        <x:v>Tp Hồ Chí Minh|house</x:v>
      </x:c>
      <x:c r="P3210" s="10" t="n">
        <x:v>2</x:v>
      </x:c>
      <x:c r="Q3210" s="13" t="n">
        <x:f>IF(AND(ISNUMBER(H3210),H3210&gt;0),H3210/1000000000,"")</x:f>
        <x:v>10</x:v>
      </x:c>
      <x:c r="R3210" s="13" t="n">
        <x:f>IF(ISNUMBER(I3210),I3210/1000000,"")</x:f>
        <x:v>156.25</x:v>
      </x:c>
      <x:c r="S3210" s="11" t="n">
        <x:f>IF(AND(ISNUMBER(G3210),G3210&gt;0),G3210,"")</x:f>
        <x:v>64</x:v>
      </x:c>
    </x:row>
    <x:row r="3211" ht="21" customHeight="1">
      <x:c r="A3211" s="10" t="n">
        <x:v>4384</x:v>
      </x:c>
      <x:c r="B3211" s="2" t="str">
        <x:v>bf6d79fbec3c5beaf9f0</x:v>
      </x:c>
      <x:c r="C3211" s="2" t="str">
        <x:v>Bình Dương</x:v>
      </x:c>
      <x:c r="D3211" s="2" t="str">
        <x:v>Thị xã Dĩ An</x:v>
      </x:c>
      <x:c r="E3211" s="2" t="str">
        <x:v>land</x:v>
      </x:c>
      <x:c r="F3211" s="2" t="str">
        <x:v>sale</x:v>
      </x:c>
      <x:c r="G3211" s="11" t="n">
        <x:v>244</x:v>
      </x:c>
      <x:c r="H3211" s="12" t="n">
        <x:v>5810000000</x:v>
      </x:c>
      <x:c r="I3211" s="12" t="n">
        <x:f>IF(AND(ISNUMBER(H3211),H3211&gt;0,ISNUMBER(G3211),G3211&gt;0),H3211/G3211,"")</x:f>
        <x:v>23811475.409836065</x:v>
      </x:c>
      <x:c r="J3211" s="2" t="str">
        <x:v>total</x:v>
      </x:c>
      <x:c r="K3211" s="2" t="str">
        <x:v>top_level_area</x:v>
      </x:c>
      <x:c r="L3211" s="2" t="str">
        <x:v>property_type_inferred_from_title</x:v>
      </x:c>
      <x:c r="M3211" s="10" t="n">
        <x:v>0</x:v>
      </x:c>
      <x:c r="N3211" s="10" t="n">
        <x:v>0</x:v>
      </x:c>
      <x:c r="O3211" s="2" t="str">
        <x:v>Bình Dương|land</x:v>
      </x:c>
      <x:c r="P3211" s="10" t="n">
        <x:v>2</x:v>
      </x:c>
      <x:c r="Q3211" s="13" t="n">
        <x:f>IF(AND(ISNUMBER(H3211),H3211&gt;0),H3211/1000000000,"")</x:f>
        <x:v>5.81</x:v>
      </x:c>
      <x:c r="R3211" s="13" t="n">
        <x:f>IF(ISNUMBER(I3211),I3211/1000000,"")</x:f>
        <x:v>23.811475409836063</x:v>
      </x:c>
      <x:c r="S3211" s="11" t="n">
        <x:f>IF(AND(ISNUMBER(G3211),G3211&gt;0),G3211,"")</x:f>
        <x:v>244</x:v>
      </x:c>
    </x:row>
    <x:row r="3212" ht="21" customHeight="1">
      <x:c r="A3212" s="10" t="n">
        <x:v>4402</x:v>
      </x:c>
      <x:c r="B3212" s="2" t="str">
        <x:v>16700df8df7f5faf1721</x:v>
      </x:c>
      <x:c r="C3212" s="2" t="str">
        <x:v>Tp Hồ Chí Minh</x:v>
      </x:c>
      <x:c r="D3212" s="2" t="str">
        <x:v>Quận Bình Tân</x:v>
      </x:c>
      <x:c r="E3212" s="2" t="str">
        <x:v>house</x:v>
      </x:c>
      <x:c r="F3212" s="2" t="str">
        <x:v>sale_assumed</x:v>
      </x:c>
      <x:c r="G3212" s="11" t="n">
        <x:v>32</x:v>
      </x:c>
      <x:c r="H3212" s="12" t="n">
        <x:v>900000000</x:v>
      </x:c>
      <x:c r="I3212" s="12" t="n">
        <x:f>IF(AND(ISNUMBER(H3212),H3212&gt;0,ISNUMBER(G3212),G3212&gt;0),H3212/G3212,"")</x:f>
        <x:v>28125000</x:v>
      </x:c>
      <x:c r="J3212" s="2" t="str">
        <x:v>total</x:v>
      </x:c>
      <x:c r="K3212" s="2" t="str">
        <x:v>top_level_area</x:v>
      </x:c>
      <x:c r="L3212" s="2" t="str">
        <x:v>property_type_inferred_from_title;transaction_assumed_sale_from_dataset_context</x:v>
      </x:c>
      <x:c r="M3212" s="10" t="n">
        <x:v>0</x:v>
      </x:c>
      <x:c r="N3212" s="10" t="n">
        <x:v>0</x:v>
      </x:c>
      <x:c r="O3212" s="2" t="str">
        <x:v>Tp Hồ Chí Minh|house</x:v>
      </x:c>
      <x:c r="P3212" s="10" t="n">
        <x:v>2</x:v>
      </x:c>
      <x:c r="Q3212" s="13" t="n">
        <x:f>IF(AND(ISNUMBER(H3212),H3212&gt;0),H3212/1000000000,"")</x:f>
        <x:v>0.9</x:v>
      </x:c>
      <x:c r="R3212" s="13" t="n">
        <x:f>IF(ISNUMBER(I3212),I3212/1000000,"")</x:f>
        <x:v>28.125</x:v>
      </x:c>
      <x:c r="S3212" s="11" t="n">
        <x:f>IF(AND(ISNUMBER(G3212),G3212&gt;0),G3212,"")</x:f>
        <x:v>32</x:v>
      </x:c>
    </x:row>
    <x:row r="3213" ht="21" customHeight="1">
      <x:c r="A3213" s="10" t="n">
        <x:v>4403</x:v>
      </x:c>
      <x:c r="B3213" s="2" t="str">
        <x:v>d3582f7263c7fd961af9</x:v>
      </x:c>
      <x:c r="C3213" s="2" t="str">
        <x:v>Lâm Đồng</x:v>
      </x:c>
      <x:c r="D3213" s="2" t="str">
        <x:v>Huyện Đạ Tẻh</x:v>
      </x:c>
      <x:c r="E3213" s="2" t="str">
        <x:v>land</x:v>
      </x:c>
      <x:c r="F3213" s="2" t="str">
        <x:v>sale_assumed</x:v>
      </x:c>
      <x:c r="G3213" s="11" t="n">
        <x:v>11000</x:v>
      </x:c>
      <x:c r="H3213" s="12" t="n">
        <x:v>1100000000</x:v>
      </x:c>
      <x:c r="I3213" s="12" t="n">
        <x:f>IF(AND(ISNUMBER(H3213),H3213&gt;0,ISNUMBER(G3213),G3213&gt;0),H3213/G3213,"")</x:f>
        <x:v>100000</x:v>
      </x:c>
      <x:c r="J3213" s="2" t="str">
        <x:v>total</x:v>
      </x:c>
      <x:c r="K3213" s="2" t="str">
        <x:v>top_level_area</x:v>
      </x:c>
      <x:c r="L3213" s="2" t="str">
        <x:v>dot_thousands_convention;property_type_inferred_from_title;transaction_assumed_sale_from_dataset_context</x:v>
      </x:c>
      <x:c r="M3213" s="10" t="n">
        <x:v>0</x:v>
      </x:c>
      <x:c r="N3213" s="10" t="n">
        <x:v>0</x:v>
      </x:c>
      <x:c r="O3213" s="2" t="str">
        <x:v>Lâm Đồng|land</x:v>
      </x:c>
      <x:c r="P3213" s="10" t="n">
        <x:v>1</x:v>
      </x:c>
      <x:c r="Q3213" s="13" t="n">
        <x:f>IF(AND(ISNUMBER(H3213),H3213&gt;0),H3213/1000000000,"")</x:f>
        <x:v>1.1</x:v>
      </x:c>
      <x:c r="R3213" s="13" t="n">
        <x:f>IF(ISNUMBER(I3213),I3213/1000000,"")</x:f>
        <x:v>0.1</x:v>
      </x:c>
      <x:c r="S3213" s="11" t="n">
        <x:f>IF(AND(ISNUMBER(G3213),G3213&gt;0),G3213,"")</x:f>
        <x:v>11000</x:v>
      </x:c>
    </x:row>
    <x:row r="3214" ht="21" customHeight="1">
      <x:c r="A3214" s="10" t="n">
        <x:v>4404</x:v>
      </x:c>
      <x:c r="B3214" s="2" t="str">
        <x:v>08ecb5551355184c2519</x:v>
      </x:c>
      <x:c r="C3214" s="2" t="str">
        <x:v>Khánh Hòa</x:v>
      </x:c>
      <x:c r="D3214" s="2" t="str">
        <x:v>Thành phố Nha Trang</x:v>
      </x:c>
      <x:c r="E3214" s="2" t="str">
        <x:v>house</x:v>
      </x:c>
      <x:c r="F3214" s="2" t="str">
        <x:v>sale_assumed</x:v>
      </x:c>
      <x:c r="G3214" s="11" t="n">
        <x:v>58.4</x:v>
      </x:c>
      <x:c r="H3214" s="12" t="n">
        <x:v>3950000000</x:v>
      </x:c>
      <x:c r="I3214" s="12" t="n">
        <x:f>IF(AND(ISNUMBER(H3214),H3214&gt;0,ISNUMBER(G3214),G3214&gt;0),H3214/G3214,"")</x:f>
        <x:v>67636986.30136986</x:v>
      </x:c>
      <x:c r="J3214" s="2" t="str">
        <x:v>total</x:v>
      </x:c>
      <x:c r="K3214" s="2" t="str">
        <x:v>top_level_area</x:v>
      </x:c>
      <x:c r="L3214" s="2" t="str">
        <x:v>property_type_inferred_from_title;transaction_assumed_sale_from_dataset_context</x:v>
      </x:c>
      <x:c r="M3214" s="10" t="n">
        <x:v>0</x:v>
      </x:c>
      <x:c r="N3214" s="10" t="n">
        <x:v>0</x:v>
      </x:c>
      <x:c r="O3214" s="2" t="str">
        <x:v>house</x:v>
      </x:c>
      <x:c r="P3214" s="10" t="n">
        <x:v>2</x:v>
      </x:c>
      <x:c r="Q3214" s="13" t="n">
        <x:f>IF(AND(ISNUMBER(H3214),H3214&gt;0),H3214/1000000000,"")</x:f>
        <x:v>3.95</x:v>
      </x:c>
      <x:c r="R3214" s="13" t="n">
        <x:f>IF(ISNUMBER(I3214),I3214/1000000,"")</x:f>
        <x:v>67.63698630136986</x:v>
      </x:c>
      <x:c r="S3214" s="11" t="n">
        <x:f>IF(AND(ISNUMBER(G3214),G3214&gt;0),G3214,"")</x:f>
        <x:v>58.4</x:v>
      </x:c>
    </x:row>
    <x:row r="3215" ht="21" customHeight="1">
      <x:c r="A3215" s="10" t="n">
        <x:v>4408</x:v>
      </x:c>
      <x:c r="B3215" s="2" t="str">
        <x:v>d9e3cf2b3034d2df7dbb</x:v>
      </x:c>
      <x:c r="C3215" s="2" t="str">
        <x:v>Lâm Đồng</x:v>
      </x:c>
      <x:c r="D3215" s="2" t="str">
        <x:v>Thành phố Đà Lạt</x:v>
      </x:c>
      <x:c r="E3215" s="2" t="str">
        <x:v>land</x:v>
      </x:c>
      <x:c r="F3215" s="2" t="str">
        <x:v>sale_assumed</x:v>
      </x:c>
      <x:c r="G3215" s="11" t="n">
        <x:v>572</x:v>
      </x:c>
      <x:c r="H3215" s="12" t="n">
        <x:v>12000000000</x:v>
      </x:c>
      <x:c r="I3215" s="12" t="n">
        <x:f>IF(AND(ISNUMBER(H3215),H3215&gt;0,ISNUMBER(G3215),G3215&gt;0),H3215/G3215,"")</x:f>
        <x:v>20979020.97902098</x:v>
      </x:c>
      <x:c r="J3215" s="2" t="str">
        <x:v>total</x:v>
      </x:c>
      <x:c r="K3215" s="2" t="str">
        <x:v>top_level_area</x:v>
      </x:c>
      <x:c r="L3215" s="2" t="str">
        <x:v>property_type_inferred_from_title;transaction_assumed_sale_from_dataset_context</x:v>
      </x:c>
      <x:c r="M3215" s="10" t="n">
        <x:v>0</x:v>
      </x:c>
      <x:c r="N3215" s="10" t="n">
        <x:v>1</x:v>
      </x:c>
      <x:c r="O3215" s="2" t="str">
        <x:v>Lâm Đồng|land</x:v>
      </x:c>
      <x:c r="P3215" s="10" t="n">
        <x:v>-1</x:v>
      </x:c>
      <x:c r="Q3215" s="13" t="n">
        <x:f>IF(AND(ISNUMBER(H3215),H3215&gt;0),H3215/1000000000,"")</x:f>
        <x:v>12</x:v>
      </x:c>
      <x:c r="R3215" s="13" t="n">
        <x:f>IF(ISNUMBER(I3215),I3215/1000000,"")</x:f>
        <x:v>20.97902097902098</x:v>
      </x:c>
      <x:c r="S3215" s="11" t="n">
        <x:f>IF(AND(ISNUMBER(G3215),G3215&gt;0),G3215,"")</x:f>
        <x:v>572</x:v>
      </x:c>
    </x:row>
    <x:row r="3216" ht="21" customHeight="1">
      <x:c r="A3216" s="10" t="n">
        <x:v>4409</x:v>
      </x:c>
      <x:c r="B3216" s="2" t="str">
        <x:v>6b7355e8ef50a58209a7</x:v>
      </x:c>
      <x:c r="C3216" s="2" t="str">
        <x:v>Cần Thơ</x:v>
      </x:c>
      <x:c r="D3216" s="2" t="str">
        <x:v>Quận Bình Thuỷ</x:v>
      </x:c>
      <x:c r="E3216" s="2" t="str">
        <x:v>house</x:v>
      </x:c>
      <x:c r="F3216" s="2" t="str">
        <x:v>sale_assumed</x:v>
      </x:c>
      <x:c r="G3216" s="11" t="n">
        <x:v>45</x:v>
      </x:c>
      <x:c r="H3216" s="12" t="n">
        <x:v>1700000000</x:v>
      </x:c>
      <x:c r="I3216" s="12" t="n">
        <x:f>IF(AND(ISNUMBER(H3216),H3216&gt;0,ISNUMBER(G3216),G3216&gt;0),H3216/G3216,"")</x:f>
        <x:v>37777777.777777776</x:v>
      </x:c>
      <x:c r="J3216" s="2" t="str">
        <x:v>total</x:v>
      </x:c>
      <x:c r="K3216" s="2" t="str">
        <x:v>top_level_area</x:v>
      </x:c>
      <x:c r="L3216" s="2" t="str">
        <x:v>property_type_inferred_from_title;transaction_assumed_sale_from_dataset_context</x:v>
      </x:c>
      <x:c r="M3216" s="10" t="n">
        <x:v>0</x:v>
      </x:c>
      <x:c r="N3216" s="10" t="n">
        <x:v>0</x:v>
      </x:c>
      <x:c r="O3216" s="2" t="str">
        <x:v>Cần Thơ|house</x:v>
      </x:c>
      <x:c r="P3216" s="10" t="n">
        <x:v>2</x:v>
      </x:c>
      <x:c r="Q3216" s="13" t="n">
        <x:f>IF(AND(ISNUMBER(H3216),H3216&gt;0),H3216/1000000000,"")</x:f>
        <x:v>1.7</x:v>
      </x:c>
      <x:c r="R3216" s="13" t="n">
        <x:f>IF(ISNUMBER(I3216),I3216/1000000,"")</x:f>
        <x:v>37.77777777777778</x:v>
      </x:c>
      <x:c r="S3216" s="11" t="n">
        <x:f>IF(AND(ISNUMBER(G3216),G3216&gt;0),G3216,"")</x:f>
        <x:v>45</x:v>
      </x:c>
    </x:row>
    <x:row r="3217" ht="21" customHeight="1">
      <x:c r="A3217" s="10" t="n">
        <x:v>4410</x:v>
      </x:c>
      <x:c r="B3217" s="2" t="str">
        <x:v>0c6f86e79fd27f38a848</x:v>
      </x:c>
      <x:c r="C3217" s="2" t="str">
        <x:v>Đà Nẵng</x:v>
      </x:c>
      <x:c r="D3217" s="2" t="str">
        <x:v>Quận Cẩm Lệ</x:v>
      </x:c>
      <x:c r="E3217" s="2" t="str">
        <x:v>land</x:v>
      </x:c>
      <x:c r="F3217" s="2" t="str">
        <x:v>sale_assumed</x:v>
      </x:c>
      <x:c r="G3217" s="11" t="n">
        <x:v>100</x:v>
      </x:c>
      <x:c r="H3217" s="12" t="n">
        <x:v>3235100000</x:v>
      </x:c>
      <x:c r="I3217" s="12" t="n">
        <x:f>IF(AND(ISNUMBER(H3217),H3217&gt;0,ISNUMBER(G3217),G3217&gt;0),H3217/G3217,"")</x:f>
        <x:v>32351000</x:v>
      </x:c>
      <x:c r="J3217" s="2" t="str">
        <x:v>total</x:v>
      </x:c>
      <x:c r="K3217" s="2" t="str">
        <x:v>top_level_area</x:v>
      </x:c>
      <x:c r="L3217" s="2" t="str">
        <x:v>property_type_inferred_from_title;transaction_assumed_sale_from_dataset_context</x:v>
      </x:c>
      <x:c r="M3217" s="10" t="n">
        <x:v>0</x:v>
      </x:c>
      <x:c r="N3217" s="10" t="n">
        <x:v>0</x:v>
      </x:c>
      <x:c r="O3217" s="2" t="str">
        <x:v>Đà Nẵng|land</x:v>
      </x:c>
      <x:c r="P3217" s="10" t="n">
        <x:v>2</x:v>
      </x:c>
      <x:c r="Q3217" s="13" t="n">
        <x:f>IF(AND(ISNUMBER(H3217),H3217&gt;0),H3217/1000000000,"")</x:f>
        <x:v>3.2351</x:v>
      </x:c>
      <x:c r="R3217" s="13" t="n">
        <x:f>IF(ISNUMBER(I3217),I3217/1000000,"")</x:f>
        <x:v>32.351</x:v>
      </x:c>
      <x:c r="S3217" s="11" t="n">
        <x:f>IF(AND(ISNUMBER(G3217),G3217&gt;0),G3217,"")</x:f>
        <x:v>100</x:v>
      </x:c>
    </x:row>
    <x:row r="3218" ht="21" customHeight="1">
      <x:c r="A3218" s="10" t="n">
        <x:v>4411</x:v>
      </x:c>
      <x:c r="B3218" s="2" t="str">
        <x:v>6a74a91d5fa9aa81a310</x:v>
      </x:c>
      <x:c r="C3218" s="2" t="str">
        <x:v>Tp Hồ Chí Minh</x:v>
      </x:c>
      <x:c r="D3218" s="2" t="str">
        <x:v>Huyện Nhà Bè</x:v>
      </x:c>
      <x:c r="E3218" s="2" t="str">
        <x:v>house</x:v>
      </x:c>
      <x:c r="F3218" s="2" t="str">
        <x:v>sale_assumed</x:v>
      </x:c>
      <x:c r="G3218" s="11" t="n">
        <x:v>56</x:v>
      </x:c>
      <x:c r="H3218" s="12" t="n">
        <x:v>1950000000</x:v>
      </x:c>
      <x:c r="I3218" s="12" t="n">
        <x:f>IF(AND(ISNUMBER(H3218),H3218&gt;0,ISNUMBER(G3218),G3218&gt;0),H3218/G3218,"")</x:f>
        <x:v>34821428.571428575</x:v>
      </x:c>
      <x:c r="J3218" s="2" t="str">
        <x:v>total</x:v>
      </x:c>
      <x:c r="K3218" s="2" t="str">
        <x:v>top_level_area</x:v>
      </x:c>
      <x:c r="L3218" s="2" t="str">
        <x:v>property_type_inferred_from_title;transaction_assumed_sale_from_dataset_context</x:v>
      </x:c>
      <x:c r="M3218" s="10" t="n">
        <x:v>0</x:v>
      </x:c>
      <x:c r="N3218" s="10" t="n">
        <x:v>0</x:v>
      </x:c>
      <x:c r="O3218" s="2" t="str">
        <x:v>Tp Hồ Chí Minh|house</x:v>
      </x:c>
      <x:c r="P3218" s="10" t="n">
        <x:v>2</x:v>
      </x:c>
      <x:c r="Q3218" s="13" t="n">
        <x:f>IF(AND(ISNUMBER(H3218),H3218&gt;0),H3218/1000000000,"")</x:f>
        <x:v>1.95</x:v>
      </x:c>
      <x:c r="R3218" s="13" t="n">
        <x:f>IF(ISNUMBER(I3218),I3218/1000000,"")</x:f>
        <x:v>34.82142857142858</x:v>
      </x:c>
      <x:c r="S3218" s="11" t="n">
        <x:f>IF(AND(ISNUMBER(G3218),G3218&gt;0),G3218,"")</x:f>
        <x:v>56</x:v>
      </x:c>
    </x:row>
    <x:row r="3219" ht="21" customHeight="1">
      <x:c r="A3219" s="10" t="n">
        <x:v>4412</x:v>
      </x:c>
      <x:c r="B3219" s="2" t="str">
        <x:v>06dd90cc30ea7bbd854f</x:v>
      </x:c>
      <x:c r="C3219" s="2" t="str">
        <x:v>Tp Hồ Chí Minh</x:v>
      </x:c>
      <x:c r="D3219" s="2" t="str">
        <x:v>Huyện Hóc Môn</x:v>
      </x:c>
      <x:c r="E3219" s="2" t="str">
        <x:v>house</x:v>
      </x:c>
      <x:c r="F3219" s="2" t="str">
        <x:v>sale_assumed</x:v>
      </x:c>
      <x:c r="G3219" s="11" t="n">
        <x:v>32</x:v>
      </x:c>
      <x:c r="H3219" s="12" t="n">
        <x:v>640000000</x:v>
      </x:c>
      <x:c r="I3219" s="12" t="n">
        <x:f>IF(AND(ISNUMBER(H3219),H3219&gt;0,ISNUMBER(G3219),G3219&gt;0),H3219/G3219,"")</x:f>
        <x:v>20000000</x:v>
      </x:c>
      <x:c r="J3219" s="2" t="str">
        <x:v>total</x:v>
      </x:c>
      <x:c r="K3219" s="2" t="str">
        <x:v>top_level_area</x:v>
      </x:c>
      <x:c r="L3219" s="2" t="str">
        <x:v>property_type_inferred_from_title;transaction_assumed_sale_from_dataset_context</x:v>
      </x:c>
      <x:c r="M3219" s="10" t="n">
        <x:v>0</x:v>
      </x:c>
      <x:c r="N3219" s="10" t="n">
        <x:v>0</x:v>
      </x:c>
      <x:c r="O3219" s="2" t="str">
        <x:v>Tp Hồ Chí Minh|house</x:v>
      </x:c>
      <x:c r="P3219" s="10" t="n">
        <x:v>2</x:v>
      </x:c>
      <x:c r="Q3219" s="13" t="n">
        <x:f>IF(AND(ISNUMBER(H3219),H3219&gt;0),H3219/1000000000,"")</x:f>
        <x:v>0.64</x:v>
      </x:c>
      <x:c r="R3219" s="13" t="n">
        <x:f>IF(ISNUMBER(I3219),I3219/1000000,"")</x:f>
        <x:v>20</x:v>
      </x:c>
      <x:c r="S3219" s="11" t="n">
        <x:f>IF(AND(ISNUMBER(G3219),G3219&gt;0),G3219,"")</x:f>
        <x:v>32</x:v>
      </x:c>
    </x:row>
    <x:row r="3220" ht="21" customHeight="1">
      <x:c r="A3220" s="10" t="n">
        <x:v>4413</x:v>
      </x:c>
      <x:c r="B3220" s="2" t="str">
        <x:v>e1a5f68a60c8c9e37098</x:v>
      </x:c>
      <x:c r="C3220" s="2" t="str">
        <x:v>Bến Tre</x:v>
      </x:c>
      <x:c r="D3220" s="2" t="str">
        <x:v>Thành phố Bến Tre</x:v>
      </x:c>
      <x:c r="E3220" s="2" t="str">
        <x:v>land</x:v>
      </x:c>
      <x:c r="F3220" s="2" t="str">
        <x:v>sale_assumed</x:v>
      </x:c>
      <x:c r="G3220" s="11" t="n">
        <x:v>103</x:v>
      </x:c>
      <x:c r="H3220" s="12" t="n">
        <x:v>1700000000</x:v>
      </x:c>
      <x:c r="I3220" s="12" t="n">
        <x:f>IF(AND(ISNUMBER(H3220),H3220&gt;0,ISNUMBER(G3220),G3220&gt;0),H3220/G3220,"")</x:f>
        <x:v>16504854.368932039</x:v>
      </x:c>
      <x:c r="J3220" s="2" t="str">
        <x:v>total</x:v>
      </x:c>
      <x:c r="K3220" s="2" t="str">
        <x:v>top_level_area</x:v>
      </x:c>
      <x:c r="L3220" s="2" t="str">
        <x:v>property_type_inferred_from_title;transaction_assumed_sale_from_dataset_context</x:v>
      </x:c>
      <x:c r="M3220" s="10" t="n">
        <x:v>0</x:v>
      </x:c>
      <x:c r="N3220" s="10" t="n">
        <x:v>0</x:v>
      </x:c>
      <x:c r="O3220" s="2" t="str">
        <x:v>land</x:v>
      </x:c>
      <x:c r="P3220" s="10" t="n">
        <x:v>2</x:v>
      </x:c>
      <x:c r="Q3220" s="13" t="n">
        <x:f>IF(AND(ISNUMBER(H3220),H3220&gt;0),H3220/1000000000,"")</x:f>
        <x:v>1.7</x:v>
      </x:c>
      <x:c r="R3220" s="13" t="n">
        <x:f>IF(ISNUMBER(I3220),I3220/1000000,"")</x:f>
        <x:v>16.504854368932037</x:v>
      </x:c>
      <x:c r="S3220" s="11" t="n">
        <x:f>IF(AND(ISNUMBER(G3220),G3220&gt;0),G3220,"")</x:f>
        <x:v>103</x:v>
      </x:c>
    </x:row>
    <x:row r="3221" ht="21" customHeight="1">
      <x:c r="A3221" s="10" t="n">
        <x:v>4414</x:v>
      </x:c>
      <x:c r="B3221" s="2" t="str">
        <x:v>abab83dafb7c2a7225df</x:v>
      </x:c>
      <x:c r="C3221" s="2" t="str">
        <x:v>Sóc Trăng</x:v>
      </x:c>
      <x:c r="D3221" s="2" t="str">
        <x:v>Thành phố Sóc Trăng</x:v>
      </x:c>
      <x:c r="E3221" s="2" t="str">
        <x:v>house</x:v>
      </x:c>
      <x:c r="F3221" s="2" t="str">
        <x:v>sale_assumed</x:v>
      </x:c>
      <x:c r="G3221" s="11" t="n">
        <x:v>62</x:v>
      </x:c>
      <x:c r="H3221" s="12" t="n">
        <x:v>1150000000</x:v>
      </x:c>
      <x:c r="I3221" s="12" t="n">
        <x:f>IF(AND(ISNUMBER(H3221),H3221&gt;0,ISNUMBER(G3221),G3221&gt;0),H3221/G3221,"")</x:f>
        <x:v>18548387.096774194</x:v>
      </x:c>
      <x:c r="J3221" s="2" t="str">
        <x:v>total</x:v>
      </x:c>
      <x:c r="K3221" s="2" t="str">
        <x:v>top_level_area</x:v>
      </x:c>
      <x:c r="L3221" s="2" t="str">
        <x:v>property_type_inferred_from_title;transaction_assumed_sale_from_dataset_context</x:v>
      </x:c>
      <x:c r="M3221" s="10" t="n">
        <x:v>0</x:v>
      </x:c>
      <x:c r="N3221" s="10" t="n">
        <x:v>0</x:v>
      </x:c>
      <x:c r="O3221" s="2" t="str">
        <x:v>house</x:v>
      </x:c>
      <x:c r="P3221" s="10" t="n">
        <x:v>2</x:v>
      </x:c>
      <x:c r="Q3221" s="13" t="n">
        <x:f>IF(AND(ISNUMBER(H3221),H3221&gt;0),H3221/1000000000,"")</x:f>
        <x:v>1.15</x:v>
      </x:c>
      <x:c r="R3221" s="13" t="n">
        <x:f>IF(ISNUMBER(I3221),I3221/1000000,"")</x:f>
        <x:v>18.548387096774196</x:v>
      </x:c>
      <x:c r="S3221" s="11" t="n">
        <x:f>IF(AND(ISNUMBER(G3221),G3221&gt;0),G3221,"")</x:f>
        <x:v>62</x:v>
      </x:c>
    </x:row>
    <x:row r="3222" ht="21" customHeight="1">
      <x:c r="A3222" s="10" t="n">
        <x:v>4415</x:v>
      </x:c>
      <x:c r="B3222" s="2" t="str">
        <x:v>642c613c952ee32a2527</x:v>
      </x:c>
      <x:c r="C3222" s="2" t="str">
        <x:v>Đà Nẵng</x:v>
      </x:c>
      <x:c r="D3222" s="2" t="str">
        <x:v>Huyện Hòa Vang</x:v>
      </x:c>
      <x:c r="E3222" s="2" t="str">
        <x:v>other_unknown</x:v>
      </x:c>
      <x:c r="F3222" s="2" t="str">
        <x:v>sale_assumed</x:v>
      </x:c>
      <x:c r="G3222" s="11" t="n">
        <x:v>134</x:v>
      </x:c>
      <x:c r="H3222" s="12" t="n">
        <x:v>580000000</x:v>
      </x:c>
      <x:c r="I3222" s="12" t="n">
        <x:f>IF(AND(ISNUMBER(H3222),H3222&gt;0,ISNUMBER(G3222),G3222&gt;0),H3222/G3222,"")</x:f>
        <x:v>4328358.208955224</x:v>
      </x:c>
      <x:c r="J3222" s="2" t="str">
        <x:v>total</x:v>
      </x:c>
      <x:c r="K3222" s="2" t="str">
        <x:v>top_level_area</x:v>
      </x:c>
      <x:c r="L3222" s="2" t="str">
        <x:v>property_type_inferred_from_title;transaction_assumed_sale_from_dataset_context;unknown_property_type</x:v>
      </x:c>
      <x:c r="M3222" s="10" t="n">
        <x:v>0</x:v>
      </x:c>
      <x:c r="N3222" s="10" t="n">
        <x:v>0</x:v>
      </x:c>
      <x:c r="O3222" s="2" t="str">
        <x:v>Đà Nẵng|other_unknown</x:v>
      </x:c>
      <x:c r="P3222" s="10" t="n">
        <x:v>1</x:v>
      </x:c>
      <x:c r="Q3222" s="13" t="n">
        <x:f>IF(AND(ISNUMBER(H3222),H3222&gt;0),H3222/1000000000,"")</x:f>
        <x:v>0.58</x:v>
      </x:c>
      <x:c r="R3222" s="13" t="n">
        <x:f>IF(ISNUMBER(I3222),I3222/1000000,"")</x:f>
        <x:v>4.3283582089552235</x:v>
      </x:c>
      <x:c r="S3222" s="11" t="n">
        <x:f>IF(AND(ISNUMBER(G3222),G3222&gt;0),G3222,"")</x:f>
        <x:v>134</x:v>
      </x:c>
    </x:row>
    <x:row r="3223" ht="21" customHeight="1">
      <x:c r="A3223" s="10" t="n">
        <x:v>4416</x:v>
      </x:c>
      <x:c r="B3223" s="2" t="str">
        <x:v>0a742139e12338f7ac4d</x:v>
      </x:c>
      <x:c r="C3223" s="2" t="str">
        <x:v>Tp Hồ Chí Minh</x:v>
      </x:c>
      <x:c r="D3223" s="2" t="str">
        <x:v>Quận Tân Phú</x:v>
      </x:c>
      <x:c r="E3223" s="2" t="str">
        <x:v>other_unknown</x:v>
      </x:c>
      <x:c r="F3223" s="2" t="str">
        <x:v>sale</x:v>
      </x:c>
      <x:c r="G3223" s="11" t="n">
        <x:v>65</x:v>
      </x:c>
      <x:c r="H3223" s="12" t="n">
        <x:v>2800000000</x:v>
      </x:c>
      <x:c r="I3223" s="12" t="n">
        <x:f>IF(AND(ISNUMBER(H3223),H3223&gt;0,ISNUMBER(G3223),G3223&gt;0),H3223/G3223,"")</x:f>
        <x:v>43076923.07692308</x:v>
      </x:c>
      <x:c r="J3223" s="2" t="str">
        <x:v>total</x:v>
      </x:c>
      <x:c r="K3223" s="2" t="str">
        <x:v>top_level_area</x:v>
      </x:c>
      <x:c r="L3223" s="2" t="str">
        <x:v>property_type_inferred_from_title;unknown_property_type</x:v>
      </x:c>
      <x:c r="M3223" s="10" t="n">
        <x:v>0</x:v>
      </x:c>
      <x:c r="N3223" s="10" t="n">
        <x:v>0</x:v>
      </x:c>
      <x:c r="O3223" s="2" t="str">
        <x:v>Tp Hồ Chí Minh|other_unknown</x:v>
      </x:c>
      <x:c r="P3223" s="10" t="n">
        <x:v>2</x:v>
      </x:c>
      <x:c r="Q3223" s="13" t="n">
        <x:f>IF(AND(ISNUMBER(H3223),H3223&gt;0),H3223/1000000000,"")</x:f>
        <x:v>2.8</x:v>
      </x:c>
      <x:c r="R3223" s="13" t="n">
        <x:f>IF(ISNUMBER(I3223),I3223/1000000,"")</x:f>
        <x:v>43.07692307692308</x:v>
      </x:c>
      <x:c r="S3223" s="11" t="n">
        <x:f>IF(AND(ISNUMBER(G3223),G3223&gt;0),G3223,"")</x:f>
        <x:v>65</x:v>
      </x:c>
    </x:row>
    <x:row r="3224" ht="21" customHeight="1">
      <x:c r="A3224" s="10" t="n">
        <x:v>4417</x:v>
      </x:c>
      <x:c r="B3224" s="2" t="str">
        <x:v>961ef65f00e8311dc69d</x:v>
      </x:c>
      <x:c r="C3224" s="2" t="str">
        <x:v>Hà Nội</x:v>
      </x:c>
      <x:c r="D3224" s="2" t="str">
        <x:v>Quận Thanh Xuân</x:v>
      </x:c>
      <x:c r="E3224" s="2" t="str">
        <x:v>house</x:v>
      </x:c>
      <x:c r="F3224" s="2" t="str">
        <x:v>sale</x:v>
      </x:c>
      <x:c r="G3224" s="11" t="n">
        <x:v>50</x:v>
      </x:c>
      <x:c r="H3224" s="12" t="n">
        <x:v>7000000000</x:v>
      </x:c>
      <x:c r="I3224" s="12" t="n">
        <x:f>IF(AND(ISNUMBER(H3224),H3224&gt;0,ISNUMBER(G3224),G3224&gt;0),H3224/G3224,"")</x:f>
        <x:v>140000000</x:v>
      </x:c>
      <x:c r="J3224" s="2" t="str">
        <x:v>total</x:v>
      </x:c>
      <x:c r="K3224" s="2" t="str">
        <x:v>top_level_area</x:v>
      </x:c>
      <x:c r="L3224" s="2" t="str">
        <x:v>property_type_inferred_from_title</x:v>
      </x:c>
      <x:c r="M3224" s="10" t="n">
        <x:v>0</x:v>
      </x:c>
      <x:c r="N3224" s="10" t="n">
        <x:v>0</x:v>
      </x:c>
      <x:c r="O3224" s="2" t="str">
        <x:v>Hà Nội|house</x:v>
      </x:c>
      <x:c r="P3224" s="10" t="n">
        <x:v>2</x:v>
      </x:c>
      <x:c r="Q3224" s="13" t="n">
        <x:f>IF(AND(ISNUMBER(H3224),H3224&gt;0),H3224/1000000000,"")</x:f>
        <x:v>7</x:v>
      </x:c>
      <x:c r="R3224" s="13" t="n">
        <x:f>IF(ISNUMBER(I3224),I3224/1000000,"")</x:f>
        <x:v>140</x:v>
      </x:c>
      <x:c r="S3224" s="11" t="n">
        <x:f>IF(AND(ISNUMBER(G3224),G3224&gt;0),G3224,"")</x:f>
        <x:v>50</x:v>
      </x:c>
    </x:row>
    <x:row r="3225" ht="21" customHeight="1">
      <x:c r="A3225" s="10" t="n">
        <x:v>4418</x:v>
      </x:c>
      <x:c r="B3225" s="2" t="str">
        <x:v>00a603d615fed3b46de2</x:v>
      </x:c>
      <x:c r="C3225" s="2" t="str">
        <x:v>Hà Nội</x:v>
      </x:c>
      <x:c r="D3225" s="2" t="str">
        <x:v>Quận Hà Đông</x:v>
      </x:c>
      <x:c r="E3225" s="2" t="str">
        <x:v>house</x:v>
      </x:c>
      <x:c r="F3225" s="2" t="str">
        <x:v>sale</x:v>
      </x:c>
      <x:c r="G3225" s="11" t="n">
        <x:v>34</x:v>
      </x:c>
      <x:c r="H3225" s="12" t="n">
        <x:v>2450000000</x:v>
      </x:c>
      <x:c r="I3225" s="12" t="n">
        <x:f>IF(AND(ISNUMBER(H3225),H3225&gt;0,ISNUMBER(G3225),G3225&gt;0),H3225/G3225,"")</x:f>
        <x:v>72058823.52941176</x:v>
      </x:c>
      <x:c r="J3225" s="2" t="str">
        <x:v>total</x:v>
      </x:c>
      <x:c r="K3225" s="2" t="str">
        <x:v>top_level_area</x:v>
      </x:c>
      <x:c r="L3225" s="2" t="str">
        <x:v>property_type_inferred_from_title</x:v>
      </x:c>
      <x:c r="M3225" s="10" t="n">
        <x:v>0</x:v>
      </x:c>
      <x:c r="N3225" s="10" t="n">
        <x:v>0</x:v>
      </x:c>
      <x:c r="O3225" s="2" t="str">
        <x:v>Hà Nội|house</x:v>
      </x:c>
      <x:c r="P3225" s="10" t="n">
        <x:v>2</x:v>
      </x:c>
      <x:c r="Q3225" s="13" t="n">
        <x:f>IF(AND(ISNUMBER(H3225),H3225&gt;0),H3225/1000000000,"")</x:f>
        <x:v>2.45</x:v>
      </x:c>
      <x:c r="R3225" s="13" t="n">
        <x:f>IF(ISNUMBER(I3225),I3225/1000000,"")</x:f>
        <x:v>72.05882352941177</x:v>
      </x:c>
      <x:c r="S3225" s="11" t="n">
        <x:f>IF(AND(ISNUMBER(G3225),G3225&gt;0),G3225,"")</x:f>
        <x:v>34</x:v>
      </x:c>
    </x:row>
    <x:row r="3226" ht="21" customHeight="1">
      <x:c r="A3226" s="10" t="n">
        <x:v>4419</x:v>
      </x:c>
      <x:c r="B3226" s="2" t="str">
        <x:v>d4786af4daece71eec82</x:v>
      </x:c>
      <x:c r="C3226" s="2" t="str">
        <x:v>Tp Hồ Chí Minh</x:v>
      </x:c>
      <x:c r="D3226" s="2" t="str">
        <x:v>Quận Tân Bình</x:v>
      </x:c>
      <x:c r="E3226" s="2" t="str">
        <x:v>other_unknown</x:v>
      </x:c>
      <x:c r="F3226" s="2" t="str">
        <x:v>sale_assumed</x:v>
      </x:c>
      <x:c r="G3226" s="11" t="n">
        <x:v>69</x:v>
      </x:c>
      <x:c r="H3226" s="12" t="n">
        <x:v>6800000000</x:v>
      </x:c>
      <x:c r="I3226" s="12" t="n">
        <x:f>IF(AND(ISNUMBER(H3226),H3226&gt;0,ISNUMBER(G3226),G3226&gt;0),H3226/G3226,"")</x:f>
        <x:v>98550724.63768116</x:v>
      </x:c>
      <x:c r="J3226" s="2" t="str">
        <x:v>total</x:v>
      </x:c>
      <x:c r="K3226" s="2" t="str">
        <x:v>top_level_area</x:v>
      </x:c>
      <x:c r="L3226" s="2" t="str">
        <x:v>property_type_inferred_from_title;transaction_assumed_sale_from_dataset_context;unknown_property_type</x:v>
      </x:c>
      <x:c r="M3226" s="10" t="n">
        <x:v>0</x:v>
      </x:c>
      <x:c r="N3226" s="10" t="n">
        <x:v>0</x:v>
      </x:c>
      <x:c r="O3226" s="2" t="str">
        <x:v>Tp Hồ Chí Minh|other_unknown</x:v>
      </x:c>
      <x:c r="P3226" s="10" t="n">
        <x:v>2</x:v>
      </x:c>
      <x:c r="Q3226" s="13" t="n">
        <x:f>IF(AND(ISNUMBER(H3226),H3226&gt;0),H3226/1000000000,"")</x:f>
        <x:v>6.8</x:v>
      </x:c>
      <x:c r="R3226" s="13" t="n">
        <x:f>IF(ISNUMBER(I3226),I3226/1000000,"")</x:f>
        <x:v>98.55072463768116</x:v>
      </x:c>
      <x:c r="S3226" s="11" t="n">
        <x:f>IF(AND(ISNUMBER(G3226),G3226&gt;0),G3226,"")</x:f>
        <x:v>69</x:v>
      </x:c>
    </x:row>
    <x:row r="3227" ht="21" customHeight="1">
      <x:c r="A3227" s="10" t="n">
        <x:v>4420</x:v>
      </x:c>
      <x:c r="B3227" s="2" t="str">
        <x:v>876198f67f63c7402c8a</x:v>
      </x:c>
      <x:c r="C3227" s="2" t="str">
        <x:v>Hà Nội</x:v>
      </x:c>
      <x:c r="D3227" s="2" t="str">
        <x:v>Huyện Thanh Trì</x:v>
      </x:c>
      <x:c r="E3227" s="2" t="str">
        <x:v>house</x:v>
      </x:c>
      <x:c r="F3227" s="2" t="str">
        <x:v>sale_assumed</x:v>
      </x:c>
      <x:c r="G3227" s="11" t="n">
        <x:v>40</x:v>
      </x:c>
      <x:c r="H3227" s="12" t="n">
        <x:v>1880000000</x:v>
      </x:c>
      <x:c r="I3227" s="12" t="n">
        <x:f>IF(AND(ISNUMBER(H3227),H3227&gt;0,ISNUMBER(G3227),G3227&gt;0),H3227/G3227,"")</x:f>
        <x:v>47000000</x:v>
      </x:c>
      <x:c r="J3227" s="2" t="str">
        <x:v>total</x:v>
      </x:c>
      <x:c r="K3227" s="2" t="str">
        <x:v>top_level_area</x:v>
      </x:c>
      <x:c r="L3227" s="2" t="str">
        <x:v>property_type_inferred_from_title;transaction_assumed_sale_from_dataset_context</x:v>
      </x:c>
      <x:c r="M3227" s="10" t="n">
        <x:v>0</x:v>
      </x:c>
      <x:c r="N3227" s="10" t="n">
        <x:v>0</x:v>
      </x:c>
      <x:c r="O3227" s="2" t="str">
        <x:v>Hà Nội|house</x:v>
      </x:c>
      <x:c r="P3227" s="10" t="n">
        <x:v>2</x:v>
      </x:c>
      <x:c r="Q3227" s="13" t="n">
        <x:f>IF(AND(ISNUMBER(H3227),H3227&gt;0),H3227/1000000000,"")</x:f>
        <x:v>1.88</x:v>
      </x:c>
      <x:c r="R3227" s="13" t="n">
        <x:f>IF(ISNUMBER(I3227),I3227/1000000,"")</x:f>
        <x:v>47</x:v>
      </x:c>
      <x:c r="S3227" s="11" t="n">
        <x:f>IF(AND(ISNUMBER(G3227),G3227&gt;0),G3227,"")</x:f>
        <x:v>40</x:v>
      </x:c>
    </x:row>
    <x:row r="3228" ht="21" customHeight="1">
      <x:c r="A3228" s="10" t="n">
        <x:v>4421</x:v>
      </x:c>
      <x:c r="B3228" s="2" t="str">
        <x:v>28331e6f5ef92b590174</x:v>
      </x:c>
      <x:c r="C3228" s="2" t="str">
        <x:v>Bình Dương</x:v>
      </x:c>
      <x:c r="D3228" s="2" t="str">
        <x:v>Thị xã Tân Uyên</x:v>
      </x:c>
      <x:c r="E3228" s="2" t="str">
        <x:v>house</x:v>
      </x:c>
      <x:c r="F3228" s="2" t="str">
        <x:v>sale</x:v>
      </x:c>
      <x:c r="G3228" s="11" t="n">
        <x:v>110</x:v>
      </x:c>
      <x:c r="H3228" s="12" t="n">
        <x:v>2000000000</x:v>
      </x:c>
      <x:c r="I3228" s="12" t="n">
        <x:f>IF(AND(ISNUMBER(H3228),H3228&gt;0,ISNUMBER(G3228),G3228&gt;0),H3228/G3228,"")</x:f>
        <x:v>18181818.181818184</x:v>
      </x:c>
      <x:c r="J3228" s="2" t="str">
        <x:v>total</x:v>
      </x:c>
      <x:c r="K3228" s="2" t="str">
        <x:v>top_level_area</x:v>
      </x:c>
      <x:c r="L3228" s="2" t="str">
        <x:v>property_type_inferred_from_title</x:v>
      </x:c>
      <x:c r="M3228" s="10" t="n">
        <x:v>0</x:v>
      </x:c>
      <x:c r="N3228" s="10" t="n">
        <x:v>0</x:v>
      </x:c>
      <x:c r="O3228" s="2" t="str">
        <x:v>Bình Dương|house</x:v>
      </x:c>
      <x:c r="P3228" s="10" t="n">
        <x:v>2</x:v>
      </x:c>
      <x:c r="Q3228" s="13" t="n">
        <x:f>IF(AND(ISNUMBER(H3228),H3228&gt;0),H3228/1000000000,"")</x:f>
        <x:v>2</x:v>
      </x:c>
      <x:c r="R3228" s="13" t="n">
        <x:f>IF(ISNUMBER(I3228),I3228/1000000,"")</x:f>
        <x:v>18.181818181818183</x:v>
      </x:c>
      <x:c r="S3228" s="11" t="n">
        <x:f>IF(AND(ISNUMBER(G3228),G3228&gt;0),G3228,"")</x:f>
        <x:v>110</x:v>
      </x:c>
    </x:row>
    <x:row r="3229" ht="21" customHeight="1">
      <x:c r="A3229" s="10" t="n">
        <x:v>4422</x:v>
      </x:c>
      <x:c r="B3229" s="2" t="str">
        <x:v>d00e1ebb09e31034cc18</x:v>
      </x:c>
      <x:c r="C3229" s="2" t="str">
        <x:v>Đà Nẵng</x:v>
      </x:c>
      <x:c r="D3229" s="2" t="str">
        <x:v>Quận Liên Chiểu</x:v>
      </x:c>
      <x:c r="E3229" s="2" t="str">
        <x:v>house</x:v>
      </x:c>
      <x:c r="F3229" s="2" t="str">
        <x:v>sale_assumed</x:v>
      </x:c>
      <x:c r="G3229" s="11" t="n">
        <x:v>74</x:v>
      </x:c>
      <x:c r="H3229" s="12" t="n">
        <x:v>3550000000</x:v>
      </x:c>
      <x:c r="I3229" s="12" t="n">
        <x:f>IF(AND(ISNUMBER(H3229),H3229&gt;0,ISNUMBER(G3229),G3229&gt;0),H3229/G3229,"")</x:f>
        <x:v>47972972.972972974</x:v>
      </x:c>
      <x:c r="J3229" s="2" t="str">
        <x:v>total</x:v>
      </x:c>
      <x:c r="K3229" s="2" t="str">
        <x:v>top_level_area</x:v>
      </x:c>
      <x:c r="L3229" s="2" t="str">
        <x:v>property_type_inferred_from_title;transaction_assumed_sale_from_dataset_context</x:v>
      </x:c>
      <x:c r="M3229" s="10" t="n">
        <x:v>0</x:v>
      </x:c>
      <x:c r="N3229" s="10" t="n">
        <x:v>0</x:v>
      </x:c>
      <x:c r="O3229" s="2" t="str">
        <x:v>Đà Nẵng|house</x:v>
      </x:c>
      <x:c r="P3229" s="10" t="n">
        <x:v>2</x:v>
      </x:c>
      <x:c r="Q3229" s="13" t="n">
        <x:f>IF(AND(ISNUMBER(H3229),H3229&gt;0),H3229/1000000000,"")</x:f>
        <x:v>3.55</x:v>
      </x:c>
      <x:c r="R3229" s="13" t="n">
        <x:f>IF(ISNUMBER(I3229),I3229/1000000,"")</x:f>
        <x:v>47.972972972972975</x:v>
      </x:c>
      <x:c r="S3229" s="11" t="n">
        <x:f>IF(AND(ISNUMBER(G3229),G3229&gt;0),G3229,"")</x:f>
        <x:v>74</x:v>
      </x:c>
    </x:row>
    <x:row r="3230" ht="21" customHeight="1">
      <x:c r="A3230" s="10" t="n">
        <x:v>4423</x:v>
      </x:c>
      <x:c r="B3230" s="2" t="str">
        <x:v>aed29f356a845c67e67b</x:v>
      </x:c>
      <x:c r="C3230" s="2" t="str">
        <x:v>Hà Nội</x:v>
      </x:c>
      <x:c r="D3230" s="2" t="str">
        <x:v>Quận Cầu Giấy</x:v>
      </x:c>
      <x:c r="E3230" s="2" t="str">
        <x:v>house</x:v>
      </x:c>
      <x:c r="F3230" s="2" t="str">
        <x:v>sale_assumed</x:v>
      </x:c>
      <x:c r="G3230" s="11" t="n">
        <x:v>110.2</x:v>
      </x:c>
      <x:c r="H3230" s="12" t="n">
        <x:v>28000000000</x:v>
      </x:c>
      <x:c r="I3230" s="12" t="n">
        <x:f>IF(AND(ISNUMBER(H3230),H3230&gt;0,ISNUMBER(G3230),G3230&gt;0),H3230/G3230,"")</x:f>
        <x:v>254083484.57350272</x:v>
      </x:c>
      <x:c r="J3230" s="2" t="str">
        <x:v>total</x:v>
      </x:c>
      <x:c r="K3230" s="2" t="str">
        <x:v>top_level_area</x:v>
      </x:c>
      <x:c r="L3230" s="2" t="str">
        <x:v>property_type_inferred_from_title;transaction_assumed_sale_from_dataset_context</x:v>
      </x:c>
      <x:c r="M3230" s="10" t="n">
        <x:v>1</x:v>
      </x:c>
      <x:c r="N3230" s="10" t="n">
        <x:v>1</x:v>
      </x:c>
      <x:c r="O3230" s="2" t="str">
        <x:v>Hà Nội|house</x:v>
      </x:c>
      <x:c r="P3230" s="10" t="n">
        <x:v>-1</x:v>
      </x:c>
      <x:c r="Q3230" s="13" t="n">
        <x:f>IF(AND(ISNUMBER(H3230),H3230&gt;0),H3230/1000000000,"")</x:f>
        <x:v>28</x:v>
      </x:c>
      <x:c r="R3230" s="13" t="n">
        <x:f>IF(ISNUMBER(I3230),I3230/1000000,"")</x:f>
        <x:v>254.08348457350272</x:v>
      </x:c>
      <x:c r="S3230" s="11" t="n">
        <x:f>IF(AND(ISNUMBER(G3230),G3230&gt;0),G3230,"")</x:f>
        <x:v>110.2</x:v>
      </x:c>
    </x:row>
    <x:row r="3231" ht="21" customHeight="1">
      <x:c r="A3231" s="10" t="n">
        <x:v>4424</x:v>
      </x:c>
      <x:c r="B3231" s="2" t="str">
        <x:v>c0be478e63d5fee48744</x:v>
      </x:c>
      <x:c r="C3231" s="2" t="str">
        <x:v>Tp Hồ Chí Minh</x:v>
      </x:c>
      <x:c r="D3231" s="2" t="str">
        <x:v>Quận Thủ Đức</x:v>
      </x:c>
      <x:c r="E3231" s="2" t="str">
        <x:v>house</x:v>
      </x:c>
      <x:c r="F3231" s="2" t="str">
        <x:v>sale</x:v>
      </x:c>
      <x:c r="G3231" s="11" t="n">
        <x:v>55</x:v>
      </x:c>
      <x:c r="H3231" s="12" t="n">
        <x:v>1400000000</x:v>
      </x:c>
      <x:c r="I3231" s="12" t="n">
        <x:f>IF(AND(ISNUMBER(H3231),H3231&gt;0,ISNUMBER(G3231),G3231&gt;0),H3231/G3231,"")</x:f>
        <x:v>25454545.454545453</x:v>
      </x:c>
      <x:c r="J3231" s="2" t="str">
        <x:v>total</x:v>
      </x:c>
      <x:c r="K3231" s="2" t="str">
        <x:v>top_level_area</x:v>
      </x:c>
      <x:c r="L3231" s="2" t="str">
        <x:v>property_type_inferred_from_title</x:v>
      </x:c>
      <x:c r="M3231" s="10" t="n">
        <x:v>0</x:v>
      </x:c>
      <x:c r="N3231" s="10" t="n">
        <x:v>0</x:v>
      </x:c>
      <x:c r="O3231" s="2" t="str">
        <x:v>Tp Hồ Chí Minh|house</x:v>
      </x:c>
      <x:c r="P3231" s="10" t="n">
        <x:v>2</x:v>
      </x:c>
      <x:c r="Q3231" s="13" t="n">
        <x:f>IF(AND(ISNUMBER(H3231),H3231&gt;0),H3231/1000000000,"")</x:f>
        <x:v>1.4</x:v>
      </x:c>
      <x:c r="R3231" s="13" t="n">
        <x:f>IF(ISNUMBER(I3231),I3231/1000000,"")</x:f>
        <x:v>25.454545454545453</x:v>
      </x:c>
      <x:c r="S3231" s="11" t="n">
        <x:f>IF(AND(ISNUMBER(G3231),G3231&gt;0),G3231,"")</x:f>
        <x:v>55</x:v>
      </x:c>
    </x:row>
    <x:row r="3232" ht="21" customHeight="1">
      <x:c r="A3232" s="10" t="n">
        <x:v>4425</x:v>
      </x:c>
      <x:c r="B3232" s="2" t="str">
        <x:v>8d427d2c8f1a3c6ec56d</x:v>
      </x:c>
      <x:c r="C3232" s="2" t="str">
        <x:v>Tp Hồ Chí Minh</x:v>
      </x:c>
      <x:c r="D3232" s="2" t="str">
        <x:v>Quận Gò Vấp</x:v>
      </x:c>
      <x:c r="E3232" s="2" t="str">
        <x:v>house</x:v>
      </x:c>
      <x:c r="F3232" s="2" t="str">
        <x:v>sale</x:v>
      </x:c>
      <x:c r="G3232" s="11" t="n">
        <x:v>21</x:v>
      </x:c>
      <x:c r="H3232" s="12" t="n">
        <x:v>1000000000</x:v>
      </x:c>
      <x:c r="I3232" s="12" t="n">
        <x:f>IF(AND(ISNUMBER(H3232),H3232&gt;0,ISNUMBER(G3232),G3232&gt;0),H3232/G3232,"")</x:f>
        <x:v>47619047.61904762</x:v>
      </x:c>
      <x:c r="J3232" s="2" t="str">
        <x:v>total</x:v>
      </x:c>
      <x:c r="K3232" s="2" t="str">
        <x:v>top_level_area</x:v>
      </x:c>
      <x:c r="L3232" s="2" t="str">
        <x:v>property_type_inferred_from_title</x:v>
      </x:c>
      <x:c r="M3232" s="10" t="n">
        <x:v>0</x:v>
      </x:c>
      <x:c r="N3232" s="10" t="n">
        <x:v>0</x:v>
      </x:c>
      <x:c r="O3232" s="2" t="str">
        <x:v>Tp Hồ Chí Minh|house</x:v>
      </x:c>
      <x:c r="P3232" s="10" t="n">
        <x:v>2</x:v>
      </x:c>
      <x:c r="Q3232" s="13" t="n">
        <x:f>IF(AND(ISNUMBER(H3232),H3232&gt;0),H3232/1000000000,"")</x:f>
        <x:v>1</x:v>
      </x:c>
      <x:c r="R3232" s="13" t="n">
        <x:f>IF(ISNUMBER(I3232),I3232/1000000,"")</x:f>
        <x:v>47.61904761904762</x:v>
      </x:c>
      <x:c r="S3232" s="11" t="n">
        <x:f>IF(AND(ISNUMBER(G3232),G3232&gt;0),G3232,"")</x:f>
        <x:v>21</x:v>
      </x:c>
    </x:row>
    <x:row r="3233" ht="21" customHeight="1">
      <x:c r="A3233" s="10" t="n">
        <x:v>4426</x:v>
      </x:c>
      <x:c r="B3233" s="2" t="str">
        <x:v>5839e757cd52f9e2f97d</x:v>
      </x:c>
      <x:c r="C3233" s="2" t="str">
        <x:v>Tp Hồ Chí Minh</x:v>
      </x:c>
      <x:c r="D3233" s="2" t="str">
        <x:v>Quận Thủ Đức</x:v>
      </x:c>
      <x:c r="E3233" s="2" t="str">
        <x:v>house</x:v>
      </x:c>
      <x:c r="F3233" s="2" t="str">
        <x:v>sale</x:v>
      </x:c>
      <x:c r="G3233" s="11" t="n">
        <x:v>40</x:v>
      </x:c>
      <x:c r="H3233" s="12" t="n">
        <x:v>1200000000</x:v>
      </x:c>
      <x:c r="I3233" s="12" t="n">
        <x:f>IF(AND(ISNUMBER(H3233),H3233&gt;0,ISNUMBER(G3233),G3233&gt;0),H3233/G3233,"")</x:f>
        <x:v>30000000</x:v>
      </x:c>
      <x:c r="J3233" s="2" t="str">
        <x:v>total</x:v>
      </x:c>
      <x:c r="K3233" s="2" t="str">
        <x:v>top_level_area</x:v>
      </x:c>
      <x:c r="L3233" s="2" t="str">
        <x:v>property_type_inferred_from_title</x:v>
      </x:c>
      <x:c r="M3233" s="10" t="n">
        <x:v>0</x:v>
      </x:c>
      <x:c r="N3233" s="10" t="n">
        <x:v>0</x:v>
      </x:c>
      <x:c r="O3233" s="2" t="str">
        <x:v>Tp Hồ Chí Minh|house</x:v>
      </x:c>
      <x:c r="P3233" s="10" t="n">
        <x:v>2</x:v>
      </x:c>
      <x:c r="Q3233" s="13" t="n">
        <x:f>IF(AND(ISNUMBER(H3233),H3233&gt;0),H3233/1000000000,"")</x:f>
        <x:v>1.2</x:v>
      </x:c>
      <x:c r="R3233" s="13" t="n">
        <x:f>IF(ISNUMBER(I3233),I3233/1000000,"")</x:f>
        <x:v>30</x:v>
      </x:c>
      <x:c r="S3233" s="11" t="n">
        <x:f>IF(AND(ISNUMBER(G3233),G3233&gt;0),G3233,"")</x:f>
        <x:v>40</x:v>
      </x:c>
    </x:row>
    <x:row r="3234" ht="21" customHeight="1">
      <x:c r="A3234" s="10" t="n">
        <x:v>4429</x:v>
      </x:c>
      <x:c r="B3234" s="2" t="str">
        <x:v>37c892a3e902aa7df558</x:v>
      </x:c>
      <x:c r="C3234" s="2" t="str">
        <x:v>Trà Vinh</x:v>
      </x:c>
      <x:c r="D3234" s="2" t="str">
        <x:v>Thành phố Trà Vinh</x:v>
      </x:c>
      <x:c r="E3234" s="2" t="str">
        <x:v>house</x:v>
      </x:c>
      <x:c r="F3234" s="2" t="str">
        <x:v>sale_assumed</x:v>
      </x:c>
      <x:c r="G3234" s="11" t="n">
        <x:v>100</x:v>
      </x:c>
      <x:c r="H3234" s="12" t="n">
        <x:v>1400000000</x:v>
      </x:c>
      <x:c r="I3234" s="12" t="n">
        <x:f>IF(AND(ISNUMBER(H3234),H3234&gt;0,ISNUMBER(G3234),G3234&gt;0),H3234/G3234,"")</x:f>
        <x:v>14000000</x:v>
      </x:c>
      <x:c r="J3234" s="2" t="str">
        <x:v>total</x:v>
      </x:c>
      <x:c r="K3234" s="2" t="str">
        <x:v>top_level_area</x:v>
      </x:c>
      <x:c r="L3234" s="2" t="str">
        <x:v>property_type_inferred_from_title;transaction_assumed_sale_from_dataset_context</x:v>
      </x:c>
      <x:c r="M3234" s="10" t="n">
        <x:v>0</x:v>
      </x:c>
      <x:c r="N3234" s="10" t="n">
        <x:v>0</x:v>
      </x:c>
      <x:c r="O3234" s="2" t="str">
        <x:v>house</x:v>
      </x:c>
      <x:c r="P3234" s="10" t="n">
        <x:v>2</x:v>
      </x:c>
      <x:c r="Q3234" s="13" t="n">
        <x:f>IF(AND(ISNUMBER(H3234),H3234&gt;0),H3234/1000000000,"")</x:f>
        <x:v>1.4</x:v>
      </x:c>
      <x:c r="R3234" s="13" t="n">
        <x:f>IF(ISNUMBER(I3234),I3234/1000000,"")</x:f>
        <x:v>14</x:v>
      </x:c>
      <x:c r="S3234" s="11" t="n">
        <x:f>IF(AND(ISNUMBER(G3234),G3234&gt;0),G3234,"")</x:f>
        <x:v>100</x:v>
      </x:c>
    </x:row>
    <x:row r="3235" ht="21" customHeight="1">
      <x:c r="A3235" s="10" t="n">
        <x:v>4430</x:v>
      </x:c>
      <x:c r="B3235" s="2" t="str">
        <x:v>a9ccefb4d58e988f936a</x:v>
      </x:c>
      <x:c r="C3235" s="2" t="str">
        <x:v>Tp Hồ Chí Minh</x:v>
      </x:c>
      <x:c r="D3235" s="2" t="str">
        <x:v>Huyện Nhà Bè</x:v>
      </x:c>
      <x:c r="E3235" s="2" t="str">
        <x:v>house</x:v>
      </x:c>
      <x:c r="F3235" s="2" t="str">
        <x:v>sale</x:v>
      </x:c>
      <x:c r="G3235" s="11" t="n">
        <x:v>33</x:v>
      </x:c>
      <x:c r="H3235" s="12" t="n">
        <x:v>990000000</x:v>
      </x:c>
      <x:c r="I3235" s="12" t="n">
        <x:f>IF(AND(ISNUMBER(H3235),H3235&gt;0,ISNUMBER(G3235),G3235&gt;0),H3235/G3235,"")</x:f>
        <x:v>30000000</x:v>
      </x:c>
      <x:c r="J3235" s="2" t="str">
        <x:v>total</x:v>
      </x:c>
      <x:c r="K3235" s="2" t="str">
        <x:v>top_level_area</x:v>
      </x:c>
      <x:c r="L3235" s="2" t="str">
        <x:v>property_type_inferred_from_title</x:v>
      </x:c>
      <x:c r="M3235" s="10" t="n">
        <x:v>0</x:v>
      </x:c>
      <x:c r="N3235" s="10" t="n">
        <x:v>0</x:v>
      </x:c>
      <x:c r="O3235" s="2" t="str">
        <x:v>Tp Hồ Chí Minh|house</x:v>
      </x:c>
      <x:c r="P3235" s="10" t="n">
        <x:v>2</x:v>
      </x:c>
      <x:c r="Q3235" s="13" t="n">
        <x:f>IF(AND(ISNUMBER(H3235),H3235&gt;0),H3235/1000000000,"")</x:f>
        <x:v>0.99</x:v>
      </x:c>
      <x:c r="R3235" s="13" t="n">
        <x:f>IF(ISNUMBER(I3235),I3235/1000000,"")</x:f>
        <x:v>30</x:v>
      </x:c>
      <x:c r="S3235" s="11" t="n">
        <x:f>IF(AND(ISNUMBER(G3235),G3235&gt;0),G3235,"")</x:f>
        <x:v>33</x:v>
      </x:c>
    </x:row>
    <x:row r="3236" ht="21" customHeight="1">
      <x:c r="A3236" s="10" t="n">
        <x:v>4431</x:v>
      </x:c>
      <x:c r="B3236" s="2" t="str">
        <x:v>347bee835af502001833</x:v>
      </x:c>
      <x:c r="C3236" s="2" t="str">
        <x:v>Hải Phòng</x:v>
      </x:c>
      <x:c r="D3236" s="2" t="str">
        <x:v>Quận Ngô Quyền</x:v>
      </x:c>
      <x:c r="E3236" s="2" t="str">
        <x:v>house</x:v>
      </x:c>
      <x:c r="F3236" s="2" t="str">
        <x:v>sale_assumed</x:v>
      </x:c>
      <x:c r="G3236" s="11" t="n">
        <x:v>70</x:v>
      </x:c>
      <x:c r="H3236" s="12" t="n">
        <x:v>2500000000</x:v>
      </x:c>
      <x:c r="I3236" s="12" t="n">
        <x:f>IF(AND(ISNUMBER(H3236),H3236&gt;0,ISNUMBER(G3236),G3236&gt;0),H3236/G3236,"")</x:f>
        <x:v>35714285.71428572</x:v>
      </x:c>
      <x:c r="J3236" s="2" t="str">
        <x:v>total</x:v>
      </x:c>
      <x:c r="K3236" s="2" t="str">
        <x:v>top_level_area</x:v>
      </x:c>
      <x:c r="L3236" s="2" t="str">
        <x:v>property_type_inferred_from_title;transaction_assumed_sale_from_dataset_context</x:v>
      </x:c>
      <x:c r="M3236" s="10" t="n">
        <x:v>0</x:v>
      </x:c>
      <x:c r="N3236" s="10" t="n">
        <x:v>0</x:v>
      </x:c>
      <x:c r="O3236" s="2" t="str">
        <x:v>house</x:v>
      </x:c>
      <x:c r="P3236" s="10" t="n">
        <x:v>2</x:v>
      </x:c>
      <x:c r="Q3236" s="13" t="n">
        <x:f>IF(AND(ISNUMBER(H3236),H3236&gt;0),H3236/1000000000,"")</x:f>
        <x:v>2.5</x:v>
      </x:c>
      <x:c r="R3236" s="13" t="n">
        <x:f>IF(ISNUMBER(I3236),I3236/1000000,"")</x:f>
        <x:v>35.714285714285715</x:v>
      </x:c>
      <x:c r="S3236" s="11" t="n">
        <x:f>IF(AND(ISNUMBER(G3236),G3236&gt;0),G3236,"")</x:f>
        <x:v>70</x:v>
      </x:c>
    </x:row>
    <x:row r="3237" ht="21" customHeight="1">
      <x:c r="A3237" s="10" t="n">
        <x:v>4432</x:v>
      </x:c>
      <x:c r="B3237" s="2" t="str">
        <x:v>f5d615311404a5fef67c</x:v>
      </x:c>
      <x:c r="C3237" s="2" t="str">
        <x:v>Tp Hồ Chí Minh</x:v>
      </x:c>
      <x:c r="D3237" s="2" t="str">
        <x:v>Quận Thủ Đức</x:v>
      </x:c>
      <x:c r="E3237" s="2" t="str">
        <x:v>house</x:v>
      </x:c>
      <x:c r="F3237" s="2" t="str">
        <x:v>sale</x:v>
      </x:c>
      <x:c r="G3237" s="11" t="n">
        <x:v>60</x:v>
      </x:c>
      <x:c r="H3237" s="12" t="n">
        <x:v>4579000000</x:v>
      </x:c>
      <x:c r="I3237" s="12" t="n">
        <x:f>IF(AND(ISNUMBER(H3237),H3237&gt;0,ISNUMBER(G3237),G3237&gt;0),H3237/G3237,"")</x:f>
        <x:v>76316666.66666667</x:v>
      </x:c>
      <x:c r="J3237" s="2" t="str">
        <x:v>total</x:v>
      </x:c>
      <x:c r="K3237" s="2" t="str">
        <x:v>top_level_area</x:v>
      </x:c>
      <x:c r="L3237" s="2" t="str">
        <x:v>property_type_inferred_from_title</x:v>
      </x:c>
      <x:c r="M3237" s="10" t="n">
        <x:v>0</x:v>
      </x:c>
      <x:c r="N3237" s="10" t="n">
        <x:v>0</x:v>
      </x:c>
      <x:c r="O3237" s="2" t="str">
        <x:v>Tp Hồ Chí Minh|house</x:v>
      </x:c>
      <x:c r="P3237" s="10" t="n">
        <x:v>2</x:v>
      </x:c>
      <x:c r="Q3237" s="13" t="n">
        <x:f>IF(AND(ISNUMBER(H3237),H3237&gt;0),H3237/1000000000,"")</x:f>
        <x:v>4.579</x:v>
      </x:c>
      <x:c r="R3237" s="13" t="n">
        <x:f>IF(ISNUMBER(I3237),I3237/1000000,"")</x:f>
        <x:v>76.31666666666668</x:v>
      </x:c>
      <x:c r="S3237" s="11" t="n">
        <x:f>IF(AND(ISNUMBER(G3237),G3237&gt;0),G3237,"")</x:f>
        <x:v>60</x:v>
      </x:c>
    </x:row>
    <x:row r="3238" ht="21" customHeight="1">
      <x:c r="A3238" s="10" t="n">
        <x:v>4433</x:v>
      </x:c>
      <x:c r="B3238" s="2" t="str">
        <x:v>223e27dc84bd877a073f</x:v>
      </x:c>
      <x:c r="C3238" s="2" t="str">
        <x:v>Tp Hồ Chí Minh</x:v>
      </x:c>
      <x:c r="D3238" s="2" t="str">
        <x:v>Quận Tân Phú</x:v>
      </x:c>
      <x:c r="E3238" s="2" t="str">
        <x:v>apartment</x:v>
      </x:c>
      <x:c r="F3238" s="2" t="str">
        <x:v>sale_assumed</x:v>
      </x:c>
      <x:c r="G3238" s="11" t="n">
        <x:v>59</x:v>
      </x:c>
      <x:c r="H3238" s="12" t="n">
        <x:v>1650000000</x:v>
      </x:c>
      <x:c r="I3238" s="12" t="n">
        <x:f>IF(AND(ISNUMBER(H3238),H3238&gt;0,ISNUMBER(G3238),G3238&gt;0),H3238/G3238,"")</x:f>
        <x:v>27966101.694915254</x:v>
      </x:c>
      <x:c r="J3238" s="2" t="str">
        <x:v>total</x:v>
      </x:c>
      <x:c r="K3238" s="2" t="str">
        <x:v>top_level_area</x:v>
      </x:c>
      <x:c r="L3238" s="2" t="str">
        <x:v>property_type_inferred_from_title;transaction_assumed_sale_from_dataset_context</x:v>
      </x:c>
      <x:c r="M3238" s="10" t="n">
        <x:v>0</x:v>
      </x:c>
      <x:c r="N3238" s="10" t="n">
        <x:v>0</x:v>
      </x:c>
      <x:c r="O3238" s="2" t="str">
        <x:v>Tp Hồ Chí Minh|apartment</x:v>
      </x:c>
      <x:c r="P3238" s="10" t="n">
        <x:v>2</x:v>
      </x:c>
      <x:c r="Q3238" s="13" t="n">
        <x:f>IF(AND(ISNUMBER(H3238),H3238&gt;0),H3238/1000000000,"")</x:f>
        <x:v>1.65</x:v>
      </x:c>
      <x:c r="R3238" s="13" t="n">
        <x:f>IF(ISNUMBER(I3238),I3238/1000000,"")</x:f>
        <x:v>27.966101694915253</x:v>
      </x:c>
      <x:c r="S3238" s="11" t="n">
        <x:f>IF(AND(ISNUMBER(G3238),G3238&gt;0),G3238,"")</x:f>
        <x:v>59</x:v>
      </x:c>
    </x:row>
    <x:row r="3239" ht="21" customHeight="1">
      <x:c r="A3239" s="10" t="n">
        <x:v>4434</x:v>
      </x:c>
      <x:c r="B3239" s="2" t="str">
        <x:v>8036dca479d24720f898</x:v>
      </x:c>
      <x:c r="C3239" s="2" t="str">
        <x:v>Tp Hồ Chí Minh</x:v>
      </x:c>
      <x:c r="D3239" s="2" t="str">
        <x:v>Quận 12</x:v>
      </x:c>
      <x:c r="E3239" s="2" t="str">
        <x:v>land</x:v>
      </x:c>
      <x:c r="F3239" s="2" t="str">
        <x:v>sale_assumed</x:v>
      </x:c>
      <x:c r="G3239" s="11" t="n">
        <x:v>115</x:v>
      </x:c>
      <x:c r="H3239" s="12" t="n">
        <x:v>2850000000</x:v>
      </x:c>
      <x:c r="I3239" s="12" t="n">
        <x:f>IF(AND(ISNUMBER(H3239),H3239&gt;0,ISNUMBER(G3239),G3239&gt;0),H3239/G3239,"")</x:f>
        <x:v>24782608.695652176</x:v>
      </x:c>
      <x:c r="J3239" s="2" t="str">
        <x:v>total</x:v>
      </x:c>
      <x:c r="K3239" s="2" t="str">
        <x:v>top_level_area</x:v>
      </x:c>
      <x:c r="L3239" s="2" t="str">
        <x:v>property_type_inferred_from_title;transaction_assumed_sale_from_dataset_context</x:v>
      </x:c>
      <x:c r="M3239" s="10" t="n">
        <x:v>0</x:v>
      </x:c>
      <x:c r="N3239" s="10" t="n">
        <x:v>0</x:v>
      </x:c>
      <x:c r="O3239" s="2" t="str">
        <x:v>Tp Hồ Chí Minh|land</x:v>
      </x:c>
      <x:c r="P3239" s="10" t="n">
        <x:v>2</x:v>
      </x:c>
      <x:c r="Q3239" s="13" t="n">
        <x:f>IF(AND(ISNUMBER(H3239),H3239&gt;0),H3239/1000000000,"")</x:f>
        <x:v>2.85</x:v>
      </x:c>
      <x:c r="R3239" s="13" t="n">
        <x:f>IF(ISNUMBER(I3239),I3239/1000000,"")</x:f>
        <x:v>24.782608695652176</x:v>
      </x:c>
      <x:c r="S3239" s="11" t="n">
        <x:f>IF(AND(ISNUMBER(G3239),G3239&gt;0),G3239,"")</x:f>
        <x:v>115</x:v>
      </x:c>
    </x:row>
    <x:row r="3240" ht="21" customHeight="1">
      <x:c r="A3240" s="10" t="n">
        <x:v>4435</x:v>
      </x:c>
      <x:c r="B3240" s="2" t="str">
        <x:v>389a24980624415aeb00</x:v>
      </x:c>
      <x:c r="C3240" s="2" t="str">
        <x:v>Tp Hồ Chí Minh</x:v>
      </x:c>
      <x:c r="D3240" s="2" t="str">
        <x:v>Quận 9</x:v>
      </x:c>
      <x:c r="E3240" s="2" t="str">
        <x:v>other_unknown</x:v>
      </x:c>
      <x:c r="F3240" s="2" t="str">
        <x:v>sale</x:v>
      </x:c>
      <x:c r="G3240" s="11" t="n">
        <x:v>56</x:v>
      </x:c>
      <x:c r="H3240" s="12" t="n">
        <x:v>2400000000</x:v>
      </x:c>
      <x:c r="I3240" s="12" t="n">
        <x:f>IF(AND(ISNUMBER(H3240),H3240&gt;0,ISNUMBER(G3240),G3240&gt;0),H3240/G3240,"")</x:f>
        <x:v>42857142.85714286</x:v>
      </x:c>
      <x:c r="J3240" s="2" t="str">
        <x:v>total</x:v>
      </x:c>
      <x:c r="K3240" s="2" t="str">
        <x:v>top_level_area</x:v>
      </x:c>
      <x:c r="L3240" s="2" t="str">
        <x:v>property_type_inferred_from_title;unknown_property_type</x:v>
      </x:c>
      <x:c r="M3240" s="10" t="n">
        <x:v>0</x:v>
      </x:c>
      <x:c r="N3240" s="10" t="n">
        <x:v>0</x:v>
      </x:c>
      <x:c r="O3240" s="2" t="str">
        <x:v>Tp Hồ Chí Minh|other_unknown</x:v>
      </x:c>
      <x:c r="P3240" s="10" t="n">
        <x:v>2</x:v>
      </x:c>
      <x:c r="Q3240" s="13" t="n">
        <x:f>IF(AND(ISNUMBER(H3240),H3240&gt;0),H3240/1000000000,"")</x:f>
        <x:v>2.4</x:v>
      </x:c>
      <x:c r="R3240" s="13" t="n">
        <x:f>IF(ISNUMBER(I3240),I3240/1000000,"")</x:f>
        <x:v>42.85714285714286</x:v>
      </x:c>
      <x:c r="S3240" s="11" t="n">
        <x:f>IF(AND(ISNUMBER(G3240),G3240&gt;0),G3240,"")</x:f>
        <x:v>56</x:v>
      </x:c>
    </x:row>
    <x:row r="3241" ht="21" customHeight="1">
      <x:c r="A3241" s="10" t="n">
        <x:v>4436</x:v>
      </x:c>
      <x:c r="B3241" s="2" t="str">
        <x:v>ac5ea03491fb52807c16</x:v>
      </x:c>
      <x:c r="C3241" s="2" t="str">
        <x:v>Đà Nẵng</x:v>
      </x:c>
      <x:c r="D3241" s="2" t="str">
        <x:v>Quận Liên Chiểu</x:v>
      </x:c>
      <x:c r="E3241" s="2" t="str">
        <x:v>other_unknown</x:v>
      </x:c>
      <x:c r="F3241" s="2" t="str">
        <x:v>sale_assumed</x:v>
      </x:c>
      <x:c r="G3241" s="11" t="n">
        <x:v>73</x:v>
      </x:c>
      <x:c r="H3241" s="12" t="n">
        <x:v>857000000</x:v>
      </x:c>
      <x:c r="I3241" s="12" t="n">
        <x:f>IF(AND(ISNUMBER(H3241),H3241&gt;0,ISNUMBER(G3241),G3241&gt;0),H3241/G3241,"")</x:f>
        <x:v>11739726.02739726</x:v>
      </x:c>
      <x:c r="J3241" s="2" t="str">
        <x:v>total</x:v>
      </x:c>
      <x:c r="K3241" s="2" t="str">
        <x:v>top_level_area</x:v>
      </x:c>
      <x:c r="L3241" s="2" t="str">
        <x:v>property_type_inferred_from_title;transaction_assumed_sale_from_dataset_context;unknown_property_type</x:v>
      </x:c>
      <x:c r="M3241" s="10" t="n">
        <x:v>0</x:v>
      </x:c>
      <x:c r="N3241" s="10" t="n">
        <x:v>0</x:v>
      </x:c>
      <x:c r="O3241" s="2" t="str">
        <x:v>Đà Nẵng|other_unknown</x:v>
      </x:c>
      <x:c r="P3241" s="10" t="n">
        <x:v>2</x:v>
      </x:c>
      <x:c r="Q3241" s="13" t="n">
        <x:f>IF(AND(ISNUMBER(H3241),H3241&gt;0),H3241/1000000000,"")</x:f>
        <x:v>0.857</x:v>
      </x:c>
      <x:c r="R3241" s="13" t="n">
        <x:f>IF(ISNUMBER(I3241),I3241/1000000,"")</x:f>
        <x:v>11.73972602739726</x:v>
      </x:c>
      <x:c r="S3241" s="11" t="n">
        <x:f>IF(AND(ISNUMBER(G3241),G3241&gt;0),G3241,"")</x:f>
        <x:v>73</x:v>
      </x:c>
    </x:row>
    <x:row r="3242" ht="21" customHeight="1">
      <x:c r="A3242" s="10" t="n">
        <x:v>4437</x:v>
      </x:c>
      <x:c r="B3242" s="2" t="str">
        <x:v>25397a1cf8a3c3d1534d</x:v>
      </x:c>
      <x:c r="C3242" s="2" t="str">
        <x:v>Tp Hồ Chí Minh</x:v>
      </x:c>
      <x:c r="D3242" s="2" t="str">
        <x:v>Quận Bình Tân</x:v>
      </x:c>
      <x:c r="E3242" s="2" t="str">
        <x:v>house</x:v>
      </x:c>
      <x:c r="F3242" s="2" t="str">
        <x:v>sale_assumed</x:v>
      </x:c>
      <x:c r="G3242" s="11" t="n">
        <x:v>68</x:v>
      </x:c>
      <x:c r="H3242" s="12" t="n">
        <x:v>6550000000</x:v>
      </x:c>
      <x:c r="I3242" s="12" t="n">
        <x:f>IF(AND(ISNUMBER(H3242),H3242&gt;0,ISNUMBER(G3242),G3242&gt;0),H3242/G3242,"")</x:f>
        <x:v>96323529.41176471</x:v>
      </x:c>
      <x:c r="J3242" s="2" t="str">
        <x:v>total</x:v>
      </x:c>
      <x:c r="K3242" s="2" t="str">
        <x:v>top_level_area</x:v>
      </x:c>
      <x:c r="L3242" s="2" t="str">
        <x:v>property_type_inferred_from_title;transaction_assumed_sale_from_dataset_context</x:v>
      </x:c>
      <x:c r="M3242" s="10" t="n">
        <x:v>0</x:v>
      </x:c>
      <x:c r="N3242" s="10" t="n">
        <x:v>0</x:v>
      </x:c>
      <x:c r="O3242" s="2" t="str">
        <x:v>Tp Hồ Chí Minh|house</x:v>
      </x:c>
      <x:c r="P3242" s="10" t="n">
        <x:v>2</x:v>
      </x:c>
      <x:c r="Q3242" s="13" t="n">
        <x:f>IF(AND(ISNUMBER(H3242),H3242&gt;0),H3242/1000000000,"")</x:f>
        <x:v>6.55</x:v>
      </x:c>
      <x:c r="R3242" s="13" t="n">
        <x:f>IF(ISNUMBER(I3242),I3242/1000000,"")</x:f>
        <x:v>96.32352941176471</x:v>
      </x:c>
      <x:c r="S3242" s="11" t="n">
        <x:f>IF(AND(ISNUMBER(G3242),G3242&gt;0),G3242,"")</x:f>
        <x:v>68</x:v>
      </x:c>
    </x:row>
    <x:row r="3243" ht="21" customHeight="1">
      <x:c r="A3243" s="10" t="n">
        <x:v>4438</x:v>
      </x:c>
      <x:c r="B3243" s="2" t="str">
        <x:v>6247462a6e323b71f428</x:v>
      </x:c>
      <x:c r="C3243" s="2" t="str">
        <x:v>Hà Nội</x:v>
      </x:c>
      <x:c r="D3243" s="2" t="str">
        <x:v>Quận Hai Bà Trưng</x:v>
      </x:c>
      <x:c r="E3243" s="2" t="str">
        <x:v>apartment</x:v>
      </x:c>
      <x:c r="F3243" s="2" t="str">
        <x:v>sale_assumed</x:v>
      </x:c>
      <x:c r="G3243" s="11" t="n">
        <x:v>43</x:v>
      </x:c>
      <x:c r="H3243" s="12" t="n">
        <x:v>660000000</x:v>
      </x:c>
      <x:c r="I3243" s="12" t="n">
        <x:f>IF(AND(ISNUMBER(H3243),H3243&gt;0,ISNUMBER(G3243),G3243&gt;0),H3243/G3243,"")</x:f>
        <x:v>15348837.209302325</x:v>
      </x:c>
      <x:c r="J3243" s="2" t="str">
        <x:v>total</x:v>
      </x:c>
      <x:c r="K3243" s="2" t="str">
        <x:v>top_level_area</x:v>
      </x:c>
      <x:c r="L3243" s="2" t="str">
        <x:v>property_type_inferred_from_title;transaction_assumed_sale_from_dataset_context</x:v>
      </x:c>
      <x:c r="M3243" s="10" t="n">
        <x:v>0</x:v>
      </x:c>
      <x:c r="N3243" s="10" t="n">
        <x:v>0</x:v>
      </x:c>
      <x:c r="O3243" s="2" t="str">
        <x:v>Hà Nội|apartment</x:v>
      </x:c>
      <x:c r="P3243" s="10" t="n">
        <x:v>2</x:v>
      </x:c>
      <x:c r="Q3243" s="13" t="n">
        <x:f>IF(AND(ISNUMBER(H3243),H3243&gt;0),H3243/1000000000,"")</x:f>
        <x:v>0.66</x:v>
      </x:c>
      <x:c r="R3243" s="13" t="n">
        <x:f>IF(ISNUMBER(I3243),I3243/1000000,"")</x:f>
        <x:v>15.348837209302324</x:v>
      </x:c>
      <x:c r="S3243" s="11" t="n">
        <x:f>IF(AND(ISNUMBER(G3243),G3243&gt;0),G3243,"")</x:f>
        <x:v>43</x:v>
      </x:c>
    </x:row>
    <x:row r="3244" ht="21" customHeight="1">
      <x:c r="A3244" s="10" t="n">
        <x:v>4439</x:v>
      </x:c>
      <x:c r="B3244" s="2" t="str">
        <x:v>ce0d669125f5416edd37</x:v>
      </x:c>
      <x:c r="C3244" s="2" t="str">
        <x:v>Tp Hồ Chí Minh</x:v>
      </x:c>
      <x:c r="D3244" s="2" t="str">
        <x:v>Huyện Nhà Bè</x:v>
      </x:c>
      <x:c r="E3244" s="2" t="str">
        <x:v>house</x:v>
      </x:c>
      <x:c r="F3244" s="2" t="str">
        <x:v>sale</x:v>
      </x:c>
      <x:c r="G3244" s="11" t="n">
        <x:v>30</x:v>
      </x:c>
      <x:c r="H3244" s="12" t="n">
        <x:v>1980000000</x:v>
      </x:c>
      <x:c r="I3244" s="12" t="n">
        <x:f>IF(AND(ISNUMBER(H3244),H3244&gt;0,ISNUMBER(G3244),G3244&gt;0),H3244/G3244,"")</x:f>
        <x:v>66000000</x:v>
      </x:c>
      <x:c r="J3244" s="2" t="str">
        <x:v>total</x:v>
      </x:c>
      <x:c r="K3244" s="2" t="str">
        <x:v>top_level_area</x:v>
      </x:c>
      <x:c r="L3244" s="2" t="str">
        <x:v>property_type_inferred_from_title</x:v>
      </x:c>
      <x:c r="M3244" s="10" t="n">
        <x:v>0</x:v>
      </x:c>
      <x:c r="N3244" s="10" t="n">
        <x:v>0</x:v>
      </x:c>
      <x:c r="O3244" s="2" t="str">
        <x:v>Tp Hồ Chí Minh|house</x:v>
      </x:c>
      <x:c r="P3244" s="10" t="n">
        <x:v>2</x:v>
      </x:c>
      <x:c r="Q3244" s="13" t="n">
        <x:f>IF(AND(ISNUMBER(H3244),H3244&gt;0),H3244/1000000000,"")</x:f>
        <x:v>1.98</x:v>
      </x:c>
      <x:c r="R3244" s="13" t="n">
        <x:f>IF(ISNUMBER(I3244),I3244/1000000,"")</x:f>
        <x:v>66</x:v>
      </x:c>
      <x:c r="S3244" s="11" t="n">
        <x:f>IF(AND(ISNUMBER(G3244),G3244&gt;0),G3244,"")</x:f>
        <x:v>30</x:v>
      </x:c>
    </x:row>
    <x:row r="3245" ht="21" customHeight="1">
      <x:c r="A3245" s="10" t="n">
        <x:v>4440</x:v>
      </x:c>
      <x:c r="B3245" s="2" t="str">
        <x:v>b8d850f8bbb8b843b5ba</x:v>
      </x:c>
      <x:c r="C3245" s="2" t="str">
        <x:v>Đà Nẵng</x:v>
      </x:c>
      <x:c r="D3245" s="2" t="str">
        <x:v>Quận Ngũ Hành Sơn</x:v>
      </x:c>
      <x:c r="E3245" s="2" t="str">
        <x:v>land</x:v>
      </x:c>
      <x:c r="F3245" s="2" t="str">
        <x:v>sale_assumed</x:v>
      </x:c>
      <x:c r="G3245" s="11" t="n">
        <x:v>417</x:v>
      </x:c>
      <x:c r="H3245" s="12" t="n">
        <x:v>10000000000</x:v>
      </x:c>
      <x:c r="I3245" s="12" t="n">
        <x:f>IF(AND(ISNUMBER(H3245),H3245&gt;0,ISNUMBER(G3245),G3245&gt;0),H3245/G3245,"")</x:f>
        <x:v>23980815.347721823</x:v>
      </x:c>
      <x:c r="J3245" s="2" t="str">
        <x:v>total</x:v>
      </x:c>
      <x:c r="K3245" s="2" t="str">
        <x:v>top_level_area</x:v>
      </x:c>
      <x:c r="L3245" s="2" t="str">
        <x:v>property_type_inferred_from_title;transaction_assumed_sale_from_dataset_context</x:v>
      </x:c>
      <x:c r="M3245" s="10" t="n">
        <x:v>0</x:v>
      </x:c>
      <x:c r="N3245" s="10" t="n">
        <x:v>0</x:v>
      </x:c>
      <x:c r="O3245" s="2" t="str">
        <x:v>Đà Nẵng|land</x:v>
      </x:c>
      <x:c r="P3245" s="10" t="n">
        <x:v>2</x:v>
      </x:c>
      <x:c r="Q3245" s="13" t="n">
        <x:f>IF(AND(ISNUMBER(H3245),H3245&gt;0),H3245/1000000000,"")</x:f>
        <x:v>10</x:v>
      </x:c>
      <x:c r="R3245" s="13" t="n">
        <x:f>IF(ISNUMBER(I3245),I3245/1000000,"")</x:f>
        <x:v>23.980815347721823</x:v>
      </x:c>
      <x:c r="S3245" s="11" t="n">
        <x:f>IF(AND(ISNUMBER(G3245),G3245&gt;0),G3245,"")</x:f>
        <x:v>417</x:v>
      </x:c>
    </x:row>
    <x:row r="3246" ht="21" customHeight="1">
      <x:c r="A3246" s="10" t="n">
        <x:v>4441</x:v>
      </x:c>
      <x:c r="B3246" s="2" t="str">
        <x:v>4a331be025f6c687aea6</x:v>
      </x:c>
      <x:c r="C3246" s="2" t="str">
        <x:v>Hà Nội</x:v>
      </x:c>
      <x:c r="D3246" s="2" t="str">
        <x:v>Quận Hà Đông</x:v>
      </x:c>
      <x:c r="E3246" s="2" t="str">
        <x:v>house</x:v>
      </x:c>
      <x:c r="F3246" s="2" t="str">
        <x:v>sale_assumed</x:v>
      </x:c>
      <x:c r="G3246" s="11" t="n">
        <x:v>34</x:v>
      </x:c>
      <x:c r="H3246" s="12" t="n">
        <x:v>1500000000</x:v>
      </x:c>
      <x:c r="I3246" s="12" t="n">
        <x:f>IF(AND(ISNUMBER(H3246),H3246&gt;0,ISNUMBER(G3246),G3246&gt;0),H3246/G3246,"")</x:f>
        <x:v>44117647.058823526</x:v>
      </x:c>
      <x:c r="J3246" s="2" t="str">
        <x:v>total</x:v>
      </x:c>
      <x:c r="K3246" s="2" t="str">
        <x:v>top_level_area</x:v>
      </x:c>
      <x:c r="L3246" s="2" t="str">
        <x:v>property_type_inferred_from_title;transaction_assumed_sale_from_dataset_context</x:v>
      </x:c>
      <x:c r="M3246" s="10" t="n">
        <x:v>0</x:v>
      </x:c>
      <x:c r="N3246" s="10" t="n">
        <x:v>0</x:v>
      </x:c>
      <x:c r="O3246" s="2" t="str">
        <x:v>Hà Nội|house</x:v>
      </x:c>
      <x:c r="P3246" s="10" t="n">
        <x:v>2</x:v>
      </x:c>
      <x:c r="Q3246" s="13" t="n">
        <x:f>IF(AND(ISNUMBER(H3246),H3246&gt;0),H3246/1000000000,"")</x:f>
        <x:v>1.5</x:v>
      </x:c>
      <x:c r="R3246" s="13" t="n">
        <x:f>IF(ISNUMBER(I3246),I3246/1000000,"")</x:f>
        <x:v>44.11764705882353</x:v>
      </x:c>
      <x:c r="S3246" s="11" t="n">
        <x:f>IF(AND(ISNUMBER(G3246),G3246&gt;0),G3246,"")</x:f>
        <x:v>34</x:v>
      </x:c>
    </x:row>
    <x:row r="3247" ht="21" customHeight="1">
      <x:c r="A3247" s="10" t="n">
        <x:v>4442</x:v>
      </x:c>
      <x:c r="B3247" s="2" t="str">
        <x:v>ca51d2dd171cffe13c24</x:v>
      </x:c>
      <x:c r="C3247" s="2" t="str">
        <x:v>Cần Thơ</x:v>
      </x:c>
      <x:c r="D3247" s="2" t="str">
        <x:v>Quận Bình Thuỷ</x:v>
      </x:c>
      <x:c r="E3247" s="2" t="str">
        <x:v>house</x:v>
      </x:c>
      <x:c r="F3247" s="2" t="str">
        <x:v>sale</x:v>
      </x:c>
      <x:c r="G3247" s="11" t="n">
        <x:v>117</x:v>
      </x:c>
      <x:c r="H3247" s="12" t="n">
        <x:v>2990000000</x:v>
      </x:c>
      <x:c r="I3247" s="12" t="n">
        <x:f>IF(AND(ISNUMBER(H3247),H3247&gt;0,ISNUMBER(G3247),G3247&gt;0),H3247/G3247,"")</x:f>
        <x:v>25555555.555555556</x:v>
      </x:c>
      <x:c r="J3247" s="2" t="str">
        <x:v>total</x:v>
      </x:c>
      <x:c r="K3247" s="2" t="str">
        <x:v>top_level_area</x:v>
      </x:c>
      <x:c r="L3247" s="2" t="str">
        <x:v>property_type_inferred_from_title</x:v>
      </x:c>
      <x:c r="M3247" s="10" t="n">
        <x:v>0</x:v>
      </x:c>
      <x:c r="N3247" s="10" t="n">
        <x:v>0</x:v>
      </x:c>
      <x:c r="O3247" s="2" t="str">
        <x:v>Cần Thơ|house</x:v>
      </x:c>
      <x:c r="P3247" s="10" t="n">
        <x:v>2</x:v>
      </x:c>
      <x:c r="Q3247" s="13" t="n">
        <x:f>IF(AND(ISNUMBER(H3247),H3247&gt;0),H3247/1000000000,"")</x:f>
        <x:v>2.99</x:v>
      </x:c>
      <x:c r="R3247" s="13" t="n">
        <x:f>IF(ISNUMBER(I3247),I3247/1000000,"")</x:f>
        <x:v>25.555555555555557</x:v>
      </x:c>
      <x:c r="S3247" s="11" t="n">
        <x:f>IF(AND(ISNUMBER(G3247),G3247&gt;0),G3247,"")</x:f>
        <x:v>117</x:v>
      </x:c>
    </x:row>
    <x:row r="3248" ht="21" customHeight="1">
      <x:c r="A3248" s="10" t="n">
        <x:v>4443</x:v>
      </x:c>
      <x:c r="B3248" s="2" t="str">
        <x:v>b90f613c63a448254eba</x:v>
      </x:c>
      <x:c r="C3248" s="2" t="str">
        <x:v>Hà Nội</x:v>
      </x:c>
      <x:c r="D3248" s="2" t="str">
        <x:v>Quận Nam Từ Liêm</x:v>
      </x:c>
      <x:c r="E3248" s="2" t="str">
        <x:v>house</x:v>
      </x:c>
      <x:c r="F3248" s="2" t="str">
        <x:v>sale_assumed</x:v>
      </x:c>
      <x:c r="G3248" s="11" t="n">
        <x:v>32</x:v>
      </x:c>
      <x:c r="H3248" s="12" t="n">
        <x:v>5400000000</x:v>
      </x:c>
      <x:c r="I3248" s="12" t="n">
        <x:f>IF(AND(ISNUMBER(H3248),H3248&gt;0,ISNUMBER(G3248),G3248&gt;0),H3248/G3248,"")</x:f>
        <x:v>168750000</x:v>
      </x:c>
      <x:c r="J3248" s="2" t="str">
        <x:v>total</x:v>
      </x:c>
      <x:c r="K3248" s="2" t="str">
        <x:v>top_level_area</x:v>
      </x:c>
      <x:c r="L3248" s="2" t="str">
        <x:v>property_type_inferred_from_title;transaction_assumed_sale_from_dataset_context</x:v>
      </x:c>
      <x:c r="M3248" s="10" t="n">
        <x:v>1</x:v>
      </x:c>
      <x:c r="N3248" s="10" t="n">
        <x:v>0</x:v>
      </x:c>
      <x:c r="O3248" s="2" t="str">
        <x:v>Hà Nội|house</x:v>
      </x:c>
      <x:c r="P3248" s="10" t="n">
        <x:v>2</x:v>
      </x:c>
      <x:c r="Q3248" s="13" t="n">
        <x:f>IF(AND(ISNUMBER(H3248),H3248&gt;0),H3248/1000000000,"")</x:f>
        <x:v>5.4</x:v>
      </x:c>
      <x:c r="R3248" s="13" t="n">
        <x:f>IF(ISNUMBER(I3248),I3248/1000000,"")</x:f>
        <x:v>168.75</x:v>
      </x:c>
      <x:c r="S3248" s="11" t="n">
        <x:f>IF(AND(ISNUMBER(G3248),G3248&gt;0),G3248,"")</x:f>
        <x:v>32</x:v>
      </x:c>
    </x:row>
    <x:row r="3249" ht="21" customHeight="1">
      <x:c r="A3249" s="10" t="n">
        <x:v>4444</x:v>
      </x:c>
      <x:c r="B3249" s="2" t="str">
        <x:v>9cea9b48809bb83d7a7e</x:v>
      </x:c>
      <x:c r="C3249" s="2" t="str">
        <x:v>Cần Thơ</x:v>
      </x:c>
      <x:c r="D3249" s="2" t="str">
        <x:v>Quận Ninh Kiều</x:v>
      </x:c>
      <x:c r="E3249" s="2" t="str">
        <x:v>house</x:v>
      </x:c>
      <x:c r="F3249" s="2" t="str">
        <x:v>sale_assumed</x:v>
      </x:c>
      <x:c r="G3249" s="11" t="n">
        <x:v>80</x:v>
      </x:c>
      <x:c r="H3249" s="12" t="n">
        <x:v>4500000000</x:v>
      </x:c>
      <x:c r="I3249" s="12" t="n">
        <x:f>IF(AND(ISNUMBER(H3249),H3249&gt;0,ISNUMBER(G3249),G3249&gt;0),H3249/G3249,"")</x:f>
        <x:v>56250000</x:v>
      </x:c>
      <x:c r="J3249" s="2" t="str">
        <x:v>total</x:v>
      </x:c>
      <x:c r="K3249" s="2" t="str">
        <x:v>top_level_area</x:v>
      </x:c>
      <x:c r="L3249" s="2" t="str">
        <x:v>property_type_inferred_from_title;transaction_assumed_sale_from_dataset_context</x:v>
      </x:c>
      <x:c r="M3249" s="10" t="n">
        <x:v>0</x:v>
      </x:c>
      <x:c r="N3249" s="10" t="n">
        <x:v>0</x:v>
      </x:c>
      <x:c r="O3249" s="2" t="str">
        <x:v>Cần Thơ|house</x:v>
      </x:c>
      <x:c r="P3249" s="10" t="n">
        <x:v>2</x:v>
      </x:c>
      <x:c r="Q3249" s="13" t="n">
        <x:f>IF(AND(ISNUMBER(H3249),H3249&gt;0),H3249/1000000000,"")</x:f>
        <x:v>4.5</x:v>
      </x:c>
      <x:c r="R3249" s="13" t="n">
        <x:f>IF(ISNUMBER(I3249),I3249/1000000,"")</x:f>
        <x:v>56.25</x:v>
      </x:c>
      <x:c r="S3249" s="11" t="n">
        <x:f>IF(AND(ISNUMBER(G3249),G3249&gt;0),G3249,"")</x:f>
        <x:v>80</x:v>
      </x:c>
    </x:row>
    <x:row r="3250" ht="21" customHeight="1">
      <x:c r="A3250" s="10" t="n">
        <x:v>4445</x:v>
      </x:c>
      <x:c r="B3250" s="2" t="str">
        <x:v>ee024bea503cc4f5c3e8</x:v>
      </x:c>
      <x:c r="C3250" s="2" t="str">
        <x:v>Long An</x:v>
      </x:c>
      <x:c r="D3250" s="2" t="str">
        <x:v>Huyện Đức Hòa</x:v>
      </x:c>
      <x:c r="E3250" s="2" t="str">
        <x:v>house</x:v>
      </x:c>
      <x:c r="F3250" s="2" t="str">
        <x:v>sale_assumed</x:v>
      </x:c>
      <x:c r="G3250" s="11" t="n">
        <x:v>28.86</x:v>
      </x:c>
      <x:c r="H3250" s="12" t="n">
        <x:v>930000000</x:v>
      </x:c>
      <x:c r="I3250" s="12" t="n">
        <x:f>IF(AND(ISNUMBER(H3250),H3250&gt;0,ISNUMBER(G3250),G3250&gt;0),H3250/G3250,"")</x:f>
        <x:v>32224532.224532224</x:v>
      </x:c>
      <x:c r="J3250" s="2" t="str">
        <x:v>total</x:v>
      </x:c>
      <x:c r="K3250" s="2" t="str">
        <x:v>top_level_area</x:v>
      </x:c>
      <x:c r="L3250" s="2" t="str">
        <x:v>property_type_inferred_from_title;transaction_assumed_sale_from_dataset_context</x:v>
      </x:c>
      <x:c r="M3250" s="10" t="n">
        <x:v>0</x:v>
      </x:c>
      <x:c r="N3250" s="10" t="n">
        <x:v>0</x:v>
      </x:c>
      <x:c r="O3250" s="2" t="str">
        <x:v>Long An|house</x:v>
      </x:c>
      <x:c r="P3250" s="10" t="n">
        <x:v>2</x:v>
      </x:c>
      <x:c r="Q3250" s="13" t="n">
        <x:f>IF(AND(ISNUMBER(H3250),H3250&gt;0),H3250/1000000000,"")</x:f>
        <x:v>0.93</x:v>
      </x:c>
      <x:c r="R3250" s="13" t="n">
        <x:f>IF(ISNUMBER(I3250),I3250/1000000,"")</x:f>
        <x:v>32.224532224532226</x:v>
      </x:c>
      <x:c r="S3250" s="11" t="n">
        <x:f>IF(AND(ISNUMBER(G3250),G3250&gt;0),G3250,"")</x:f>
        <x:v>28.86</x:v>
      </x:c>
    </x:row>
    <x:row r="3251" ht="21" customHeight="1">
      <x:c r="A3251" s="10" t="n">
        <x:v>4446</x:v>
      </x:c>
      <x:c r="B3251" s="2" t="str">
        <x:v>b46c52ce7ba8c78e82b6</x:v>
      </x:c>
      <x:c r="C3251" s="2" t="str">
        <x:v>Tp Hồ Chí Minh</x:v>
      </x:c>
      <x:c r="D3251" s="2" t="str">
        <x:v>Quận 10</x:v>
      </x:c>
      <x:c r="E3251" s="2" t="str">
        <x:v>house</x:v>
      </x:c>
      <x:c r="F3251" s="2" t="str">
        <x:v>sale_assumed</x:v>
      </x:c>
      <x:c r="G3251" s="11" t="n">
        <x:v>149</x:v>
      </x:c>
      <x:c r="H3251" s="12" t="n">
        <x:v>13000000000</x:v>
      </x:c>
      <x:c r="I3251" s="12" t="n">
        <x:f>IF(AND(ISNUMBER(H3251),H3251&gt;0,ISNUMBER(G3251),G3251&gt;0),H3251/G3251,"")</x:f>
        <x:v>87248322.147651</x:v>
      </x:c>
      <x:c r="J3251" s="2" t="str">
        <x:v>total</x:v>
      </x:c>
      <x:c r="K3251" s="2" t="str">
        <x:v>top_level_area</x:v>
      </x:c>
      <x:c r="L3251" s="2" t="str">
        <x:v>property_type_inferred_from_title;transaction_assumed_sale_from_dataset_context</x:v>
      </x:c>
      <x:c r="M3251" s="10" t="n">
        <x:v>0</x:v>
      </x:c>
      <x:c r="N3251" s="10" t="n">
        <x:v>0</x:v>
      </x:c>
      <x:c r="O3251" s="2" t="str">
        <x:v>Tp Hồ Chí Minh|house</x:v>
      </x:c>
      <x:c r="P3251" s="10" t="n">
        <x:v>2</x:v>
      </x:c>
      <x:c r="Q3251" s="13" t="n">
        <x:f>IF(AND(ISNUMBER(H3251),H3251&gt;0),H3251/1000000000,"")</x:f>
        <x:v>13</x:v>
      </x:c>
      <x:c r="R3251" s="13" t="n">
        <x:f>IF(ISNUMBER(I3251),I3251/1000000,"")</x:f>
        <x:v>87.248322147651</x:v>
      </x:c>
      <x:c r="S3251" s="11" t="n">
        <x:f>IF(AND(ISNUMBER(G3251),G3251&gt;0),G3251,"")</x:f>
        <x:v>149</x:v>
      </x:c>
    </x:row>
    <x:row r="3252" ht="21" customHeight="1">
      <x:c r="A3252" s="10" t="n">
        <x:v>4447</x:v>
      </x:c>
      <x:c r="B3252" s="2" t="str">
        <x:v>1afdd61f091e5cf1e05c</x:v>
      </x:c>
      <x:c r="C3252" s="2" t="str">
        <x:v>Tp Hồ Chí Minh</x:v>
      </x:c>
      <x:c r="D3252" s="2" t="str">
        <x:v>Quận Thủ Đức</x:v>
      </x:c>
      <x:c r="E3252" s="2" t="str">
        <x:v>land</x:v>
      </x:c>
      <x:c r="F3252" s="2" t="str">
        <x:v>sale</x:v>
      </x:c>
      <x:c r="G3252" s="11" t="n">
        <x:v>80</x:v>
      </x:c>
      <x:c r="H3252" s="12" t="n">
        <x:v>540000000</x:v>
      </x:c>
      <x:c r="I3252" s="12" t="n">
        <x:f>IF(AND(ISNUMBER(H3252),H3252&gt;0,ISNUMBER(G3252),G3252&gt;0),H3252/G3252,"")</x:f>
        <x:v>6750000</x:v>
      </x:c>
      <x:c r="J3252" s="2" t="str">
        <x:v>total</x:v>
      </x:c>
      <x:c r="K3252" s="2" t="str">
        <x:v>top_level_area</x:v>
      </x:c>
      <x:c r="L3252" s="2" t="str">
        <x:v>property_type_inferred_from_title</x:v>
      </x:c>
      <x:c r="M3252" s="10" t="n">
        <x:v>0</x:v>
      </x:c>
      <x:c r="N3252" s="10" t="n">
        <x:v>0</x:v>
      </x:c>
      <x:c r="O3252" s="2" t="str">
        <x:v>Tp Hồ Chí Minh|land</x:v>
      </x:c>
      <x:c r="P3252" s="10" t="n">
        <x:v>2</x:v>
      </x:c>
      <x:c r="Q3252" s="13" t="n">
        <x:f>IF(AND(ISNUMBER(H3252),H3252&gt;0),H3252/1000000000,"")</x:f>
        <x:v>0.54</x:v>
      </x:c>
      <x:c r="R3252" s="13" t="n">
        <x:f>IF(ISNUMBER(I3252),I3252/1000000,"")</x:f>
        <x:v>6.75</x:v>
      </x:c>
      <x:c r="S3252" s="11" t="n">
        <x:f>IF(AND(ISNUMBER(G3252),G3252&gt;0),G3252,"")</x:f>
        <x:v>80</x:v>
      </x:c>
    </x:row>
    <x:row r="3253" ht="21" customHeight="1">
      <x:c r="A3253" s="10" t="n">
        <x:v>4448</x:v>
      </x:c>
      <x:c r="B3253" s="2" t="str">
        <x:v>11a448f657cfe2719f3d</x:v>
      </x:c>
      <x:c r="C3253" s="2" t="str">
        <x:v>Tp Hồ Chí Minh</x:v>
      </x:c>
      <x:c r="D3253" s="2" t="str">
        <x:v>Quận 7</x:v>
      </x:c>
      <x:c r="E3253" s="2" t="str">
        <x:v>house</x:v>
      </x:c>
      <x:c r="F3253" s="2" t="str">
        <x:v>sale_assumed</x:v>
      </x:c>
      <x:c r="G3253" s="11" t="n">
        <x:v>50</x:v>
      </x:c>
      <x:c r="H3253" s="12" t="n">
        <x:v>790000000</x:v>
      </x:c>
      <x:c r="I3253" s="12" t="n">
        <x:f>IF(AND(ISNUMBER(H3253),H3253&gt;0,ISNUMBER(G3253),G3253&gt;0),H3253/G3253,"")</x:f>
        <x:v>15800000</x:v>
      </x:c>
      <x:c r="J3253" s="2" t="str">
        <x:v>total</x:v>
      </x:c>
      <x:c r="K3253" s="2" t="str">
        <x:v>top_level_area</x:v>
      </x:c>
      <x:c r="L3253" s="2" t="str">
        <x:v>property_type_inferred_from_title;transaction_assumed_sale_from_dataset_context</x:v>
      </x:c>
      <x:c r="M3253" s="10" t="n">
        <x:v>0</x:v>
      </x:c>
      <x:c r="N3253" s="10" t="n">
        <x:v>0</x:v>
      </x:c>
      <x:c r="O3253" s="2" t="str">
        <x:v>Tp Hồ Chí Minh|house</x:v>
      </x:c>
      <x:c r="P3253" s="10" t="n">
        <x:v>2</x:v>
      </x:c>
      <x:c r="Q3253" s="13" t="n">
        <x:f>IF(AND(ISNUMBER(H3253),H3253&gt;0),H3253/1000000000,"")</x:f>
        <x:v>0.79</x:v>
      </x:c>
      <x:c r="R3253" s="13" t="n">
        <x:f>IF(ISNUMBER(I3253),I3253/1000000,"")</x:f>
        <x:v>15.8</x:v>
      </x:c>
      <x:c r="S3253" s="11" t="n">
        <x:f>IF(AND(ISNUMBER(G3253),G3253&gt;0),G3253,"")</x:f>
        <x:v>50</x:v>
      </x:c>
    </x:row>
    <x:row r="3254" ht="21" customHeight="1">
      <x:c r="A3254" s="10" t="n">
        <x:v>4452</x:v>
      </x:c>
      <x:c r="B3254" s="2" t="str">
        <x:v>927b931b9d8e94e61243</x:v>
      </x:c>
      <x:c r="C3254" s="2" t="str">
        <x:v>Long An</x:v>
      </x:c>
      <x:c r="D3254" s="2" t="str">
        <x:v>Huyện Đức Hòa</x:v>
      </x:c>
      <x:c r="E3254" s="2" t="str">
        <x:v>other_unknown</x:v>
      </x:c>
      <x:c r="F3254" s="2" t="str">
        <x:v>sale</x:v>
      </x:c>
      <x:c r="G3254" s="11" t="n">
        <x:v>135</x:v>
      </x:c>
      <x:c r="H3254" s="12" t="n">
        <x:v>1100000000</x:v>
      </x:c>
      <x:c r="I3254" s="12" t="n">
        <x:f>IF(AND(ISNUMBER(H3254),H3254&gt;0,ISNUMBER(G3254),G3254&gt;0),H3254/G3254,"")</x:f>
        <x:v>8148148.148148148</x:v>
      </x:c>
      <x:c r="J3254" s="2" t="str">
        <x:v>total</x:v>
      </x:c>
      <x:c r="K3254" s="2" t="str">
        <x:v>top_level_area</x:v>
      </x:c>
      <x:c r="L3254" s="2" t="str">
        <x:v>property_type_inferred_from_title;unknown_property_type</x:v>
      </x:c>
      <x:c r="M3254" s="10" t="n">
        <x:v>0</x:v>
      </x:c>
      <x:c r="N3254" s="10" t="n">
        <x:v>0</x:v>
      </x:c>
      <x:c r="O3254" s="2" t="str">
        <x:v>Long An|other_unknown</x:v>
      </x:c>
      <x:c r="P3254" s="10" t="n">
        <x:v>2</x:v>
      </x:c>
      <x:c r="Q3254" s="13" t="n">
        <x:f>IF(AND(ISNUMBER(H3254),H3254&gt;0),H3254/1000000000,"")</x:f>
        <x:v>1.1</x:v>
      </x:c>
      <x:c r="R3254" s="13" t="n">
        <x:f>IF(ISNUMBER(I3254),I3254/1000000,"")</x:f>
        <x:v>8.148148148148149</x:v>
      </x:c>
      <x:c r="S3254" s="11" t="n">
        <x:f>IF(AND(ISNUMBER(G3254),G3254&gt;0),G3254,"")</x:f>
        <x:v>135</x:v>
      </x:c>
    </x:row>
    <x:row r="3255" ht="21" customHeight="1">
      <x:c r="A3255" s="10" t="n">
        <x:v>4453</x:v>
      </x:c>
      <x:c r="B3255" s="2" t="str">
        <x:v>70fe32434dc768ae2741</x:v>
      </x:c>
      <x:c r="C3255" s="2" t="str">
        <x:v>Bình Dương</x:v>
      </x:c>
      <x:c r="D3255" s="2" t="str">
        <x:v>Thị xã Dĩ An</x:v>
      </x:c>
      <x:c r="E3255" s="2" t="str">
        <x:v>apartment</x:v>
      </x:c>
      <x:c r="F3255" s="2" t="str">
        <x:v>sale_assumed</x:v>
      </x:c>
      <x:c r="G3255" s="11" t="n">
        <x:v>58</x:v>
      </x:c>
      <x:c r="H3255" s="12" t="n">
        <x:v>1285000000</x:v>
      </x:c>
      <x:c r="I3255" s="12" t="n">
        <x:f>IF(AND(ISNUMBER(H3255),H3255&gt;0,ISNUMBER(G3255),G3255&gt;0),H3255/G3255,"")</x:f>
        <x:v>22155172.413793102</x:v>
      </x:c>
      <x:c r="J3255" s="2" t="str">
        <x:v>total</x:v>
      </x:c>
      <x:c r="K3255" s="2" t="str">
        <x:v>top_level_price_embedded_area</x:v>
      </x:c>
      <x:c r="L3255" s="2" t="str">
        <x:v>area_recovered_from_price_text;property_type_inferred_from_title;transaction_assumed_sale_from_dataset_context</x:v>
      </x:c>
      <x:c r="M3255" s="10" t="n">
        <x:v>0</x:v>
      </x:c>
      <x:c r="N3255" s="10" t="n">
        <x:v>0</x:v>
      </x:c>
      <x:c r="O3255" s="2" t="str">
        <x:v>Bình Dương|apartment</x:v>
      </x:c>
      <x:c r="P3255" s="10" t="n">
        <x:v>2</x:v>
      </x:c>
      <x:c r="Q3255" s="13" t="n">
        <x:f>IF(AND(ISNUMBER(H3255),H3255&gt;0),H3255/1000000000,"")</x:f>
        <x:v>1.285</x:v>
      </x:c>
      <x:c r="R3255" s="13" t="n">
        <x:f>IF(ISNUMBER(I3255),I3255/1000000,"")</x:f>
        <x:v>22.155172413793103</x:v>
      </x:c>
      <x:c r="S3255" s="11" t="n">
        <x:f>IF(AND(ISNUMBER(G3255),G3255&gt;0),G3255,"")</x:f>
        <x:v>58</x:v>
      </x:c>
    </x:row>
    <x:row r="3256" ht="21" customHeight="1">
      <x:c r="A3256" s="10" t="n">
        <x:v>4454</x:v>
      </x:c>
      <x:c r="B3256" s="2" t="str">
        <x:v>36869e26fab642a20936</x:v>
      </x:c>
      <x:c r="C3256" s="2" t="str">
        <x:v>Hà Nội</x:v>
      </x:c>
      <x:c r="D3256" s="2" t="str">
        <x:v>Quận Tây Hồ</x:v>
      </x:c>
      <x:c r="E3256" s="2" t="str">
        <x:v>house</x:v>
      </x:c>
      <x:c r="F3256" s="2" t="str">
        <x:v>sale</x:v>
      </x:c>
      <x:c r="G3256" s="11" t="n">
        <x:v>20</x:v>
      </x:c>
      <x:c r="H3256" s="12" t="n">
        <x:v>2300000000</x:v>
      </x:c>
      <x:c r="I3256" s="12" t="n">
        <x:f>IF(AND(ISNUMBER(H3256),H3256&gt;0,ISNUMBER(G3256),G3256&gt;0),H3256/G3256,"")</x:f>
        <x:v>115000000</x:v>
      </x:c>
      <x:c r="J3256" s="2" t="str">
        <x:v>total</x:v>
      </x:c>
      <x:c r="K3256" s="2" t="str">
        <x:v>top_level_area</x:v>
      </x:c>
      <x:c r="L3256" s="2" t="str">
        <x:v>property_type_inferred_from_title</x:v>
      </x:c>
      <x:c r="M3256" s="10" t="n">
        <x:v>0</x:v>
      </x:c>
      <x:c r="N3256" s="10" t="n">
        <x:v>0</x:v>
      </x:c>
      <x:c r="O3256" s="2" t="str">
        <x:v>Hà Nội|house</x:v>
      </x:c>
      <x:c r="P3256" s="10" t="n">
        <x:v>2</x:v>
      </x:c>
      <x:c r="Q3256" s="13" t="n">
        <x:f>IF(AND(ISNUMBER(H3256),H3256&gt;0),H3256/1000000000,"")</x:f>
        <x:v>2.3</x:v>
      </x:c>
      <x:c r="R3256" s="13" t="n">
        <x:f>IF(ISNUMBER(I3256),I3256/1000000,"")</x:f>
        <x:v>115</x:v>
      </x:c>
      <x:c r="S3256" s="11" t="n">
        <x:f>IF(AND(ISNUMBER(G3256),G3256&gt;0),G3256,"")</x:f>
        <x:v>20</x:v>
      </x:c>
    </x:row>
    <x:row r="3257" ht="21" customHeight="1">
      <x:c r="A3257" s="10" t="n">
        <x:v>4455</x:v>
      </x:c>
      <x:c r="B3257" s="2" t="str">
        <x:v>14e4379ef4a894f8f516</x:v>
      </x:c>
      <x:c r="C3257" s="2" t="str">
        <x:v>Đắk Lắk</x:v>
      </x:c>
      <x:c r="D3257" s="2" t="str">
        <x:v>Thành phố Buôn Ma Thuột</x:v>
      </x:c>
      <x:c r="E3257" s="2" t="str">
        <x:v>house</x:v>
      </x:c>
      <x:c r="F3257" s="2" t="str">
        <x:v>sale_assumed</x:v>
      </x:c>
      <x:c r="G3257" s="11" t="n">
        <x:v>75</x:v>
      </x:c>
      <x:c r="H3257" s="12" t="n">
        <x:v>2700000000</x:v>
      </x:c>
      <x:c r="I3257" s="12" t="n">
        <x:f>IF(AND(ISNUMBER(H3257),H3257&gt;0,ISNUMBER(G3257),G3257&gt;0),H3257/G3257,"")</x:f>
        <x:v>36000000</x:v>
      </x:c>
      <x:c r="J3257" s="2" t="str">
        <x:v>total</x:v>
      </x:c>
      <x:c r="K3257" s="2" t="str">
        <x:v>top_level_area</x:v>
      </x:c>
      <x:c r="L3257" s="2" t="str">
        <x:v>property_type_inferred_from_title;transaction_assumed_sale_from_dataset_context</x:v>
      </x:c>
      <x:c r="M3257" s="10" t="n">
        <x:v>0</x:v>
      </x:c>
      <x:c r="N3257" s="10" t="n">
        <x:v>0</x:v>
      </x:c>
      <x:c r="O3257" s="2" t="str">
        <x:v>Đắk Lắk|house</x:v>
      </x:c>
      <x:c r="P3257" s="10" t="n">
        <x:v>2</x:v>
      </x:c>
      <x:c r="Q3257" s="13" t="n">
        <x:f>IF(AND(ISNUMBER(H3257),H3257&gt;0),H3257/1000000000,"")</x:f>
        <x:v>2.7</x:v>
      </x:c>
      <x:c r="R3257" s="13" t="n">
        <x:f>IF(ISNUMBER(I3257),I3257/1000000,"")</x:f>
        <x:v>36</x:v>
      </x:c>
      <x:c r="S3257" s="11" t="n">
        <x:f>IF(AND(ISNUMBER(G3257),G3257&gt;0),G3257,"")</x:f>
        <x:v>75</x:v>
      </x:c>
    </x:row>
    <x:row r="3258" ht="21" customHeight="1">
      <x:c r="A3258" s="10" t="n">
        <x:v>4456</x:v>
      </x:c>
      <x:c r="B3258" s="2" t="str">
        <x:v>89f4417dc6bc76001631</x:v>
      </x:c>
      <x:c r="C3258" s="2" t="str">
        <x:v>Hà Nội</x:v>
      </x:c>
      <x:c r="D3258" s="2" t="str">
        <x:v>Quận Tây Hồ</x:v>
      </x:c>
      <x:c r="E3258" s="2" t="str">
        <x:v>land</x:v>
      </x:c>
      <x:c r="F3258" s="2" t="str">
        <x:v>sale</x:v>
      </x:c>
      <x:c r="G3258" s="11" t="n">
        <x:v>150</x:v>
      </x:c>
      <x:c r="H3258" s="12" t="n">
        <x:v>5700000000</x:v>
      </x:c>
      <x:c r="I3258" s="12" t="n">
        <x:f>IF(AND(ISNUMBER(H3258),H3258&gt;0,ISNUMBER(G3258),G3258&gt;0),H3258/G3258,"")</x:f>
        <x:v>38000000</x:v>
      </x:c>
      <x:c r="J3258" s="2" t="str">
        <x:v>total</x:v>
      </x:c>
      <x:c r="K3258" s="2" t="str">
        <x:v>top_level_area</x:v>
      </x:c>
      <x:c r="L3258" s="2" t="str">
        <x:v>property_type_inferred_from_title</x:v>
      </x:c>
      <x:c r="M3258" s="10" t="n">
        <x:v>0</x:v>
      </x:c>
      <x:c r="N3258" s="10" t="n">
        <x:v>0</x:v>
      </x:c>
      <x:c r="O3258" s="2" t="str">
        <x:v>Hà Nội|land</x:v>
      </x:c>
      <x:c r="P3258" s="10" t="n">
        <x:v>2</x:v>
      </x:c>
      <x:c r="Q3258" s="13" t="n">
        <x:f>IF(AND(ISNUMBER(H3258),H3258&gt;0),H3258/1000000000,"")</x:f>
        <x:v>5.7</x:v>
      </x:c>
      <x:c r="R3258" s="13" t="n">
        <x:f>IF(ISNUMBER(I3258),I3258/1000000,"")</x:f>
        <x:v>38</x:v>
      </x:c>
      <x:c r="S3258" s="11" t="n">
        <x:f>IF(AND(ISNUMBER(G3258),G3258&gt;0),G3258,"")</x:f>
        <x:v>150</x:v>
      </x:c>
    </x:row>
    <x:row r="3259" ht="21" customHeight="1">
      <x:c r="A3259" s="10" t="n">
        <x:v>4457</x:v>
      </x:c>
      <x:c r="B3259" s="2" t="str">
        <x:v>cd37c64103e87f0efcd6</x:v>
      </x:c>
      <x:c r="C3259" s="2" t="str">
        <x:v>Tp Hồ Chí Minh</x:v>
      </x:c>
      <x:c r="D3259" s="2" t="str">
        <x:v>Huyện Củ Chi</x:v>
      </x:c>
      <x:c r="E3259" s="2" t="str">
        <x:v>other_unknown</x:v>
      </x:c>
      <x:c r="F3259" s="2" t="str">
        <x:v>sale_assumed</x:v>
      </x:c>
      <x:c r="G3259" s="11" t="n">
        <x:v>125</x:v>
      </x:c>
      <x:c r="H3259" s="12" t="n">
        <x:v>1200000000</x:v>
      </x:c>
      <x:c r="I3259" s="12" t="n">
        <x:f>IF(AND(ISNUMBER(H3259),H3259&gt;0,ISNUMBER(G3259),G3259&gt;0),H3259/G3259,"")</x:f>
        <x:v>9600000</x:v>
      </x:c>
      <x:c r="J3259" s="2" t="str">
        <x:v>total</x:v>
      </x:c>
      <x:c r="K3259" s="2" t="str">
        <x:v>top_level_area</x:v>
      </x:c>
      <x:c r="L3259" s="2" t="str">
        <x:v>property_type_inferred_from_title;transaction_assumed_sale_from_dataset_context;unknown_property_type</x:v>
      </x:c>
      <x:c r="M3259" s="10" t="n">
        <x:v>0</x:v>
      </x:c>
      <x:c r="N3259" s="10" t="n">
        <x:v>0</x:v>
      </x:c>
      <x:c r="O3259" s="2" t="str">
        <x:v>Tp Hồ Chí Minh|other_unknown</x:v>
      </x:c>
      <x:c r="P3259" s="10" t="n">
        <x:v>2</x:v>
      </x:c>
      <x:c r="Q3259" s="13" t="n">
        <x:f>IF(AND(ISNUMBER(H3259),H3259&gt;0),H3259/1000000000,"")</x:f>
        <x:v>1.2</x:v>
      </x:c>
      <x:c r="R3259" s="13" t="n">
        <x:f>IF(ISNUMBER(I3259),I3259/1000000,"")</x:f>
        <x:v>9.6</x:v>
      </x:c>
      <x:c r="S3259" s="11" t="n">
        <x:f>IF(AND(ISNUMBER(G3259),G3259&gt;0),G3259,"")</x:f>
        <x:v>125</x:v>
      </x:c>
    </x:row>
    <x:row r="3260" ht="21" customHeight="1">
      <x:c r="A3260" s="10" t="n">
        <x:v>4458</x:v>
      </x:c>
      <x:c r="B3260" s="2" t="str">
        <x:v>b9e278871aa6785e9a11</x:v>
      </x:c>
      <x:c r="C3260" s="2" t="str">
        <x:v>Hải Phòng</x:v>
      </x:c>
      <x:c r="D3260" s="2" t="str">
        <x:v>Quận Hải An</x:v>
      </x:c>
      <x:c r="E3260" s="2" t="str">
        <x:v>house</x:v>
      </x:c>
      <x:c r="F3260" s="2" t="str">
        <x:v>sale_assumed</x:v>
      </x:c>
      <x:c r="G3260" s="11" t="n">
        <x:v>36</x:v>
      </x:c>
      <x:c r="H3260" s="12" t="n">
        <x:v>1450000000</x:v>
      </x:c>
      <x:c r="I3260" s="12" t="n">
        <x:f>IF(AND(ISNUMBER(H3260),H3260&gt;0,ISNUMBER(G3260),G3260&gt;0),H3260/G3260,"")</x:f>
        <x:v>40277777.777777776</x:v>
      </x:c>
      <x:c r="J3260" s="2" t="str">
        <x:v>total</x:v>
      </x:c>
      <x:c r="K3260" s="2" t="str">
        <x:v>top_level_area</x:v>
      </x:c>
      <x:c r="L3260" s="2" t="str">
        <x:v>property_type_inferred_from_title;transaction_assumed_sale_from_dataset_context</x:v>
      </x:c>
      <x:c r="M3260" s="10" t="n">
        <x:v>0</x:v>
      </x:c>
      <x:c r="N3260" s="10" t="n">
        <x:v>0</x:v>
      </x:c>
      <x:c r="O3260" s="2" t="str">
        <x:v>house</x:v>
      </x:c>
      <x:c r="P3260" s="10" t="n">
        <x:v>2</x:v>
      </x:c>
      <x:c r="Q3260" s="13" t="n">
        <x:f>IF(AND(ISNUMBER(H3260),H3260&gt;0),H3260/1000000000,"")</x:f>
        <x:v>1.45</x:v>
      </x:c>
      <x:c r="R3260" s="13" t="n">
        <x:f>IF(ISNUMBER(I3260),I3260/1000000,"")</x:f>
        <x:v>40.27777777777778</x:v>
      </x:c>
      <x:c r="S3260" s="11" t="n">
        <x:f>IF(AND(ISNUMBER(G3260),G3260&gt;0),G3260,"")</x:f>
        <x:v>36</x:v>
      </x:c>
    </x:row>
    <x:row r="3261" ht="21" customHeight="1">
      <x:c r="A3261" s="10" t="n">
        <x:v>4459</x:v>
      </x:c>
      <x:c r="B3261" s="2" t="str">
        <x:v>87ba698902d1297bb80c</x:v>
      </x:c>
      <x:c r="C3261" s="2" t="str">
        <x:v>Bình Dương</x:v>
      </x:c>
      <x:c r="D3261" s="2" t="str">
        <x:v>Thị xã Thuận An</x:v>
      </x:c>
      <x:c r="E3261" s="2" t="str">
        <x:v>house</x:v>
      </x:c>
      <x:c r="F3261" s="2" t="str">
        <x:v>sale_assumed</x:v>
      </x:c>
      <x:c r="G3261" s="11" t="n">
        <x:v>79</x:v>
      </x:c>
      <x:c r="H3261" s="12" t="n">
        <x:v>1950000000</x:v>
      </x:c>
      <x:c r="I3261" s="12" t="n">
        <x:f>IF(AND(ISNUMBER(H3261),H3261&gt;0,ISNUMBER(G3261),G3261&gt;0),H3261/G3261,"")</x:f>
        <x:v>24683544.30379747</x:v>
      </x:c>
      <x:c r="J3261" s="2" t="str">
        <x:v>total</x:v>
      </x:c>
      <x:c r="K3261" s="2" t="str">
        <x:v>top_level_area</x:v>
      </x:c>
      <x:c r="L3261" s="2" t="str">
        <x:v>property_type_inferred_from_title;transaction_assumed_sale_from_dataset_context</x:v>
      </x:c>
      <x:c r="M3261" s="10" t="n">
        <x:v>0</x:v>
      </x:c>
      <x:c r="N3261" s="10" t="n">
        <x:v>0</x:v>
      </x:c>
      <x:c r="O3261" s="2" t="str">
        <x:v>Bình Dương|house</x:v>
      </x:c>
      <x:c r="P3261" s="10" t="n">
        <x:v>2</x:v>
      </x:c>
      <x:c r="Q3261" s="13" t="n">
        <x:f>IF(AND(ISNUMBER(H3261),H3261&gt;0),H3261/1000000000,"")</x:f>
        <x:v>1.95</x:v>
      </x:c>
      <x:c r="R3261" s="13" t="n">
        <x:f>IF(ISNUMBER(I3261),I3261/1000000,"")</x:f>
        <x:v>24.68354430379747</x:v>
      </x:c>
      <x:c r="S3261" s="11" t="n">
        <x:f>IF(AND(ISNUMBER(G3261),G3261&gt;0),G3261,"")</x:f>
        <x:v>79</x:v>
      </x:c>
    </x:row>
    <x:row r="3262" ht="21" customHeight="1">
      <x:c r="A3262" s="10" t="n">
        <x:v>4460</x:v>
      </x:c>
      <x:c r="B3262" s="2" t="str">
        <x:v>58a093c5dfdd7d8323fa</x:v>
      </x:c>
      <x:c r="C3262" s="2" t="str">
        <x:v>Tp Hồ Chí Minh</x:v>
      </x:c>
      <x:c r="D3262" s="2" t="str">
        <x:v>Quận 9</x:v>
      </x:c>
      <x:c r="E3262" s="2" t="str">
        <x:v>other_unknown</x:v>
      </x:c>
      <x:c r="F3262" s="2" t="str">
        <x:v>sale_assumed</x:v>
      </x:c>
      <x:c r="G3262" s="11" t="n">
        <x:v>68</x:v>
      </x:c>
      <x:c r="H3262" s="12" t="n">
        <x:v>2400000000</x:v>
      </x:c>
      <x:c r="I3262" s="12" t="n">
        <x:f>IF(AND(ISNUMBER(H3262),H3262&gt;0,ISNUMBER(G3262),G3262&gt;0),H3262/G3262,"")</x:f>
        <x:v>35294117.64705882</x:v>
      </x:c>
      <x:c r="J3262" s="2" t="str">
        <x:v>total</x:v>
      </x:c>
      <x:c r="K3262" s="2" t="str">
        <x:v>top_level_area</x:v>
      </x:c>
      <x:c r="L3262" s="2" t="str">
        <x:v>property_type_inferred_from_title;transaction_assumed_sale_from_dataset_context;unknown_property_type</x:v>
      </x:c>
      <x:c r="M3262" s="10" t="n">
        <x:v>0</x:v>
      </x:c>
      <x:c r="N3262" s="10" t="n">
        <x:v>0</x:v>
      </x:c>
      <x:c r="O3262" s="2" t="str">
        <x:v>Tp Hồ Chí Minh|other_unknown</x:v>
      </x:c>
      <x:c r="P3262" s="10" t="n">
        <x:v>2</x:v>
      </x:c>
      <x:c r="Q3262" s="13" t="n">
        <x:f>IF(AND(ISNUMBER(H3262),H3262&gt;0),H3262/1000000000,"")</x:f>
        <x:v>2.4</x:v>
      </x:c>
      <x:c r="R3262" s="13" t="n">
        <x:f>IF(ISNUMBER(I3262),I3262/1000000,"")</x:f>
        <x:v>35.29411764705882</x:v>
      </x:c>
      <x:c r="S3262" s="11" t="n">
        <x:f>IF(AND(ISNUMBER(G3262),G3262&gt;0),G3262,"")</x:f>
        <x:v>68</x:v>
      </x:c>
    </x:row>
    <x:row r="3263" ht="21" customHeight="1">
      <x:c r="A3263" s="10" t="n">
        <x:v>4461</x:v>
      </x:c>
      <x:c r="B3263" s="2" t="str">
        <x:v>77fa1418fe612f7d86fb</x:v>
      </x:c>
      <x:c r="C3263" s="2" t="str">
        <x:v>Đắk Lắk</x:v>
      </x:c>
      <x:c r="D3263" s="2" t="str">
        <x:v>Thành phố Buôn Ma Thuột</x:v>
      </x:c>
      <x:c r="E3263" s="2" t="str">
        <x:v>house</x:v>
      </x:c>
      <x:c r="F3263" s="2" t="str">
        <x:v>sale_assumed</x:v>
      </x:c>
      <x:c r="G3263" s="11" t="n">
        <x:v>178</x:v>
      </x:c>
      <x:c r="H3263" s="12" t="n">
        <x:v>1850000000</x:v>
      </x:c>
      <x:c r="I3263" s="12" t="n">
        <x:f>IF(AND(ISNUMBER(H3263),H3263&gt;0,ISNUMBER(G3263),G3263&gt;0),H3263/G3263,"")</x:f>
        <x:v>10393258.426966293</x:v>
      </x:c>
      <x:c r="J3263" s="2" t="str">
        <x:v>total</x:v>
      </x:c>
      <x:c r="K3263" s="2" t="str">
        <x:v>top_level_area</x:v>
      </x:c>
      <x:c r="L3263" s="2" t="str">
        <x:v>property_type_inferred_from_title;transaction_assumed_sale_from_dataset_context</x:v>
      </x:c>
      <x:c r="M3263" s="10" t="n">
        <x:v>0</x:v>
      </x:c>
      <x:c r="N3263" s="10" t="n">
        <x:v>0</x:v>
      </x:c>
      <x:c r="O3263" s="2" t="str">
        <x:v>Đắk Lắk|house</x:v>
      </x:c>
      <x:c r="P3263" s="10" t="n">
        <x:v>2</x:v>
      </x:c>
      <x:c r="Q3263" s="13" t="n">
        <x:f>IF(AND(ISNUMBER(H3263),H3263&gt;0),H3263/1000000000,"")</x:f>
        <x:v>1.85</x:v>
      </x:c>
      <x:c r="R3263" s="13" t="n">
        <x:f>IF(ISNUMBER(I3263),I3263/1000000,"")</x:f>
        <x:v>10.393258426966293</x:v>
      </x:c>
      <x:c r="S3263" s="11" t="n">
        <x:f>IF(AND(ISNUMBER(G3263),G3263&gt;0),G3263,"")</x:f>
        <x:v>178</x:v>
      </x:c>
    </x:row>
    <x:row r="3264" ht="21" customHeight="1">
      <x:c r="A3264" s="10" t="n">
        <x:v>4462</x:v>
      </x:c>
      <x:c r="B3264" s="2" t="str">
        <x:v>576dfcb4f41f3145ee31</x:v>
      </x:c>
      <x:c r="C3264" s="2" t="str">
        <x:v>Hà Nội</x:v>
      </x:c>
      <x:c r="D3264" s="2" t="str">
        <x:v>Quận Hà Đông</x:v>
      </x:c>
      <x:c r="E3264" s="2" t="str">
        <x:v>other_unknown</x:v>
      </x:c>
      <x:c r="F3264" s="2" t="str">
        <x:v>sale</x:v>
      </x:c>
      <x:c r="G3264" s="11" t="n">
        <x:v>80</x:v>
      </x:c>
      <x:c r="H3264" s="12" t="n">
        <x:v>1300000000</x:v>
      </x:c>
      <x:c r="I3264" s="12" t="n">
        <x:f>IF(AND(ISNUMBER(H3264),H3264&gt;0,ISNUMBER(G3264),G3264&gt;0),H3264/G3264,"")</x:f>
        <x:v>16250000</x:v>
      </x:c>
      <x:c r="J3264" s="2" t="str">
        <x:v>total</x:v>
      </x:c>
      <x:c r="K3264" s="2" t="str">
        <x:v>top_level_area</x:v>
      </x:c>
      <x:c r="L3264" s="2" t="str">
        <x:v>property_type_inferred_from_title;unknown_property_type</x:v>
      </x:c>
      <x:c r="M3264" s="10" t="n">
        <x:v>0</x:v>
      </x:c>
      <x:c r="N3264" s="10" t="n">
        <x:v>0</x:v>
      </x:c>
      <x:c r="O3264" s="2" t="str">
        <x:v>Hà Nội|other_unknown</x:v>
      </x:c>
      <x:c r="P3264" s="10" t="n">
        <x:v>2</x:v>
      </x:c>
      <x:c r="Q3264" s="13" t="n">
        <x:f>IF(AND(ISNUMBER(H3264),H3264&gt;0),H3264/1000000000,"")</x:f>
        <x:v>1.3</x:v>
      </x:c>
      <x:c r="R3264" s="13" t="n">
        <x:f>IF(ISNUMBER(I3264),I3264/1000000,"")</x:f>
        <x:v>16.25</x:v>
      </x:c>
      <x:c r="S3264" s="11" t="n">
        <x:f>IF(AND(ISNUMBER(G3264),G3264&gt;0),G3264,"")</x:f>
        <x:v>80</x:v>
      </x:c>
    </x:row>
    <x:row r="3265" ht="21" customHeight="1">
      <x:c r="A3265" s="10" t="n">
        <x:v>4463</x:v>
      </x:c>
      <x:c r="B3265" s="2" t="str">
        <x:v>a42897aed02b08c39699</x:v>
      </x:c>
      <x:c r="C3265" s="2" t="str">
        <x:v>Bến Tre</x:v>
      </x:c>
      <x:c r="D3265" s="2" t="str">
        <x:v>Thành phố Bến Tre</x:v>
      </x:c>
      <x:c r="E3265" s="2" t="str">
        <x:v>land</x:v>
      </x:c>
      <x:c r="F3265" s="2" t="str">
        <x:v>sale_assumed</x:v>
      </x:c>
      <x:c r="G3265" s="11" t="n">
        <x:v>214.21</x:v>
      </x:c>
      <x:c r="H3265" s="12" t="n">
        <x:v>1250000000</x:v>
      </x:c>
      <x:c r="I3265" s="12" t="n">
        <x:f>IF(AND(ISNUMBER(H3265),H3265&gt;0,ISNUMBER(G3265),G3265&gt;0),H3265/G3265,"")</x:f>
        <x:v>5835395.172961113</x:v>
      </x:c>
      <x:c r="J3265" s="2" t="str">
        <x:v>total</x:v>
      </x:c>
      <x:c r="K3265" s="2" t="str">
        <x:v>top_level_area</x:v>
      </x:c>
      <x:c r="L3265" s="2" t="str">
        <x:v>property_type_inferred_from_title;transaction_assumed_sale_from_dataset_context</x:v>
      </x:c>
      <x:c r="M3265" s="10" t="n">
        <x:v>0</x:v>
      </x:c>
      <x:c r="N3265" s="10" t="n">
        <x:v>0</x:v>
      </x:c>
      <x:c r="O3265" s="2" t="str">
        <x:v>land</x:v>
      </x:c>
      <x:c r="P3265" s="10" t="n">
        <x:v>1</x:v>
      </x:c>
      <x:c r="Q3265" s="13" t="n">
        <x:f>IF(AND(ISNUMBER(H3265),H3265&gt;0),H3265/1000000000,"")</x:f>
        <x:v>1.25</x:v>
      </x:c>
      <x:c r="R3265" s="13" t="n">
        <x:f>IF(ISNUMBER(I3265),I3265/1000000,"")</x:f>
        <x:v>5.835395172961113</x:v>
      </x:c>
      <x:c r="S3265" s="11" t="n">
        <x:f>IF(AND(ISNUMBER(G3265),G3265&gt;0),G3265,"")</x:f>
        <x:v>214.21</x:v>
      </x:c>
    </x:row>
    <x:row r="3266" ht="21" customHeight="1">
      <x:c r="A3266" s="10" t="n">
        <x:v>4464</x:v>
      </x:c>
      <x:c r="B3266" s="2" t="str">
        <x:v>5cf77c70d543376b59fd</x:v>
      </x:c>
      <x:c r="C3266" s="2" t="str">
        <x:v>Hà Nội</x:v>
      </x:c>
      <x:c r="D3266" s="2" t="str">
        <x:v>Quận Long Biên</x:v>
      </x:c>
      <x:c r="E3266" s="2" t="str">
        <x:v>house</x:v>
      </x:c>
      <x:c r="F3266" s="2" t="str">
        <x:v>sale_assumed</x:v>
      </x:c>
      <x:c r="G3266" s="11" t="n">
        <x:v>38</x:v>
      </x:c>
      <x:c r="H3266" s="12" t="n">
        <x:v>3800000000</x:v>
      </x:c>
      <x:c r="I3266" s="12" t="n">
        <x:f>IF(AND(ISNUMBER(H3266),H3266&gt;0,ISNUMBER(G3266),G3266&gt;0),H3266/G3266,"")</x:f>
        <x:v>100000000</x:v>
      </x:c>
      <x:c r="J3266" s="2" t="str">
        <x:v>total</x:v>
      </x:c>
      <x:c r="K3266" s="2" t="str">
        <x:v>top_level_area</x:v>
      </x:c>
      <x:c r="L3266" s="2" t="str">
        <x:v>property_type_inferred_from_title;transaction_assumed_sale_from_dataset_context</x:v>
      </x:c>
      <x:c r="M3266" s="10" t="n">
        <x:v>0</x:v>
      </x:c>
      <x:c r="N3266" s="10" t="n">
        <x:v>0</x:v>
      </x:c>
      <x:c r="O3266" s="2" t="str">
        <x:v>Hà Nội|house</x:v>
      </x:c>
      <x:c r="P3266" s="10" t="n">
        <x:v>2</x:v>
      </x:c>
      <x:c r="Q3266" s="13" t="n">
        <x:f>IF(AND(ISNUMBER(H3266),H3266&gt;0),H3266/1000000000,"")</x:f>
        <x:v>3.8</x:v>
      </x:c>
      <x:c r="R3266" s="13" t="n">
        <x:f>IF(ISNUMBER(I3266),I3266/1000000,"")</x:f>
        <x:v>100</x:v>
      </x:c>
      <x:c r="S3266" s="11" t="n">
        <x:f>IF(AND(ISNUMBER(G3266),G3266&gt;0),G3266,"")</x:f>
        <x:v>38</x:v>
      </x:c>
    </x:row>
    <x:row r="3267" ht="21" customHeight="1">
      <x:c r="A3267" s="10" t="n">
        <x:v>4465</x:v>
      </x:c>
      <x:c r="B3267" s="2" t="str">
        <x:v>c5e1ae1877f8fc317deb</x:v>
      </x:c>
      <x:c r="C3267" s="2" t="str">
        <x:v>Khánh Hòa</x:v>
      </x:c>
      <x:c r="D3267" s="2" t="str">
        <x:v>Thành phố Nha Trang</x:v>
      </x:c>
      <x:c r="E3267" s="2" t="str">
        <x:v>house</x:v>
      </x:c>
      <x:c r="F3267" s="2" t="str">
        <x:v>sale</x:v>
      </x:c>
      <x:c r="G3267" s="11" t="n">
        <x:v>66</x:v>
      </x:c>
      <x:c r="H3267" s="12" t="n">
        <x:v>2250000000</x:v>
      </x:c>
      <x:c r="I3267" s="12" t="n">
        <x:f>IF(AND(ISNUMBER(H3267),H3267&gt;0,ISNUMBER(G3267),G3267&gt;0),H3267/G3267,"")</x:f>
        <x:v>34090909.09090909</x:v>
      </x:c>
      <x:c r="J3267" s="2" t="str">
        <x:v>total</x:v>
      </x:c>
      <x:c r="K3267" s="2" t="str">
        <x:v>top_level_area</x:v>
      </x:c>
      <x:c r="L3267" s="2" t="str">
        <x:v>property_type_inferred_from_title</x:v>
      </x:c>
      <x:c r="M3267" s="10" t="n">
        <x:v>0</x:v>
      </x:c>
      <x:c r="N3267" s="10" t="n">
        <x:v>0</x:v>
      </x:c>
      <x:c r="O3267" s="2" t="str">
        <x:v>house</x:v>
      </x:c>
      <x:c r="P3267" s="10" t="n">
        <x:v>2</x:v>
      </x:c>
      <x:c r="Q3267" s="13" t="n">
        <x:f>IF(AND(ISNUMBER(H3267),H3267&gt;0),H3267/1000000000,"")</x:f>
        <x:v>2.25</x:v>
      </x:c>
      <x:c r="R3267" s="13" t="n">
        <x:f>IF(ISNUMBER(I3267),I3267/1000000,"")</x:f>
        <x:v>34.09090909090909</x:v>
      </x:c>
      <x:c r="S3267" s="11" t="n">
        <x:f>IF(AND(ISNUMBER(G3267),G3267&gt;0),G3267,"")</x:f>
        <x:v>66</x:v>
      </x:c>
    </x:row>
    <x:row r="3268" ht="21" customHeight="1">
      <x:c r="A3268" s="10" t="n">
        <x:v>4467</x:v>
      </x:c>
      <x:c r="B3268" s="2" t="str">
        <x:v>752281be256e246f4114</x:v>
      </x:c>
      <x:c r="C3268" s="2" t="str">
        <x:v>Tp Hồ Chí Minh</x:v>
      </x:c>
      <x:c r="D3268" s="2" t="str">
        <x:v>Quận Phú Nhuận</x:v>
      </x:c>
      <x:c r="E3268" s="2" t="str">
        <x:v>house</x:v>
      </x:c>
      <x:c r="F3268" s="2" t="str">
        <x:v>sale_assumed</x:v>
      </x:c>
      <x:c r="G3268" s="11" t="n">
        <x:v>35</x:v>
      </x:c>
      <x:c r="H3268" s="12" t="n">
        <x:v>4500000000</x:v>
      </x:c>
      <x:c r="I3268" s="12" t="n">
        <x:f>IF(AND(ISNUMBER(H3268),H3268&gt;0,ISNUMBER(G3268),G3268&gt;0),H3268/G3268,"")</x:f>
        <x:v>128571428.57142857</x:v>
      </x:c>
      <x:c r="J3268" s="2" t="str">
        <x:v>total</x:v>
      </x:c>
      <x:c r="K3268" s="2" t="str">
        <x:v>top_level_area</x:v>
      </x:c>
      <x:c r="L3268" s="2" t="str">
        <x:v>property_type_inferred_from_title;transaction_assumed_sale_from_dataset_context</x:v>
      </x:c>
      <x:c r="M3268" s="10" t="n">
        <x:v>0</x:v>
      </x:c>
      <x:c r="N3268" s="10" t="n">
        <x:v>0</x:v>
      </x:c>
      <x:c r="O3268" s="2" t="str">
        <x:v>Tp Hồ Chí Minh|house</x:v>
      </x:c>
      <x:c r="P3268" s="10" t="n">
        <x:v>2</x:v>
      </x:c>
      <x:c r="Q3268" s="13" t="n">
        <x:f>IF(AND(ISNUMBER(H3268),H3268&gt;0),H3268/1000000000,"")</x:f>
        <x:v>4.5</x:v>
      </x:c>
      <x:c r="R3268" s="13" t="n">
        <x:f>IF(ISNUMBER(I3268),I3268/1000000,"")</x:f>
        <x:v>128.57142857142856</x:v>
      </x:c>
      <x:c r="S3268" s="11" t="n">
        <x:f>IF(AND(ISNUMBER(G3268),G3268&gt;0),G3268,"")</x:f>
        <x:v>35</x:v>
      </x:c>
    </x:row>
    <x:row r="3269" ht="21" customHeight="1">
      <x:c r="A3269" s="10" t="n">
        <x:v>4468</x:v>
      </x:c>
      <x:c r="B3269" s="2" t="str">
        <x:v>f2b6ddac03c58336f226</x:v>
      </x:c>
      <x:c r="C3269" s="2" t="str">
        <x:v>Hải Phòng</x:v>
      </x:c>
      <x:c r="D3269" s="2" t="str">
        <x:v>Quận Lê Chân</x:v>
      </x:c>
      <x:c r="E3269" s="2" t="str">
        <x:v>house</x:v>
      </x:c>
      <x:c r="F3269" s="2" t="str">
        <x:v>sale_assumed</x:v>
      </x:c>
      <x:c r="G3269" s="11" t="n">
        <x:v>30</x:v>
      </x:c>
      <x:c r="H3269" s="12" t="n">
        <x:v>1950000000</x:v>
      </x:c>
      <x:c r="I3269" s="12" t="n">
        <x:f>IF(AND(ISNUMBER(H3269),H3269&gt;0,ISNUMBER(G3269),G3269&gt;0),H3269/G3269,"")</x:f>
        <x:v>65000000</x:v>
      </x:c>
      <x:c r="J3269" s="2" t="str">
        <x:v>total</x:v>
      </x:c>
      <x:c r="K3269" s="2" t="str">
        <x:v>top_level_area</x:v>
      </x:c>
      <x:c r="L3269" s="2" t="str">
        <x:v>property_type_inferred_from_title;transaction_assumed_sale_from_dataset_context</x:v>
      </x:c>
      <x:c r="M3269" s="10" t="n">
        <x:v>0</x:v>
      </x:c>
      <x:c r="N3269" s="10" t="n">
        <x:v>0</x:v>
      </x:c>
      <x:c r="O3269" s="2" t="str">
        <x:v>house</x:v>
      </x:c>
      <x:c r="P3269" s="10" t="n">
        <x:v>2</x:v>
      </x:c>
      <x:c r="Q3269" s="13" t="n">
        <x:f>IF(AND(ISNUMBER(H3269),H3269&gt;0),H3269/1000000000,"")</x:f>
        <x:v>1.95</x:v>
      </x:c>
      <x:c r="R3269" s="13" t="n">
        <x:f>IF(ISNUMBER(I3269),I3269/1000000,"")</x:f>
        <x:v>65</x:v>
      </x:c>
      <x:c r="S3269" s="11" t="n">
        <x:f>IF(AND(ISNUMBER(G3269),G3269&gt;0),G3269,"")</x:f>
        <x:v>30</x:v>
      </x:c>
    </x:row>
    <x:row r="3270" ht="21" customHeight="1">
      <x:c r="A3270" s="10" t="n">
        <x:v>4469</x:v>
      </x:c>
      <x:c r="B3270" s="2" t="str">
        <x:v>b68f9a47ca31a930afc5</x:v>
      </x:c>
      <x:c r="C3270" s="2" t="str">
        <x:v>Tp Hồ Chí Minh</x:v>
      </x:c>
      <x:c r="D3270" s="2" t="str">
        <x:v>Quận 12</x:v>
      </x:c>
      <x:c r="E3270" s="2" t="str">
        <x:v>apartment</x:v>
      </x:c>
      <x:c r="F3270" s="2" t="str">
        <x:v>sale_assumed</x:v>
      </x:c>
      <x:c r="G3270" s="11" t="n">
        <x:v>61</x:v>
      </x:c>
      <x:c r="H3270" s="12" t="n">
        <x:v>1770000000</x:v>
      </x:c>
      <x:c r="I3270" s="12" t="n">
        <x:f>IF(AND(ISNUMBER(H3270),H3270&gt;0,ISNUMBER(G3270),G3270&gt;0),H3270/G3270,"")</x:f>
        <x:v>29016393.442622952</x:v>
      </x:c>
      <x:c r="J3270" s="2" t="str">
        <x:v>total</x:v>
      </x:c>
      <x:c r="K3270" s="2" t="str">
        <x:v>top_level_area</x:v>
      </x:c>
      <x:c r="L3270" s="2" t="str">
        <x:v>property_type_inferred_from_title;transaction_assumed_sale_from_dataset_context</x:v>
      </x:c>
      <x:c r="M3270" s="10" t="n">
        <x:v>0</x:v>
      </x:c>
      <x:c r="N3270" s="10" t="n">
        <x:v>0</x:v>
      </x:c>
      <x:c r="O3270" s="2" t="str">
        <x:v>Tp Hồ Chí Minh|apartment</x:v>
      </x:c>
      <x:c r="P3270" s="10" t="n">
        <x:v>2</x:v>
      </x:c>
      <x:c r="Q3270" s="13" t="n">
        <x:f>IF(AND(ISNUMBER(H3270),H3270&gt;0),H3270/1000000000,"")</x:f>
        <x:v>1.77</x:v>
      </x:c>
      <x:c r="R3270" s="13" t="n">
        <x:f>IF(ISNUMBER(I3270),I3270/1000000,"")</x:f>
        <x:v>29.016393442622952</x:v>
      </x:c>
      <x:c r="S3270" s="11" t="n">
        <x:f>IF(AND(ISNUMBER(G3270),G3270&gt;0),G3270,"")</x:f>
        <x:v>61</x:v>
      </x:c>
    </x:row>
    <x:row r="3271" ht="21" customHeight="1">
      <x:c r="A3271" s="10" t="n">
        <x:v>4470</x:v>
      </x:c>
      <x:c r="B3271" s="2" t="str">
        <x:v>d331ea38060fb6010a27</x:v>
      </x:c>
      <x:c r="C3271" s="2" t="str">
        <x:v>Long An</x:v>
      </x:c>
      <x:c r="D3271" s="2" t="str">
        <x:v>Huyện Cần Đước</x:v>
      </x:c>
      <x:c r="E3271" s="2" t="str">
        <x:v>land</x:v>
      </x:c>
      <x:c r="F3271" s="2" t="str">
        <x:v>sale</x:v>
      </x:c>
      <x:c r="G3271" s="11" t="n">
        <x:v>100</x:v>
      </x:c>
      <x:c r="H3271" s="12" t="n">
        <x:v>650000000</x:v>
      </x:c>
      <x:c r="I3271" s="12" t="n">
        <x:f>IF(AND(ISNUMBER(H3271),H3271&gt;0,ISNUMBER(G3271),G3271&gt;0),H3271/G3271,"")</x:f>
        <x:v>6500000</x:v>
      </x:c>
      <x:c r="J3271" s="2" t="str">
        <x:v>total</x:v>
      </x:c>
      <x:c r="K3271" s="2" t="str">
        <x:v>top_level_area</x:v>
      </x:c>
      <x:c r="L3271" s="2" t="str">
        <x:v>property_type_inferred_from_title</x:v>
      </x:c>
      <x:c r="M3271" s="10" t="n">
        <x:v>0</x:v>
      </x:c>
      <x:c r="N3271" s="10" t="n">
        <x:v>0</x:v>
      </x:c>
      <x:c r="O3271" s="2" t="str">
        <x:v>Long An|land</x:v>
      </x:c>
      <x:c r="P3271" s="10" t="n">
        <x:v>2</x:v>
      </x:c>
      <x:c r="Q3271" s="13" t="n">
        <x:f>IF(AND(ISNUMBER(H3271),H3271&gt;0),H3271/1000000000,"")</x:f>
        <x:v>0.65</x:v>
      </x:c>
      <x:c r="R3271" s="13" t="n">
        <x:f>IF(ISNUMBER(I3271),I3271/1000000,"")</x:f>
        <x:v>6.5</x:v>
      </x:c>
      <x:c r="S3271" s="11" t="n">
        <x:f>IF(AND(ISNUMBER(G3271),G3271&gt;0),G3271,"")</x:f>
        <x:v>100</x:v>
      </x:c>
    </x:row>
    <x:row r="3272" ht="21" customHeight="1">
      <x:c r="A3272" s="10" t="n">
        <x:v>4471</x:v>
      </x:c>
      <x:c r="B3272" s="2" t="str">
        <x:v>a167209700e2f580e566</x:v>
      </x:c>
      <x:c r="C3272" s="2" t="str">
        <x:v>Bình Dương</x:v>
      </x:c>
      <x:c r="D3272" s="2" t="str">
        <x:v>Thị xã Thuận An</x:v>
      </x:c>
      <x:c r="E3272" s="2" t="str">
        <x:v>other_unknown</x:v>
      </x:c>
      <x:c r="F3272" s="2" t="str">
        <x:v>sale_assumed</x:v>
      </x:c>
      <x:c r="G3272" s="11" t="n">
        <x:v>71</x:v>
      </x:c>
      <x:c r="H3272" s="12" t="n">
        <x:v>850000000</x:v>
      </x:c>
      <x:c r="I3272" s="12" t="n">
        <x:f>IF(AND(ISNUMBER(H3272),H3272&gt;0,ISNUMBER(G3272),G3272&gt;0),H3272/G3272,"")</x:f>
        <x:v>11971830.985915493</x:v>
      </x:c>
      <x:c r="J3272" s="2" t="str">
        <x:v>total</x:v>
      </x:c>
      <x:c r="K3272" s="2" t="str">
        <x:v>top_level_area</x:v>
      </x:c>
      <x:c r="L3272" s="2" t="str">
        <x:v>property_type_inferred_from_title;transaction_assumed_sale_from_dataset_context;unknown_property_type</x:v>
      </x:c>
      <x:c r="M3272" s="10" t="n">
        <x:v>0</x:v>
      </x:c>
      <x:c r="N3272" s="10" t="n">
        <x:v>0</x:v>
      </x:c>
      <x:c r="O3272" s="2" t="str">
        <x:v>Bình Dương|other_unknown</x:v>
      </x:c>
      <x:c r="P3272" s="10" t="n">
        <x:v>2</x:v>
      </x:c>
      <x:c r="Q3272" s="13" t="n">
        <x:f>IF(AND(ISNUMBER(H3272),H3272&gt;0),H3272/1000000000,"")</x:f>
        <x:v>0.85</x:v>
      </x:c>
      <x:c r="R3272" s="13" t="n">
        <x:f>IF(ISNUMBER(I3272),I3272/1000000,"")</x:f>
        <x:v>11.971830985915494</x:v>
      </x:c>
      <x:c r="S3272" s="11" t="n">
        <x:f>IF(AND(ISNUMBER(G3272),G3272&gt;0),G3272,"")</x:f>
        <x:v>71</x:v>
      </x:c>
    </x:row>
    <x:row r="3273" ht="21" customHeight="1">
      <x:c r="A3273" s="10" t="n">
        <x:v>4473</x:v>
      </x:c>
      <x:c r="B3273" s="2" t="str">
        <x:v>4be4a3ed309255d702d0</x:v>
      </x:c>
      <x:c r="C3273" s="2" t="str">
        <x:v>Hà Nội</x:v>
      </x:c>
      <x:c r="D3273" s="2" t="str">
        <x:v>Huyện Thạch Thất</x:v>
      </x:c>
      <x:c r="E3273" s="2" t="str">
        <x:v>land</x:v>
      </x:c>
      <x:c r="F3273" s="2" t="str">
        <x:v>sale</x:v>
      </x:c>
      <x:c r="G3273" s="11" t="n">
        <x:v>50</x:v>
      </x:c>
      <x:c r="H3273" s="12" t="n">
        <x:v>1200000000</x:v>
      </x:c>
      <x:c r="I3273" s="12" t="n">
        <x:f>IF(AND(ISNUMBER(H3273),H3273&gt;0,ISNUMBER(G3273),G3273&gt;0),H3273/G3273,"")</x:f>
        <x:v>24000000</x:v>
      </x:c>
      <x:c r="J3273" s="2" t="str">
        <x:v>total</x:v>
      </x:c>
      <x:c r="K3273" s="2" t="str">
        <x:v>top_level_area</x:v>
      </x:c>
      <x:c r="L3273" s="2" t="str">
        <x:v>property_type_inferred_from_title</x:v>
      </x:c>
      <x:c r="M3273" s="10" t="n">
        <x:v>0</x:v>
      </x:c>
      <x:c r="N3273" s="10" t="n">
        <x:v>0</x:v>
      </x:c>
      <x:c r="O3273" s="2" t="str">
        <x:v>Hà Nội|land</x:v>
      </x:c>
      <x:c r="P3273" s="10" t="n">
        <x:v>2</x:v>
      </x:c>
      <x:c r="Q3273" s="13" t="n">
        <x:f>IF(AND(ISNUMBER(H3273),H3273&gt;0),H3273/1000000000,"")</x:f>
        <x:v>1.2</x:v>
      </x:c>
      <x:c r="R3273" s="13" t="n">
        <x:f>IF(ISNUMBER(I3273),I3273/1000000,"")</x:f>
        <x:v>24</x:v>
      </x:c>
      <x:c r="S3273" s="11" t="n">
        <x:f>IF(AND(ISNUMBER(G3273),G3273&gt;0),G3273,"")</x:f>
        <x:v>50</x:v>
      </x:c>
    </x:row>
    <x:row r="3274" ht="21" customHeight="1">
      <x:c r="A3274" s="10" t="n">
        <x:v>4475</x:v>
      </x:c>
      <x:c r="B3274" s="2" t="str">
        <x:v>fe109e820b756adbbe41</x:v>
      </x:c>
      <x:c r="C3274" s="2" t="str">
        <x:v>Đồng Nai</x:v>
      </x:c>
      <x:c r="D3274" s="2" t="str">
        <x:v>Huyện Nhơn Trạch</x:v>
      </x:c>
      <x:c r="E3274" s="2" t="str">
        <x:v>land</x:v>
      </x:c>
      <x:c r="F3274" s="2" t="str">
        <x:v>sale_assumed</x:v>
      </x:c>
      <x:c r="G3274" s="11" t="n">
        <x:v>1000</x:v>
      </x:c>
      <x:c r="H3274" s="12" t="n">
        <x:v>550000000</x:v>
      </x:c>
      <x:c r="I3274" s="12" t="n">
        <x:f>IF(AND(ISNUMBER(H3274),H3274&gt;0,ISNUMBER(G3274),G3274&gt;0),H3274/G3274,"")</x:f>
        <x:v>550000</x:v>
      </x:c>
      <x:c r="J3274" s="2" t="str">
        <x:v>total</x:v>
      </x:c>
      <x:c r="K3274" s="2" t="str">
        <x:v>top_level_area</x:v>
      </x:c>
      <x:c r="L3274" s="2" t="str">
        <x:v>dot_thousands_convention;property_type_inferred_from_title;transaction_assumed_sale_from_dataset_context</x:v>
      </x:c>
      <x:c r="M3274" s="10" t="n">
        <x:v>0</x:v>
      </x:c>
      <x:c r="N3274" s="10" t="n">
        <x:v>0</x:v>
      </x:c>
      <x:c r="O3274" s="2" t="str">
        <x:v>Đồng Nai|land</x:v>
      </x:c>
      <x:c r="P3274" s="10" t="n">
        <x:v>1</x:v>
      </x:c>
      <x:c r="Q3274" s="13" t="n">
        <x:f>IF(AND(ISNUMBER(H3274),H3274&gt;0),H3274/1000000000,"")</x:f>
        <x:v>0.55</x:v>
      </x:c>
      <x:c r="R3274" s="13" t="n">
        <x:f>IF(ISNUMBER(I3274),I3274/1000000,"")</x:f>
        <x:v>0.55</x:v>
      </x:c>
      <x:c r="S3274" s="11" t="n">
        <x:f>IF(AND(ISNUMBER(G3274),G3274&gt;0),G3274,"")</x:f>
        <x:v>1000</x:v>
      </x:c>
    </x:row>
    <x:row r="3275" ht="21" customHeight="1">
      <x:c r="A3275" s="10" t="n">
        <x:v>4476</x:v>
      </x:c>
      <x:c r="B3275" s="2" t="str">
        <x:v>f4beee538a4e942714d8</x:v>
      </x:c>
      <x:c r="C3275" s="2" t="str">
        <x:v>Hà Nội</x:v>
      </x:c>
      <x:c r="D3275" s="2" t="str">
        <x:v>Quận Hà Đông</x:v>
      </x:c>
      <x:c r="E3275" s="2" t="str">
        <x:v>other_unknown</x:v>
      </x:c>
      <x:c r="F3275" s="2" t="str">
        <x:v>sale_assumed</x:v>
      </x:c>
      <x:c r="G3275" s="11" t="n">
        <x:v>55</x:v>
      </x:c>
      <x:c r="H3275" s="12" t="n">
        <x:v>6200000000</x:v>
      </x:c>
      <x:c r="I3275" s="12" t="n">
        <x:f>IF(AND(ISNUMBER(H3275),H3275&gt;0,ISNUMBER(G3275),G3275&gt;0),H3275/G3275,"")</x:f>
        <x:v>112727272.72727273</x:v>
      </x:c>
      <x:c r="J3275" s="2" t="str">
        <x:v>total</x:v>
      </x:c>
      <x:c r="K3275" s="2" t="str">
        <x:v>top_level_area</x:v>
      </x:c>
      <x:c r="L3275" s="2" t="str">
        <x:v>property_type_inferred_from_title;transaction_assumed_sale_from_dataset_context;unknown_property_type</x:v>
      </x:c>
      <x:c r="M3275" s="10" t="n">
        <x:v>0</x:v>
      </x:c>
      <x:c r="N3275" s="10" t="n">
        <x:v>0</x:v>
      </x:c>
      <x:c r="O3275" s="2" t="str">
        <x:v>Hà Nội|other_unknown</x:v>
      </x:c>
      <x:c r="P3275" s="10" t="n">
        <x:v>2</x:v>
      </x:c>
      <x:c r="Q3275" s="13" t="n">
        <x:f>IF(AND(ISNUMBER(H3275),H3275&gt;0),H3275/1000000000,"")</x:f>
        <x:v>6.2</x:v>
      </x:c>
      <x:c r="R3275" s="13" t="n">
        <x:f>IF(ISNUMBER(I3275),I3275/1000000,"")</x:f>
        <x:v>112.72727272727273</x:v>
      </x:c>
      <x:c r="S3275" s="11" t="n">
        <x:f>IF(AND(ISNUMBER(G3275),G3275&gt;0),G3275,"")</x:f>
        <x:v>55</x:v>
      </x:c>
    </x:row>
    <x:row r="3276" ht="21" customHeight="1">
      <x:c r="A3276" s="10" t="n">
        <x:v>4477</x:v>
      </x:c>
      <x:c r="B3276" s="2" t="str">
        <x:v>873cedf5893a0c3889d7</x:v>
      </x:c>
      <x:c r="C3276" s="2" t="str">
        <x:v>Hà Nội</x:v>
      </x:c>
      <x:c r="D3276" s="2" t="str">
        <x:v>Quận Hà Đông</x:v>
      </x:c>
      <x:c r="E3276" s="2" t="str">
        <x:v>house</x:v>
      </x:c>
      <x:c r="F3276" s="2" t="str">
        <x:v>sale_assumed</x:v>
      </x:c>
      <x:c r="G3276" s="11" t="n">
        <x:v>26</x:v>
      </x:c>
      <x:c r="H3276" s="12" t="n">
        <x:v>1890000000</x:v>
      </x:c>
      <x:c r="I3276" s="12" t="n">
        <x:f>IF(AND(ISNUMBER(H3276),H3276&gt;0,ISNUMBER(G3276),G3276&gt;0),H3276/G3276,"")</x:f>
        <x:v>72692307.6923077</x:v>
      </x:c>
      <x:c r="J3276" s="2" t="str">
        <x:v>total</x:v>
      </x:c>
      <x:c r="K3276" s="2" t="str">
        <x:v>top_level_area</x:v>
      </x:c>
      <x:c r="L3276" s="2" t="str">
        <x:v>property_type_inferred_from_title;transaction_assumed_sale_from_dataset_context</x:v>
      </x:c>
      <x:c r="M3276" s="10" t="n">
        <x:v>0</x:v>
      </x:c>
      <x:c r="N3276" s="10" t="n">
        <x:v>0</x:v>
      </x:c>
      <x:c r="O3276" s="2" t="str">
        <x:v>Hà Nội|house</x:v>
      </x:c>
      <x:c r="P3276" s="10" t="n">
        <x:v>2</x:v>
      </x:c>
      <x:c r="Q3276" s="13" t="n">
        <x:f>IF(AND(ISNUMBER(H3276),H3276&gt;0),H3276/1000000000,"")</x:f>
        <x:v>1.89</x:v>
      </x:c>
      <x:c r="R3276" s="13" t="n">
        <x:f>IF(ISNUMBER(I3276),I3276/1000000,"")</x:f>
        <x:v>72.6923076923077</x:v>
      </x:c>
      <x:c r="S3276" s="11" t="n">
        <x:f>IF(AND(ISNUMBER(G3276),G3276&gt;0),G3276,"")</x:f>
        <x:v>26</x:v>
      </x:c>
    </x:row>
    <x:row r="3277" ht="21" customHeight="1">
      <x:c r="A3277" s="10" t="n">
        <x:v>4478</x:v>
      </x:c>
      <x:c r="B3277" s="2" t="str">
        <x:v>bb94bb7fcd1c22ceee23</x:v>
      </x:c>
      <x:c r="C3277" s="2" t="str">
        <x:v>Hà Nội</x:v>
      </x:c>
      <x:c r="D3277" s="2" t="str">
        <x:v>Quận Hà Đông</x:v>
      </x:c>
      <x:c r="E3277" s="2" t="str">
        <x:v>house</x:v>
      </x:c>
      <x:c r="F3277" s="2" t="str">
        <x:v>sale</x:v>
      </x:c>
      <x:c r="G3277" s="11" t="n">
        <x:v>140</x:v>
      </x:c>
      <x:c r="H3277" s="12" t="n">
        <x:v>19500000000</x:v>
      </x:c>
      <x:c r="I3277" s="12" t="n">
        <x:f>IF(AND(ISNUMBER(H3277),H3277&gt;0,ISNUMBER(G3277),G3277&gt;0),H3277/G3277,"")</x:f>
        <x:v>139285714.2857143</x:v>
      </x:c>
      <x:c r="J3277" s="2" t="str">
        <x:v>total</x:v>
      </x:c>
      <x:c r="K3277" s="2" t="str">
        <x:v>top_level_area</x:v>
      </x:c>
      <x:c r="L3277" s="2" t="str">
        <x:v>property_type_inferred_from_title;source_dimension_expression_requires_review</x:v>
      </x:c>
      <x:c r="M3277" s="10" t="n">
        <x:v>0</x:v>
      </x:c>
      <x:c r="N3277" s="10" t="n">
        <x:v>0</x:v>
      </x:c>
      <x:c r="O3277" s="2" t="str">
        <x:v>Hà Nội|house</x:v>
      </x:c>
      <x:c r="P3277" s="10" t="n">
        <x:v>2</x:v>
      </x:c>
      <x:c r="Q3277" s="13" t="n">
        <x:f>IF(AND(ISNUMBER(H3277),H3277&gt;0),H3277/1000000000,"")</x:f>
        <x:v>19.5</x:v>
      </x:c>
      <x:c r="R3277" s="13" t="n">
        <x:f>IF(ISNUMBER(I3277),I3277/1000000,"")</x:f>
        <x:v>139.2857142857143</x:v>
      </x:c>
      <x:c r="S3277" s="11" t="n">
        <x:f>IF(AND(ISNUMBER(G3277),G3277&gt;0),G3277,"")</x:f>
        <x:v>140</x:v>
      </x:c>
    </x:row>
    <x:row r="3278" ht="21" customHeight="1">
      <x:c r="A3278" s="10" t="n">
        <x:v>4479</x:v>
      </x:c>
      <x:c r="B3278" s="2" t="str">
        <x:v>0ea5fc2cd52f35ab301a</x:v>
      </x:c>
      <x:c r="C3278" s="2" t="str">
        <x:v>Hà Nội</x:v>
      </x:c>
      <x:c r="D3278" s="2" t="str">
        <x:v>Quận Thanh Xuân</x:v>
      </x:c>
      <x:c r="E3278" s="2" t="str">
        <x:v>house</x:v>
      </x:c>
      <x:c r="F3278" s="2" t="str">
        <x:v>sale_assumed</x:v>
      </x:c>
      <x:c r="G3278" s="11" t="n">
        <x:v>45</x:v>
      </x:c>
      <x:c r="H3278" s="12" t="n">
        <x:v>3350000000</x:v>
      </x:c>
      <x:c r="I3278" s="12" t="n">
        <x:f>IF(AND(ISNUMBER(H3278),H3278&gt;0,ISNUMBER(G3278),G3278&gt;0),H3278/G3278,"")</x:f>
        <x:v>74444444.44444445</x:v>
      </x:c>
      <x:c r="J3278" s="2" t="str">
        <x:v>total</x:v>
      </x:c>
      <x:c r="K3278" s="2" t="str">
        <x:v>top_level_area</x:v>
      </x:c>
      <x:c r="L3278" s="2" t="str">
        <x:v>property_type_inferred_from_title;transaction_assumed_sale_from_dataset_context</x:v>
      </x:c>
      <x:c r="M3278" s="10" t="n">
        <x:v>0</x:v>
      </x:c>
      <x:c r="N3278" s="10" t="n">
        <x:v>0</x:v>
      </x:c>
      <x:c r="O3278" s="2" t="str">
        <x:v>Hà Nội|house</x:v>
      </x:c>
      <x:c r="P3278" s="10" t="n">
        <x:v>2</x:v>
      </x:c>
      <x:c r="Q3278" s="13" t="n">
        <x:f>IF(AND(ISNUMBER(H3278),H3278&gt;0),H3278/1000000000,"")</x:f>
        <x:v>3.35</x:v>
      </x:c>
      <x:c r="R3278" s="13" t="n">
        <x:f>IF(ISNUMBER(I3278),I3278/1000000,"")</x:f>
        <x:v>74.44444444444444</x:v>
      </x:c>
      <x:c r="S3278" s="11" t="n">
        <x:f>IF(AND(ISNUMBER(G3278),G3278&gt;0),G3278,"")</x:f>
        <x:v>45</x:v>
      </x:c>
    </x:row>
    <x:row r="3279" ht="21" customHeight="1">
      <x:c r="A3279" s="10" t="n">
        <x:v>4480</x:v>
      </x:c>
      <x:c r="B3279" s="2" t="str">
        <x:v>939f163d89f0046043e5</x:v>
      </x:c>
      <x:c r="C3279" s="2" t="str">
        <x:v>Tp Hồ Chí Minh</x:v>
      </x:c>
      <x:c r="D3279" s="2" t="str">
        <x:v>Huyện Củ Chi</x:v>
      </x:c>
      <x:c r="E3279" s="2" t="str">
        <x:v>house</x:v>
      </x:c>
      <x:c r="F3279" s="2" t="str">
        <x:v>sale_assumed</x:v>
      </x:c>
      <x:c r="G3279" s="11" t="n">
        <x:v>328</x:v>
      </x:c>
      <x:c r="H3279" s="12" t="n">
        <x:v>1700000000</x:v>
      </x:c>
      <x:c r="I3279" s="12" t="n">
        <x:f>IF(AND(ISNUMBER(H3279),H3279&gt;0,ISNUMBER(G3279),G3279&gt;0),H3279/G3279,"")</x:f>
        <x:v>5182926.8292682925</x:v>
      </x:c>
      <x:c r="J3279" s="2" t="str">
        <x:v>total</x:v>
      </x:c>
      <x:c r="K3279" s="2" t="str">
        <x:v>top_level_area</x:v>
      </x:c>
      <x:c r="L3279" s="2" t="str">
        <x:v>property_type_inferred_from_title;transaction_assumed_sale_from_dataset_context</x:v>
      </x:c>
      <x:c r="M3279" s="10" t="n">
        <x:v>0</x:v>
      </x:c>
      <x:c r="N3279" s="10" t="n">
        <x:v>0</x:v>
      </x:c>
      <x:c r="O3279" s="2" t="str">
        <x:v>Tp Hồ Chí Minh|house</x:v>
      </x:c>
      <x:c r="P3279" s="10" t="n">
        <x:v>1</x:v>
      </x:c>
      <x:c r="Q3279" s="13" t="n">
        <x:f>IF(AND(ISNUMBER(H3279),H3279&gt;0),H3279/1000000000,"")</x:f>
        <x:v>1.7</x:v>
      </x:c>
      <x:c r="R3279" s="13" t="n">
        <x:f>IF(ISNUMBER(I3279),I3279/1000000,"")</x:f>
        <x:v>5.182926829268292</x:v>
      </x:c>
      <x:c r="S3279" s="11" t="n">
        <x:f>IF(AND(ISNUMBER(G3279),G3279&gt;0),G3279,"")</x:f>
        <x:v>328</x:v>
      </x:c>
    </x:row>
    <x:row r="3280" ht="21" customHeight="1">
      <x:c r="A3280" s="10" t="n">
        <x:v>4481</x:v>
      </x:c>
      <x:c r="B3280" s="2" t="str">
        <x:v>ee8ddcdd4a6a8b4a685b</x:v>
      </x:c>
      <x:c r="C3280" s="2" t="str">
        <x:v>Hà Nội</x:v>
      </x:c>
      <x:c r="D3280" s="2" t="str">
        <x:v>Huyện Hoài Đức</x:v>
      </x:c>
      <x:c r="E3280" s="2" t="str">
        <x:v>land</x:v>
      </x:c>
      <x:c r="F3280" s="2" t="str">
        <x:v>sale</x:v>
      </x:c>
      <x:c r="G3280" s="11" t="n">
        <x:v>72</x:v>
      </x:c>
      <x:c r="H3280" s="12" t="n">
        <x:v>2160000000</x:v>
      </x:c>
      <x:c r="I3280" s="12" t="n">
        <x:f>IF(AND(ISNUMBER(H3280),H3280&gt;0,ISNUMBER(G3280),G3280&gt;0),H3280/G3280,"")</x:f>
        <x:v>30000000</x:v>
      </x:c>
      <x:c r="J3280" s="2" t="str">
        <x:v>total</x:v>
      </x:c>
      <x:c r="K3280" s="2" t="str">
        <x:v>top_level_area</x:v>
      </x:c>
      <x:c r="L3280" s="2" t="str">
        <x:v>property_type_inferred_from_title</x:v>
      </x:c>
      <x:c r="M3280" s="10" t="n">
        <x:v>0</x:v>
      </x:c>
      <x:c r="N3280" s="10" t="n">
        <x:v>0</x:v>
      </x:c>
      <x:c r="O3280" s="2" t="str">
        <x:v>Hà Nội|land</x:v>
      </x:c>
      <x:c r="P3280" s="10" t="n">
        <x:v>2</x:v>
      </x:c>
      <x:c r="Q3280" s="13" t="n">
        <x:f>IF(AND(ISNUMBER(H3280),H3280&gt;0),H3280/1000000000,"")</x:f>
        <x:v>2.16</x:v>
      </x:c>
      <x:c r="R3280" s="13" t="n">
        <x:f>IF(ISNUMBER(I3280),I3280/1000000,"")</x:f>
        <x:v>30</x:v>
      </x:c>
      <x:c r="S3280" s="11" t="n">
        <x:f>IF(AND(ISNUMBER(G3280),G3280&gt;0),G3280,"")</x:f>
        <x:v>72</x:v>
      </x:c>
    </x:row>
    <x:row r="3281" ht="21" customHeight="1">
      <x:c r="A3281" s="10" t="n">
        <x:v>4482</x:v>
      </x:c>
      <x:c r="B3281" s="2" t="str">
        <x:v>2a3ce193d1ac9b39e9e3</x:v>
      </x:c>
      <x:c r="C3281" s="2" t="str">
        <x:v>Đà Nẵng</x:v>
      </x:c>
      <x:c r="D3281" s="2" t="str">
        <x:v>Quận Ngũ Hành Sơn</x:v>
      </x:c>
      <x:c r="E3281" s="2" t="str">
        <x:v>apartment</x:v>
      </x:c>
      <x:c r="F3281" s="2" t="str">
        <x:v>sale_assumed</x:v>
      </x:c>
      <x:c r="G3281" s="11" t="n">
        <x:v>47</x:v>
      </x:c>
      <x:c r="H3281" s="12" t="n">
        <x:v>1900000000</x:v>
      </x:c>
      <x:c r="I3281" s="12" t="n">
        <x:f>IF(AND(ISNUMBER(H3281),H3281&gt;0,ISNUMBER(G3281),G3281&gt;0),H3281/G3281,"")</x:f>
        <x:v>40425531.91489362</x:v>
      </x:c>
      <x:c r="J3281" s="2" t="str">
        <x:v>total</x:v>
      </x:c>
      <x:c r="K3281" s="2" t="str">
        <x:v>top_level_area</x:v>
      </x:c>
      <x:c r="L3281" s="2" t="str">
        <x:v>property_type_inferred_from_title;transaction_assumed_sale_from_dataset_context</x:v>
      </x:c>
      <x:c r="M3281" s="10" t="n">
        <x:v>0</x:v>
      </x:c>
      <x:c r="N3281" s="10" t="n">
        <x:v>0</x:v>
      </x:c>
      <x:c r="O3281" s="2" t="str">
        <x:v>apartment</x:v>
      </x:c>
      <x:c r="P3281" s="10" t="n">
        <x:v>2</x:v>
      </x:c>
      <x:c r="Q3281" s="13" t="n">
        <x:f>IF(AND(ISNUMBER(H3281),H3281&gt;0),H3281/1000000000,"")</x:f>
        <x:v>1.9</x:v>
      </x:c>
      <x:c r="R3281" s="13" t="n">
        <x:f>IF(ISNUMBER(I3281),I3281/1000000,"")</x:f>
        <x:v>40.42553191489362</x:v>
      </x:c>
      <x:c r="S3281" s="11" t="n">
        <x:f>IF(AND(ISNUMBER(G3281),G3281&gt;0),G3281,"")</x:f>
        <x:v>47</x:v>
      </x:c>
    </x:row>
    <x:row r="3282" ht="21" customHeight="1">
      <x:c r="A3282" s="10" t="n">
        <x:v>4483</x:v>
      </x:c>
      <x:c r="B3282" s="2" t="str">
        <x:v>9a91942185750e068770</x:v>
      </x:c>
      <x:c r="C3282" s="2" t="str">
        <x:v>Hà Nội</x:v>
      </x:c>
      <x:c r="D3282" s="2" t="str">
        <x:v>Quận Bắc Từ Liêm</x:v>
      </x:c>
      <x:c r="E3282" s="2" t="str">
        <x:v>other_unknown</x:v>
      </x:c>
      <x:c r="F3282" s="2" t="str">
        <x:v>sale_assumed</x:v>
      </x:c>
      <x:c r="G3282" s="11" t="n">
        <x:v>35</x:v>
      </x:c>
      <x:c r="H3282" s="12" t="n">
        <x:v>3900000000</x:v>
      </x:c>
      <x:c r="I3282" s="12" t="n">
        <x:f>IF(AND(ISNUMBER(H3282),H3282&gt;0,ISNUMBER(G3282),G3282&gt;0),H3282/G3282,"")</x:f>
        <x:v>111428571.42857143</x:v>
      </x:c>
      <x:c r="J3282" s="2" t="str">
        <x:v>total</x:v>
      </x:c>
      <x:c r="K3282" s="2" t="str">
        <x:v>top_level_area</x:v>
      </x:c>
      <x:c r="L3282" s="2" t="str">
        <x:v>property_type_inferred_from_title;transaction_assumed_sale_from_dataset_context;unknown_property_type</x:v>
      </x:c>
      <x:c r="M3282" s="10" t="n">
        <x:v>0</x:v>
      </x:c>
      <x:c r="N3282" s="10" t="n">
        <x:v>0</x:v>
      </x:c>
      <x:c r="O3282" s="2" t="str">
        <x:v>Hà Nội|other_unknown</x:v>
      </x:c>
      <x:c r="P3282" s="10" t="n">
        <x:v>2</x:v>
      </x:c>
      <x:c r="Q3282" s="13" t="n">
        <x:f>IF(AND(ISNUMBER(H3282),H3282&gt;0),H3282/1000000000,"")</x:f>
        <x:v>3.9</x:v>
      </x:c>
      <x:c r="R3282" s="13" t="n">
        <x:f>IF(ISNUMBER(I3282),I3282/1000000,"")</x:f>
        <x:v>111.42857142857143</x:v>
      </x:c>
      <x:c r="S3282" s="11" t="n">
        <x:f>IF(AND(ISNUMBER(G3282),G3282&gt;0),G3282,"")</x:f>
        <x:v>35</x:v>
      </x:c>
    </x:row>
    <x:row r="3283" ht="21" customHeight="1">
      <x:c r="A3283" s="10" t="n">
        <x:v>4484</x:v>
      </x:c>
      <x:c r="B3283" s="2" t="str">
        <x:v>3cff22b0550fdd95bd34</x:v>
      </x:c>
      <x:c r="C3283" s="2" t="str">
        <x:v>Bình Thuận</x:v>
      </x:c>
      <x:c r="D3283" s="2" t="str">
        <x:v>Thị xã La Gi</x:v>
      </x:c>
      <x:c r="E3283" s="2" t="str">
        <x:v>land</x:v>
      </x:c>
      <x:c r="F3283" s="2" t="str">
        <x:v>sale_assumed</x:v>
      </x:c>
      <x:c r="G3283" s="11" t="n">
        <x:v>5800</x:v>
      </x:c>
      <x:c r="H3283" s="12" t="n">
        <x:v>12000000000</x:v>
      </x:c>
      <x:c r="I3283" s="12" t="n">
        <x:f>IF(AND(ISNUMBER(H3283),H3283&gt;0,ISNUMBER(G3283),G3283&gt;0),H3283/G3283,"")</x:f>
        <x:v>2068965.5172413792</x:v>
      </x:c>
      <x:c r="J3283" s="2" t="str">
        <x:v>total</x:v>
      </x:c>
      <x:c r="K3283" s="2" t="str">
        <x:v>top_level_area</x:v>
      </x:c>
      <x:c r="L3283" s="2" t="str">
        <x:v>dot_thousands_convention;property_type_inferred_from_title;transaction_assumed_sale_from_dataset_context</x:v>
      </x:c>
      <x:c r="M3283" s="10" t="n">
        <x:v>0</x:v>
      </x:c>
      <x:c r="N3283" s="10" t="n">
        <x:v>0</x:v>
      </x:c>
      <x:c r="O3283" s="2" t="str">
        <x:v>land</x:v>
      </x:c>
      <x:c r="P3283" s="10" t="n">
        <x:v>1</x:v>
      </x:c>
      <x:c r="Q3283" s="13" t="n">
        <x:f>IF(AND(ISNUMBER(H3283),H3283&gt;0),H3283/1000000000,"")</x:f>
        <x:v>12</x:v>
      </x:c>
      <x:c r="R3283" s="13" t="n">
        <x:f>IF(ISNUMBER(I3283),I3283/1000000,"")</x:f>
        <x:v>2.0689655172413794</x:v>
      </x:c>
      <x:c r="S3283" s="11" t="n">
        <x:f>IF(AND(ISNUMBER(G3283),G3283&gt;0),G3283,"")</x:f>
        <x:v>5800</x:v>
      </x:c>
    </x:row>
    <x:row r="3284" ht="21" customHeight="1">
      <x:c r="A3284" s="10" t="n">
        <x:v>4485</x:v>
      </x:c>
      <x:c r="B3284" s="2" t="str">
        <x:v>de6dab1f053417a36027</x:v>
      </x:c>
      <x:c r="C3284" s="2" t="str">
        <x:v>Thừa Thiên Huế</x:v>
      </x:c>
      <x:c r="D3284" s="2" t="str">
        <x:v>Thành phố Huế</x:v>
      </x:c>
      <x:c r="E3284" s="2" t="str">
        <x:v>land</x:v>
      </x:c>
      <x:c r="F3284" s="2" t="str">
        <x:v>sale_assumed</x:v>
      </x:c>
      <x:c r="G3284" s="11" t="n">
        <x:v>85</x:v>
      </x:c>
      <x:c r="H3284" s="12" t="n">
        <x:v>910000000</x:v>
      </x:c>
      <x:c r="I3284" s="12" t="n">
        <x:f>IF(AND(ISNUMBER(H3284),H3284&gt;0,ISNUMBER(G3284),G3284&gt;0),H3284/G3284,"")</x:f>
        <x:v>10705882.352941176</x:v>
      </x:c>
      <x:c r="J3284" s="2" t="str">
        <x:v>total</x:v>
      </x:c>
      <x:c r="K3284" s="2" t="str">
        <x:v>top_level_area</x:v>
      </x:c>
      <x:c r="L3284" s="2" t="str">
        <x:v>property_type_inferred_from_title;transaction_assumed_sale_from_dataset_context</x:v>
      </x:c>
      <x:c r="M3284" s="10" t="n">
        <x:v>0</x:v>
      </x:c>
      <x:c r="N3284" s="10" t="n">
        <x:v>0</x:v>
      </x:c>
      <x:c r="O3284" s="2" t="str">
        <x:v>land</x:v>
      </x:c>
      <x:c r="P3284" s="10" t="n">
        <x:v>2</x:v>
      </x:c>
      <x:c r="Q3284" s="13" t="n">
        <x:f>IF(AND(ISNUMBER(H3284),H3284&gt;0),H3284/1000000000,"")</x:f>
        <x:v>0.91</x:v>
      </x:c>
      <x:c r="R3284" s="13" t="n">
        <x:f>IF(ISNUMBER(I3284),I3284/1000000,"")</x:f>
        <x:v>10.705882352941176</x:v>
      </x:c>
      <x:c r="S3284" s="11" t="n">
        <x:f>IF(AND(ISNUMBER(G3284),G3284&gt;0),G3284,"")</x:f>
        <x:v>85</x:v>
      </x:c>
    </x:row>
    <x:row r="3285" ht="21" customHeight="1">
      <x:c r="A3285" s="10" t="n">
        <x:v>4486</x:v>
      </x:c>
      <x:c r="B3285" s="2" t="str">
        <x:v>686d0deffc5664994702</x:v>
      </x:c>
      <x:c r="C3285" s="2" t="str">
        <x:v>Cần Thơ</x:v>
      </x:c>
      <x:c r="D3285" s="2" t="str">
        <x:v>Quận Cái Răng</x:v>
      </x:c>
      <x:c r="E3285" s="2" t="str">
        <x:v>house</x:v>
      </x:c>
      <x:c r="F3285" s="2" t="str">
        <x:v>sale</x:v>
      </x:c>
      <x:c r="G3285" s="11" t="n">
        <x:v>100</x:v>
      </x:c>
      <x:c r="H3285" s="12" t="n">
        <x:v>5850000000</x:v>
      </x:c>
      <x:c r="I3285" s="12" t="n">
        <x:f>IF(AND(ISNUMBER(H3285),H3285&gt;0,ISNUMBER(G3285),G3285&gt;0),H3285/G3285,"")</x:f>
        <x:v>58500000</x:v>
      </x:c>
      <x:c r="J3285" s="2" t="str">
        <x:v>total</x:v>
      </x:c>
      <x:c r="K3285" s="2" t="str">
        <x:v>top_level_area</x:v>
      </x:c>
      <x:c r="L3285" s="2" t="str">
        <x:v>property_type_inferred_from_title</x:v>
      </x:c>
      <x:c r="M3285" s="10" t="n">
        <x:v>0</x:v>
      </x:c>
      <x:c r="N3285" s="10" t="n">
        <x:v>0</x:v>
      </x:c>
      <x:c r="O3285" s="2" t="str">
        <x:v>Cần Thơ|house</x:v>
      </x:c>
      <x:c r="P3285" s="10" t="n">
        <x:v>2</x:v>
      </x:c>
      <x:c r="Q3285" s="13" t="n">
        <x:f>IF(AND(ISNUMBER(H3285),H3285&gt;0),H3285/1000000000,"")</x:f>
        <x:v>5.85</x:v>
      </x:c>
      <x:c r="R3285" s="13" t="n">
        <x:f>IF(ISNUMBER(I3285),I3285/1000000,"")</x:f>
        <x:v>58.5</x:v>
      </x:c>
      <x:c r="S3285" s="11" t="n">
        <x:f>IF(AND(ISNUMBER(G3285),G3285&gt;0),G3285,"")</x:f>
        <x:v>100</x:v>
      </x:c>
    </x:row>
    <x:row r="3286" ht="21" customHeight="1">
      <x:c r="A3286" s="10" t="n">
        <x:v>4487</x:v>
      </x:c>
      <x:c r="B3286" s="2" t="str">
        <x:v>153b596401ee2c481e32</x:v>
      </x:c>
      <x:c r="C3286" s="2" t="str">
        <x:v>Hà Nội</x:v>
      </x:c>
      <x:c r="D3286" s="2" t="str">
        <x:v>Quận Đống Đa</x:v>
      </x:c>
      <x:c r="E3286" s="2" t="str">
        <x:v>land</x:v>
      </x:c>
      <x:c r="F3286" s="2" t="str">
        <x:v>sale_assumed</x:v>
      </x:c>
      <x:c r="G3286" s="11" t="n">
        <x:v>86</x:v>
      </x:c>
      <x:c r="H3286" s="12" t="n">
        <x:v>24500000000</x:v>
      </x:c>
      <x:c r="I3286" s="12" t="n">
        <x:f>IF(AND(ISNUMBER(H3286),H3286&gt;0,ISNUMBER(G3286),G3286&gt;0),H3286/G3286,"")</x:f>
        <x:v>284883720.9302326</x:v>
      </x:c>
      <x:c r="J3286" s="2" t="str">
        <x:v>total</x:v>
      </x:c>
      <x:c r="K3286" s="2" t="str">
        <x:v>top_level_area</x:v>
      </x:c>
      <x:c r="L3286" s="2" t="str">
        <x:v>property_type_inferred_from_title;transaction_assumed_sale_from_dataset_context</x:v>
      </x:c>
      <x:c r="M3286" s="10" t="n">
        <x:v>1</x:v>
      </x:c>
      <x:c r="N3286" s="10" t="n">
        <x:v>1</x:v>
      </x:c>
      <x:c r="O3286" s="2" t="str">
        <x:v>Hà Nội|land</x:v>
      </x:c>
      <x:c r="P3286" s="10" t="n">
        <x:v>-1</x:v>
      </x:c>
      <x:c r="Q3286" s="13" t="n">
        <x:f>IF(AND(ISNUMBER(H3286),H3286&gt;0),H3286/1000000000,"")</x:f>
        <x:v>24.5</x:v>
      </x:c>
      <x:c r="R3286" s="13" t="n">
        <x:f>IF(ISNUMBER(I3286),I3286/1000000,"")</x:f>
        <x:v>284.8837209302326</x:v>
      </x:c>
      <x:c r="S3286" s="11" t="n">
        <x:f>IF(AND(ISNUMBER(G3286),G3286&gt;0),G3286,"")</x:f>
        <x:v>86</x:v>
      </x:c>
    </x:row>
    <x:row r="3287" ht="21" customHeight="1">
      <x:c r="A3287" s="10" t="n">
        <x:v>4489</x:v>
      </x:c>
      <x:c r="B3287" s="2" t="str">
        <x:v>02bb76c7564e2f32e0b2</x:v>
      </x:c>
      <x:c r="C3287" s="2" t="str">
        <x:v>Long An</x:v>
      </x:c>
      <x:c r="D3287" s="2" t="str">
        <x:v>Huyện Đức Hòa</x:v>
      </x:c>
      <x:c r="E3287" s="2" t="str">
        <x:v>house</x:v>
      </x:c>
      <x:c r="F3287" s="2" t="str">
        <x:v>sale</x:v>
      </x:c>
      <x:c r="G3287" s="11" t="n">
        <x:v>1200</x:v>
      </x:c>
      <x:c r="H3287" s="12" t="n">
        <x:v>12900000000</x:v>
      </x:c>
      <x:c r="I3287" s="12" t="n">
        <x:f>IF(AND(ISNUMBER(H3287),H3287&gt;0,ISNUMBER(G3287),G3287&gt;0),H3287/G3287,"")</x:f>
        <x:v>10750000</x:v>
      </x:c>
      <x:c r="J3287" s="2" t="str">
        <x:v>total</x:v>
      </x:c>
      <x:c r="K3287" s="2" t="str">
        <x:v>top_level_area</x:v>
      </x:c>
      <x:c r="L3287" s="2" t="str">
        <x:v>dot_thousands_convention;property_type_inferred_from_title</x:v>
      </x:c>
      <x:c r="M3287" s="10" t="n">
        <x:v>0</x:v>
      </x:c>
      <x:c r="N3287" s="10" t="n">
        <x:v>0</x:v>
      </x:c>
      <x:c r="O3287" s="2" t="str">
        <x:v>Long An|house</x:v>
      </x:c>
      <x:c r="P3287" s="10" t="n">
        <x:v>1</x:v>
      </x:c>
      <x:c r="Q3287" s="13" t="n">
        <x:f>IF(AND(ISNUMBER(H3287),H3287&gt;0),H3287/1000000000,"")</x:f>
        <x:v>12.9</x:v>
      </x:c>
      <x:c r="R3287" s="13" t="n">
        <x:f>IF(ISNUMBER(I3287),I3287/1000000,"")</x:f>
        <x:v>10.75</x:v>
      </x:c>
      <x:c r="S3287" s="11" t="n">
        <x:f>IF(AND(ISNUMBER(G3287),G3287&gt;0),G3287,"")</x:f>
        <x:v>1200</x:v>
      </x:c>
    </x:row>
    <x:row r="3288" ht="21" customHeight="1">
      <x:c r="A3288" s="10" t="n">
        <x:v>4490</x:v>
      </x:c>
      <x:c r="B3288" s="2" t="str">
        <x:v>be3e6901c402cfbf89f7</x:v>
      </x:c>
      <x:c r="C3288" s="2" t="str">
        <x:v>Hà Nội</x:v>
      </x:c>
      <x:c r="D3288" s="2" t="str">
        <x:v>Quận Hai Bà Trưng</x:v>
      </x:c>
      <x:c r="E3288" s="2" t="str">
        <x:v>other_unknown</x:v>
      </x:c>
      <x:c r="F3288" s="2" t="str">
        <x:v>sale_assumed</x:v>
      </x:c>
      <x:c r="G3288" s="11" t="n">
        <x:v>28</x:v>
      </x:c>
      <x:c r="H3288" s="12" t="n">
        <x:v>195000000</x:v>
      </x:c>
      <x:c r="I3288" s="12" t="n">
        <x:f>IF(AND(ISNUMBER(H3288),H3288&gt;0,ISNUMBER(G3288),G3288&gt;0),H3288/G3288,"")</x:f>
        <x:v>6964285.714285715</x:v>
      </x:c>
      <x:c r="J3288" s="2" t="str">
        <x:v>total</x:v>
      </x:c>
      <x:c r="K3288" s="2" t="str">
        <x:v>top_level_area</x:v>
      </x:c>
      <x:c r="L3288" s="2" t="str">
        <x:v>property_type_inferred_from_title;transaction_assumed_sale_from_dataset_context;unknown_property_type</x:v>
      </x:c>
      <x:c r="M3288" s="10" t="n">
        <x:v>0</x:v>
      </x:c>
      <x:c r="N3288" s="10" t="n">
        <x:v>0</x:v>
      </x:c>
      <x:c r="O3288" s="2" t="str">
        <x:v>Hà Nội|other_unknown</x:v>
      </x:c>
      <x:c r="P3288" s="10" t="n">
        <x:v>2</x:v>
      </x:c>
      <x:c r="Q3288" s="13" t="n">
        <x:f>IF(AND(ISNUMBER(H3288),H3288&gt;0),H3288/1000000000,"")</x:f>
        <x:v>0.195</x:v>
      </x:c>
      <x:c r="R3288" s="13" t="n">
        <x:f>IF(ISNUMBER(I3288),I3288/1000000,"")</x:f>
        <x:v>6.964285714285714</x:v>
      </x:c>
      <x:c r="S3288" s="11" t="n">
        <x:f>IF(AND(ISNUMBER(G3288),G3288&gt;0),G3288,"")</x:f>
        <x:v>28</x:v>
      </x:c>
    </x:row>
    <x:row r="3289" ht="21" customHeight="1">
      <x:c r="A3289" s="10" t="n">
        <x:v>4491</x:v>
      </x:c>
      <x:c r="B3289" s="2" t="str">
        <x:v>637a1a58c6e733ec5d02</x:v>
      </x:c>
      <x:c r="C3289" s="2" t="str">
        <x:v>Tp Hồ Chí Minh</x:v>
      </x:c>
      <x:c r="D3289" s="2" t="str">
        <x:v>Huyện Nhà Bè</x:v>
      </x:c>
      <x:c r="E3289" s="2" t="str">
        <x:v>house</x:v>
      </x:c>
      <x:c r="F3289" s="2" t="str">
        <x:v>sale_assumed</x:v>
      </x:c>
      <x:c r="G3289" s="11" t="n">
        <x:v>140</x:v>
      </x:c>
      <x:c r="H3289" s="12" t="n">
        <x:v>12500000000</x:v>
      </x:c>
      <x:c r="I3289" s="12" t="n">
        <x:f>IF(AND(ISNUMBER(H3289),H3289&gt;0,ISNUMBER(G3289),G3289&gt;0),H3289/G3289,"")</x:f>
        <x:v>89285714.28571428</x:v>
      </x:c>
      <x:c r="J3289" s="2" t="str">
        <x:v>total</x:v>
      </x:c>
      <x:c r="K3289" s="2" t="str">
        <x:v>top_level_area</x:v>
      </x:c>
      <x:c r="L3289" s="2" t="str">
        <x:v>property_type_inferred_from_title;transaction_assumed_sale_from_dataset_context</x:v>
      </x:c>
      <x:c r="M3289" s="10" t="n">
        <x:v>0</x:v>
      </x:c>
      <x:c r="N3289" s="10" t="n">
        <x:v>0</x:v>
      </x:c>
      <x:c r="O3289" s="2" t="str">
        <x:v>Tp Hồ Chí Minh|house</x:v>
      </x:c>
      <x:c r="P3289" s="10" t="n">
        <x:v>2</x:v>
      </x:c>
      <x:c r="Q3289" s="13" t="n">
        <x:f>IF(AND(ISNUMBER(H3289),H3289&gt;0),H3289/1000000000,"")</x:f>
        <x:v>12.5</x:v>
      </x:c>
      <x:c r="R3289" s="13" t="n">
        <x:f>IF(ISNUMBER(I3289),I3289/1000000,"")</x:f>
        <x:v>89.28571428571428</x:v>
      </x:c>
      <x:c r="S3289" s="11" t="n">
        <x:f>IF(AND(ISNUMBER(G3289),G3289&gt;0),G3289,"")</x:f>
        <x:v>140</x:v>
      </x:c>
    </x:row>
    <x:row r="3290" ht="21" customHeight="1">
      <x:c r="A3290" s="10" t="n">
        <x:v>4492</x:v>
      </x:c>
      <x:c r="B3290" s="2" t="str">
        <x:v>a1148f81afe8cd2e2ece</x:v>
      </x:c>
      <x:c r="C3290" s="2" t="str">
        <x:v>Hà Nội</x:v>
      </x:c>
      <x:c r="D3290" s="2" t="str">
        <x:v>Quận Thanh Xuân</x:v>
      </x:c>
      <x:c r="E3290" s="2" t="str">
        <x:v>house</x:v>
      </x:c>
      <x:c r="F3290" s="2" t="str">
        <x:v>sale_assumed</x:v>
      </x:c>
      <x:c r="G3290" s="11" t="n">
        <x:v>38</x:v>
      </x:c>
      <x:c r="H3290" s="12" t="n">
        <x:v>3700000000</x:v>
      </x:c>
      <x:c r="I3290" s="12" t="n">
        <x:f>IF(AND(ISNUMBER(H3290),H3290&gt;0,ISNUMBER(G3290),G3290&gt;0),H3290/G3290,"")</x:f>
        <x:v>97368421.05263157</x:v>
      </x:c>
      <x:c r="J3290" s="2" t="str">
        <x:v>total</x:v>
      </x:c>
      <x:c r="K3290" s="2" t="str">
        <x:v>top_level_area</x:v>
      </x:c>
      <x:c r="L3290" s="2" t="str">
        <x:v>property_type_inferred_from_title;transaction_assumed_sale_from_dataset_context</x:v>
      </x:c>
      <x:c r="M3290" s="10" t="n">
        <x:v>0</x:v>
      </x:c>
      <x:c r="N3290" s="10" t="n">
        <x:v>0</x:v>
      </x:c>
      <x:c r="O3290" s="2" t="str">
        <x:v>Hà Nội|house</x:v>
      </x:c>
      <x:c r="P3290" s="10" t="n">
        <x:v>2</x:v>
      </x:c>
      <x:c r="Q3290" s="13" t="n">
        <x:f>IF(AND(ISNUMBER(H3290),H3290&gt;0),H3290/1000000000,"")</x:f>
        <x:v>3.7</x:v>
      </x:c>
      <x:c r="R3290" s="13" t="n">
        <x:f>IF(ISNUMBER(I3290),I3290/1000000,"")</x:f>
        <x:v>97.36842105263158</x:v>
      </x:c>
      <x:c r="S3290" s="11" t="n">
        <x:f>IF(AND(ISNUMBER(G3290),G3290&gt;0),G3290,"")</x:f>
        <x:v>38</x:v>
      </x:c>
    </x:row>
    <x:row r="3291" ht="21" customHeight="1">
      <x:c r="A3291" s="10" t="n">
        <x:v>4493</x:v>
      </x:c>
      <x:c r="B3291" s="2" t="str">
        <x:v>d277f847007adb3cf80d</x:v>
      </x:c>
      <x:c r="C3291" s="2" t="str">
        <x:v>Bình Dương</x:v>
      </x:c>
      <x:c r="D3291" s="2" t="str">
        <x:v>Thị xã Dĩ An</x:v>
      </x:c>
      <x:c r="E3291" s="2" t="str">
        <x:v>house</x:v>
      </x:c>
      <x:c r="F3291" s="2" t="str">
        <x:v>sale</x:v>
      </x:c>
      <x:c r="G3291" s="11" t="n">
        <x:v>42</x:v>
      </x:c>
      <x:c r="H3291" s="12" t="n">
        <x:v>1550000000</x:v>
      </x:c>
      <x:c r="I3291" s="12" t="n">
        <x:f>IF(AND(ISNUMBER(H3291),H3291&gt;0,ISNUMBER(G3291),G3291&gt;0),H3291/G3291,"")</x:f>
        <x:v>36904761.9047619</x:v>
      </x:c>
      <x:c r="J3291" s="2" t="str">
        <x:v>total</x:v>
      </x:c>
      <x:c r="K3291" s="2" t="str">
        <x:v>top_level_area</x:v>
      </x:c>
      <x:c r="L3291" s="2" t="str">
        <x:v>property_type_inferred_from_title</x:v>
      </x:c>
      <x:c r="M3291" s="10" t="n">
        <x:v>0</x:v>
      </x:c>
      <x:c r="N3291" s="10" t="n">
        <x:v>0</x:v>
      </x:c>
      <x:c r="O3291" s="2" t="str">
        <x:v>Bình Dương|house</x:v>
      </x:c>
      <x:c r="P3291" s="10" t="n">
        <x:v>2</x:v>
      </x:c>
      <x:c r="Q3291" s="13" t="n">
        <x:f>IF(AND(ISNUMBER(H3291),H3291&gt;0),H3291/1000000000,"")</x:f>
        <x:v>1.55</x:v>
      </x:c>
      <x:c r="R3291" s="13" t="n">
        <x:f>IF(ISNUMBER(I3291),I3291/1000000,"")</x:f>
        <x:v>36.904761904761905</x:v>
      </x:c>
      <x:c r="S3291" s="11" t="n">
        <x:f>IF(AND(ISNUMBER(G3291),G3291&gt;0),G3291,"")</x:f>
        <x:v>42</x:v>
      </x:c>
    </x:row>
    <x:row r="3292" ht="21" customHeight="1">
      <x:c r="A3292" s="10" t="n">
        <x:v>4581</x:v>
      </x:c>
      <x:c r="B3292" s="2" t="str">
        <x:v>722aea1b79bada06f420</x:v>
      </x:c>
      <x:c r="C3292" s="2" t="str">
        <x:v>Đắk Lắk</x:v>
      </x:c>
      <x:c r="D3292" s="2" t="str">
        <x:v>Thành phố Buôn Ma Thuột</x:v>
      </x:c>
      <x:c r="E3292" s="2" t="str">
        <x:v>house</x:v>
      </x:c>
      <x:c r="F3292" s="2" t="str">
        <x:v>sale</x:v>
      </x:c>
      <x:c r="G3292" s="11" t="n">
        <x:v>112</x:v>
      </x:c>
      <x:c r="H3292" s="12" t="n">
        <x:v>2485000000</x:v>
      </x:c>
      <x:c r="I3292" s="12" t="n">
        <x:f>IF(AND(ISNUMBER(H3292),H3292&gt;0,ISNUMBER(G3292),G3292&gt;0),H3292/G3292,"")</x:f>
        <x:v>22187500</x:v>
      </x:c>
      <x:c r="J3292" s="2" t="str">
        <x:v>total</x:v>
      </x:c>
      <x:c r="K3292" s="2" t="str">
        <x:v>top_level_area</x:v>
      </x:c>
      <x:c r="L3292" s="2" t="str">
        <x:v>property_type_inferred_from_title</x:v>
      </x:c>
      <x:c r="M3292" s="10" t="n">
        <x:v>0</x:v>
      </x:c>
      <x:c r="N3292" s="10" t="n">
        <x:v>0</x:v>
      </x:c>
      <x:c r="O3292" s="2" t="str">
        <x:v>Đắk Lắk|house</x:v>
      </x:c>
      <x:c r="P3292" s="10" t="n">
        <x:v>2</x:v>
      </x:c>
      <x:c r="Q3292" s="13" t="n">
        <x:f>IF(AND(ISNUMBER(H3292),H3292&gt;0),H3292/1000000000,"")</x:f>
        <x:v>2.485</x:v>
      </x:c>
      <x:c r="R3292" s="13" t="n">
        <x:f>IF(ISNUMBER(I3292),I3292/1000000,"")</x:f>
        <x:v>22.1875</x:v>
      </x:c>
      <x:c r="S3292" s="11" t="n">
        <x:f>IF(AND(ISNUMBER(G3292),G3292&gt;0),G3292,"")</x:f>
        <x:v>112</x:v>
      </x:c>
    </x:row>
    <x:row r="3293" ht="21" customHeight="1">
      <x:c r="A3293" s="10" t="n">
        <x:v>4582</x:v>
      </x:c>
      <x:c r="B3293" s="2" t="str">
        <x:v>661b3a8e96e0fc6d1a4b</x:v>
      </x:c>
      <x:c r="C3293" s="2" t="str">
        <x:v>Hà Nội</x:v>
      </x:c>
      <x:c r="D3293" s="2" t="str">
        <x:v>Quận Hai Bà Trưng</x:v>
      </x:c>
      <x:c r="E3293" s="2" t="str">
        <x:v>apartment</x:v>
      </x:c>
      <x:c r="F3293" s="2" t="str">
        <x:v>sale</x:v>
      </x:c>
      <x:c r="G3293" s="11" t="n">
        <x:v>43</x:v>
      </x:c>
      <x:c r="H3293" s="12" t="n">
        <x:v>600000000</x:v>
      </x:c>
      <x:c r="I3293" s="12" t="n">
        <x:f>IF(AND(ISNUMBER(H3293),H3293&gt;0,ISNUMBER(G3293),G3293&gt;0),H3293/G3293,"")</x:f>
        <x:v>13953488.372093024</x:v>
      </x:c>
      <x:c r="J3293" s="2" t="str">
        <x:v>total</x:v>
      </x:c>
      <x:c r="K3293" s="2" t="str">
        <x:v>top_level_area</x:v>
      </x:c>
      <x:c r="L3293" s="2" t="str">
        <x:v>property_type_inferred_from_title</x:v>
      </x:c>
      <x:c r="M3293" s="10" t="n">
        <x:v>0</x:v>
      </x:c>
      <x:c r="N3293" s="10" t="n">
        <x:v>0</x:v>
      </x:c>
      <x:c r="O3293" s="2" t="str">
        <x:v>Hà Nội|apartment</x:v>
      </x:c>
      <x:c r="P3293" s="10" t="n">
        <x:v>2</x:v>
      </x:c>
      <x:c r="Q3293" s="13" t="n">
        <x:f>IF(AND(ISNUMBER(H3293),H3293&gt;0),H3293/1000000000,"")</x:f>
        <x:v>0.6</x:v>
      </x:c>
      <x:c r="R3293" s="13" t="n">
        <x:f>IF(ISNUMBER(I3293),I3293/1000000,"")</x:f>
        <x:v>13.953488372093023</x:v>
      </x:c>
      <x:c r="S3293" s="11" t="n">
        <x:f>IF(AND(ISNUMBER(G3293),G3293&gt;0),G3293,"")</x:f>
        <x:v>43</x:v>
      </x:c>
    </x:row>
    <x:row r="3294" ht="21" customHeight="1">
      <x:c r="A3294" s="10" t="n">
        <x:v>4585</x:v>
      </x:c>
      <x:c r="B3294" s="2" t="str">
        <x:v>2597963f9ed63419f154</x:v>
      </x:c>
      <x:c r="C3294" s="2" t="str">
        <x:v>Hà Nội</x:v>
      </x:c>
      <x:c r="D3294" s="2" t="str">
        <x:v>Huyện Đông Anh</x:v>
      </x:c>
      <x:c r="E3294" s="2" t="str">
        <x:v>land</x:v>
      </x:c>
      <x:c r="F3294" s="2" t="str">
        <x:v>sale</x:v>
      </x:c>
      <x:c r="G3294" s="11" t="n">
        <x:v>47</x:v>
      </x:c>
      <x:c r="H3294" s="12" t="n">
        <x:v>2120000000</x:v>
      </x:c>
      <x:c r="I3294" s="12" t="n">
        <x:f>IF(AND(ISNUMBER(H3294),H3294&gt;0,ISNUMBER(G3294),G3294&gt;0),H3294/G3294,"")</x:f>
        <x:v>45106382.97872341</x:v>
      </x:c>
      <x:c r="J3294" s="2" t="str">
        <x:v>total</x:v>
      </x:c>
      <x:c r="K3294" s="2" t="str">
        <x:v>top_level_area</x:v>
      </x:c>
      <x:c r="L3294" s="2" t="str">
        <x:v>property_type_inferred_from_title</x:v>
      </x:c>
      <x:c r="M3294" s="10" t="n">
        <x:v>0</x:v>
      </x:c>
      <x:c r="N3294" s="10" t="n">
        <x:v>0</x:v>
      </x:c>
      <x:c r="O3294" s="2" t="str">
        <x:v>Hà Nội|land</x:v>
      </x:c>
      <x:c r="P3294" s="10" t="n">
        <x:v>2</x:v>
      </x:c>
      <x:c r="Q3294" s="13" t="n">
        <x:f>IF(AND(ISNUMBER(H3294),H3294&gt;0),H3294/1000000000,"")</x:f>
        <x:v>2.12</x:v>
      </x:c>
      <x:c r="R3294" s="13" t="n">
        <x:f>IF(ISNUMBER(I3294),I3294/1000000,"")</x:f>
        <x:v>45.10638297872341</x:v>
      </x:c>
      <x:c r="S3294" s="11" t="n">
        <x:f>IF(AND(ISNUMBER(G3294),G3294&gt;0),G3294,"")</x:f>
        <x:v>47</x:v>
      </x:c>
    </x:row>
    <x:row r="3295" ht="21" customHeight="1">
      <x:c r="A3295" s="10" t="n">
        <x:v>4586</x:v>
      </x:c>
      <x:c r="B3295" s="2" t="str">
        <x:v>effd0a0ec39e0322195e</x:v>
      </x:c>
      <x:c r="C3295" s="2" t="str">
        <x:v>Cần Thơ</x:v>
      </x:c>
      <x:c r="D3295" s="2" t="str">
        <x:v>Quận Ninh Kiều</x:v>
      </x:c>
      <x:c r="E3295" s="2" t="str">
        <x:v>house</x:v>
      </x:c>
      <x:c r="F3295" s="2" t="str">
        <x:v>sale_assumed</x:v>
      </x:c>
      <x:c r="G3295" s="11" t="n">
        <x:v>51</x:v>
      </x:c>
      <x:c r="H3295" s="12" t="n">
        <x:v>2190000000</x:v>
      </x:c>
      <x:c r="I3295" s="12" t="n">
        <x:f>IF(AND(ISNUMBER(H3295),H3295&gt;0,ISNUMBER(G3295),G3295&gt;0),H3295/G3295,"")</x:f>
        <x:v>42941176.47058824</x:v>
      </x:c>
      <x:c r="J3295" s="2" t="str">
        <x:v>total</x:v>
      </x:c>
      <x:c r="K3295" s="2" t="str">
        <x:v>top_level_area</x:v>
      </x:c>
      <x:c r="L3295" s="2" t="str">
        <x:v>property_type_inferred_from_title;transaction_assumed_sale_from_dataset_context</x:v>
      </x:c>
      <x:c r="M3295" s="10" t="n">
        <x:v>0</x:v>
      </x:c>
      <x:c r="N3295" s="10" t="n">
        <x:v>0</x:v>
      </x:c>
      <x:c r="O3295" s="2" t="str">
        <x:v>Cần Thơ|house</x:v>
      </x:c>
      <x:c r="P3295" s="10" t="n">
        <x:v>2</x:v>
      </x:c>
      <x:c r="Q3295" s="13" t="n">
        <x:f>IF(AND(ISNUMBER(H3295),H3295&gt;0),H3295/1000000000,"")</x:f>
        <x:v>2.19</x:v>
      </x:c>
      <x:c r="R3295" s="13" t="n">
        <x:f>IF(ISNUMBER(I3295),I3295/1000000,"")</x:f>
        <x:v>42.94117647058824</x:v>
      </x:c>
      <x:c r="S3295" s="11" t="n">
        <x:f>IF(AND(ISNUMBER(G3295),G3295&gt;0),G3295,"")</x:f>
        <x:v>51</x:v>
      </x:c>
    </x:row>
    <x:row r="3296" ht="21" customHeight="1">
      <x:c r="A3296" s="10" t="n">
        <x:v>4587</x:v>
      </x:c>
      <x:c r="B3296" s="2" t="str">
        <x:v>69cfb30feb715c4e6cd7</x:v>
      </x:c>
      <x:c r="C3296" s="2" t="str">
        <x:v>Hà Nội</x:v>
      </x:c>
      <x:c r="D3296" s="2" t="str">
        <x:v>Quận Thanh Xuân</x:v>
      </x:c>
      <x:c r="E3296" s="2" t="str">
        <x:v>house</x:v>
      </x:c>
      <x:c r="F3296" s="2" t="str">
        <x:v>sale</x:v>
      </x:c>
      <x:c r="G3296" s="11" t="n">
        <x:v>60</x:v>
      </x:c>
      <x:c r="H3296" s="12" t="n">
        <x:v>5200000000</x:v>
      </x:c>
      <x:c r="I3296" s="12" t="n">
        <x:f>IF(AND(ISNUMBER(H3296),H3296&gt;0,ISNUMBER(G3296),G3296&gt;0),H3296/G3296,"")</x:f>
        <x:v>86666666.66666667</x:v>
      </x:c>
      <x:c r="J3296" s="2" t="str">
        <x:v>total</x:v>
      </x:c>
      <x:c r="K3296" s="2" t="str">
        <x:v>top_level_area</x:v>
      </x:c>
      <x:c r="L3296" s="2" t="str">
        <x:v>property_type_inferred_from_title</x:v>
      </x:c>
      <x:c r="M3296" s="10" t="n">
        <x:v>0</x:v>
      </x:c>
      <x:c r="N3296" s="10" t="n">
        <x:v>0</x:v>
      </x:c>
      <x:c r="O3296" s="2" t="str">
        <x:v>Hà Nội|house</x:v>
      </x:c>
      <x:c r="P3296" s="10" t="n">
        <x:v>2</x:v>
      </x:c>
      <x:c r="Q3296" s="13" t="n">
        <x:f>IF(AND(ISNUMBER(H3296),H3296&gt;0),H3296/1000000000,"")</x:f>
        <x:v>5.2</x:v>
      </x:c>
      <x:c r="R3296" s="13" t="n">
        <x:f>IF(ISNUMBER(I3296),I3296/1000000,"")</x:f>
        <x:v>86.66666666666667</x:v>
      </x:c>
      <x:c r="S3296" s="11" t="n">
        <x:f>IF(AND(ISNUMBER(G3296),G3296&gt;0),G3296,"")</x:f>
        <x:v>60</x:v>
      </x:c>
    </x:row>
    <x:row r="3297" ht="21" customHeight="1">
      <x:c r="A3297" s="10" t="n">
        <x:v>4588</x:v>
      </x:c>
      <x:c r="B3297" s="2" t="str">
        <x:v>2bb56923c64e3c1bbc70</x:v>
      </x:c>
      <x:c r="C3297" s="2" t="str">
        <x:v>Tp Hồ Chí Minh</x:v>
      </x:c>
      <x:c r="D3297" s="2" t="str">
        <x:v>Quận Thủ Đức</x:v>
      </x:c>
      <x:c r="E3297" s="2" t="str">
        <x:v>other_unknown</x:v>
      </x:c>
      <x:c r="F3297" s="2" t="str">
        <x:v>sale_assumed</x:v>
      </x:c>
      <x:c r="G3297" s="11" t="n">
        <x:v>75</x:v>
      </x:c>
      <x:c r="H3297" s="12" t="n">
        <x:v>2650000000</x:v>
      </x:c>
      <x:c r="I3297" s="12" t="n">
        <x:f>IF(AND(ISNUMBER(H3297),H3297&gt;0,ISNUMBER(G3297),G3297&gt;0),H3297/G3297,"")</x:f>
        <x:v>35333333.333333336</x:v>
      </x:c>
      <x:c r="J3297" s="2" t="str">
        <x:v>total</x:v>
      </x:c>
      <x:c r="K3297" s="2" t="str">
        <x:v>top_level_area</x:v>
      </x:c>
      <x:c r="L3297" s="2" t="str">
        <x:v>property_type_inferred_from_title;transaction_assumed_sale_from_dataset_context;unknown_property_type</x:v>
      </x:c>
      <x:c r="M3297" s="10" t="n">
        <x:v>0</x:v>
      </x:c>
      <x:c r="N3297" s="10" t="n">
        <x:v>0</x:v>
      </x:c>
      <x:c r="O3297" s="2" t="str">
        <x:v>Tp Hồ Chí Minh|other_unknown</x:v>
      </x:c>
      <x:c r="P3297" s="10" t="n">
        <x:v>2</x:v>
      </x:c>
      <x:c r="Q3297" s="13" t="n">
        <x:f>IF(AND(ISNUMBER(H3297),H3297&gt;0),H3297/1000000000,"")</x:f>
        <x:v>2.65</x:v>
      </x:c>
      <x:c r="R3297" s="13" t="n">
        <x:f>IF(ISNUMBER(I3297),I3297/1000000,"")</x:f>
        <x:v>35.333333333333336</x:v>
      </x:c>
      <x:c r="S3297" s="11" t="n">
        <x:f>IF(AND(ISNUMBER(G3297),G3297&gt;0),G3297,"")</x:f>
        <x:v>75</x:v>
      </x:c>
    </x:row>
    <x:row r="3298" ht="21" customHeight="1">
      <x:c r="A3298" s="10" t="n">
        <x:v>4589</x:v>
      </x:c>
      <x:c r="B3298" s="2" t="str">
        <x:v>636de14f22a9be432562</x:v>
      </x:c>
      <x:c r="C3298" s="2" t="str">
        <x:v>Hà Nội</x:v>
      </x:c>
      <x:c r="D3298" s="2" t="str">
        <x:v>Quận Đống Đa</x:v>
      </x:c>
      <x:c r="E3298" s="2" t="str">
        <x:v>house</x:v>
      </x:c>
      <x:c r="F3298" s="2" t="str">
        <x:v>sale</x:v>
      </x:c>
      <x:c r="G3298" s="11" t="n">
        <x:v>46</x:v>
      </x:c>
      <x:c r="H3298" s="12" t="n">
        <x:v>3700000000</x:v>
      </x:c>
      <x:c r="I3298" s="12" t="n">
        <x:f>IF(AND(ISNUMBER(H3298),H3298&gt;0,ISNUMBER(G3298),G3298&gt;0),H3298/G3298,"")</x:f>
        <x:v>80434782.60869566</x:v>
      </x:c>
      <x:c r="J3298" s="2" t="str">
        <x:v>total</x:v>
      </x:c>
      <x:c r="K3298" s="2" t="str">
        <x:v>top_level_area</x:v>
      </x:c>
      <x:c r="L3298" s="2" t="str">
        <x:v>property_type_inferred_from_title</x:v>
      </x:c>
      <x:c r="M3298" s="10" t="n">
        <x:v>0</x:v>
      </x:c>
      <x:c r="N3298" s="10" t="n">
        <x:v>0</x:v>
      </x:c>
      <x:c r="O3298" s="2" t="str">
        <x:v>Hà Nội|house</x:v>
      </x:c>
      <x:c r="P3298" s="10" t="n">
        <x:v>2</x:v>
      </x:c>
      <x:c r="Q3298" s="13" t="n">
        <x:f>IF(AND(ISNUMBER(H3298),H3298&gt;0),H3298/1000000000,"")</x:f>
        <x:v>3.7</x:v>
      </x:c>
      <x:c r="R3298" s="13" t="n">
        <x:f>IF(ISNUMBER(I3298),I3298/1000000,"")</x:f>
        <x:v>80.43478260869566</x:v>
      </x:c>
      <x:c r="S3298" s="11" t="n">
        <x:f>IF(AND(ISNUMBER(G3298),G3298&gt;0),G3298,"")</x:f>
        <x:v>46</x:v>
      </x:c>
    </x:row>
    <x:row r="3299" ht="21" customHeight="1">
      <x:c r="A3299" s="10" t="n">
        <x:v>4590</x:v>
      </x:c>
      <x:c r="B3299" s="2" t="str">
        <x:v>dddd6efe0a3b2c4b3792</x:v>
      </x:c>
      <x:c r="C3299" s="2" t="str">
        <x:v>Đà Nẵng</x:v>
      </x:c>
      <x:c r="D3299" s="2" t="str">
        <x:v>Quận Liên Chiểu</x:v>
      </x:c>
      <x:c r="E3299" s="2" t="str">
        <x:v>house</x:v>
      </x:c>
      <x:c r="F3299" s="2" t="str">
        <x:v>sale_assumed</x:v>
      </x:c>
      <x:c r="G3299" s="11" t="n">
        <x:v>75</x:v>
      </x:c>
      <x:c r="H3299" s="12" t="n">
        <x:v>3550000000</x:v>
      </x:c>
      <x:c r="I3299" s="12" t="n">
        <x:f>IF(AND(ISNUMBER(H3299),H3299&gt;0,ISNUMBER(G3299),G3299&gt;0),H3299/G3299,"")</x:f>
        <x:v>47333333.333333336</x:v>
      </x:c>
      <x:c r="J3299" s="2" t="str">
        <x:v>total</x:v>
      </x:c>
      <x:c r="K3299" s="2" t="str">
        <x:v>top_level_area</x:v>
      </x:c>
      <x:c r="L3299" s="2" t="str">
        <x:v>property_type_inferred_from_title;transaction_assumed_sale_from_dataset_context</x:v>
      </x:c>
      <x:c r="M3299" s="10" t="n">
        <x:v>0</x:v>
      </x:c>
      <x:c r="N3299" s="10" t="n">
        <x:v>0</x:v>
      </x:c>
      <x:c r="O3299" s="2" t="str">
        <x:v>Đà Nẵng|house</x:v>
      </x:c>
      <x:c r="P3299" s="10" t="n">
        <x:v>2</x:v>
      </x:c>
      <x:c r="Q3299" s="13" t="n">
        <x:f>IF(AND(ISNUMBER(H3299),H3299&gt;0),H3299/1000000000,"")</x:f>
        <x:v>3.55</x:v>
      </x:c>
      <x:c r="R3299" s="13" t="n">
        <x:f>IF(ISNUMBER(I3299),I3299/1000000,"")</x:f>
        <x:v>47.333333333333336</x:v>
      </x:c>
      <x:c r="S3299" s="11" t="n">
        <x:f>IF(AND(ISNUMBER(G3299),G3299&gt;0),G3299,"")</x:f>
        <x:v>75</x:v>
      </x:c>
    </x:row>
    <x:row r="3300" ht="21" customHeight="1">
      <x:c r="A3300" s="10" t="n">
        <x:v>4591</x:v>
      </x:c>
      <x:c r="B3300" s="2" t="str">
        <x:v>53e4c1f3f549c3beabac</x:v>
      </x:c>
      <x:c r="C3300" s="2" t="str">
        <x:v>Sóc Trăng</x:v>
      </x:c>
      <x:c r="D3300" s="2" t="str">
        <x:v>thành phố Sóc Trăng</x:v>
      </x:c>
      <x:c r="E3300" s="2" t="str">
        <x:v>house</x:v>
      </x:c>
      <x:c r="F3300" s="2" t="str">
        <x:v>sale</x:v>
      </x:c>
      <x:c r="G3300" s="11" t="n">
        <x:v>110</x:v>
      </x:c>
      <x:c r="H3300" s="12" t="n">
        <x:v>3650000000</x:v>
      </x:c>
      <x:c r="I3300" s="12" t="n">
        <x:f>IF(AND(ISNUMBER(H3300),H3300&gt;0,ISNUMBER(G3300),G3300&gt;0),H3300/G3300,"")</x:f>
        <x:v>33181818.181818184</x:v>
      </x:c>
      <x:c r="J3300" s="2" t="str">
        <x:v>total</x:v>
      </x:c>
      <x:c r="K3300" s="2" t="str">
        <x:v>top_level_area</x:v>
      </x:c>
      <x:c r="L3300" s="2" t="str">
        <x:v>property_type_inferred_from_title</x:v>
      </x:c>
      <x:c r="M3300" s="10" t="n">
        <x:v>0</x:v>
      </x:c>
      <x:c r="N3300" s="10" t="n">
        <x:v>0</x:v>
      </x:c>
      <x:c r="O3300" s="2" t="str">
        <x:v>house</x:v>
      </x:c>
      <x:c r="P3300" s="10" t="n">
        <x:v>2</x:v>
      </x:c>
      <x:c r="Q3300" s="13" t="n">
        <x:f>IF(AND(ISNUMBER(H3300),H3300&gt;0),H3300/1000000000,"")</x:f>
        <x:v>3.65</x:v>
      </x:c>
      <x:c r="R3300" s="13" t="n">
        <x:f>IF(ISNUMBER(I3300),I3300/1000000,"")</x:f>
        <x:v>33.18181818181819</x:v>
      </x:c>
      <x:c r="S3300" s="11" t="n">
        <x:f>IF(AND(ISNUMBER(G3300),G3300&gt;0),G3300,"")</x:f>
        <x:v>110</x:v>
      </x:c>
    </x:row>
    <x:row r="3301" ht="21" customHeight="1">
      <x:c r="A3301" s="10" t="n">
        <x:v>4592</x:v>
      </x:c>
      <x:c r="B3301" s="2" t="str">
        <x:v>2cedbec00ca7b43b066b</x:v>
      </x:c>
      <x:c r="C3301" s="2" t="str">
        <x:v>Hà Nội</x:v>
      </x:c>
      <x:c r="D3301" s="2" t="str">
        <x:v>Quận Cầu Giấy</x:v>
      </x:c>
      <x:c r="E3301" s="2" t="str">
        <x:v>house</x:v>
      </x:c>
      <x:c r="F3301" s="2" t="str">
        <x:v>sale</x:v>
      </x:c>
      <x:c r="G3301" s="11" t="n">
        <x:v>30</x:v>
      </x:c>
      <x:c r="H3301" s="12" t="n">
        <x:v>1900000000</x:v>
      </x:c>
      <x:c r="I3301" s="12" t="n">
        <x:f>IF(AND(ISNUMBER(H3301),H3301&gt;0,ISNUMBER(G3301),G3301&gt;0),H3301/G3301,"")</x:f>
        <x:v>63333333.333333336</x:v>
      </x:c>
      <x:c r="J3301" s="2" t="str">
        <x:v>total</x:v>
      </x:c>
      <x:c r="K3301" s="2" t="str">
        <x:v>top_level_area</x:v>
      </x:c>
      <x:c r="L3301" s="2" t="str">
        <x:v>property_type_inferred_from_title;source_dimension_expression_requires_review</x:v>
      </x:c>
      <x:c r="M3301" s="10" t="n">
        <x:v>0</x:v>
      </x:c>
      <x:c r="N3301" s="10" t="n">
        <x:v>0</x:v>
      </x:c>
      <x:c r="O3301" s="2" t="str">
        <x:v>Hà Nội|house</x:v>
      </x:c>
      <x:c r="P3301" s="10" t="n">
        <x:v>2</x:v>
      </x:c>
      <x:c r="Q3301" s="13" t="n">
        <x:f>IF(AND(ISNUMBER(H3301),H3301&gt;0),H3301/1000000000,"")</x:f>
        <x:v>1.9</x:v>
      </x:c>
      <x:c r="R3301" s="13" t="n">
        <x:f>IF(ISNUMBER(I3301),I3301/1000000,"")</x:f>
        <x:v>63.333333333333336</x:v>
      </x:c>
      <x:c r="S3301" s="11" t="n">
        <x:f>IF(AND(ISNUMBER(G3301),G3301&gt;0),G3301,"")</x:f>
        <x:v>30</x:v>
      </x:c>
    </x:row>
    <x:row r="3302" ht="21" customHeight="1">
      <x:c r="A3302" s="10" t="n">
        <x:v>4593</x:v>
      </x:c>
      <x:c r="B3302" s="2" t="str">
        <x:v>0bb7479161f6e593a71a</x:v>
      </x:c>
      <x:c r="C3302" s="2" t="str">
        <x:v>Tp Hồ Chí Minh</x:v>
      </x:c>
      <x:c r="D3302" s="2" t="str">
        <x:v>Huyện Nhà Bè</x:v>
      </x:c>
      <x:c r="E3302" s="2" t="str">
        <x:v>apartment</x:v>
      </x:c>
      <x:c r="F3302" s="2" t="str">
        <x:v>sale_assumed</x:v>
      </x:c>
      <x:c r="G3302" s="11" t="n">
        <x:v>84</x:v>
      </x:c>
      <x:c r="H3302" s="12" t="n">
        <x:v>2200000000</x:v>
      </x:c>
      <x:c r="I3302" s="12" t="n">
        <x:f>IF(AND(ISNUMBER(H3302),H3302&gt;0,ISNUMBER(G3302),G3302&gt;0),H3302/G3302,"")</x:f>
        <x:v>26190476.19047619</x:v>
      </x:c>
      <x:c r="J3302" s="2" t="str">
        <x:v>total</x:v>
      </x:c>
      <x:c r="K3302" s="2" t="str">
        <x:v>top_level_area</x:v>
      </x:c>
      <x:c r="L3302" s="2" t="str">
        <x:v>property_type_inferred_from_title;transaction_assumed_sale_from_dataset_context</x:v>
      </x:c>
      <x:c r="M3302" s="10" t="n">
        <x:v>0</x:v>
      </x:c>
      <x:c r="N3302" s="10" t="n">
        <x:v>0</x:v>
      </x:c>
      <x:c r="O3302" s="2" t="str">
        <x:v>Tp Hồ Chí Minh|apartment</x:v>
      </x:c>
      <x:c r="P3302" s="10" t="n">
        <x:v>2</x:v>
      </x:c>
      <x:c r="Q3302" s="13" t="n">
        <x:f>IF(AND(ISNUMBER(H3302),H3302&gt;0),H3302/1000000000,"")</x:f>
        <x:v>2.2</x:v>
      </x:c>
      <x:c r="R3302" s="13" t="n">
        <x:f>IF(ISNUMBER(I3302),I3302/1000000,"")</x:f>
        <x:v>26.19047619047619</x:v>
      </x:c>
      <x:c r="S3302" s="11" t="n">
        <x:f>IF(AND(ISNUMBER(G3302),G3302&gt;0),G3302,"")</x:f>
        <x:v>84</x:v>
      </x:c>
    </x:row>
    <x:row r="3303" ht="21" customHeight="1">
      <x:c r="A3303" s="10" t="n">
        <x:v>4594</x:v>
      </x:c>
      <x:c r="B3303" s="2" t="str">
        <x:v>0b0b60d28321d9ceae02</x:v>
      </x:c>
      <x:c r="C3303" s="2" t="str">
        <x:v>Bình Phước</x:v>
      </x:c>
      <x:c r="D3303" s="2" t="str">
        <x:v>Thành phố Đồng Xoài</x:v>
      </x:c>
      <x:c r="E3303" s="2" t="str">
        <x:v>land</x:v>
      </x:c>
      <x:c r="F3303" s="2" t="str">
        <x:v>sale</x:v>
      </x:c>
      <x:c r="G3303" s="11" t="n">
        <x:v>1033</x:v>
      </x:c>
      <x:c r="H3303" s="12" t="n">
        <x:v>200000000</x:v>
      </x:c>
      <x:c r="I3303" s="12" t="n">
        <x:f>IF(AND(ISNUMBER(H3303),H3303&gt;0,ISNUMBER(G3303),G3303&gt;0),H3303/G3303,"")</x:f>
        <x:v>193610.8422071636</x:v>
      </x:c>
      <x:c r="J3303" s="2" t="str">
        <x:v>total</x:v>
      </x:c>
      <x:c r="K3303" s="2" t="str">
        <x:v>top_level_area</x:v>
      </x:c>
      <x:c r="L3303" s="2" t="str">
        <x:v>dot_thousands_convention;property_type_inferred_from_title</x:v>
      </x:c>
      <x:c r="M3303" s="10" t="n">
        <x:v>0</x:v>
      </x:c>
      <x:c r="N3303" s="10" t="n">
        <x:v>0</x:v>
      </x:c>
      <x:c r="O3303" s="2" t="str">
        <x:v>Bình Phước|land</x:v>
      </x:c>
      <x:c r="P3303" s="10" t="n">
        <x:v>1</x:v>
      </x:c>
      <x:c r="Q3303" s="13" t="n">
        <x:f>IF(AND(ISNUMBER(H3303),H3303&gt;0),H3303/1000000000,"")</x:f>
        <x:v>0.2</x:v>
      </x:c>
      <x:c r="R3303" s="13" t="n">
        <x:f>IF(ISNUMBER(I3303),I3303/1000000,"")</x:f>
        <x:v>0.1936108422071636</x:v>
      </x:c>
      <x:c r="S3303" s="11" t="n">
        <x:f>IF(AND(ISNUMBER(G3303),G3303&gt;0),G3303,"")</x:f>
        <x:v>1033</x:v>
      </x:c>
    </x:row>
    <x:row r="3304" ht="21" customHeight="1">
      <x:c r="A3304" s="10" t="n">
        <x:v>4595</x:v>
      </x:c>
      <x:c r="B3304" s="2" t="str">
        <x:v>5225e2514ace017e1502</x:v>
      </x:c>
      <x:c r="C3304" s="2" t="str">
        <x:v>Đắk Lắk</x:v>
      </x:c>
      <x:c r="D3304" s="2" t="str">
        <x:v>Huyện Cư M'gar</x:v>
      </x:c>
      <x:c r="E3304" s="2" t="str">
        <x:v>land</x:v>
      </x:c>
      <x:c r="F3304" s="2" t="str">
        <x:v>sale_assumed</x:v>
      </x:c>
      <x:c r="G3304" s="11" t="n">
        <x:v>6000</x:v>
      </x:c>
      <x:c r="H3304" s="12" t="n">
        <x:v>1540000000</x:v>
      </x:c>
      <x:c r="I3304" s="12" t="n">
        <x:f>IF(AND(ISNUMBER(H3304),H3304&gt;0,ISNUMBER(G3304),G3304&gt;0),H3304/G3304,"")</x:f>
        <x:v>256666.66666666666</x:v>
      </x:c>
      <x:c r="J3304" s="2" t="str">
        <x:v>total</x:v>
      </x:c>
      <x:c r="K3304" s="2" t="str">
        <x:v>top_level_area</x:v>
      </x:c>
      <x:c r="L3304" s="2" t="str">
        <x:v>dot_thousands_convention;property_type_inferred_from_title;transaction_assumed_sale_from_dataset_context</x:v>
      </x:c>
      <x:c r="M3304" s="10" t="n">
        <x:v>0</x:v>
      </x:c>
      <x:c r="N3304" s="10" t="n">
        <x:v>0</x:v>
      </x:c>
      <x:c r="O3304" s="2" t="str">
        <x:v>Đắk Lắk|land</x:v>
      </x:c>
      <x:c r="P3304" s="10" t="n">
        <x:v>1</x:v>
      </x:c>
      <x:c r="Q3304" s="13" t="n">
        <x:f>IF(AND(ISNUMBER(H3304),H3304&gt;0),H3304/1000000000,"")</x:f>
        <x:v>1.54</x:v>
      </x:c>
      <x:c r="R3304" s="13" t="n">
        <x:f>IF(ISNUMBER(I3304),I3304/1000000,"")</x:f>
        <x:v>0.25666666666666665</x:v>
      </x:c>
      <x:c r="S3304" s="11" t="n">
        <x:f>IF(AND(ISNUMBER(G3304),G3304&gt;0),G3304,"")</x:f>
        <x:v>6000</x:v>
      </x:c>
    </x:row>
    <x:row r="3305" ht="21" customHeight="1">
      <x:c r="A3305" s="10" t="n">
        <x:v>4596</x:v>
      </x:c>
      <x:c r="B3305" s="2" t="str">
        <x:v>27a38e9c85405b8cbd22</x:v>
      </x:c>
      <x:c r="C3305" s="2" t="str">
        <x:v>Nam Định</x:v>
      </x:c>
      <x:c r="D3305" s="2" t="str">
        <x:v>Thành phố Nam Định</x:v>
      </x:c>
      <x:c r="E3305" s="2" t="str">
        <x:v>house</x:v>
      </x:c>
      <x:c r="F3305" s="2" t="str">
        <x:v>sale</x:v>
      </x:c>
      <x:c r="G3305" s="11" t="n">
        <x:v>90</x:v>
      </x:c>
      <x:c r="H3305" s="12" t="n">
        <x:v>2500000000</x:v>
      </x:c>
      <x:c r="I3305" s="12" t="n">
        <x:f>IF(AND(ISNUMBER(H3305),H3305&gt;0,ISNUMBER(G3305),G3305&gt;0),H3305/G3305,"")</x:f>
        <x:v>27777777.777777776</x:v>
      </x:c>
      <x:c r="J3305" s="2" t="str">
        <x:v>total</x:v>
      </x:c>
      <x:c r="K3305" s="2" t="str">
        <x:v>top_level_area</x:v>
      </x:c>
      <x:c r="L3305" s="2" t="str">
        <x:v>property_type_inferred_from_title</x:v>
      </x:c>
      <x:c r="M3305" s="10" t="n">
        <x:v>0</x:v>
      </x:c>
      <x:c r="N3305" s="10" t="n">
        <x:v>0</x:v>
      </x:c>
      <x:c r="O3305" s="2" t="str">
        <x:v>house</x:v>
      </x:c>
      <x:c r="P3305" s="10" t="n">
        <x:v>2</x:v>
      </x:c>
      <x:c r="Q3305" s="13" t="n">
        <x:f>IF(AND(ISNUMBER(H3305),H3305&gt;0),H3305/1000000000,"")</x:f>
        <x:v>2.5</x:v>
      </x:c>
      <x:c r="R3305" s="13" t="n">
        <x:f>IF(ISNUMBER(I3305),I3305/1000000,"")</x:f>
        <x:v>27.777777777777775</x:v>
      </x:c>
      <x:c r="S3305" s="11" t="n">
        <x:f>IF(AND(ISNUMBER(G3305),G3305&gt;0),G3305,"")</x:f>
        <x:v>90</x:v>
      </x:c>
    </x:row>
    <x:row r="3306" ht="21" customHeight="1">
      <x:c r="A3306" s="10" t="n">
        <x:v>4597</x:v>
      </x:c>
      <x:c r="B3306" s="2" t="str">
        <x:v>8888cfddb42f22595cbc</x:v>
      </x:c>
      <x:c r="C3306" s="2" t="str">
        <x:v>Tp Hồ Chí Minh</x:v>
      </x:c>
      <x:c r="D3306" s="2" t="str">
        <x:v>Huyện Hóc Môn</x:v>
      </x:c>
      <x:c r="E3306" s="2" t="str">
        <x:v>house</x:v>
      </x:c>
      <x:c r="F3306" s="2" t="str">
        <x:v>sale</x:v>
      </x:c>
      <x:c r="G3306" s="11" t="n">
        <x:v>60</x:v>
      </x:c>
      <x:c r="H3306" s="12" t="n">
        <x:v>168000000</x:v>
      </x:c>
      <x:c r="I3306" s="12" t="n">
        <x:f>IF(AND(ISNUMBER(H3306),H3306&gt;0,ISNUMBER(G3306),G3306&gt;0),H3306/G3306,"")</x:f>
        <x:v>2800000</x:v>
      </x:c>
      <x:c r="J3306" s="2" t="str">
        <x:v>total</x:v>
      </x:c>
      <x:c r="K3306" s="2" t="str">
        <x:v>top_level_area</x:v>
      </x:c>
      <x:c r="L3306" s="2" t="str">
        <x:v>property_type_inferred_from_title</x:v>
      </x:c>
      <x:c r="M3306" s="10" t="n">
        <x:v>0</x:v>
      </x:c>
      <x:c r="N3306" s="10" t="n">
        <x:v>0</x:v>
      </x:c>
      <x:c r="O3306" s="2" t="str">
        <x:v>Tp Hồ Chí Minh|house</x:v>
      </x:c>
      <x:c r="P3306" s="10" t="n">
        <x:v>2</x:v>
      </x:c>
      <x:c r="Q3306" s="13" t="n">
        <x:f>IF(AND(ISNUMBER(H3306),H3306&gt;0),H3306/1000000000,"")</x:f>
        <x:v>0.168</x:v>
      </x:c>
      <x:c r="R3306" s="13" t="n">
        <x:f>IF(ISNUMBER(I3306),I3306/1000000,"")</x:f>
        <x:v>2.8</x:v>
      </x:c>
      <x:c r="S3306" s="11" t="n">
        <x:f>IF(AND(ISNUMBER(G3306),G3306&gt;0),G3306,"")</x:f>
        <x:v>60</x:v>
      </x:c>
    </x:row>
    <x:row r="3307" ht="21" customHeight="1">
      <x:c r="A3307" s="10" t="n">
        <x:v>4598</x:v>
      </x:c>
      <x:c r="B3307" s="2" t="str">
        <x:v>1d6e304a6dc99ce3bcf5</x:v>
      </x:c>
      <x:c r="C3307" s="2" t="str">
        <x:v>Long An</x:v>
      </x:c>
      <x:c r="D3307" s="2" t="str">
        <x:v>Huyện Thủ Thừa</x:v>
      </x:c>
      <x:c r="E3307" s="2" t="str">
        <x:v>land</x:v>
      </x:c>
      <x:c r="F3307" s="2" t="str">
        <x:v>sale_assumed</x:v>
      </x:c>
      <x:c r="G3307" s="11" t="n">
        <x:v>1000</x:v>
      </x:c>
      <x:c r="H3307" s="12" t="n">
        <x:v>450000000</x:v>
      </x:c>
      <x:c r="I3307" s="12" t="n">
        <x:f>IF(AND(ISNUMBER(H3307),H3307&gt;0,ISNUMBER(G3307),G3307&gt;0),H3307/G3307,"")</x:f>
        <x:v>450000</x:v>
      </x:c>
      <x:c r="J3307" s="2" t="str">
        <x:v>total</x:v>
      </x:c>
      <x:c r="K3307" s="2" t="str">
        <x:v>top_level_area</x:v>
      </x:c>
      <x:c r="L3307" s="2" t="str">
        <x:v>dot_thousands_convention;property_type_inferred_from_title;transaction_assumed_sale_from_dataset_context</x:v>
      </x:c>
      <x:c r="M3307" s="10" t="n">
        <x:v>0</x:v>
      </x:c>
      <x:c r="N3307" s="10" t="n">
        <x:v>0</x:v>
      </x:c>
      <x:c r="O3307" s="2" t="str">
        <x:v>Long An|land</x:v>
      </x:c>
      <x:c r="P3307" s="10" t="n">
        <x:v>1</x:v>
      </x:c>
      <x:c r="Q3307" s="13" t="n">
        <x:f>IF(AND(ISNUMBER(H3307),H3307&gt;0),H3307/1000000000,"")</x:f>
        <x:v>0.45</x:v>
      </x:c>
      <x:c r="R3307" s="13" t="n">
        <x:f>IF(ISNUMBER(I3307),I3307/1000000,"")</x:f>
        <x:v>0.45</x:v>
      </x:c>
      <x:c r="S3307" s="11" t="n">
        <x:f>IF(AND(ISNUMBER(G3307),G3307&gt;0),G3307,"")</x:f>
        <x:v>1000</x:v>
      </x:c>
    </x:row>
    <x:row r="3308" ht="21" customHeight="1">
      <x:c r="A3308" s="10" t="n">
        <x:v>4599</x:v>
      </x:c>
      <x:c r="B3308" s="2" t="str">
        <x:v>a8303b561d16cdde67a1</x:v>
      </x:c>
      <x:c r="C3308" s="2" t="str">
        <x:v>Hà Nội</x:v>
      </x:c>
      <x:c r="D3308" s="2" t="str">
        <x:v>Quận Cầu Giấy</x:v>
      </x:c>
      <x:c r="E3308" s="2" t="str">
        <x:v>other_unknown</x:v>
      </x:c>
      <x:c r="F3308" s="2" t="str">
        <x:v>sale_assumed</x:v>
      </x:c>
      <x:c r="G3308" s="11" t="n">
        <x:v>30</x:v>
      </x:c>
      <x:c r="H3308" s="12" t="n">
        <x:v>3150000000</x:v>
      </x:c>
      <x:c r="I3308" s="12" t="n">
        <x:f>IF(AND(ISNUMBER(H3308),H3308&gt;0,ISNUMBER(G3308),G3308&gt;0),H3308/G3308,"")</x:f>
        <x:v>105000000</x:v>
      </x:c>
      <x:c r="J3308" s="2" t="str">
        <x:v>total</x:v>
      </x:c>
      <x:c r="K3308" s="2" t="str">
        <x:v>top_level_area</x:v>
      </x:c>
      <x:c r="L3308" s="2" t="str">
        <x:v>property_type_inferred_from_title;transaction_assumed_sale_from_dataset_context;unknown_property_type</x:v>
      </x:c>
      <x:c r="M3308" s="10" t="n">
        <x:v>0</x:v>
      </x:c>
      <x:c r="N3308" s="10" t="n">
        <x:v>0</x:v>
      </x:c>
      <x:c r="O3308" s="2" t="str">
        <x:v>Hà Nội|other_unknown</x:v>
      </x:c>
      <x:c r="P3308" s="10" t="n">
        <x:v>2</x:v>
      </x:c>
      <x:c r="Q3308" s="13" t="n">
        <x:f>IF(AND(ISNUMBER(H3308),H3308&gt;0),H3308/1000000000,"")</x:f>
        <x:v>3.15</x:v>
      </x:c>
      <x:c r="R3308" s="13" t="n">
        <x:f>IF(ISNUMBER(I3308),I3308/1000000,"")</x:f>
        <x:v>105</x:v>
      </x:c>
      <x:c r="S3308" s="11" t="n">
        <x:f>IF(AND(ISNUMBER(G3308),G3308&gt;0),G3308,"")</x:f>
        <x:v>30</x:v>
      </x:c>
    </x:row>
    <x:row r="3309" ht="21" customHeight="1">
      <x:c r="A3309" s="10" t="n">
        <x:v>4600</x:v>
      </x:c>
      <x:c r="B3309" s="2" t="str">
        <x:v>ad49f085bdb72546d42f</x:v>
      </x:c>
      <x:c r="C3309" s="2" t="str">
        <x:v>Vĩnh Long</x:v>
      </x:c>
      <x:c r="D3309" s="2" t="str">
        <x:v>Huyện Long Hồ</x:v>
      </x:c>
      <x:c r="E3309" s="2" t="str">
        <x:v>other_unknown</x:v>
      </x:c>
      <x:c r="F3309" s="2" t="str">
        <x:v>sale</x:v>
      </x:c>
      <x:c r="G3309" s="11" t="n">
        <x:v>105</x:v>
      </x:c>
      <x:c r="H3309" s="12" t="n">
        <x:v>680000000</x:v>
      </x:c>
      <x:c r="I3309" s="12" t="n">
        <x:f>IF(AND(ISNUMBER(H3309),H3309&gt;0,ISNUMBER(G3309),G3309&gt;0),H3309/G3309,"")</x:f>
        <x:v>6476190.476190476</x:v>
      </x:c>
      <x:c r="J3309" s="2" t="str">
        <x:v>total</x:v>
      </x:c>
      <x:c r="K3309" s="2" t="str">
        <x:v>top_level_area</x:v>
      </x:c>
      <x:c r="L3309" s="2" t="str">
        <x:v>property_type_inferred_from_title;unknown_property_type</x:v>
      </x:c>
      <x:c r="M3309" s="10" t="n">
        <x:v>0</x:v>
      </x:c>
      <x:c r="N3309" s="10" t="n">
        <x:v>0</x:v>
      </x:c>
      <x:c r="O3309" s="2" t="str">
        <x:v>other_unknown</x:v>
      </x:c>
      <x:c r="P3309" s="10" t="n">
        <x:v>2</x:v>
      </x:c>
      <x:c r="Q3309" s="13" t="n">
        <x:f>IF(AND(ISNUMBER(H3309),H3309&gt;0),H3309/1000000000,"")</x:f>
        <x:v>0.68</x:v>
      </x:c>
      <x:c r="R3309" s="13" t="n">
        <x:f>IF(ISNUMBER(I3309),I3309/1000000,"")</x:f>
        <x:v>6.476190476190475</x:v>
      </x:c>
      <x:c r="S3309" s="11" t="n">
        <x:f>IF(AND(ISNUMBER(G3309),G3309&gt;0),G3309,"")</x:f>
        <x:v>105</x:v>
      </x:c>
    </x:row>
    <x:row r="3310" ht="21" customHeight="1">
      <x:c r="A3310" s="10" t="n">
        <x:v>4601</x:v>
      </x:c>
      <x:c r="B3310" s="2" t="str">
        <x:v>266861196e6ff3b9c5fa</x:v>
      </x:c>
      <x:c r="C3310" s="2" t="str">
        <x:v>Long An</x:v>
      </x:c>
      <x:c r="D3310" s="2" t="str">
        <x:v>Huyện Thủ Thừa</x:v>
      </x:c>
      <x:c r="E3310" s="2" t="str">
        <x:v>land</x:v>
      </x:c>
      <x:c r="F3310" s="2" t="str">
        <x:v>sale_assumed</x:v>
      </x:c>
      <x:c r="G3310" s="11" t="n">
        <x:v>106</x:v>
      </x:c>
      <x:c r="H3310" s="12" t="n">
        <x:v>400000000</x:v>
      </x:c>
      <x:c r="I3310" s="12" t="n">
        <x:f>IF(AND(ISNUMBER(H3310),H3310&gt;0,ISNUMBER(G3310),G3310&gt;0),H3310/G3310,"")</x:f>
        <x:v>3773584.9056603773</x:v>
      </x:c>
      <x:c r="J3310" s="2" t="str">
        <x:v>total</x:v>
      </x:c>
      <x:c r="K3310" s="2" t="str">
        <x:v>top_level_area</x:v>
      </x:c>
      <x:c r="L3310" s="2" t="str">
        <x:v>property_type_inferred_from_title;transaction_assumed_sale_from_dataset_context</x:v>
      </x:c>
      <x:c r="M3310" s="10" t="n">
        <x:v>0</x:v>
      </x:c>
      <x:c r="N3310" s="10" t="n">
        <x:v>0</x:v>
      </x:c>
      <x:c r="O3310" s="2" t="str">
        <x:v>Long An|land</x:v>
      </x:c>
      <x:c r="P3310" s="10" t="n">
        <x:v>2</x:v>
      </x:c>
      <x:c r="Q3310" s="13" t="n">
        <x:f>IF(AND(ISNUMBER(H3310),H3310&gt;0),H3310/1000000000,"")</x:f>
        <x:v>0.4</x:v>
      </x:c>
      <x:c r="R3310" s="13" t="n">
        <x:f>IF(ISNUMBER(I3310),I3310/1000000,"")</x:f>
        <x:v>3.7735849056603774</x:v>
      </x:c>
      <x:c r="S3310" s="11" t="n">
        <x:f>IF(AND(ISNUMBER(G3310),G3310&gt;0),G3310,"")</x:f>
        <x:v>106</x:v>
      </x:c>
    </x:row>
    <x:row r="3311" ht="21" customHeight="1">
      <x:c r="A3311" s="10" t="n">
        <x:v>4602</x:v>
      </x:c>
      <x:c r="B3311" s="2" t="str">
        <x:v>b6614de80ab3b33ef9cf</x:v>
      </x:c>
      <x:c r="C3311" s="2" t="str">
        <x:v>Hà Nội</x:v>
      </x:c>
      <x:c r="D3311" s="2" t="str">
        <x:v>Quận Long Biên</x:v>
      </x:c>
      <x:c r="E3311" s="2" t="str">
        <x:v>land</x:v>
      </x:c>
      <x:c r="F3311" s="2" t="str">
        <x:v>sale_assumed</x:v>
      </x:c>
      <x:c r="G3311" s="11" t="n">
        <x:v>37</x:v>
      </x:c>
      <x:c r="H3311" s="12" t="n">
        <x:v>1700000000</x:v>
      </x:c>
      <x:c r="I3311" s="12" t="n">
        <x:f>IF(AND(ISNUMBER(H3311),H3311&gt;0,ISNUMBER(G3311),G3311&gt;0),H3311/G3311,"")</x:f>
        <x:v>45945945.94594595</x:v>
      </x:c>
      <x:c r="J3311" s="2" t="str">
        <x:v>total</x:v>
      </x:c>
      <x:c r="K3311" s="2" t="str">
        <x:v>top_level_area</x:v>
      </x:c>
      <x:c r="L3311" s="2" t="str">
        <x:v>property_type_inferred_from_title;transaction_assumed_sale_from_dataset_context</x:v>
      </x:c>
      <x:c r="M3311" s="10" t="n">
        <x:v>0</x:v>
      </x:c>
      <x:c r="N3311" s="10" t="n">
        <x:v>0</x:v>
      </x:c>
      <x:c r="O3311" s="2" t="str">
        <x:v>Hà Nội|land</x:v>
      </x:c>
      <x:c r="P3311" s="10" t="n">
        <x:v>2</x:v>
      </x:c>
      <x:c r="Q3311" s="13" t="n">
        <x:f>IF(AND(ISNUMBER(H3311),H3311&gt;0),H3311/1000000000,"")</x:f>
        <x:v>1.7</x:v>
      </x:c>
      <x:c r="R3311" s="13" t="n">
        <x:f>IF(ISNUMBER(I3311),I3311/1000000,"")</x:f>
        <x:v>45.94594594594595</x:v>
      </x:c>
      <x:c r="S3311" s="11" t="n">
        <x:f>IF(AND(ISNUMBER(G3311),G3311&gt;0),G3311,"")</x:f>
        <x:v>37</x:v>
      </x:c>
    </x:row>
    <x:row r="3312" ht="21" customHeight="1">
      <x:c r="A3312" s="10" t="n">
        <x:v>4603</x:v>
      </x:c>
      <x:c r="B3312" s="2" t="str">
        <x:v>c1021808cfb63d0fa853</x:v>
      </x:c>
      <x:c r="C3312" s="2" t="str">
        <x:v>Tp Hồ Chí Minh</x:v>
      </x:c>
      <x:c r="D3312" s="2" t="str">
        <x:v>Huyện Nhà Bè</x:v>
      </x:c>
      <x:c r="E3312" s="2" t="str">
        <x:v>apartment</x:v>
      </x:c>
      <x:c r="F3312" s="2" t="str">
        <x:v>sale</x:v>
      </x:c>
      <x:c r="G3312" s="11" t="n">
        <x:v>65</x:v>
      </x:c>
      <x:c r="H3312" s="12" t="n">
        <x:v>2600000000</x:v>
      </x:c>
      <x:c r="I3312" s="12" t="n">
        <x:f>IF(AND(ISNUMBER(H3312),H3312&gt;0,ISNUMBER(G3312),G3312&gt;0),H3312/G3312,"")</x:f>
        <x:v>40000000</x:v>
      </x:c>
      <x:c r="J3312" s="2" t="str">
        <x:v>total</x:v>
      </x:c>
      <x:c r="K3312" s="2" t="str">
        <x:v>top_level_area</x:v>
      </x:c>
      <x:c r="L3312" s="2" t="str">
        <x:v>property_type_inferred_from_title</x:v>
      </x:c>
      <x:c r="M3312" s="10" t="n">
        <x:v>0</x:v>
      </x:c>
      <x:c r="N3312" s="10" t="n">
        <x:v>0</x:v>
      </x:c>
      <x:c r="O3312" s="2" t="str">
        <x:v>Tp Hồ Chí Minh|apartment</x:v>
      </x:c>
      <x:c r="P3312" s="10" t="n">
        <x:v>2</x:v>
      </x:c>
      <x:c r="Q3312" s="13" t="n">
        <x:f>IF(AND(ISNUMBER(H3312),H3312&gt;0),H3312/1000000000,"")</x:f>
        <x:v>2.6</x:v>
      </x:c>
      <x:c r="R3312" s="13" t="n">
        <x:f>IF(ISNUMBER(I3312),I3312/1000000,"")</x:f>
        <x:v>40</x:v>
      </x:c>
      <x:c r="S3312" s="11" t="n">
        <x:f>IF(AND(ISNUMBER(G3312),G3312&gt;0),G3312,"")</x:f>
        <x:v>65</x:v>
      </x:c>
    </x:row>
    <x:row r="3313" ht="21" customHeight="1">
      <x:c r="A3313" s="10" t="n">
        <x:v>4604</x:v>
      </x:c>
      <x:c r="B3313" s="2" t="str">
        <x:v>d09452d691eef85b6848</x:v>
      </x:c>
      <x:c r="C3313" s="2" t="str">
        <x:v>Ninh Thuận</x:v>
      </x:c>
      <x:c r="D3313" s="2" t="str">
        <x:v>Thành phố Phan Rang-Tháp Chàm</x:v>
      </x:c>
      <x:c r="E3313" s="2" t="str">
        <x:v>land</x:v>
      </x:c>
      <x:c r="F3313" s="2" t="str">
        <x:v>sale_assumed</x:v>
      </x:c>
      <x:c r="G3313" s="11" t="n">
        <x:v>3913</x:v>
      </x:c>
      <x:c r="H3313" s="12" t="n">
        <x:v>2200000000</x:v>
      </x:c>
      <x:c r="I3313" s="12" t="n">
        <x:f>IF(AND(ISNUMBER(H3313),H3313&gt;0,ISNUMBER(G3313),G3313&gt;0),H3313/G3313,"")</x:f>
        <x:v>562228.4692052134</x:v>
      </x:c>
      <x:c r="J3313" s="2" t="str">
        <x:v>total</x:v>
      </x:c>
      <x:c r="K3313" s="2" t="str">
        <x:v>top_level_area</x:v>
      </x:c>
      <x:c r="L3313" s="2" t="str">
        <x:v>dot_thousands_convention;property_type_inferred_from_title;transaction_assumed_sale_from_dataset_context</x:v>
      </x:c>
      <x:c r="M3313" s="10" t="n">
        <x:v>0</x:v>
      </x:c>
      <x:c r="N3313" s="10" t="n">
        <x:v>0</x:v>
      </x:c>
      <x:c r="O3313" s="2" t="str">
        <x:v>land</x:v>
      </x:c>
      <x:c r="P3313" s="10" t="n">
        <x:v>1</x:v>
      </x:c>
      <x:c r="Q3313" s="13" t="n">
        <x:f>IF(AND(ISNUMBER(H3313),H3313&gt;0),H3313/1000000000,"")</x:f>
        <x:v>2.2</x:v>
      </x:c>
      <x:c r="R3313" s="13" t="n">
        <x:f>IF(ISNUMBER(I3313),I3313/1000000,"")</x:f>
        <x:v>0.5622284692052134</x:v>
      </x:c>
      <x:c r="S3313" s="11" t="n">
        <x:f>IF(AND(ISNUMBER(G3313),G3313&gt;0),G3313,"")</x:f>
        <x:v>3913</x:v>
      </x:c>
    </x:row>
    <x:row r="3314" ht="21" customHeight="1">
      <x:c r="A3314" s="10" t="n">
        <x:v>4629</x:v>
      </x:c>
      <x:c r="B3314" s="2" t="str">
        <x:v>3a42630f39af095289b7</x:v>
      </x:c>
      <x:c r="C3314" s="2" t="str">
        <x:v>Tp Hồ Chí Minh</x:v>
      </x:c>
      <x:c r="D3314" s="2" t="str">
        <x:v>Quận Tân Phú</x:v>
      </x:c>
      <x:c r="E3314" s="2" t="str">
        <x:v>apartment</x:v>
      </x:c>
      <x:c r="F3314" s="2" t="str">
        <x:v>sale_assumed</x:v>
      </x:c>
      <x:c r="G3314" s="11" t="n">
        <x:v>50</x:v>
      </x:c>
      <x:c r="H3314" s="12" t="n">
        <x:v>1800000000</x:v>
      </x:c>
      <x:c r="I3314" s="12" t="n">
        <x:f>IF(AND(ISNUMBER(H3314),H3314&gt;0,ISNUMBER(G3314),G3314&gt;0),H3314/G3314,"")</x:f>
        <x:v>36000000</x:v>
      </x:c>
      <x:c r="J3314" s="2" t="str">
        <x:v>total</x:v>
      </x:c>
      <x:c r="K3314" s="2" t="str">
        <x:v>top_level_area</x:v>
      </x:c>
      <x:c r="L3314" s="2" t="str">
        <x:v>property_type_inferred_from_title;transaction_assumed_sale_from_dataset_context</x:v>
      </x:c>
      <x:c r="M3314" s="10" t="n">
        <x:v>0</x:v>
      </x:c>
      <x:c r="N3314" s="10" t="n">
        <x:v>0</x:v>
      </x:c>
      <x:c r="O3314" s="2" t="str">
        <x:v>Tp Hồ Chí Minh|apartment</x:v>
      </x:c>
      <x:c r="P3314" s="10" t="n">
        <x:v>2</x:v>
      </x:c>
      <x:c r="Q3314" s="13" t="n">
        <x:f>IF(AND(ISNUMBER(H3314),H3314&gt;0),H3314/1000000000,"")</x:f>
        <x:v>1.8</x:v>
      </x:c>
      <x:c r="R3314" s="13" t="n">
        <x:f>IF(ISNUMBER(I3314),I3314/1000000,"")</x:f>
        <x:v>36</x:v>
      </x:c>
      <x:c r="S3314" s="11" t="n">
        <x:f>IF(AND(ISNUMBER(G3314),G3314&gt;0),G3314,"")</x:f>
        <x:v>50</x:v>
      </x:c>
    </x:row>
    <x:row r="3315" ht="21" customHeight="1">
      <x:c r="A3315" s="10" t="n">
        <x:v>4634</x:v>
      </x:c>
      <x:c r="B3315" s="2" t="str">
        <x:v>e42972d2aae4382ac4cb</x:v>
      </x:c>
      <x:c r="C3315" s="2" t="str">
        <x:v>Tp Hồ Chí Minh</x:v>
      </x:c>
      <x:c r="D3315" s="2" t="str">
        <x:v>Quận 12</x:v>
      </x:c>
      <x:c r="E3315" s="2" t="str">
        <x:v>house</x:v>
      </x:c>
      <x:c r="F3315" s="2" t="str">
        <x:v>sale_assumed</x:v>
      </x:c>
      <x:c r="G3315" s="11" t="n">
        <x:v>53</x:v>
      </x:c>
      <x:c r="H3315" s="12" t="n">
        <x:v>2000000000</x:v>
      </x:c>
      <x:c r="I3315" s="12" t="n">
        <x:f>IF(AND(ISNUMBER(H3315),H3315&gt;0,ISNUMBER(G3315),G3315&gt;0),H3315/G3315,"")</x:f>
        <x:v>37735849.056603774</x:v>
      </x:c>
      <x:c r="J3315" s="2" t="str">
        <x:v>total</x:v>
      </x:c>
      <x:c r="K3315" s="2" t="str">
        <x:v>top_level_area</x:v>
      </x:c>
      <x:c r="L3315" s="2" t="str">
        <x:v>property_type_inferred_from_title;transaction_assumed_sale_from_dataset_context</x:v>
      </x:c>
      <x:c r="M3315" s="10" t="n">
        <x:v>0</x:v>
      </x:c>
      <x:c r="N3315" s="10" t="n">
        <x:v>0</x:v>
      </x:c>
      <x:c r="O3315" s="2" t="str">
        <x:v>Tp Hồ Chí Minh|house</x:v>
      </x:c>
      <x:c r="P3315" s="10" t="n">
        <x:v>2</x:v>
      </x:c>
      <x:c r="Q3315" s="13" t="n">
        <x:f>IF(AND(ISNUMBER(H3315),H3315&gt;0),H3315/1000000000,"")</x:f>
        <x:v>2</x:v>
      </x:c>
      <x:c r="R3315" s="13" t="n">
        <x:f>IF(ISNUMBER(I3315),I3315/1000000,"")</x:f>
        <x:v>37.735849056603776</x:v>
      </x:c>
      <x:c r="S3315" s="11" t="n">
        <x:f>IF(AND(ISNUMBER(G3315),G3315&gt;0),G3315,"")</x:f>
        <x:v>53</x:v>
      </x:c>
    </x:row>
    <x:row r="3316" ht="21" customHeight="1">
      <x:c r="A3316" s="10" t="n">
        <x:v>4635</x:v>
      </x:c>
      <x:c r="B3316" s="2" t="str">
        <x:v>4d1252d196aac63f2393</x:v>
      </x:c>
      <x:c r="C3316" s="2" t="str">
        <x:v>Long An</x:v>
      </x:c>
      <x:c r="D3316" s="2" t="str">
        <x:v>Huyện Đức Hòa</x:v>
      </x:c>
      <x:c r="E3316" s="2" t="str">
        <x:v>land</x:v>
      </x:c>
      <x:c r="F3316" s="2" t="str">
        <x:v>sale_assumed</x:v>
      </x:c>
      <x:c r="G3316" s="11" t="n">
        <x:v>408</x:v>
      </x:c>
      <x:c r="H3316" s="12" t="n">
        <x:v>9000000000</x:v>
      </x:c>
      <x:c r="I3316" s="12" t="n">
        <x:f>IF(AND(ISNUMBER(H3316),H3316&gt;0,ISNUMBER(G3316),G3316&gt;0),H3316/G3316,"")</x:f>
        <x:v>22058823.529411763</x:v>
      </x:c>
      <x:c r="J3316" s="2" t="str">
        <x:v>total</x:v>
      </x:c>
      <x:c r="K3316" s="2" t="str">
        <x:v>top_level_area</x:v>
      </x:c>
      <x:c r="L3316" s="2" t="str">
        <x:v>property_type_inferred_from_title;transaction_assumed_sale_from_dataset_context</x:v>
      </x:c>
      <x:c r="M3316" s="10" t="n">
        <x:v>0</x:v>
      </x:c>
      <x:c r="N3316" s="10" t="n">
        <x:v>1</x:v>
      </x:c>
      <x:c r="O3316" s="2" t="str">
        <x:v>Long An|land</x:v>
      </x:c>
      <x:c r="P3316" s="10" t="n">
        <x:v>-1</x:v>
      </x:c>
      <x:c r="Q3316" s="13" t="n">
        <x:f>IF(AND(ISNUMBER(H3316),H3316&gt;0),H3316/1000000000,"")</x:f>
        <x:v>9</x:v>
      </x:c>
      <x:c r="R3316" s="13" t="n">
        <x:f>IF(ISNUMBER(I3316),I3316/1000000,"")</x:f>
        <x:v>22.058823529411764</x:v>
      </x:c>
      <x:c r="S3316" s="11" t="n">
        <x:f>IF(AND(ISNUMBER(G3316),G3316&gt;0),G3316,"")</x:f>
        <x:v>408</x:v>
      </x:c>
    </x:row>
    <x:row r="3317" ht="21" customHeight="1">
      <x:c r="A3317" s="10" t="n">
        <x:v>4636</x:v>
      </x:c>
      <x:c r="B3317" s="2" t="str">
        <x:v>ec382e1bdf884583ae1b</x:v>
      </x:c>
      <x:c r="C3317" s="2" t="str">
        <x:v>Bình Dương</x:v>
      </x:c>
      <x:c r="D3317" s="2" t="str">
        <x:v>Thị xã Bến Cát</x:v>
      </x:c>
      <x:c r="E3317" s="2" t="str">
        <x:v>house</x:v>
      </x:c>
      <x:c r="F3317" s="2" t="str">
        <x:v>sale_assumed</x:v>
      </x:c>
      <x:c r="G3317" s="11" t="n">
        <x:v>78</x:v>
      </x:c>
      <x:c r="H3317" s="12" t="n">
        <x:v>1270000000</x:v>
      </x:c>
      <x:c r="I3317" s="12" t="n">
        <x:f>IF(AND(ISNUMBER(H3317),H3317&gt;0,ISNUMBER(G3317),G3317&gt;0),H3317/G3317,"")</x:f>
        <x:v>16282051.282051282</x:v>
      </x:c>
      <x:c r="J3317" s="2" t="str">
        <x:v>total</x:v>
      </x:c>
      <x:c r="K3317" s="2" t="str">
        <x:v>top_level_area</x:v>
      </x:c>
      <x:c r="L3317" s="2" t="str">
        <x:v>property_type_inferred_from_title;transaction_assumed_sale_from_dataset_context</x:v>
      </x:c>
      <x:c r="M3317" s="10" t="n">
        <x:v>0</x:v>
      </x:c>
      <x:c r="N3317" s="10" t="n">
        <x:v>0</x:v>
      </x:c>
      <x:c r="O3317" s="2" t="str">
        <x:v>Bình Dương|house</x:v>
      </x:c>
      <x:c r="P3317" s="10" t="n">
        <x:v>2</x:v>
      </x:c>
      <x:c r="Q3317" s="13" t="n">
        <x:f>IF(AND(ISNUMBER(H3317),H3317&gt;0),H3317/1000000000,"")</x:f>
        <x:v>1.27</x:v>
      </x:c>
      <x:c r="R3317" s="13" t="n">
        <x:f>IF(ISNUMBER(I3317),I3317/1000000,"")</x:f>
        <x:v>16.28205128205128</x:v>
      </x:c>
      <x:c r="S3317" s="11" t="n">
        <x:f>IF(AND(ISNUMBER(G3317),G3317&gt;0),G3317,"")</x:f>
        <x:v>78</x:v>
      </x:c>
    </x:row>
    <x:row r="3318" ht="21" customHeight="1">
      <x:c r="A3318" s="10" t="n">
        <x:v>4637</x:v>
      </x:c>
      <x:c r="B3318" s="2" t="str">
        <x:v>1f196b328419bf286c82</x:v>
      </x:c>
      <x:c r="C3318" s="2" t="str">
        <x:v>Hà Nội</x:v>
      </x:c>
      <x:c r="D3318" s="2" t="str">
        <x:v>Quận Nam Từ Liêm</x:v>
      </x:c>
      <x:c r="E3318" s="2" t="str">
        <x:v>house</x:v>
      </x:c>
      <x:c r="F3318" s="2" t="str">
        <x:v>sale_assumed</x:v>
      </x:c>
      <x:c r="G3318" s="11" t="n">
        <x:v>136</x:v>
      </x:c>
      <x:c r="H3318" s="12" t="n">
        <x:v>16000000000</x:v>
      </x:c>
      <x:c r="I3318" s="12" t="n">
        <x:f>IF(AND(ISNUMBER(H3318),H3318&gt;0,ISNUMBER(G3318),G3318&gt;0),H3318/G3318,"")</x:f>
        <x:v>117647058.8235294</x:v>
      </x:c>
      <x:c r="J3318" s="2" t="str">
        <x:v>total</x:v>
      </x:c>
      <x:c r="K3318" s="2" t="str">
        <x:v>top_level_area</x:v>
      </x:c>
      <x:c r="L3318" s="2" t="str">
        <x:v>property_type_inferred_from_title;transaction_assumed_sale_from_dataset_context</x:v>
      </x:c>
      <x:c r="M3318" s="10" t="n">
        <x:v>0</x:v>
      </x:c>
      <x:c r="N3318" s="10" t="n">
        <x:v>0</x:v>
      </x:c>
      <x:c r="O3318" s="2" t="str">
        <x:v>Hà Nội|house</x:v>
      </x:c>
      <x:c r="P3318" s="10" t="n">
        <x:v>2</x:v>
      </x:c>
      <x:c r="Q3318" s="13" t="n">
        <x:f>IF(AND(ISNUMBER(H3318),H3318&gt;0),H3318/1000000000,"")</x:f>
        <x:v>16</x:v>
      </x:c>
      <x:c r="R3318" s="13" t="n">
        <x:f>IF(ISNUMBER(I3318),I3318/1000000,"")</x:f>
        <x:v>117.6470588235294</x:v>
      </x:c>
      <x:c r="S3318" s="11" t="n">
        <x:f>IF(AND(ISNUMBER(G3318),G3318&gt;0),G3318,"")</x:f>
        <x:v>136</x:v>
      </x:c>
    </x:row>
    <x:row r="3319" ht="21" customHeight="1">
      <x:c r="A3319" s="10" t="n">
        <x:v>4638</x:v>
      </x:c>
      <x:c r="B3319" s="2" t="str">
        <x:v>1a5e66f8840525281d8d</x:v>
      </x:c>
      <x:c r="C3319" s="2" t="str">
        <x:v>Đà Nẵng</x:v>
      </x:c>
      <x:c r="D3319" s="2" t="str">
        <x:v>Quận Ngũ Hành Sơn</x:v>
      </x:c>
      <x:c r="E3319" s="2" t="str">
        <x:v>other_unknown</x:v>
      </x:c>
      <x:c r="F3319" s="2" t="str">
        <x:v>sale_assumed</x:v>
      </x:c>
      <x:c r="G3319" s="11" t="n">
        <x:v>108</x:v>
      </x:c>
      <x:c r="H3319" s="12" t="n">
        <x:v>2500000000</x:v>
      </x:c>
      <x:c r="I3319" s="12" t="n">
        <x:f>IF(AND(ISNUMBER(H3319),H3319&gt;0,ISNUMBER(G3319),G3319&gt;0),H3319/G3319,"")</x:f>
        <x:v>23148148.14814815</x:v>
      </x:c>
      <x:c r="J3319" s="2" t="str">
        <x:v>total</x:v>
      </x:c>
      <x:c r="K3319" s="2" t="str">
        <x:v>top_level_area</x:v>
      </x:c>
      <x:c r="L3319" s="2" t="str">
        <x:v>property_type_inferred_from_title;transaction_assumed_sale_from_dataset_context;unknown_property_type</x:v>
      </x:c>
      <x:c r="M3319" s="10" t="n">
        <x:v>0</x:v>
      </x:c>
      <x:c r="N3319" s="10" t="n">
        <x:v>0</x:v>
      </x:c>
      <x:c r="O3319" s="2" t="str">
        <x:v>Đà Nẵng|other_unknown</x:v>
      </x:c>
      <x:c r="P3319" s="10" t="n">
        <x:v>2</x:v>
      </x:c>
      <x:c r="Q3319" s="13" t="n">
        <x:f>IF(AND(ISNUMBER(H3319),H3319&gt;0),H3319/1000000000,"")</x:f>
        <x:v>2.5</x:v>
      </x:c>
      <x:c r="R3319" s="13" t="n">
        <x:f>IF(ISNUMBER(I3319),I3319/1000000,"")</x:f>
        <x:v>23.14814814814815</x:v>
      </x:c>
      <x:c r="S3319" s="11" t="n">
        <x:f>IF(AND(ISNUMBER(G3319),G3319&gt;0),G3319,"")</x:f>
        <x:v>108</x:v>
      </x:c>
    </x:row>
    <x:row r="3320" ht="21" customHeight="1">
      <x:c r="A3320" s="10" t="n">
        <x:v>4639</x:v>
      </x:c>
      <x:c r="B3320" s="2" t="str">
        <x:v>921c173de6826141114d</x:v>
      </x:c>
      <x:c r="C3320" s="2" t="str">
        <x:v>Tp Hồ Chí Minh</x:v>
      </x:c>
      <x:c r="D3320" s="2" t="str">
        <x:v>Quận 7</x:v>
      </x:c>
      <x:c r="E3320" s="2" t="str">
        <x:v>house</x:v>
      </x:c>
      <x:c r="F3320" s="2" t="str">
        <x:v>sale</x:v>
      </x:c>
      <x:c r="G3320" s="11" t="n">
        <x:v>65</x:v>
      </x:c>
      <x:c r="H3320" s="12" t="n">
        <x:v>3800000000</x:v>
      </x:c>
      <x:c r="I3320" s="12" t="n">
        <x:f>IF(AND(ISNUMBER(H3320),H3320&gt;0,ISNUMBER(G3320),G3320&gt;0),H3320/G3320,"")</x:f>
        <x:v>58461538.461538464</x:v>
      </x:c>
      <x:c r="J3320" s="2" t="str">
        <x:v>total</x:v>
      </x:c>
      <x:c r="K3320" s="2" t="str">
        <x:v>top_level_area</x:v>
      </x:c>
      <x:c r="L3320" s="2" t="str">
        <x:v>property_type_inferred_from_title</x:v>
      </x:c>
      <x:c r="M3320" s="10" t="n">
        <x:v>0</x:v>
      </x:c>
      <x:c r="N3320" s="10" t="n">
        <x:v>0</x:v>
      </x:c>
      <x:c r="O3320" s="2" t="str">
        <x:v>Tp Hồ Chí Minh|house</x:v>
      </x:c>
      <x:c r="P3320" s="10" t="n">
        <x:v>2</x:v>
      </x:c>
      <x:c r="Q3320" s="13" t="n">
        <x:f>IF(AND(ISNUMBER(H3320),H3320&gt;0),H3320/1000000000,"")</x:f>
        <x:v>3.8</x:v>
      </x:c>
      <x:c r="R3320" s="13" t="n">
        <x:f>IF(ISNUMBER(I3320),I3320/1000000,"")</x:f>
        <x:v>58.46153846153847</x:v>
      </x:c>
      <x:c r="S3320" s="11" t="n">
        <x:f>IF(AND(ISNUMBER(G3320),G3320&gt;0),G3320,"")</x:f>
        <x:v>65</x:v>
      </x:c>
    </x:row>
    <x:row r="3321" ht="21" customHeight="1">
      <x:c r="A3321" s="10" t="n">
        <x:v>4640</x:v>
      </x:c>
      <x:c r="B3321" s="2" t="str">
        <x:v>0d7af79a553073b4e00d</x:v>
      </x:c>
      <x:c r="C3321" s="2" t="str">
        <x:v>Đắk Lắk</x:v>
      </x:c>
      <x:c r="D3321" s="2" t="str">
        <x:v>Thành phố Buôn Ma Thuột</x:v>
      </x:c>
      <x:c r="E3321" s="2" t="str">
        <x:v>land</x:v>
      </x:c>
      <x:c r="F3321" s="2" t="str">
        <x:v>sale</x:v>
      </x:c>
      <x:c r="G3321" s="11" t="n">
        <x:v>990</x:v>
      </x:c>
      <x:c r="H3321" s="12" t="n">
        <x:v>990000000</x:v>
      </x:c>
      <x:c r="I3321" s="12" t="n">
        <x:f>IF(AND(ISNUMBER(H3321),H3321&gt;0,ISNUMBER(G3321),G3321&gt;0),H3321/G3321,"")</x:f>
        <x:v>1000000</x:v>
      </x:c>
      <x:c r="J3321" s="2" t="str">
        <x:v>total</x:v>
      </x:c>
      <x:c r="K3321" s="2" t="str">
        <x:v>top_level_area</x:v>
      </x:c>
      <x:c r="L3321" s="2" t="str">
        <x:v>property_type_inferred_from_title</x:v>
      </x:c>
      <x:c r="M3321" s="10" t="n">
        <x:v>0</x:v>
      </x:c>
      <x:c r="N3321" s="10" t="n">
        <x:v>0</x:v>
      </x:c>
      <x:c r="O3321" s="2" t="str">
        <x:v>Đắk Lắk|land</x:v>
      </x:c>
      <x:c r="P3321" s="10" t="n">
        <x:v>1</x:v>
      </x:c>
      <x:c r="Q3321" s="13" t="n">
        <x:f>IF(AND(ISNUMBER(H3321),H3321&gt;0),H3321/1000000000,"")</x:f>
        <x:v>0.99</x:v>
      </x:c>
      <x:c r="R3321" s="13" t="n">
        <x:f>IF(ISNUMBER(I3321),I3321/1000000,"")</x:f>
        <x:v>1</x:v>
      </x:c>
      <x:c r="S3321" s="11" t="n">
        <x:f>IF(AND(ISNUMBER(G3321),G3321&gt;0),G3321,"")</x:f>
        <x:v>990</x:v>
      </x:c>
    </x:row>
    <x:row r="3322" ht="21" customHeight="1">
      <x:c r="A3322" s="10" t="n">
        <x:v>4641</x:v>
      </x:c>
      <x:c r="B3322" s="2" t="str">
        <x:v>b4ce16a21b1646acf2b4</x:v>
      </x:c>
      <x:c r="C3322" s="2" t="str">
        <x:v>Tp Hồ Chí Minh</x:v>
      </x:c>
      <x:c r="D3322" s="2" t="str">
        <x:v>Quận Bình Tân</x:v>
      </x:c>
      <x:c r="E3322" s="2" t="str">
        <x:v>house</x:v>
      </x:c>
      <x:c r="F3322" s="2" t="str">
        <x:v>sale_assumed</x:v>
      </x:c>
      <x:c r="G3322" s="11" t="n">
        <x:v>58</x:v>
      </x:c>
      <x:c r="H3322" s="12" t="n">
        <x:v>1580000000</x:v>
      </x:c>
      <x:c r="I3322" s="12" t="n">
        <x:f>IF(AND(ISNUMBER(H3322),H3322&gt;0,ISNUMBER(G3322),G3322&gt;0),H3322/G3322,"")</x:f>
        <x:v>27241379.310344826</x:v>
      </x:c>
      <x:c r="J3322" s="2" t="str">
        <x:v>total</x:v>
      </x:c>
      <x:c r="K3322" s="2" t="str">
        <x:v>top_level_area</x:v>
      </x:c>
      <x:c r="L3322" s="2" t="str">
        <x:v>property_type_inferred_from_title;transaction_assumed_sale_from_dataset_context</x:v>
      </x:c>
      <x:c r="M3322" s="10" t="n">
        <x:v>0</x:v>
      </x:c>
      <x:c r="N3322" s="10" t="n">
        <x:v>0</x:v>
      </x:c>
      <x:c r="O3322" s="2" t="str">
        <x:v>Tp Hồ Chí Minh|house</x:v>
      </x:c>
      <x:c r="P3322" s="10" t="n">
        <x:v>2</x:v>
      </x:c>
      <x:c r="Q3322" s="13" t="n">
        <x:f>IF(AND(ISNUMBER(H3322),H3322&gt;0),H3322/1000000000,"")</x:f>
        <x:v>1.58</x:v>
      </x:c>
      <x:c r="R3322" s="13" t="n">
        <x:f>IF(ISNUMBER(I3322),I3322/1000000,"")</x:f>
        <x:v>27.241379310344826</x:v>
      </x:c>
      <x:c r="S3322" s="11" t="n">
        <x:f>IF(AND(ISNUMBER(G3322),G3322&gt;0),G3322,"")</x:f>
        <x:v>58</x:v>
      </x:c>
    </x:row>
    <x:row r="3323" ht="21" customHeight="1">
      <x:c r="A3323" s="10" t="n">
        <x:v>4642</x:v>
      </x:c>
      <x:c r="B3323" s="2" t="str">
        <x:v>b34f5c9ad80e0ca857f5</x:v>
      </x:c>
      <x:c r="C3323" s="2" t="str">
        <x:v>Tp Hồ Chí Minh</x:v>
      </x:c>
      <x:c r="D3323" s="2" t="str">
        <x:v>Huyện Cần Giờ</x:v>
      </x:c>
      <x:c r="E3323" s="2" t="str">
        <x:v>land</x:v>
      </x:c>
      <x:c r="F3323" s="2" t="str">
        <x:v>sale</x:v>
      </x:c>
      <x:c r="G3323" s="11" t="n">
        <x:v>150</x:v>
      </x:c>
      <x:c r="H3323" s="12" t="n">
        <x:v>2500000000</x:v>
      </x:c>
      <x:c r="I3323" s="12" t="n">
        <x:f>IF(AND(ISNUMBER(H3323),H3323&gt;0,ISNUMBER(G3323),G3323&gt;0),H3323/G3323,"")</x:f>
        <x:v>16666666.666666666</x:v>
      </x:c>
      <x:c r="J3323" s="2" t="str">
        <x:v>total</x:v>
      </x:c>
      <x:c r="K3323" s="2" t="str">
        <x:v>top_level_price_embedded_area</x:v>
      </x:c>
      <x:c r="L3323" s="2" t="str">
        <x:v>area_recovered_from_price_text;property_type_inferred_from_title</x:v>
      </x:c>
      <x:c r="M3323" s="10" t="n">
        <x:v>0</x:v>
      </x:c>
      <x:c r="N3323" s="10" t="n">
        <x:v>0</x:v>
      </x:c>
      <x:c r="O3323" s="2" t="str">
        <x:v>Tp Hồ Chí Minh|land</x:v>
      </x:c>
      <x:c r="P3323" s="10" t="n">
        <x:v>2</x:v>
      </x:c>
      <x:c r="Q3323" s="13" t="n">
        <x:f>IF(AND(ISNUMBER(H3323),H3323&gt;0),H3323/1000000000,"")</x:f>
        <x:v>2.5</x:v>
      </x:c>
      <x:c r="R3323" s="13" t="n">
        <x:f>IF(ISNUMBER(I3323),I3323/1000000,"")</x:f>
        <x:v>16.666666666666664</x:v>
      </x:c>
      <x:c r="S3323" s="11" t="n">
        <x:f>IF(AND(ISNUMBER(G3323),G3323&gt;0),G3323,"")</x:f>
        <x:v>150</x:v>
      </x:c>
    </x:row>
    <x:row r="3324" ht="21" customHeight="1">
      <x:c r="A3324" s="10" t="n">
        <x:v>4643</x:v>
      </x:c>
      <x:c r="B3324" s="2" t="str">
        <x:v>e4723b66010098822c7c</x:v>
      </x:c>
      <x:c r="C3324" s="2" t="str">
        <x:v>Gia Lai</x:v>
      </x:c>
      <x:c r="D3324" s="2" t="str">
        <x:v>Thành phố Pleiku</x:v>
      </x:c>
      <x:c r="E3324" s="2" t="str">
        <x:v>land</x:v>
      </x:c>
      <x:c r="F3324" s="2" t="str">
        <x:v>sale</x:v>
      </x:c>
      <x:c r="G3324" s="11" t="n">
        <x:v>125</x:v>
      </x:c>
      <x:c r="H3324" s="12" t="n">
        <x:v>249000000</x:v>
      </x:c>
      <x:c r="I3324" s="12" t="n">
        <x:f>IF(AND(ISNUMBER(H3324),H3324&gt;0,ISNUMBER(G3324),G3324&gt;0),H3324/G3324,"")</x:f>
        <x:v>1992000</x:v>
      </x:c>
      <x:c r="J3324" s="2" t="str">
        <x:v>total</x:v>
      </x:c>
      <x:c r="K3324" s="2" t="str">
        <x:v>top_level_area</x:v>
      </x:c>
      <x:c r="L3324" s="2" t="str">
        <x:v>property_type_inferred_from_title</x:v>
      </x:c>
      <x:c r="M3324" s="10" t="n">
        <x:v>0</x:v>
      </x:c>
      <x:c r="N3324" s="10" t="n">
        <x:v>0</x:v>
      </x:c>
      <x:c r="O3324" s="2" t="str">
        <x:v>land</x:v>
      </x:c>
      <x:c r="P3324" s="10" t="n">
        <x:v>1</x:v>
      </x:c>
      <x:c r="Q3324" s="13" t="n">
        <x:f>IF(AND(ISNUMBER(H3324),H3324&gt;0),H3324/1000000000,"")</x:f>
        <x:v>0.249</x:v>
      </x:c>
      <x:c r="R3324" s="13" t="n">
        <x:f>IF(ISNUMBER(I3324),I3324/1000000,"")</x:f>
        <x:v>1.992</x:v>
      </x:c>
      <x:c r="S3324" s="11" t="n">
        <x:f>IF(AND(ISNUMBER(G3324),G3324&gt;0),G3324,"")</x:f>
        <x:v>125</x:v>
      </x:c>
    </x:row>
    <x:row r="3325" ht="21" customHeight="1">
      <x:c r="A3325" s="10" t="n">
        <x:v>4644</x:v>
      </x:c>
      <x:c r="B3325" s="2" t="str">
        <x:v>a7b2cd8ad467d081b2a3</x:v>
      </x:c>
      <x:c r="C3325" s="2" t="str">
        <x:v>Hà Nội</x:v>
      </x:c>
      <x:c r="D3325" s="2" t="str">
        <x:v>Quận Hoàng Mai</x:v>
      </x:c>
      <x:c r="E3325" s="2" t="str">
        <x:v>house</x:v>
      </x:c>
      <x:c r="F3325" s="2" t="str">
        <x:v>sale_assumed</x:v>
      </x:c>
      <x:c r="G3325" s="11" t="n">
        <x:v>34</x:v>
      </x:c>
      <x:c r="H3325" s="12" t="n">
        <x:v>3100000000</x:v>
      </x:c>
      <x:c r="I3325" s="12" t="n">
        <x:f>IF(AND(ISNUMBER(H3325),H3325&gt;0,ISNUMBER(G3325),G3325&gt;0),H3325/G3325,"")</x:f>
        <x:v>91176470.58823529</x:v>
      </x:c>
      <x:c r="J3325" s="2" t="str">
        <x:v>total</x:v>
      </x:c>
      <x:c r="K3325" s="2" t="str">
        <x:v>top_level_area</x:v>
      </x:c>
      <x:c r="L3325" s="2" t="str">
        <x:v>property_type_inferred_from_title;transaction_assumed_sale_from_dataset_context</x:v>
      </x:c>
      <x:c r="M3325" s="10" t="n">
        <x:v>0</x:v>
      </x:c>
      <x:c r="N3325" s="10" t="n">
        <x:v>0</x:v>
      </x:c>
      <x:c r="O3325" s="2" t="str">
        <x:v>Hà Nội|house</x:v>
      </x:c>
      <x:c r="P3325" s="10" t="n">
        <x:v>2</x:v>
      </x:c>
      <x:c r="Q3325" s="13" t="n">
        <x:f>IF(AND(ISNUMBER(H3325),H3325&gt;0),H3325/1000000000,"")</x:f>
        <x:v>3.1</x:v>
      </x:c>
      <x:c r="R3325" s="13" t="n">
        <x:f>IF(ISNUMBER(I3325),I3325/1000000,"")</x:f>
        <x:v>91.17647058823529</x:v>
      </x:c>
      <x:c r="S3325" s="11" t="n">
        <x:f>IF(AND(ISNUMBER(G3325),G3325&gt;0),G3325,"")</x:f>
        <x:v>34</x:v>
      </x:c>
    </x:row>
    <x:row r="3326" ht="21" customHeight="1">
      <x:c r="A3326" s="10" t="n">
        <x:v>4645</x:v>
      </x:c>
      <x:c r="B3326" s="2" t="str">
        <x:v>12501da467c933016089</x:v>
      </x:c>
      <x:c r="C3326" s="2" t="str">
        <x:v>Tp Hồ Chí Minh</x:v>
      </x:c>
      <x:c r="D3326" s="2" t="str">
        <x:v>Huyện Bình Chánh</x:v>
      </x:c>
      <x:c r="E3326" s="2" t="str">
        <x:v>land</x:v>
      </x:c>
      <x:c r="F3326" s="2" t="str">
        <x:v>sale_assumed</x:v>
      </x:c>
      <x:c r="G3326" s="11" t="n">
        <x:v>1000</x:v>
      </x:c>
      <x:c r="H3326" s="12" t="n">
        <x:v>1600000000</x:v>
      </x:c>
      <x:c r="I3326" s="12" t="n">
        <x:f>IF(AND(ISNUMBER(H3326),H3326&gt;0,ISNUMBER(G3326),G3326&gt;0),H3326/G3326,"")</x:f>
        <x:v>1600000</x:v>
      </x:c>
      <x:c r="J3326" s="2" t="str">
        <x:v>total</x:v>
      </x:c>
      <x:c r="K3326" s="2" t="str">
        <x:v>top_level_area</x:v>
      </x:c>
      <x:c r="L3326" s="2" t="str">
        <x:v>dot_thousands_convention;property_type_inferred_from_title;transaction_assumed_sale_from_dataset_context</x:v>
      </x:c>
      <x:c r="M3326" s="10" t="n">
        <x:v>0</x:v>
      </x:c>
      <x:c r="N3326" s="10" t="n">
        <x:v>0</x:v>
      </x:c>
      <x:c r="O3326" s="2" t="str">
        <x:v>Tp Hồ Chí Minh|land</x:v>
      </x:c>
      <x:c r="P3326" s="10" t="n">
        <x:v>1</x:v>
      </x:c>
      <x:c r="Q3326" s="13" t="n">
        <x:f>IF(AND(ISNUMBER(H3326),H3326&gt;0),H3326/1000000000,"")</x:f>
        <x:v>1.6</x:v>
      </x:c>
      <x:c r="R3326" s="13" t="n">
        <x:f>IF(ISNUMBER(I3326),I3326/1000000,"")</x:f>
        <x:v>1.6</x:v>
      </x:c>
      <x:c r="S3326" s="11" t="n">
        <x:f>IF(AND(ISNUMBER(G3326),G3326&gt;0),G3326,"")</x:f>
        <x:v>1000</x:v>
      </x:c>
    </x:row>
    <x:row r="3327" ht="21" customHeight="1">
      <x:c r="A3327" s="10" t="n">
        <x:v>4646</x:v>
      </x:c>
      <x:c r="B3327" s="2" t="str">
        <x:v>bc30dc33ba0db0d4081f</x:v>
      </x:c>
      <x:c r="C3327" s="2" t="str">
        <x:v>Tp Hồ Chí Minh</x:v>
      </x:c>
      <x:c r="D3327" s="2" t="str">
        <x:v>Quận Gò Vấp</x:v>
      </x:c>
      <x:c r="E3327" s="2" t="str">
        <x:v>house</x:v>
      </x:c>
      <x:c r="F3327" s="2" t="str">
        <x:v>sale_assumed</x:v>
      </x:c>
      <x:c r="G3327" s="11" t="n">
        <x:v>60</x:v>
      </x:c>
      <x:c r="H3327" s="12" t="n">
        <x:v>880000000</x:v>
      </x:c>
      <x:c r="I3327" s="12" t="n">
        <x:f>IF(AND(ISNUMBER(H3327),H3327&gt;0,ISNUMBER(G3327),G3327&gt;0),H3327/G3327,"")</x:f>
        <x:v>14666666.666666666</x:v>
      </x:c>
      <x:c r="J3327" s="2" t="str">
        <x:v>total</x:v>
      </x:c>
      <x:c r="K3327" s="2" t="str">
        <x:v>top_level_area</x:v>
      </x:c>
      <x:c r="L3327" s="2" t="str">
        <x:v>property_type_inferred_from_title;transaction_assumed_sale_from_dataset_context</x:v>
      </x:c>
      <x:c r="M3327" s="10" t="n">
        <x:v>0</x:v>
      </x:c>
      <x:c r="N3327" s="10" t="n">
        <x:v>0</x:v>
      </x:c>
      <x:c r="O3327" s="2" t="str">
        <x:v>Tp Hồ Chí Minh|house</x:v>
      </x:c>
      <x:c r="P3327" s="10" t="n">
        <x:v>2</x:v>
      </x:c>
      <x:c r="Q3327" s="13" t="n">
        <x:f>IF(AND(ISNUMBER(H3327),H3327&gt;0),H3327/1000000000,"")</x:f>
        <x:v>0.88</x:v>
      </x:c>
      <x:c r="R3327" s="13" t="n">
        <x:f>IF(ISNUMBER(I3327),I3327/1000000,"")</x:f>
        <x:v>14.666666666666666</x:v>
      </x:c>
      <x:c r="S3327" s="11" t="n">
        <x:f>IF(AND(ISNUMBER(G3327),G3327&gt;0),G3327,"")</x:f>
        <x:v>60</x:v>
      </x:c>
    </x:row>
    <x:row r="3328" ht="21" customHeight="1">
      <x:c r="A3328" s="10" t="n">
        <x:v>4647</x:v>
      </x:c>
      <x:c r="B3328" s="2" t="str">
        <x:v>81ac8c6eb60ee63eb466</x:v>
      </x:c>
      <x:c r="C3328" s="2" t="str">
        <x:v>Tp Hồ Chí Minh</x:v>
      </x:c>
      <x:c r="D3328" s="2" t="str">
        <x:v>Quận Thủ Đức</x:v>
      </x:c>
      <x:c r="E3328" s="2" t="str">
        <x:v>land</x:v>
      </x:c>
      <x:c r="F3328" s="2" t="str">
        <x:v>sale</x:v>
      </x:c>
      <x:c r="G3328" s="11" t="n">
        <x:v>100</x:v>
      </x:c>
      <x:c r="H3328" s="12" t="n">
        <x:v>650000000</x:v>
      </x:c>
      <x:c r="I3328" s="12" t="n">
        <x:f>IF(AND(ISNUMBER(H3328),H3328&gt;0,ISNUMBER(G3328),G3328&gt;0),H3328/G3328,"")</x:f>
        <x:v>6500000</x:v>
      </x:c>
      <x:c r="J3328" s="2" t="str">
        <x:v>total</x:v>
      </x:c>
      <x:c r="K3328" s="2" t="str">
        <x:v>top_level_area</x:v>
      </x:c>
      <x:c r="L3328" s="2" t="str">
        <x:v>property_type_inferred_from_title</x:v>
      </x:c>
      <x:c r="M3328" s="10" t="n">
        <x:v>0</x:v>
      </x:c>
      <x:c r="N3328" s="10" t="n">
        <x:v>0</x:v>
      </x:c>
      <x:c r="O3328" s="2" t="str">
        <x:v>Tp Hồ Chí Minh|land</x:v>
      </x:c>
      <x:c r="P3328" s="10" t="n">
        <x:v>2</x:v>
      </x:c>
      <x:c r="Q3328" s="13" t="n">
        <x:f>IF(AND(ISNUMBER(H3328),H3328&gt;0),H3328/1000000000,"")</x:f>
        <x:v>0.65</x:v>
      </x:c>
      <x:c r="R3328" s="13" t="n">
        <x:f>IF(ISNUMBER(I3328),I3328/1000000,"")</x:f>
        <x:v>6.5</x:v>
      </x:c>
      <x:c r="S3328" s="11" t="n">
        <x:f>IF(AND(ISNUMBER(G3328),G3328&gt;0),G3328,"")</x:f>
        <x:v>100</x:v>
      </x:c>
    </x:row>
    <x:row r="3329" ht="21" customHeight="1">
      <x:c r="A3329" s="10" t="n">
        <x:v>4648</x:v>
      </x:c>
      <x:c r="B3329" s="2" t="str">
        <x:v>987d270e6e69db8b59b8</x:v>
      </x:c>
      <x:c r="C3329" s="2" t="str">
        <x:v>Hà Nội</x:v>
      </x:c>
      <x:c r="D3329" s="2" t="str">
        <x:v>Quận Cầu Giấy</x:v>
      </x:c>
      <x:c r="E3329" s="2" t="str">
        <x:v>apartment</x:v>
      </x:c>
      <x:c r="F3329" s="2" t="str">
        <x:v>sale_assumed</x:v>
      </x:c>
      <x:c r="G3329" s="11" t="n">
        <x:v>34</x:v>
      </x:c>
      <x:c r="H3329" s="12" t="n">
        <x:v>600000000</x:v>
      </x:c>
      <x:c r="I3329" s="12" t="n">
        <x:f>IF(AND(ISNUMBER(H3329),H3329&gt;0,ISNUMBER(G3329),G3329&gt;0),H3329/G3329,"")</x:f>
        <x:v>17647058.82352941</x:v>
      </x:c>
      <x:c r="J3329" s="2" t="str">
        <x:v>total</x:v>
      </x:c>
      <x:c r="K3329" s="2" t="str">
        <x:v>top_level_area</x:v>
      </x:c>
      <x:c r="L3329" s="2" t="str">
        <x:v>property_type_inferred_from_title;transaction_assumed_sale_from_dataset_context</x:v>
      </x:c>
      <x:c r="M3329" s="10" t="n">
        <x:v>0</x:v>
      </x:c>
      <x:c r="N3329" s="10" t="n">
        <x:v>0</x:v>
      </x:c>
      <x:c r="O3329" s="2" t="str">
        <x:v>Hà Nội|apartment</x:v>
      </x:c>
      <x:c r="P3329" s="10" t="n">
        <x:v>2</x:v>
      </x:c>
      <x:c r="Q3329" s="13" t="n">
        <x:f>IF(AND(ISNUMBER(H3329),H3329&gt;0),H3329/1000000000,"")</x:f>
        <x:v>0.6</x:v>
      </x:c>
      <x:c r="R3329" s="13" t="n">
        <x:f>IF(ISNUMBER(I3329),I3329/1000000,"")</x:f>
        <x:v>17.64705882352941</x:v>
      </x:c>
      <x:c r="S3329" s="11" t="n">
        <x:f>IF(AND(ISNUMBER(G3329),G3329&gt;0),G3329,"")</x:f>
        <x:v>34</x:v>
      </x:c>
    </x:row>
    <x:row r="3330" ht="21" customHeight="1">
      <x:c r="A3330" s="10" t="n">
        <x:v>4649</x:v>
      </x:c>
      <x:c r="B3330" s="2" t="str">
        <x:v>d399d32846c5a89401be</x:v>
      </x:c>
      <x:c r="C3330" s="2" t="str">
        <x:v>Sóc Trăng</x:v>
      </x:c>
      <x:c r="D3330" s="2" t="str">
        <x:v>Thành phố Sóc Trăng</x:v>
      </x:c>
      <x:c r="E3330" s="2" t="str">
        <x:v>land</x:v>
      </x:c>
      <x:c r="F3330" s="2" t="str">
        <x:v>sale_assumed</x:v>
      </x:c>
      <x:c r="G3330" s="11" t="n">
        <x:v>1300</x:v>
      </x:c>
      <x:c r="H3330" s="12" t="n">
        <x:v>7500000000</x:v>
      </x:c>
      <x:c r="I3330" s="12" t="n">
        <x:f>IF(AND(ISNUMBER(H3330),H3330&gt;0,ISNUMBER(G3330),G3330&gt;0),H3330/G3330,"")</x:f>
        <x:v>5769230.769230769</x:v>
      </x:c>
      <x:c r="J3330" s="2" t="str">
        <x:v>total</x:v>
      </x:c>
      <x:c r="K3330" s="2" t="str">
        <x:v>top_level_area</x:v>
      </x:c>
      <x:c r="L3330" s="2" t="str">
        <x:v>dot_thousands_convention;property_type_inferred_from_title;transaction_assumed_sale_from_dataset_context</x:v>
      </x:c>
      <x:c r="M3330" s="10" t="n">
        <x:v>0</x:v>
      </x:c>
      <x:c r="N3330" s="10" t="n">
        <x:v>0</x:v>
      </x:c>
      <x:c r="O3330" s="2" t="str">
        <x:v>land</x:v>
      </x:c>
      <x:c r="P3330" s="10" t="n">
        <x:v>1</x:v>
      </x:c>
      <x:c r="Q3330" s="13" t="n">
        <x:f>IF(AND(ISNUMBER(H3330),H3330&gt;0),H3330/1000000000,"")</x:f>
        <x:v>7.5</x:v>
      </x:c>
      <x:c r="R3330" s="13" t="n">
        <x:f>IF(ISNUMBER(I3330),I3330/1000000,"")</x:f>
        <x:v>5.769230769230769</x:v>
      </x:c>
      <x:c r="S3330" s="11" t="n">
        <x:f>IF(AND(ISNUMBER(G3330),G3330&gt;0),G3330,"")</x:f>
        <x:v>1300</x:v>
      </x:c>
    </x:row>
    <x:row r="3331" ht="21" customHeight="1">
      <x:c r="A3331" s="10" t="n">
        <x:v>4650</x:v>
      </x:c>
      <x:c r="B3331" s="2" t="str">
        <x:v>89bebabd4f41b6d8e50c</x:v>
      </x:c>
      <x:c r="C3331" s="2" t="str">
        <x:v>Tp Hồ Chí Minh</x:v>
      </x:c>
      <x:c r="D3331" s="2" t="str">
        <x:v>Quận 9</x:v>
      </x:c>
      <x:c r="E3331" s="2" t="str">
        <x:v>house</x:v>
      </x:c>
      <x:c r="F3331" s="2" t="str">
        <x:v>sale_assumed</x:v>
      </x:c>
      <x:c r="G3331" s="11" t="n">
        <x:v>90</x:v>
      </x:c>
      <x:c r="H3331" s="12" t="n">
        <x:v>9500000000</x:v>
      </x:c>
      <x:c r="I3331" s="12" t="n">
        <x:f>IF(AND(ISNUMBER(H3331),H3331&gt;0,ISNUMBER(G3331),G3331&gt;0),H3331/G3331,"")</x:f>
        <x:v>105555555.55555555</x:v>
      </x:c>
      <x:c r="J3331" s="2" t="str">
        <x:v>total</x:v>
      </x:c>
      <x:c r="K3331" s="2" t="str">
        <x:v>top_level_area</x:v>
      </x:c>
      <x:c r="L3331" s="2" t="str">
        <x:v>property_type_inferred_from_title;transaction_assumed_sale_from_dataset_context</x:v>
      </x:c>
      <x:c r="M3331" s="10" t="n">
        <x:v>0</x:v>
      </x:c>
      <x:c r="N3331" s="10" t="n">
        <x:v>0</x:v>
      </x:c>
      <x:c r="O3331" s="2" t="str">
        <x:v>Tp Hồ Chí Minh|house</x:v>
      </x:c>
      <x:c r="P3331" s="10" t="n">
        <x:v>2</x:v>
      </x:c>
      <x:c r="Q3331" s="13" t="n">
        <x:f>IF(AND(ISNUMBER(H3331),H3331&gt;0),H3331/1000000000,"")</x:f>
        <x:v>9.5</x:v>
      </x:c>
      <x:c r="R3331" s="13" t="n">
        <x:f>IF(ISNUMBER(I3331),I3331/1000000,"")</x:f>
        <x:v>105.55555555555556</x:v>
      </x:c>
      <x:c r="S3331" s="11" t="n">
        <x:f>IF(AND(ISNUMBER(G3331),G3331&gt;0),G3331,"")</x:f>
        <x:v>90</x:v>
      </x:c>
    </x:row>
    <x:row r="3332" ht="21" customHeight="1">
      <x:c r="A3332" s="10" t="n">
        <x:v>4653</x:v>
      </x:c>
      <x:c r="B3332" s="2" t="str">
        <x:v>b2033e0e4f568ad9c3fe</x:v>
      </x:c>
      <x:c r="C3332" s="2" t="str">
        <x:v>Long An</x:v>
      </x:c>
      <x:c r="D3332" s="2" t="str">
        <x:v>Huyện Cần Giuộc</x:v>
      </x:c>
      <x:c r="E3332" s="2" t="str">
        <x:v>other_unknown</x:v>
      </x:c>
      <x:c r="F3332" s="2" t="str">
        <x:v>sale_assumed</x:v>
      </x:c>
      <x:c r="G3332" s="11" t="n">
        <x:v>100</x:v>
      </x:c>
      <x:c r="H3332" s="12" t="n">
        <x:v>21000000</x:v>
      </x:c>
      <x:c r="I3332" s="12" t="n">
        <x:f>IF(AND(ISNUMBER(H3332),H3332&gt;0,ISNUMBER(G3332),G3332&gt;0),H3332/G3332,"")</x:f>
        <x:v>210000</x:v>
      </x:c>
      <x:c r="J3332" s="2" t="str">
        <x:v>total</x:v>
      </x:c>
      <x:c r="K3332" s="2" t="str">
        <x:v>top_level_area</x:v>
      </x:c>
      <x:c r="L3332" s="2" t="str">
        <x:v>property_type_inferred_from_title;province_alias_normalized;transaction_assumed_sale_from_dataset_context;unknown_property_type</x:v>
      </x:c>
      <x:c r="M3332" s="10" t="n">
        <x:v>0</x:v>
      </x:c>
      <x:c r="N3332" s="10" t="n">
        <x:v>0</x:v>
      </x:c>
      <x:c r="O3332" s="2" t="str">
        <x:v>Long An|other_unknown</x:v>
      </x:c>
      <x:c r="P3332" s="10" t="n">
        <x:v>1</x:v>
      </x:c>
      <x:c r="Q3332" s="13" t="n">
        <x:f>IF(AND(ISNUMBER(H3332),H3332&gt;0),H3332/1000000000,"")</x:f>
        <x:v>0.021</x:v>
      </x:c>
      <x:c r="R3332" s="13" t="n">
        <x:f>IF(ISNUMBER(I3332),I3332/1000000,"")</x:f>
        <x:v>0.21</x:v>
      </x:c>
      <x:c r="S3332" s="11" t="n">
        <x:f>IF(AND(ISNUMBER(G3332),G3332&gt;0),G3332,"")</x:f>
        <x:v>100</x:v>
      </x:c>
    </x:row>
    <x:row r="3333" ht="21" customHeight="1">
      <x:c r="A3333" s="10" t="n">
        <x:v>4654</x:v>
      </x:c>
      <x:c r="B3333" s="2" t="str">
        <x:v>e5aaad584261c26741bc</x:v>
      </x:c>
      <x:c r="C3333" s="2" t="str">
        <x:v>Tp Hồ Chí Minh</x:v>
      </x:c>
      <x:c r="D3333" s="2" t="str">
        <x:v>Quận 9</x:v>
      </x:c>
      <x:c r="E3333" s="2" t="str">
        <x:v>apartment</x:v>
      </x:c>
      <x:c r="F3333" s="2" t="str">
        <x:v>sale_assumed</x:v>
      </x:c>
      <x:c r="G3333" s="11" t="n">
        <x:v>62.38</x:v>
      </x:c>
      <x:c r="H3333" s="12" t="n">
        <x:v>1350000000</x:v>
      </x:c>
      <x:c r="I3333" s="12" t="n">
        <x:f>IF(AND(ISNUMBER(H3333),H3333&gt;0,ISNUMBER(G3333),G3333&gt;0),H3333/G3333,"")</x:f>
        <x:v>21641551.77941648</x:v>
      </x:c>
      <x:c r="J3333" s="2" t="str">
        <x:v>total</x:v>
      </x:c>
      <x:c r="K3333" s="2" t="str">
        <x:v>top_level_price_embedded_area</x:v>
      </x:c>
      <x:c r="L3333" s="2" t="str">
        <x:v>area_recovered_from_price_text;property_type_inferred_from_title;transaction_assumed_sale_from_dataset_context</x:v>
      </x:c>
      <x:c r="M3333" s="10" t="n">
        <x:v>0</x:v>
      </x:c>
      <x:c r="N3333" s="10" t="n">
        <x:v>0</x:v>
      </x:c>
      <x:c r="O3333" s="2" t="str">
        <x:v>Tp Hồ Chí Minh|apartment</x:v>
      </x:c>
      <x:c r="P3333" s="10" t="n">
        <x:v>2</x:v>
      </x:c>
      <x:c r="Q3333" s="13" t="n">
        <x:f>IF(AND(ISNUMBER(H3333),H3333&gt;0),H3333/1000000000,"")</x:f>
        <x:v>1.35</x:v>
      </x:c>
      <x:c r="R3333" s="13" t="n">
        <x:f>IF(ISNUMBER(I3333),I3333/1000000,"")</x:f>
        <x:v>21.641551779416478</x:v>
      </x:c>
      <x:c r="S3333" s="11" t="n">
        <x:f>IF(AND(ISNUMBER(G3333),G3333&gt;0),G3333,"")</x:f>
        <x:v>62.38</x:v>
      </x:c>
    </x:row>
    <x:row r="3334" ht="21" customHeight="1">
      <x:c r="A3334" s="10" t="n">
        <x:v>4655</x:v>
      </x:c>
      <x:c r="B3334" s="2" t="str">
        <x:v>6f38ed7a05da6f2d89ac</x:v>
      </x:c>
      <x:c r="C3334" s="2" t="str">
        <x:v>Tp Hồ Chí Minh</x:v>
      </x:c>
      <x:c r="D3334" s="2" t="str">
        <x:v>Quận Bình Thạnh</x:v>
      </x:c>
      <x:c r="E3334" s="2" t="str">
        <x:v>apartment</x:v>
      </x:c>
      <x:c r="F3334" s="2" t="str">
        <x:v>sale_assumed</x:v>
      </x:c>
      <x:c r="G3334" s="11" t="n">
        <x:v>66</x:v>
      </x:c>
      <x:c r="H3334" s="12" t="n">
        <x:v>3450000000</x:v>
      </x:c>
      <x:c r="I3334" s="12" t="n">
        <x:f>IF(AND(ISNUMBER(H3334),H3334&gt;0,ISNUMBER(G3334),G3334&gt;0),H3334/G3334,"")</x:f>
        <x:v>52272727.27272727</x:v>
      </x:c>
      <x:c r="J3334" s="2" t="str">
        <x:v>total</x:v>
      </x:c>
      <x:c r="K3334" s="2" t="str">
        <x:v>top_level_area</x:v>
      </x:c>
      <x:c r="L3334" s="2" t="str">
        <x:v>property_type_inferred_from_title;transaction_assumed_sale_from_dataset_context</x:v>
      </x:c>
      <x:c r="M3334" s="10" t="n">
        <x:v>0</x:v>
      </x:c>
      <x:c r="N3334" s="10" t="n">
        <x:v>0</x:v>
      </x:c>
      <x:c r="O3334" s="2" t="str">
        <x:v>Tp Hồ Chí Minh|apartment</x:v>
      </x:c>
      <x:c r="P3334" s="10" t="n">
        <x:v>2</x:v>
      </x:c>
      <x:c r="Q3334" s="13" t="n">
        <x:f>IF(AND(ISNUMBER(H3334),H3334&gt;0),H3334/1000000000,"")</x:f>
        <x:v>3.45</x:v>
      </x:c>
      <x:c r="R3334" s="13" t="n">
        <x:f>IF(ISNUMBER(I3334),I3334/1000000,"")</x:f>
        <x:v>52.27272727272727</x:v>
      </x:c>
      <x:c r="S3334" s="11" t="n">
        <x:f>IF(AND(ISNUMBER(G3334),G3334&gt;0),G3334,"")</x:f>
        <x:v>66</x:v>
      </x:c>
    </x:row>
    <x:row r="3335" ht="21" customHeight="1">
      <x:c r="A3335" s="10" t="n">
        <x:v>4656</x:v>
      </x:c>
      <x:c r="B3335" s="2" t="str">
        <x:v>574ee2129f011576bfae</x:v>
      </x:c>
      <x:c r="C3335" s="2" t="str">
        <x:v>Tp Hồ Chí Minh</x:v>
      </x:c>
      <x:c r="D3335" s="2" t="str">
        <x:v>Quận Bình Thạnh</x:v>
      </x:c>
      <x:c r="E3335" s="2" t="str">
        <x:v>house</x:v>
      </x:c>
      <x:c r="F3335" s="2" t="str">
        <x:v>sale_assumed</x:v>
      </x:c>
      <x:c r="G3335" s="11" t="n">
        <x:v>68</x:v>
      </x:c>
      <x:c r="H3335" s="12" t="n">
        <x:v>8000000000</x:v>
      </x:c>
      <x:c r="I3335" s="12" t="n">
        <x:f>IF(AND(ISNUMBER(H3335),H3335&gt;0,ISNUMBER(G3335),G3335&gt;0),H3335/G3335,"")</x:f>
        <x:v>117647058.8235294</x:v>
      </x:c>
      <x:c r="J3335" s="2" t="str">
        <x:v>total</x:v>
      </x:c>
      <x:c r="K3335" s="2" t="str">
        <x:v>top_level_area</x:v>
      </x:c>
      <x:c r="L3335" s="2" t="str">
        <x:v>property_type_inferred_from_title;transaction_assumed_sale_from_dataset_context</x:v>
      </x:c>
      <x:c r="M3335" s="10" t="n">
        <x:v>0</x:v>
      </x:c>
      <x:c r="N3335" s="10" t="n">
        <x:v>0</x:v>
      </x:c>
      <x:c r="O3335" s="2" t="str">
        <x:v>Tp Hồ Chí Minh|house</x:v>
      </x:c>
      <x:c r="P3335" s="10" t="n">
        <x:v>2</x:v>
      </x:c>
      <x:c r="Q3335" s="13" t="n">
        <x:f>IF(AND(ISNUMBER(H3335),H3335&gt;0),H3335/1000000000,"")</x:f>
        <x:v>8</x:v>
      </x:c>
      <x:c r="R3335" s="13" t="n">
        <x:f>IF(ISNUMBER(I3335),I3335/1000000,"")</x:f>
        <x:v>117.6470588235294</x:v>
      </x:c>
      <x:c r="S3335" s="11" t="n">
        <x:f>IF(AND(ISNUMBER(G3335),G3335&gt;0),G3335,"")</x:f>
        <x:v>68</x:v>
      </x:c>
    </x:row>
    <x:row r="3336" ht="21" customHeight="1">
      <x:c r="A3336" s="10" t="n">
        <x:v>4657</x:v>
      </x:c>
      <x:c r="B3336" s="2" t="str">
        <x:v>749be14c60dd36bece98</x:v>
      </x:c>
      <x:c r="C3336" s="2" t="str">
        <x:v>Tp Hồ Chí Minh</x:v>
      </x:c>
      <x:c r="D3336" s="2" t="str">
        <x:v>Quận 12</x:v>
      </x:c>
      <x:c r="E3336" s="2" t="str">
        <x:v>house</x:v>
      </x:c>
      <x:c r="F3336" s="2" t="str">
        <x:v>sale_assumed</x:v>
      </x:c>
      <x:c r="G3336" s="11" t="n">
        <x:v>53</x:v>
      </x:c>
      <x:c r="H3336" s="12" t="n">
        <x:v>3800000000</x:v>
      </x:c>
      <x:c r="I3336" s="12" t="n">
        <x:f>IF(AND(ISNUMBER(H3336),H3336&gt;0,ISNUMBER(G3336),G3336&gt;0),H3336/G3336,"")</x:f>
        <x:v>71698113.20754717</x:v>
      </x:c>
      <x:c r="J3336" s="2" t="str">
        <x:v>total</x:v>
      </x:c>
      <x:c r="K3336" s="2" t="str">
        <x:v>top_level_area</x:v>
      </x:c>
      <x:c r="L3336" s="2" t="str">
        <x:v>property_type_inferred_from_title;transaction_assumed_sale_from_dataset_context</x:v>
      </x:c>
      <x:c r="M3336" s="10" t="n">
        <x:v>0</x:v>
      </x:c>
      <x:c r="N3336" s="10" t="n">
        <x:v>0</x:v>
      </x:c>
      <x:c r="O3336" s="2" t="str">
        <x:v>Tp Hồ Chí Minh|house</x:v>
      </x:c>
      <x:c r="P3336" s="10" t="n">
        <x:v>2</x:v>
      </x:c>
      <x:c r="Q3336" s="13" t="n">
        <x:f>IF(AND(ISNUMBER(H3336),H3336&gt;0),H3336/1000000000,"")</x:f>
        <x:v>3.8</x:v>
      </x:c>
      <x:c r="R3336" s="13" t="n">
        <x:f>IF(ISNUMBER(I3336),I3336/1000000,"")</x:f>
        <x:v>71.69811320754717</x:v>
      </x:c>
      <x:c r="S3336" s="11" t="n">
        <x:f>IF(AND(ISNUMBER(G3336),G3336&gt;0),G3336,"")</x:f>
        <x:v>53</x:v>
      </x:c>
    </x:row>
    <x:row r="3337" ht="21" customHeight="1">
      <x:c r="A3337" s="10" t="n">
        <x:v>4658</x:v>
      </x:c>
      <x:c r="B3337" s="2" t="str">
        <x:v>4ef0546f993ce2d81764</x:v>
      </x:c>
      <x:c r="C3337" s="2" t="str">
        <x:v>Đà Nẵng</x:v>
      </x:c>
      <x:c r="D3337" s="2" t="str">
        <x:v>Quận Thanh Khê</x:v>
      </x:c>
      <x:c r="E3337" s="2" t="str">
        <x:v>house</x:v>
      </x:c>
      <x:c r="F3337" s="2" t="str">
        <x:v>sale_assumed</x:v>
      </x:c>
      <x:c r="G3337" s="11" t="n">
        <x:v>35</x:v>
      </x:c>
      <x:c r="H3337" s="12" t="n">
        <x:v>2200000000</x:v>
      </x:c>
      <x:c r="I3337" s="12" t="n">
        <x:f>IF(AND(ISNUMBER(H3337),H3337&gt;0,ISNUMBER(G3337),G3337&gt;0),H3337/G3337,"")</x:f>
        <x:v>62857142.85714286</x:v>
      </x:c>
      <x:c r="J3337" s="2" t="str">
        <x:v>total</x:v>
      </x:c>
      <x:c r="K3337" s="2" t="str">
        <x:v>top_level_area</x:v>
      </x:c>
      <x:c r="L3337" s="2" t="str">
        <x:v>property_type_inferred_from_title;transaction_assumed_sale_from_dataset_context</x:v>
      </x:c>
      <x:c r="M3337" s="10" t="n">
        <x:v>0</x:v>
      </x:c>
      <x:c r="N3337" s="10" t="n">
        <x:v>0</x:v>
      </x:c>
      <x:c r="O3337" s="2" t="str">
        <x:v>Đà Nẵng|house</x:v>
      </x:c>
      <x:c r="P3337" s="10" t="n">
        <x:v>2</x:v>
      </x:c>
      <x:c r="Q3337" s="13" t="n">
        <x:f>IF(AND(ISNUMBER(H3337),H3337&gt;0),H3337/1000000000,"")</x:f>
        <x:v>2.2</x:v>
      </x:c>
      <x:c r="R3337" s="13" t="n">
        <x:f>IF(ISNUMBER(I3337),I3337/1000000,"")</x:f>
        <x:v>62.85714285714286</x:v>
      </x:c>
      <x:c r="S3337" s="11" t="n">
        <x:f>IF(AND(ISNUMBER(G3337),G3337&gt;0),G3337,"")</x:f>
        <x:v>35</x:v>
      </x:c>
    </x:row>
    <x:row r="3338" ht="21" customHeight="1">
      <x:c r="A3338" s="10" t="n">
        <x:v>4659</x:v>
      </x:c>
      <x:c r="B3338" s="2" t="str">
        <x:v>26c8ec361bcb1a81376b</x:v>
      </x:c>
      <x:c r="C3338" s="2" t="str">
        <x:v>Hà Nội</x:v>
      </x:c>
      <x:c r="D3338" s="2" t="str">
        <x:v>Quận Hà Đông</x:v>
      </x:c>
      <x:c r="E3338" s="2" t="str">
        <x:v>house</x:v>
      </x:c>
      <x:c r="F3338" s="2" t="str">
        <x:v>sale_assumed</x:v>
      </x:c>
      <x:c r="G3338" s="11" t="n">
        <x:v>35</x:v>
      </x:c>
      <x:c r="H3338" s="12" t="n">
        <x:v>1950000000</x:v>
      </x:c>
      <x:c r="I3338" s="12" t="n">
        <x:f>IF(AND(ISNUMBER(H3338),H3338&gt;0,ISNUMBER(G3338),G3338&gt;0),H3338/G3338,"")</x:f>
        <x:v>55714285.71428572</x:v>
      </x:c>
      <x:c r="J3338" s="2" t="str">
        <x:v>total</x:v>
      </x:c>
      <x:c r="K3338" s="2" t="str">
        <x:v>top_level_area</x:v>
      </x:c>
      <x:c r="L3338" s="2" t="str">
        <x:v>property_type_inferred_from_title;transaction_assumed_sale_from_dataset_context</x:v>
      </x:c>
      <x:c r="M3338" s="10" t="n">
        <x:v>0</x:v>
      </x:c>
      <x:c r="N3338" s="10" t="n">
        <x:v>0</x:v>
      </x:c>
      <x:c r="O3338" s="2" t="str">
        <x:v>Hà Nội|house</x:v>
      </x:c>
      <x:c r="P3338" s="10" t="n">
        <x:v>2</x:v>
      </x:c>
      <x:c r="Q3338" s="13" t="n">
        <x:f>IF(AND(ISNUMBER(H3338),H3338&gt;0),H3338/1000000000,"")</x:f>
        <x:v>1.95</x:v>
      </x:c>
      <x:c r="R3338" s="13" t="n">
        <x:f>IF(ISNUMBER(I3338),I3338/1000000,"")</x:f>
        <x:v>55.714285714285715</x:v>
      </x:c>
      <x:c r="S3338" s="11" t="n">
        <x:f>IF(AND(ISNUMBER(G3338),G3338&gt;0),G3338,"")</x:f>
        <x:v>35</x:v>
      </x:c>
    </x:row>
    <x:row r="3339" ht="21" customHeight="1">
      <x:c r="A3339" s="10" t="n">
        <x:v>4660</x:v>
      </x:c>
      <x:c r="B3339" s="2" t="str">
        <x:v>a83a5aff4fc64e1d4e95</x:v>
      </x:c>
      <x:c r="C3339" s="2" t="str">
        <x:v>Hà Nội</x:v>
      </x:c>
      <x:c r="D3339" s="2" t="str">
        <x:v>Quận Hai Bà Trưng</x:v>
      </x:c>
      <x:c r="E3339" s="2" t="str">
        <x:v>house</x:v>
      </x:c>
      <x:c r="F3339" s="2" t="str">
        <x:v>sale_assumed</x:v>
      </x:c>
      <x:c r="G3339" s="11" t="n">
        <x:v>33</x:v>
      </x:c>
      <x:c r="H3339" s="12" t="n">
        <x:v>3300000000</x:v>
      </x:c>
      <x:c r="I3339" s="12" t="n">
        <x:f>IF(AND(ISNUMBER(H3339),H3339&gt;0,ISNUMBER(G3339),G3339&gt;0),H3339/G3339,"")</x:f>
        <x:v>100000000</x:v>
      </x:c>
      <x:c r="J3339" s="2" t="str">
        <x:v>total</x:v>
      </x:c>
      <x:c r="K3339" s="2" t="str">
        <x:v>top_level_area</x:v>
      </x:c>
      <x:c r="L3339" s="2" t="str">
        <x:v>property_type_inferred_from_title;transaction_assumed_sale_from_dataset_context</x:v>
      </x:c>
      <x:c r="M3339" s="10" t="n">
        <x:v>0</x:v>
      </x:c>
      <x:c r="N3339" s="10" t="n">
        <x:v>0</x:v>
      </x:c>
      <x:c r="O3339" s="2" t="str">
        <x:v>Hà Nội|house</x:v>
      </x:c>
      <x:c r="P3339" s="10" t="n">
        <x:v>2</x:v>
      </x:c>
      <x:c r="Q3339" s="13" t="n">
        <x:f>IF(AND(ISNUMBER(H3339),H3339&gt;0),H3339/1000000000,"")</x:f>
        <x:v>3.3</x:v>
      </x:c>
      <x:c r="R3339" s="13" t="n">
        <x:f>IF(ISNUMBER(I3339),I3339/1000000,"")</x:f>
        <x:v>100</x:v>
      </x:c>
      <x:c r="S3339" s="11" t="n">
        <x:f>IF(AND(ISNUMBER(G3339),G3339&gt;0),G3339,"")</x:f>
        <x:v>33</x:v>
      </x:c>
    </x:row>
    <x:row r="3340" ht="21" customHeight="1">
      <x:c r="A3340" s="10" t="n">
        <x:v>4661</x:v>
      </x:c>
      <x:c r="B3340" s="2" t="str">
        <x:v>592bcd83987af72b98db</x:v>
      </x:c>
      <x:c r="C3340" s="2" t="str">
        <x:v>Long An</x:v>
      </x:c>
      <x:c r="D3340" s="2" t="str">
        <x:v>Huyện Tân Hưng</x:v>
      </x:c>
      <x:c r="E3340" s="2" t="str">
        <x:v>other_unknown</x:v>
      </x:c>
      <x:c r="F3340" s="2" t="str">
        <x:v>sale_assumed</x:v>
      </x:c>
      <x:c r="G3340" s="11" t="n">
        <x:v>699</x:v>
      </x:c>
      <x:c r="H3340" s="12" t="n">
        <x:v>1000000000</x:v>
      </x:c>
      <x:c r="I3340" s="12" t="n">
        <x:f>IF(AND(ISNUMBER(H3340),H3340&gt;0,ISNUMBER(G3340),G3340&gt;0),H3340/G3340,"")</x:f>
        <x:v>1430615.164520744</x:v>
      </x:c>
      <x:c r="J3340" s="2" t="str">
        <x:v>total</x:v>
      </x:c>
      <x:c r="K3340" s="2" t="str">
        <x:v>top_level_area</x:v>
      </x:c>
      <x:c r="L3340" s="2" t="str">
        <x:v>property_type_inferred_from_title;transaction_assumed_sale_from_dataset_context;unknown_property_type</x:v>
      </x:c>
      <x:c r="M3340" s="10" t="n">
        <x:v>0</x:v>
      </x:c>
      <x:c r="N3340" s="10" t="n">
        <x:v>0</x:v>
      </x:c>
      <x:c r="O3340" s="2" t="str">
        <x:v>Long An|other_unknown</x:v>
      </x:c>
      <x:c r="P3340" s="10" t="n">
        <x:v>1</x:v>
      </x:c>
      <x:c r="Q3340" s="13" t="n">
        <x:f>IF(AND(ISNUMBER(H3340),H3340&gt;0),H3340/1000000000,"")</x:f>
        <x:v>1</x:v>
      </x:c>
      <x:c r="R3340" s="13" t="n">
        <x:f>IF(ISNUMBER(I3340),I3340/1000000,"")</x:f>
        <x:v>1.430615164520744</x:v>
      </x:c>
      <x:c r="S3340" s="11" t="n">
        <x:f>IF(AND(ISNUMBER(G3340),G3340&gt;0),G3340,"")</x:f>
        <x:v>699</x:v>
      </x:c>
    </x:row>
    <x:row r="3341" ht="21" customHeight="1">
      <x:c r="A3341" s="10" t="n">
        <x:v>4662</x:v>
      </x:c>
      <x:c r="B3341" s="2" t="str">
        <x:v>d6fcff349e198bd634da</x:v>
      </x:c>
      <x:c r="C3341" s="2" t="str">
        <x:v>Hà Nội</x:v>
      </x:c>
      <x:c r="D3341" s="2" t="str">
        <x:v>Quận Long Biên</x:v>
      </x:c>
      <x:c r="E3341" s="2" t="str">
        <x:v>house</x:v>
      </x:c>
      <x:c r="F3341" s="2" t="str">
        <x:v>sale_assumed</x:v>
      </x:c>
      <x:c r="G3341" s="11" t="n">
        <x:v>40</x:v>
      </x:c>
      <x:c r="H3341" s="12" t="n">
        <x:v>3500000000</x:v>
      </x:c>
      <x:c r="I3341" s="12" t="n">
        <x:f>IF(AND(ISNUMBER(H3341),H3341&gt;0,ISNUMBER(G3341),G3341&gt;0),H3341/G3341,"")</x:f>
        <x:v>87500000</x:v>
      </x:c>
      <x:c r="J3341" s="2" t="str">
        <x:v>total</x:v>
      </x:c>
      <x:c r="K3341" s="2" t="str">
        <x:v>top_level_price_embedded_area</x:v>
      </x:c>
      <x:c r="L3341" s="2" t="str">
        <x:v>area_recovered_from_price_text;property_type_inferred_from_title;transaction_assumed_sale_from_dataset_context</x:v>
      </x:c>
      <x:c r="M3341" s="10" t="n">
        <x:v>0</x:v>
      </x:c>
      <x:c r="N3341" s="10" t="n">
        <x:v>0</x:v>
      </x:c>
      <x:c r="O3341" s="2" t="str">
        <x:v>Hà Nội|house</x:v>
      </x:c>
      <x:c r="P3341" s="10" t="n">
        <x:v>2</x:v>
      </x:c>
      <x:c r="Q3341" s="13" t="n">
        <x:f>IF(AND(ISNUMBER(H3341),H3341&gt;0),H3341/1000000000,"")</x:f>
        <x:v>3.5</x:v>
      </x:c>
      <x:c r="R3341" s="13" t="n">
        <x:f>IF(ISNUMBER(I3341),I3341/1000000,"")</x:f>
        <x:v>87.5</x:v>
      </x:c>
      <x:c r="S3341" s="11" t="n">
        <x:f>IF(AND(ISNUMBER(G3341),G3341&gt;0),G3341,"")</x:f>
        <x:v>40</x:v>
      </x:c>
    </x:row>
    <x:row r="3342" ht="21" customHeight="1">
      <x:c r="A3342" s="10" t="n">
        <x:v>4663</x:v>
      </x:c>
      <x:c r="B3342" s="2" t="str">
        <x:v>37d213e20ea88df69d9b</x:v>
      </x:c>
      <x:c r="C3342" s="2" t="str">
        <x:v>Vĩnh Long</x:v>
      </x:c>
      <x:c r="D3342" s="2" t="str">
        <x:v>Thành phố Vĩnh Long</x:v>
      </x:c>
      <x:c r="E3342" s="2" t="str">
        <x:v>house</x:v>
      </x:c>
      <x:c r="F3342" s="2" t="str">
        <x:v>sale_assumed</x:v>
      </x:c>
      <x:c r="G3342" s="11" t="n">
        <x:v>82</x:v>
      </x:c>
      <x:c r="H3342" s="12" t="n">
        <x:v>1050000000</x:v>
      </x:c>
      <x:c r="I3342" s="12" t="n">
        <x:f>IF(AND(ISNUMBER(H3342),H3342&gt;0,ISNUMBER(G3342),G3342&gt;0),H3342/G3342,"")</x:f>
        <x:v>12804878.048780488</x:v>
      </x:c>
      <x:c r="J3342" s="2" t="str">
        <x:v>total</x:v>
      </x:c>
      <x:c r="K3342" s="2" t="str">
        <x:v>top_level_area</x:v>
      </x:c>
      <x:c r="L3342" s="2" t="str">
        <x:v>property_type_inferred_from_title;transaction_assumed_sale_from_dataset_context</x:v>
      </x:c>
      <x:c r="M3342" s="10" t="n">
        <x:v>0</x:v>
      </x:c>
      <x:c r="N3342" s="10" t="n">
        <x:v>0</x:v>
      </x:c>
      <x:c r="O3342" s="2" t="str">
        <x:v>house</x:v>
      </x:c>
      <x:c r="P3342" s="10" t="n">
        <x:v>2</x:v>
      </x:c>
      <x:c r="Q3342" s="13" t="n">
        <x:f>IF(AND(ISNUMBER(H3342),H3342&gt;0),H3342/1000000000,"")</x:f>
        <x:v>1.05</x:v>
      </x:c>
      <x:c r="R3342" s="13" t="n">
        <x:f>IF(ISNUMBER(I3342),I3342/1000000,"")</x:f>
        <x:v>12.804878048780488</x:v>
      </x:c>
      <x:c r="S3342" s="11" t="n">
        <x:f>IF(AND(ISNUMBER(G3342),G3342&gt;0),G3342,"")</x:f>
        <x:v>82</x:v>
      </x:c>
    </x:row>
    <x:row r="3343" ht="21" customHeight="1">
      <x:c r="A3343" s="10" t="n">
        <x:v>4664</x:v>
      </x:c>
      <x:c r="B3343" s="2" t="str">
        <x:v>9005981297c61316bb11</x:v>
      </x:c>
      <x:c r="C3343" s="2" t="str">
        <x:v>Tiền Giang</x:v>
      </x:c>
      <x:c r="D3343" s="2" t="str">
        <x:v>Huyện Chợ Gạo</x:v>
      </x:c>
      <x:c r="E3343" s="2" t="str">
        <x:v>land</x:v>
      </x:c>
      <x:c r="F3343" s="2" t="str">
        <x:v>sale</x:v>
      </x:c>
      <x:c r="G3343" s="11" t="n">
        <x:v>127</x:v>
      </x:c>
      <x:c r="H3343" s="12" t="n">
        <x:v>390000000</x:v>
      </x:c>
      <x:c r="I3343" s="12" t="n">
        <x:f>IF(AND(ISNUMBER(H3343),H3343&gt;0,ISNUMBER(G3343),G3343&gt;0),H3343/G3343,"")</x:f>
        <x:v>3070866.1417322834</x:v>
      </x:c>
      <x:c r="J3343" s="2" t="str">
        <x:v>total</x:v>
      </x:c>
      <x:c r="K3343" s="2" t="str">
        <x:v>top_level_area</x:v>
      </x:c>
      <x:c r="L3343" s="2" t="str">
        <x:v>property_type_inferred_from_title</x:v>
      </x:c>
      <x:c r="M3343" s="10" t="n">
        <x:v>0</x:v>
      </x:c>
      <x:c r="N3343" s="10" t="n">
        <x:v>0</x:v>
      </x:c>
      <x:c r="O3343" s="2" t="str">
        <x:v>land</x:v>
      </x:c>
      <x:c r="P3343" s="10" t="n">
        <x:v>1</x:v>
      </x:c>
      <x:c r="Q3343" s="13" t="n">
        <x:f>IF(AND(ISNUMBER(H3343),H3343&gt;0),H3343/1000000000,"")</x:f>
        <x:v>0.39</x:v>
      </x:c>
      <x:c r="R3343" s="13" t="n">
        <x:f>IF(ISNUMBER(I3343),I3343/1000000,"")</x:f>
        <x:v>3.0708661417322833</x:v>
      </x:c>
      <x:c r="S3343" s="11" t="n">
        <x:f>IF(AND(ISNUMBER(G3343),G3343&gt;0),G3343,"")</x:f>
        <x:v>127</x:v>
      </x:c>
    </x:row>
    <x:row r="3344" ht="21" customHeight="1">
      <x:c r="A3344" s="10" t="n">
        <x:v>4665</x:v>
      </x:c>
      <x:c r="B3344" s="2" t="str">
        <x:v>3b39e9a1cfeed3d4025b</x:v>
      </x:c>
      <x:c r="C3344" s="2" t="str">
        <x:v>Đà Nẵng</x:v>
      </x:c>
      <x:c r="D3344" s="2" t="str">
        <x:v>Quận Liên Chiểu</x:v>
      </x:c>
      <x:c r="E3344" s="2" t="str">
        <x:v>house</x:v>
      </x:c>
      <x:c r="F3344" s="2" t="str">
        <x:v>sale</x:v>
      </x:c>
      <x:c r="G3344" s="11" t="n">
        <x:v>85</x:v>
      </x:c>
      <x:c r="H3344" s="12" t="n">
        <x:v>4850000000</x:v>
      </x:c>
      <x:c r="I3344" s="12" t="n">
        <x:f>IF(AND(ISNUMBER(H3344),H3344&gt;0,ISNUMBER(G3344),G3344&gt;0),H3344/G3344,"")</x:f>
        <x:v>57058823.52941176</x:v>
      </x:c>
      <x:c r="J3344" s="2" t="str">
        <x:v>total</x:v>
      </x:c>
      <x:c r="K3344" s="2" t="str">
        <x:v>top_level_area</x:v>
      </x:c>
      <x:c r="L3344" s="2" t="str">
        <x:v>property_type_inferred_from_title</x:v>
      </x:c>
      <x:c r="M3344" s="10" t="n">
        <x:v>0</x:v>
      </x:c>
      <x:c r="N3344" s="10" t="n">
        <x:v>0</x:v>
      </x:c>
      <x:c r="O3344" s="2" t="str">
        <x:v>Đà Nẵng|house</x:v>
      </x:c>
      <x:c r="P3344" s="10" t="n">
        <x:v>2</x:v>
      </x:c>
      <x:c r="Q3344" s="13" t="n">
        <x:f>IF(AND(ISNUMBER(H3344),H3344&gt;0),H3344/1000000000,"")</x:f>
        <x:v>4.85</x:v>
      </x:c>
      <x:c r="R3344" s="13" t="n">
        <x:f>IF(ISNUMBER(I3344),I3344/1000000,"")</x:f>
        <x:v>57.05882352941176</x:v>
      </x:c>
      <x:c r="S3344" s="11" t="n">
        <x:f>IF(AND(ISNUMBER(G3344),G3344&gt;0),G3344,"")</x:f>
        <x:v>85</x:v>
      </x:c>
    </x:row>
    <x:row r="3345" ht="21" customHeight="1">
      <x:c r="A3345" s="10" t="n">
        <x:v>4666</x:v>
      </x:c>
      <x:c r="B3345" s="2" t="str">
        <x:v>796413fdcd9c65f10a27</x:v>
      </x:c>
      <x:c r="C3345" s="2" t="str">
        <x:v>Hà Nội</x:v>
      </x:c>
      <x:c r="D3345" s="2" t="str">
        <x:v>Quận Đống Đa</x:v>
      </x:c>
      <x:c r="E3345" s="2" t="str">
        <x:v>other_unknown</x:v>
      </x:c>
      <x:c r="F3345" s="2" t="str">
        <x:v>sale_assumed</x:v>
      </x:c>
      <x:c r="G3345" s="11" t="n">
        <x:v>50</x:v>
      </x:c>
      <x:c r="H3345" s="12" t="n">
        <x:v>6150000000</x:v>
      </x:c>
      <x:c r="I3345" s="12" t="n">
        <x:f>IF(AND(ISNUMBER(H3345),H3345&gt;0,ISNUMBER(G3345),G3345&gt;0),H3345/G3345,"")</x:f>
        <x:v>123000000</x:v>
      </x:c>
      <x:c r="J3345" s="2" t="str">
        <x:v>total</x:v>
      </x:c>
      <x:c r="K3345" s="2" t="str">
        <x:v>top_level_area</x:v>
      </x:c>
      <x:c r="L3345" s="2" t="str">
        <x:v>property_type_inferred_from_title;transaction_assumed_sale_from_dataset_context;unknown_property_type</x:v>
      </x:c>
      <x:c r="M3345" s="10" t="n">
        <x:v>0</x:v>
      </x:c>
      <x:c r="N3345" s="10" t="n">
        <x:v>0</x:v>
      </x:c>
      <x:c r="O3345" s="2" t="str">
        <x:v>Hà Nội|other_unknown</x:v>
      </x:c>
      <x:c r="P3345" s="10" t="n">
        <x:v>2</x:v>
      </x:c>
      <x:c r="Q3345" s="13" t="n">
        <x:f>IF(AND(ISNUMBER(H3345),H3345&gt;0),H3345/1000000000,"")</x:f>
        <x:v>6.15</x:v>
      </x:c>
      <x:c r="R3345" s="13" t="n">
        <x:f>IF(ISNUMBER(I3345),I3345/1000000,"")</x:f>
        <x:v>123</x:v>
      </x:c>
      <x:c r="S3345" s="11" t="n">
        <x:f>IF(AND(ISNUMBER(G3345),G3345&gt;0),G3345,"")</x:f>
        <x:v>50</x:v>
      </x:c>
    </x:row>
    <x:row r="3346" ht="21" customHeight="1">
      <x:c r="A3346" s="10" t="n">
        <x:v>4667</x:v>
      </x:c>
      <x:c r="B3346" s="2" t="str">
        <x:v>f88cafdbdb7c8c6e492b</x:v>
      </x:c>
      <x:c r="C3346" s="2" t="str">
        <x:v>Hà Nội</x:v>
      </x:c>
      <x:c r="D3346" s="2" t="str">
        <x:v>Quận Hà Đông</x:v>
      </x:c>
      <x:c r="E3346" s="2" t="str">
        <x:v>house</x:v>
      </x:c>
      <x:c r="F3346" s="2" t="str">
        <x:v>sale_assumed</x:v>
      </x:c>
      <x:c r="G3346" s="11" t="n">
        <x:v>35</x:v>
      </x:c>
      <x:c r="H3346" s="12" t="n">
        <x:v>2900000000</x:v>
      </x:c>
      <x:c r="I3346" s="12" t="n">
        <x:f>IF(AND(ISNUMBER(H3346),H3346&gt;0,ISNUMBER(G3346),G3346&gt;0),H3346/G3346,"")</x:f>
        <x:v>82857142.85714285</x:v>
      </x:c>
      <x:c r="J3346" s="2" t="str">
        <x:v>total</x:v>
      </x:c>
      <x:c r="K3346" s="2" t="str">
        <x:v>top_level_area</x:v>
      </x:c>
      <x:c r="L3346" s="2" t="str">
        <x:v>property_type_inferred_from_title;transaction_assumed_sale_from_dataset_context</x:v>
      </x:c>
      <x:c r="M3346" s="10" t="n">
        <x:v>0</x:v>
      </x:c>
      <x:c r="N3346" s="10" t="n">
        <x:v>0</x:v>
      </x:c>
      <x:c r="O3346" s="2" t="str">
        <x:v>Hà Nội|house</x:v>
      </x:c>
      <x:c r="P3346" s="10" t="n">
        <x:v>2</x:v>
      </x:c>
      <x:c r="Q3346" s="13" t="n">
        <x:f>IF(AND(ISNUMBER(H3346),H3346&gt;0),H3346/1000000000,"")</x:f>
        <x:v>2.9</x:v>
      </x:c>
      <x:c r="R3346" s="13" t="n">
        <x:f>IF(ISNUMBER(I3346),I3346/1000000,"")</x:f>
        <x:v>82.85714285714285</x:v>
      </x:c>
      <x:c r="S3346" s="11" t="n">
        <x:f>IF(AND(ISNUMBER(G3346),G3346&gt;0),G3346,"")</x:f>
        <x:v>35</x:v>
      </x:c>
    </x:row>
    <x:row r="3347" ht="21" customHeight="1">
      <x:c r="A3347" s="10" t="n">
        <x:v>4668</x:v>
      </x:c>
      <x:c r="B3347" s="2" t="str">
        <x:v>7f63041e0a3c6c3bffca</x:v>
      </x:c>
      <x:c r="C3347" s="2" t="str">
        <x:v>Hà Nội</x:v>
      </x:c>
      <x:c r="D3347" s="2" t="str">
        <x:v>Quận Hai Bà Trưng</x:v>
      </x:c>
      <x:c r="E3347" s="2" t="str">
        <x:v>house</x:v>
      </x:c>
      <x:c r="F3347" s="2" t="str">
        <x:v>sale_assumed</x:v>
      </x:c>
      <x:c r="G3347" s="11" t="n">
        <x:v>26</x:v>
      </x:c>
      <x:c r="H3347" s="12" t="n">
        <x:v>2250000000</x:v>
      </x:c>
      <x:c r="I3347" s="12" t="n">
        <x:f>IF(AND(ISNUMBER(H3347),H3347&gt;0,ISNUMBER(G3347),G3347&gt;0),H3347/G3347,"")</x:f>
        <x:v>86538461.53846154</x:v>
      </x:c>
      <x:c r="J3347" s="2" t="str">
        <x:v>total</x:v>
      </x:c>
      <x:c r="K3347" s="2" t="str">
        <x:v>top_level_area</x:v>
      </x:c>
      <x:c r="L3347" s="2" t="str">
        <x:v>property_type_inferred_from_title;transaction_assumed_sale_from_dataset_context</x:v>
      </x:c>
      <x:c r="M3347" s="10" t="n">
        <x:v>0</x:v>
      </x:c>
      <x:c r="N3347" s="10" t="n">
        <x:v>0</x:v>
      </x:c>
      <x:c r="O3347" s="2" t="str">
        <x:v>Hà Nội|house</x:v>
      </x:c>
      <x:c r="P3347" s="10" t="n">
        <x:v>2</x:v>
      </x:c>
      <x:c r="Q3347" s="13" t="n">
        <x:f>IF(AND(ISNUMBER(H3347),H3347&gt;0),H3347/1000000000,"")</x:f>
        <x:v>2.25</x:v>
      </x:c>
      <x:c r="R3347" s="13" t="n">
        <x:f>IF(ISNUMBER(I3347),I3347/1000000,"")</x:f>
        <x:v>86.53846153846153</x:v>
      </x:c>
      <x:c r="S3347" s="11" t="n">
        <x:f>IF(AND(ISNUMBER(G3347),G3347&gt;0),G3347,"")</x:f>
        <x:v>26</x:v>
      </x:c>
    </x:row>
    <x:row r="3348" ht="21" customHeight="1">
      <x:c r="A3348" s="10" t="n">
        <x:v>4669</x:v>
      </x:c>
      <x:c r="B3348" s="2" t="str">
        <x:v>b1cfea43b5542d20cd3d</x:v>
      </x:c>
      <x:c r="C3348" s="2" t="str">
        <x:v>Tp Hồ Chí Minh</x:v>
      </x:c>
      <x:c r="D3348" s="2" t="str">
        <x:v>Quận 7</x:v>
      </x:c>
      <x:c r="E3348" s="2" t="str">
        <x:v>other_unknown</x:v>
      </x:c>
      <x:c r="F3348" s="2" t="str">
        <x:v>sale_assumed</x:v>
      </x:c>
      <x:c r="G3348" s="11" t="n">
        <x:v>57</x:v>
      </x:c>
      <x:c r="H3348" s="12" t="n">
        <x:v>2480000000</x:v>
      </x:c>
      <x:c r="I3348" s="12" t="n">
        <x:f>IF(AND(ISNUMBER(H3348),H3348&gt;0,ISNUMBER(G3348),G3348&gt;0),H3348/G3348,"")</x:f>
        <x:v>43508771.92982456</x:v>
      </x:c>
      <x:c r="J3348" s="2" t="str">
        <x:v>total</x:v>
      </x:c>
      <x:c r="K3348" s="2" t="str">
        <x:v>top_level_area</x:v>
      </x:c>
      <x:c r="L3348" s="2" t="str">
        <x:v>property_type_inferred_from_title;transaction_assumed_sale_from_dataset_context;unknown_property_type</x:v>
      </x:c>
      <x:c r="M3348" s="10" t="n">
        <x:v>0</x:v>
      </x:c>
      <x:c r="N3348" s="10" t="n">
        <x:v>0</x:v>
      </x:c>
      <x:c r="O3348" s="2" t="str">
        <x:v>Tp Hồ Chí Minh|other_unknown</x:v>
      </x:c>
      <x:c r="P3348" s="10" t="n">
        <x:v>2</x:v>
      </x:c>
      <x:c r="Q3348" s="13" t="n">
        <x:f>IF(AND(ISNUMBER(H3348),H3348&gt;0),H3348/1000000000,"")</x:f>
        <x:v>2.48</x:v>
      </x:c>
      <x:c r="R3348" s="13" t="n">
        <x:f>IF(ISNUMBER(I3348),I3348/1000000,"")</x:f>
        <x:v>43.50877192982456</x:v>
      </x:c>
      <x:c r="S3348" s="11" t="n">
        <x:f>IF(AND(ISNUMBER(G3348),G3348&gt;0),G3348,"")</x:f>
        <x:v>57</x:v>
      </x:c>
    </x:row>
    <x:row r="3349" ht="21" customHeight="1">
      <x:c r="A3349" s="10" t="n">
        <x:v>4670</x:v>
      </x:c>
      <x:c r="B3349" s="2" t="str">
        <x:v>15943f0a3c06a25a812c</x:v>
      </x:c>
      <x:c r="C3349" s="2" t="str">
        <x:v>Cần Thơ</x:v>
      </x:c>
      <x:c r="D3349" s="2" t="str">
        <x:v>Quận Cái Răng</x:v>
      </x:c>
      <x:c r="E3349" s="2" t="str">
        <x:v>land</x:v>
      </x:c>
      <x:c r="F3349" s="2" t="str">
        <x:v>sale_assumed</x:v>
      </x:c>
      <x:c r="G3349" s="11" t="n">
        <x:v>115</x:v>
      </x:c>
      <x:c r="H3349" s="12" t="n">
        <x:v>1250000000</x:v>
      </x:c>
      <x:c r="I3349" s="12" t="n">
        <x:f>IF(AND(ISNUMBER(H3349),H3349&gt;0,ISNUMBER(G3349),G3349&gt;0),H3349/G3349,"")</x:f>
        <x:v>10869565.217391305</x:v>
      </x:c>
      <x:c r="J3349" s="2" t="str">
        <x:v>total</x:v>
      </x:c>
      <x:c r="K3349" s="2" t="str">
        <x:v>top_level_area</x:v>
      </x:c>
      <x:c r="L3349" s="2" t="str">
        <x:v>property_type_inferred_from_title;transaction_assumed_sale_from_dataset_context</x:v>
      </x:c>
      <x:c r="M3349" s="10" t="n">
        <x:v>0</x:v>
      </x:c>
      <x:c r="N3349" s="10" t="n">
        <x:v>0</x:v>
      </x:c>
      <x:c r="O3349" s="2" t="str">
        <x:v>Cần Thơ|land</x:v>
      </x:c>
      <x:c r="P3349" s="10" t="n">
        <x:v>2</x:v>
      </x:c>
      <x:c r="Q3349" s="13" t="n">
        <x:f>IF(AND(ISNUMBER(H3349),H3349&gt;0),H3349/1000000000,"")</x:f>
        <x:v>1.25</x:v>
      </x:c>
      <x:c r="R3349" s="13" t="n">
        <x:f>IF(ISNUMBER(I3349),I3349/1000000,"")</x:f>
        <x:v>10.869565217391305</x:v>
      </x:c>
      <x:c r="S3349" s="11" t="n">
        <x:f>IF(AND(ISNUMBER(G3349),G3349&gt;0),G3349,"")</x:f>
        <x:v>115</x:v>
      </x:c>
    </x:row>
    <x:row r="3350" ht="21" customHeight="1">
      <x:c r="A3350" s="10" t="n">
        <x:v>4671</x:v>
      </x:c>
      <x:c r="B3350" s="2" t="str">
        <x:v>2ad73aa7f3e426a381dd</x:v>
      </x:c>
      <x:c r="C3350" s="2" t="str">
        <x:v>Bình Dương</x:v>
      </x:c>
      <x:c r="D3350" s="2" t="str">
        <x:v>Thị xã Bến Cát</x:v>
      </x:c>
      <x:c r="E3350" s="2" t="str">
        <x:v>land</x:v>
      </x:c>
      <x:c r="F3350" s="2" t="str">
        <x:v>sale_assumed</x:v>
      </x:c>
      <x:c r="G3350" s="11" t="n">
        <x:v>262</x:v>
      </x:c>
      <x:c r="H3350" s="12" t="n">
        <x:v>1370000000</x:v>
      </x:c>
      <x:c r="I3350" s="12" t="n">
        <x:f>IF(AND(ISNUMBER(H3350),H3350&gt;0,ISNUMBER(G3350),G3350&gt;0),H3350/G3350,"")</x:f>
        <x:v>5229007.633587786</x:v>
      </x:c>
      <x:c r="J3350" s="2" t="str">
        <x:v>total</x:v>
      </x:c>
      <x:c r="K3350" s="2" t="str">
        <x:v>top_level_area</x:v>
      </x:c>
      <x:c r="L3350" s="2" t="str">
        <x:v>property_type_inferred_from_title;transaction_assumed_sale_from_dataset_context</x:v>
      </x:c>
      <x:c r="M3350" s="10" t="n">
        <x:v>0</x:v>
      </x:c>
      <x:c r="N3350" s="10" t="n">
        <x:v>0</x:v>
      </x:c>
      <x:c r="O3350" s="2" t="str">
        <x:v>Bình Dương|land</x:v>
      </x:c>
      <x:c r="P3350" s="10" t="n">
        <x:v>1</x:v>
      </x:c>
      <x:c r="Q3350" s="13" t="n">
        <x:f>IF(AND(ISNUMBER(H3350),H3350&gt;0),H3350/1000000000,"")</x:f>
        <x:v>1.37</x:v>
      </x:c>
      <x:c r="R3350" s="13" t="n">
        <x:f>IF(ISNUMBER(I3350),I3350/1000000,"")</x:f>
        <x:v>5.229007633587786</x:v>
      </x:c>
      <x:c r="S3350" s="11" t="n">
        <x:f>IF(AND(ISNUMBER(G3350),G3350&gt;0),G3350,"")</x:f>
        <x:v>262</x:v>
      </x:c>
    </x:row>
    <x:row r="3351" ht="21" customHeight="1">
      <x:c r="A3351" s="10" t="n">
        <x:v>4672</x:v>
      </x:c>
      <x:c r="B3351" s="2" t="str">
        <x:v>b4691053827a6ef32ca4</x:v>
      </x:c>
      <x:c r="C3351" s="2" t="str">
        <x:v>Hải Phòng</x:v>
      </x:c>
      <x:c r="D3351" s="2" t="str">
        <x:v>Quận Hồng Bàng</x:v>
      </x:c>
      <x:c r="E3351" s="2" t="str">
        <x:v>land</x:v>
      </x:c>
      <x:c r="F3351" s="2" t="str">
        <x:v>sale_assumed</x:v>
      </x:c>
      <x:c r="G3351" s="11" t="n">
        <x:v>65</x:v>
      </x:c>
      <x:c r="H3351" s="12" t="n">
        <x:v>720000000</x:v>
      </x:c>
      <x:c r="I3351" s="12" t="n">
        <x:f>IF(AND(ISNUMBER(H3351),H3351&gt;0,ISNUMBER(G3351),G3351&gt;0),H3351/G3351,"")</x:f>
        <x:v>11076923.076923076</x:v>
      </x:c>
      <x:c r="J3351" s="2" t="str">
        <x:v>total</x:v>
      </x:c>
      <x:c r="K3351" s="2" t="str">
        <x:v>top_level_area</x:v>
      </x:c>
      <x:c r="L3351" s="2" t="str">
        <x:v>property_type_inferred_from_title;transaction_assumed_sale_from_dataset_context</x:v>
      </x:c>
      <x:c r="M3351" s="10" t="n">
        <x:v>0</x:v>
      </x:c>
      <x:c r="N3351" s="10" t="n">
        <x:v>0</x:v>
      </x:c>
      <x:c r="O3351" s="2" t="str">
        <x:v>land</x:v>
      </x:c>
      <x:c r="P3351" s="10" t="n">
        <x:v>2</x:v>
      </x:c>
      <x:c r="Q3351" s="13" t="n">
        <x:f>IF(AND(ISNUMBER(H3351),H3351&gt;0),H3351/1000000000,"")</x:f>
        <x:v>0.72</x:v>
      </x:c>
      <x:c r="R3351" s="13" t="n">
        <x:f>IF(ISNUMBER(I3351),I3351/1000000,"")</x:f>
        <x:v>11.076923076923077</x:v>
      </x:c>
      <x:c r="S3351" s="11" t="n">
        <x:f>IF(AND(ISNUMBER(G3351),G3351&gt;0),G3351,"")</x:f>
        <x:v>65</x:v>
      </x:c>
    </x:row>
    <x:row r="3352" ht="21" customHeight="1">
      <x:c r="A3352" s="10" t="n">
        <x:v>4678</x:v>
      </x:c>
      <x:c r="B3352" s="2" t="str">
        <x:v>1eceb63b201964e0f3f4</x:v>
      </x:c>
      <x:c r="C3352" s="2" t="str">
        <x:v>Tp Hồ Chí Minh</x:v>
      </x:c>
      <x:c r="D3352" s="2" t="str">
        <x:v>Quận 12</x:v>
      </x:c>
      <x:c r="E3352" s="2" t="str">
        <x:v>house</x:v>
      </x:c>
      <x:c r="F3352" s="2" t="str">
        <x:v>sale_assumed</x:v>
      </x:c>
      <x:c r="G3352" s="11" t="n">
        <x:v>48</x:v>
      </x:c>
      <x:c r="H3352" s="12" t="n">
        <x:v>3000000000</x:v>
      </x:c>
      <x:c r="I3352" s="12" t="n">
        <x:f>IF(AND(ISNUMBER(H3352),H3352&gt;0,ISNUMBER(G3352),G3352&gt;0),H3352/G3352,"")</x:f>
        <x:v>62500000</x:v>
      </x:c>
      <x:c r="J3352" s="2" t="str">
        <x:v>total</x:v>
      </x:c>
      <x:c r="K3352" s="2" t="str">
        <x:v>top_level_area</x:v>
      </x:c>
      <x:c r="L3352" s="2" t="str">
        <x:v>property_type_inferred_from_title;transaction_assumed_sale_from_dataset_context</x:v>
      </x:c>
      <x:c r="M3352" s="10" t="n">
        <x:v>0</x:v>
      </x:c>
      <x:c r="N3352" s="10" t="n">
        <x:v>0</x:v>
      </x:c>
      <x:c r="O3352" s="2" t="str">
        <x:v>Tp Hồ Chí Minh|house</x:v>
      </x:c>
      <x:c r="P3352" s="10" t="n">
        <x:v>2</x:v>
      </x:c>
      <x:c r="Q3352" s="13" t="n">
        <x:f>IF(AND(ISNUMBER(H3352),H3352&gt;0),H3352/1000000000,"")</x:f>
        <x:v>3</x:v>
      </x:c>
      <x:c r="R3352" s="13" t="n">
        <x:f>IF(ISNUMBER(I3352),I3352/1000000,"")</x:f>
        <x:v>62.5</x:v>
      </x:c>
      <x:c r="S3352" s="11" t="n">
        <x:f>IF(AND(ISNUMBER(G3352),G3352&gt;0),G3352,"")</x:f>
        <x:v>48</x:v>
      </x:c>
    </x:row>
    <x:row r="3353" ht="21" customHeight="1">
      <x:c r="A3353" s="10" t="n">
        <x:v>4679</x:v>
      </x:c>
      <x:c r="B3353" s="2" t="str">
        <x:v>20d51a2d546620c0795f</x:v>
      </x:c>
      <x:c r="C3353" s="2" t="str">
        <x:v>Tp Hồ Chí Minh</x:v>
      </x:c>
      <x:c r="D3353" s="2" t="str">
        <x:v>Quận 10</x:v>
      </x:c>
      <x:c r="E3353" s="2" t="str">
        <x:v>house</x:v>
      </x:c>
      <x:c r="F3353" s="2" t="str">
        <x:v>sale</x:v>
      </x:c>
      <x:c r="G3353" s="11" t="n">
        <x:v>60</x:v>
      </x:c>
      <x:c r="H3353" s="12" t="n">
        <x:v>6700000000</x:v>
      </x:c>
      <x:c r="I3353" s="12" t="n">
        <x:f>IF(AND(ISNUMBER(H3353),H3353&gt;0,ISNUMBER(G3353),G3353&gt;0),H3353/G3353,"")</x:f>
        <x:v>111666666.66666667</x:v>
      </x:c>
      <x:c r="J3353" s="2" t="str">
        <x:v>total</x:v>
      </x:c>
      <x:c r="K3353" s="2" t="str">
        <x:v>top_level_area</x:v>
      </x:c>
      <x:c r="L3353" s="2" t="str">
        <x:v>property_type_inferred_from_title</x:v>
      </x:c>
      <x:c r="M3353" s="10" t="n">
        <x:v>0</x:v>
      </x:c>
      <x:c r="N3353" s="10" t="n">
        <x:v>0</x:v>
      </x:c>
      <x:c r="O3353" s="2" t="str">
        <x:v>Tp Hồ Chí Minh|house</x:v>
      </x:c>
      <x:c r="P3353" s="10" t="n">
        <x:v>2</x:v>
      </x:c>
      <x:c r="Q3353" s="13" t="n">
        <x:f>IF(AND(ISNUMBER(H3353),H3353&gt;0),H3353/1000000000,"")</x:f>
        <x:v>6.7</x:v>
      </x:c>
      <x:c r="R3353" s="13" t="n">
        <x:f>IF(ISNUMBER(I3353),I3353/1000000,"")</x:f>
        <x:v>111.66666666666667</x:v>
      </x:c>
      <x:c r="S3353" s="11" t="n">
        <x:f>IF(AND(ISNUMBER(G3353),G3353&gt;0),G3353,"")</x:f>
        <x:v>60</x:v>
      </x:c>
    </x:row>
    <x:row r="3354" ht="21" customHeight="1">
      <x:c r="A3354" s="10" t="n">
        <x:v>4681</x:v>
      </x:c>
      <x:c r="B3354" s="2" t="str">
        <x:v>bef9c39dfe5e8d70b5ae</x:v>
      </x:c>
      <x:c r="C3354" s="2" t="str">
        <x:v>Tp Hồ Chí Minh</x:v>
      </x:c>
      <x:c r="D3354" s="2" t="str">
        <x:v>Quận Bình Thạnh</x:v>
      </x:c>
      <x:c r="E3354" s="2" t="str">
        <x:v>apartment</x:v>
      </x:c>
      <x:c r="F3354" s="2" t="str">
        <x:v>sale_assumed</x:v>
      </x:c>
      <x:c r="G3354" s="11" t="n">
        <x:v>85</x:v>
      </x:c>
      <x:c r="H3354" s="12" t="n">
        <x:v>4680000000</x:v>
      </x:c>
      <x:c r="I3354" s="12" t="n">
        <x:f>IF(AND(ISNUMBER(H3354),H3354&gt;0,ISNUMBER(G3354),G3354&gt;0),H3354/G3354,"")</x:f>
        <x:v>55058823.52941176</x:v>
      </x:c>
      <x:c r="J3354" s="2" t="str">
        <x:v>total</x:v>
      </x:c>
      <x:c r="K3354" s="2" t="str">
        <x:v>top_level_area</x:v>
      </x:c>
      <x:c r="L3354" s="2" t="str">
        <x:v>property_type_inferred_from_title;transaction_assumed_sale_from_dataset_context</x:v>
      </x:c>
      <x:c r="M3354" s="10" t="n">
        <x:v>0</x:v>
      </x:c>
      <x:c r="N3354" s="10" t="n">
        <x:v>0</x:v>
      </x:c>
      <x:c r="O3354" s="2" t="str">
        <x:v>Tp Hồ Chí Minh|apartment</x:v>
      </x:c>
      <x:c r="P3354" s="10" t="n">
        <x:v>2</x:v>
      </x:c>
      <x:c r="Q3354" s="13" t="n">
        <x:f>IF(AND(ISNUMBER(H3354),H3354&gt;0),H3354/1000000000,"")</x:f>
        <x:v>4.68</x:v>
      </x:c>
      <x:c r="R3354" s="13" t="n">
        <x:f>IF(ISNUMBER(I3354),I3354/1000000,"")</x:f>
        <x:v>55.05882352941176</x:v>
      </x:c>
      <x:c r="S3354" s="11" t="n">
        <x:f>IF(AND(ISNUMBER(G3354),G3354&gt;0),G3354,"")</x:f>
        <x:v>85</x:v>
      </x:c>
    </x:row>
    <x:row r="3355" ht="21" customHeight="1">
      <x:c r="A3355" s="10" t="n">
        <x:v>4682</x:v>
      </x:c>
      <x:c r="B3355" s="2" t="str">
        <x:v>609e939954ea60831ad8</x:v>
      </x:c>
      <x:c r="C3355" s="2" t="str">
        <x:v>Hà Nội</x:v>
      </x:c>
      <x:c r="D3355" s="2" t="str">
        <x:v>Quận Đống Đa</x:v>
      </x:c>
      <x:c r="E3355" s="2" t="str">
        <x:v>house</x:v>
      </x:c>
      <x:c r="F3355" s="2" t="str">
        <x:v>sale_assumed</x:v>
      </x:c>
      <x:c r="G3355" s="11" t="n">
        <x:v>24</x:v>
      </x:c>
      <x:c r="H3355" s="12" t="n">
        <x:v>2100000000</x:v>
      </x:c>
      <x:c r="I3355" s="12" t="n">
        <x:f>IF(AND(ISNUMBER(H3355),H3355&gt;0,ISNUMBER(G3355),G3355&gt;0),H3355/G3355,"")</x:f>
        <x:v>87500000</x:v>
      </x:c>
      <x:c r="J3355" s="2" t="str">
        <x:v>total</x:v>
      </x:c>
      <x:c r="K3355" s="2" t="str">
        <x:v>top_level_area</x:v>
      </x:c>
      <x:c r="L3355" s="2" t="str">
        <x:v>property_type_inferred_from_title;transaction_assumed_sale_from_dataset_context</x:v>
      </x:c>
      <x:c r="M3355" s="10" t="n">
        <x:v>0</x:v>
      </x:c>
      <x:c r="N3355" s="10" t="n">
        <x:v>0</x:v>
      </x:c>
      <x:c r="O3355" s="2" t="str">
        <x:v>Hà Nội|house</x:v>
      </x:c>
      <x:c r="P3355" s="10" t="n">
        <x:v>2</x:v>
      </x:c>
      <x:c r="Q3355" s="13" t="n">
        <x:f>IF(AND(ISNUMBER(H3355),H3355&gt;0),H3355/1000000000,"")</x:f>
        <x:v>2.1</x:v>
      </x:c>
      <x:c r="R3355" s="13" t="n">
        <x:f>IF(ISNUMBER(I3355),I3355/1000000,"")</x:f>
        <x:v>87.5</x:v>
      </x:c>
      <x:c r="S3355" s="11" t="n">
        <x:f>IF(AND(ISNUMBER(G3355),G3355&gt;0),G3355,"")</x:f>
        <x:v>24</x:v>
      </x:c>
    </x:row>
    <x:row r="3356" ht="21" customHeight="1">
      <x:c r="A3356" s="10" t="n">
        <x:v>4683</x:v>
      </x:c>
      <x:c r="B3356" s="2" t="str">
        <x:v>7565d656bc1e3f246e7b</x:v>
      </x:c>
      <x:c r="C3356" s="2" t="str">
        <x:v>Đà Nẵng</x:v>
      </x:c>
      <x:c r="D3356" s="2" t="str">
        <x:v>Quận Liên Chiểu</x:v>
      </x:c>
      <x:c r="E3356" s="2" t="str">
        <x:v>house</x:v>
      </x:c>
      <x:c r="F3356" s="2" t="str">
        <x:v>sale_assumed</x:v>
      </x:c>
      <x:c r="G3356" s="11" t="n">
        <x:v>66.2</x:v>
      </x:c>
      <x:c r="H3356" s="12" t="n">
        <x:v>2000000000</x:v>
      </x:c>
      <x:c r="I3356" s="12" t="n">
        <x:f>IF(AND(ISNUMBER(H3356),H3356&gt;0,ISNUMBER(G3356),G3356&gt;0),H3356/G3356,"")</x:f>
        <x:v>30211480.362537764</x:v>
      </x:c>
      <x:c r="J3356" s="2" t="str">
        <x:v>total</x:v>
      </x:c>
      <x:c r="K3356" s="2" t="str">
        <x:v>top_level_area</x:v>
      </x:c>
      <x:c r="L3356" s="2" t="str">
        <x:v>property_type_inferred_from_title;transaction_assumed_sale_from_dataset_context</x:v>
      </x:c>
      <x:c r="M3356" s="10" t="n">
        <x:v>0</x:v>
      </x:c>
      <x:c r="N3356" s="10" t="n">
        <x:v>0</x:v>
      </x:c>
      <x:c r="O3356" s="2" t="str">
        <x:v>Đà Nẵng|house</x:v>
      </x:c>
      <x:c r="P3356" s="10" t="n">
        <x:v>2</x:v>
      </x:c>
      <x:c r="Q3356" s="13" t="n">
        <x:f>IF(AND(ISNUMBER(H3356),H3356&gt;0),H3356/1000000000,"")</x:f>
        <x:v>2</x:v>
      </x:c>
      <x:c r="R3356" s="13" t="n">
        <x:f>IF(ISNUMBER(I3356),I3356/1000000,"")</x:f>
        <x:v>30.211480362537763</x:v>
      </x:c>
      <x:c r="S3356" s="11" t="n">
        <x:f>IF(AND(ISNUMBER(G3356),G3356&gt;0),G3356,"")</x:f>
        <x:v>66.2</x:v>
      </x:c>
    </x:row>
    <x:row r="3357" ht="21" customHeight="1">
      <x:c r="A3357" s="10" t="n">
        <x:v>4684</x:v>
      </x:c>
      <x:c r="B3357" s="2" t="str">
        <x:v>c2726f1f04cb346662ba</x:v>
      </x:c>
      <x:c r="C3357" s="2" t="str">
        <x:v>Hà Nội</x:v>
      </x:c>
      <x:c r="D3357" s="2" t="str">
        <x:v>Quận Thanh Xuân</x:v>
      </x:c>
      <x:c r="E3357" s="2" t="str">
        <x:v>house</x:v>
      </x:c>
      <x:c r="F3357" s="2" t="str">
        <x:v>sale_assumed</x:v>
      </x:c>
      <x:c r="G3357" s="11" t="n">
        <x:v>21</x:v>
      </x:c>
      <x:c r="H3357" s="12" t="n">
        <x:v>2600000000</x:v>
      </x:c>
      <x:c r="I3357" s="12" t="n">
        <x:f>IF(AND(ISNUMBER(H3357),H3357&gt;0,ISNUMBER(G3357),G3357&gt;0),H3357/G3357,"")</x:f>
        <x:v>123809523.8095238</x:v>
      </x:c>
      <x:c r="J3357" s="2" t="str">
        <x:v>total</x:v>
      </x:c>
      <x:c r="K3357" s="2" t="str">
        <x:v>top_level_area</x:v>
      </x:c>
      <x:c r="L3357" s="2" t="str">
        <x:v>property_type_inferred_from_title;transaction_assumed_sale_from_dataset_context</x:v>
      </x:c>
      <x:c r="M3357" s="10" t="n">
        <x:v>0</x:v>
      </x:c>
      <x:c r="N3357" s="10" t="n">
        <x:v>0</x:v>
      </x:c>
      <x:c r="O3357" s="2" t="str">
        <x:v>Hà Nội|house</x:v>
      </x:c>
      <x:c r="P3357" s="10" t="n">
        <x:v>2</x:v>
      </x:c>
      <x:c r="Q3357" s="13" t="n">
        <x:f>IF(AND(ISNUMBER(H3357),H3357&gt;0),H3357/1000000000,"")</x:f>
        <x:v>2.6</x:v>
      </x:c>
      <x:c r="R3357" s="13" t="n">
        <x:f>IF(ISNUMBER(I3357),I3357/1000000,"")</x:f>
        <x:v>123.80952380952381</x:v>
      </x:c>
      <x:c r="S3357" s="11" t="n">
        <x:f>IF(AND(ISNUMBER(G3357),G3357&gt;0),G3357,"")</x:f>
        <x:v>21</x:v>
      </x:c>
    </x:row>
    <x:row r="3358" ht="21" customHeight="1">
      <x:c r="A3358" s="10" t="n">
        <x:v>4685</x:v>
      </x:c>
      <x:c r="B3358" s="2" t="str">
        <x:v>3b477e139111f7c4cb10</x:v>
      </x:c>
      <x:c r="C3358" s="2" t="str">
        <x:v>Đà Nẵng</x:v>
      </x:c>
      <x:c r="D3358" s="2" t="str">
        <x:v>Quận Sơn Trà</x:v>
      </x:c>
      <x:c r="E3358" s="2" t="str">
        <x:v>land</x:v>
      </x:c>
      <x:c r="F3358" s="2" t="str">
        <x:v>sale_assumed</x:v>
      </x:c>
      <x:c r="G3358" s="11" t="n">
        <x:v>160</x:v>
      </x:c>
      <x:c r="H3358" s="12" t="n">
        <x:v>11000000000</x:v>
      </x:c>
      <x:c r="I3358" s="12" t="n">
        <x:f>IF(AND(ISNUMBER(H3358),H3358&gt;0,ISNUMBER(G3358),G3358&gt;0),H3358/G3358,"")</x:f>
        <x:v>68750000</x:v>
      </x:c>
      <x:c r="J3358" s="2" t="str">
        <x:v>total</x:v>
      </x:c>
      <x:c r="K3358" s="2" t="str">
        <x:v>top_level_area</x:v>
      </x:c>
      <x:c r="L3358" s="2" t="str">
        <x:v>property_type_inferred_from_title;transaction_assumed_sale_from_dataset_context</x:v>
      </x:c>
      <x:c r="M3358" s="10" t="n">
        <x:v>0</x:v>
      </x:c>
      <x:c r="N3358" s="10" t="n">
        <x:v>1</x:v>
      </x:c>
      <x:c r="O3358" s="2" t="str">
        <x:v>Đà Nẵng|land</x:v>
      </x:c>
      <x:c r="P3358" s="10" t="n">
        <x:v>-1</x:v>
      </x:c>
      <x:c r="Q3358" s="13" t="n">
        <x:f>IF(AND(ISNUMBER(H3358),H3358&gt;0),H3358/1000000000,"")</x:f>
        <x:v>11</x:v>
      </x:c>
      <x:c r="R3358" s="13" t="n">
        <x:f>IF(ISNUMBER(I3358),I3358/1000000,"")</x:f>
        <x:v>68.75</x:v>
      </x:c>
      <x:c r="S3358" s="11" t="n">
        <x:f>IF(AND(ISNUMBER(G3358),G3358&gt;0),G3358,"")</x:f>
        <x:v>160</x:v>
      </x:c>
    </x:row>
    <x:row r="3359" ht="21" customHeight="1">
      <x:c r="A3359" s="10" t="n">
        <x:v>4686</x:v>
      </x:c>
      <x:c r="B3359" s="2" t="str">
        <x:v>547594a952183589bfc5</x:v>
      </x:c>
      <x:c r="C3359" s="2" t="str">
        <x:v>Tp Hồ Chí Minh</x:v>
      </x:c>
      <x:c r="D3359" s="2" t="str">
        <x:v>Quận Gò Vấp</x:v>
      </x:c>
      <x:c r="E3359" s="2" t="str">
        <x:v>house</x:v>
      </x:c>
      <x:c r="F3359" s="2" t="str">
        <x:v>sale_assumed</x:v>
      </x:c>
      <x:c r="G3359" s="11" t="n">
        <x:v>60</x:v>
      </x:c>
      <x:c r="H3359" s="12" t="n">
        <x:v>6900000000</x:v>
      </x:c>
      <x:c r="I3359" s="12" t="n">
        <x:f>IF(AND(ISNUMBER(H3359),H3359&gt;0,ISNUMBER(G3359),G3359&gt;0),H3359/G3359,"")</x:f>
        <x:v>115000000</x:v>
      </x:c>
      <x:c r="J3359" s="2" t="str">
        <x:v>total</x:v>
      </x:c>
      <x:c r="K3359" s="2" t="str">
        <x:v>top_level_price_embedded_area</x:v>
      </x:c>
      <x:c r="L3359" s="2" t="str">
        <x:v>area_recovered_from_price_text;property_type_inferred_from_title;transaction_assumed_sale_from_dataset_context</x:v>
      </x:c>
      <x:c r="M3359" s="10" t="n">
        <x:v>0</x:v>
      </x:c>
      <x:c r="N3359" s="10" t="n">
        <x:v>0</x:v>
      </x:c>
      <x:c r="O3359" s="2" t="str">
        <x:v>Tp Hồ Chí Minh|house</x:v>
      </x:c>
      <x:c r="P3359" s="10" t="n">
        <x:v>2</x:v>
      </x:c>
      <x:c r="Q3359" s="13" t="n">
        <x:f>IF(AND(ISNUMBER(H3359),H3359&gt;0),H3359/1000000000,"")</x:f>
        <x:v>6.9</x:v>
      </x:c>
      <x:c r="R3359" s="13" t="n">
        <x:f>IF(ISNUMBER(I3359),I3359/1000000,"")</x:f>
        <x:v>115</x:v>
      </x:c>
      <x:c r="S3359" s="11" t="n">
        <x:f>IF(AND(ISNUMBER(G3359),G3359&gt;0),G3359,"")</x:f>
        <x:v>60</x:v>
      </x:c>
    </x:row>
    <x:row r="3360" ht="21" customHeight="1">
      <x:c r="A3360" s="10" t="n">
        <x:v>4687</x:v>
      </x:c>
      <x:c r="B3360" s="2" t="str">
        <x:v>0a81c636c2599028a042</x:v>
      </x:c>
      <x:c r="C3360" s="2" t="str">
        <x:v>Hà Nội</x:v>
      </x:c>
      <x:c r="D3360" s="2" t="str">
        <x:v>Quận Cầu Giấy</x:v>
      </x:c>
      <x:c r="E3360" s="2" t="str">
        <x:v>house</x:v>
      </x:c>
      <x:c r="F3360" s="2" t="str">
        <x:v>sale_assumed</x:v>
      </x:c>
      <x:c r="G3360" s="11" t="n">
        <x:v>50</x:v>
      </x:c>
      <x:c r="H3360" s="12" t="n">
        <x:v>4500000000</x:v>
      </x:c>
      <x:c r="I3360" s="12" t="n">
        <x:f>IF(AND(ISNUMBER(H3360),H3360&gt;0,ISNUMBER(G3360),G3360&gt;0),H3360/G3360,"")</x:f>
        <x:v>90000000</x:v>
      </x:c>
      <x:c r="J3360" s="2" t="str">
        <x:v>total</x:v>
      </x:c>
      <x:c r="K3360" s="2" t="str">
        <x:v>top_level_area</x:v>
      </x:c>
      <x:c r="L3360" s="2" t="str">
        <x:v>property_type_inferred_from_title;transaction_assumed_sale_from_dataset_context</x:v>
      </x:c>
      <x:c r="M3360" s="10" t="n">
        <x:v>0</x:v>
      </x:c>
      <x:c r="N3360" s="10" t="n">
        <x:v>0</x:v>
      </x:c>
      <x:c r="O3360" s="2" t="str">
        <x:v>Hà Nội|house</x:v>
      </x:c>
      <x:c r="P3360" s="10" t="n">
        <x:v>2</x:v>
      </x:c>
      <x:c r="Q3360" s="13" t="n">
        <x:f>IF(AND(ISNUMBER(H3360),H3360&gt;0),H3360/1000000000,"")</x:f>
        <x:v>4.5</x:v>
      </x:c>
      <x:c r="R3360" s="13" t="n">
        <x:f>IF(ISNUMBER(I3360),I3360/1000000,"")</x:f>
        <x:v>90</x:v>
      </x:c>
      <x:c r="S3360" s="11" t="n">
        <x:f>IF(AND(ISNUMBER(G3360),G3360&gt;0),G3360,"")</x:f>
        <x:v>50</x:v>
      </x:c>
    </x:row>
    <x:row r="3361" ht="21" customHeight="1">
      <x:c r="A3361" s="10" t="n">
        <x:v>4688</x:v>
      </x:c>
      <x:c r="B3361" s="2" t="str">
        <x:v>c5d5e3d6ae4c2551672d</x:v>
      </x:c>
      <x:c r="C3361" s="2" t="str">
        <x:v>Tp Hồ Chí Minh</x:v>
      </x:c>
      <x:c r="D3361" s="2" t="str">
        <x:v>Huyện Hóc Môn</x:v>
      </x:c>
      <x:c r="E3361" s="2" t="str">
        <x:v>apartment</x:v>
      </x:c>
      <x:c r="F3361" s="2" t="str">
        <x:v>sale_assumed</x:v>
      </x:c>
      <x:c r="G3361" s="11" t="n">
        <x:v>38</x:v>
      </x:c>
      <x:c r="H3361" s="12" t="n">
        <x:v>330000000</x:v>
      </x:c>
      <x:c r="I3361" s="12" t="n">
        <x:f>IF(AND(ISNUMBER(H3361),H3361&gt;0,ISNUMBER(G3361),G3361&gt;0),H3361/G3361,"")</x:f>
        <x:v>8684210.52631579</x:v>
      </x:c>
      <x:c r="J3361" s="2" t="str">
        <x:v>total</x:v>
      </x:c>
      <x:c r="K3361" s="2" t="str">
        <x:v>top_level_area</x:v>
      </x:c>
      <x:c r="L3361" s="2" t="str">
        <x:v>property_type_inferred_from_title;transaction_assumed_sale_from_dataset_context</x:v>
      </x:c>
      <x:c r="M3361" s="10" t="n">
        <x:v>0</x:v>
      </x:c>
      <x:c r="N3361" s="10" t="n">
        <x:v>0</x:v>
      </x:c>
      <x:c r="O3361" s="2" t="str">
        <x:v>Tp Hồ Chí Minh|apartment</x:v>
      </x:c>
      <x:c r="P3361" s="10" t="n">
        <x:v>2</x:v>
      </x:c>
      <x:c r="Q3361" s="13" t="n">
        <x:f>IF(AND(ISNUMBER(H3361),H3361&gt;0),H3361/1000000000,"")</x:f>
        <x:v>0.33</x:v>
      </x:c>
      <x:c r="R3361" s="13" t="n">
        <x:f>IF(ISNUMBER(I3361),I3361/1000000,"")</x:f>
        <x:v>8.68421052631579</x:v>
      </x:c>
      <x:c r="S3361" s="11" t="n">
        <x:f>IF(AND(ISNUMBER(G3361),G3361&gt;0),G3361,"")</x:f>
        <x:v>38</x:v>
      </x:c>
    </x:row>
    <x:row r="3362" ht="21" customHeight="1">
      <x:c r="A3362" s="10" t="n">
        <x:v>4689</x:v>
      </x:c>
      <x:c r="B3362" s="2" t="str">
        <x:v>e24b9814cbfe5608b0fe</x:v>
      </x:c>
      <x:c r="C3362" s="2" t="str">
        <x:v>Tp Hồ Chí Minh</x:v>
      </x:c>
      <x:c r="D3362" s="2" t="str">
        <x:v>Quận Thủ Đức</x:v>
      </x:c>
      <x:c r="E3362" s="2" t="str">
        <x:v>house</x:v>
      </x:c>
      <x:c r="F3362" s="2" t="str">
        <x:v>sale_assumed</x:v>
      </x:c>
      <x:c r="G3362" s="11" t="n">
        <x:v>60</x:v>
      </x:c>
      <x:c r="H3362" s="12" t="n">
        <x:v>892000000</x:v>
      </x:c>
      <x:c r="I3362" s="12" t="n">
        <x:f>IF(AND(ISNUMBER(H3362),H3362&gt;0,ISNUMBER(G3362),G3362&gt;0),H3362/G3362,"")</x:f>
        <x:v>14866666.666666666</x:v>
      </x:c>
      <x:c r="J3362" s="2" t="str">
        <x:v>total</x:v>
      </x:c>
      <x:c r="K3362" s="2" t="str">
        <x:v>top_level_area</x:v>
      </x:c>
      <x:c r="L3362" s="2" t="str">
        <x:v>property_type_inferred_from_title;transaction_assumed_sale_from_dataset_context</x:v>
      </x:c>
      <x:c r="M3362" s="10" t="n">
        <x:v>0</x:v>
      </x:c>
      <x:c r="N3362" s="10" t="n">
        <x:v>0</x:v>
      </x:c>
      <x:c r="O3362" s="2" t="str">
        <x:v>Tp Hồ Chí Minh|house</x:v>
      </x:c>
      <x:c r="P3362" s="10" t="n">
        <x:v>2</x:v>
      </x:c>
      <x:c r="Q3362" s="13" t="n">
        <x:f>IF(AND(ISNUMBER(H3362),H3362&gt;0),H3362/1000000000,"")</x:f>
        <x:v>0.892</x:v>
      </x:c>
      <x:c r="R3362" s="13" t="n">
        <x:f>IF(ISNUMBER(I3362),I3362/1000000,"")</x:f>
        <x:v>14.866666666666665</x:v>
      </x:c>
      <x:c r="S3362" s="11" t="n">
        <x:f>IF(AND(ISNUMBER(G3362),G3362&gt;0),G3362,"")</x:f>
        <x:v>60</x:v>
      </x:c>
    </x:row>
    <x:row r="3363" ht="21" customHeight="1">
      <x:c r="A3363" s="10" t="n">
        <x:v>4690</x:v>
      </x:c>
      <x:c r="B3363" s="2" t="str">
        <x:v>e8eda6aea6dee4b9bb4f</x:v>
      </x:c>
      <x:c r="C3363" s="2" t="str">
        <x:v>Hà Nội</x:v>
      </x:c>
      <x:c r="D3363" s="2" t="str">
        <x:v>Quận Đống Đa</x:v>
      </x:c>
      <x:c r="E3363" s="2" t="str">
        <x:v>house</x:v>
      </x:c>
      <x:c r="F3363" s="2" t="str">
        <x:v>sale</x:v>
      </x:c>
      <x:c r="G3363" s="11" t="n">
        <x:v>40</x:v>
      </x:c>
      <x:c r="H3363" s="12" t="n">
        <x:v>1000000000</x:v>
      </x:c>
      <x:c r="I3363" s="12" t="n">
        <x:f>IF(AND(ISNUMBER(H3363),H3363&gt;0,ISNUMBER(G3363),G3363&gt;0),H3363/G3363,"")</x:f>
        <x:v>25000000</x:v>
      </x:c>
      <x:c r="J3363" s="2" t="str">
        <x:v>total</x:v>
      </x:c>
      <x:c r="K3363" s="2" t="str">
        <x:v>top_level_area</x:v>
      </x:c>
      <x:c r="L3363" s="2" t="str">
        <x:v>property_type_inferred_from_title</x:v>
      </x:c>
      <x:c r="M3363" s="10" t="n">
        <x:v>0</x:v>
      </x:c>
      <x:c r="N3363" s="10" t="n">
        <x:v>0</x:v>
      </x:c>
      <x:c r="O3363" s="2" t="str">
        <x:v>Hà Nội|house</x:v>
      </x:c>
      <x:c r="P3363" s="10" t="n">
        <x:v>2</x:v>
      </x:c>
      <x:c r="Q3363" s="13" t="n">
        <x:f>IF(AND(ISNUMBER(H3363),H3363&gt;0),H3363/1000000000,"")</x:f>
        <x:v>1</x:v>
      </x:c>
      <x:c r="R3363" s="13" t="n">
        <x:f>IF(ISNUMBER(I3363),I3363/1000000,"")</x:f>
        <x:v>25</x:v>
      </x:c>
      <x:c r="S3363" s="11" t="n">
        <x:f>IF(AND(ISNUMBER(G3363),G3363&gt;0),G3363,"")</x:f>
        <x:v>40</x:v>
      </x:c>
    </x:row>
    <x:row r="3364" ht="21" customHeight="1">
      <x:c r="A3364" s="10" t="n">
        <x:v>4691</x:v>
      </x:c>
      <x:c r="B3364" s="2" t="str">
        <x:v>fcc1d61f8b506e7702ba</x:v>
      </x:c>
      <x:c r="C3364" s="2" t="str">
        <x:v>Tp Hồ Chí Minh</x:v>
      </x:c>
      <x:c r="D3364" s="2" t="str">
        <x:v>Quận 6</x:v>
      </x:c>
      <x:c r="E3364" s="2" t="str">
        <x:v>house</x:v>
      </x:c>
      <x:c r="F3364" s="2" t="str">
        <x:v>sale_assumed</x:v>
      </x:c>
      <x:c r="G3364" s="11" t="n">
        <x:v>30</x:v>
      </x:c>
      <x:c r="H3364" s="12" t="n">
        <x:v>3500000000</x:v>
      </x:c>
      <x:c r="I3364" s="12" t="n">
        <x:f>IF(AND(ISNUMBER(H3364),H3364&gt;0,ISNUMBER(G3364),G3364&gt;0),H3364/G3364,"")</x:f>
        <x:v>116666666.66666667</x:v>
      </x:c>
      <x:c r="J3364" s="2" t="str">
        <x:v>total</x:v>
      </x:c>
      <x:c r="K3364" s="2" t="str">
        <x:v>top_level_area</x:v>
      </x:c>
      <x:c r="L3364" s="2" t="str">
        <x:v>property_type_inferred_from_title;transaction_assumed_sale_from_dataset_context</x:v>
      </x:c>
      <x:c r="M3364" s="10" t="n">
        <x:v>0</x:v>
      </x:c>
      <x:c r="N3364" s="10" t="n">
        <x:v>0</x:v>
      </x:c>
      <x:c r="O3364" s="2" t="str">
        <x:v>Tp Hồ Chí Minh|house</x:v>
      </x:c>
      <x:c r="P3364" s="10" t="n">
        <x:v>2</x:v>
      </x:c>
      <x:c r="Q3364" s="13" t="n">
        <x:f>IF(AND(ISNUMBER(H3364),H3364&gt;0),H3364/1000000000,"")</x:f>
        <x:v>3.5</x:v>
      </x:c>
      <x:c r="R3364" s="13" t="n">
        <x:f>IF(ISNUMBER(I3364),I3364/1000000,"")</x:f>
        <x:v>116.66666666666667</x:v>
      </x:c>
      <x:c r="S3364" s="11" t="n">
        <x:f>IF(AND(ISNUMBER(G3364),G3364&gt;0),G3364,"")</x:f>
        <x:v>30</x:v>
      </x:c>
    </x:row>
    <x:row r="3365" ht="21" customHeight="1">
      <x:c r="A3365" s="10" t="n">
        <x:v>4692</x:v>
      </x:c>
      <x:c r="B3365" s="2" t="str">
        <x:v>5f8151c6f97227a3a419</x:v>
      </x:c>
      <x:c r="C3365" s="2" t="str">
        <x:v>Tp Hồ Chí Minh</x:v>
      </x:c>
      <x:c r="D3365" s="2" t="str">
        <x:v>Quận 12</x:v>
      </x:c>
      <x:c r="E3365" s="2" t="str">
        <x:v>house</x:v>
      </x:c>
      <x:c r="F3365" s="2" t="str">
        <x:v>sale</x:v>
      </x:c>
      <x:c r="G3365" s="11" t="n">
        <x:v>76</x:v>
      </x:c>
      <x:c r="H3365" s="12" t="n">
        <x:v>4600000000</x:v>
      </x:c>
      <x:c r="I3365" s="12" t="n">
        <x:f>IF(AND(ISNUMBER(H3365),H3365&gt;0,ISNUMBER(G3365),G3365&gt;0),H3365/G3365,"")</x:f>
        <x:v>60526315.78947368</x:v>
      </x:c>
      <x:c r="J3365" s="2" t="str">
        <x:v>total</x:v>
      </x:c>
      <x:c r="K3365" s="2" t="str">
        <x:v>top_level_area</x:v>
      </x:c>
      <x:c r="L3365" s="2" t="str">
        <x:v>property_type_inferred_from_title</x:v>
      </x:c>
      <x:c r="M3365" s="10" t="n">
        <x:v>0</x:v>
      </x:c>
      <x:c r="N3365" s="10" t="n">
        <x:v>0</x:v>
      </x:c>
      <x:c r="O3365" s="2" t="str">
        <x:v>Tp Hồ Chí Minh|house</x:v>
      </x:c>
      <x:c r="P3365" s="10" t="n">
        <x:v>2</x:v>
      </x:c>
      <x:c r="Q3365" s="13" t="n">
        <x:f>IF(AND(ISNUMBER(H3365),H3365&gt;0),H3365/1000000000,"")</x:f>
        <x:v>4.6</x:v>
      </x:c>
      <x:c r="R3365" s="13" t="n">
        <x:f>IF(ISNUMBER(I3365),I3365/1000000,"")</x:f>
        <x:v>60.526315789473685</x:v>
      </x:c>
      <x:c r="S3365" s="11" t="n">
        <x:f>IF(AND(ISNUMBER(G3365),G3365&gt;0),G3365,"")</x:f>
        <x:v>76</x:v>
      </x:c>
    </x:row>
    <x:row r="3366" ht="21" customHeight="1">
      <x:c r="A3366" s="10" t="n">
        <x:v>4693</x:v>
      </x:c>
      <x:c r="B3366" s="2" t="str">
        <x:v>f8a71bea3e0bf5deb0b0</x:v>
      </x:c>
      <x:c r="C3366" s="2" t="str">
        <x:v>Hà Nội</x:v>
      </x:c>
      <x:c r="D3366" s="2" t="str">
        <x:v>Quận Cầu Giấy</x:v>
      </x:c>
      <x:c r="E3366" s="2" t="str">
        <x:v>house</x:v>
      </x:c>
      <x:c r="F3366" s="2" t="str">
        <x:v>sale_assumed</x:v>
      </x:c>
      <x:c r="G3366" s="11" t="n">
        <x:v>35</x:v>
      </x:c>
      <x:c r="H3366" s="12" t="n">
        <x:v>5600000000</x:v>
      </x:c>
      <x:c r="I3366" s="12" t="n">
        <x:f>IF(AND(ISNUMBER(H3366),H3366&gt;0,ISNUMBER(G3366),G3366&gt;0),H3366/G3366,"")</x:f>
        <x:v>160000000</x:v>
      </x:c>
      <x:c r="J3366" s="2" t="str">
        <x:v>total</x:v>
      </x:c>
      <x:c r="K3366" s="2" t="str">
        <x:v>top_level_area</x:v>
      </x:c>
      <x:c r="L3366" s="2" t="str">
        <x:v>property_type_inferred_from_title;transaction_assumed_sale_from_dataset_context</x:v>
      </x:c>
      <x:c r="M3366" s="10" t="n">
        <x:v>0</x:v>
      </x:c>
      <x:c r="N3366" s="10" t="n">
        <x:v>0</x:v>
      </x:c>
      <x:c r="O3366" s="2" t="str">
        <x:v>Hà Nội|house</x:v>
      </x:c>
      <x:c r="P3366" s="10" t="n">
        <x:v>2</x:v>
      </x:c>
      <x:c r="Q3366" s="13" t="n">
        <x:f>IF(AND(ISNUMBER(H3366),H3366&gt;0),H3366/1000000000,"")</x:f>
        <x:v>5.6</x:v>
      </x:c>
      <x:c r="R3366" s="13" t="n">
        <x:f>IF(ISNUMBER(I3366),I3366/1000000,"")</x:f>
        <x:v>160</x:v>
      </x:c>
      <x:c r="S3366" s="11" t="n">
        <x:f>IF(AND(ISNUMBER(G3366),G3366&gt;0),G3366,"")</x:f>
        <x:v>35</x:v>
      </x:c>
    </x:row>
    <x:row r="3367" ht="21" customHeight="1">
      <x:c r="A3367" s="10" t="n">
        <x:v>4694</x:v>
      </x:c>
      <x:c r="B3367" s="2" t="str">
        <x:v>3e73e8281656c9652476</x:v>
      </x:c>
      <x:c r="C3367" s="2" t="str">
        <x:v>Hà Nội</x:v>
      </x:c>
      <x:c r="D3367" s="2" t="str">
        <x:v>Quận Đống Đa</x:v>
      </x:c>
      <x:c r="E3367" s="2" t="str">
        <x:v>other_unknown</x:v>
      </x:c>
      <x:c r="F3367" s="2" t="str">
        <x:v>sale_assumed</x:v>
      </x:c>
      <x:c r="G3367" s="11" t="n">
        <x:v>72</x:v>
      </x:c>
      <x:c r="H3367" s="12" t="n">
        <x:v>5650000000</x:v>
      </x:c>
      <x:c r="I3367" s="12" t="n">
        <x:f>IF(AND(ISNUMBER(H3367),H3367&gt;0,ISNUMBER(G3367),G3367&gt;0),H3367/G3367,"")</x:f>
        <x:v>78472222.22222222</x:v>
      </x:c>
      <x:c r="J3367" s="2" t="str">
        <x:v>total</x:v>
      </x:c>
      <x:c r="K3367" s="2" t="str">
        <x:v>top_level_area</x:v>
      </x:c>
      <x:c r="L3367" s="2" t="str">
        <x:v>property_type_inferred_from_title;transaction_assumed_sale_from_dataset_context;unknown_property_type</x:v>
      </x:c>
      <x:c r="M3367" s="10" t="n">
        <x:v>0</x:v>
      </x:c>
      <x:c r="N3367" s="10" t="n">
        <x:v>0</x:v>
      </x:c>
      <x:c r="O3367" s="2" t="str">
        <x:v>Hà Nội|other_unknown</x:v>
      </x:c>
      <x:c r="P3367" s="10" t="n">
        <x:v>2</x:v>
      </x:c>
      <x:c r="Q3367" s="13" t="n">
        <x:f>IF(AND(ISNUMBER(H3367),H3367&gt;0),H3367/1000000000,"")</x:f>
        <x:v>5.65</x:v>
      </x:c>
      <x:c r="R3367" s="13" t="n">
        <x:f>IF(ISNUMBER(I3367),I3367/1000000,"")</x:f>
        <x:v>78.47222222222223</x:v>
      </x:c>
      <x:c r="S3367" s="11" t="n">
        <x:f>IF(AND(ISNUMBER(G3367),G3367&gt;0),G3367,"")</x:f>
        <x:v>72</x:v>
      </x:c>
    </x:row>
    <x:row r="3368" ht="21" customHeight="1">
      <x:c r="A3368" s="10" t="n">
        <x:v>4695</x:v>
      </x:c>
      <x:c r="B3368" s="2" t="str">
        <x:v>00b1a5e46853d5e8cd14</x:v>
      </x:c>
      <x:c r="C3368" s="2" t="str">
        <x:v>Bình Dương</x:v>
      </x:c>
      <x:c r="D3368" s="2" t="str">
        <x:v>Thành phố Thủ Dầu Một</x:v>
      </x:c>
      <x:c r="E3368" s="2" t="str">
        <x:v>house</x:v>
      </x:c>
      <x:c r="F3368" s="2" t="str">
        <x:v>sale</x:v>
      </x:c>
      <x:c r="G3368" s="11" t="n">
        <x:v>147</x:v>
      </x:c>
      <x:c r="H3368" s="12" t="n">
        <x:v>3450000000</x:v>
      </x:c>
      <x:c r="I3368" s="12" t="n">
        <x:f>IF(AND(ISNUMBER(H3368),H3368&gt;0,ISNUMBER(G3368),G3368&gt;0),H3368/G3368,"")</x:f>
        <x:v>23469387.755102042</x:v>
      </x:c>
      <x:c r="J3368" s="2" t="str">
        <x:v>total</x:v>
      </x:c>
      <x:c r="K3368" s="2" t="str">
        <x:v>top_level_area</x:v>
      </x:c>
      <x:c r="L3368" s="2" t="str">
        <x:v>property_type_inferred_from_title</x:v>
      </x:c>
      <x:c r="M3368" s="10" t="n">
        <x:v>0</x:v>
      </x:c>
      <x:c r="N3368" s="10" t="n">
        <x:v>0</x:v>
      </x:c>
      <x:c r="O3368" s="2" t="str">
        <x:v>Bình Dương|house</x:v>
      </x:c>
      <x:c r="P3368" s="10" t="n">
        <x:v>2</x:v>
      </x:c>
      <x:c r="Q3368" s="13" t="n">
        <x:f>IF(AND(ISNUMBER(H3368),H3368&gt;0),H3368/1000000000,"")</x:f>
        <x:v>3.45</x:v>
      </x:c>
      <x:c r="R3368" s="13" t="n">
        <x:f>IF(ISNUMBER(I3368),I3368/1000000,"")</x:f>
        <x:v>23.46938775510204</x:v>
      </x:c>
      <x:c r="S3368" s="11" t="n">
        <x:f>IF(AND(ISNUMBER(G3368),G3368&gt;0),G3368,"")</x:f>
        <x:v>147</x:v>
      </x:c>
    </x:row>
    <x:row r="3369" ht="21" customHeight="1">
      <x:c r="A3369" s="10" t="n">
        <x:v>4696</x:v>
      </x:c>
      <x:c r="B3369" s="2" t="str">
        <x:v>ec4f774e4793759faca7</x:v>
      </x:c>
      <x:c r="C3369" s="2" t="str">
        <x:v>Hà Nội</x:v>
      </x:c>
      <x:c r="D3369" s="2" t="str">
        <x:v>Quận Tây Hồ</x:v>
      </x:c>
      <x:c r="E3369" s="2" t="str">
        <x:v>house</x:v>
      </x:c>
      <x:c r="F3369" s="2" t="str">
        <x:v>sale_assumed</x:v>
      </x:c>
      <x:c r="G3369" s="11" t="n">
        <x:v>28</x:v>
      </x:c>
      <x:c r="H3369" s="12" t="n">
        <x:v>7900000000</x:v>
      </x:c>
      <x:c r="I3369" s="12" t="n">
        <x:f>IF(AND(ISNUMBER(H3369),H3369&gt;0,ISNUMBER(G3369),G3369&gt;0),H3369/G3369,"")</x:f>
        <x:v>282142857.14285713</x:v>
      </x:c>
      <x:c r="J3369" s="2" t="str">
        <x:v>total</x:v>
      </x:c>
      <x:c r="K3369" s="2" t="str">
        <x:v>top_level_area</x:v>
      </x:c>
      <x:c r="L3369" s="2" t="str">
        <x:v>property_type_inferred_from_title;transaction_assumed_sale_from_dataset_context</x:v>
      </x:c>
      <x:c r="M3369" s="10" t="n">
        <x:v>1</x:v>
      </x:c>
      <x:c r="N3369" s="10" t="n">
        <x:v>1</x:v>
      </x:c>
      <x:c r="O3369" s="2" t="str">
        <x:v>Hà Nội|house</x:v>
      </x:c>
      <x:c r="P3369" s="10" t="n">
        <x:v>-1</x:v>
      </x:c>
      <x:c r="Q3369" s="13" t="n">
        <x:f>IF(AND(ISNUMBER(H3369),H3369&gt;0),H3369/1000000000,"")</x:f>
        <x:v>7.9</x:v>
      </x:c>
      <x:c r="R3369" s="13" t="n">
        <x:f>IF(ISNUMBER(I3369),I3369/1000000,"")</x:f>
        <x:v>282.1428571428571</x:v>
      </x:c>
      <x:c r="S3369" s="11" t="n">
        <x:f>IF(AND(ISNUMBER(G3369),G3369&gt;0),G3369,"")</x:f>
        <x:v>28</x:v>
      </x:c>
    </x:row>
    <x:row r="3370" ht="21" customHeight="1">
      <x:c r="A3370" s="10" t="n">
        <x:v>4700</x:v>
      </x:c>
      <x:c r="B3370" s="2" t="str">
        <x:v>381460a94ac4e161a067</x:v>
      </x:c>
      <x:c r="C3370" s="2" t="str">
        <x:v>Hà Nội</x:v>
      </x:c>
      <x:c r="D3370" s="2" t="str">
        <x:v>Quận Bắc Từ Liêm</x:v>
      </x:c>
      <x:c r="E3370" s="2" t="str">
        <x:v>apartment</x:v>
      </x:c>
      <x:c r="F3370" s="2" t="str">
        <x:v>sale</x:v>
      </x:c>
      <x:c r="G3370" s="11" t="n">
        <x:v>34</x:v>
      </x:c>
      <x:c r="H3370" s="12" t="n">
        <x:v>560000000</x:v>
      </x:c>
      <x:c r="I3370" s="12" t="n">
        <x:f>IF(AND(ISNUMBER(H3370),H3370&gt;0,ISNUMBER(G3370),G3370&gt;0),H3370/G3370,"")</x:f>
        <x:v>16470588.235294119</x:v>
      </x:c>
      <x:c r="J3370" s="2" t="str">
        <x:v>total</x:v>
      </x:c>
      <x:c r="K3370" s="2" t="str">
        <x:v>top_level_area</x:v>
      </x:c>
      <x:c r="L3370" s="2" t="str">
        <x:v>property_type_inferred_from_title</x:v>
      </x:c>
      <x:c r="M3370" s="10" t="n">
        <x:v>0</x:v>
      </x:c>
      <x:c r="N3370" s="10" t="n">
        <x:v>0</x:v>
      </x:c>
      <x:c r="O3370" s="2" t="str">
        <x:v>Hà Nội|apartment</x:v>
      </x:c>
      <x:c r="P3370" s="10" t="n">
        <x:v>2</x:v>
      </x:c>
      <x:c r="Q3370" s="13" t="n">
        <x:f>IF(AND(ISNUMBER(H3370),H3370&gt;0),H3370/1000000000,"")</x:f>
        <x:v>0.56</x:v>
      </x:c>
      <x:c r="R3370" s="13" t="n">
        <x:f>IF(ISNUMBER(I3370),I3370/1000000,"")</x:f>
        <x:v>16.47058823529412</x:v>
      </x:c>
      <x:c r="S3370" s="11" t="n">
        <x:f>IF(AND(ISNUMBER(G3370),G3370&gt;0),G3370,"")</x:f>
        <x:v>34</x:v>
      </x:c>
    </x:row>
    <x:row r="3371" ht="21" customHeight="1">
      <x:c r="A3371" s="10" t="n">
        <x:v>4701</x:v>
      </x:c>
      <x:c r="B3371" s="2" t="str">
        <x:v>d7a06e9c7765e4fe4d3f</x:v>
      </x:c>
      <x:c r="C3371" s="2" t="str">
        <x:v>Tp Hồ Chí Minh</x:v>
      </x:c>
      <x:c r="D3371" s="2" t="str">
        <x:v>Quận 4</x:v>
      </x:c>
      <x:c r="E3371" s="2" t="str">
        <x:v>house</x:v>
      </x:c>
      <x:c r="F3371" s="2" t="str">
        <x:v>sale</x:v>
      </x:c>
      <x:c r="G3371" s="11" t="n">
        <x:v>47</x:v>
      </x:c>
      <x:c r="H3371" s="12" t="n">
        <x:v>5150000000</x:v>
      </x:c>
      <x:c r="I3371" s="12" t="n">
        <x:f>IF(AND(ISNUMBER(H3371),H3371&gt;0,ISNUMBER(G3371),G3371&gt;0),H3371/G3371,"")</x:f>
        <x:v>109574468.08510639</x:v>
      </x:c>
      <x:c r="J3371" s="2" t="str">
        <x:v>total</x:v>
      </x:c>
      <x:c r="K3371" s="2" t="str">
        <x:v>top_level_area</x:v>
      </x:c>
      <x:c r="L3371" s="2" t="str">
        <x:v>property_type_inferred_from_title</x:v>
      </x:c>
      <x:c r="M3371" s="10" t="n">
        <x:v>0</x:v>
      </x:c>
      <x:c r="N3371" s="10" t="n">
        <x:v>0</x:v>
      </x:c>
      <x:c r="O3371" s="2" t="str">
        <x:v>Tp Hồ Chí Minh|house</x:v>
      </x:c>
      <x:c r="P3371" s="10" t="n">
        <x:v>2</x:v>
      </x:c>
      <x:c r="Q3371" s="13" t="n">
        <x:f>IF(AND(ISNUMBER(H3371),H3371&gt;0),H3371/1000000000,"")</x:f>
        <x:v>5.15</x:v>
      </x:c>
      <x:c r="R3371" s="13" t="n">
        <x:f>IF(ISNUMBER(I3371),I3371/1000000,"")</x:f>
        <x:v>109.57446808510639</x:v>
      </x:c>
      <x:c r="S3371" s="11" t="n">
        <x:f>IF(AND(ISNUMBER(G3371),G3371&gt;0),G3371,"")</x:f>
        <x:v>47</x:v>
      </x:c>
    </x:row>
    <x:row r="3372" ht="21" customHeight="1">
      <x:c r="A3372" s="10" t="n">
        <x:v>4702</x:v>
      </x:c>
      <x:c r="B3372" s="2" t="str">
        <x:v>28899f3e2d8465a934f1</x:v>
      </x:c>
      <x:c r="C3372" s="2" t="str">
        <x:v>Hòa Bình</x:v>
      </x:c>
      <x:c r="D3372" s="2" t="str">
        <x:v>Huyện Lương Sơn</x:v>
      </x:c>
      <x:c r="E3372" s="2" t="str">
        <x:v>land</x:v>
      </x:c>
      <x:c r="F3372" s="2" t="str">
        <x:v>sale</x:v>
      </x:c>
      <x:c r="G3372" s="11" t="n">
        <x:v>5000</x:v>
      </x:c>
      <x:c r="H3372" s="12" t="n">
        <x:v>6000000000</x:v>
      </x:c>
      <x:c r="I3372" s="12" t="n">
        <x:f>IF(AND(ISNUMBER(H3372),H3372&gt;0,ISNUMBER(G3372),G3372&gt;0),H3372/G3372,"")</x:f>
        <x:v>1200000</x:v>
      </x:c>
      <x:c r="J3372" s="2" t="str">
        <x:v>total</x:v>
      </x:c>
      <x:c r="K3372" s="2" t="str">
        <x:v>top_level_area</x:v>
      </x:c>
      <x:c r="L3372" s="2" t="str">
        <x:v>dot_thousands_convention;property_type_inferred_from_title</x:v>
      </x:c>
      <x:c r="M3372" s="10" t="n">
        <x:v>0</x:v>
      </x:c>
      <x:c r="N3372" s="10" t="n">
        <x:v>0</x:v>
      </x:c>
      <x:c r="O3372" s="2" t="str">
        <x:v>land</x:v>
      </x:c>
      <x:c r="P3372" s="10" t="n">
        <x:v>1</x:v>
      </x:c>
      <x:c r="Q3372" s="13" t="n">
        <x:f>IF(AND(ISNUMBER(H3372),H3372&gt;0),H3372/1000000000,"")</x:f>
        <x:v>6</x:v>
      </x:c>
      <x:c r="R3372" s="13" t="n">
        <x:f>IF(ISNUMBER(I3372),I3372/1000000,"")</x:f>
        <x:v>1.2</x:v>
      </x:c>
      <x:c r="S3372" s="11" t="n">
        <x:f>IF(AND(ISNUMBER(G3372),G3372&gt;0),G3372,"")</x:f>
        <x:v>5000</x:v>
      </x:c>
    </x:row>
    <x:row r="3373" ht="21" customHeight="1">
      <x:c r="A3373" s="10" t="n">
        <x:v>4703</x:v>
      </x:c>
      <x:c r="B3373" s="2" t="str">
        <x:v>1d79ac6b19bf9e1d0b1b</x:v>
      </x:c>
      <x:c r="C3373" s="2" t="str">
        <x:v>Hà Nội</x:v>
      </x:c>
      <x:c r="D3373" s="2" t="str">
        <x:v>Quận Hà Đông</x:v>
      </x:c>
      <x:c r="E3373" s="2" t="str">
        <x:v>land</x:v>
      </x:c>
      <x:c r="F3373" s="2" t="str">
        <x:v>sale_assumed</x:v>
      </x:c>
      <x:c r="G3373" s="11" t="n">
        <x:v>30</x:v>
      </x:c>
      <x:c r="H3373" s="12" t="n">
        <x:v>1350000000</x:v>
      </x:c>
      <x:c r="I3373" s="12" t="n">
        <x:f>IF(AND(ISNUMBER(H3373),H3373&gt;0,ISNUMBER(G3373),G3373&gt;0),H3373/G3373,"")</x:f>
        <x:v>45000000</x:v>
      </x:c>
      <x:c r="J3373" s="2" t="str">
        <x:v>total</x:v>
      </x:c>
      <x:c r="K3373" s="2" t="str">
        <x:v>top_level_area</x:v>
      </x:c>
      <x:c r="L3373" s="2" t="str">
        <x:v>property_type_inferred_from_title;transaction_assumed_sale_from_dataset_context</x:v>
      </x:c>
      <x:c r="M3373" s="10" t="n">
        <x:v>0</x:v>
      </x:c>
      <x:c r="N3373" s="10" t="n">
        <x:v>0</x:v>
      </x:c>
      <x:c r="O3373" s="2" t="str">
        <x:v>Hà Nội|land</x:v>
      </x:c>
      <x:c r="P3373" s="10" t="n">
        <x:v>2</x:v>
      </x:c>
      <x:c r="Q3373" s="13" t="n">
        <x:f>IF(AND(ISNUMBER(H3373),H3373&gt;0),H3373/1000000000,"")</x:f>
        <x:v>1.35</x:v>
      </x:c>
      <x:c r="R3373" s="13" t="n">
        <x:f>IF(ISNUMBER(I3373),I3373/1000000,"")</x:f>
        <x:v>45</x:v>
      </x:c>
      <x:c r="S3373" s="11" t="n">
        <x:f>IF(AND(ISNUMBER(G3373),G3373&gt;0),G3373,"")</x:f>
        <x:v>30</x:v>
      </x:c>
    </x:row>
    <x:row r="3374" ht="21" customHeight="1">
      <x:c r="A3374" s="10" t="n">
        <x:v>4704</x:v>
      </x:c>
      <x:c r="B3374" s="2" t="str">
        <x:v>40720d5db1000af4969b</x:v>
      </x:c>
      <x:c r="C3374" s="2" t="str">
        <x:v>An Giang</x:v>
      </x:c>
      <x:c r="D3374" s="2" t="str">
        <x:v>Huyện Chợ Mới</x:v>
      </x:c>
      <x:c r="E3374" s="2" t="str">
        <x:v>land</x:v>
      </x:c>
      <x:c r="F3374" s="2" t="str">
        <x:v>sale_assumed</x:v>
      </x:c>
      <x:c r="G3374" s="11" t="n">
        <x:v>699</x:v>
      </x:c>
      <x:c r="H3374" s="12" t="n">
        <x:v>1000000000</x:v>
      </x:c>
      <x:c r="I3374" s="12" t="n">
        <x:f>IF(AND(ISNUMBER(H3374),H3374&gt;0,ISNUMBER(G3374),G3374&gt;0),H3374/G3374,"")</x:f>
        <x:v>1430615.164520744</x:v>
      </x:c>
      <x:c r="J3374" s="2" t="str">
        <x:v>total</x:v>
      </x:c>
      <x:c r="K3374" s="2" t="str">
        <x:v>top_level_area</x:v>
      </x:c>
      <x:c r="L3374" s="2" t="str">
        <x:v>property_type_inferred_from_title;transaction_assumed_sale_from_dataset_context</x:v>
      </x:c>
      <x:c r="M3374" s="10" t="n">
        <x:v>0</x:v>
      </x:c>
      <x:c r="N3374" s="10" t="n">
        <x:v>0</x:v>
      </x:c>
      <x:c r="O3374" s="2" t="str">
        <x:v>land</x:v>
      </x:c>
      <x:c r="P3374" s="10" t="n">
        <x:v>1</x:v>
      </x:c>
      <x:c r="Q3374" s="13" t="n">
        <x:f>IF(AND(ISNUMBER(H3374),H3374&gt;0),H3374/1000000000,"")</x:f>
        <x:v>1</x:v>
      </x:c>
      <x:c r="R3374" s="13" t="n">
        <x:f>IF(ISNUMBER(I3374),I3374/1000000,"")</x:f>
        <x:v>1.430615164520744</x:v>
      </x:c>
      <x:c r="S3374" s="11" t="n">
        <x:f>IF(AND(ISNUMBER(G3374),G3374&gt;0),G3374,"")</x:f>
        <x:v>699</x:v>
      </x:c>
    </x:row>
    <x:row r="3375" ht="21" customHeight="1">
      <x:c r="A3375" s="10" t="n">
        <x:v>4705</x:v>
      </x:c>
      <x:c r="B3375" s="2" t="str">
        <x:v>9b2525f652dad7c82e6a</x:v>
      </x:c>
      <x:c r="C3375" s="2" t="str">
        <x:v>Tiền Giang</x:v>
      </x:c>
      <x:c r="D3375" s="2" t="str">
        <x:v>Thành phố Mỹ Tho</x:v>
      </x:c>
      <x:c r="E3375" s="2" t="str">
        <x:v>land</x:v>
      </x:c>
      <x:c r="F3375" s="2" t="str">
        <x:v>sale_assumed</x:v>
      </x:c>
      <x:c r="G3375" s="11" t="n">
        <x:v>176</x:v>
      </x:c>
      <x:c r="H3375" s="12" t="n">
        <x:v>1050000000</x:v>
      </x:c>
      <x:c r="I3375" s="12" t="n">
        <x:f>IF(AND(ISNUMBER(H3375),H3375&gt;0,ISNUMBER(G3375),G3375&gt;0),H3375/G3375,"")</x:f>
        <x:v>5965909.090909091</x:v>
      </x:c>
      <x:c r="J3375" s="2" t="str">
        <x:v>total</x:v>
      </x:c>
      <x:c r="K3375" s="2" t="str">
        <x:v>top_level_area</x:v>
      </x:c>
      <x:c r="L3375" s="2" t="str">
        <x:v>property_type_inferred_from_title;transaction_assumed_sale_from_dataset_context</x:v>
      </x:c>
      <x:c r="M3375" s="10" t="n">
        <x:v>0</x:v>
      </x:c>
      <x:c r="N3375" s="10" t="n">
        <x:v>0</x:v>
      </x:c>
      <x:c r="O3375" s="2" t="str">
        <x:v>land</x:v>
      </x:c>
      <x:c r="P3375" s="10" t="n">
        <x:v>1</x:v>
      </x:c>
      <x:c r="Q3375" s="13" t="n">
        <x:f>IF(AND(ISNUMBER(H3375),H3375&gt;0),H3375/1000000000,"")</x:f>
        <x:v>1.05</x:v>
      </x:c>
      <x:c r="R3375" s="13" t="n">
        <x:f>IF(ISNUMBER(I3375),I3375/1000000,"")</x:f>
        <x:v>5.965909090909091</x:v>
      </x:c>
      <x:c r="S3375" s="11" t="n">
        <x:f>IF(AND(ISNUMBER(G3375),G3375&gt;0),G3375,"")</x:f>
        <x:v>176</x:v>
      </x:c>
    </x:row>
    <x:row r="3376" ht="21" customHeight="1">
      <x:c r="A3376" s="10" t="n">
        <x:v>4706</x:v>
      </x:c>
      <x:c r="B3376" s="2" t="str">
        <x:v>421869e6314a486da282</x:v>
      </x:c>
      <x:c r="C3376" s="2" t="str">
        <x:v>Tp Hồ Chí Minh</x:v>
      </x:c>
      <x:c r="D3376" s="2" t="str">
        <x:v>Quận Thủ Đức</x:v>
      </x:c>
      <x:c r="E3376" s="2" t="str">
        <x:v>house</x:v>
      </x:c>
      <x:c r="F3376" s="2" t="str">
        <x:v>sale_assumed</x:v>
      </x:c>
      <x:c r="G3376" s="11" t="n">
        <x:v>46</x:v>
      </x:c>
      <x:c r="H3376" s="12" t="n">
        <x:v>3050000000</x:v>
      </x:c>
      <x:c r="I3376" s="12" t="n">
        <x:f>IF(AND(ISNUMBER(H3376),H3376&gt;0,ISNUMBER(G3376),G3376&gt;0),H3376/G3376,"")</x:f>
        <x:v>66304347.82608695</x:v>
      </x:c>
      <x:c r="J3376" s="2" t="str">
        <x:v>total</x:v>
      </x:c>
      <x:c r="K3376" s="2" t="str">
        <x:v>top_level_area</x:v>
      </x:c>
      <x:c r="L3376" s="2" t="str">
        <x:v>property_type_inferred_from_title;transaction_assumed_sale_from_dataset_context</x:v>
      </x:c>
      <x:c r="M3376" s="10" t="n">
        <x:v>0</x:v>
      </x:c>
      <x:c r="N3376" s="10" t="n">
        <x:v>0</x:v>
      </x:c>
      <x:c r="O3376" s="2" t="str">
        <x:v>Tp Hồ Chí Minh|house</x:v>
      </x:c>
      <x:c r="P3376" s="10" t="n">
        <x:v>2</x:v>
      </x:c>
      <x:c r="Q3376" s="13" t="n">
        <x:f>IF(AND(ISNUMBER(H3376),H3376&gt;0),H3376/1000000000,"")</x:f>
        <x:v>3.05</x:v>
      </x:c>
      <x:c r="R3376" s="13" t="n">
        <x:f>IF(ISNUMBER(I3376),I3376/1000000,"")</x:f>
        <x:v>66.30434782608695</x:v>
      </x:c>
      <x:c r="S3376" s="11" t="n">
        <x:f>IF(AND(ISNUMBER(G3376),G3376&gt;0),G3376,"")</x:f>
        <x:v>46</x:v>
      </x:c>
    </x:row>
    <x:row r="3377" ht="21" customHeight="1">
      <x:c r="A3377" s="10" t="n">
        <x:v>4707</x:v>
      </x:c>
      <x:c r="B3377" s="2" t="str">
        <x:v>78d7acf5b316784bd7e3</x:v>
      </x:c>
      <x:c r="C3377" s="2" t="str">
        <x:v>Hà Nội</x:v>
      </x:c>
      <x:c r="D3377" s="2" t="str">
        <x:v>Quận Nam Từ Liêm</x:v>
      </x:c>
      <x:c r="E3377" s="2" t="str">
        <x:v>house</x:v>
      </x:c>
      <x:c r="F3377" s="2" t="str">
        <x:v>sale</x:v>
      </x:c>
      <x:c r="G3377" s="11" t="n">
        <x:v>34</x:v>
      </x:c>
      <x:c r="H3377" s="12" t="n">
        <x:v>2049999999.9999998</x:v>
      </x:c>
      <x:c r="I3377" s="12" t="n">
        <x:f>IF(AND(ISNUMBER(H3377),H3377&gt;0,ISNUMBER(G3377),G3377&gt;0),H3377/G3377,"")</x:f>
        <x:v>60294117.647058815</x:v>
      </x:c>
      <x:c r="J3377" s="2" t="str">
        <x:v>total</x:v>
      </x:c>
      <x:c r="K3377" s="2" t="str">
        <x:v>top_level_area</x:v>
      </x:c>
      <x:c r="L3377" s="2" t="str">
        <x:v>property_type_inferred_from_title</x:v>
      </x:c>
      <x:c r="M3377" s="10" t="n">
        <x:v>0</x:v>
      </x:c>
      <x:c r="N3377" s="10" t="n">
        <x:v>0</x:v>
      </x:c>
      <x:c r="O3377" s="2" t="str">
        <x:v>Hà Nội|house</x:v>
      </x:c>
      <x:c r="P3377" s="10" t="n">
        <x:v>2</x:v>
      </x:c>
      <x:c r="Q3377" s="13" t="n">
        <x:f>IF(AND(ISNUMBER(H3377),H3377&gt;0),H3377/1000000000,"")</x:f>
        <x:v>2.05</x:v>
      </x:c>
      <x:c r="R3377" s="13" t="n">
        <x:f>IF(ISNUMBER(I3377),I3377/1000000,"")</x:f>
        <x:v>60.29411764705881</x:v>
      </x:c>
      <x:c r="S3377" s="11" t="n">
        <x:f>IF(AND(ISNUMBER(G3377),G3377&gt;0),G3377,"")</x:f>
        <x:v>34</x:v>
      </x:c>
    </x:row>
    <x:row r="3378" ht="21" customHeight="1">
      <x:c r="A3378" s="10" t="n">
        <x:v>4708</x:v>
      </x:c>
      <x:c r="B3378" s="2" t="str">
        <x:v>719413eb2f2f677a7861</x:v>
      </x:c>
      <x:c r="C3378" s="2" t="str">
        <x:v>Thừa Thiên Huế</x:v>
      </x:c>
      <x:c r="D3378" s="2" t="str">
        <x:v>Thành phố Huế</x:v>
      </x:c>
      <x:c r="E3378" s="2" t="str">
        <x:v>land</x:v>
      </x:c>
      <x:c r="F3378" s="2" t="str">
        <x:v>sale_assumed</x:v>
      </x:c>
      <x:c r="G3378" s="11" t="n">
        <x:v>180</x:v>
      </x:c>
      <x:c r="H3378" s="12" t="n">
        <x:v>1320000000</x:v>
      </x:c>
      <x:c r="I3378" s="12" t="n">
        <x:f>IF(AND(ISNUMBER(H3378),H3378&gt;0,ISNUMBER(G3378),G3378&gt;0),H3378/G3378,"")</x:f>
        <x:v>7333333.333333333</x:v>
      </x:c>
      <x:c r="J3378" s="2" t="str">
        <x:v>total</x:v>
      </x:c>
      <x:c r="K3378" s="2" t="str">
        <x:v>top_level_area</x:v>
      </x:c>
      <x:c r="L3378" s="2" t="str">
        <x:v>property_type_inferred_from_title;transaction_assumed_sale_from_dataset_context</x:v>
      </x:c>
      <x:c r="M3378" s="10" t="n">
        <x:v>0</x:v>
      </x:c>
      <x:c r="N3378" s="10" t="n">
        <x:v>0</x:v>
      </x:c>
      <x:c r="O3378" s="2" t="str">
        <x:v>land</x:v>
      </x:c>
      <x:c r="P3378" s="10" t="n">
        <x:v>2</x:v>
      </x:c>
      <x:c r="Q3378" s="13" t="n">
        <x:f>IF(AND(ISNUMBER(H3378),H3378&gt;0),H3378/1000000000,"")</x:f>
        <x:v>1.32</x:v>
      </x:c>
      <x:c r="R3378" s="13" t="n">
        <x:f>IF(ISNUMBER(I3378),I3378/1000000,"")</x:f>
        <x:v>7.333333333333333</x:v>
      </x:c>
      <x:c r="S3378" s="11" t="n">
        <x:f>IF(AND(ISNUMBER(G3378),G3378&gt;0),G3378,"")</x:f>
        <x:v>180</x:v>
      </x:c>
    </x:row>
    <x:row r="3379" ht="21" customHeight="1">
      <x:c r="A3379" s="10" t="n">
        <x:v>4709</x:v>
      </x:c>
      <x:c r="B3379" s="2" t="str">
        <x:v>356e091b6dff646e9c2b</x:v>
      </x:c>
      <x:c r="C3379" s="2" t="str">
        <x:v>Hà Nội</x:v>
      </x:c>
      <x:c r="D3379" s="2" t="str">
        <x:v>Quận Hà Đông</x:v>
      </x:c>
      <x:c r="E3379" s="2" t="str">
        <x:v>house</x:v>
      </x:c>
      <x:c r="F3379" s="2" t="str">
        <x:v>sale_assumed</x:v>
      </x:c>
      <x:c r="G3379" s="11" t="n">
        <x:v>40</x:v>
      </x:c>
      <x:c r="H3379" s="12" t="n">
        <x:v>2800000000</x:v>
      </x:c>
      <x:c r="I3379" s="12" t="n">
        <x:f>IF(AND(ISNUMBER(H3379),H3379&gt;0,ISNUMBER(G3379),G3379&gt;0),H3379/G3379,"")</x:f>
        <x:v>70000000</x:v>
      </x:c>
      <x:c r="J3379" s="2" t="str">
        <x:v>total</x:v>
      </x:c>
      <x:c r="K3379" s="2" t="str">
        <x:v>top_level_area</x:v>
      </x:c>
      <x:c r="L3379" s="2" t="str">
        <x:v>property_type_inferred_from_title;transaction_assumed_sale_from_dataset_context</x:v>
      </x:c>
      <x:c r="M3379" s="10" t="n">
        <x:v>0</x:v>
      </x:c>
      <x:c r="N3379" s="10" t="n">
        <x:v>0</x:v>
      </x:c>
      <x:c r="O3379" s="2" t="str">
        <x:v>Hà Nội|house</x:v>
      </x:c>
      <x:c r="P3379" s="10" t="n">
        <x:v>2</x:v>
      </x:c>
      <x:c r="Q3379" s="13" t="n">
        <x:f>IF(AND(ISNUMBER(H3379),H3379&gt;0),H3379/1000000000,"")</x:f>
        <x:v>2.8</x:v>
      </x:c>
      <x:c r="R3379" s="13" t="n">
        <x:f>IF(ISNUMBER(I3379),I3379/1000000,"")</x:f>
        <x:v>70</x:v>
      </x:c>
      <x:c r="S3379" s="11" t="n">
        <x:f>IF(AND(ISNUMBER(G3379),G3379&gt;0),G3379,"")</x:f>
        <x:v>40</x:v>
      </x:c>
    </x:row>
    <x:row r="3380" ht="21" customHeight="1">
      <x:c r="A3380" s="10" t="n">
        <x:v>4710</x:v>
      </x:c>
      <x:c r="B3380" s="2" t="str">
        <x:v>8e380d3706d007d663d9</x:v>
      </x:c>
      <x:c r="C3380" s="2" t="str">
        <x:v>Đồng Nai</x:v>
      </x:c>
      <x:c r="D3380" s="2" t="str">
        <x:v>Thành phố Biên Hòa</x:v>
      </x:c>
      <x:c r="E3380" s="2" t="str">
        <x:v>land</x:v>
      </x:c>
      <x:c r="F3380" s="2" t="str">
        <x:v>sale</x:v>
      </x:c>
      <x:c r="G3380" s="11" t="n">
        <x:v>388</x:v>
      </x:c>
      <x:c r="H3380" s="12" t="n">
        <x:v>16000000</x:v>
      </x:c>
      <x:c r="I3380" s="12" t="n">
        <x:f>IF(AND(ISNUMBER(H3380),H3380&gt;0,ISNUMBER(G3380),G3380&gt;0),H3380/G3380,"")</x:f>
        <x:v>41237.113402061856</x:v>
      </x:c>
      <x:c r="J3380" s="2" t="str">
        <x:v>total</x:v>
      </x:c>
      <x:c r="K3380" s="2" t="str">
        <x:v>top_level_area</x:v>
      </x:c>
      <x:c r="L3380" s="2" t="str">
        <x:v>property_type_inferred_from_title</x:v>
      </x:c>
      <x:c r="M3380" s="10" t="n">
        <x:v>0</x:v>
      </x:c>
      <x:c r="N3380" s="10" t="n">
        <x:v>0</x:v>
      </x:c>
      <x:c r="O3380" s="2" t="str">
        <x:v>Đồng Nai|land</x:v>
      </x:c>
      <x:c r="P3380" s="10" t="n">
        <x:v>1</x:v>
      </x:c>
      <x:c r="Q3380" s="13" t="n">
        <x:f>IF(AND(ISNUMBER(H3380),H3380&gt;0),H3380/1000000000,"")</x:f>
        <x:v>0.016</x:v>
      </x:c>
      <x:c r="R3380" s="13" t="n">
        <x:f>IF(ISNUMBER(I3380),I3380/1000000,"")</x:f>
        <x:v>0.041237113402061855</x:v>
      </x:c>
      <x:c r="S3380" s="11" t="n">
        <x:f>IF(AND(ISNUMBER(G3380),G3380&gt;0),G3380,"")</x:f>
        <x:v>388</x:v>
      </x:c>
    </x:row>
    <x:row r="3381" ht="21" customHeight="1">
      <x:c r="A3381" s="10" t="n">
        <x:v>4711</x:v>
      </x:c>
      <x:c r="B3381" s="2" t="str">
        <x:v>1006dc79c057914b97d4</x:v>
      </x:c>
      <x:c r="C3381" s="2" t="str">
        <x:v>Cần Thơ</x:v>
      </x:c>
      <x:c r="D3381" s="2" t="str">
        <x:v>Quận Ninh Kiều</x:v>
      </x:c>
      <x:c r="E3381" s="2" t="str">
        <x:v>house</x:v>
      </x:c>
      <x:c r="F3381" s="2" t="str">
        <x:v>sale_assumed</x:v>
      </x:c>
      <x:c r="G3381" s="11" t="n">
        <x:v>64</x:v>
      </x:c>
      <x:c r="H3381" s="12" t="n">
        <x:v>4980000000</x:v>
      </x:c>
      <x:c r="I3381" s="12" t="n">
        <x:f>IF(AND(ISNUMBER(H3381),H3381&gt;0,ISNUMBER(G3381),G3381&gt;0),H3381/G3381,"")</x:f>
        <x:v>77812500</x:v>
      </x:c>
      <x:c r="J3381" s="2" t="str">
        <x:v>total</x:v>
      </x:c>
      <x:c r="K3381" s="2" t="str">
        <x:v>top_level_area</x:v>
      </x:c>
      <x:c r="L3381" s="2" t="str">
        <x:v>property_type_inferred_from_title;transaction_assumed_sale_from_dataset_context</x:v>
      </x:c>
      <x:c r="M3381" s="10" t="n">
        <x:v>0</x:v>
      </x:c>
      <x:c r="N3381" s="10" t="n">
        <x:v>0</x:v>
      </x:c>
      <x:c r="O3381" s="2" t="str">
        <x:v>Cần Thơ|house</x:v>
      </x:c>
      <x:c r="P3381" s="10" t="n">
        <x:v>2</x:v>
      </x:c>
      <x:c r="Q3381" s="13" t="n">
        <x:f>IF(AND(ISNUMBER(H3381),H3381&gt;0),H3381/1000000000,"")</x:f>
        <x:v>4.98</x:v>
      </x:c>
      <x:c r="R3381" s="13" t="n">
        <x:f>IF(ISNUMBER(I3381),I3381/1000000,"")</x:f>
        <x:v>77.8125</x:v>
      </x:c>
      <x:c r="S3381" s="11" t="n">
        <x:f>IF(AND(ISNUMBER(G3381),G3381&gt;0),G3381,"")</x:f>
        <x:v>64</x:v>
      </x:c>
    </x:row>
    <x:row r="3382" ht="21" customHeight="1">
      <x:c r="A3382" s="10" t="n">
        <x:v>4712</x:v>
      </x:c>
      <x:c r="B3382" s="2" t="str">
        <x:v>115d4fbf22d4f1d6fe23</x:v>
      </x:c>
      <x:c r="C3382" s="2" t="str">
        <x:v>Tp Hồ Chí Minh</x:v>
      </x:c>
      <x:c r="D3382" s="2" t="str">
        <x:v>Huyện Nhà Bè</x:v>
      </x:c>
      <x:c r="E3382" s="2" t="str">
        <x:v>house</x:v>
      </x:c>
      <x:c r="F3382" s="2" t="str">
        <x:v>sale</x:v>
      </x:c>
      <x:c r="G3382" s="11" t="n">
        <x:v>50</x:v>
      </x:c>
      <x:c r="H3382" s="12" t="n">
        <x:v>4500000000</x:v>
      </x:c>
      <x:c r="I3382" s="12" t="n">
        <x:f>IF(AND(ISNUMBER(H3382),H3382&gt;0,ISNUMBER(G3382),G3382&gt;0),H3382/G3382,"")</x:f>
        <x:v>90000000</x:v>
      </x:c>
      <x:c r="J3382" s="2" t="str">
        <x:v>total</x:v>
      </x:c>
      <x:c r="K3382" s="2" t="str">
        <x:v>top_level_area</x:v>
      </x:c>
      <x:c r="L3382" s="2" t="str">
        <x:v>property_type_inferred_from_title</x:v>
      </x:c>
      <x:c r="M3382" s="10" t="n">
        <x:v>0</x:v>
      </x:c>
      <x:c r="N3382" s="10" t="n">
        <x:v>0</x:v>
      </x:c>
      <x:c r="O3382" s="2" t="str">
        <x:v>Tp Hồ Chí Minh|house</x:v>
      </x:c>
      <x:c r="P3382" s="10" t="n">
        <x:v>2</x:v>
      </x:c>
      <x:c r="Q3382" s="13" t="n">
        <x:f>IF(AND(ISNUMBER(H3382),H3382&gt;0),H3382/1000000000,"")</x:f>
        <x:v>4.5</x:v>
      </x:c>
      <x:c r="R3382" s="13" t="n">
        <x:f>IF(ISNUMBER(I3382),I3382/1000000,"")</x:f>
        <x:v>90</x:v>
      </x:c>
      <x:c r="S3382" s="11" t="n">
        <x:f>IF(AND(ISNUMBER(G3382),G3382&gt;0),G3382,"")</x:f>
        <x:v>50</x:v>
      </x:c>
    </x:row>
    <x:row r="3383" ht="21" customHeight="1">
      <x:c r="A3383" s="10" t="n">
        <x:v>4713</x:v>
      </x:c>
      <x:c r="B3383" s="2" t="str">
        <x:v>301b6f963b80d0a3453d</x:v>
      </x:c>
      <x:c r="C3383" s="2" t="str">
        <x:v>Khánh Hòa</x:v>
      </x:c>
      <x:c r="D3383" s="2" t="str">
        <x:v>Thành phố Nha Trang</x:v>
      </x:c>
      <x:c r="E3383" s="2" t="str">
        <x:v>house</x:v>
      </x:c>
      <x:c r="F3383" s="2" t="str">
        <x:v>sale_assumed</x:v>
      </x:c>
      <x:c r="G3383" s="11" t="n">
        <x:v>85.6</x:v>
      </x:c>
      <x:c r="H3383" s="12" t="n">
        <x:v>6900000000</x:v>
      </x:c>
      <x:c r="I3383" s="12" t="n">
        <x:f>IF(AND(ISNUMBER(H3383),H3383&gt;0,ISNUMBER(G3383),G3383&gt;0),H3383/G3383,"")</x:f>
        <x:v>80607476.63551402</x:v>
      </x:c>
      <x:c r="J3383" s="2" t="str">
        <x:v>total</x:v>
      </x:c>
      <x:c r="K3383" s="2" t="str">
        <x:v>top_level_area</x:v>
      </x:c>
      <x:c r="L3383" s="2" t="str">
        <x:v>property_type_inferred_from_title;transaction_assumed_sale_from_dataset_context</x:v>
      </x:c>
      <x:c r="M3383" s="10" t="n">
        <x:v>0</x:v>
      </x:c>
      <x:c r="N3383" s="10" t="n">
        <x:v>0</x:v>
      </x:c>
      <x:c r="O3383" s="2" t="str">
        <x:v>house</x:v>
      </x:c>
      <x:c r="P3383" s="10" t="n">
        <x:v>2</x:v>
      </x:c>
      <x:c r="Q3383" s="13" t="n">
        <x:f>IF(AND(ISNUMBER(H3383),H3383&gt;0),H3383/1000000000,"")</x:f>
        <x:v>6.9</x:v>
      </x:c>
      <x:c r="R3383" s="13" t="n">
        <x:f>IF(ISNUMBER(I3383),I3383/1000000,"")</x:f>
        <x:v>80.60747663551402</x:v>
      </x:c>
      <x:c r="S3383" s="11" t="n">
        <x:f>IF(AND(ISNUMBER(G3383),G3383&gt;0),G3383,"")</x:f>
        <x:v>85.6</x:v>
      </x:c>
    </x:row>
    <x:row r="3384" ht="21" customHeight="1">
      <x:c r="A3384" s="10" t="n">
        <x:v>4714</x:v>
      </x:c>
      <x:c r="B3384" s="2" t="str">
        <x:v>aa620fbe05f9d1d5d5e1</x:v>
      </x:c>
      <x:c r="C3384" s="2" t="str">
        <x:v>Bến Tre</x:v>
      </x:c>
      <x:c r="D3384" s="2" t="str">
        <x:v>Huyện Châu Thành</x:v>
      </x:c>
      <x:c r="E3384" s="2" t="str">
        <x:v>land</x:v>
      </x:c>
      <x:c r="F3384" s="2" t="str">
        <x:v>sale_assumed</x:v>
      </x:c>
      <x:c r="G3384" s="11" t="n">
        <x:v>200</x:v>
      </x:c>
      <x:c r="H3384" s="12" t="n">
        <x:v>530000000</x:v>
      </x:c>
      <x:c r="I3384" s="12" t="n">
        <x:f>IF(AND(ISNUMBER(H3384),H3384&gt;0,ISNUMBER(G3384),G3384&gt;0),H3384/G3384,"")</x:f>
        <x:v>2650000</x:v>
      </x:c>
      <x:c r="J3384" s="2" t="str">
        <x:v>total</x:v>
      </x:c>
      <x:c r="K3384" s="2" t="str">
        <x:v>top_level_area</x:v>
      </x:c>
      <x:c r="L3384" s="2" t="str">
        <x:v>property_type_inferred_from_title;transaction_assumed_sale_from_dataset_context</x:v>
      </x:c>
      <x:c r="M3384" s="10" t="n">
        <x:v>0</x:v>
      </x:c>
      <x:c r="N3384" s="10" t="n">
        <x:v>0</x:v>
      </x:c>
      <x:c r="O3384" s="2" t="str">
        <x:v>land</x:v>
      </x:c>
      <x:c r="P3384" s="10" t="n">
        <x:v>1</x:v>
      </x:c>
      <x:c r="Q3384" s="13" t="n">
        <x:f>IF(AND(ISNUMBER(H3384),H3384&gt;0),H3384/1000000000,"")</x:f>
        <x:v>0.53</x:v>
      </x:c>
      <x:c r="R3384" s="13" t="n">
        <x:f>IF(ISNUMBER(I3384),I3384/1000000,"")</x:f>
        <x:v>2.65</x:v>
      </x:c>
      <x:c r="S3384" s="11" t="n">
        <x:f>IF(AND(ISNUMBER(G3384),G3384&gt;0),G3384,"")</x:f>
        <x:v>200</x:v>
      </x:c>
    </x:row>
    <x:row r="3385" ht="21" customHeight="1">
      <x:c r="A3385" s="10" t="n">
        <x:v>4715</x:v>
      </x:c>
      <x:c r="B3385" s="2" t="str">
        <x:v>c5775535734af920f9b8</x:v>
      </x:c>
      <x:c r="C3385" s="2" t="str">
        <x:v>Tiền Giang</x:v>
      </x:c>
      <x:c r="D3385" s="2" t="str">
        <x:v>Thị xã Cai Lậy</x:v>
      </x:c>
      <x:c r="E3385" s="2" t="str">
        <x:v>land</x:v>
      </x:c>
      <x:c r="F3385" s="2" t="str">
        <x:v>sale_assumed</x:v>
      </x:c>
      <x:c r="G3385" s="11" t="n">
        <x:v>2500</x:v>
      </x:c>
      <x:c r="H3385" s="12" t="n">
        <x:v>3100000000</x:v>
      </x:c>
      <x:c r="I3385" s="12" t="n">
        <x:f>IF(AND(ISNUMBER(H3385),H3385&gt;0,ISNUMBER(G3385),G3385&gt;0),H3385/G3385,"")</x:f>
        <x:v>1240000</x:v>
      </x:c>
      <x:c r="J3385" s="2" t="str">
        <x:v>total</x:v>
      </x:c>
      <x:c r="K3385" s="2" t="str">
        <x:v>top_level_area</x:v>
      </x:c>
      <x:c r="L3385" s="2" t="str">
        <x:v>dot_thousands_convention;property_type_inferred_from_title;transaction_assumed_sale_from_dataset_context</x:v>
      </x:c>
      <x:c r="M3385" s="10" t="n">
        <x:v>0</x:v>
      </x:c>
      <x:c r="N3385" s="10" t="n">
        <x:v>0</x:v>
      </x:c>
      <x:c r="O3385" s="2" t="str">
        <x:v>land</x:v>
      </x:c>
      <x:c r="P3385" s="10" t="n">
        <x:v>1</x:v>
      </x:c>
      <x:c r="Q3385" s="13" t="n">
        <x:f>IF(AND(ISNUMBER(H3385),H3385&gt;0),H3385/1000000000,"")</x:f>
        <x:v>3.1</x:v>
      </x:c>
      <x:c r="R3385" s="13" t="n">
        <x:f>IF(ISNUMBER(I3385),I3385/1000000,"")</x:f>
        <x:v>1.24</x:v>
      </x:c>
      <x:c r="S3385" s="11" t="n">
        <x:f>IF(AND(ISNUMBER(G3385),G3385&gt;0),G3385,"")</x:f>
        <x:v>2500</x:v>
      </x:c>
    </x:row>
    <x:row r="3386" ht="21" customHeight="1">
      <x:c r="A3386" s="10" t="n">
        <x:v>4716</x:v>
      </x:c>
      <x:c r="B3386" s="2" t="str">
        <x:v>60d2855d046d38cde9c0</x:v>
      </x:c>
      <x:c r="C3386" s="2" t="str">
        <x:v>Tp Hồ Chí Minh</x:v>
      </x:c>
      <x:c r="D3386" s="2" t="str">
        <x:v>Quận Thủ Đức</x:v>
      </x:c>
      <x:c r="E3386" s="2" t="str">
        <x:v>apartment</x:v>
      </x:c>
      <x:c r="F3386" s="2" t="str">
        <x:v>sale_assumed</x:v>
      </x:c>
      <x:c r="G3386" s="11" t="n">
        <x:v>69</x:v>
      </x:c>
      <x:c r="H3386" s="12" t="n">
        <x:v>2900000000</x:v>
      </x:c>
      <x:c r="I3386" s="12" t="n">
        <x:f>IF(AND(ISNUMBER(H3386),H3386&gt;0,ISNUMBER(G3386),G3386&gt;0),H3386/G3386,"")</x:f>
        <x:v>42028985.507246375</x:v>
      </x:c>
      <x:c r="J3386" s="2" t="str">
        <x:v>total</x:v>
      </x:c>
      <x:c r="K3386" s="2" t="str">
        <x:v>top_level_area</x:v>
      </x:c>
      <x:c r="L3386" s="2" t="str">
        <x:v>property_type_inferred_from_title;transaction_assumed_sale_from_dataset_context</x:v>
      </x:c>
      <x:c r="M3386" s="10" t="n">
        <x:v>0</x:v>
      </x:c>
      <x:c r="N3386" s="10" t="n">
        <x:v>0</x:v>
      </x:c>
      <x:c r="O3386" s="2" t="str">
        <x:v>Tp Hồ Chí Minh|apartment</x:v>
      </x:c>
      <x:c r="P3386" s="10" t="n">
        <x:v>2</x:v>
      </x:c>
      <x:c r="Q3386" s="13" t="n">
        <x:f>IF(AND(ISNUMBER(H3386),H3386&gt;0),H3386/1000000000,"")</x:f>
        <x:v>2.9</x:v>
      </x:c>
      <x:c r="R3386" s="13" t="n">
        <x:f>IF(ISNUMBER(I3386),I3386/1000000,"")</x:f>
        <x:v>42.028985507246375</x:v>
      </x:c>
      <x:c r="S3386" s="11" t="n">
        <x:f>IF(AND(ISNUMBER(G3386),G3386&gt;0),G3386,"")</x:f>
        <x:v>69</x:v>
      </x:c>
    </x:row>
    <x:row r="3387" ht="21" customHeight="1">
      <x:c r="A3387" s="10" t="n">
        <x:v>4717</x:v>
      </x:c>
      <x:c r="B3387" s="2" t="str">
        <x:v>e1ab6dbcfa17ed608352</x:v>
      </x:c>
      <x:c r="C3387" s="2" t="str">
        <x:v>Hà Nội</x:v>
      </x:c>
      <x:c r="D3387" s="2" t="str">
        <x:v>Quận Hà Đông</x:v>
      </x:c>
      <x:c r="E3387" s="2" t="str">
        <x:v>house</x:v>
      </x:c>
      <x:c r="F3387" s="2" t="str">
        <x:v>sale</x:v>
      </x:c>
      <x:c r="G3387" s="11" t="n">
        <x:v>40</x:v>
      </x:c>
      <x:c r="H3387" s="12" t="n">
        <x:v>3850000000</x:v>
      </x:c>
      <x:c r="I3387" s="12" t="n">
        <x:f>IF(AND(ISNUMBER(H3387),H3387&gt;0,ISNUMBER(G3387),G3387&gt;0),H3387/G3387,"")</x:f>
        <x:v>96250000</x:v>
      </x:c>
      <x:c r="J3387" s="2" t="str">
        <x:v>total</x:v>
      </x:c>
      <x:c r="K3387" s="2" t="str">
        <x:v>top_level_area</x:v>
      </x:c>
      <x:c r="L3387" s="2" t="str">
        <x:v>property_type_inferred_from_title;source_dimension_expression_requires_review</x:v>
      </x:c>
      <x:c r="M3387" s="10" t="n">
        <x:v>0</x:v>
      </x:c>
      <x:c r="N3387" s="10" t="n">
        <x:v>0</x:v>
      </x:c>
      <x:c r="O3387" s="2" t="str">
        <x:v>Hà Nội|house</x:v>
      </x:c>
      <x:c r="P3387" s="10" t="n">
        <x:v>2</x:v>
      </x:c>
      <x:c r="Q3387" s="13" t="n">
        <x:f>IF(AND(ISNUMBER(H3387),H3387&gt;0),H3387/1000000000,"")</x:f>
        <x:v>3.85</x:v>
      </x:c>
      <x:c r="R3387" s="13" t="n">
        <x:f>IF(ISNUMBER(I3387),I3387/1000000,"")</x:f>
        <x:v>96.25</x:v>
      </x:c>
      <x:c r="S3387" s="11" t="n">
        <x:f>IF(AND(ISNUMBER(G3387),G3387&gt;0),G3387,"")</x:f>
        <x:v>40</x:v>
      </x:c>
    </x:row>
    <x:row r="3388" ht="21" customHeight="1">
      <x:c r="A3388" s="10" t="n">
        <x:v>4718</x:v>
      </x:c>
      <x:c r="B3388" s="2" t="str">
        <x:v>fa2fcc97739ed09cc63b</x:v>
      </x:c>
      <x:c r="C3388" s="2" t="str">
        <x:v>Tp Hồ Chí Minh</x:v>
      </x:c>
      <x:c r="D3388" s="2" t="str">
        <x:v>Quận Thủ Đức</x:v>
      </x:c>
      <x:c r="E3388" s="2" t="str">
        <x:v>house</x:v>
      </x:c>
      <x:c r="F3388" s="2" t="str">
        <x:v>sale</x:v>
      </x:c>
      <x:c r="G3388" s="11" t="n">
        <x:v>52</x:v>
      </x:c>
      <x:c r="H3388" s="12" t="n">
        <x:v>5630000000</x:v>
      </x:c>
      <x:c r="I3388" s="12" t="n">
        <x:f>IF(AND(ISNUMBER(H3388),H3388&gt;0,ISNUMBER(G3388),G3388&gt;0),H3388/G3388,"")</x:f>
        <x:v>108269230.76923077</x:v>
      </x:c>
      <x:c r="J3388" s="2" t="str">
        <x:v>total</x:v>
      </x:c>
      <x:c r="K3388" s="2" t="str">
        <x:v>top_level_area</x:v>
      </x:c>
      <x:c r="L3388" s="2" t="str">
        <x:v>property_type_inferred_from_title</x:v>
      </x:c>
      <x:c r="M3388" s="10" t="n">
        <x:v>0</x:v>
      </x:c>
      <x:c r="N3388" s="10" t="n">
        <x:v>0</x:v>
      </x:c>
      <x:c r="O3388" s="2" t="str">
        <x:v>Tp Hồ Chí Minh|house</x:v>
      </x:c>
      <x:c r="P3388" s="10" t="n">
        <x:v>2</x:v>
      </x:c>
      <x:c r="Q3388" s="13" t="n">
        <x:f>IF(AND(ISNUMBER(H3388),H3388&gt;0),H3388/1000000000,"")</x:f>
        <x:v>5.63</x:v>
      </x:c>
      <x:c r="R3388" s="13" t="n">
        <x:f>IF(ISNUMBER(I3388),I3388/1000000,"")</x:f>
        <x:v>108.26923076923077</x:v>
      </x:c>
      <x:c r="S3388" s="11" t="n">
        <x:f>IF(AND(ISNUMBER(G3388),G3388&gt;0),G3388,"")</x:f>
        <x:v>52</x:v>
      </x:c>
    </x:row>
    <x:row r="3389" ht="21" customHeight="1">
      <x:c r="A3389" s="10" t="n">
        <x:v>4721</x:v>
      </x:c>
      <x:c r="B3389" s="2" t="str">
        <x:v>5eb02a0ed582e0122f29</x:v>
      </x:c>
      <x:c r="C3389" s="2" t="str">
        <x:v>Hà Nội</x:v>
      </x:c>
      <x:c r="D3389" s="2" t="str">
        <x:v>Huyện Hoài Đức</x:v>
      </x:c>
      <x:c r="E3389" s="2" t="str">
        <x:v>land</x:v>
      </x:c>
      <x:c r="F3389" s="2" t="str">
        <x:v>sale</x:v>
      </x:c>
      <x:c r="G3389" s="11" t="n">
        <x:v>66</x:v>
      </x:c>
      <x:c r="H3389" s="12" t="n">
        <x:v>2500000000</x:v>
      </x:c>
      <x:c r="I3389" s="12" t="n">
        <x:f>IF(AND(ISNUMBER(H3389),H3389&gt;0,ISNUMBER(G3389),G3389&gt;0),H3389/G3389,"")</x:f>
        <x:v>37878787.878787875</x:v>
      </x:c>
      <x:c r="J3389" s="2" t="str">
        <x:v>total</x:v>
      </x:c>
      <x:c r="K3389" s="2" t="str">
        <x:v>top_level_area</x:v>
      </x:c>
      <x:c r="L3389" s="2" t="str">
        <x:v>property_type_inferred_from_title</x:v>
      </x:c>
      <x:c r="M3389" s="10" t="n">
        <x:v>0</x:v>
      </x:c>
      <x:c r="N3389" s="10" t="n">
        <x:v>0</x:v>
      </x:c>
      <x:c r="O3389" s="2" t="str">
        <x:v>Hà Nội|land</x:v>
      </x:c>
      <x:c r="P3389" s="10" t="n">
        <x:v>2</x:v>
      </x:c>
      <x:c r="Q3389" s="13" t="n">
        <x:f>IF(AND(ISNUMBER(H3389),H3389&gt;0),H3389/1000000000,"")</x:f>
        <x:v>2.5</x:v>
      </x:c>
      <x:c r="R3389" s="13" t="n">
        <x:f>IF(ISNUMBER(I3389),I3389/1000000,"")</x:f>
        <x:v>37.878787878787875</x:v>
      </x:c>
      <x:c r="S3389" s="11" t="n">
        <x:f>IF(AND(ISNUMBER(G3389),G3389&gt;0),G3389,"")</x:f>
        <x:v>66</x:v>
      </x:c>
    </x:row>
    <x:row r="3390" ht="21" customHeight="1">
      <x:c r="A3390" s="10" t="n">
        <x:v>4722</x:v>
      </x:c>
      <x:c r="B3390" s="2" t="str">
        <x:v>79bc17c3f1b2268c4db6</x:v>
      </x:c>
      <x:c r="C3390" s="2" t="str">
        <x:v>Hà Nội</x:v>
      </x:c>
      <x:c r="D3390" s="2" t="str">
        <x:v>Quận Bắc Từ Liêm</x:v>
      </x:c>
      <x:c r="E3390" s="2" t="str">
        <x:v>other_unknown</x:v>
      </x:c>
      <x:c r="F3390" s="2" t="str">
        <x:v>sale_assumed</x:v>
      </x:c>
      <x:c r="G3390" s="11" t="n">
        <x:v>35</x:v>
      </x:c>
      <x:c r="H3390" s="12" t="n">
        <x:v>570000000</x:v>
      </x:c>
      <x:c r="I3390" s="12" t="n">
        <x:f>IF(AND(ISNUMBER(H3390),H3390&gt;0,ISNUMBER(G3390),G3390&gt;0),H3390/G3390,"")</x:f>
        <x:v>16285714.285714285</x:v>
      </x:c>
      <x:c r="J3390" s="2" t="str">
        <x:v>total</x:v>
      </x:c>
      <x:c r="K3390" s="2" t="str">
        <x:v>top_level_area</x:v>
      </x:c>
      <x:c r="L3390" s="2" t="str">
        <x:v>property_type_inferred_from_title;transaction_assumed_sale_from_dataset_context;unknown_property_type</x:v>
      </x:c>
      <x:c r="M3390" s="10" t="n">
        <x:v>0</x:v>
      </x:c>
      <x:c r="N3390" s="10" t="n">
        <x:v>0</x:v>
      </x:c>
      <x:c r="O3390" s="2" t="str">
        <x:v>Hà Nội|other_unknown</x:v>
      </x:c>
      <x:c r="P3390" s="10" t="n">
        <x:v>2</x:v>
      </x:c>
      <x:c r="Q3390" s="13" t="n">
        <x:f>IF(AND(ISNUMBER(H3390),H3390&gt;0),H3390/1000000000,"")</x:f>
        <x:v>0.57</x:v>
      </x:c>
      <x:c r="R3390" s="13" t="n">
        <x:f>IF(ISNUMBER(I3390),I3390/1000000,"")</x:f>
        <x:v>16.285714285714285</x:v>
      </x:c>
      <x:c r="S3390" s="11" t="n">
        <x:f>IF(AND(ISNUMBER(G3390),G3390&gt;0),G3390,"")</x:f>
        <x:v>35</x:v>
      </x:c>
    </x:row>
    <x:row r="3391" ht="21" customHeight="1">
      <x:c r="A3391" s="10" t="n">
        <x:v>4723</x:v>
      </x:c>
      <x:c r="B3391" s="2" t="str">
        <x:v>a1b5688b996cafec3d89</x:v>
      </x:c>
      <x:c r="C3391" s="2" t="str">
        <x:v>Hà Nội</x:v>
      </x:c>
      <x:c r="D3391" s="2" t="str">
        <x:v>Huyện Quốc Oai</x:v>
      </x:c>
      <x:c r="E3391" s="2" t="str">
        <x:v>land</x:v>
      </x:c>
      <x:c r="F3391" s="2" t="str">
        <x:v>sale</x:v>
      </x:c>
      <x:c r="G3391" s="11" t="n">
        <x:v>130</x:v>
      </x:c>
      <x:c r="H3391" s="12" t="n">
        <x:v>2340000000</x:v>
      </x:c>
      <x:c r="I3391" s="12" t="n">
        <x:f>IF(AND(ISNUMBER(H3391),H3391&gt;0,ISNUMBER(G3391),G3391&gt;0),H3391/G3391,"")</x:f>
        <x:v>18000000</x:v>
      </x:c>
      <x:c r="J3391" s="2" t="str">
        <x:v>total</x:v>
      </x:c>
      <x:c r="K3391" s="2" t="str">
        <x:v>top_level_area</x:v>
      </x:c>
      <x:c r="L3391" s="2" t="str">
        <x:v>property_type_inferred_from_title</x:v>
      </x:c>
      <x:c r="M3391" s="10" t="n">
        <x:v>0</x:v>
      </x:c>
      <x:c r="N3391" s="10" t="n">
        <x:v>0</x:v>
      </x:c>
      <x:c r="O3391" s="2" t="str">
        <x:v>Hà Nội|land</x:v>
      </x:c>
      <x:c r="P3391" s="10" t="n">
        <x:v>2</x:v>
      </x:c>
      <x:c r="Q3391" s="13" t="n">
        <x:f>IF(AND(ISNUMBER(H3391),H3391&gt;0),H3391/1000000000,"")</x:f>
        <x:v>2.34</x:v>
      </x:c>
      <x:c r="R3391" s="13" t="n">
        <x:f>IF(ISNUMBER(I3391),I3391/1000000,"")</x:f>
        <x:v>18</x:v>
      </x:c>
      <x:c r="S3391" s="11" t="n">
        <x:f>IF(AND(ISNUMBER(G3391),G3391&gt;0),G3391,"")</x:f>
        <x:v>130</x:v>
      </x:c>
    </x:row>
    <x:row r="3392" ht="21" customHeight="1">
      <x:c r="A3392" s="10" t="n">
        <x:v>4724</x:v>
      </x:c>
      <x:c r="B3392" s="2" t="str">
        <x:v>2c0bfdd421e158b44666</x:v>
      </x:c>
      <x:c r="C3392" s="2" t="str">
        <x:v>Vĩnh Long</x:v>
      </x:c>
      <x:c r="D3392" s="2" t="str">
        <x:v>Thành phố Vĩnh Long</x:v>
      </x:c>
      <x:c r="E3392" s="2" t="str">
        <x:v>house</x:v>
      </x:c>
      <x:c r="F3392" s="2" t="str">
        <x:v>sale_assumed</x:v>
      </x:c>
      <x:c r="G3392" s="11" t="n">
        <x:v>60</x:v>
      </x:c>
      <x:c r="H3392" s="12" t="n">
        <x:v>1750000000</x:v>
      </x:c>
      <x:c r="I3392" s="12" t="n">
        <x:f>IF(AND(ISNUMBER(H3392),H3392&gt;0,ISNUMBER(G3392),G3392&gt;0),H3392/G3392,"")</x:f>
        <x:v>29166666.666666668</x:v>
      </x:c>
      <x:c r="J3392" s="2" t="str">
        <x:v>total</x:v>
      </x:c>
      <x:c r="K3392" s="2" t="str">
        <x:v>top_level_area</x:v>
      </x:c>
      <x:c r="L3392" s="2" t="str">
        <x:v>property_type_inferred_from_title;transaction_assumed_sale_from_dataset_context</x:v>
      </x:c>
      <x:c r="M3392" s="10" t="n">
        <x:v>0</x:v>
      </x:c>
      <x:c r="N3392" s="10" t="n">
        <x:v>0</x:v>
      </x:c>
      <x:c r="O3392" s="2" t="str">
        <x:v>house</x:v>
      </x:c>
      <x:c r="P3392" s="10" t="n">
        <x:v>2</x:v>
      </x:c>
      <x:c r="Q3392" s="13" t="n">
        <x:f>IF(AND(ISNUMBER(H3392),H3392&gt;0),H3392/1000000000,"")</x:f>
        <x:v>1.75</x:v>
      </x:c>
      <x:c r="R3392" s="13" t="n">
        <x:f>IF(ISNUMBER(I3392),I3392/1000000,"")</x:f>
        <x:v>29.166666666666668</x:v>
      </x:c>
      <x:c r="S3392" s="11" t="n">
        <x:f>IF(AND(ISNUMBER(G3392),G3392&gt;0),G3392,"")</x:f>
        <x:v>60</x:v>
      </x:c>
    </x:row>
    <x:row r="3393" ht="21" customHeight="1">
      <x:c r="A3393" s="10" t="n">
        <x:v>4725</x:v>
      </x:c>
      <x:c r="B3393" s="2" t="str">
        <x:v>1317144125212860e078</x:v>
      </x:c>
      <x:c r="C3393" s="2" t="str">
        <x:v>Hậu Giang</x:v>
      </x:c>
      <x:c r="D3393" s="2" t="str">
        <x:v>Thành phố Vị Thanh</x:v>
      </x:c>
      <x:c r="E3393" s="2" t="str">
        <x:v>house</x:v>
      </x:c>
      <x:c r="F3393" s="2" t="str">
        <x:v>sale</x:v>
      </x:c>
      <x:c r="G3393" s="11" t="n">
        <x:v>76</x:v>
      </x:c>
      <x:c r="H3393" s="12" t="n">
        <x:v>1350000000</x:v>
      </x:c>
      <x:c r="I3393" s="12" t="n">
        <x:f>IF(AND(ISNUMBER(H3393),H3393&gt;0,ISNUMBER(G3393),G3393&gt;0),H3393/G3393,"")</x:f>
        <x:v>17763157.89473684</x:v>
      </x:c>
      <x:c r="J3393" s="2" t="str">
        <x:v>total</x:v>
      </x:c>
      <x:c r="K3393" s="2" t="str">
        <x:v>top_level_area</x:v>
      </x:c>
      <x:c r="L3393" s="2" t="str">
        <x:v>property_type_inferred_from_title</x:v>
      </x:c>
      <x:c r="M3393" s="10" t="n">
        <x:v>0</x:v>
      </x:c>
      <x:c r="N3393" s="10" t="n">
        <x:v>0</x:v>
      </x:c>
      <x:c r="O3393" s="2" t="str">
        <x:v>house</x:v>
      </x:c>
      <x:c r="P3393" s="10" t="n">
        <x:v>2</x:v>
      </x:c>
      <x:c r="Q3393" s="13" t="n">
        <x:f>IF(AND(ISNUMBER(H3393),H3393&gt;0),H3393/1000000000,"")</x:f>
        <x:v>1.35</x:v>
      </x:c>
      <x:c r="R3393" s="13" t="n">
        <x:f>IF(ISNUMBER(I3393),I3393/1000000,"")</x:f>
        <x:v>17.763157894736842</x:v>
      </x:c>
      <x:c r="S3393" s="11" t="n">
        <x:f>IF(AND(ISNUMBER(G3393),G3393&gt;0),G3393,"")</x:f>
        <x:v>76</x:v>
      </x:c>
    </x:row>
    <x:row r="3394" ht="21" customHeight="1">
      <x:c r="A3394" s="10" t="n">
        <x:v>4726</x:v>
      </x:c>
      <x:c r="B3394" s="2" t="str">
        <x:v>3961b05365fac9f49f30</x:v>
      </x:c>
      <x:c r="C3394" s="2" t="str">
        <x:v>Lâm Đồng</x:v>
      </x:c>
      <x:c r="D3394" s="2" t="str">
        <x:v>Thành phố Bảo Lộc</x:v>
      </x:c>
      <x:c r="E3394" s="2" t="str">
        <x:v>other_unknown</x:v>
      </x:c>
      <x:c r="F3394" s="2" t="str">
        <x:v>sale_assumed</x:v>
      </x:c>
      <x:c r="G3394" s="11" t="n">
        <x:v>660</x:v>
      </x:c>
      <x:c r="H3394" s="12" t="n">
        <x:v>650000000</x:v>
      </x:c>
      <x:c r="I3394" s="12" t="n">
        <x:f>IF(AND(ISNUMBER(H3394),H3394&gt;0,ISNUMBER(G3394),G3394&gt;0),H3394/G3394,"")</x:f>
        <x:v>984848.4848484849</x:v>
      </x:c>
      <x:c r="J3394" s="2" t="str">
        <x:v>total</x:v>
      </x:c>
      <x:c r="K3394" s="2" t="str">
        <x:v>top_level_area</x:v>
      </x:c>
      <x:c r="L3394" s="2" t="str">
        <x:v>property_type_inferred_from_title;transaction_assumed_sale_from_dataset_context;unknown_property_type</x:v>
      </x:c>
      <x:c r="M3394" s="10" t="n">
        <x:v>0</x:v>
      </x:c>
      <x:c r="N3394" s="10" t="n">
        <x:v>0</x:v>
      </x:c>
      <x:c r="O3394" s="2" t="str">
        <x:v>other_unknown</x:v>
      </x:c>
      <x:c r="P3394" s="10" t="n">
        <x:v>1</x:v>
      </x:c>
      <x:c r="Q3394" s="13" t="n">
        <x:f>IF(AND(ISNUMBER(H3394),H3394&gt;0),H3394/1000000000,"")</x:f>
        <x:v>0.65</x:v>
      </x:c>
      <x:c r="R3394" s="13" t="n">
        <x:f>IF(ISNUMBER(I3394),I3394/1000000,"")</x:f>
        <x:v>0.9848484848484849</x:v>
      </x:c>
      <x:c r="S3394" s="11" t="n">
        <x:f>IF(AND(ISNUMBER(G3394),G3394&gt;0),G3394,"")</x:f>
        <x:v>660</x:v>
      </x:c>
    </x:row>
    <x:row r="3395" ht="21" customHeight="1">
      <x:c r="A3395" s="10" t="n">
        <x:v>4727</x:v>
      </x:c>
      <x:c r="B3395" s="2" t="str">
        <x:v>323bbfcb262208a292bf</x:v>
      </x:c>
      <x:c r="C3395" s="2" t="str">
        <x:v>Tp Hồ Chí Minh</x:v>
      </x:c>
      <x:c r="D3395" s="2" t="str">
        <x:v>Quận 7</x:v>
      </x:c>
      <x:c r="E3395" s="2" t="str">
        <x:v>house</x:v>
      </x:c>
      <x:c r="F3395" s="2" t="str">
        <x:v>sale</x:v>
      </x:c>
      <x:c r="G3395" s="11" t="n">
        <x:v>51</x:v>
      </x:c>
      <x:c r="H3395" s="12" t="n">
        <x:v>3750000000</x:v>
      </x:c>
      <x:c r="I3395" s="12" t="n">
        <x:f>IF(AND(ISNUMBER(H3395),H3395&gt;0,ISNUMBER(G3395),G3395&gt;0),H3395/G3395,"")</x:f>
        <x:v>73529411.76470588</x:v>
      </x:c>
      <x:c r="J3395" s="2" t="str">
        <x:v>total</x:v>
      </x:c>
      <x:c r="K3395" s="2" t="str">
        <x:v>top_level_area</x:v>
      </x:c>
      <x:c r="L3395" s="2" t="str">
        <x:v>property_type_inferred_from_title</x:v>
      </x:c>
      <x:c r="M3395" s="10" t="n">
        <x:v>0</x:v>
      </x:c>
      <x:c r="N3395" s="10" t="n">
        <x:v>0</x:v>
      </x:c>
      <x:c r="O3395" s="2" t="str">
        <x:v>Tp Hồ Chí Minh|house</x:v>
      </x:c>
      <x:c r="P3395" s="10" t="n">
        <x:v>2</x:v>
      </x:c>
      <x:c r="Q3395" s="13" t="n">
        <x:f>IF(AND(ISNUMBER(H3395),H3395&gt;0),H3395/1000000000,"")</x:f>
        <x:v>3.75</x:v>
      </x:c>
      <x:c r="R3395" s="13" t="n">
        <x:f>IF(ISNUMBER(I3395),I3395/1000000,"")</x:f>
        <x:v>73.52941176470588</x:v>
      </x:c>
      <x:c r="S3395" s="11" t="n">
        <x:f>IF(AND(ISNUMBER(G3395),G3395&gt;0),G3395,"")</x:f>
        <x:v>51</x:v>
      </x:c>
    </x:row>
    <x:row r="3396" ht="21" customHeight="1">
      <x:c r="A3396" s="10" t="n">
        <x:v>4728</x:v>
      </x:c>
      <x:c r="B3396" s="2" t="str">
        <x:v>53084a1e37ff724f66aa</x:v>
      </x:c>
      <x:c r="C3396" s="2" t="str">
        <x:v>Hà Nội</x:v>
      </x:c>
      <x:c r="D3396" s="2" t="str">
        <x:v>Quận Hà Đông</x:v>
      </x:c>
      <x:c r="E3396" s="2" t="str">
        <x:v>other_unknown</x:v>
      </x:c>
      <x:c r="F3396" s="2" t="str">
        <x:v>sale_assumed</x:v>
      </x:c>
      <x:c r="G3396" s="11" t="n">
        <x:v>38</x:v>
      </x:c>
      <x:c r="H3396" s="12" t="n">
        <x:v>2800000000</x:v>
      </x:c>
      <x:c r="I3396" s="12" t="n">
        <x:f>IF(AND(ISNUMBER(H3396),H3396&gt;0,ISNUMBER(G3396),G3396&gt;0),H3396/G3396,"")</x:f>
        <x:v>73684210.5263158</x:v>
      </x:c>
      <x:c r="J3396" s="2" t="str">
        <x:v>total</x:v>
      </x:c>
      <x:c r="K3396" s="2" t="str">
        <x:v>top_level_area</x:v>
      </x:c>
      <x:c r="L3396" s="2" t="str">
        <x:v>property_type_inferred_from_title;transaction_assumed_sale_from_dataset_context;unknown_property_type</x:v>
      </x:c>
      <x:c r="M3396" s="10" t="n">
        <x:v>0</x:v>
      </x:c>
      <x:c r="N3396" s="10" t="n">
        <x:v>0</x:v>
      </x:c>
      <x:c r="O3396" s="2" t="str">
        <x:v>Hà Nội|other_unknown</x:v>
      </x:c>
      <x:c r="P3396" s="10" t="n">
        <x:v>2</x:v>
      </x:c>
      <x:c r="Q3396" s="13" t="n">
        <x:f>IF(AND(ISNUMBER(H3396),H3396&gt;0),H3396/1000000000,"")</x:f>
        <x:v>2.8</x:v>
      </x:c>
      <x:c r="R3396" s="13" t="n">
        <x:f>IF(ISNUMBER(I3396),I3396/1000000,"")</x:f>
        <x:v>73.6842105263158</x:v>
      </x:c>
      <x:c r="S3396" s="11" t="n">
        <x:f>IF(AND(ISNUMBER(G3396),G3396&gt;0),G3396,"")</x:f>
        <x:v>38</x:v>
      </x:c>
    </x:row>
    <x:row r="3397" ht="21" customHeight="1">
      <x:c r="A3397" s="10" t="n">
        <x:v>4729</x:v>
      </x:c>
      <x:c r="B3397" s="2" t="str">
        <x:v>af4177c15a93f9dcd2f9</x:v>
      </x:c>
      <x:c r="C3397" s="2" t="str">
        <x:v>Đà Nẵng</x:v>
      </x:c>
      <x:c r="D3397" s="2" t="str">
        <x:v>Quận Thanh Khê</x:v>
      </x:c>
      <x:c r="E3397" s="2" t="str">
        <x:v>house</x:v>
      </x:c>
      <x:c r="F3397" s="2" t="str">
        <x:v>sale_assumed</x:v>
      </x:c>
      <x:c r="G3397" s="11" t="n">
        <x:v>40</x:v>
      </x:c>
      <x:c r="H3397" s="12" t="n">
        <x:v>2250000000</x:v>
      </x:c>
      <x:c r="I3397" s="12" t="n">
        <x:f>IF(AND(ISNUMBER(H3397),H3397&gt;0,ISNUMBER(G3397),G3397&gt;0),H3397/G3397,"")</x:f>
        <x:v>56250000</x:v>
      </x:c>
      <x:c r="J3397" s="2" t="str">
        <x:v>total</x:v>
      </x:c>
      <x:c r="K3397" s="2" t="str">
        <x:v>top_level_area</x:v>
      </x:c>
      <x:c r="L3397" s="2" t="str">
        <x:v>property_type_inferred_from_title;transaction_assumed_sale_from_dataset_context</x:v>
      </x:c>
      <x:c r="M3397" s="10" t="n">
        <x:v>0</x:v>
      </x:c>
      <x:c r="N3397" s="10" t="n">
        <x:v>0</x:v>
      </x:c>
      <x:c r="O3397" s="2" t="str">
        <x:v>Đà Nẵng|house</x:v>
      </x:c>
      <x:c r="P3397" s="10" t="n">
        <x:v>2</x:v>
      </x:c>
      <x:c r="Q3397" s="13" t="n">
        <x:f>IF(AND(ISNUMBER(H3397),H3397&gt;0),H3397/1000000000,"")</x:f>
        <x:v>2.25</x:v>
      </x:c>
      <x:c r="R3397" s="13" t="n">
        <x:f>IF(ISNUMBER(I3397),I3397/1000000,"")</x:f>
        <x:v>56.25</x:v>
      </x:c>
      <x:c r="S3397" s="11" t="n">
        <x:f>IF(AND(ISNUMBER(G3397),G3397&gt;0),G3397,"")</x:f>
        <x:v>40</x:v>
      </x:c>
    </x:row>
    <x:row r="3398" ht="21" customHeight="1">
      <x:c r="A3398" s="10" t="n">
        <x:v>4731</x:v>
      </x:c>
      <x:c r="B3398" s="2" t="str">
        <x:v>a57d3809002c60aafea6</x:v>
      </x:c>
      <x:c r="C3398" s="2" t="str">
        <x:v>Tp Hồ Chí Minh</x:v>
      </x:c>
      <x:c r="D3398" s="2" t="str">
        <x:v>Quận Gò Vấp</x:v>
      </x:c>
      <x:c r="E3398" s="2" t="str">
        <x:v>house</x:v>
      </x:c>
      <x:c r="F3398" s="2" t="str">
        <x:v>sale_assumed</x:v>
      </x:c>
      <x:c r="G3398" s="11" t="n">
        <x:v>67</x:v>
      </x:c>
      <x:c r="H3398" s="12" t="n">
        <x:v>9000000000</x:v>
      </x:c>
      <x:c r="I3398" s="12" t="n">
        <x:f>IF(AND(ISNUMBER(H3398),H3398&gt;0,ISNUMBER(G3398),G3398&gt;0),H3398/G3398,"")</x:f>
        <x:v>134328358.20895523</x:v>
      </x:c>
      <x:c r="J3398" s="2" t="str">
        <x:v>total</x:v>
      </x:c>
      <x:c r="K3398" s="2" t="str">
        <x:v>top_level_area</x:v>
      </x:c>
      <x:c r="L3398" s="2" t="str">
        <x:v>property_type_inferred_from_title;transaction_assumed_sale_from_dataset_context</x:v>
      </x:c>
      <x:c r="M3398" s="10" t="n">
        <x:v>0</x:v>
      </x:c>
      <x:c r="N3398" s="10" t="n">
        <x:v>0</x:v>
      </x:c>
      <x:c r="O3398" s="2" t="str">
        <x:v>Tp Hồ Chí Minh|house</x:v>
      </x:c>
      <x:c r="P3398" s="10" t="n">
        <x:v>2</x:v>
      </x:c>
      <x:c r="Q3398" s="13" t="n">
        <x:f>IF(AND(ISNUMBER(H3398),H3398&gt;0),H3398/1000000000,"")</x:f>
        <x:v>9</x:v>
      </x:c>
      <x:c r="R3398" s="13" t="n">
        <x:f>IF(ISNUMBER(I3398),I3398/1000000,"")</x:f>
        <x:v>134.32835820895522</x:v>
      </x:c>
      <x:c r="S3398" s="11" t="n">
        <x:f>IF(AND(ISNUMBER(G3398),G3398&gt;0),G3398,"")</x:f>
        <x:v>67</x:v>
      </x:c>
    </x:row>
    <x:row r="3399" ht="21" customHeight="1">
      <x:c r="A3399" s="10" t="n">
        <x:v>4732</x:v>
      </x:c>
      <x:c r="B3399" s="2" t="str">
        <x:v>e941af8416055ee61145</x:v>
      </x:c>
      <x:c r="C3399" s="2" t="str">
        <x:v>Hà Nội</x:v>
      </x:c>
      <x:c r="D3399" s="2" t="str">
        <x:v>Quận Thanh Xuân</x:v>
      </x:c>
      <x:c r="E3399" s="2" t="str">
        <x:v>other_unknown</x:v>
      </x:c>
      <x:c r="F3399" s="2" t="str">
        <x:v>sale_assumed</x:v>
      </x:c>
      <x:c r="G3399" s="11" t="n">
        <x:v>40</x:v>
      </x:c>
      <x:c r="H3399" s="12" t="n">
        <x:v>3500000000</x:v>
      </x:c>
      <x:c r="I3399" s="12" t="n">
        <x:f>IF(AND(ISNUMBER(H3399),H3399&gt;0,ISNUMBER(G3399),G3399&gt;0),H3399/G3399,"")</x:f>
        <x:v>87500000</x:v>
      </x:c>
      <x:c r="J3399" s="2" t="str">
        <x:v>total</x:v>
      </x:c>
      <x:c r="K3399" s="2" t="str">
        <x:v>top_level_area</x:v>
      </x:c>
      <x:c r="L3399" s="2" t="str">
        <x:v>property_type_inferred_from_title;source_dimension_expression_requires_review;transaction_assumed_sale_from_dataset_context;unknown_property_type</x:v>
      </x:c>
      <x:c r="M3399" s="10" t="n">
        <x:v>0</x:v>
      </x:c>
      <x:c r="N3399" s="10" t="n">
        <x:v>0</x:v>
      </x:c>
      <x:c r="O3399" s="2" t="str">
        <x:v>Hà Nội|other_unknown</x:v>
      </x:c>
      <x:c r="P3399" s="10" t="n">
        <x:v>2</x:v>
      </x:c>
      <x:c r="Q3399" s="13" t="n">
        <x:f>IF(AND(ISNUMBER(H3399),H3399&gt;0),H3399/1000000000,"")</x:f>
        <x:v>3.5</x:v>
      </x:c>
      <x:c r="R3399" s="13" t="n">
        <x:f>IF(ISNUMBER(I3399),I3399/1000000,"")</x:f>
        <x:v>87.5</x:v>
      </x:c>
      <x:c r="S3399" s="11" t="n">
        <x:f>IF(AND(ISNUMBER(G3399),G3399&gt;0),G3399,"")</x:f>
        <x:v>40</x:v>
      </x:c>
    </x:row>
    <x:row r="3400" ht="21" customHeight="1">
      <x:c r="A3400" s="10" t="n">
        <x:v>4733</x:v>
      </x:c>
      <x:c r="B3400" s="2" t="str">
        <x:v>4854b7b97135fb81b2fc</x:v>
      </x:c>
      <x:c r="C3400" s="2" t="str">
        <x:v>Tp Hồ Chí Minh</x:v>
      </x:c>
      <x:c r="D3400" s="2" t="str">
        <x:v>Quận 2</x:v>
      </x:c>
      <x:c r="E3400" s="2" t="str">
        <x:v>land</x:v>
      </x:c>
      <x:c r="F3400" s="2" t="str">
        <x:v>sale_assumed</x:v>
      </x:c>
      <x:c r="G3400" s="11" t="n">
        <x:v>400</x:v>
      </x:c>
      <x:c r="H3400" s="12" t="n">
        <x:v>48000000000</x:v>
      </x:c>
      <x:c r="I3400" s="12" t="n">
        <x:f>IF(AND(ISNUMBER(H3400),H3400&gt;0,ISNUMBER(G3400),G3400&gt;0),H3400/G3400,"")</x:f>
        <x:v>120000000</x:v>
      </x:c>
      <x:c r="J3400" s="2" t="str">
        <x:v>total</x:v>
      </x:c>
      <x:c r="K3400" s="2" t="str">
        <x:v>top_level_price_embedded_area</x:v>
      </x:c>
      <x:c r="L3400" s="2" t="str">
        <x:v>area_recovered_from_price_text;property_type_inferred_from_title;transaction_assumed_sale_from_dataset_context</x:v>
      </x:c>
      <x:c r="M3400" s="10" t="n">
        <x:v>0</x:v>
      </x:c>
      <x:c r="N3400" s="10" t="n">
        <x:v>1</x:v>
      </x:c>
      <x:c r="O3400" s="2" t="str">
        <x:v>Tp Hồ Chí Minh|land</x:v>
      </x:c>
      <x:c r="P3400" s="10" t="n">
        <x:v>-1</x:v>
      </x:c>
      <x:c r="Q3400" s="13" t="n">
        <x:f>IF(AND(ISNUMBER(H3400),H3400&gt;0),H3400/1000000000,"")</x:f>
        <x:v>48</x:v>
      </x:c>
      <x:c r="R3400" s="13" t="n">
        <x:f>IF(ISNUMBER(I3400),I3400/1000000,"")</x:f>
        <x:v>120</x:v>
      </x:c>
      <x:c r="S3400" s="11" t="n">
        <x:f>IF(AND(ISNUMBER(G3400),G3400&gt;0),G3400,"")</x:f>
        <x:v>400</x:v>
      </x:c>
    </x:row>
    <x:row r="3401" ht="21" customHeight="1">
      <x:c r="A3401" s="10" t="n">
        <x:v>4734</x:v>
      </x:c>
      <x:c r="B3401" s="2" t="str">
        <x:v>a7ae5457a4aa6d59fd46</x:v>
      </x:c>
      <x:c r="C3401" s="2" t="str">
        <x:v>Tp Hồ Chí Minh</x:v>
      </x:c>
      <x:c r="D3401" s="2" t="str">
        <x:v>Quận Bình Tân</x:v>
      </x:c>
      <x:c r="E3401" s="2" t="str">
        <x:v>house</x:v>
      </x:c>
      <x:c r="F3401" s="2" t="str">
        <x:v>sale</x:v>
      </x:c>
      <x:c r="G3401" s="11" t="n">
        <x:v>128</x:v>
      </x:c>
      <x:c r="H3401" s="12" t="n">
        <x:v>8800000000</x:v>
      </x:c>
      <x:c r="I3401" s="12" t="n">
        <x:f>IF(AND(ISNUMBER(H3401),H3401&gt;0,ISNUMBER(G3401),G3401&gt;0),H3401/G3401,"")</x:f>
        <x:v>68750000</x:v>
      </x:c>
      <x:c r="J3401" s="2" t="str">
        <x:v>total</x:v>
      </x:c>
      <x:c r="K3401" s="2" t="str">
        <x:v>top_level_area</x:v>
      </x:c>
      <x:c r="L3401" s="2" t="str">
        <x:v>property_type_inferred_from_title</x:v>
      </x:c>
      <x:c r="M3401" s="10" t="n">
        <x:v>0</x:v>
      </x:c>
      <x:c r="N3401" s="10" t="n">
        <x:v>0</x:v>
      </x:c>
      <x:c r="O3401" s="2" t="str">
        <x:v>Tp Hồ Chí Minh|house</x:v>
      </x:c>
      <x:c r="P3401" s="10" t="n">
        <x:v>2</x:v>
      </x:c>
      <x:c r="Q3401" s="13" t="n">
        <x:f>IF(AND(ISNUMBER(H3401),H3401&gt;0),H3401/1000000000,"")</x:f>
        <x:v>8.8</x:v>
      </x:c>
      <x:c r="R3401" s="13" t="n">
        <x:f>IF(ISNUMBER(I3401),I3401/1000000,"")</x:f>
        <x:v>68.75</x:v>
      </x:c>
      <x:c r="S3401" s="11" t="n">
        <x:f>IF(AND(ISNUMBER(G3401),G3401&gt;0),G3401,"")</x:f>
        <x:v>128</x:v>
      </x:c>
    </x:row>
    <x:row r="3402" ht="21" customHeight="1">
      <x:c r="A3402" s="10" t="n">
        <x:v>4735</x:v>
      </x:c>
      <x:c r="B3402" s="2" t="str">
        <x:v>b21f05f85a81dc95e752</x:v>
      </x:c>
      <x:c r="C3402" s="2" t="str">
        <x:v>Tp Hồ Chí Minh</x:v>
      </x:c>
      <x:c r="D3402" s="2" t="str">
        <x:v>Quận 7</x:v>
      </x:c>
      <x:c r="E3402" s="2" t="str">
        <x:v>house</x:v>
      </x:c>
      <x:c r="F3402" s="2" t="str">
        <x:v>sale</x:v>
      </x:c>
      <x:c r="G3402" s="11" t="n">
        <x:v>50</x:v>
      </x:c>
      <x:c r="H3402" s="12" t="n">
        <x:v>1200000000</x:v>
      </x:c>
      <x:c r="I3402" s="12" t="n">
        <x:f>IF(AND(ISNUMBER(H3402),H3402&gt;0,ISNUMBER(G3402),G3402&gt;0),H3402/G3402,"")</x:f>
        <x:v>24000000</x:v>
      </x:c>
      <x:c r="J3402" s="2" t="str">
        <x:v>total</x:v>
      </x:c>
      <x:c r="K3402" s="2" t="str">
        <x:v>top_level_area</x:v>
      </x:c>
      <x:c r="L3402" s="2" t="str">
        <x:v>property_type_inferred_from_title</x:v>
      </x:c>
      <x:c r="M3402" s="10" t="n">
        <x:v>0</x:v>
      </x:c>
      <x:c r="N3402" s="10" t="n">
        <x:v>0</x:v>
      </x:c>
      <x:c r="O3402" s="2" t="str">
        <x:v>Tp Hồ Chí Minh|house</x:v>
      </x:c>
      <x:c r="P3402" s="10" t="n">
        <x:v>2</x:v>
      </x:c>
      <x:c r="Q3402" s="13" t="n">
        <x:f>IF(AND(ISNUMBER(H3402),H3402&gt;0),H3402/1000000000,"")</x:f>
        <x:v>1.2</x:v>
      </x:c>
      <x:c r="R3402" s="13" t="n">
        <x:f>IF(ISNUMBER(I3402),I3402/1000000,"")</x:f>
        <x:v>24</x:v>
      </x:c>
      <x:c r="S3402" s="11" t="n">
        <x:f>IF(AND(ISNUMBER(G3402),G3402&gt;0),G3402,"")</x:f>
        <x:v>50</x:v>
      </x:c>
    </x:row>
    <x:row r="3403" ht="21" customHeight="1">
      <x:c r="A3403" s="10" t="n">
        <x:v>4736</x:v>
      </x:c>
      <x:c r="B3403" s="2" t="str">
        <x:v>9d51a4a336812b56fb3a</x:v>
      </x:c>
      <x:c r="C3403" s="2" t="str">
        <x:v>Cần Thơ</x:v>
      </x:c>
      <x:c r="D3403" s="2" t="str">
        <x:v>Quận Cái Răng</x:v>
      </x:c>
      <x:c r="E3403" s="2" t="str">
        <x:v>house</x:v>
      </x:c>
      <x:c r="F3403" s="2" t="str">
        <x:v>sale_assumed</x:v>
      </x:c>
      <x:c r="G3403" s="11" t="n">
        <x:v>80</x:v>
      </x:c>
      <x:c r="H3403" s="12" t="n">
        <x:v>3580000000</x:v>
      </x:c>
      <x:c r="I3403" s="12" t="n">
        <x:f>IF(AND(ISNUMBER(H3403),H3403&gt;0,ISNUMBER(G3403),G3403&gt;0),H3403/G3403,"")</x:f>
        <x:v>44750000</x:v>
      </x:c>
      <x:c r="J3403" s="2" t="str">
        <x:v>total</x:v>
      </x:c>
      <x:c r="K3403" s="2" t="str">
        <x:v>top_level_area</x:v>
      </x:c>
      <x:c r="L3403" s="2" t="str">
        <x:v>property_type_inferred_from_title;transaction_assumed_sale_from_dataset_context</x:v>
      </x:c>
      <x:c r="M3403" s="10" t="n">
        <x:v>0</x:v>
      </x:c>
      <x:c r="N3403" s="10" t="n">
        <x:v>0</x:v>
      </x:c>
      <x:c r="O3403" s="2" t="str">
        <x:v>Cần Thơ|house</x:v>
      </x:c>
      <x:c r="P3403" s="10" t="n">
        <x:v>2</x:v>
      </x:c>
      <x:c r="Q3403" s="13" t="n">
        <x:f>IF(AND(ISNUMBER(H3403),H3403&gt;0),H3403/1000000000,"")</x:f>
        <x:v>3.58</x:v>
      </x:c>
      <x:c r="R3403" s="13" t="n">
        <x:f>IF(ISNUMBER(I3403),I3403/1000000,"")</x:f>
        <x:v>44.75</x:v>
      </x:c>
      <x:c r="S3403" s="11" t="n">
        <x:f>IF(AND(ISNUMBER(G3403),G3403&gt;0),G3403,"")</x:f>
        <x:v>80</x:v>
      </x:c>
    </x:row>
    <x:row r="3404" ht="21" customHeight="1">
      <x:c r="A3404" s="10" t="n">
        <x:v>4737</x:v>
      </x:c>
      <x:c r="B3404" s="2" t="str">
        <x:v>7761ac19fdb17e6140ad</x:v>
      </x:c>
      <x:c r="C3404" s="2" t="str">
        <x:v>Hà Nội</x:v>
      </x:c>
      <x:c r="D3404" s="2" t="str">
        <x:v>Quận Long Biên</x:v>
      </x:c>
      <x:c r="E3404" s="2" t="str">
        <x:v>other_unknown</x:v>
      </x:c>
      <x:c r="F3404" s="2" t="str">
        <x:v>sale_assumed</x:v>
      </x:c>
      <x:c r="G3404" s="11" t="n">
        <x:v>55</x:v>
      </x:c>
      <x:c r="H3404" s="12" t="n">
        <x:v>6450000000</x:v>
      </x:c>
      <x:c r="I3404" s="12" t="n">
        <x:f>IF(AND(ISNUMBER(H3404),H3404&gt;0,ISNUMBER(G3404),G3404&gt;0),H3404/G3404,"")</x:f>
        <x:v>117272727.27272727</x:v>
      </x:c>
      <x:c r="J3404" s="2" t="str">
        <x:v>total</x:v>
      </x:c>
      <x:c r="K3404" s="2" t="str">
        <x:v>top_level_area</x:v>
      </x:c>
      <x:c r="L3404" s="2" t="str">
        <x:v>property_type_inferred_from_title;transaction_assumed_sale_from_dataset_context;unknown_property_type</x:v>
      </x:c>
      <x:c r="M3404" s="10" t="n">
        <x:v>0</x:v>
      </x:c>
      <x:c r="N3404" s="10" t="n">
        <x:v>0</x:v>
      </x:c>
      <x:c r="O3404" s="2" t="str">
        <x:v>Hà Nội|other_unknown</x:v>
      </x:c>
      <x:c r="P3404" s="10" t="n">
        <x:v>2</x:v>
      </x:c>
      <x:c r="Q3404" s="13" t="n">
        <x:f>IF(AND(ISNUMBER(H3404),H3404&gt;0),H3404/1000000000,"")</x:f>
        <x:v>6.45</x:v>
      </x:c>
      <x:c r="R3404" s="13" t="n">
        <x:f>IF(ISNUMBER(I3404),I3404/1000000,"")</x:f>
        <x:v>117.27272727272727</x:v>
      </x:c>
      <x:c r="S3404" s="11" t="n">
        <x:f>IF(AND(ISNUMBER(G3404),G3404&gt;0),G3404,"")</x:f>
        <x:v>55</x:v>
      </x:c>
    </x:row>
    <x:row r="3405" ht="21" customHeight="1">
      <x:c r="A3405" s="10" t="n">
        <x:v>4738</x:v>
      </x:c>
      <x:c r="B3405" s="2" t="str">
        <x:v>395fc5873e515e927324</x:v>
      </x:c>
      <x:c r="C3405" s="2" t="str">
        <x:v>Cần Thơ</x:v>
      </x:c>
      <x:c r="D3405" s="2" t="str">
        <x:v>Quận Ninh Kiều</x:v>
      </x:c>
      <x:c r="E3405" s="2" t="str">
        <x:v>house</x:v>
      </x:c>
      <x:c r="F3405" s="2" t="str">
        <x:v>sale_assumed</x:v>
      </x:c>
      <x:c r="G3405" s="11" t="n">
        <x:v>608</x:v>
      </x:c>
      <x:c r="H3405" s="12" t="n">
        <x:v>53000000000</x:v>
      </x:c>
      <x:c r="I3405" s="12" t="n">
        <x:f>IF(AND(ISNUMBER(H3405),H3405&gt;0,ISNUMBER(G3405),G3405&gt;0),H3405/G3405,"")</x:f>
        <x:v>87171052.63157895</x:v>
      </x:c>
      <x:c r="J3405" s="2" t="str">
        <x:v>total</x:v>
      </x:c>
      <x:c r="K3405" s="2" t="str">
        <x:v>top_level_area</x:v>
      </x:c>
      <x:c r="L3405" s="2" t="str">
        <x:v>property_type_inferred_from_title;transaction_assumed_sale_from_dataset_context</x:v>
      </x:c>
      <x:c r="M3405" s="10" t="n">
        <x:v>0</x:v>
      </x:c>
      <x:c r="N3405" s="10" t="n">
        <x:v>0</x:v>
      </x:c>
      <x:c r="O3405" s="2" t="str">
        <x:v>Cần Thơ|house</x:v>
      </x:c>
      <x:c r="P3405" s="10" t="n">
        <x:v>2</x:v>
      </x:c>
      <x:c r="Q3405" s="13" t="n">
        <x:f>IF(AND(ISNUMBER(H3405),H3405&gt;0),H3405/1000000000,"")</x:f>
        <x:v>53</x:v>
      </x:c>
      <x:c r="R3405" s="13" t="n">
        <x:f>IF(ISNUMBER(I3405),I3405/1000000,"")</x:f>
        <x:v>87.17105263157895</x:v>
      </x:c>
      <x:c r="S3405" s="11" t="n">
        <x:f>IF(AND(ISNUMBER(G3405),G3405&gt;0),G3405,"")</x:f>
        <x:v>608</x:v>
      </x:c>
    </x:row>
    <x:row r="3406" ht="21" customHeight="1">
      <x:c r="A3406" s="10" t="n">
        <x:v>4739</x:v>
      </x:c>
      <x:c r="B3406" s="2" t="str">
        <x:v>434c6bdb836744f056f6</x:v>
      </x:c>
      <x:c r="C3406" s="2" t="str">
        <x:v>Tp Hồ Chí Minh</x:v>
      </x:c>
      <x:c r="D3406" s="2" t="str">
        <x:v>Quận Bình Tân</x:v>
      </x:c>
      <x:c r="E3406" s="2" t="str">
        <x:v>house</x:v>
      </x:c>
      <x:c r="F3406" s="2" t="str">
        <x:v>sale</x:v>
      </x:c>
      <x:c r="G3406" s="11" t="n">
        <x:v>54</x:v>
      </x:c>
      <x:c r="H3406" s="12" t="n">
        <x:v>945000000</x:v>
      </x:c>
      <x:c r="I3406" s="12" t="n">
        <x:f>IF(AND(ISNUMBER(H3406),H3406&gt;0,ISNUMBER(G3406),G3406&gt;0),H3406/G3406,"")</x:f>
        <x:v>17500000</x:v>
      </x:c>
      <x:c r="J3406" s="2" t="str">
        <x:v>total</x:v>
      </x:c>
      <x:c r="K3406" s="2" t="str">
        <x:v>top_level_area</x:v>
      </x:c>
      <x:c r="L3406" s="2" t="str">
        <x:v>property_type_inferred_from_title</x:v>
      </x:c>
      <x:c r="M3406" s="10" t="n">
        <x:v>0</x:v>
      </x:c>
      <x:c r="N3406" s="10" t="n">
        <x:v>0</x:v>
      </x:c>
      <x:c r="O3406" s="2" t="str">
        <x:v>Tp Hồ Chí Minh|house</x:v>
      </x:c>
      <x:c r="P3406" s="10" t="n">
        <x:v>2</x:v>
      </x:c>
      <x:c r="Q3406" s="13" t="n">
        <x:f>IF(AND(ISNUMBER(H3406),H3406&gt;0),H3406/1000000000,"")</x:f>
        <x:v>0.945</x:v>
      </x:c>
      <x:c r="R3406" s="13" t="n">
        <x:f>IF(ISNUMBER(I3406),I3406/1000000,"")</x:f>
        <x:v>17.5</x:v>
      </x:c>
      <x:c r="S3406" s="11" t="n">
        <x:f>IF(AND(ISNUMBER(G3406),G3406&gt;0),G3406,"")</x:f>
        <x:v>54</x:v>
      </x:c>
    </x:row>
    <x:row r="3407" ht="21" customHeight="1">
      <x:c r="A3407" s="10" t="n">
        <x:v>4740</x:v>
      </x:c>
      <x:c r="B3407" s="2" t="str">
        <x:v>719b1f993bfacb3719ab</x:v>
      </x:c>
      <x:c r="C3407" s="2" t="str">
        <x:v>Tp Hồ Chí Minh</x:v>
      </x:c>
      <x:c r="D3407" s="2" t="str">
        <x:v>Huyện Nhà Bè</x:v>
      </x:c>
      <x:c r="E3407" s="2" t="str">
        <x:v>house</x:v>
      </x:c>
      <x:c r="F3407" s="2" t="str">
        <x:v>sale</x:v>
      </x:c>
      <x:c r="G3407" s="11" t="n">
        <x:v>52</x:v>
      </x:c>
      <x:c r="H3407" s="12" t="n">
        <x:v>3600000000</x:v>
      </x:c>
      <x:c r="I3407" s="12" t="n">
        <x:f>IF(AND(ISNUMBER(H3407),H3407&gt;0,ISNUMBER(G3407),G3407&gt;0),H3407/G3407,"")</x:f>
        <x:v>69230769.23076923</x:v>
      </x:c>
      <x:c r="J3407" s="2" t="str">
        <x:v>total</x:v>
      </x:c>
      <x:c r="K3407" s="2" t="str">
        <x:v>top_level_area</x:v>
      </x:c>
      <x:c r="L3407" s="2" t="str">
        <x:v>property_type_inferred_from_title</x:v>
      </x:c>
      <x:c r="M3407" s="10" t="n">
        <x:v>0</x:v>
      </x:c>
      <x:c r="N3407" s="10" t="n">
        <x:v>0</x:v>
      </x:c>
      <x:c r="O3407" s="2" t="str">
        <x:v>Tp Hồ Chí Minh|house</x:v>
      </x:c>
      <x:c r="P3407" s="10" t="n">
        <x:v>2</x:v>
      </x:c>
      <x:c r="Q3407" s="13" t="n">
        <x:f>IF(AND(ISNUMBER(H3407),H3407&gt;0),H3407/1000000000,"")</x:f>
        <x:v>3.6</x:v>
      </x:c>
      <x:c r="R3407" s="13" t="n">
        <x:f>IF(ISNUMBER(I3407),I3407/1000000,"")</x:f>
        <x:v>69.23076923076923</x:v>
      </x:c>
      <x:c r="S3407" s="11" t="n">
        <x:f>IF(AND(ISNUMBER(G3407),G3407&gt;0),G3407,"")</x:f>
        <x:v>52</x:v>
      </x:c>
    </x:row>
    <x:row r="3408" ht="21" customHeight="1">
      <x:c r="A3408" s="10" t="n">
        <x:v>4743</x:v>
      </x:c>
      <x:c r="B3408" s="2" t="str">
        <x:v>c9216e86480d8ea9ff30</x:v>
      </x:c>
      <x:c r="C3408" s="2" t="str">
        <x:v>Hưng Yên</x:v>
      </x:c>
      <x:c r="D3408" s="2" t="str">
        <x:v>Thành phố Hưng Yên</x:v>
      </x:c>
      <x:c r="E3408" s="2" t="str">
        <x:v>land</x:v>
      </x:c>
      <x:c r="F3408" s="2" t="str">
        <x:v>sale_assumed</x:v>
      </x:c>
      <x:c r="G3408" s="11" t="n">
        <x:v>193</x:v>
      </x:c>
      <x:c r="H3408" s="12" t="n">
        <x:v>4200000000</x:v>
      </x:c>
      <x:c r="I3408" s="12" t="n">
        <x:f>IF(AND(ISNUMBER(H3408),H3408&gt;0,ISNUMBER(G3408),G3408&gt;0),H3408/G3408,"")</x:f>
        <x:v>21761658.031088084</x:v>
      </x:c>
      <x:c r="J3408" s="2" t="str">
        <x:v>total</x:v>
      </x:c>
      <x:c r="K3408" s="2" t="str">
        <x:v>top_level_area</x:v>
      </x:c>
      <x:c r="L3408" s="2" t="str">
        <x:v>property_type_inferred_from_title;transaction_assumed_sale_from_dataset_context</x:v>
      </x:c>
      <x:c r="M3408" s="10" t="n">
        <x:v>0</x:v>
      </x:c>
      <x:c r="N3408" s="10" t="n">
        <x:v>0</x:v>
      </x:c>
      <x:c r="O3408" s="2" t="str">
        <x:v>land</x:v>
      </x:c>
      <x:c r="P3408" s="10" t="n">
        <x:v>2</x:v>
      </x:c>
      <x:c r="Q3408" s="13" t="n">
        <x:f>IF(AND(ISNUMBER(H3408),H3408&gt;0),H3408/1000000000,"")</x:f>
        <x:v>4.2</x:v>
      </x:c>
      <x:c r="R3408" s="13" t="n">
        <x:f>IF(ISNUMBER(I3408),I3408/1000000,"")</x:f>
        <x:v>21.761658031088086</x:v>
      </x:c>
      <x:c r="S3408" s="11" t="n">
        <x:f>IF(AND(ISNUMBER(G3408),G3408&gt;0),G3408,"")</x:f>
        <x:v>193</x:v>
      </x:c>
    </x:row>
    <x:row r="3409" ht="21" customHeight="1">
      <x:c r="A3409" s="10" t="n">
        <x:v>4744</x:v>
      </x:c>
      <x:c r="B3409" s="2" t="str">
        <x:v>7b05eb73707d52feb8fc</x:v>
      </x:c>
      <x:c r="C3409" s="2" t="str">
        <x:v>Bến Tre</x:v>
      </x:c>
      <x:c r="D3409" s="2" t="str">
        <x:v>Thành phố Bến Tre</x:v>
      </x:c>
      <x:c r="E3409" s="2" t="str">
        <x:v>land</x:v>
      </x:c>
      <x:c r="F3409" s="2" t="str">
        <x:v>sale_assumed</x:v>
      </x:c>
      <x:c r="G3409" s="11" t="n">
        <x:v>102</x:v>
      </x:c>
      <x:c r="H3409" s="12" t="n">
        <x:v>580000000</x:v>
      </x:c>
      <x:c r="I3409" s="12" t="n">
        <x:f>IF(AND(ISNUMBER(H3409),H3409&gt;0,ISNUMBER(G3409),G3409&gt;0),H3409/G3409,"")</x:f>
        <x:v>5686274.509803922</x:v>
      </x:c>
      <x:c r="J3409" s="2" t="str">
        <x:v>total</x:v>
      </x:c>
      <x:c r="K3409" s="2" t="str">
        <x:v>top_level_area</x:v>
      </x:c>
      <x:c r="L3409" s="2" t="str">
        <x:v>property_type_inferred_from_title;transaction_assumed_sale_from_dataset_context</x:v>
      </x:c>
      <x:c r="M3409" s="10" t="n">
        <x:v>0</x:v>
      </x:c>
      <x:c r="N3409" s="10" t="n">
        <x:v>0</x:v>
      </x:c>
      <x:c r="O3409" s="2" t="str">
        <x:v>land</x:v>
      </x:c>
      <x:c r="P3409" s="10" t="n">
        <x:v>2</x:v>
      </x:c>
      <x:c r="Q3409" s="13" t="n">
        <x:f>IF(AND(ISNUMBER(H3409),H3409&gt;0),H3409/1000000000,"")</x:f>
        <x:v>0.58</x:v>
      </x:c>
      <x:c r="R3409" s="13" t="n">
        <x:f>IF(ISNUMBER(I3409),I3409/1000000,"")</x:f>
        <x:v>5.686274509803922</x:v>
      </x:c>
      <x:c r="S3409" s="11" t="n">
        <x:f>IF(AND(ISNUMBER(G3409),G3409&gt;0),G3409,"")</x:f>
        <x:v>102</x:v>
      </x:c>
    </x:row>
    <x:row r="3410" ht="21" customHeight="1">
      <x:c r="A3410" s="10" t="n">
        <x:v>4745</x:v>
      </x:c>
      <x:c r="B3410" s="2" t="str">
        <x:v>8b9575d19b62dbbe76d6</x:v>
      </x:c>
      <x:c r="C3410" s="2" t="str">
        <x:v>Tp Hồ Chí Minh</x:v>
      </x:c>
      <x:c r="D3410" s="2" t="str">
        <x:v>Huyện Bình Chánh</x:v>
      </x:c>
      <x:c r="E3410" s="2" t="str">
        <x:v>house</x:v>
      </x:c>
      <x:c r="F3410" s="2" t="str">
        <x:v>sale_assumed</x:v>
      </x:c>
      <x:c r="G3410" s="11" t="n">
        <x:v>69</x:v>
      </x:c>
      <x:c r="H3410" s="12" t="n">
        <x:v>1750000000</x:v>
      </x:c>
      <x:c r="I3410" s="12" t="n">
        <x:f>IF(AND(ISNUMBER(H3410),H3410&gt;0,ISNUMBER(G3410),G3410&gt;0),H3410/G3410,"")</x:f>
        <x:v>25362318.84057971</x:v>
      </x:c>
      <x:c r="J3410" s="2" t="str">
        <x:v>total</x:v>
      </x:c>
      <x:c r="K3410" s="2" t="str">
        <x:v>top_level_area</x:v>
      </x:c>
      <x:c r="L3410" s="2" t="str">
        <x:v>property_type_inferred_from_title;transaction_assumed_sale_from_dataset_context</x:v>
      </x:c>
      <x:c r="M3410" s="10" t="n">
        <x:v>0</x:v>
      </x:c>
      <x:c r="N3410" s="10" t="n">
        <x:v>0</x:v>
      </x:c>
      <x:c r="O3410" s="2" t="str">
        <x:v>Tp Hồ Chí Minh|house</x:v>
      </x:c>
      <x:c r="P3410" s="10" t="n">
        <x:v>2</x:v>
      </x:c>
      <x:c r="Q3410" s="13" t="n">
        <x:f>IF(AND(ISNUMBER(H3410),H3410&gt;0),H3410/1000000000,"")</x:f>
        <x:v>1.75</x:v>
      </x:c>
      <x:c r="R3410" s="13" t="n">
        <x:f>IF(ISNUMBER(I3410),I3410/1000000,"")</x:f>
        <x:v>25.36231884057971</x:v>
      </x:c>
      <x:c r="S3410" s="11" t="n">
        <x:f>IF(AND(ISNUMBER(G3410),G3410&gt;0),G3410,"")</x:f>
        <x:v>69</x:v>
      </x:c>
    </x:row>
    <x:row r="3411" ht="21" customHeight="1">
      <x:c r="A3411" s="10" t="n">
        <x:v>4746</x:v>
      </x:c>
      <x:c r="B3411" s="2" t="str">
        <x:v>1385796db706764768a0</x:v>
      </x:c>
      <x:c r="C3411" s="2" t="str">
        <x:v>Hà Nội</x:v>
      </x:c>
      <x:c r="D3411" s="2" t="str">
        <x:v>Quận Ba Đình</x:v>
      </x:c>
      <x:c r="E3411" s="2" t="str">
        <x:v>other_unknown</x:v>
      </x:c>
      <x:c r="F3411" s="2" t="str">
        <x:v>sale_assumed</x:v>
      </x:c>
      <x:c r="G3411" s="11" t="n">
        <x:v>51</x:v>
      </x:c>
      <x:c r="H3411" s="12" t="n">
        <x:v>3850000000</x:v>
      </x:c>
      <x:c r="I3411" s="12" t="n">
        <x:f>IF(AND(ISNUMBER(H3411),H3411&gt;0,ISNUMBER(G3411),G3411&gt;0),H3411/G3411,"")</x:f>
        <x:v>75490196.07843137</x:v>
      </x:c>
      <x:c r="J3411" s="2" t="str">
        <x:v>total</x:v>
      </x:c>
      <x:c r="K3411" s="2" t="str">
        <x:v>top_level_area</x:v>
      </x:c>
      <x:c r="L3411" s="2" t="str">
        <x:v>property_type_inferred_from_title;transaction_assumed_sale_from_dataset_context;unknown_property_type</x:v>
      </x:c>
      <x:c r="M3411" s="10" t="n">
        <x:v>0</x:v>
      </x:c>
      <x:c r="N3411" s="10" t="n">
        <x:v>0</x:v>
      </x:c>
      <x:c r="O3411" s="2" t="str">
        <x:v>Hà Nội|other_unknown</x:v>
      </x:c>
      <x:c r="P3411" s="10" t="n">
        <x:v>2</x:v>
      </x:c>
      <x:c r="Q3411" s="13" t="n">
        <x:f>IF(AND(ISNUMBER(H3411),H3411&gt;0),H3411/1000000000,"")</x:f>
        <x:v>3.85</x:v>
      </x:c>
      <x:c r="R3411" s="13" t="n">
        <x:f>IF(ISNUMBER(I3411),I3411/1000000,"")</x:f>
        <x:v>75.49019607843137</x:v>
      </x:c>
      <x:c r="S3411" s="11" t="n">
        <x:f>IF(AND(ISNUMBER(G3411),G3411&gt;0),G3411,"")</x:f>
        <x:v>51</x:v>
      </x:c>
    </x:row>
    <x:row r="3412" ht="21" customHeight="1">
      <x:c r="A3412" s="10" t="n">
        <x:v>4747</x:v>
      </x:c>
      <x:c r="B3412" s="2" t="str">
        <x:v>9cd74b76a0738b6f6dee</x:v>
      </x:c>
      <x:c r="C3412" s="2" t="str">
        <x:v>Hải Phòng</x:v>
      </x:c>
      <x:c r="D3412" s="2" t="str">
        <x:v>Huyện An Dương</x:v>
      </x:c>
      <x:c r="E3412" s="2" t="str">
        <x:v>land</x:v>
      </x:c>
      <x:c r="F3412" s="2" t="str">
        <x:v>sale_assumed</x:v>
      </x:c>
      <x:c r="G3412" s="11" t="n">
        <x:v>90</x:v>
      </x:c>
      <x:c r="H3412" s="12" t="n">
        <x:v>3400000000</x:v>
      </x:c>
      <x:c r="I3412" s="12" t="n">
        <x:f>IF(AND(ISNUMBER(H3412),H3412&gt;0,ISNUMBER(G3412),G3412&gt;0),H3412/G3412,"")</x:f>
        <x:v>37777777.777777776</x:v>
      </x:c>
      <x:c r="J3412" s="2" t="str">
        <x:v>total</x:v>
      </x:c>
      <x:c r="K3412" s="2" t="str">
        <x:v>top_level_area</x:v>
      </x:c>
      <x:c r="L3412" s="2" t="str">
        <x:v>property_type_inferred_from_title;transaction_assumed_sale_from_dataset_context</x:v>
      </x:c>
      <x:c r="M3412" s="10" t="n">
        <x:v>0</x:v>
      </x:c>
      <x:c r="N3412" s="10" t="n">
        <x:v>0</x:v>
      </x:c>
      <x:c r="O3412" s="2" t="str">
        <x:v>land</x:v>
      </x:c>
      <x:c r="P3412" s="10" t="n">
        <x:v>2</x:v>
      </x:c>
      <x:c r="Q3412" s="13" t="n">
        <x:f>IF(AND(ISNUMBER(H3412),H3412&gt;0),H3412/1000000000,"")</x:f>
        <x:v>3.4</x:v>
      </x:c>
      <x:c r="R3412" s="13" t="n">
        <x:f>IF(ISNUMBER(I3412),I3412/1000000,"")</x:f>
        <x:v>37.77777777777778</x:v>
      </x:c>
      <x:c r="S3412" s="11" t="n">
        <x:f>IF(AND(ISNUMBER(G3412),G3412&gt;0),G3412,"")</x:f>
        <x:v>90</x:v>
      </x:c>
    </x:row>
    <x:row r="3413" ht="21" customHeight="1">
      <x:c r="A3413" s="10" t="n">
        <x:v>4748</x:v>
      </x:c>
      <x:c r="B3413" s="2" t="str">
        <x:v>4e147eb56aa699538a3f</x:v>
      </x:c>
      <x:c r="C3413" s="2" t="str">
        <x:v>Tp Hồ Chí Minh</x:v>
      </x:c>
      <x:c r="D3413" s="2" t="str">
        <x:v>Quận Tân Bình</x:v>
      </x:c>
      <x:c r="E3413" s="2" t="str">
        <x:v>apartment</x:v>
      </x:c>
      <x:c r="F3413" s="2" t="str">
        <x:v>sale_assumed</x:v>
      </x:c>
      <x:c r="G3413" s="11" t="n">
        <x:v>33</x:v>
      </x:c>
      <x:c r="H3413" s="12" t="n">
        <x:v>861000000</x:v>
      </x:c>
      <x:c r="I3413" s="12" t="n">
        <x:f>IF(AND(ISNUMBER(H3413),H3413&gt;0,ISNUMBER(G3413),G3413&gt;0),H3413/G3413,"")</x:f>
        <x:v>26090909.09090909</x:v>
      </x:c>
      <x:c r="J3413" s="2" t="str">
        <x:v>total</x:v>
      </x:c>
      <x:c r="K3413" s="2" t="str">
        <x:v>top_level_area</x:v>
      </x:c>
      <x:c r="L3413" s="2" t="str">
        <x:v>property_type_inferred_from_title;transaction_assumed_sale_from_dataset_context</x:v>
      </x:c>
      <x:c r="M3413" s="10" t="n">
        <x:v>0</x:v>
      </x:c>
      <x:c r="N3413" s="10" t="n">
        <x:v>0</x:v>
      </x:c>
      <x:c r="O3413" s="2" t="str">
        <x:v>Tp Hồ Chí Minh|apartment</x:v>
      </x:c>
      <x:c r="P3413" s="10" t="n">
        <x:v>2</x:v>
      </x:c>
      <x:c r="Q3413" s="13" t="n">
        <x:f>IF(AND(ISNUMBER(H3413),H3413&gt;0),H3413/1000000000,"")</x:f>
        <x:v>0.861</x:v>
      </x:c>
      <x:c r="R3413" s="13" t="n">
        <x:f>IF(ISNUMBER(I3413),I3413/1000000,"")</x:f>
        <x:v>26.09090909090909</x:v>
      </x:c>
      <x:c r="S3413" s="11" t="n">
        <x:f>IF(AND(ISNUMBER(G3413),G3413&gt;0),G3413,"")</x:f>
        <x:v>33</x:v>
      </x:c>
    </x:row>
    <x:row r="3414" ht="21" customHeight="1">
      <x:c r="A3414" s="10" t="n">
        <x:v>4749</x:v>
      </x:c>
      <x:c r="B3414" s="2" t="str">
        <x:v>c842344df2242f6b4f1d</x:v>
      </x:c>
      <x:c r="C3414" s="2" t="str">
        <x:v>Hà Nội</x:v>
      </x:c>
      <x:c r="D3414" s="2" t="str">
        <x:v>Quận Đống Đa</x:v>
      </x:c>
      <x:c r="E3414" s="2" t="str">
        <x:v>house</x:v>
      </x:c>
      <x:c r="F3414" s="2" t="str">
        <x:v>sale</x:v>
      </x:c>
      <x:c r="G3414" s="11" t="n">
        <x:v>68</x:v>
      </x:c>
      <x:c r="H3414" s="12" t="n">
        <x:v>5000000000</x:v>
      </x:c>
      <x:c r="I3414" s="12" t="n">
        <x:f>IF(AND(ISNUMBER(H3414),H3414&gt;0,ISNUMBER(G3414),G3414&gt;0),H3414/G3414,"")</x:f>
        <x:v>73529411.76470588</x:v>
      </x:c>
      <x:c r="J3414" s="2" t="str">
        <x:v>total</x:v>
      </x:c>
      <x:c r="K3414" s="2" t="str">
        <x:v>top_level_area</x:v>
      </x:c>
      <x:c r="L3414" s="2" t="str">
        <x:v>property_type_inferred_from_title</x:v>
      </x:c>
      <x:c r="M3414" s="10" t="n">
        <x:v>0</x:v>
      </x:c>
      <x:c r="N3414" s="10" t="n">
        <x:v>0</x:v>
      </x:c>
      <x:c r="O3414" s="2" t="str">
        <x:v>Hà Nội|house</x:v>
      </x:c>
      <x:c r="P3414" s="10" t="n">
        <x:v>2</x:v>
      </x:c>
      <x:c r="Q3414" s="13" t="n">
        <x:f>IF(AND(ISNUMBER(H3414),H3414&gt;0),H3414/1000000000,"")</x:f>
        <x:v>5</x:v>
      </x:c>
      <x:c r="R3414" s="13" t="n">
        <x:f>IF(ISNUMBER(I3414),I3414/1000000,"")</x:f>
        <x:v>73.52941176470588</x:v>
      </x:c>
      <x:c r="S3414" s="11" t="n">
        <x:f>IF(AND(ISNUMBER(G3414),G3414&gt;0),G3414,"")</x:f>
        <x:v>68</x:v>
      </x:c>
    </x:row>
    <x:row r="3415" ht="21" customHeight="1">
      <x:c r="A3415" s="10" t="n">
        <x:v>4750</x:v>
      </x:c>
      <x:c r="B3415" s="2" t="str">
        <x:v>5580d5ab41a40ff626e9</x:v>
      </x:c>
      <x:c r="C3415" s="2" t="str">
        <x:v>Hà Nội</x:v>
      </x:c>
      <x:c r="D3415" s="2" t="str">
        <x:v>Huyện Hoài Đức</x:v>
      </x:c>
      <x:c r="E3415" s="2" t="str">
        <x:v>other_unknown</x:v>
      </x:c>
      <x:c r="F3415" s="2" t="str">
        <x:v>sale_assumed</x:v>
      </x:c>
      <x:c r="G3415" s="11" t="n">
        <x:v>61</x:v>
      </x:c>
      <x:c r="H3415" s="12" t="n">
        <x:v>2380000000</x:v>
      </x:c>
      <x:c r="I3415" s="12" t="n">
        <x:f>IF(AND(ISNUMBER(H3415),H3415&gt;0,ISNUMBER(G3415),G3415&gt;0),H3415/G3415,"")</x:f>
        <x:v>39016393.44262295</x:v>
      </x:c>
      <x:c r="J3415" s="2" t="str">
        <x:v>total</x:v>
      </x:c>
      <x:c r="K3415" s="2" t="str">
        <x:v>top_level_area</x:v>
      </x:c>
      <x:c r="L3415" s="2" t="str">
        <x:v>property_type_inferred_from_title;transaction_assumed_sale_from_dataset_context;unknown_property_type</x:v>
      </x:c>
      <x:c r="M3415" s="10" t="n">
        <x:v>0</x:v>
      </x:c>
      <x:c r="N3415" s="10" t="n">
        <x:v>0</x:v>
      </x:c>
      <x:c r="O3415" s="2" t="str">
        <x:v>Hà Nội|other_unknown</x:v>
      </x:c>
      <x:c r="P3415" s="10" t="n">
        <x:v>2</x:v>
      </x:c>
      <x:c r="Q3415" s="13" t="n">
        <x:f>IF(AND(ISNUMBER(H3415),H3415&gt;0),H3415/1000000000,"")</x:f>
        <x:v>2.38</x:v>
      </x:c>
      <x:c r="R3415" s="13" t="n">
        <x:f>IF(ISNUMBER(I3415),I3415/1000000,"")</x:f>
        <x:v>39.01639344262295</x:v>
      </x:c>
      <x:c r="S3415" s="11" t="n">
        <x:f>IF(AND(ISNUMBER(G3415),G3415&gt;0),G3415,"")</x:f>
        <x:v>61</x:v>
      </x:c>
    </x:row>
    <x:row r="3416" ht="21" customHeight="1">
      <x:c r="A3416" s="10" t="n">
        <x:v>4751</x:v>
      </x:c>
      <x:c r="B3416" s="2" t="str">
        <x:v>88d84bf87e004ec9353b</x:v>
      </x:c>
      <x:c r="C3416" s="2" t="str">
        <x:v>Hà Nội</x:v>
      </x:c>
      <x:c r="D3416" s="2" t="str">
        <x:v>Quận Hà Đông</x:v>
      </x:c>
      <x:c r="E3416" s="2" t="str">
        <x:v>other_unknown</x:v>
      </x:c>
      <x:c r="F3416" s="2" t="str">
        <x:v>sale_assumed</x:v>
      </x:c>
      <x:c r="G3416" s="11" t="n">
        <x:v>68</x:v>
      </x:c>
      <x:c r="H3416" s="12" t="n">
        <x:v>4850000000</x:v>
      </x:c>
      <x:c r="I3416" s="12" t="n">
        <x:f>IF(AND(ISNUMBER(H3416),H3416&gt;0,ISNUMBER(G3416),G3416&gt;0),H3416/G3416,"")</x:f>
        <x:v>71323529.41176471</x:v>
      </x:c>
      <x:c r="J3416" s="2" t="str">
        <x:v>total</x:v>
      </x:c>
      <x:c r="K3416" s="2" t="str">
        <x:v>top_level_area</x:v>
      </x:c>
      <x:c r="L3416" s="2" t="str">
        <x:v>property_type_inferred_from_title;transaction_assumed_sale_from_dataset_context;unknown_property_type</x:v>
      </x:c>
      <x:c r="M3416" s="10" t="n">
        <x:v>0</x:v>
      </x:c>
      <x:c r="N3416" s="10" t="n">
        <x:v>0</x:v>
      </x:c>
      <x:c r="O3416" s="2" t="str">
        <x:v>Hà Nội|other_unknown</x:v>
      </x:c>
      <x:c r="P3416" s="10" t="n">
        <x:v>2</x:v>
      </x:c>
      <x:c r="Q3416" s="13" t="n">
        <x:f>IF(AND(ISNUMBER(H3416),H3416&gt;0),H3416/1000000000,"")</x:f>
        <x:v>4.85</x:v>
      </x:c>
      <x:c r="R3416" s="13" t="n">
        <x:f>IF(ISNUMBER(I3416),I3416/1000000,"")</x:f>
        <x:v>71.32352941176471</x:v>
      </x:c>
      <x:c r="S3416" s="11" t="n">
        <x:f>IF(AND(ISNUMBER(G3416),G3416&gt;0),G3416,"")</x:f>
        <x:v>68</x:v>
      </x:c>
    </x:row>
    <x:row r="3417" ht="21" customHeight="1">
      <x:c r="A3417" s="10" t="n">
        <x:v>4752</x:v>
      </x:c>
      <x:c r="B3417" s="2" t="str">
        <x:v>084f778ad79121d2e6bd</x:v>
      </x:c>
      <x:c r="C3417" s="2" t="str">
        <x:v>Tp Hồ Chí Minh</x:v>
      </x:c>
      <x:c r="D3417" s="2" t="str">
        <x:v>Quận Bình Tân</x:v>
      </x:c>
      <x:c r="E3417" s="2" t="str">
        <x:v>house</x:v>
      </x:c>
      <x:c r="F3417" s="2" t="str">
        <x:v>sale</x:v>
      </x:c>
      <x:c r="G3417" s="11" t="n">
        <x:v>40</x:v>
      </x:c>
      <x:c r="H3417" s="12" t="n">
        <x:v>850000000</x:v>
      </x:c>
      <x:c r="I3417" s="12" t="n">
        <x:f>IF(AND(ISNUMBER(H3417),H3417&gt;0,ISNUMBER(G3417),G3417&gt;0),H3417/G3417,"")</x:f>
        <x:v>21250000</x:v>
      </x:c>
      <x:c r="J3417" s="2" t="str">
        <x:v>total</x:v>
      </x:c>
      <x:c r="K3417" s="2" t="str">
        <x:v>top_level_area</x:v>
      </x:c>
      <x:c r="L3417" s="2" t="str">
        <x:v>property_type_inferred_from_title</x:v>
      </x:c>
      <x:c r="M3417" s="10" t="n">
        <x:v>0</x:v>
      </x:c>
      <x:c r="N3417" s="10" t="n">
        <x:v>0</x:v>
      </x:c>
      <x:c r="O3417" s="2" t="str">
        <x:v>Tp Hồ Chí Minh|house</x:v>
      </x:c>
      <x:c r="P3417" s="10" t="n">
        <x:v>2</x:v>
      </x:c>
      <x:c r="Q3417" s="13" t="n">
        <x:f>IF(AND(ISNUMBER(H3417),H3417&gt;0),H3417/1000000000,"")</x:f>
        <x:v>0.85</x:v>
      </x:c>
      <x:c r="R3417" s="13" t="n">
        <x:f>IF(ISNUMBER(I3417),I3417/1000000,"")</x:f>
        <x:v>21.25</x:v>
      </x:c>
      <x:c r="S3417" s="11" t="n">
        <x:f>IF(AND(ISNUMBER(G3417),G3417&gt;0),G3417,"")</x:f>
        <x:v>40</x:v>
      </x:c>
    </x:row>
    <x:row r="3418" ht="21" customHeight="1">
      <x:c r="A3418" s="10" t="n">
        <x:v>4753</x:v>
      </x:c>
      <x:c r="B3418" s="2" t="str">
        <x:v>6e524d2592df6dcce00f</x:v>
      </x:c>
      <x:c r="C3418" s="2" t="str">
        <x:v>Tiền Giang</x:v>
      </x:c>
      <x:c r="D3418" s="2" t="str">
        <x:v>Thành phố Mỹ Tho</x:v>
      </x:c>
      <x:c r="E3418" s="2" t="str">
        <x:v>house</x:v>
      </x:c>
      <x:c r="F3418" s="2" t="str">
        <x:v>sale</x:v>
      </x:c>
      <x:c r="G3418" s="11" t="n">
        <x:v>64</x:v>
      </x:c>
      <x:c r="H3418" s="12" t="n">
        <x:v>2150000000</x:v>
      </x:c>
      <x:c r="I3418" s="12" t="n">
        <x:f>IF(AND(ISNUMBER(H3418),H3418&gt;0,ISNUMBER(G3418),G3418&gt;0),H3418/G3418,"")</x:f>
        <x:v>33593750</x:v>
      </x:c>
      <x:c r="J3418" s="2" t="str">
        <x:v>total</x:v>
      </x:c>
      <x:c r="K3418" s="2" t="str">
        <x:v>top_level_area</x:v>
      </x:c>
      <x:c r="L3418" s="2" t="str">
        <x:v>property_type_inferred_from_title</x:v>
      </x:c>
      <x:c r="M3418" s="10" t="n">
        <x:v>0</x:v>
      </x:c>
      <x:c r="N3418" s="10" t="n">
        <x:v>0</x:v>
      </x:c>
      <x:c r="O3418" s="2" t="str">
        <x:v>house</x:v>
      </x:c>
      <x:c r="P3418" s="10" t="n">
        <x:v>2</x:v>
      </x:c>
      <x:c r="Q3418" s="13" t="n">
        <x:f>IF(AND(ISNUMBER(H3418),H3418&gt;0),H3418/1000000000,"")</x:f>
        <x:v>2.15</x:v>
      </x:c>
      <x:c r="R3418" s="13" t="n">
        <x:f>IF(ISNUMBER(I3418),I3418/1000000,"")</x:f>
        <x:v>33.59375</x:v>
      </x:c>
      <x:c r="S3418" s="11" t="n">
        <x:f>IF(AND(ISNUMBER(G3418),G3418&gt;0),G3418,"")</x:f>
        <x:v>64</x:v>
      </x:c>
    </x:row>
    <x:row r="3419" ht="21" customHeight="1">
      <x:c r="A3419" s="10" t="n">
        <x:v>4754</x:v>
      </x:c>
      <x:c r="B3419" s="2" t="str">
        <x:v>1b2760240f45c6bca6c1</x:v>
      </x:c>
      <x:c r="C3419" s="2" t="str">
        <x:v>Trà Vinh</x:v>
      </x:c>
      <x:c r="D3419" s="2" t="str">
        <x:v>Thành phố Trà Vinh</x:v>
      </x:c>
      <x:c r="E3419" s="2" t="str">
        <x:v>land</x:v>
      </x:c>
      <x:c r="F3419" s="2" t="str">
        <x:v>sale</x:v>
      </x:c>
      <x:c r="G3419" s="11" t="n">
        <x:v>120</x:v>
      </x:c>
      <x:c r="H3419" s="12" t="n">
        <x:v>1000000000</x:v>
      </x:c>
      <x:c r="I3419" s="12" t="n">
        <x:f>IF(AND(ISNUMBER(H3419),H3419&gt;0,ISNUMBER(G3419),G3419&gt;0),H3419/G3419,"")</x:f>
        <x:v>8333333.333333333</x:v>
      </x:c>
      <x:c r="J3419" s="2" t="str">
        <x:v>total</x:v>
      </x:c>
      <x:c r="K3419" s="2" t="str">
        <x:v>top_level_area</x:v>
      </x:c>
      <x:c r="L3419" s="2" t="str">
        <x:v>property_type_inferred_from_title</x:v>
      </x:c>
      <x:c r="M3419" s="10" t="n">
        <x:v>0</x:v>
      </x:c>
      <x:c r="N3419" s="10" t="n">
        <x:v>0</x:v>
      </x:c>
      <x:c r="O3419" s="2" t="str">
        <x:v>land</x:v>
      </x:c>
      <x:c r="P3419" s="10" t="n">
        <x:v>2</x:v>
      </x:c>
      <x:c r="Q3419" s="13" t="n">
        <x:f>IF(AND(ISNUMBER(H3419),H3419&gt;0),H3419/1000000000,"")</x:f>
        <x:v>1</x:v>
      </x:c>
      <x:c r="R3419" s="13" t="n">
        <x:f>IF(ISNUMBER(I3419),I3419/1000000,"")</x:f>
        <x:v>8.333333333333332</x:v>
      </x:c>
      <x:c r="S3419" s="11" t="n">
        <x:f>IF(AND(ISNUMBER(G3419),G3419&gt;0),G3419,"")</x:f>
        <x:v>120</x:v>
      </x:c>
    </x:row>
    <x:row r="3420" ht="21" customHeight="1">
      <x:c r="A3420" s="10" t="n">
        <x:v>4755</x:v>
      </x:c>
      <x:c r="B3420" s="2" t="str">
        <x:v>40da7a0710c5a6a4a718</x:v>
      </x:c>
      <x:c r="C3420" s="2" t="str">
        <x:v>Hà Nội</x:v>
      </x:c>
      <x:c r="D3420" s="2" t="str">
        <x:v>Quận Bắc Từ Liêm</x:v>
      </x:c>
      <x:c r="E3420" s="2" t="str">
        <x:v>apartment</x:v>
      </x:c>
      <x:c r="F3420" s="2" t="str">
        <x:v>sale_assumed</x:v>
      </x:c>
      <x:c r="G3420" s="11" t="n">
        <x:v>34</x:v>
      </x:c>
      <x:c r="H3420" s="12" t="n">
        <x:v>560000000</x:v>
      </x:c>
      <x:c r="I3420" s="12" t="n">
        <x:f>IF(AND(ISNUMBER(H3420),H3420&gt;0,ISNUMBER(G3420),G3420&gt;0),H3420/G3420,"")</x:f>
        <x:v>16470588.235294119</x:v>
      </x:c>
      <x:c r="J3420" s="2" t="str">
        <x:v>total</x:v>
      </x:c>
      <x:c r="K3420" s="2" t="str">
        <x:v>top_level_area</x:v>
      </x:c>
      <x:c r="L3420" s="2" t="str">
        <x:v>property_type_inferred_from_title;transaction_assumed_sale_from_dataset_context</x:v>
      </x:c>
      <x:c r="M3420" s="10" t="n">
        <x:v>0</x:v>
      </x:c>
      <x:c r="N3420" s="10" t="n">
        <x:v>0</x:v>
      </x:c>
      <x:c r="O3420" s="2" t="str">
        <x:v>Hà Nội|apartment</x:v>
      </x:c>
      <x:c r="P3420" s="10" t="n">
        <x:v>2</x:v>
      </x:c>
      <x:c r="Q3420" s="13" t="n">
        <x:f>IF(AND(ISNUMBER(H3420),H3420&gt;0),H3420/1000000000,"")</x:f>
        <x:v>0.56</x:v>
      </x:c>
      <x:c r="R3420" s="13" t="n">
        <x:f>IF(ISNUMBER(I3420),I3420/1000000,"")</x:f>
        <x:v>16.47058823529412</x:v>
      </x:c>
      <x:c r="S3420" s="11" t="n">
        <x:f>IF(AND(ISNUMBER(G3420),G3420&gt;0),G3420,"")</x:f>
        <x:v>34</x:v>
      </x:c>
    </x:row>
    <x:row r="3421" ht="21" customHeight="1">
      <x:c r="A3421" s="10" t="n">
        <x:v>4756</x:v>
      </x:c>
      <x:c r="B3421" s="2" t="str">
        <x:v>3af4af5a0f0c43f58f46</x:v>
      </x:c>
      <x:c r="C3421" s="2" t="str">
        <x:v>Tp Hồ Chí Minh</x:v>
      </x:c>
      <x:c r="D3421" s="2" t="str">
        <x:v>Quận Gò Vấp</x:v>
      </x:c>
      <x:c r="E3421" s="2" t="str">
        <x:v>other_unknown</x:v>
      </x:c>
      <x:c r="F3421" s="2" t="str">
        <x:v>sale</x:v>
      </x:c>
      <x:c r="G3421" s="11" t="n">
        <x:v>100</x:v>
      </x:c>
      <x:c r="H3421" s="12" t="n">
        <x:v>4000000000</x:v>
      </x:c>
      <x:c r="I3421" s="12" t="n">
        <x:f>IF(AND(ISNUMBER(H3421),H3421&gt;0,ISNUMBER(G3421),G3421&gt;0),H3421/G3421,"")</x:f>
        <x:v>40000000</x:v>
      </x:c>
      <x:c r="J3421" s="2" t="str">
        <x:v>total</x:v>
      </x:c>
      <x:c r="K3421" s="2" t="str">
        <x:v>top_level_area</x:v>
      </x:c>
      <x:c r="L3421" s="2" t="str">
        <x:v>property_type_inferred_from_title;unknown_property_type</x:v>
      </x:c>
      <x:c r="M3421" s="10" t="n">
        <x:v>0</x:v>
      </x:c>
      <x:c r="N3421" s="10" t="n">
        <x:v>0</x:v>
      </x:c>
      <x:c r="O3421" s="2" t="str">
        <x:v>Tp Hồ Chí Minh|other_unknown</x:v>
      </x:c>
      <x:c r="P3421" s="10" t="n">
        <x:v>2</x:v>
      </x:c>
      <x:c r="Q3421" s="13" t="n">
        <x:f>IF(AND(ISNUMBER(H3421),H3421&gt;0),H3421/1000000000,"")</x:f>
        <x:v>4</x:v>
      </x:c>
      <x:c r="R3421" s="13" t="n">
        <x:f>IF(ISNUMBER(I3421),I3421/1000000,"")</x:f>
        <x:v>40</x:v>
      </x:c>
      <x:c r="S3421" s="11" t="n">
        <x:f>IF(AND(ISNUMBER(G3421),G3421&gt;0),G3421,"")</x:f>
        <x:v>100</x:v>
      </x:c>
    </x:row>
    <x:row r="3422" ht="21" customHeight="1">
      <x:c r="A3422" s="10" t="n">
        <x:v>4757</x:v>
      </x:c>
      <x:c r="B3422" s="2" t="str">
        <x:v>2873f2b6cb03d7bf00a6</x:v>
      </x:c>
      <x:c r="C3422" s="2" t="str">
        <x:v>Hà Nội</x:v>
      </x:c>
      <x:c r="D3422" s="2" t="str">
        <x:v>Quận Hoàng Mai</x:v>
      </x:c>
      <x:c r="E3422" s="2" t="str">
        <x:v>house</x:v>
      </x:c>
      <x:c r="F3422" s="2" t="str">
        <x:v>sale</x:v>
      </x:c>
      <x:c r="G3422" s="11" t="n">
        <x:v>31</x:v>
      </x:c>
      <x:c r="H3422" s="12" t="n">
        <x:v>2900000000</x:v>
      </x:c>
      <x:c r="I3422" s="12" t="n">
        <x:f>IF(AND(ISNUMBER(H3422),H3422&gt;0,ISNUMBER(G3422),G3422&gt;0),H3422/G3422,"")</x:f>
        <x:v>93548387.09677419</x:v>
      </x:c>
      <x:c r="J3422" s="2" t="str">
        <x:v>total</x:v>
      </x:c>
      <x:c r="K3422" s="2" t="str">
        <x:v>top_level_area</x:v>
      </x:c>
      <x:c r="L3422" s="2" t="str">
        <x:v>property_type_inferred_from_title</x:v>
      </x:c>
      <x:c r="M3422" s="10" t="n">
        <x:v>0</x:v>
      </x:c>
      <x:c r="N3422" s="10" t="n">
        <x:v>0</x:v>
      </x:c>
      <x:c r="O3422" s="2" t="str">
        <x:v>Hà Nội|house</x:v>
      </x:c>
      <x:c r="P3422" s="10" t="n">
        <x:v>2</x:v>
      </x:c>
      <x:c r="Q3422" s="13" t="n">
        <x:f>IF(AND(ISNUMBER(H3422),H3422&gt;0),H3422/1000000000,"")</x:f>
        <x:v>2.9</x:v>
      </x:c>
      <x:c r="R3422" s="13" t="n">
        <x:f>IF(ISNUMBER(I3422),I3422/1000000,"")</x:f>
        <x:v>93.54838709677419</x:v>
      </x:c>
      <x:c r="S3422" s="11" t="n">
        <x:f>IF(AND(ISNUMBER(G3422),G3422&gt;0),G3422,"")</x:f>
        <x:v>31</x:v>
      </x:c>
    </x:row>
    <x:row r="3423" ht="21" customHeight="1">
      <x:c r="A3423" s="10" t="n">
        <x:v>4758</x:v>
      </x:c>
      <x:c r="B3423" s="2" t="str">
        <x:v>19167008dc564602368e</x:v>
      </x:c>
      <x:c r="C3423" s="2" t="str">
        <x:v>Tp Hồ Chí Minh</x:v>
      </x:c>
      <x:c r="D3423" s="2" t="str">
        <x:v>Quận 9</x:v>
      </x:c>
      <x:c r="E3423" s="2" t="str">
        <x:v>house</x:v>
      </x:c>
      <x:c r="F3423" s="2" t="str">
        <x:v>sale</x:v>
      </x:c>
      <x:c r="G3423" s="11" t="n">
        <x:v>192</x:v>
      </x:c>
      <x:c r="H3423" s="12" t="n">
        <x:v>14500000000</x:v>
      </x:c>
      <x:c r="I3423" s="12" t="n">
        <x:f>IF(AND(ISNUMBER(H3423),H3423&gt;0,ISNUMBER(G3423),G3423&gt;0),H3423/G3423,"")</x:f>
        <x:v>75520833.33333333</x:v>
      </x:c>
      <x:c r="J3423" s="2" t="str">
        <x:v>total</x:v>
      </x:c>
      <x:c r="K3423" s="2" t="str">
        <x:v>top_level_area</x:v>
      </x:c>
      <x:c r="L3423" s="2" t="str">
        <x:v>property_type_inferred_from_title</x:v>
      </x:c>
      <x:c r="M3423" s="10" t="n">
        <x:v>0</x:v>
      </x:c>
      <x:c r="N3423" s="10" t="n">
        <x:v>0</x:v>
      </x:c>
      <x:c r="O3423" s="2" t="str">
        <x:v>Tp Hồ Chí Minh|house</x:v>
      </x:c>
      <x:c r="P3423" s="10" t="n">
        <x:v>2</x:v>
      </x:c>
      <x:c r="Q3423" s="13" t="n">
        <x:f>IF(AND(ISNUMBER(H3423),H3423&gt;0),H3423/1000000000,"")</x:f>
        <x:v>14.5</x:v>
      </x:c>
      <x:c r="R3423" s="13" t="n">
        <x:f>IF(ISNUMBER(I3423),I3423/1000000,"")</x:f>
        <x:v>75.52083333333333</x:v>
      </x:c>
      <x:c r="S3423" s="11" t="n">
        <x:f>IF(AND(ISNUMBER(G3423),G3423&gt;0),G3423,"")</x:f>
        <x:v>192</x:v>
      </x:c>
    </x:row>
    <x:row r="3424" ht="21" customHeight="1">
      <x:c r="A3424" s="10" t="n">
        <x:v>4759</x:v>
      </x:c>
      <x:c r="B3424" s="2" t="str">
        <x:v>69c92bc775f93fd8b67f</x:v>
      </x:c>
      <x:c r="C3424" s="2" t="str">
        <x:v>Hải Phòng</x:v>
      </x:c>
      <x:c r="D3424" s="2" t="str">
        <x:v>Quận Lê Chân</x:v>
      </x:c>
      <x:c r="E3424" s="2" t="str">
        <x:v>other_unknown</x:v>
      </x:c>
      <x:c r="F3424" s="2" t="str">
        <x:v>sale_assumed</x:v>
      </x:c>
      <x:c r="G3424" s="11" t="n">
        <x:v>34</x:v>
      </x:c>
      <x:c r="H3424" s="12" t="n">
        <x:v>1520000000</x:v>
      </x:c>
      <x:c r="I3424" s="12" t="n">
        <x:f>IF(AND(ISNUMBER(H3424),H3424&gt;0,ISNUMBER(G3424),G3424&gt;0),H3424/G3424,"")</x:f>
        <x:v>44705882.35294118</x:v>
      </x:c>
      <x:c r="J3424" s="2" t="str">
        <x:v>total</x:v>
      </x:c>
      <x:c r="K3424" s="2" t="str">
        <x:v>top_level_area</x:v>
      </x:c>
      <x:c r="L3424" s="2" t="str">
        <x:v>property_type_inferred_from_title;transaction_assumed_sale_from_dataset_context;unknown_property_type</x:v>
      </x:c>
      <x:c r="M3424" s="10" t="n">
        <x:v>0</x:v>
      </x:c>
      <x:c r="N3424" s="10" t="n">
        <x:v>0</x:v>
      </x:c>
      <x:c r="O3424" s="2" t="str">
        <x:v>other_unknown</x:v>
      </x:c>
      <x:c r="P3424" s="10" t="n">
        <x:v>2</x:v>
      </x:c>
      <x:c r="Q3424" s="13" t="n">
        <x:f>IF(AND(ISNUMBER(H3424),H3424&gt;0),H3424/1000000000,"")</x:f>
        <x:v>1.52</x:v>
      </x:c>
      <x:c r="R3424" s="13" t="n">
        <x:f>IF(ISNUMBER(I3424),I3424/1000000,"")</x:f>
        <x:v>44.70588235294118</x:v>
      </x:c>
      <x:c r="S3424" s="11" t="n">
        <x:f>IF(AND(ISNUMBER(G3424),G3424&gt;0),G3424,"")</x:f>
        <x:v>34</x:v>
      </x:c>
    </x:row>
    <x:row r="3425" ht="21" customHeight="1">
      <x:c r="A3425" s="10" t="n">
        <x:v>4760</x:v>
      </x:c>
      <x:c r="B3425" s="2" t="str">
        <x:v>6c84d8014a458aaa26c5</x:v>
      </x:c>
      <x:c r="C3425" s="2" t="str">
        <x:v>Lâm Đồng</x:v>
      </x:c>
      <x:c r="D3425" s="2" t="str">
        <x:v>Huyện Đạ Tẻh</x:v>
      </x:c>
      <x:c r="E3425" s="2" t="str">
        <x:v>house</x:v>
      </x:c>
      <x:c r="F3425" s="2" t="str">
        <x:v>sale_assumed</x:v>
      </x:c>
      <x:c r="G3425" s="11" t="n">
        <x:v>1000</x:v>
      </x:c>
      <x:c r="H3425" s="12" t="n">
        <x:v>650000000</x:v>
      </x:c>
      <x:c r="I3425" s="12" t="n">
        <x:f>IF(AND(ISNUMBER(H3425),H3425&gt;0,ISNUMBER(G3425),G3425&gt;0),H3425/G3425,"")</x:f>
        <x:v>650000</x:v>
      </x:c>
      <x:c r="J3425" s="2" t="str">
        <x:v>total</x:v>
      </x:c>
      <x:c r="K3425" s="2" t="str">
        <x:v>top_level_area</x:v>
      </x:c>
      <x:c r="L3425" s="2" t="str">
        <x:v>dot_thousands_convention;property_type_inferred_from_title;transaction_assumed_sale_from_dataset_context</x:v>
      </x:c>
      <x:c r="M3425" s="10" t="n">
        <x:v>0</x:v>
      </x:c>
      <x:c r="N3425" s="10" t="n">
        <x:v>0</x:v>
      </x:c>
      <x:c r="O3425" s="2" t="str">
        <x:v>house</x:v>
      </x:c>
      <x:c r="P3425" s="10" t="n">
        <x:v>1</x:v>
      </x:c>
      <x:c r="Q3425" s="13" t="n">
        <x:f>IF(AND(ISNUMBER(H3425),H3425&gt;0),H3425/1000000000,"")</x:f>
        <x:v>0.65</x:v>
      </x:c>
      <x:c r="R3425" s="13" t="n">
        <x:f>IF(ISNUMBER(I3425),I3425/1000000,"")</x:f>
        <x:v>0.65</x:v>
      </x:c>
      <x:c r="S3425" s="11" t="n">
        <x:f>IF(AND(ISNUMBER(G3425),G3425&gt;0),G3425,"")</x:f>
        <x:v>1000</x:v>
      </x:c>
    </x:row>
    <x:row r="3426" ht="21" customHeight="1">
      <x:c r="A3426" s="10" t="n">
        <x:v>4761</x:v>
      </x:c>
      <x:c r="B3426" s="2" t="str">
        <x:v>293a1ddcd517a58acb46</x:v>
      </x:c>
      <x:c r="C3426" s="2" t="str">
        <x:v>Hà Nội</x:v>
      </x:c>
      <x:c r="D3426" s="2" t="str">
        <x:v>Quận Ba Đình</x:v>
      </x:c>
      <x:c r="E3426" s="2" t="str">
        <x:v>house</x:v>
      </x:c>
      <x:c r="F3426" s="2" t="str">
        <x:v>sale_assumed</x:v>
      </x:c>
      <x:c r="G3426" s="11" t="n">
        <x:v>40</x:v>
      </x:c>
      <x:c r="H3426" s="12" t="n">
        <x:v>7500000000</x:v>
      </x:c>
      <x:c r="I3426" s="12" t="n">
        <x:f>IF(AND(ISNUMBER(H3426),H3426&gt;0,ISNUMBER(G3426),G3426&gt;0),H3426/G3426,"")</x:f>
        <x:v>187500000</x:v>
      </x:c>
      <x:c r="J3426" s="2" t="str">
        <x:v>total</x:v>
      </x:c>
      <x:c r="K3426" s="2" t="str">
        <x:v>top_level_area</x:v>
      </x:c>
      <x:c r="L3426" s="2" t="str">
        <x:v>property_type_inferred_from_title;transaction_assumed_sale_from_dataset_context</x:v>
      </x:c>
      <x:c r="M3426" s="10" t="n">
        <x:v>1</x:v>
      </x:c>
      <x:c r="N3426" s="10" t="n">
        <x:v>1</x:v>
      </x:c>
      <x:c r="O3426" s="2" t="str">
        <x:v>Hà Nội|house</x:v>
      </x:c>
      <x:c r="P3426" s="10" t="n">
        <x:v>-1</x:v>
      </x:c>
      <x:c r="Q3426" s="13" t="n">
        <x:f>IF(AND(ISNUMBER(H3426),H3426&gt;0),H3426/1000000000,"")</x:f>
        <x:v>7.5</x:v>
      </x:c>
      <x:c r="R3426" s="13" t="n">
        <x:f>IF(ISNUMBER(I3426),I3426/1000000,"")</x:f>
        <x:v>187.5</x:v>
      </x:c>
      <x:c r="S3426" s="11" t="n">
        <x:f>IF(AND(ISNUMBER(G3426),G3426&gt;0),G3426,"")</x:f>
        <x:v>40</x:v>
      </x:c>
    </x:row>
    <x:row r="3427" ht="21" customHeight="1">
      <x:c r="A3427" s="10" t="n">
        <x:v>4762</x:v>
      </x:c>
      <x:c r="B3427" s="2" t="str">
        <x:v>402d474b853ad240f28c</x:v>
      </x:c>
      <x:c r="C3427" s="2" t="str">
        <x:v>Hà Nội</x:v>
      </x:c>
      <x:c r="D3427" s="2" t="str">
        <x:v>Quận Ba Đình</x:v>
      </x:c>
      <x:c r="E3427" s="2" t="str">
        <x:v>house</x:v>
      </x:c>
      <x:c r="F3427" s="2" t="str">
        <x:v>sale</x:v>
      </x:c>
      <x:c r="G3427" s="11" t="n">
        <x:v>40</x:v>
      </x:c>
      <x:c r="H3427" s="12" t="n">
        <x:v>5600000000</x:v>
      </x:c>
      <x:c r="I3427" s="12" t="n">
        <x:f>IF(AND(ISNUMBER(H3427),H3427&gt;0,ISNUMBER(G3427),G3427&gt;0),H3427/G3427,"")</x:f>
        <x:v>140000000</x:v>
      </x:c>
      <x:c r="J3427" s="2" t="str">
        <x:v>total</x:v>
      </x:c>
      <x:c r="K3427" s="2" t="str">
        <x:v>top_level_area</x:v>
      </x:c>
      <x:c r="L3427" s="2" t="str">
        <x:v>property_type_inferred_from_title</x:v>
      </x:c>
      <x:c r="M3427" s="10" t="n">
        <x:v>0</x:v>
      </x:c>
      <x:c r="N3427" s="10" t="n">
        <x:v>0</x:v>
      </x:c>
      <x:c r="O3427" s="2" t="str">
        <x:v>Hà Nội|house</x:v>
      </x:c>
      <x:c r="P3427" s="10" t="n">
        <x:v>2</x:v>
      </x:c>
      <x:c r="Q3427" s="13" t="n">
        <x:f>IF(AND(ISNUMBER(H3427),H3427&gt;0),H3427/1000000000,"")</x:f>
        <x:v>5.6</x:v>
      </x:c>
      <x:c r="R3427" s="13" t="n">
        <x:f>IF(ISNUMBER(I3427),I3427/1000000,"")</x:f>
        <x:v>140</x:v>
      </x:c>
      <x:c r="S3427" s="11" t="n">
        <x:f>IF(AND(ISNUMBER(G3427),G3427&gt;0),G3427,"")</x:f>
        <x:v>40</x:v>
      </x:c>
    </x:row>
    <x:row r="3428" ht="21" customHeight="1">
      <x:c r="A3428" s="10" t="n">
        <x:v>4766</x:v>
      </x:c>
      <x:c r="B3428" s="2" t="str">
        <x:v>c47bc93fec4ace97674b</x:v>
      </x:c>
      <x:c r="C3428" s="2" t="str">
        <x:v>Hà Nội</x:v>
      </x:c>
      <x:c r="D3428" s="2" t="str">
        <x:v>Quận Thanh Xuân</x:v>
      </x:c>
      <x:c r="E3428" s="2" t="str">
        <x:v>other_unknown</x:v>
      </x:c>
      <x:c r="F3428" s="2" t="str">
        <x:v>sale_assumed</x:v>
      </x:c>
      <x:c r="G3428" s="11" t="n">
        <x:v>32</x:v>
      </x:c>
      <x:c r="H3428" s="12" t="n">
        <x:v>4500000000</x:v>
      </x:c>
      <x:c r="I3428" s="12" t="n">
        <x:f>IF(AND(ISNUMBER(H3428),H3428&gt;0,ISNUMBER(G3428),G3428&gt;0),H3428/G3428,"")</x:f>
        <x:v>140625000</x:v>
      </x:c>
      <x:c r="J3428" s="2" t="str">
        <x:v>total</x:v>
      </x:c>
      <x:c r="K3428" s="2" t="str">
        <x:v>top_level_area</x:v>
      </x:c>
      <x:c r="L3428" s="2" t="str">
        <x:v>property_type_inferred_from_title;transaction_assumed_sale_from_dataset_context;unknown_property_type</x:v>
      </x:c>
      <x:c r="M3428" s="10" t="n">
        <x:v>0</x:v>
      </x:c>
      <x:c r="N3428" s="10" t="n">
        <x:v>0</x:v>
      </x:c>
      <x:c r="O3428" s="2" t="str">
        <x:v>Hà Nội|other_unknown</x:v>
      </x:c>
      <x:c r="P3428" s="10" t="n">
        <x:v>2</x:v>
      </x:c>
      <x:c r="Q3428" s="13" t="n">
        <x:f>IF(AND(ISNUMBER(H3428),H3428&gt;0),H3428/1000000000,"")</x:f>
        <x:v>4.5</x:v>
      </x:c>
      <x:c r="R3428" s="13" t="n">
        <x:f>IF(ISNUMBER(I3428),I3428/1000000,"")</x:f>
        <x:v>140.625</x:v>
      </x:c>
      <x:c r="S3428" s="11" t="n">
        <x:f>IF(AND(ISNUMBER(G3428),G3428&gt;0),G3428,"")</x:f>
        <x:v>32</x:v>
      </x:c>
    </x:row>
    <x:row r="3429" ht="21" customHeight="1">
      <x:c r="A3429" s="10" t="n">
        <x:v>4767</x:v>
      </x:c>
      <x:c r="B3429" s="2" t="str">
        <x:v>2551d3b3fa93a91b55ab</x:v>
      </x:c>
      <x:c r="C3429" s="2" t="str">
        <x:v>Đà Nẵng</x:v>
      </x:c>
      <x:c r="D3429" s="2" t="str">
        <x:v>Quận Liên Chiểu</x:v>
      </x:c>
      <x:c r="E3429" s="2" t="str">
        <x:v>land</x:v>
      </x:c>
      <x:c r="F3429" s="2" t="str">
        <x:v>sale</x:v>
      </x:c>
      <x:c r="G3429" s="11" t="n">
        <x:v>70</x:v>
      </x:c>
      <x:c r="H3429" s="12" t="n">
        <x:v>1500000000</x:v>
      </x:c>
      <x:c r="I3429" s="12" t="n">
        <x:f>IF(AND(ISNUMBER(H3429),H3429&gt;0,ISNUMBER(G3429),G3429&gt;0),H3429/G3429,"")</x:f>
        <x:v>21428571.42857143</x:v>
      </x:c>
      <x:c r="J3429" s="2" t="str">
        <x:v>total</x:v>
      </x:c>
      <x:c r="K3429" s="2" t="str">
        <x:v>top_level_area</x:v>
      </x:c>
      <x:c r="L3429" s="2" t="str">
        <x:v>property_type_inferred_from_title</x:v>
      </x:c>
      <x:c r="M3429" s="10" t="n">
        <x:v>0</x:v>
      </x:c>
      <x:c r="N3429" s="10" t="n">
        <x:v>0</x:v>
      </x:c>
      <x:c r="O3429" s="2" t="str">
        <x:v>Đà Nẵng|land</x:v>
      </x:c>
      <x:c r="P3429" s="10" t="n">
        <x:v>2</x:v>
      </x:c>
      <x:c r="Q3429" s="13" t="n">
        <x:f>IF(AND(ISNUMBER(H3429),H3429&gt;0),H3429/1000000000,"")</x:f>
        <x:v>1.5</x:v>
      </x:c>
      <x:c r="R3429" s="13" t="n">
        <x:f>IF(ISNUMBER(I3429),I3429/1000000,"")</x:f>
        <x:v>21.42857142857143</x:v>
      </x:c>
      <x:c r="S3429" s="11" t="n">
        <x:f>IF(AND(ISNUMBER(G3429),G3429&gt;0),G3429,"")</x:f>
        <x:v>70</x:v>
      </x:c>
    </x:row>
    <x:row r="3430" ht="21" customHeight="1">
      <x:c r="A3430" s="10" t="n">
        <x:v>4768</x:v>
      </x:c>
      <x:c r="B3430" s="2" t="str">
        <x:v>25ce751d29a35b79e711</x:v>
      </x:c>
      <x:c r="C3430" s="2" t="str">
        <x:v>Tp Hồ Chí Minh</x:v>
      </x:c>
      <x:c r="D3430" s="2" t="str">
        <x:v>Quận 7</x:v>
      </x:c>
      <x:c r="E3430" s="2" t="str">
        <x:v>other_unknown</x:v>
      </x:c>
      <x:c r="F3430" s="2" t="str">
        <x:v>sale_assumed</x:v>
      </x:c>
      <x:c r="G3430" s="11" t="n">
        <x:v>153</x:v>
      </x:c>
      <x:c r="H3430" s="12" t="n">
        <x:v>14900000000</x:v>
      </x:c>
      <x:c r="I3430" s="12" t="n">
        <x:f>IF(AND(ISNUMBER(H3430),H3430&gt;0,ISNUMBER(G3430),G3430&gt;0),H3430/G3430,"")</x:f>
        <x:v>97385620.91503268</x:v>
      </x:c>
      <x:c r="J3430" s="2" t="str">
        <x:v>total</x:v>
      </x:c>
      <x:c r="K3430" s="2" t="str">
        <x:v>top_level_area</x:v>
      </x:c>
      <x:c r="L3430" s="2" t="str">
        <x:v>property_type_inferred_from_title;transaction_assumed_sale_from_dataset_context;unknown_property_type</x:v>
      </x:c>
      <x:c r="M3430" s="10" t="n">
        <x:v>0</x:v>
      </x:c>
      <x:c r="N3430" s="10" t="n">
        <x:v>0</x:v>
      </x:c>
      <x:c r="O3430" s="2" t="str">
        <x:v>Tp Hồ Chí Minh|other_unknown</x:v>
      </x:c>
      <x:c r="P3430" s="10" t="n">
        <x:v>2</x:v>
      </x:c>
      <x:c r="Q3430" s="13" t="n">
        <x:f>IF(AND(ISNUMBER(H3430),H3430&gt;0),H3430/1000000000,"")</x:f>
        <x:v>14.9</x:v>
      </x:c>
      <x:c r="R3430" s="13" t="n">
        <x:f>IF(ISNUMBER(I3430),I3430/1000000,"")</x:f>
        <x:v>97.38562091503269</x:v>
      </x:c>
      <x:c r="S3430" s="11" t="n">
        <x:f>IF(AND(ISNUMBER(G3430),G3430&gt;0),G3430,"")</x:f>
        <x:v>153</x:v>
      </x:c>
    </x:row>
    <x:row r="3431" ht="21" customHeight="1">
      <x:c r="A3431" s="10" t="n">
        <x:v>4769</x:v>
      </x:c>
      <x:c r="B3431" s="2" t="str">
        <x:v>ea8dd76935cbcfc00f77</x:v>
      </x:c>
      <x:c r="C3431" s="2" t="str">
        <x:v>Hà Nội</x:v>
      </x:c>
      <x:c r="D3431" s="2" t="str">
        <x:v>Huyện Thanh Trì</x:v>
      </x:c>
      <x:c r="E3431" s="2" t="str">
        <x:v>house</x:v>
      </x:c>
      <x:c r="F3431" s="2" t="str">
        <x:v>sale</x:v>
      </x:c>
      <x:c r="G3431" s="11" t="n">
        <x:v>34</x:v>
      </x:c>
      <x:c r="H3431" s="12" t="n">
        <x:v>2049999999.9999998</x:v>
      </x:c>
      <x:c r="I3431" s="12" t="n">
        <x:f>IF(AND(ISNUMBER(H3431),H3431&gt;0,ISNUMBER(G3431),G3431&gt;0),H3431/G3431,"")</x:f>
        <x:v>60294117.647058815</x:v>
      </x:c>
      <x:c r="J3431" s="2" t="str">
        <x:v>total</x:v>
      </x:c>
      <x:c r="K3431" s="2" t="str">
        <x:v>top_level_area</x:v>
      </x:c>
      <x:c r="L3431" s="2" t="str">
        <x:v>property_type_inferred_from_title</x:v>
      </x:c>
      <x:c r="M3431" s="10" t="n">
        <x:v>0</x:v>
      </x:c>
      <x:c r="N3431" s="10" t="n">
        <x:v>0</x:v>
      </x:c>
      <x:c r="O3431" s="2" t="str">
        <x:v>Hà Nội|house</x:v>
      </x:c>
      <x:c r="P3431" s="10" t="n">
        <x:v>2</x:v>
      </x:c>
      <x:c r="Q3431" s="13" t="n">
        <x:f>IF(AND(ISNUMBER(H3431),H3431&gt;0),H3431/1000000000,"")</x:f>
        <x:v>2.05</x:v>
      </x:c>
      <x:c r="R3431" s="13" t="n">
        <x:f>IF(ISNUMBER(I3431),I3431/1000000,"")</x:f>
        <x:v>60.29411764705881</x:v>
      </x:c>
      <x:c r="S3431" s="11" t="n">
        <x:f>IF(AND(ISNUMBER(G3431),G3431&gt;0),G3431,"")</x:f>
        <x:v>34</x:v>
      </x:c>
    </x:row>
    <x:row r="3432" ht="21" customHeight="1">
      <x:c r="A3432" s="10" t="n">
        <x:v>4770</x:v>
      </x:c>
      <x:c r="B3432" s="2" t="str">
        <x:v>1b02570b3e1b05c33ce3</x:v>
      </x:c>
      <x:c r="C3432" s="2" t="str">
        <x:v>Long An</x:v>
      </x:c>
      <x:c r="D3432" s="2" t="str">
        <x:v>Huyện Cần Giuộc</x:v>
      </x:c>
      <x:c r="E3432" s="2" t="str">
        <x:v>other_unknown</x:v>
      </x:c>
      <x:c r="F3432" s="2" t="str">
        <x:v>sale_assumed</x:v>
      </x:c>
      <x:c r="G3432" s="11" t="n">
        <x:v>1000</x:v>
      </x:c>
      <x:c r="H3432" s="12" t="n">
        <x:v>1700000000</x:v>
      </x:c>
      <x:c r="I3432" s="12" t="n">
        <x:f>IF(AND(ISNUMBER(H3432),H3432&gt;0,ISNUMBER(G3432),G3432&gt;0),H3432/G3432,"")</x:f>
        <x:v>1700000</x:v>
      </x:c>
      <x:c r="J3432" s="2" t="str">
        <x:v>total</x:v>
      </x:c>
      <x:c r="K3432" s="2" t="str">
        <x:v>top_level_area</x:v>
      </x:c>
      <x:c r="L3432" s="2" t="str">
        <x:v>dot_thousands_convention;property_type_inferred_from_title;transaction_assumed_sale_from_dataset_context;unknown_property_type</x:v>
      </x:c>
      <x:c r="M3432" s="10" t="n">
        <x:v>0</x:v>
      </x:c>
      <x:c r="N3432" s="10" t="n">
        <x:v>0</x:v>
      </x:c>
      <x:c r="O3432" s="2" t="str">
        <x:v>Long An|other_unknown</x:v>
      </x:c>
      <x:c r="P3432" s="10" t="n">
        <x:v>1</x:v>
      </x:c>
      <x:c r="Q3432" s="13" t="n">
        <x:f>IF(AND(ISNUMBER(H3432),H3432&gt;0),H3432/1000000000,"")</x:f>
        <x:v>1.7</x:v>
      </x:c>
      <x:c r="R3432" s="13" t="n">
        <x:f>IF(ISNUMBER(I3432),I3432/1000000,"")</x:f>
        <x:v>1.7</x:v>
      </x:c>
      <x:c r="S3432" s="11" t="n">
        <x:f>IF(AND(ISNUMBER(G3432),G3432&gt;0),G3432,"")</x:f>
        <x:v>1000</x:v>
      </x:c>
    </x:row>
    <x:row r="3433" ht="21" customHeight="1">
      <x:c r="A3433" s="10" t="n">
        <x:v>4771</x:v>
      </x:c>
      <x:c r="B3433" s="2" t="str">
        <x:v>21f89b77cd8e38f23272</x:v>
      </x:c>
      <x:c r="C3433" s="2" t="str">
        <x:v>Bình Dương</x:v>
      </x:c>
      <x:c r="D3433" s="2" t="str">
        <x:v>Thị xã Thuận An</x:v>
      </x:c>
      <x:c r="E3433" s="2" t="str">
        <x:v>other_unknown</x:v>
      </x:c>
      <x:c r="F3433" s="2" t="str">
        <x:v>sale</x:v>
      </x:c>
      <x:c r="G3433" s="11" t="n">
        <x:v>98</x:v>
      </x:c>
      <x:c r="H3433" s="12" t="n">
        <x:v>2350000000</x:v>
      </x:c>
      <x:c r="I3433" s="12" t="n">
        <x:f>IF(AND(ISNUMBER(H3433),H3433&gt;0,ISNUMBER(G3433),G3433&gt;0),H3433/G3433,"")</x:f>
        <x:v>23979591.836734693</x:v>
      </x:c>
      <x:c r="J3433" s="2" t="str">
        <x:v>total</x:v>
      </x:c>
      <x:c r="K3433" s="2" t="str">
        <x:v>top_level_area</x:v>
      </x:c>
      <x:c r="L3433" s="2" t="str">
        <x:v>property_type_inferred_from_title;unknown_property_type</x:v>
      </x:c>
      <x:c r="M3433" s="10" t="n">
        <x:v>0</x:v>
      </x:c>
      <x:c r="N3433" s="10" t="n">
        <x:v>0</x:v>
      </x:c>
      <x:c r="O3433" s="2" t="str">
        <x:v>Bình Dương|other_unknown</x:v>
      </x:c>
      <x:c r="P3433" s="10" t="n">
        <x:v>2</x:v>
      </x:c>
      <x:c r="Q3433" s="13" t="n">
        <x:f>IF(AND(ISNUMBER(H3433),H3433&gt;0),H3433/1000000000,"")</x:f>
        <x:v>2.35</x:v>
      </x:c>
      <x:c r="R3433" s="13" t="n">
        <x:f>IF(ISNUMBER(I3433),I3433/1000000,"")</x:f>
        <x:v>23.979591836734695</x:v>
      </x:c>
      <x:c r="S3433" s="11" t="n">
        <x:f>IF(AND(ISNUMBER(G3433),G3433&gt;0),G3433,"")</x:f>
        <x:v>98</x:v>
      </x:c>
    </x:row>
    <x:row r="3434" ht="21" customHeight="1">
      <x:c r="A3434" s="10" t="n">
        <x:v>4772</x:v>
      </x:c>
      <x:c r="B3434" s="2" t="str">
        <x:v>c4d7470e97f302ab8d87</x:v>
      </x:c>
      <x:c r="C3434" s="2" t="str">
        <x:v>Cần Thơ</x:v>
      </x:c>
      <x:c r="D3434" s="2" t="str">
        <x:v>Huyện Vĩnh Thạnh</x:v>
      </x:c>
      <x:c r="E3434" s="2" t="str">
        <x:v>land</x:v>
      </x:c>
      <x:c r="F3434" s="2" t="str">
        <x:v>sale_assumed</x:v>
      </x:c>
      <x:c r="G3434" s="11" t="n">
        <x:v>699</x:v>
      </x:c>
      <x:c r="H3434" s="12" t="n">
        <x:v>1000000000</x:v>
      </x:c>
      <x:c r="I3434" s="12" t="n">
        <x:f>IF(AND(ISNUMBER(H3434),H3434&gt;0,ISNUMBER(G3434),G3434&gt;0),H3434/G3434,"")</x:f>
        <x:v>1430615.164520744</x:v>
      </x:c>
      <x:c r="J3434" s="2" t="str">
        <x:v>total</x:v>
      </x:c>
      <x:c r="K3434" s="2" t="str">
        <x:v>top_level_area</x:v>
      </x:c>
      <x:c r="L3434" s="2" t="str">
        <x:v>property_type_inferred_from_title;transaction_assumed_sale_from_dataset_context</x:v>
      </x:c>
      <x:c r="M3434" s="10" t="n">
        <x:v>0</x:v>
      </x:c>
      <x:c r="N3434" s="10" t="n">
        <x:v>0</x:v>
      </x:c>
      <x:c r="O3434" s="2" t="str">
        <x:v>Cần Thơ|land</x:v>
      </x:c>
      <x:c r="P3434" s="10" t="n">
        <x:v>1</x:v>
      </x:c>
      <x:c r="Q3434" s="13" t="n">
        <x:f>IF(AND(ISNUMBER(H3434),H3434&gt;0),H3434/1000000000,"")</x:f>
        <x:v>1</x:v>
      </x:c>
      <x:c r="R3434" s="13" t="n">
        <x:f>IF(ISNUMBER(I3434),I3434/1000000,"")</x:f>
        <x:v>1.430615164520744</x:v>
      </x:c>
      <x:c r="S3434" s="11" t="n">
        <x:f>IF(AND(ISNUMBER(G3434),G3434&gt;0),G3434,"")</x:f>
        <x:v>699</x:v>
      </x:c>
    </x:row>
    <x:row r="3435" ht="21" customHeight="1">
      <x:c r="A3435" s="10" t="n">
        <x:v>4773</x:v>
      </x:c>
      <x:c r="B3435" s="2" t="str">
        <x:v>3fdfae3e7f3a6a40dbb2</x:v>
      </x:c>
      <x:c r="C3435" s="2" t="str">
        <x:v>Hà Nội</x:v>
      </x:c>
      <x:c r="D3435" s="2" t="str">
        <x:v>Quận Hoàng Mai</x:v>
      </x:c>
      <x:c r="E3435" s="2" t="str">
        <x:v>house</x:v>
      </x:c>
      <x:c r="F3435" s="2" t="str">
        <x:v>sale_assumed</x:v>
      </x:c>
      <x:c r="G3435" s="11" t="n">
        <x:v>32</x:v>
      </x:c>
      <x:c r="H3435" s="12" t="n">
        <x:v>2700000000</x:v>
      </x:c>
      <x:c r="I3435" s="12" t="n">
        <x:f>IF(AND(ISNUMBER(H3435),H3435&gt;0,ISNUMBER(G3435),G3435&gt;0),H3435/G3435,"")</x:f>
        <x:v>84375000</x:v>
      </x:c>
      <x:c r="J3435" s="2" t="str">
        <x:v>total</x:v>
      </x:c>
      <x:c r="K3435" s="2" t="str">
        <x:v>top_level_area</x:v>
      </x:c>
      <x:c r="L3435" s="2" t="str">
        <x:v>property_type_inferred_from_title;transaction_assumed_sale_from_dataset_context</x:v>
      </x:c>
      <x:c r="M3435" s="10" t="n">
        <x:v>0</x:v>
      </x:c>
      <x:c r="N3435" s="10" t="n">
        <x:v>0</x:v>
      </x:c>
      <x:c r="O3435" s="2" t="str">
        <x:v>Hà Nội|house</x:v>
      </x:c>
      <x:c r="P3435" s="10" t="n">
        <x:v>2</x:v>
      </x:c>
      <x:c r="Q3435" s="13" t="n">
        <x:f>IF(AND(ISNUMBER(H3435),H3435&gt;0),H3435/1000000000,"")</x:f>
        <x:v>2.7</x:v>
      </x:c>
      <x:c r="R3435" s="13" t="n">
        <x:f>IF(ISNUMBER(I3435),I3435/1000000,"")</x:f>
        <x:v>84.375</x:v>
      </x:c>
      <x:c r="S3435" s="11" t="n">
        <x:f>IF(AND(ISNUMBER(G3435),G3435&gt;0),G3435,"")</x:f>
        <x:v>32</x:v>
      </x:c>
    </x:row>
    <x:row r="3436" ht="21" customHeight="1">
      <x:c r="A3436" s="10" t="n">
        <x:v>4774</x:v>
      </x:c>
      <x:c r="B3436" s="2" t="str">
        <x:v>a8b49ff382040f5c5948</x:v>
      </x:c>
      <x:c r="C3436" s="2" t="str">
        <x:v>Đắk Lắk</x:v>
      </x:c>
      <x:c r="D3436" s="2" t="str">
        <x:v>Thành phố Buôn Ma Thuột</x:v>
      </x:c>
      <x:c r="E3436" s="2" t="str">
        <x:v>land</x:v>
      </x:c>
      <x:c r="F3436" s="2" t="str">
        <x:v>sale_assumed</x:v>
      </x:c>
      <x:c r="G3436" s="11" t="n">
        <x:v>800</x:v>
      </x:c>
      <x:c r="H3436" s="12" t="n">
        <x:v>1900000000</x:v>
      </x:c>
      <x:c r="I3436" s="12" t="n">
        <x:f>IF(AND(ISNUMBER(H3436),H3436&gt;0,ISNUMBER(G3436),G3436&gt;0),H3436/G3436,"")</x:f>
        <x:v>2375000</x:v>
      </x:c>
      <x:c r="J3436" s="2" t="str">
        <x:v>total</x:v>
      </x:c>
      <x:c r="K3436" s="2" t="str">
        <x:v>top_level_area</x:v>
      </x:c>
      <x:c r="L3436" s="2" t="str">
        <x:v>property_type_inferred_from_title;transaction_assumed_sale_from_dataset_context</x:v>
      </x:c>
      <x:c r="M3436" s="10" t="n">
        <x:v>0</x:v>
      </x:c>
      <x:c r="N3436" s="10" t="n">
        <x:v>0</x:v>
      </x:c>
      <x:c r="O3436" s="2" t="str">
        <x:v>Đắk Lắk|land</x:v>
      </x:c>
      <x:c r="P3436" s="10" t="n">
        <x:v>1</x:v>
      </x:c>
      <x:c r="Q3436" s="13" t="n">
        <x:f>IF(AND(ISNUMBER(H3436),H3436&gt;0),H3436/1000000000,"")</x:f>
        <x:v>1.9</x:v>
      </x:c>
      <x:c r="R3436" s="13" t="n">
        <x:f>IF(ISNUMBER(I3436),I3436/1000000,"")</x:f>
        <x:v>2.375</x:v>
      </x:c>
      <x:c r="S3436" s="11" t="n">
        <x:f>IF(AND(ISNUMBER(G3436),G3436&gt;0),G3436,"")</x:f>
        <x:v>800</x:v>
      </x:c>
    </x:row>
    <x:row r="3437" ht="21" customHeight="1">
      <x:c r="A3437" s="10" t="n">
        <x:v>4775</x:v>
      </x:c>
      <x:c r="B3437" s="2" t="str">
        <x:v>a9ca784e948f7a06fb83</x:v>
      </x:c>
      <x:c r="C3437" s="2" t="str">
        <x:v>Hà Nội</x:v>
      </x:c>
      <x:c r="D3437" s="2" t="str">
        <x:v>Quận Hoàng Mai</x:v>
      </x:c>
      <x:c r="E3437" s="2" t="str">
        <x:v>other_unknown</x:v>
      </x:c>
      <x:c r="F3437" s="2" t="str">
        <x:v>sale_assumed</x:v>
      </x:c>
      <x:c r="G3437" s="11" t="n">
        <x:v>40</x:v>
      </x:c>
      <x:c r="H3437" s="12" t="n">
        <x:v>2500000000</x:v>
      </x:c>
      <x:c r="I3437" s="12" t="n">
        <x:f>IF(AND(ISNUMBER(H3437),H3437&gt;0,ISNUMBER(G3437),G3437&gt;0),H3437/G3437,"")</x:f>
        <x:v>62500000</x:v>
      </x:c>
      <x:c r="J3437" s="2" t="str">
        <x:v>total</x:v>
      </x:c>
      <x:c r="K3437" s="2" t="str">
        <x:v>top_level_area</x:v>
      </x:c>
      <x:c r="L3437" s="2" t="str">
        <x:v>property_type_inferred_from_title;transaction_assumed_sale_from_dataset_context;unknown_property_type</x:v>
      </x:c>
      <x:c r="M3437" s="10" t="n">
        <x:v>0</x:v>
      </x:c>
      <x:c r="N3437" s="10" t="n">
        <x:v>0</x:v>
      </x:c>
      <x:c r="O3437" s="2" t="str">
        <x:v>Hà Nội|other_unknown</x:v>
      </x:c>
      <x:c r="P3437" s="10" t="n">
        <x:v>2</x:v>
      </x:c>
      <x:c r="Q3437" s="13" t="n">
        <x:f>IF(AND(ISNUMBER(H3437),H3437&gt;0),H3437/1000000000,"")</x:f>
        <x:v>2.5</x:v>
      </x:c>
      <x:c r="R3437" s="13" t="n">
        <x:f>IF(ISNUMBER(I3437),I3437/1000000,"")</x:f>
        <x:v>62.5</x:v>
      </x:c>
      <x:c r="S3437" s="11" t="n">
        <x:f>IF(AND(ISNUMBER(G3437),G3437&gt;0),G3437,"")</x:f>
        <x:v>40</x:v>
      </x:c>
    </x:row>
    <x:row r="3438" ht="21" customHeight="1">
      <x:c r="A3438" s="10" t="n">
        <x:v>4776</x:v>
      </x:c>
      <x:c r="B3438" s="2" t="str">
        <x:v>8bff6823913aefa07dc8</x:v>
      </x:c>
      <x:c r="C3438" s="2" t="str">
        <x:v>Đà Nẵng</x:v>
      </x:c>
      <x:c r="D3438" s="2" t="str">
        <x:v>Quận Ngũ Hành Sơn</x:v>
      </x:c>
      <x:c r="E3438" s="2" t="str">
        <x:v>land</x:v>
      </x:c>
      <x:c r="F3438" s="2" t="str">
        <x:v>sale_assumed</x:v>
      </x:c>
      <x:c r="G3438" s="11" t="n">
        <x:v>83</x:v>
      </x:c>
      <x:c r="H3438" s="12" t="n">
        <x:v>9500000000</x:v>
      </x:c>
      <x:c r="I3438" s="12" t="n">
        <x:f>IF(AND(ISNUMBER(H3438),H3438&gt;0,ISNUMBER(G3438),G3438&gt;0),H3438/G3438,"")</x:f>
        <x:v>114457831.3253012</x:v>
      </x:c>
      <x:c r="J3438" s="2" t="str">
        <x:v>total</x:v>
      </x:c>
      <x:c r="K3438" s="2" t="str">
        <x:v>top_level_area</x:v>
      </x:c>
      <x:c r="L3438" s="2" t="str">
        <x:v>property_type_inferred_from_title;transaction_assumed_sale_from_dataset_context</x:v>
      </x:c>
      <x:c r="M3438" s="10" t="n">
        <x:v>0</x:v>
      </x:c>
      <x:c r="N3438" s="10" t="n">
        <x:v>1</x:v>
      </x:c>
      <x:c r="O3438" s="2" t="str">
        <x:v>Đà Nẵng|land</x:v>
      </x:c>
      <x:c r="P3438" s="10" t="n">
        <x:v>-1</x:v>
      </x:c>
      <x:c r="Q3438" s="13" t="n">
        <x:f>IF(AND(ISNUMBER(H3438),H3438&gt;0),H3438/1000000000,"")</x:f>
        <x:v>9.5</x:v>
      </x:c>
      <x:c r="R3438" s="13" t="n">
        <x:f>IF(ISNUMBER(I3438),I3438/1000000,"")</x:f>
        <x:v>114.4578313253012</x:v>
      </x:c>
      <x:c r="S3438" s="11" t="n">
        <x:f>IF(AND(ISNUMBER(G3438),G3438&gt;0),G3438,"")</x:f>
        <x:v>83</x:v>
      </x:c>
    </x:row>
    <x:row r="3439" ht="21" customHeight="1">
      <x:c r="A3439" s="10" t="n">
        <x:v>4777</x:v>
      </x:c>
      <x:c r="B3439" s="2" t="str">
        <x:v>91c0fd0ec50a9d568c5b</x:v>
      </x:c>
      <x:c r="C3439" s="2" t="str">
        <x:v>Bình Dương</x:v>
      </x:c>
      <x:c r="D3439" s="2" t="str">
        <x:v>Thị xã Dĩ An</x:v>
      </x:c>
      <x:c r="E3439" s="2" t="str">
        <x:v>apartment</x:v>
      </x:c>
      <x:c r="F3439" s="2" t="str">
        <x:v>sale_assumed</x:v>
      </x:c>
      <x:c r="G3439" s="11" t="n">
        <x:v>75</x:v>
      </x:c>
      <x:c r="H3439" s="12" t="n">
        <x:v>1900000000</x:v>
      </x:c>
      <x:c r="I3439" s="12" t="n">
        <x:f>IF(AND(ISNUMBER(H3439),H3439&gt;0,ISNUMBER(G3439),G3439&gt;0),H3439/G3439,"")</x:f>
        <x:v>25333333.333333332</x:v>
      </x:c>
      <x:c r="J3439" s="2" t="str">
        <x:v>total</x:v>
      </x:c>
      <x:c r="K3439" s="2" t="str">
        <x:v>top_level_area</x:v>
      </x:c>
      <x:c r="L3439" s="2" t="str">
        <x:v>property_type_inferred_from_title;transaction_assumed_sale_from_dataset_context</x:v>
      </x:c>
      <x:c r="M3439" s="10" t="n">
        <x:v>0</x:v>
      </x:c>
      <x:c r="N3439" s="10" t="n">
        <x:v>0</x:v>
      </x:c>
      <x:c r="O3439" s="2" t="str">
        <x:v>Bình Dương|apartment</x:v>
      </x:c>
      <x:c r="P3439" s="10" t="n">
        <x:v>2</x:v>
      </x:c>
      <x:c r="Q3439" s="13" t="n">
        <x:f>IF(AND(ISNUMBER(H3439),H3439&gt;0),H3439/1000000000,"")</x:f>
        <x:v>1.9</x:v>
      </x:c>
      <x:c r="R3439" s="13" t="n">
        <x:f>IF(ISNUMBER(I3439),I3439/1000000,"")</x:f>
        <x:v>25.333333333333332</x:v>
      </x:c>
      <x:c r="S3439" s="11" t="n">
        <x:f>IF(AND(ISNUMBER(G3439),G3439&gt;0),G3439,"")</x:f>
        <x:v>75</x:v>
      </x:c>
    </x:row>
    <x:row r="3440" ht="21" customHeight="1">
      <x:c r="A3440" s="10" t="n">
        <x:v>4778</x:v>
      </x:c>
      <x:c r="B3440" s="2" t="str">
        <x:v>214caf233746acabcb31</x:v>
      </x:c>
      <x:c r="C3440" s="2" t="str">
        <x:v>Sóc Trăng</x:v>
      </x:c>
      <x:c r="D3440" s="2" t="str">
        <x:v>Thành phố Sóc Trăng</x:v>
      </x:c>
      <x:c r="E3440" s="2" t="str">
        <x:v>land</x:v>
      </x:c>
      <x:c r="F3440" s="2" t="str">
        <x:v>sale_assumed</x:v>
      </x:c>
      <x:c r="G3440" s="11" t="n">
        <x:v>3236</x:v>
      </x:c>
      <x:c r="H3440" s="12" t="n">
        <x:v>2100000000</x:v>
      </x:c>
      <x:c r="I3440" s="12" t="n">
        <x:f>IF(AND(ISNUMBER(H3440),H3440&gt;0,ISNUMBER(G3440),G3440&gt;0),H3440/G3440,"")</x:f>
        <x:v>648949.3201483312</x:v>
      </x:c>
      <x:c r="J3440" s="2" t="str">
        <x:v>total</x:v>
      </x:c>
      <x:c r="K3440" s="2" t="str">
        <x:v>top_level_area</x:v>
      </x:c>
      <x:c r="L3440" s="2" t="str">
        <x:v>dot_thousands_convention;property_type_inferred_from_title;transaction_assumed_sale_from_dataset_context</x:v>
      </x:c>
      <x:c r="M3440" s="10" t="n">
        <x:v>0</x:v>
      </x:c>
      <x:c r="N3440" s="10" t="n">
        <x:v>0</x:v>
      </x:c>
      <x:c r="O3440" s="2" t="str">
        <x:v>land</x:v>
      </x:c>
      <x:c r="P3440" s="10" t="n">
        <x:v>1</x:v>
      </x:c>
      <x:c r="Q3440" s="13" t="n">
        <x:f>IF(AND(ISNUMBER(H3440),H3440&gt;0),H3440/1000000000,"")</x:f>
        <x:v>2.1</x:v>
      </x:c>
      <x:c r="R3440" s="13" t="n">
        <x:f>IF(ISNUMBER(I3440),I3440/1000000,"")</x:f>
        <x:v>0.6489493201483312</x:v>
      </x:c>
      <x:c r="S3440" s="11" t="n">
        <x:f>IF(AND(ISNUMBER(G3440),G3440&gt;0),G3440,"")</x:f>
        <x:v>3236</x:v>
      </x:c>
    </x:row>
    <x:row r="3441" ht="21" customHeight="1">
      <x:c r="A3441" s="10" t="n">
        <x:v>4779</x:v>
      </x:c>
      <x:c r="B3441" s="2" t="str">
        <x:v>851ecd0adccd032839b4</x:v>
      </x:c>
      <x:c r="C3441" s="2" t="str">
        <x:v>Khánh Hòa</x:v>
      </x:c>
      <x:c r="D3441" s="2" t="str">
        <x:v>Thị xã Ninh Hòa</x:v>
      </x:c>
      <x:c r="E3441" s="2" t="str">
        <x:v>land</x:v>
      </x:c>
      <x:c r="F3441" s="2" t="str">
        <x:v>sale_assumed</x:v>
      </x:c>
      <x:c r="G3441" s="11" t="n">
        <x:v>404</x:v>
      </x:c>
      <x:c r="H3441" s="12" t="n">
        <x:v>350000000</x:v>
      </x:c>
      <x:c r="I3441" s="12" t="n">
        <x:f>IF(AND(ISNUMBER(H3441),H3441&gt;0,ISNUMBER(G3441),G3441&gt;0),H3441/G3441,"")</x:f>
        <x:v>866336.6336633663</x:v>
      </x:c>
      <x:c r="J3441" s="2" t="str">
        <x:v>total</x:v>
      </x:c>
      <x:c r="K3441" s="2" t="str">
        <x:v>top_level_area</x:v>
      </x:c>
      <x:c r="L3441" s="2" t="str">
        <x:v>property_type_inferred_from_title;transaction_assumed_sale_from_dataset_context</x:v>
      </x:c>
      <x:c r="M3441" s="10" t="n">
        <x:v>0</x:v>
      </x:c>
      <x:c r="N3441" s="10" t="n">
        <x:v>0</x:v>
      </x:c>
      <x:c r="O3441" s="2" t="str">
        <x:v>Khánh Hòa|land</x:v>
      </x:c>
      <x:c r="P3441" s="10" t="n">
        <x:v>1</x:v>
      </x:c>
      <x:c r="Q3441" s="13" t="n">
        <x:f>IF(AND(ISNUMBER(H3441),H3441&gt;0),H3441/1000000000,"")</x:f>
        <x:v>0.35</x:v>
      </x:c>
      <x:c r="R3441" s="13" t="n">
        <x:f>IF(ISNUMBER(I3441),I3441/1000000,"")</x:f>
        <x:v>0.8663366336633663</x:v>
      </x:c>
      <x:c r="S3441" s="11" t="n">
        <x:f>IF(AND(ISNUMBER(G3441),G3441&gt;0),G3441,"")</x:f>
        <x:v>404</x:v>
      </x:c>
    </x:row>
    <x:row r="3442" ht="21" customHeight="1">
      <x:c r="A3442" s="10" t="n">
        <x:v>4780</x:v>
      </x:c>
      <x:c r="B3442" s="2" t="str">
        <x:v>d36003b3c5ca2c8ceed9</x:v>
      </x:c>
      <x:c r="C3442" s="2" t="str">
        <x:v>Đồng Nai</x:v>
      </x:c>
      <x:c r="D3442" s="2" t="str">
        <x:v>Huyện Trảng Bom</x:v>
      </x:c>
      <x:c r="E3442" s="2" t="str">
        <x:v>other_unknown</x:v>
      </x:c>
      <x:c r="F3442" s="2" t="str">
        <x:v>sale</x:v>
      </x:c>
      <x:c r="G3442" s="11" t="n">
        <x:v>117</x:v>
      </x:c>
      <x:c r="H3442" s="12" t="n">
        <x:v>480000000</x:v>
      </x:c>
      <x:c r="I3442" s="12" t="n">
        <x:f>IF(AND(ISNUMBER(H3442),H3442&gt;0,ISNUMBER(G3442),G3442&gt;0),H3442/G3442,"")</x:f>
        <x:v>4102564.1025641025</x:v>
      </x:c>
      <x:c r="J3442" s="2" t="str">
        <x:v>total</x:v>
      </x:c>
      <x:c r="K3442" s="2" t="str">
        <x:v>top_level_area</x:v>
      </x:c>
      <x:c r="L3442" s="2" t="str">
        <x:v>property_type_inferred_from_title;unknown_property_type</x:v>
      </x:c>
      <x:c r="M3442" s="10" t="n">
        <x:v>0</x:v>
      </x:c>
      <x:c r="N3442" s="10" t="n">
        <x:v>0</x:v>
      </x:c>
      <x:c r="O3442" s="2" t="str">
        <x:v>Đồng Nai|other_unknown</x:v>
      </x:c>
      <x:c r="P3442" s="10" t="n">
        <x:v>2</x:v>
      </x:c>
      <x:c r="Q3442" s="13" t="n">
        <x:f>IF(AND(ISNUMBER(H3442),H3442&gt;0),H3442/1000000000,"")</x:f>
        <x:v>0.48</x:v>
      </x:c>
      <x:c r="R3442" s="13" t="n">
        <x:f>IF(ISNUMBER(I3442),I3442/1000000,"")</x:f>
        <x:v>4.102564102564102</x:v>
      </x:c>
      <x:c r="S3442" s="11" t="n">
        <x:f>IF(AND(ISNUMBER(G3442),G3442&gt;0),G3442,"")</x:f>
        <x:v>117</x:v>
      </x:c>
    </x:row>
    <x:row r="3443" ht="21" customHeight="1">
      <x:c r="A3443" s="10" t="n">
        <x:v>4781</x:v>
      </x:c>
      <x:c r="B3443" s="2" t="str">
        <x:v>4ef34507d6c41aa7cf0f</x:v>
      </x:c>
      <x:c r="C3443" s="2" t="str">
        <x:v>Đà Nẵng</x:v>
      </x:c>
      <x:c r="D3443" s="2" t="str">
        <x:v>Quận Ngũ Hành Sơn</x:v>
      </x:c>
      <x:c r="E3443" s="2" t="str">
        <x:v>land</x:v>
      </x:c>
      <x:c r="F3443" s="2" t="str">
        <x:v>sale</x:v>
      </x:c>
      <x:c r="G3443" s="11" t="n">
        <x:v>98</x:v>
      </x:c>
      <x:c r="H3443" s="12" t="n">
        <x:v>2950000000</x:v>
      </x:c>
      <x:c r="I3443" s="12" t="n">
        <x:f>IF(AND(ISNUMBER(H3443),H3443&gt;0,ISNUMBER(G3443),G3443&gt;0),H3443/G3443,"")</x:f>
        <x:v>30102040.81632653</x:v>
      </x:c>
      <x:c r="J3443" s="2" t="str">
        <x:v>total</x:v>
      </x:c>
      <x:c r="K3443" s="2" t="str">
        <x:v>top_level_area</x:v>
      </x:c>
      <x:c r="L3443" s="2" t="str">
        <x:v>property_type_inferred_from_title</x:v>
      </x:c>
      <x:c r="M3443" s="10" t="n">
        <x:v>0</x:v>
      </x:c>
      <x:c r="N3443" s="10" t="n">
        <x:v>0</x:v>
      </x:c>
      <x:c r="O3443" s="2" t="str">
        <x:v>Đà Nẵng|land</x:v>
      </x:c>
      <x:c r="P3443" s="10" t="n">
        <x:v>2</x:v>
      </x:c>
      <x:c r="Q3443" s="13" t="n">
        <x:f>IF(AND(ISNUMBER(H3443),H3443&gt;0),H3443/1000000000,"")</x:f>
        <x:v>2.95</x:v>
      </x:c>
      <x:c r="R3443" s="13" t="n">
        <x:f>IF(ISNUMBER(I3443),I3443/1000000,"")</x:f>
        <x:v>30.10204081632653</x:v>
      </x:c>
      <x:c r="S3443" s="11" t="n">
        <x:f>IF(AND(ISNUMBER(G3443),G3443&gt;0),G3443,"")</x:f>
        <x:v>98</x:v>
      </x:c>
    </x:row>
    <x:row r="3444" ht="21" customHeight="1">
      <x:c r="A3444" s="10" t="n">
        <x:v>4782</x:v>
      </x:c>
      <x:c r="B3444" s="2" t="str">
        <x:v>153ebccd60304874c203</x:v>
      </x:c>
      <x:c r="C3444" s="2" t="str">
        <x:v>Tp Hồ Chí Minh</x:v>
      </x:c>
      <x:c r="D3444" s="2" t="str">
        <x:v>Huyện Củ Chi</x:v>
      </x:c>
      <x:c r="E3444" s="2" t="str">
        <x:v>other_unknown</x:v>
      </x:c>
      <x:c r="F3444" s="2" t="str">
        <x:v>sale_assumed</x:v>
      </x:c>
      <x:c r="G3444" s="11" t="n">
        <x:v>172</x:v>
      </x:c>
      <x:c r="H3444" s="12" t="n">
        <x:v>1800000000</x:v>
      </x:c>
      <x:c r="I3444" s="12" t="n">
        <x:f>IF(AND(ISNUMBER(H3444),H3444&gt;0,ISNUMBER(G3444),G3444&gt;0),H3444/G3444,"")</x:f>
        <x:v>10465116.279069768</x:v>
      </x:c>
      <x:c r="J3444" s="2" t="str">
        <x:v>total</x:v>
      </x:c>
      <x:c r="K3444" s="2" t="str">
        <x:v>top_level_area</x:v>
      </x:c>
      <x:c r="L3444" s="2" t="str">
        <x:v>property_type_inferred_from_title;transaction_assumed_sale_from_dataset_context;unknown_property_type</x:v>
      </x:c>
      <x:c r="M3444" s="10" t="n">
        <x:v>0</x:v>
      </x:c>
      <x:c r="N3444" s="10" t="n">
        <x:v>0</x:v>
      </x:c>
      <x:c r="O3444" s="2" t="str">
        <x:v>Tp Hồ Chí Minh|other_unknown</x:v>
      </x:c>
      <x:c r="P3444" s="10" t="n">
        <x:v>2</x:v>
      </x:c>
      <x:c r="Q3444" s="13" t="n">
        <x:f>IF(AND(ISNUMBER(H3444),H3444&gt;0),H3444/1000000000,"")</x:f>
        <x:v>1.8</x:v>
      </x:c>
      <x:c r="R3444" s="13" t="n">
        <x:f>IF(ISNUMBER(I3444),I3444/1000000,"")</x:f>
        <x:v>10.465116279069768</x:v>
      </x:c>
      <x:c r="S3444" s="11" t="n">
        <x:f>IF(AND(ISNUMBER(G3444),G3444&gt;0),G3444,"")</x:f>
        <x:v>172</x:v>
      </x:c>
    </x:row>
    <x:row r="3445" ht="21" customHeight="1">
      <x:c r="A3445" s="10" t="n">
        <x:v>4783</x:v>
      </x:c>
      <x:c r="B3445" s="2" t="str">
        <x:v>299404ad1e5ebbece99a</x:v>
      </x:c>
      <x:c r="C3445" s="2" t="str">
        <x:v>Đồng Nai</x:v>
      </x:c>
      <x:c r="D3445" s="2" t="str">
        <x:v>Huyện Trảng Bom</x:v>
      </x:c>
      <x:c r="E3445" s="2" t="str">
        <x:v>other_unknown</x:v>
      </x:c>
      <x:c r="F3445" s="2" t="str">
        <x:v>sale</x:v>
      </x:c>
      <x:c r="G3445" s="11" t="n">
        <x:v>11700</x:v>
      </x:c>
      <x:c r="H3445" s="12" t="n">
        <x:v>15000000000</x:v>
      </x:c>
      <x:c r="I3445" s="12" t="n">
        <x:f>IF(AND(ISNUMBER(H3445),H3445&gt;0,ISNUMBER(G3445),G3445&gt;0),H3445/G3445,"")</x:f>
        <x:v>1282051.282051282</x:v>
      </x:c>
      <x:c r="J3445" s="2" t="str">
        <x:v>total</x:v>
      </x:c>
      <x:c r="K3445" s="2" t="str">
        <x:v>top_level_area</x:v>
      </x:c>
      <x:c r="L3445" s="2" t="str">
        <x:v>dot_thousands_convention;property_type_inferred_from_title;unknown_property_type</x:v>
      </x:c>
      <x:c r="M3445" s="10" t="n">
        <x:v>0</x:v>
      </x:c>
      <x:c r="N3445" s="10" t="n">
        <x:v>0</x:v>
      </x:c>
      <x:c r="O3445" s="2" t="str">
        <x:v>Đồng Nai|other_unknown</x:v>
      </x:c>
      <x:c r="P3445" s="10" t="n">
        <x:v>1</x:v>
      </x:c>
      <x:c r="Q3445" s="13" t="n">
        <x:f>IF(AND(ISNUMBER(H3445),H3445&gt;0),H3445/1000000000,"")</x:f>
        <x:v>15</x:v>
      </x:c>
      <x:c r="R3445" s="13" t="n">
        <x:f>IF(ISNUMBER(I3445),I3445/1000000,"")</x:f>
        <x:v>1.282051282051282</x:v>
      </x:c>
      <x:c r="S3445" s="11" t="n">
        <x:f>IF(AND(ISNUMBER(G3445),G3445&gt;0),G3445,"")</x:f>
        <x:v>11700</x:v>
      </x:c>
    </x:row>
    <x:row r="3446" ht="21" customHeight="1">
      <x:c r="A3446" s="10" t="n">
        <x:v>4784</x:v>
      </x:c>
      <x:c r="B3446" s="2" t="str">
        <x:v>d5aea758be2bd9333ef6</x:v>
      </x:c>
      <x:c r="C3446" s="2" t="str">
        <x:v>Hà Nội</x:v>
      </x:c>
      <x:c r="D3446" s="2" t="str">
        <x:v>Quận Đống Đa</x:v>
      </x:c>
      <x:c r="E3446" s="2" t="str">
        <x:v>apartment</x:v>
      </x:c>
      <x:c r="F3446" s="2" t="str">
        <x:v>sale_assumed</x:v>
      </x:c>
      <x:c r="G3446" s="11" t="n">
        <x:v>35</x:v>
      </x:c>
      <x:c r="H3446" s="12" t="n">
        <x:v>600000000</x:v>
      </x:c>
      <x:c r="I3446" s="12" t="n">
        <x:f>IF(AND(ISNUMBER(H3446),H3446&gt;0,ISNUMBER(G3446),G3446&gt;0),H3446/G3446,"")</x:f>
        <x:v>17142857.14285714</x:v>
      </x:c>
      <x:c r="J3446" s="2" t="str">
        <x:v>total</x:v>
      </x:c>
      <x:c r="K3446" s="2" t="str">
        <x:v>top_level_area</x:v>
      </x:c>
      <x:c r="L3446" s="2" t="str">
        <x:v>property_type_inferred_from_title;transaction_assumed_sale_from_dataset_context</x:v>
      </x:c>
      <x:c r="M3446" s="10" t="n">
        <x:v>0</x:v>
      </x:c>
      <x:c r="N3446" s="10" t="n">
        <x:v>0</x:v>
      </x:c>
      <x:c r="O3446" s="2" t="str">
        <x:v>Hà Nội|apartment</x:v>
      </x:c>
      <x:c r="P3446" s="10" t="n">
        <x:v>2</x:v>
      </x:c>
      <x:c r="Q3446" s="13" t="n">
        <x:f>IF(AND(ISNUMBER(H3446),H3446&gt;0),H3446/1000000000,"")</x:f>
        <x:v>0.6</x:v>
      </x:c>
      <x:c r="R3446" s="13" t="n">
        <x:f>IF(ISNUMBER(I3446),I3446/1000000,"")</x:f>
        <x:v>17.142857142857142</x:v>
      </x:c>
      <x:c r="S3446" s="11" t="n">
        <x:f>IF(AND(ISNUMBER(G3446),G3446&gt;0),G3446,"")</x:f>
        <x:v>35</x:v>
      </x:c>
    </x:row>
    <x:row r="3447" ht="21" customHeight="1">
      <x:c r="A3447" s="10" t="n">
        <x:v>4785</x:v>
      </x:c>
      <x:c r="B3447" s="2" t="str">
        <x:v>c1a9b8ad53cc49e478c6</x:v>
      </x:c>
      <x:c r="C3447" s="2" t="str">
        <x:v>Hà Nội</x:v>
      </x:c>
      <x:c r="D3447" s="2" t="str">
        <x:v>Quận Hà Đông</x:v>
      </x:c>
      <x:c r="E3447" s="2" t="str">
        <x:v>house</x:v>
      </x:c>
      <x:c r="F3447" s="2" t="str">
        <x:v>sale_assumed</x:v>
      </x:c>
      <x:c r="G3447" s="11" t="n">
        <x:v>33</x:v>
      </x:c>
      <x:c r="H3447" s="12" t="n">
        <x:v>1820000000</x:v>
      </x:c>
      <x:c r="I3447" s="12" t="n">
        <x:f>IF(AND(ISNUMBER(H3447),H3447&gt;0,ISNUMBER(G3447),G3447&gt;0),H3447/G3447,"")</x:f>
        <x:v>55151515.15151515</x:v>
      </x:c>
      <x:c r="J3447" s="2" t="str">
        <x:v>total</x:v>
      </x:c>
      <x:c r="K3447" s="2" t="str">
        <x:v>top_level_area</x:v>
      </x:c>
      <x:c r="L3447" s="2" t="str">
        <x:v>property_type_inferred_from_title;transaction_assumed_sale_from_dataset_context</x:v>
      </x:c>
      <x:c r="M3447" s="10" t="n">
        <x:v>0</x:v>
      </x:c>
      <x:c r="N3447" s="10" t="n">
        <x:v>0</x:v>
      </x:c>
      <x:c r="O3447" s="2" t="str">
        <x:v>Hà Nội|house</x:v>
      </x:c>
      <x:c r="P3447" s="10" t="n">
        <x:v>2</x:v>
      </x:c>
      <x:c r="Q3447" s="13" t="n">
        <x:f>IF(AND(ISNUMBER(H3447),H3447&gt;0),H3447/1000000000,"")</x:f>
        <x:v>1.82</x:v>
      </x:c>
      <x:c r="R3447" s="13" t="n">
        <x:f>IF(ISNUMBER(I3447),I3447/1000000,"")</x:f>
        <x:v>55.15151515151515</x:v>
      </x:c>
      <x:c r="S3447" s="11" t="n">
        <x:f>IF(AND(ISNUMBER(G3447),G3447&gt;0),G3447,"")</x:f>
        <x:v>33</x:v>
      </x:c>
    </x:row>
    <x:row r="3448" ht="21" customHeight="1">
      <x:c r="A3448" s="10" t="n">
        <x:v>4788</x:v>
      </x:c>
      <x:c r="B3448" s="2" t="str">
        <x:v>f7ef2e6dc1b3461025a3</x:v>
      </x:c>
      <x:c r="C3448" s="2" t="str">
        <x:v>Tp Hồ Chí Minh</x:v>
      </x:c>
      <x:c r="D3448" s="2" t="str">
        <x:v>Quận 2</x:v>
      </x:c>
      <x:c r="E3448" s="2" t="str">
        <x:v>land</x:v>
      </x:c>
      <x:c r="F3448" s="2" t="str">
        <x:v>sale_assumed</x:v>
      </x:c>
      <x:c r="G3448" s="11" t="n">
        <x:v>400</x:v>
      </x:c>
      <x:c r="H3448" s="12" t="n">
        <x:v>48000000000</x:v>
      </x:c>
      <x:c r="I3448" s="12" t="n">
        <x:f>IF(AND(ISNUMBER(H3448),H3448&gt;0,ISNUMBER(G3448),G3448&gt;0),H3448/G3448,"")</x:f>
        <x:v>120000000</x:v>
      </x:c>
      <x:c r="J3448" s="2" t="str">
        <x:v>total</x:v>
      </x:c>
      <x:c r="K3448" s="2" t="str">
        <x:v>top_level_area</x:v>
      </x:c>
      <x:c r="L3448" s="2" t="str">
        <x:v>property_type_inferred_from_title;transaction_assumed_sale_from_dataset_context</x:v>
      </x:c>
      <x:c r="M3448" s="10" t="n">
        <x:v>0</x:v>
      </x:c>
      <x:c r="N3448" s="10" t="n">
        <x:v>1</x:v>
      </x:c>
      <x:c r="O3448" s="2" t="str">
        <x:v>Tp Hồ Chí Minh|land</x:v>
      </x:c>
      <x:c r="P3448" s="10" t="n">
        <x:v>-1</x:v>
      </x:c>
      <x:c r="Q3448" s="13" t="n">
        <x:f>IF(AND(ISNUMBER(H3448),H3448&gt;0),H3448/1000000000,"")</x:f>
        <x:v>48</x:v>
      </x:c>
      <x:c r="R3448" s="13" t="n">
        <x:f>IF(ISNUMBER(I3448),I3448/1000000,"")</x:f>
        <x:v>120</x:v>
      </x:c>
      <x:c r="S3448" s="11" t="n">
        <x:f>IF(AND(ISNUMBER(G3448),G3448&gt;0),G3448,"")</x:f>
        <x:v>400</x:v>
      </x:c>
    </x:row>
    <x:row r="3449" ht="21" customHeight="1">
      <x:c r="A3449" s="10" t="n">
        <x:v>4789</x:v>
      </x:c>
      <x:c r="B3449" s="2" t="str">
        <x:v>f3c635b63f709caa424b</x:v>
      </x:c>
      <x:c r="C3449" s="2" t="str">
        <x:v>Thanh Hóa</x:v>
      </x:c>
      <x:c r="D3449" s="2" t="str">
        <x:v>Huyện Hoằng Hóa</x:v>
      </x:c>
      <x:c r="E3449" s="2" t="str">
        <x:v>land</x:v>
      </x:c>
      <x:c r="F3449" s="2" t="str">
        <x:v>sale_assumed</x:v>
      </x:c>
      <x:c r="G3449" s="11" t="n">
        <x:v>326</x:v>
      </x:c>
      <x:c r="H3449" s="12" t="n">
        <x:v>3934555000</x:v>
      </x:c>
      <x:c r="I3449" s="12" t="n">
        <x:f>IF(AND(ISNUMBER(H3449),H3449&gt;0,ISNUMBER(G3449),G3449&gt;0),H3449/G3449,"")</x:f>
        <x:v>12069187.116564417</x:v>
      </x:c>
      <x:c r="J3449" s="2" t="str">
        <x:v>total</x:v>
      </x:c>
      <x:c r="K3449" s="2" t="str">
        <x:v>top_level_area</x:v>
      </x:c>
      <x:c r="L3449" s="2" t="str">
        <x:v>property_type_inferred_from_title;transaction_assumed_sale_from_dataset_context</x:v>
      </x:c>
      <x:c r="M3449" s="10" t="n">
        <x:v>0</x:v>
      </x:c>
      <x:c r="N3449" s="10" t="n">
        <x:v>0</x:v>
      </x:c>
      <x:c r="O3449" s="2" t="str">
        <x:v>land</x:v>
      </x:c>
      <x:c r="P3449" s="10" t="n">
        <x:v>1</x:v>
      </x:c>
      <x:c r="Q3449" s="13" t="n">
        <x:f>IF(AND(ISNUMBER(H3449),H3449&gt;0),H3449/1000000000,"")</x:f>
        <x:v>3.934555</x:v>
      </x:c>
      <x:c r="R3449" s="13" t="n">
        <x:f>IF(ISNUMBER(I3449),I3449/1000000,"")</x:f>
        <x:v>12.069187116564418</x:v>
      </x:c>
      <x:c r="S3449" s="11" t="n">
        <x:f>IF(AND(ISNUMBER(G3449),G3449&gt;0),G3449,"")</x:f>
        <x:v>326</x:v>
      </x:c>
    </x:row>
    <x:row r="3450" ht="21" customHeight="1">
      <x:c r="A3450" s="10" t="n">
        <x:v>4790</x:v>
      </x:c>
      <x:c r="B3450" s="2" t="str">
        <x:v>364a896e395bea3b653a</x:v>
      </x:c>
      <x:c r="C3450" s="2" t="str">
        <x:v>Tp Hồ Chí Minh</x:v>
      </x:c>
      <x:c r="D3450" s="2" t="str">
        <x:v>Quận 12</x:v>
      </x:c>
      <x:c r="E3450" s="2" t="str">
        <x:v>other_unknown</x:v>
      </x:c>
      <x:c r="F3450" s="2" t="str">
        <x:v>sale_assumed</x:v>
      </x:c>
      <x:c r="G3450" s="11" t="n">
        <x:v>36</x:v>
      </x:c>
      <x:c r="H3450" s="12" t="n">
        <x:v>2250000000</x:v>
      </x:c>
      <x:c r="I3450" s="12" t="n">
        <x:f>IF(AND(ISNUMBER(H3450),H3450&gt;0,ISNUMBER(G3450),G3450&gt;0),H3450/G3450,"")</x:f>
        <x:v>62500000</x:v>
      </x:c>
      <x:c r="J3450" s="2" t="str">
        <x:v>total</x:v>
      </x:c>
      <x:c r="K3450" s="2" t="str">
        <x:v>top_level_price_embedded_area</x:v>
      </x:c>
      <x:c r="L3450" s="2" t="str">
        <x:v>area_recovered_from_price_text;property_type_inferred_from_title;transaction_assumed_sale_from_dataset_context;unknown_property_type</x:v>
      </x:c>
      <x:c r="M3450" s="10" t="n">
        <x:v>0</x:v>
      </x:c>
      <x:c r="N3450" s="10" t="n">
        <x:v>0</x:v>
      </x:c>
      <x:c r="O3450" s="2" t="str">
        <x:v>Tp Hồ Chí Minh|other_unknown</x:v>
      </x:c>
      <x:c r="P3450" s="10" t="n">
        <x:v>2</x:v>
      </x:c>
      <x:c r="Q3450" s="13" t="n">
        <x:f>IF(AND(ISNUMBER(H3450),H3450&gt;0),H3450/1000000000,"")</x:f>
        <x:v>2.25</x:v>
      </x:c>
      <x:c r="R3450" s="13" t="n">
        <x:f>IF(ISNUMBER(I3450),I3450/1000000,"")</x:f>
        <x:v>62.5</x:v>
      </x:c>
      <x:c r="S3450" s="11" t="n">
        <x:f>IF(AND(ISNUMBER(G3450),G3450&gt;0),G3450,"")</x:f>
        <x:v>36</x:v>
      </x:c>
    </x:row>
    <x:row r="3451" ht="21" customHeight="1">
      <x:c r="A3451" s="10" t="n">
        <x:v>4791</x:v>
      </x:c>
      <x:c r="B3451" s="2" t="str">
        <x:v>5eb777ea70f2127fe217</x:v>
      </x:c>
      <x:c r="C3451" s="2" t="str">
        <x:v>Hà Nội</x:v>
      </x:c>
      <x:c r="D3451" s="2" t="str">
        <x:v>Quận Nam Từ Liêm</x:v>
      </x:c>
      <x:c r="E3451" s="2" t="str">
        <x:v>house</x:v>
      </x:c>
      <x:c r="F3451" s="2" t="str">
        <x:v>sale</x:v>
      </x:c>
      <x:c r="G3451" s="11" t="n">
        <x:v>50</x:v>
      </x:c>
      <x:c r="H3451" s="12" t="n">
        <x:v>6250000000</x:v>
      </x:c>
      <x:c r="I3451" s="12" t="n">
        <x:f>IF(AND(ISNUMBER(H3451),H3451&gt;0,ISNUMBER(G3451),G3451&gt;0),H3451/G3451,"")</x:f>
        <x:v>125000000</x:v>
      </x:c>
      <x:c r="J3451" s="2" t="str">
        <x:v>total</x:v>
      </x:c>
      <x:c r="K3451" s="2" t="str">
        <x:v>top_level_area</x:v>
      </x:c>
      <x:c r="L3451" s="2" t="str">
        <x:v>property_type_inferred_from_title</x:v>
      </x:c>
      <x:c r="M3451" s="10" t="n">
        <x:v>0</x:v>
      </x:c>
      <x:c r="N3451" s="10" t="n">
        <x:v>0</x:v>
      </x:c>
      <x:c r="O3451" s="2" t="str">
        <x:v>Hà Nội|house</x:v>
      </x:c>
      <x:c r="P3451" s="10" t="n">
        <x:v>2</x:v>
      </x:c>
      <x:c r="Q3451" s="13" t="n">
        <x:f>IF(AND(ISNUMBER(H3451),H3451&gt;0),H3451/1000000000,"")</x:f>
        <x:v>6.25</x:v>
      </x:c>
      <x:c r="R3451" s="13" t="n">
        <x:f>IF(ISNUMBER(I3451),I3451/1000000,"")</x:f>
        <x:v>125</x:v>
      </x:c>
      <x:c r="S3451" s="11" t="n">
        <x:f>IF(AND(ISNUMBER(G3451),G3451&gt;0),G3451,"")</x:f>
        <x:v>50</x:v>
      </x:c>
    </x:row>
    <x:row r="3452" ht="21" customHeight="1">
      <x:c r="A3452" s="10" t="n">
        <x:v>4792</x:v>
      </x:c>
      <x:c r="B3452" s="2" t="str">
        <x:v>506409aefafea568b360</x:v>
      </x:c>
      <x:c r="C3452" s="2" t="str">
        <x:v>Hà Nội</x:v>
      </x:c>
      <x:c r="D3452" s="2" t="str">
        <x:v>Quận Thanh Xuân</x:v>
      </x:c>
      <x:c r="E3452" s="2" t="str">
        <x:v>house</x:v>
      </x:c>
      <x:c r="F3452" s="2" t="str">
        <x:v>sale</x:v>
      </x:c>
      <x:c r="G3452" s="11" t="n">
        <x:v>70</x:v>
      </x:c>
      <x:c r="H3452" s="12" t="n">
        <x:v>10350000000</x:v>
      </x:c>
      <x:c r="I3452" s="12" t="n">
        <x:f>IF(AND(ISNUMBER(H3452),H3452&gt;0,ISNUMBER(G3452),G3452&gt;0),H3452/G3452,"")</x:f>
        <x:v>147857142.85714287</x:v>
      </x:c>
      <x:c r="J3452" s="2" t="str">
        <x:v>total</x:v>
      </x:c>
      <x:c r="K3452" s="2" t="str">
        <x:v>top_level_area</x:v>
      </x:c>
      <x:c r="L3452" s="2" t="str">
        <x:v>property_type_inferred_from_title;source_dimension_expression_requires_review</x:v>
      </x:c>
      <x:c r="M3452" s="10" t="n">
        <x:v>0</x:v>
      </x:c>
      <x:c r="N3452" s="10" t="n">
        <x:v>0</x:v>
      </x:c>
      <x:c r="O3452" s="2" t="str">
        <x:v>Hà Nội|house</x:v>
      </x:c>
      <x:c r="P3452" s="10" t="n">
        <x:v>2</x:v>
      </x:c>
      <x:c r="Q3452" s="13" t="n">
        <x:f>IF(AND(ISNUMBER(H3452),H3452&gt;0),H3452/1000000000,"")</x:f>
        <x:v>10.35</x:v>
      </x:c>
      <x:c r="R3452" s="13" t="n">
        <x:f>IF(ISNUMBER(I3452),I3452/1000000,"")</x:f>
        <x:v>147.85714285714286</x:v>
      </x:c>
      <x:c r="S3452" s="11" t="n">
        <x:f>IF(AND(ISNUMBER(G3452),G3452&gt;0),G3452,"")</x:f>
        <x:v>70</x:v>
      </x:c>
    </x:row>
    <x:row r="3453" ht="21" customHeight="1">
      <x:c r="A3453" s="10" t="n">
        <x:v>4793</x:v>
      </x:c>
      <x:c r="B3453" s="2" t="str">
        <x:v>bbfc27ad6dd4953a9879</x:v>
      </x:c>
      <x:c r="C3453" s="2" t="str">
        <x:v>Tp Hồ Chí Minh</x:v>
      </x:c>
      <x:c r="D3453" s="2" t="str">
        <x:v>Quận 10</x:v>
      </x:c>
      <x:c r="E3453" s="2" t="str">
        <x:v>other_unknown</x:v>
      </x:c>
      <x:c r="F3453" s="2" t="str">
        <x:v>sale</x:v>
      </x:c>
      <x:c r="G3453" s="11" t="n">
        <x:v>38</x:v>
      </x:c>
      <x:c r="H3453" s="12" t="n">
        <x:v>7600000000</x:v>
      </x:c>
      <x:c r="I3453" s="12" t="n">
        <x:f>IF(AND(ISNUMBER(H3453),H3453&gt;0,ISNUMBER(G3453),G3453&gt;0),H3453/G3453,"")</x:f>
        <x:v>200000000</x:v>
      </x:c>
      <x:c r="J3453" s="2" t="str">
        <x:v>total</x:v>
      </x:c>
      <x:c r="K3453" s="2" t="str">
        <x:v>top_level_area</x:v>
      </x:c>
      <x:c r="L3453" s="2" t="str">
        <x:v>property_type_inferred_from_title;unknown_property_type</x:v>
      </x:c>
      <x:c r="M3453" s="10" t="n">
        <x:v>1</x:v>
      </x:c>
      <x:c r="N3453" s="10" t="n">
        <x:v>0</x:v>
      </x:c>
      <x:c r="O3453" s="2" t="str">
        <x:v>Tp Hồ Chí Minh|other_unknown</x:v>
      </x:c>
      <x:c r="P3453" s="10" t="n">
        <x:v>2</x:v>
      </x:c>
      <x:c r="Q3453" s="13" t="n">
        <x:f>IF(AND(ISNUMBER(H3453),H3453&gt;0),H3453/1000000000,"")</x:f>
        <x:v>7.6</x:v>
      </x:c>
      <x:c r="R3453" s="13" t="n">
        <x:f>IF(ISNUMBER(I3453),I3453/1000000,"")</x:f>
        <x:v>200</x:v>
      </x:c>
      <x:c r="S3453" s="11" t="n">
        <x:f>IF(AND(ISNUMBER(G3453),G3453&gt;0),G3453,"")</x:f>
        <x:v>38</x:v>
      </x:c>
    </x:row>
    <x:row r="3454" ht="21" customHeight="1">
      <x:c r="A3454" s="10" t="n">
        <x:v>4794</x:v>
      </x:c>
      <x:c r="B3454" s="2" t="str">
        <x:v>40dec338550b97efbc91</x:v>
      </x:c>
      <x:c r="C3454" s="2" t="str">
        <x:v>Tp Hồ Chí Minh</x:v>
      </x:c>
      <x:c r="D3454" s="2" t="str">
        <x:v>Quận Tân Bình</x:v>
      </x:c>
      <x:c r="E3454" s="2" t="str">
        <x:v>house</x:v>
      </x:c>
      <x:c r="F3454" s="2" t="str">
        <x:v>sale</x:v>
      </x:c>
      <x:c r="G3454" s="11" t="n">
        <x:v>93</x:v>
      </x:c>
      <x:c r="H3454" s="12" t="n">
        <x:v>11000000000</x:v>
      </x:c>
      <x:c r="I3454" s="12" t="n">
        <x:f>IF(AND(ISNUMBER(H3454),H3454&gt;0,ISNUMBER(G3454),G3454&gt;0),H3454/G3454,"")</x:f>
        <x:v>118279569.89247312</x:v>
      </x:c>
      <x:c r="J3454" s="2" t="str">
        <x:v>total</x:v>
      </x:c>
      <x:c r="K3454" s="2" t="str">
        <x:v>top_level_area</x:v>
      </x:c>
      <x:c r="L3454" s="2" t="str">
        <x:v>property_type_inferred_from_title</x:v>
      </x:c>
      <x:c r="M3454" s="10" t="n">
        <x:v>0</x:v>
      </x:c>
      <x:c r="N3454" s="10" t="n">
        <x:v>0</x:v>
      </x:c>
      <x:c r="O3454" s="2" t="str">
        <x:v>Tp Hồ Chí Minh|house</x:v>
      </x:c>
      <x:c r="P3454" s="10" t="n">
        <x:v>2</x:v>
      </x:c>
      <x:c r="Q3454" s="13" t="n">
        <x:f>IF(AND(ISNUMBER(H3454),H3454&gt;0),H3454/1000000000,"")</x:f>
        <x:v>11</x:v>
      </x:c>
      <x:c r="R3454" s="13" t="n">
        <x:f>IF(ISNUMBER(I3454),I3454/1000000,"")</x:f>
        <x:v>118.27956989247312</x:v>
      </x:c>
      <x:c r="S3454" s="11" t="n">
        <x:f>IF(AND(ISNUMBER(G3454),G3454&gt;0),G3454,"")</x:f>
        <x:v>93</x:v>
      </x:c>
    </x:row>
    <x:row r="3455" ht="21" customHeight="1">
      <x:c r="A3455" s="10" t="n">
        <x:v>4795</x:v>
      </x:c>
      <x:c r="B3455" s="2" t="str">
        <x:v>fafcd46df89c3c5b2533</x:v>
      </x:c>
      <x:c r="C3455" s="2" t="str">
        <x:v>Hà Nội</x:v>
      </x:c>
      <x:c r="D3455" s="2" t="str">
        <x:v>Quận Hà Đông</x:v>
      </x:c>
      <x:c r="E3455" s="2" t="str">
        <x:v>house</x:v>
      </x:c>
      <x:c r="F3455" s="2" t="str">
        <x:v>sale_assumed</x:v>
      </x:c>
      <x:c r="G3455" s="11" t="n">
        <x:v>30</x:v>
      </x:c>
      <x:c r="H3455" s="12" t="n">
        <x:v>2400000000</x:v>
      </x:c>
      <x:c r="I3455" s="12" t="n">
        <x:f>IF(AND(ISNUMBER(H3455),H3455&gt;0,ISNUMBER(G3455),G3455&gt;0),H3455/G3455,"")</x:f>
        <x:v>80000000</x:v>
      </x:c>
      <x:c r="J3455" s="2" t="str">
        <x:v>total</x:v>
      </x:c>
      <x:c r="K3455" s="2" t="str">
        <x:v>top_level_area</x:v>
      </x:c>
      <x:c r="L3455" s="2" t="str">
        <x:v>property_type_inferred_from_title;transaction_assumed_sale_from_dataset_context</x:v>
      </x:c>
      <x:c r="M3455" s="10" t="n">
        <x:v>0</x:v>
      </x:c>
      <x:c r="N3455" s="10" t="n">
        <x:v>0</x:v>
      </x:c>
      <x:c r="O3455" s="2" t="str">
        <x:v>Hà Nội|house</x:v>
      </x:c>
      <x:c r="P3455" s="10" t="n">
        <x:v>2</x:v>
      </x:c>
      <x:c r="Q3455" s="13" t="n">
        <x:f>IF(AND(ISNUMBER(H3455),H3455&gt;0),H3455/1000000000,"")</x:f>
        <x:v>2.4</x:v>
      </x:c>
      <x:c r="R3455" s="13" t="n">
        <x:f>IF(ISNUMBER(I3455),I3455/1000000,"")</x:f>
        <x:v>80</x:v>
      </x:c>
      <x:c r="S3455" s="11" t="n">
        <x:f>IF(AND(ISNUMBER(G3455),G3455&gt;0),G3455,"")</x:f>
        <x:v>30</x:v>
      </x:c>
    </x:row>
    <x:row r="3456" ht="21" customHeight="1">
      <x:c r="A3456" s="10" t="n">
        <x:v>4796</x:v>
      </x:c>
      <x:c r="B3456" s="2" t="str">
        <x:v>90829e52ec45b911d565</x:v>
      </x:c>
      <x:c r="C3456" s="2" t="str">
        <x:v>Bình Dương</x:v>
      </x:c>
      <x:c r="D3456" s="2" t="str">
        <x:v>Thị xã Dĩ An</x:v>
      </x:c>
      <x:c r="E3456" s="2" t="str">
        <x:v>other_unknown</x:v>
      </x:c>
      <x:c r="F3456" s="2" t="str">
        <x:v>sale</x:v>
      </x:c>
      <x:c r="G3456" s="11" t="n">
        <x:v>75</x:v>
      </x:c>
      <x:c r="H3456" s="12" t="n">
        <x:v>1950000000</x:v>
      </x:c>
      <x:c r="I3456" s="12" t="n">
        <x:f>IF(AND(ISNUMBER(H3456),H3456&gt;0,ISNUMBER(G3456),G3456&gt;0),H3456/G3456,"")</x:f>
        <x:v>26000000</x:v>
      </x:c>
      <x:c r="J3456" s="2" t="str">
        <x:v>total</x:v>
      </x:c>
      <x:c r="K3456" s="2" t="str">
        <x:v>top_level_area</x:v>
      </x:c>
      <x:c r="L3456" s="2" t="str">
        <x:v>property_type_inferred_from_title;unknown_property_type</x:v>
      </x:c>
      <x:c r="M3456" s="10" t="n">
        <x:v>0</x:v>
      </x:c>
      <x:c r="N3456" s="10" t="n">
        <x:v>0</x:v>
      </x:c>
      <x:c r="O3456" s="2" t="str">
        <x:v>Bình Dương|other_unknown</x:v>
      </x:c>
      <x:c r="P3456" s="10" t="n">
        <x:v>2</x:v>
      </x:c>
      <x:c r="Q3456" s="13" t="n">
        <x:f>IF(AND(ISNUMBER(H3456),H3456&gt;0),H3456/1000000000,"")</x:f>
        <x:v>1.95</x:v>
      </x:c>
      <x:c r="R3456" s="13" t="n">
        <x:f>IF(ISNUMBER(I3456),I3456/1000000,"")</x:f>
        <x:v>26</x:v>
      </x:c>
      <x:c r="S3456" s="11" t="n">
        <x:f>IF(AND(ISNUMBER(G3456),G3456&gt;0),G3456,"")</x:f>
        <x:v>75</x:v>
      </x:c>
    </x:row>
    <x:row r="3457" ht="21" customHeight="1">
      <x:c r="A3457" s="10" t="n">
        <x:v>4798</x:v>
      </x:c>
      <x:c r="B3457" s="2" t="str">
        <x:v>bf17245e54352a218f6e</x:v>
      </x:c>
      <x:c r="C3457" s="2" t="str">
        <x:v>Hà Nội</x:v>
      </x:c>
      <x:c r="D3457" s="2" t="str">
        <x:v>Quận Long Biên</x:v>
      </x:c>
      <x:c r="E3457" s="2" t="str">
        <x:v>other_unknown</x:v>
      </x:c>
      <x:c r="F3457" s="2" t="str">
        <x:v>sale_assumed</x:v>
      </x:c>
      <x:c r="G3457" s="11" t="n">
        <x:v>30</x:v>
      </x:c>
      <x:c r="H3457" s="12" t="n">
        <x:v>1730000000</x:v>
      </x:c>
      <x:c r="I3457" s="12" t="n">
        <x:f>IF(AND(ISNUMBER(H3457),H3457&gt;0,ISNUMBER(G3457),G3457&gt;0),H3457/G3457,"")</x:f>
        <x:v>57666666.666666664</x:v>
      </x:c>
      <x:c r="J3457" s="2" t="str">
        <x:v>total</x:v>
      </x:c>
      <x:c r="K3457" s="2" t="str">
        <x:v>top_level_area</x:v>
      </x:c>
      <x:c r="L3457" s="2" t="str">
        <x:v>property_type_inferred_from_title;transaction_assumed_sale_from_dataset_context;unknown_property_type</x:v>
      </x:c>
      <x:c r="M3457" s="10" t="n">
        <x:v>0</x:v>
      </x:c>
      <x:c r="N3457" s="10" t="n">
        <x:v>0</x:v>
      </x:c>
      <x:c r="O3457" s="2" t="str">
        <x:v>Hà Nội|other_unknown</x:v>
      </x:c>
      <x:c r="P3457" s="10" t="n">
        <x:v>2</x:v>
      </x:c>
      <x:c r="Q3457" s="13" t="n">
        <x:f>IF(AND(ISNUMBER(H3457),H3457&gt;0),H3457/1000000000,"")</x:f>
        <x:v>1.73</x:v>
      </x:c>
      <x:c r="R3457" s="13" t="n">
        <x:f>IF(ISNUMBER(I3457),I3457/1000000,"")</x:f>
        <x:v>57.666666666666664</x:v>
      </x:c>
      <x:c r="S3457" s="11" t="n">
        <x:f>IF(AND(ISNUMBER(G3457),G3457&gt;0),G3457,"")</x:f>
        <x:v>30</x:v>
      </x:c>
    </x:row>
    <x:row r="3458" ht="21" customHeight="1">
      <x:c r="A3458" s="10" t="n">
        <x:v>4799</x:v>
      </x:c>
      <x:c r="B3458" s="2" t="str">
        <x:v>037359c9c75fd5a09e9f</x:v>
      </x:c>
      <x:c r="C3458" s="2" t="str">
        <x:v>Hà Nội</x:v>
      </x:c>
      <x:c r="D3458" s="2" t="str">
        <x:v>Quận Hà Đông</x:v>
      </x:c>
      <x:c r="E3458" s="2" t="str">
        <x:v>house</x:v>
      </x:c>
      <x:c r="F3458" s="2" t="str">
        <x:v>sale</x:v>
      </x:c>
      <x:c r="G3458" s="11" t="n">
        <x:v>36</x:v>
      </x:c>
      <x:c r="H3458" s="12" t="n">
        <x:v>2150000000</x:v>
      </x:c>
      <x:c r="I3458" s="12" t="n">
        <x:f>IF(AND(ISNUMBER(H3458),H3458&gt;0,ISNUMBER(G3458),G3458&gt;0),H3458/G3458,"")</x:f>
        <x:v>59722222.222222224</x:v>
      </x:c>
      <x:c r="J3458" s="2" t="str">
        <x:v>total</x:v>
      </x:c>
      <x:c r="K3458" s="2" t="str">
        <x:v>top_level_area</x:v>
      </x:c>
      <x:c r="L3458" s="2" t="str">
        <x:v>property_type_inferred_from_title</x:v>
      </x:c>
      <x:c r="M3458" s="10" t="n">
        <x:v>0</x:v>
      </x:c>
      <x:c r="N3458" s="10" t="n">
        <x:v>0</x:v>
      </x:c>
      <x:c r="O3458" s="2" t="str">
        <x:v>Hà Nội|house</x:v>
      </x:c>
      <x:c r="P3458" s="10" t="n">
        <x:v>2</x:v>
      </x:c>
      <x:c r="Q3458" s="13" t="n">
        <x:f>IF(AND(ISNUMBER(H3458),H3458&gt;0),H3458/1000000000,"")</x:f>
        <x:v>2.15</x:v>
      </x:c>
      <x:c r="R3458" s="13" t="n">
        <x:f>IF(ISNUMBER(I3458),I3458/1000000,"")</x:f>
        <x:v>59.72222222222222</x:v>
      </x:c>
      <x:c r="S3458" s="11" t="n">
        <x:f>IF(AND(ISNUMBER(G3458),G3458&gt;0),G3458,"")</x:f>
        <x:v>36</x:v>
      </x:c>
    </x:row>
    <x:row r="3459" ht="21" customHeight="1">
      <x:c r="A3459" s="10" t="n">
        <x:v>4800</x:v>
      </x:c>
      <x:c r="B3459" s="2" t="str">
        <x:v>267d9432a96ab180e8bd</x:v>
      </x:c>
      <x:c r="C3459" s="2" t="str">
        <x:v>Long An</x:v>
      </x:c>
      <x:c r="D3459" s="2" t="str">
        <x:v>Huyện Cần Đước</x:v>
      </x:c>
      <x:c r="E3459" s="2" t="str">
        <x:v>land</x:v>
      </x:c>
      <x:c r="F3459" s="2" t="str">
        <x:v>sale</x:v>
      </x:c>
      <x:c r="G3459" s="11" t="n">
        <x:v>90</x:v>
      </x:c>
      <x:c r="H3459" s="12" t="n">
        <x:v>500000000</x:v>
      </x:c>
      <x:c r="I3459" s="12" t="n">
        <x:f>IF(AND(ISNUMBER(H3459),H3459&gt;0,ISNUMBER(G3459),G3459&gt;0),H3459/G3459,"")</x:f>
        <x:v>5555555.555555556</x:v>
      </x:c>
      <x:c r="J3459" s="2" t="str">
        <x:v>total</x:v>
      </x:c>
      <x:c r="K3459" s="2" t="str">
        <x:v>top_level_area</x:v>
      </x:c>
      <x:c r="L3459" s="2" t="str">
        <x:v>property_type_inferred_from_title</x:v>
      </x:c>
      <x:c r="M3459" s="10" t="n">
        <x:v>0</x:v>
      </x:c>
      <x:c r="N3459" s="10" t="n">
        <x:v>0</x:v>
      </x:c>
      <x:c r="O3459" s="2" t="str">
        <x:v>Long An|land</x:v>
      </x:c>
      <x:c r="P3459" s="10" t="n">
        <x:v>2</x:v>
      </x:c>
      <x:c r="Q3459" s="13" t="n">
        <x:f>IF(AND(ISNUMBER(H3459),H3459&gt;0),H3459/1000000000,"")</x:f>
        <x:v>0.5</x:v>
      </x:c>
      <x:c r="R3459" s="13" t="n">
        <x:f>IF(ISNUMBER(I3459),I3459/1000000,"")</x:f>
        <x:v>5.555555555555556</x:v>
      </x:c>
      <x:c r="S3459" s="11" t="n">
        <x:f>IF(AND(ISNUMBER(G3459),G3459&gt;0),G3459,"")</x:f>
        <x:v>90</x:v>
      </x:c>
    </x:row>
    <x:row r="3460" ht="21" customHeight="1">
      <x:c r="A3460" s="10" t="n">
        <x:v>4801</x:v>
      </x:c>
      <x:c r="B3460" s="2" t="str">
        <x:v>229c2b7a1e61e9b4a212</x:v>
      </x:c>
      <x:c r="C3460" s="2" t="str">
        <x:v>Hà Nội</x:v>
      </x:c>
      <x:c r="D3460" s="2" t="str">
        <x:v>Quận Tây Hồ</x:v>
      </x:c>
      <x:c r="E3460" s="2" t="str">
        <x:v>other_unknown</x:v>
      </x:c>
      <x:c r="F3460" s="2" t="str">
        <x:v>sale_assumed</x:v>
      </x:c>
      <x:c r="G3460" s="11" t="n">
        <x:v>51</x:v>
      </x:c>
      <x:c r="H3460" s="12" t="n">
        <x:v>3350000000</x:v>
      </x:c>
      <x:c r="I3460" s="12" t="n">
        <x:f>IF(AND(ISNUMBER(H3460),H3460&gt;0,ISNUMBER(G3460),G3460&gt;0),H3460/G3460,"")</x:f>
        <x:v>65686274.50980392</x:v>
      </x:c>
      <x:c r="J3460" s="2" t="str">
        <x:v>total</x:v>
      </x:c>
      <x:c r="K3460" s="2" t="str">
        <x:v>top_level_area</x:v>
      </x:c>
      <x:c r="L3460" s="2" t="str">
        <x:v>property_type_inferred_from_title;transaction_assumed_sale_from_dataset_context;unknown_property_type</x:v>
      </x:c>
      <x:c r="M3460" s="10" t="n">
        <x:v>0</x:v>
      </x:c>
      <x:c r="N3460" s="10" t="n">
        <x:v>0</x:v>
      </x:c>
      <x:c r="O3460" s="2" t="str">
        <x:v>Hà Nội|other_unknown</x:v>
      </x:c>
      <x:c r="P3460" s="10" t="n">
        <x:v>2</x:v>
      </x:c>
      <x:c r="Q3460" s="13" t="n">
        <x:f>IF(AND(ISNUMBER(H3460),H3460&gt;0),H3460/1000000000,"")</x:f>
        <x:v>3.35</x:v>
      </x:c>
      <x:c r="R3460" s="13" t="n">
        <x:f>IF(ISNUMBER(I3460),I3460/1000000,"")</x:f>
        <x:v>65.68627450980392</x:v>
      </x:c>
      <x:c r="S3460" s="11" t="n">
        <x:f>IF(AND(ISNUMBER(G3460),G3460&gt;0),G3460,"")</x:f>
        <x:v>51</x:v>
      </x:c>
    </x:row>
    <x:row r="3461" ht="21" customHeight="1">
      <x:c r="A3461" s="10" t="n">
        <x:v>4802</x:v>
      </x:c>
      <x:c r="B3461" s="2" t="str">
        <x:v>4395333ce24c0040c750</x:v>
      </x:c>
      <x:c r="C3461" s="2" t="str">
        <x:v>Lâm Đồng</x:v>
      </x:c>
      <x:c r="D3461" s="2" t="str">
        <x:v>Thành phố Bảo Lộc</x:v>
      </x:c>
      <x:c r="E3461" s="2" t="str">
        <x:v>house</x:v>
      </x:c>
      <x:c r="F3461" s="2" t="str">
        <x:v>sale</x:v>
      </x:c>
      <x:c r="G3461" s="11" t="n">
        <x:v>1233</x:v>
      </x:c>
      <x:c r="H3461" s="12" t="n">
        <x:v>2850000000</x:v>
      </x:c>
      <x:c r="I3461" s="12" t="n">
        <x:f>IF(AND(ISNUMBER(H3461),H3461&gt;0,ISNUMBER(G3461),G3461&gt;0),H3461/G3461,"")</x:f>
        <x:v>2311435.5231143553</x:v>
      </x:c>
      <x:c r="J3461" s="2" t="str">
        <x:v>total</x:v>
      </x:c>
      <x:c r="K3461" s="2" t="str">
        <x:v>top_level_area</x:v>
      </x:c>
      <x:c r="L3461" s="2" t="str">
        <x:v>dot_thousands_convention;property_type_inferred_from_title</x:v>
      </x:c>
      <x:c r="M3461" s="10" t="n">
        <x:v>0</x:v>
      </x:c>
      <x:c r="N3461" s="10" t="n">
        <x:v>0</x:v>
      </x:c>
      <x:c r="O3461" s="2" t="str">
        <x:v>house</x:v>
      </x:c>
      <x:c r="P3461" s="10" t="n">
        <x:v>1</x:v>
      </x:c>
      <x:c r="Q3461" s="13" t="n">
        <x:f>IF(AND(ISNUMBER(H3461),H3461&gt;0),H3461/1000000000,"")</x:f>
        <x:v>2.85</x:v>
      </x:c>
      <x:c r="R3461" s="13" t="n">
        <x:f>IF(ISNUMBER(I3461),I3461/1000000,"")</x:f>
        <x:v>2.3114355231143553</x:v>
      </x:c>
      <x:c r="S3461" s="11" t="n">
        <x:f>IF(AND(ISNUMBER(G3461),G3461&gt;0),G3461,"")</x:f>
        <x:v>1233</x:v>
      </x:c>
    </x:row>
    <x:row r="3462" ht="21" customHeight="1">
      <x:c r="A3462" s="10" t="n">
        <x:v>4803</x:v>
      </x:c>
      <x:c r="B3462" s="2" t="str">
        <x:v>9f8f7dd3a39f8bec8a8b</x:v>
      </x:c>
      <x:c r="C3462" s="2" t="str">
        <x:v>Tp Hồ Chí Minh</x:v>
      </x:c>
      <x:c r="D3462" s="2" t="str">
        <x:v>Quận 5</x:v>
      </x:c>
      <x:c r="E3462" s="2" t="str">
        <x:v>house</x:v>
      </x:c>
      <x:c r="F3462" s="2" t="str">
        <x:v>sale</x:v>
      </x:c>
      <x:c r="G3462" s="11" t="n">
        <x:v>57</x:v>
      </x:c>
      <x:c r="H3462" s="12" t="n">
        <x:v>15200000000</x:v>
      </x:c>
      <x:c r="I3462" s="12" t="n">
        <x:f>IF(AND(ISNUMBER(H3462),H3462&gt;0,ISNUMBER(G3462),G3462&gt;0),H3462/G3462,"")</x:f>
        <x:v>266666666.66666666</x:v>
      </x:c>
      <x:c r="J3462" s="2" t="str">
        <x:v>total</x:v>
      </x:c>
      <x:c r="K3462" s="2" t="str">
        <x:v>top_level_area</x:v>
      </x:c>
      <x:c r="L3462" s="2" t="str">
        <x:v>property_type_inferred_from_title</x:v>
      </x:c>
      <x:c r="M3462" s="10" t="n">
        <x:v>1</x:v>
      </x:c>
      <x:c r="N3462" s="10" t="n">
        <x:v>1</x:v>
      </x:c>
      <x:c r="O3462" s="2" t="str">
        <x:v>Tp Hồ Chí Minh|house</x:v>
      </x:c>
      <x:c r="P3462" s="10" t="n">
        <x:v>-1</x:v>
      </x:c>
      <x:c r="Q3462" s="13" t="n">
        <x:f>IF(AND(ISNUMBER(H3462),H3462&gt;0),H3462/1000000000,"")</x:f>
        <x:v>15.2</x:v>
      </x:c>
      <x:c r="R3462" s="13" t="n">
        <x:f>IF(ISNUMBER(I3462),I3462/1000000,"")</x:f>
        <x:v>266.66666666666663</x:v>
      </x:c>
      <x:c r="S3462" s="11" t="n">
        <x:f>IF(AND(ISNUMBER(G3462),G3462&gt;0),G3462,"")</x:f>
        <x:v>57</x:v>
      </x:c>
    </x:row>
    <x:row r="3463" ht="21" customHeight="1">
      <x:c r="A3463" s="10" t="n">
        <x:v>4804</x:v>
      </x:c>
      <x:c r="B3463" s="2" t="str">
        <x:v>b667efe8625996683eeb</x:v>
      </x:c>
      <x:c r="C3463" s="2" t="str">
        <x:v>Chưa xác định</x:v>
      </x:c>
      <x:c r="D3463" s="2" t="str">
        <x:v>Chưa xác định</x:v>
      </x:c>
      <x:c r="E3463" s="2" t="str">
        <x:v>apartment</x:v>
      </x:c>
      <x:c r="F3463" s="2" t="str">
        <x:v>sale_assumed</x:v>
      </x:c>
      <x:c r="G3463" s="11" t="n">
        <x:v>52</x:v>
      </x:c>
      <x:c r="H3463" s="12" t="n">
        <x:v>1850000000</x:v>
      </x:c>
      <x:c r="I3463" s="12" t="n">
        <x:f>IF(AND(ISNUMBER(H3463),H3463&gt;0,ISNUMBER(G3463),G3463&gt;0),H3463/G3463,"")</x:f>
        <x:v>35576923.07692308</x:v>
      </x:c>
      <x:c r="J3463" s="2" t="str">
        <x:v>total</x:v>
      </x:c>
      <x:c r="K3463" s="2" t="str">
        <x:v>top_level_area</x:v>
      </x:c>
      <x:c r="L3463" s="2" t="str">
        <x:v>property_type_inferred_from_title;transaction_assumed_sale_from_dataset_context;unknown_district;unknown_province</x:v>
      </x:c>
      <x:c r="M3463" s="10" t="n">
        <x:v>0</x:v>
      </x:c>
      <x:c r="N3463" s="10" t="n">
        <x:v>0</x:v>
      </x:c>
      <x:c r="O3463" s="2" t="str">
        <x:v>apartment</x:v>
      </x:c>
      <x:c r="P3463" s="10" t="n">
        <x:v>2</x:v>
      </x:c>
      <x:c r="Q3463" s="13" t="n">
        <x:f>IF(AND(ISNUMBER(H3463),H3463&gt;0),H3463/1000000000,"")</x:f>
        <x:v>1.85</x:v>
      </x:c>
      <x:c r="R3463" s="13" t="n">
        <x:f>IF(ISNUMBER(I3463),I3463/1000000,"")</x:f>
        <x:v>35.57692307692308</x:v>
      </x:c>
      <x:c r="S3463" s="11" t="n">
        <x:f>IF(AND(ISNUMBER(G3463),G3463&gt;0),G3463,"")</x:f>
        <x:v>52</x:v>
      </x:c>
    </x:row>
    <x:row r="3464" ht="21" customHeight="1">
      <x:c r="A3464" s="10" t="n">
        <x:v>4805</x:v>
      </x:c>
      <x:c r="B3464" s="2" t="str">
        <x:v>05f21527ae85ebb7cffa</x:v>
      </x:c>
      <x:c r="C3464" s="2" t="str">
        <x:v>Tp Hồ Chí Minh</x:v>
      </x:c>
      <x:c r="D3464" s="2" t="str">
        <x:v>Quận Thủ Đức</x:v>
      </x:c>
      <x:c r="E3464" s="2" t="str">
        <x:v>house</x:v>
      </x:c>
      <x:c r="F3464" s="2" t="str">
        <x:v>sale_assumed</x:v>
      </x:c>
      <x:c r="G3464" s="11" t="n">
        <x:v>56</x:v>
      </x:c>
      <x:c r="H3464" s="12" t="n">
        <x:v>7900000000</x:v>
      </x:c>
      <x:c r="I3464" s="12" t="n">
        <x:f>IF(AND(ISNUMBER(H3464),H3464&gt;0,ISNUMBER(G3464),G3464&gt;0),H3464/G3464,"")</x:f>
        <x:v>141071428.57142857</x:v>
      </x:c>
      <x:c r="J3464" s="2" t="str">
        <x:v>total</x:v>
      </x:c>
      <x:c r="K3464" s="2" t="str">
        <x:v>top_level_area</x:v>
      </x:c>
      <x:c r="L3464" s="2" t="str">
        <x:v>property_type_inferred_from_title;transaction_assumed_sale_from_dataset_context</x:v>
      </x:c>
      <x:c r="M3464" s="10" t="n">
        <x:v>0</x:v>
      </x:c>
      <x:c r="N3464" s="10" t="n">
        <x:v>0</x:v>
      </x:c>
      <x:c r="O3464" s="2" t="str">
        <x:v>Tp Hồ Chí Minh|house</x:v>
      </x:c>
      <x:c r="P3464" s="10" t="n">
        <x:v>2</x:v>
      </x:c>
      <x:c r="Q3464" s="13" t="n">
        <x:f>IF(AND(ISNUMBER(H3464),H3464&gt;0),H3464/1000000000,"")</x:f>
        <x:v>7.9</x:v>
      </x:c>
      <x:c r="R3464" s="13" t="n">
        <x:f>IF(ISNUMBER(I3464),I3464/1000000,"")</x:f>
        <x:v>141.07142857142856</x:v>
      </x:c>
      <x:c r="S3464" s="11" t="n">
        <x:f>IF(AND(ISNUMBER(G3464),G3464&gt;0),G3464,"")</x:f>
        <x:v>56</x:v>
      </x:c>
    </x:row>
    <x:row r="3465" ht="21" customHeight="1">
      <x:c r="A3465" s="10" t="n">
        <x:v>4806</x:v>
      </x:c>
      <x:c r="B3465" s="2" t="str">
        <x:v>bc661c5f55e9224c4273</x:v>
      </x:c>
      <x:c r="C3465" s="2" t="str">
        <x:v>Tp Hồ Chí Minh</x:v>
      </x:c>
      <x:c r="D3465" s="2" t="str">
        <x:v>Huyện Củ Chi</x:v>
      </x:c>
      <x:c r="E3465" s="2" t="str">
        <x:v>house</x:v>
      </x:c>
      <x:c r="F3465" s="2" t="str">
        <x:v>sale_assumed</x:v>
      </x:c>
      <x:c r="G3465" s="11" t="n">
        <x:v>72</x:v>
      </x:c>
      <x:c r="H3465" s="12" t="n">
        <x:v>1350000000</x:v>
      </x:c>
      <x:c r="I3465" s="12" t="n">
        <x:f>IF(AND(ISNUMBER(H3465),H3465&gt;0,ISNUMBER(G3465),G3465&gt;0),H3465/G3465,"")</x:f>
        <x:v>18750000</x:v>
      </x:c>
      <x:c r="J3465" s="2" t="str">
        <x:v>total</x:v>
      </x:c>
      <x:c r="K3465" s="2" t="str">
        <x:v>top_level_area</x:v>
      </x:c>
      <x:c r="L3465" s="2" t="str">
        <x:v>property_type_inferred_from_title;transaction_assumed_sale_from_dataset_context</x:v>
      </x:c>
      <x:c r="M3465" s="10" t="n">
        <x:v>0</x:v>
      </x:c>
      <x:c r="N3465" s="10" t="n">
        <x:v>0</x:v>
      </x:c>
      <x:c r="O3465" s="2" t="str">
        <x:v>Tp Hồ Chí Minh|house</x:v>
      </x:c>
      <x:c r="P3465" s="10" t="n">
        <x:v>2</x:v>
      </x:c>
      <x:c r="Q3465" s="13" t="n">
        <x:f>IF(AND(ISNUMBER(H3465),H3465&gt;0),H3465/1000000000,"")</x:f>
        <x:v>1.35</x:v>
      </x:c>
      <x:c r="R3465" s="13" t="n">
        <x:f>IF(ISNUMBER(I3465),I3465/1000000,"")</x:f>
        <x:v>18.75</x:v>
      </x:c>
      <x:c r="S3465" s="11" t="n">
        <x:f>IF(AND(ISNUMBER(G3465),G3465&gt;0),G3465,"")</x:f>
        <x:v>72</x:v>
      </x:c>
    </x:row>
    <x:row r="3466" ht="21" customHeight="1">
      <x:c r="A3466" s="10" t="n">
        <x:v>4809</x:v>
      </x:c>
      <x:c r="B3466" s="2" t="str">
        <x:v>5b1840b8687f0baf09db</x:v>
      </x:c>
      <x:c r="C3466" s="2" t="str">
        <x:v>Tp Hồ Chí Minh</x:v>
      </x:c>
      <x:c r="D3466" s="2" t="str">
        <x:v>Quận Gò Vấp</x:v>
      </x:c>
      <x:c r="E3466" s="2" t="str">
        <x:v>house</x:v>
      </x:c>
      <x:c r="F3466" s="2" t="str">
        <x:v>sale_assumed</x:v>
      </x:c>
      <x:c r="G3466" s="11" t="n">
        <x:v>35</x:v>
      </x:c>
      <x:c r="H3466" s="12" t="n">
        <x:v>4500000000</x:v>
      </x:c>
      <x:c r="I3466" s="12" t="n">
        <x:f>IF(AND(ISNUMBER(H3466),H3466&gt;0,ISNUMBER(G3466),G3466&gt;0),H3466/G3466,"")</x:f>
        <x:v>128571428.57142857</x:v>
      </x:c>
      <x:c r="J3466" s="2" t="str">
        <x:v>total</x:v>
      </x:c>
      <x:c r="K3466" s="2" t="str">
        <x:v>top_level_area</x:v>
      </x:c>
      <x:c r="L3466" s="2" t="str">
        <x:v>property_type_inferred_from_title;transaction_assumed_sale_from_dataset_context</x:v>
      </x:c>
      <x:c r="M3466" s="10" t="n">
        <x:v>0</x:v>
      </x:c>
      <x:c r="N3466" s="10" t="n">
        <x:v>0</x:v>
      </x:c>
      <x:c r="O3466" s="2" t="str">
        <x:v>Tp Hồ Chí Minh|house</x:v>
      </x:c>
      <x:c r="P3466" s="10" t="n">
        <x:v>2</x:v>
      </x:c>
      <x:c r="Q3466" s="13" t="n">
        <x:f>IF(AND(ISNUMBER(H3466),H3466&gt;0),H3466/1000000000,"")</x:f>
        <x:v>4.5</x:v>
      </x:c>
      <x:c r="R3466" s="13" t="n">
        <x:f>IF(ISNUMBER(I3466),I3466/1000000,"")</x:f>
        <x:v>128.57142857142856</x:v>
      </x:c>
      <x:c r="S3466" s="11" t="n">
        <x:f>IF(AND(ISNUMBER(G3466),G3466&gt;0),G3466,"")</x:f>
        <x:v>35</x:v>
      </x:c>
    </x:row>
    <x:row r="3467" ht="21" customHeight="1">
      <x:c r="A3467" s="10" t="n">
        <x:v>4810</x:v>
      </x:c>
      <x:c r="B3467" s="2" t="str">
        <x:v>256096cfef8a1fbea978</x:v>
      </x:c>
      <x:c r="C3467" s="2" t="str">
        <x:v>Tp Hồ Chí Minh</x:v>
      </x:c>
      <x:c r="D3467" s="2" t="str">
        <x:v>Quận 9</x:v>
      </x:c>
      <x:c r="E3467" s="2" t="str">
        <x:v>house</x:v>
      </x:c>
      <x:c r="F3467" s="2" t="str">
        <x:v>sale_assumed</x:v>
      </x:c>
      <x:c r="G3467" s="11" t="n">
        <x:v>154</x:v>
      </x:c>
      <x:c r="H3467" s="12" t="n">
        <x:v>14000000000</x:v>
      </x:c>
      <x:c r="I3467" s="12" t="n">
        <x:f>IF(AND(ISNUMBER(H3467),H3467&gt;0,ISNUMBER(G3467),G3467&gt;0),H3467/G3467,"")</x:f>
        <x:v>90909090.9090909</x:v>
      </x:c>
      <x:c r="J3467" s="2" t="str">
        <x:v>total</x:v>
      </x:c>
      <x:c r="K3467" s="2" t="str">
        <x:v>top_level_area</x:v>
      </x:c>
      <x:c r="L3467" s="2" t="str">
        <x:v>property_type_inferred_from_title;transaction_assumed_sale_from_dataset_context</x:v>
      </x:c>
      <x:c r="M3467" s="10" t="n">
        <x:v>0</x:v>
      </x:c>
      <x:c r="N3467" s="10" t="n">
        <x:v>0</x:v>
      </x:c>
      <x:c r="O3467" s="2" t="str">
        <x:v>Tp Hồ Chí Minh|house</x:v>
      </x:c>
      <x:c r="P3467" s="10" t="n">
        <x:v>2</x:v>
      </x:c>
      <x:c r="Q3467" s="13" t="n">
        <x:f>IF(AND(ISNUMBER(H3467),H3467&gt;0),H3467/1000000000,"")</x:f>
        <x:v>14</x:v>
      </x:c>
      <x:c r="R3467" s="13" t="n">
        <x:f>IF(ISNUMBER(I3467),I3467/1000000,"")</x:f>
        <x:v>90.9090909090909</x:v>
      </x:c>
      <x:c r="S3467" s="11" t="n">
        <x:f>IF(AND(ISNUMBER(G3467),G3467&gt;0),G3467,"")</x:f>
        <x:v>154</x:v>
      </x:c>
    </x:row>
    <x:row r="3468" ht="21" customHeight="1">
      <x:c r="A3468" s="10" t="n">
        <x:v>4811</x:v>
      </x:c>
      <x:c r="B3468" s="2" t="str">
        <x:v>a9130c341e570f979a53</x:v>
      </x:c>
      <x:c r="C3468" s="2" t="str">
        <x:v>Tp Hồ Chí Minh</x:v>
      </x:c>
      <x:c r="D3468" s="2" t="str">
        <x:v>Quận Gò Vấp</x:v>
      </x:c>
      <x:c r="E3468" s="2" t="str">
        <x:v>house</x:v>
      </x:c>
      <x:c r="F3468" s="2" t="str">
        <x:v>sale_assumed</x:v>
      </x:c>
      <x:c r="G3468" s="11" t="n">
        <x:v>40</x:v>
      </x:c>
      <x:c r="H3468" s="12" t="n">
        <x:v>3200000000</x:v>
      </x:c>
      <x:c r="I3468" s="12" t="n">
        <x:f>IF(AND(ISNUMBER(H3468),H3468&gt;0,ISNUMBER(G3468),G3468&gt;0),H3468/G3468,"")</x:f>
        <x:v>80000000</x:v>
      </x:c>
      <x:c r="J3468" s="2" t="str">
        <x:v>total</x:v>
      </x:c>
      <x:c r="K3468" s="2" t="str">
        <x:v>top_level_area</x:v>
      </x:c>
      <x:c r="L3468" s="2" t="str">
        <x:v>property_type_inferred_from_title;transaction_assumed_sale_from_dataset_context</x:v>
      </x:c>
      <x:c r="M3468" s="10" t="n">
        <x:v>0</x:v>
      </x:c>
      <x:c r="N3468" s="10" t="n">
        <x:v>0</x:v>
      </x:c>
      <x:c r="O3468" s="2" t="str">
        <x:v>Tp Hồ Chí Minh|house</x:v>
      </x:c>
      <x:c r="P3468" s="10" t="n">
        <x:v>2</x:v>
      </x:c>
      <x:c r="Q3468" s="13" t="n">
        <x:f>IF(AND(ISNUMBER(H3468),H3468&gt;0),H3468/1000000000,"")</x:f>
        <x:v>3.2</x:v>
      </x:c>
      <x:c r="R3468" s="13" t="n">
        <x:f>IF(ISNUMBER(I3468),I3468/1000000,"")</x:f>
        <x:v>80</x:v>
      </x:c>
      <x:c r="S3468" s="11" t="n">
        <x:f>IF(AND(ISNUMBER(G3468),G3468&gt;0),G3468,"")</x:f>
        <x:v>40</x:v>
      </x:c>
    </x:row>
    <x:row r="3469" ht="21" customHeight="1">
      <x:c r="A3469" s="10" t="n">
        <x:v>4812</x:v>
      </x:c>
      <x:c r="B3469" s="2" t="str">
        <x:v>9685e9b71df81db42802</x:v>
      </x:c>
      <x:c r="C3469" s="2" t="str">
        <x:v>Hà Nội</x:v>
      </x:c>
      <x:c r="D3469" s="2" t="str">
        <x:v>Quận Long Biên</x:v>
      </x:c>
      <x:c r="E3469" s="2" t="str">
        <x:v>house</x:v>
      </x:c>
      <x:c r="F3469" s="2" t="str">
        <x:v>sale</x:v>
      </x:c>
      <x:c r="G3469" s="11" t="n">
        <x:v>52</x:v>
      </x:c>
      <x:c r="H3469" s="12" t="n">
        <x:v>6000000000</x:v>
      </x:c>
      <x:c r="I3469" s="12" t="n">
        <x:f>IF(AND(ISNUMBER(H3469),H3469&gt;0,ISNUMBER(G3469),G3469&gt;0),H3469/G3469,"")</x:f>
        <x:v>115384615.38461539</x:v>
      </x:c>
      <x:c r="J3469" s="2" t="str">
        <x:v>total</x:v>
      </x:c>
      <x:c r="K3469" s="2" t="str">
        <x:v>top_level_price_embedded_area</x:v>
      </x:c>
      <x:c r="L3469" s="2" t="str">
        <x:v>area_recovered_from_price_text;property_type_inferred_from_title</x:v>
      </x:c>
      <x:c r="M3469" s="10" t="n">
        <x:v>0</x:v>
      </x:c>
      <x:c r="N3469" s="10" t="n">
        <x:v>0</x:v>
      </x:c>
      <x:c r="O3469" s="2" t="str">
        <x:v>Hà Nội|house</x:v>
      </x:c>
      <x:c r="P3469" s="10" t="n">
        <x:v>2</x:v>
      </x:c>
      <x:c r="Q3469" s="13" t="n">
        <x:f>IF(AND(ISNUMBER(H3469),H3469&gt;0),H3469/1000000000,"")</x:f>
        <x:v>6</x:v>
      </x:c>
      <x:c r="R3469" s="13" t="n">
        <x:f>IF(ISNUMBER(I3469),I3469/1000000,"")</x:f>
        <x:v>115.38461538461539</x:v>
      </x:c>
      <x:c r="S3469" s="11" t="n">
        <x:f>IF(AND(ISNUMBER(G3469),G3469&gt;0),G3469,"")</x:f>
        <x:v>52</x:v>
      </x:c>
    </x:row>
    <x:row r="3470" ht="21" customHeight="1">
      <x:c r="A3470" s="10" t="n">
        <x:v>4813</x:v>
      </x:c>
      <x:c r="B3470" s="2" t="str">
        <x:v>d3d4c9d7b0792e26140e</x:v>
      </x:c>
      <x:c r="C3470" s="2" t="str">
        <x:v>Hà Nội</x:v>
      </x:c>
      <x:c r="D3470" s="2" t="str">
        <x:v>Quận Hà Đông</x:v>
      </x:c>
      <x:c r="E3470" s="2" t="str">
        <x:v>house</x:v>
      </x:c>
      <x:c r="F3470" s="2" t="str">
        <x:v>sale</x:v>
      </x:c>
      <x:c r="G3470" s="11" t="n">
        <x:v>32</x:v>
      </x:c>
      <x:c r="H3470" s="12" t="n">
        <x:v>2150000000</x:v>
      </x:c>
      <x:c r="I3470" s="12" t="n">
        <x:f>IF(AND(ISNUMBER(H3470),H3470&gt;0,ISNUMBER(G3470),G3470&gt;0),H3470/G3470,"")</x:f>
        <x:v>67187500</x:v>
      </x:c>
      <x:c r="J3470" s="2" t="str">
        <x:v>total</x:v>
      </x:c>
      <x:c r="K3470" s="2" t="str">
        <x:v>top_level_area</x:v>
      </x:c>
      <x:c r="L3470" s="2" t="str">
        <x:v>property_type_inferred_from_title</x:v>
      </x:c>
      <x:c r="M3470" s="10" t="n">
        <x:v>0</x:v>
      </x:c>
      <x:c r="N3470" s="10" t="n">
        <x:v>0</x:v>
      </x:c>
      <x:c r="O3470" s="2" t="str">
        <x:v>Hà Nội|house</x:v>
      </x:c>
      <x:c r="P3470" s="10" t="n">
        <x:v>2</x:v>
      </x:c>
      <x:c r="Q3470" s="13" t="n">
        <x:f>IF(AND(ISNUMBER(H3470),H3470&gt;0),H3470/1000000000,"")</x:f>
        <x:v>2.15</x:v>
      </x:c>
      <x:c r="R3470" s="13" t="n">
        <x:f>IF(ISNUMBER(I3470),I3470/1000000,"")</x:f>
        <x:v>67.1875</x:v>
      </x:c>
      <x:c r="S3470" s="11" t="n">
        <x:f>IF(AND(ISNUMBER(G3470),G3470&gt;0),G3470,"")</x:f>
        <x:v>32</x:v>
      </x:c>
    </x:row>
    <x:row r="3471" ht="21" customHeight="1">
      <x:c r="A3471" s="10" t="n">
        <x:v>4814</x:v>
      </x:c>
      <x:c r="B3471" s="2" t="str">
        <x:v>66e155acd052a617c360</x:v>
      </x:c>
      <x:c r="C3471" s="2" t="str">
        <x:v>Bình Dương</x:v>
      </x:c>
      <x:c r="D3471" s="2" t="str">
        <x:v>Huyện Bàu Bàng</x:v>
      </x:c>
      <x:c r="E3471" s="2" t="str">
        <x:v>land</x:v>
      </x:c>
      <x:c r="F3471" s="2" t="str">
        <x:v>sale_assumed</x:v>
      </x:c>
      <x:c r="G3471" s="11" t="n">
        <x:v>1460</x:v>
      </x:c>
      <x:c r="H3471" s="12" t="n">
        <x:v>2000000000</x:v>
      </x:c>
      <x:c r="I3471" s="12" t="n">
        <x:f>IF(AND(ISNUMBER(H3471),H3471&gt;0,ISNUMBER(G3471),G3471&gt;0),H3471/G3471,"")</x:f>
        <x:v>1369863.01369863</x:v>
      </x:c>
      <x:c r="J3471" s="2" t="str">
        <x:v>total</x:v>
      </x:c>
      <x:c r="K3471" s="2" t="str">
        <x:v>top_level_area</x:v>
      </x:c>
      <x:c r="L3471" s="2" t="str">
        <x:v>dot_thousands_convention;property_type_inferred_from_title;transaction_assumed_sale_from_dataset_context</x:v>
      </x:c>
      <x:c r="M3471" s="10" t="n">
        <x:v>0</x:v>
      </x:c>
      <x:c r="N3471" s="10" t="n">
        <x:v>0</x:v>
      </x:c>
      <x:c r="O3471" s="2" t="str">
        <x:v>Bình Dương|land</x:v>
      </x:c>
      <x:c r="P3471" s="10" t="n">
        <x:v>1</x:v>
      </x:c>
      <x:c r="Q3471" s="13" t="n">
        <x:f>IF(AND(ISNUMBER(H3471),H3471&gt;0),H3471/1000000000,"")</x:f>
        <x:v>2</x:v>
      </x:c>
      <x:c r="R3471" s="13" t="n">
        <x:f>IF(ISNUMBER(I3471),I3471/1000000,"")</x:f>
        <x:v>1.36986301369863</x:v>
      </x:c>
      <x:c r="S3471" s="11" t="n">
        <x:f>IF(AND(ISNUMBER(G3471),G3471&gt;0),G3471,"")</x:f>
        <x:v>1460</x:v>
      </x:c>
    </x:row>
    <x:row r="3472" ht="21" customHeight="1">
      <x:c r="A3472" s="10" t="n">
        <x:v>4815</x:v>
      </x:c>
      <x:c r="B3472" s="2" t="str">
        <x:v>739b3af16c6f6d83bc57</x:v>
      </x:c>
      <x:c r="C3472" s="2" t="str">
        <x:v>Tp Hồ Chí Minh</x:v>
      </x:c>
      <x:c r="D3472" s="2" t="str">
        <x:v>Quận Thủ Đức</x:v>
      </x:c>
      <x:c r="E3472" s="2" t="str">
        <x:v>house</x:v>
      </x:c>
      <x:c r="F3472" s="2" t="str">
        <x:v>sale_assumed</x:v>
      </x:c>
      <x:c r="G3472" s="11" t="n">
        <x:v>70</x:v>
      </x:c>
      <x:c r="H3472" s="12" t="n">
        <x:v>6300000000</x:v>
      </x:c>
      <x:c r="I3472" s="12" t="n">
        <x:f>IF(AND(ISNUMBER(H3472),H3472&gt;0,ISNUMBER(G3472),G3472&gt;0),H3472/G3472,"")</x:f>
        <x:v>90000000</x:v>
      </x:c>
      <x:c r="J3472" s="2" t="str">
        <x:v>total</x:v>
      </x:c>
      <x:c r="K3472" s="2" t="str">
        <x:v>top_level_area</x:v>
      </x:c>
      <x:c r="L3472" s="2" t="str">
        <x:v>property_type_inferred_from_title;transaction_assumed_sale_from_dataset_context</x:v>
      </x:c>
      <x:c r="M3472" s="10" t="n">
        <x:v>0</x:v>
      </x:c>
      <x:c r="N3472" s="10" t="n">
        <x:v>0</x:v>
      </x:c>
      <x:c r="O3472" s="2" t="str">
        <x:v>Tp Hồ Chí Minh|house</x:v>
      </x:c>
      <x:c r="P3472" s="10" t="n">
        <x:v>2</x:v>
      </x:c>
      <x:c r="Q3472" s="13" t="n">
        <x:f>IF(AND(ISNUMBER(H3472),H3472&gt;0),H3472/1000000000,"")</x:f>
        <x:v>6.3</x:v>
      </x:c>
      <x:c r="R3472" s="13" t="n">
        <x:f>IF(ISNUMBER(I3472),I3472/1000000,"")</x:f>
        <x:v>90</x:v>
      </x:c>
      <x:c r="S3472" s="11" t="n">
        <x:f>IF(AND(ISNUMBER(G3472),G3472&gt;0),G3472,"")</x:f>
        <x:v>70</x:v>
      </x:c>
    </x:row>
    <x:row r="3473" ht="21" customHeight="1">
      <x:c r="A3473" s="10" t="n">
        <x:v>4816</x:v>
      </x:c>
      <x:c r="B3473" s="2" t="str">
        <x:v>ee2a602cbd8a395f0e78</x:v>
      </x:c>
      <x:c r="C3473" s="2" t="str">
        <x:v>Bà Rịa - Vũng Tàu</x:v>
      </x:c>
      <x:c r="D3473" s="2" t="str">
        <x:v>Huyện Xuyên Mộc</x:v>
      </x:c>
      <x:c r="E3473" s="2" t="str">
        <x:v>land</x:v>
      </x:c>
      <x:c r="F3473" s="2" t="str">
        <x:v>sale_assumed</x:v>
      </x:c>
      <x:c r="G3473" s="11" t="n">
        <x:v>1000</x:v>
      </x:c>
      <x:c r="H3473" s="12" t="n">
        <x:v>1200000000</x:v>
      </x:c>
      <x:c r="I3473" s="12" t="n">
        <x:f>IF(AND(ISNUMBER(H3473),H3473&gt;0,ISNUMBER(G3473),G3473&gt;0),H3473/G3473,"")</x:f>
        <x:v>1200000</x:v>
      </x:c>
      <x:c r="J3473" s="2" t="str">
        <x:v>total</x:v>
      </x:c>
      <x:c r="K3473" s="2" t="str">
        <x:v>top_level_area</x:v>
      </x:c>
      <x:c r="L3473" s="2" t="str">
        <x:v>dot_thousands_convention;property_type_inferred_from_title;transaction_assumed_sale_from_dataset_context</x:v>
      </x:c>
      <x:c r="M3473" s="10" t="n">
        <x:v>0</x:v>
      </x:c>
      <x:c r="N3473" s="10" t="n">
        <x:v>0</x:v>
      </x:c>
      <x:c r="O3473" s="2" t="str">
        <x:v>Bà Rịa - Vũng Tàu|land</x:v>
      </x:c>
      <x:c r="P3473" s="10" t="n">
        <x:v>1</x:v>
      </x:c>
      <x:c r="Q3473" s="13" t="n">
        <x:f>IF(AND(ISNUMBER(H3473),H3473&gt;0),H3473/1000000000,"")</x:f>
        <x:v>1.2</x:v>
      </x:c>
      <x:c r="R3473" s="13" t="n">
        <x:f>IF(ISNUMBER(I3473),I3473/1000000,"")</x:f>
        <x:v>1.2</x:v>
      </x:c>
      <x:c r="S3473" s="11" t="n">
        <x:f>IF(AND(ISNUMBER(G3473),G3473&gt;0),G3473,"")</x:f>
        <x:v>1000</x:v>
      </x:c>
    </x:row>
    <x:row r="3474" ht="21" customHeight="1">
      <x:c r="A3474" s="10" t="n">
        <x:v>4817</x:v>
      </x:c>
      <x:c r="B3474" s="2" t="str">
        <x:v>3c072c957507ff5e26a6</x:v>
      </x:c>
      <x:c r="C3474" s="2" t="str">
        <x:v>Hà Nội</x:v>
      </x:c>
      <x:c r="D3474" s="2" t="str">
        <x:v>Quận Cầu Giấy</x:v>
      </x:c>
      <x:c r="E3474" s="2" t="str">
        <x:v>other_unknown</x:v>
      </x:c>
      <x:c r="F3474" s="2" t="str">
        <x:v>sale_assumed</x:v>
      </x:c>
      <x:c r="G3474" s="11" t="n">
        <x:v>65</x:v>
      </x:c>
      <x:c r="H3474" s="12" t="n">
        <x:v>13000000000</x:v>
      </x:c>
      <x:c r="I3474" s="12" t="n">
        <x:f>IF(AND(ISNUMBER(H3474),H3474&gt;0,ISNUMBER(G3474),G3474&gt;0),H3474/G3474,"")</x:f>
        <x:v>200000000</x:v>
      </x:c>
      <x:c r="J3474" s="2" t="str">
        <x:v>total</x:v>
      </x:c>
      <x:c r="K3474" s="2" t="str">
        <x:v>top_level_area</x:v>
      </x:c>
      <x:c r="L3474" s="2" t="str">
        <x:v>property_type_inferred_from_title;transaction_assumed_sale_from_dataset_context;unknown_property_type</x:v>
      </x:c>
      <x:c r="M3474" s="10" t="n">
        <x:v>1</x:v>
      </x:c>
      <x:c r="N3474" s="10" t="n">
        <x:v>1</x:v>
      </x:c>
      <x:c r="O3474" s="2" t="str">
        <x:v>Hà Nội|other_unknown</x:v>
      </x:c>
      <x:c r="P3474" s="10" t="n">
        <x:v>-1</x:v>
      </x:c>
      <x:c r="Q3474" s="13" t="n">
        <x:f>IF(AND(ISNUMBER(H3474),H3474&gt;0),H3474/1000000000,"")</x:f>
        <x:v>13</x:v>
      </x:c>
      <x:c r="R3474" s="13" t="n">
        <x:f>IF(ISNUMBER(I3474),I3474/1000000,"")</x:f>
        <x:v>200</x:v>
      </x:c>
      <x:c r="S3474" s="11" t="n">
        <x:f>IF(AND(ISNUMBER(G3474),G3474&gt;0),G3474,"")</x:f>
        <x:v>65</x:v>
      </x:c>
    </x:row>
    <x:row r="3475" ht="21" customHeight="1">
      <x:c r="A3475" s="10" t="n">
        <x:v>4818</x:v>
      </x:c>
      <x:c r="B3475" s="2" t="str">
        <x:v>60e783e742194058d470</x:v>
      </x:c>
      <x:c r="C3475" s="2" t="str">
        <x:v>Tp Hồ Chí Minh</x:v>
      </x:c>
      <x:c r="D3475" s="2" t="str">
        <x:v>Quận 12</x:v>
      </x:c>
      <x:c r="E3475" s="2" t="str">
        <x:v>other_unknown</x:v>
      </x:c>
      <x:c r="F3475" s="2" t="str">
        <x:v>sale</x:v>
      </x:c>
      <x:c r="G3475" s="11" t="n">
        <x:v>65</x:v>
      </x:c>
      <x:c r="H3475" s="12" t="n">
        <x:v>2180000000</x:v>
      </x:c>
      <x:c r="I3475" s="12" t="n">
        <x:f>IF(AND(ISNUMBER(H3475),H3475&gt;0,ISNUMBER(G3475),G3475&gt;0),H3475/G3475,"")</x:f>
        <x:v>33538461.53846154</x:v>
      </x:c>
      <x:c r="J3475" s="2" t="str">
        <x:v>total</x:v>
      </x:c>
      <x:c r="K3475" s="2" t="str">
        <x:v>top_level_area</x:v>
      </x:c>
      <x:c r="L3475" s="2" t="str">
        <x:v>property_type_inferred_from_title;unknown_property_type</x:v>
      </x:c>
      <x:c r="M3475" s="10" t="n">
        <x:v>0</x:v>
      </x:c>
      <x:c r="N3475" s="10" t="n">
        <x:v>0</x:v>
      </x:c>
      <x:c r="O3475" s="2" t="str">
        <x:v>Tp Hồ Chí Minh|other_unknown</x:v>
      </x:c>
      <x:c r="P3475" s="10" t="n">
        <x:v>2</x:v>
      </x:c>
      <x:c r="Q3475" s="13" t="n">
        <x:f>IF(AND(ISNUMBER(H3475),H3475&gt;0),H3475/1000000000,"")</x:f>
        <x:v>2.18</x:v>
      </x:c>
      <x:c r="R3475" s="13" t="n">
        <x:f>IF(ISNUMBER(I3475),I3475/1000000,"")</x:f>
        <x:v>33.53846153846154</x:v>
      </x:c>
      <x:c r="S3475" s="11" t="n">
        <x:f>IF(AND(ISNUMBER(G3475),G3475&gt;0),G3475,"")</x:f>
        <x:v>65</x:v>
      </x:c>
    </x:row>
    <x:row r="3476" ht="21" customHeight="1">
      <x:c r="A3476" s="10" t="n">
        <x:v>4819</x:v>
      </x:c>
      <x:c r="B3476" s="2" t="str">
        <x:v>be401623a8ec0559d1ae</x:v>
      </x:c>
      <x:c r="C3476" s="2" t="str">
        <x:v>Cà Mau</x:v>
      </x:c>
      <x:c r="D3476" s="2" t="str">
        <x:v>Thành phố Cà Mau</x:v>
      </x:c>
      <x:c r="E3476" s="2" t="str">
        <x:v>land</x:v>
      </x:c>
      <x:c r="F3476" s="2" t="str">
        <x:v>sale_assumed</x:v>
      </x:c>
      <x:c r="G3476" s="11" t="n">
        <x:v>100</x:v>
      </x:c>
      <x:c r="H3476" s="12" t="n">
        <x:v>1200000000</x:v>
      </x:c>
      <x:c r="I3476" s="12" t="n">
        <x:f>IF(AND(ISNUMBER(H3476),H3476&gt;0,ISNUMBER(G3476),G3476&gt;0),H3476/G3476,"")</x:f>
        <x:v>12000000</x:v>
      </x:c>
      <x:c r="J3476" s="2" t="str">
        <x:v>total</x:v>
      </x:c>
      <x:c r="K3476" s="2" t="str">
        <x:v>top_level_area</x:v>
      </x:c>
      <x:c r="L3476" s="2" t="str">
        <x:v>property_type_inferred_from_title;transaction_assumed_sale_from_dataset_context</x:v>
      </x:c>
      <x:c r="M3476" s="10" t="n">
        <x:v>0</x:v>
      </x:c>
      <x:c r="N3476" s="10" t="n">
        <x:v>0</x:v>
      </x:c>
      <x:c r="O3476" s="2" t="str">
        <x:v>land</x:v>
      </x:c>
      <x:c r="P3476" s="10" t="n">
        <x:v>2</x:v>
      </x:c>
      <x:c r="Q3476" s="13" t="n">
        <x:f>IF(AND(ISNUMBER(H3476),H3476&gt;0),H3476/1000000000,"")</x:f>
        <x:v>1.2</x:v>
      </x:c>
      <x:c r="R3476" s="13" t="n">
        <x:f>IF(ISNUMBER(I3476),I3476/1000000,"")</x:f>
        <x:v>12</x:v>
      </x:c>
      <x:c r="S3476" s="11" t="n">
        <x:f>IF(AND(ISNUMBER(G3476),G3476&gt;0),G3476,"")</x:f>
        <x:v>100</x:v>
      </x:c>
    </x:row>
    <x:row r="3477" ht="21" customHeight="1">
      <x:c r="A3477" s="10" t="n">
        <x:v>4820</x:v>
      </x:c>
      <x:c r="B3477" s="2" t="str">
        <x:v>eb57e648548e1a23b1ed</x:v>
      </x:c>
      <x:c r="C3477" s="2" t="str">
        <x:v>Tp Hồ Chí Minh</x:v>
      </x:c>
      <x:c r="D3477" s="2" t="str">
        <x:v>Quận 10</x:v>
      </x:c>
      <x:c r="E3477" s="2" t="str">
        <x:v>house</x:v>
      </x:c>
      <x:c r="F3477" s="2" t="str">
        <x:v>sale_assumed</x:v>
      </x:c>
      <x:c r="G3477" s="11" t="n">
        <x:v>50</x:v>
      </x:c>
      <x:c r="H3477" s="12" t="n">
        <x:v>5500000000</x:v>
      </x:c>
      <x:c r="I3477" s="12" t="n">
        <x:f>IF(AND(ISNUMBER(H3477),H3477&gt;0,ISNUMBER(G3477),G3477&gt;0),H3477/G3477,"")</x:f>
        <x:v>110000000</x:v>
      </x:c>
      <x:c r="J3477" s="2" t="str">
        <x:v>total</x:v>
      </x:c>
      <x:c r="K3477" s="2" t="str">
        <x:v>top_level_area</x:v>
      </x:c>
      <x:c r="L3477" s="2" t="str">
        <x:v>property_type_inferred_from_title;transaction_assumed_sale_from_dataset_context</x:v>
      </x:c>
      <x:c r="M3477" s="10" t="n">
        <x:v>0</x:v>
      </x:c>
      <x:c r="N3477" s="10" t="n">
        <x:v>0</x:v>
      </x:c>
      <x:c r="O3477" s="2" t="str">
        <x:v>Tp Hồ Chí Minh|house</x:v>
      </x:c>
      <x:c r="P3477" s="10" t="n">
        <x:v>2</x:v>
      </x:c>
      <x:c r="Q3477" s="13" t="n">
        <x:f>IF(AND(ISNUMBER(H3477),H3477&gt;0),H3477/1000000000,"")</x:f>
        <x:v>5.5</x:v>
      </x:c>
      <x:c r="R3477" s="13" t="n">
        <x:f>IF(ISNUMBER(I3477),I3477/1000000,"")</x:f>
        <x:v>110</x:v>
      </x:c>
      <x:c r="S3477" s="11" t="n">
        <x:f>IF(AND(ISNUMBER(G3477),G3477&gt;0),G3477,"")</x:f>
        <x:v>50</x:v>
      </x:c>
    </x:row>
    <x:row r="3478" ht="21" customHeight="1">
      <x:c r="A3478" s="10" t="n">
        <x:v>4821</x:v>
      </x:c>
      <x:c r="B3478" s="2" t="str">
        <x:v>323d7932a6a779a69dfe</x:v>
      </x:c>
      <x:c r="C3478" s="2" t="str">
        <x:v>Đồng Nai</x:v>
      </x:c>
      <x:c r="D3478" s="2" t="str">
        <x:v>Huyện Long Thành</x:v>
      </x:c>
      <x:c r="E3478" s="2" t="str">
        <x:v>land</x:v>
      </x:c>
      <x:c r="F3478" s="2" t="str">
        <x:v>sale_assumed</x:v>
      </x:c>
      <x:c r="G3478" s="11" t="n">
        <x:v>100</x:v>
      </x:c>
      <x:c r="H3478" s="12" t="n">
        <x:v>570000000</x:v>
      </x:c>
      <x:c r="I3478" s="12" t="n">
        <x:f>IF(AND(ISNUMBER(H3478),H3478&gt;0,ISNUMBER(G3478),G3478&gt;0),H3478/G3478,"")</x:f>
        <x:v>5700000</x:v>
      </x:c>
      <x:c r="J3478" s="2" t="str">
        <x:v>total</x:v>
      </x:c>
      <x:c r="K3478" s="2" t="str">
        <x:v>top_level_area</x:v>
      </x:c>
      <x:c r="L3478" s="2" t="str">
        <x:v>property_type_inferred_from_title;transaction_assumed_sale_from_dataset_context</x:v>
      </x:c>
      <x:c r="M3478" s="10" t="n">
        <x:v>0</x:v>
      </x:c>
      <x:c r="N3478" s="10" t="n">
        <x:v>0</x:v>
      </x:c>
      <x:c r="O3478" s="2" t="str">
        <x:v>Đồng Nai|land</x:v>
      </x:c>
      <x:c r="P3478" s="10" t="n">
        <x:v>2</x:v>
      </x:c>
      <x:c r="Q3478" s="13" t="n">
        <x:f>IF(AND(ISNUMBER(H3478),H3478&gt;0),H3478/1000000000,"")</x:f>
        <x:v>0.57</x:v>
      </x:c>
      <x:c r="R3478" s="13" t="n">
        <x:f>IF(ISNUMBER(I3478),I3478/1000000,"")</x:f>
        <x:v>5.7</x:v>
      </x:c>
      <x:c r="S3478" s="11" t="n">
        <x:f>IF(AND(ISNUMBER(G3478),G3478&gt;0),G3478,"")</x:f>
        <x:v>100</x:v>
      </x:c>
    </x:row>
    <x:row r="3479" ht="21" customHeight="1">
      <x:c r="A3479" s="10" t="n">
        <x:v>4822</x:v>
      </x:c>
      <x:c r="B3479" s="2" t="str">
        <x:v>020e621b3dffa8b4bc33</x:v>
      </x:c>
      <x:c r="C3479" s="2" t="str">
        <x:v>Hà Nội</x:v>
      </x:c>
      <x:c r="D3479" s="2" t="str">
        <x:v>Quận Tây Hồ</x:v>
      </x:c>
      <x:c r="E3479" s="2" t="str">
        <x:v>house</x:v>
      </x:c>
      <x:c r="F3479" s="2" t="str">
        <x:v>sale</x:v>
      </x:c>
      <x:c r="G3479" s="11" t="n">
        <x:v>45</x:v>
      </x:c>
      <x:c r="H3479" s="12" t="n">
        <x:v>5100000000</x:v>
      </x:c>
      <x:c r="I3479" s="12" t="n">
        <x:f>IF(AND(ISNUMBER(H3479),H3479&gt;0,ISNUMBER(G3479),G3479&gt;0),H3479/G3479,"")</x:f>
        <x:v>113333333.33333333</x:v>
      </x:c>
      <x:c r="J3479" s="2" t="str">
        <x:v>total</x:v>
      </x:c>
      <x:c r="K3479" s="2" t="str">
        <x:v>top_level_area</x:v>
      </x:c>
      <x:c r="L3479" s="2" t="str">
        <x:v>property_type_inferred_from_title;source_dimension_expression_requires_review</x:v>
      </x:c>
      <x:c r="M3479" s="10" t="n">
        <x:v>0</x:v>
      </x:c>
      <x:c r="N3479" s="10" t="n">
        <x:v>0</x:v>
      </x:c>
      <x:c r="O3479" s="2" t="str">
        <x:v>Hà Nội|house</x:v>
      </x:c>
      <x:c r="P3479" s="10" t="n">
        <x:v>2</x:v>
      </x:c>
      <x:c r="Q3479" s="13" t="n">
        <x:f>IF(AND(ISNUMBER(H3479),H3479&gt;0),H3479/1000000000,"")</x:f>
        <x:v>5.1</x:v>
      </x:c>
      <x:c r="R3479" s="13" t="n">
        <x:f>IF(ISNUMBER(I3479),I3479/1000000,"")</x:f>
        <x:v>113.33333333333333</x:v>
      </x:c>
      <x:c r="S3479" s="11" t="n">
        <x:f>IF(AND(ISNUMBER(G3479),G3479&gt;0),G3479,"")</x:f>
        <x:v>45</x:v>
      </x:c>
    </x:row>
    <x:row r="3480" ht="21" customHeight="1">
      <x:c r="A3480" s="10" t="n">
        <x:v>4823</x:v>
      </x:c>
      <x:c r="B3480" s="2" t="str">
        <x:v>4db52309c8896480faf6</x:v>
      </x:c>
      <x:c r="C3480" s="2" t="str">
        <x:v>Hà Nội</x:v>
      </x:c>
      <x:c r="D3480" s="2" t="str">
        <x:v>Quận Hai Bà Trưng</x:v>
      </x:c>
      <x:c r="E3480" s="2" t="str">
        <x:v>house</x:v>
      </x:c>
      <x:c r="F3480" s="2" t="str">
        <x:v>sale_assumed</x:v>
      </x:c>
      <x:c r="G3480" s="11" t="n">
        <x:v>41</x:v>
      </x:c>
      <x:c r="H3480" s="12" t="n">
        <x:v>3300000000</x:v>
      </x:c>
      <x:c r="I3480" s="12" t="n">
        <x:f>IF(AND(ISNUMBER(H3480),H3480&gt;0,ISNUMBER(G3480),G3480&gt;0),H3480/G3480,"")</x:f>
        <x:v>80487804.87804878</x:v>
      </x:c>
      <x:c r="J3480" s="2" t="str">
        <x:v>total</x:v>
      </x:c>
      <x:c r="K3480" s="2" t="str">
        <x:v>top_level_area</x:v>
      </x:c>
      <x:c r="L3480" s="2" t="str">
        <x:v>property_type_inferred_from_title;transaction_assumed_sale_from_dataset_context</x:v>
      </x:c>
      <x:c r="M3480" s="10" t="n">
        <x:v>0</x:v>
      </x:c>
      <x:c r="N3480" s="10" t="n">
        <x:v>0</x:v>
      </x:c>
      <x:c r="O3480" s="2" t="str">
        <x:v>Hà Nội|house</x:v>
      </x:c>
      <x:c r="P3480" s="10" t="n">
        <x:v>2</x:v>
      </x:c>
      <x:c r="Q3480" s="13" t="n">
        <x:f>IF(AND(ISNUMBER(H3480),H3480&gt;0),H3480/1000000000,"")</x:f>
        <x:v>3.3</x:v>
      </x:c>
      <x:c r="R3480" s="13" t="n">
        <x:f>IF(ISNUMBER(I3480),I3480/1000000,"")</x:f>
        <x:v>80.48780487804878</x:v>
      </x:c>
      <x:c r="S3480" s="11" t="n">
        <x:f>IF(AND(ISNUMBER(G3480),G3480&gt;0),G3480,"")</x:f>
        <x:v>41</x:v>
      </x:c>
    </x:row>
    <x:row r="3481" ht="21" customHeight="1">
      <x:c r="A3481" s="10" t="n">
        <x:v>4824</x:v>
      </x:c>
      <x:c r="B3481" s="2" t="str">
        <x:v>1152320409537263b8a7</x:v>
      </x:c>
      <x:c r="C3481" s="2" t="str">
        <x:v>Thanh Hóa</x:v>
      </x:c>
      <x:c r="D3481" s="2" t="str">
        <x:v>Thành phố Thanh Hóa</x:v>
      </x:c>
      <x:c r="E3481" s="2" t="str">
        <x:v>apartment</x:v>
      </x:c>
      <x:c r="F3481" s="2" t="str">
        <x:v>sale_assumed</x:v>
      </x:c>
      <x:c r="G3481" s="11" t="n">
        <x:v>100</x:v>
      </x:c>
      <x:c r="H3481" s="12" t="n">
        <x:v>2300000000</x:v>
      </x:c>
      <x:c r="I3481" s="12" t="n">
        <x:f>IF(AND(ISNUMBER(H3481),H3481&gt;0,ISNUMBER(G3481),G3481&gt;0),H3481/G3481,"")</x:f>
        <x:v>23000000</x:v>
      </x:c>
      <x:c r="J3481" s="2" t="str">
        <x:v>total</x:v>
      </x:c>
      <x:c r="K3481" s="2" t="str">
        <x:v>top_level_area</x:v>
      </x:c>
      <x:c r="L3481" s="2" t="str">
        <x:v>property_type_inferred_from_title;transaction_assumed_sale_from_dataset_context</x:v>
      </x:c>
      <x:c r="M3481" s="10" t="n">
        <x:v>0</x:v>
      </x:c>
      <x:c r="N3481" s="10" t="n">
        <x:v>0</x:v>
      </x:c>
      <x:c r="O3481" s="2" t="str">
        <x:v>apartment</x:v>
      </x:c>
      <x:c r="P3481" s="10" t="n">
        <x:v>2</x:v>
      </x:c>
      <x:c r="Q3481" s="13" t="n">
        <x:f>IF(AND(ISNUMBER(H3481),H3481&gt;0),H3481/1000000000,"")</x:f>
        <x:v>2.3</x:v>
      </x:c>
      <x:c r="R3481" s="13" t="n">
        <x:f>IF(ISNUMBER(I3481),I3481/1000000,"")</x:f>
        <x:v>23</x:v>
      </x:c>
      <x:c r="S3481" s="11" t="n">
        <x:f>IF(AND(ISNUMBER(G3481),G3481&gt;0),G3481,"")</x:f>
        <x:v>100</x:v>
      </x:c>
    </x:row>
    <x:row r="3482" ht="21" customHeight="1">
      <x:c r="A3482" s="10" t="n">
        <x:v>4825</x:v>
      </x:c>
      <x:c r="B3482" s="2" t="str">
        <x:v>b0d9dc55f7c11c76269c</x:v>
      </x:c>
      <x:c r="C3482" s="2" t="str">
        <x:v>Tp Hồ Chí Minh</x:v>
      </x:c>
      <x:c r="D3482" s="2" t="str">
        <x:v>Huyện Nhà Bè</x:v>
      </x:c>
      <x:c r="E3482" s="2" t="str">
        <x:v>land</x:v>
      </x:c>
      <x:c r="F3482" s="2" t="str">
        <x:v>sale</x:v>
      </x:c>
      <x:c r="G3482" s="11" t="n">
        <x:v>56</x:v>
      </x:c>
      <x:c r="H3482" s="12" t="n">
        <x:v>2450000000</x:v>
      </x:c>
      <x:c r="I3482" s="12" t="n">
        <x:f>IF(AND(ISNUMBER(H3482),H3482&gt;0,ISNUMBER(G3482),G3482&gt;0),H3482/G3482,"")</x:f>
        <x:v>43750000</x:v>
      </x:c>
      <x:c r="J3482" s="2" t="str">
        <x:v>total</x:v>
      </x:c>
      <x:c r="K3482" s="2" t="str">
        <x:v>top_level_area</x:v>
      </x:c>
      <x:c r="L3482" s="2" t="str">
        <x:v>property_type_inferred_from_title</x:v>
      </x:c>
      <x:c r="M3482" s="10" t="n">
        <x:v>0</x:v>
      </x:c>
      <x:c r="N3482" s="10" t="n">
        <x:v>0</x:v>
      </x:c>
      <x:c r="O3482" s="2" t="str">
        <x:v>Tp Hồ Chí Minh|land</x:v>
      </x:c>
      <x:c r="P3482" s="10" t="n">
        <x:v>2</x:v>
      </x:c>
      <x:c r="Q3482" s="13" t="n">
        <x:f>IF(AND(ISNUMBER(H3482),H3482&gt;0),H3482/1000000000,"")</x:f>
        <x:v>2.45</x:v>
      </x:c>
      <x:c r="R3482" s="13" t="n">
        <x:f>IF(ISNUMBER(I3482),I3482/1000000,"")</x:f>
        <x:v>43.75</x:v>
      </x:c>
      <x:c r="S3482" s="11" t="n">
        <x:f>IF(AND(ISNUMBER(G3482),G3482&gt;0),G3482,"")</x:f>
        <x:v>56</x:v>
      </x:c>
    </x:row>
    <x:row r="3483" ht="21" customHeight="1">
      <x:c r="A3483" s="10" t="n">
        <x:v>4826</x:v>
      </x:c>
      <x:c r="B3483" s="2" t="str">
        <x:v>ee5dfcad4ffdfb93b86e</x:v>
      </x:c>
      <x:c r="C3483" s="2" t="str">
        <x:v>Tp Hồ Chí Minh</x:v>
      </x:c>
      <x:c r="D3483" s="2" t="str">
        <x:v>Huyện Nhà Bè</x:v>
      </x:c>
      <x:c r="E3483" s="2" t="str">
        <x:v>house</x:v>
      </x:c>
      <x:c r="F3483" s="2" t="str">
        <x:v>sale</x:v>
      </x:c>
      <x:c r="G3483" s="11" t="n">
        <x:v>33</x:v>
      </x:c>
      <x:c r="H3483" s="12" t="n">
        <x:v>2300000000</x:v>
      </x:c>
      <x:c r="I3483" s="12" t="n">
        <x:f>IF(AND(ISNUMBER(H3483),H3483&gt;0,ISNUMBER(G3483),G3483&gt;0),H3483/G3483,"")</x:f>
        <x:v>69696969.6969697</x:v>
      </x:c>
      <x:c r="J3483" s="2" t="str">
        <x:v>total</x:v>
      </x:c>
      <x:c r="K3483" s="2" t="str">
        <x:v>top_level_area</x:v>
      </x:c>
      <x:c r="L3483" s="2" t="str">
        <x:v>property_type_inferred_from_title</x:v>
      </x:c>
      <x:c r="M3483" s="10" t="n">
        <x:v>0</x:v>
      </x:c>
      <x:c r="N3483" s="10" t="n">
        <x:v>0</x:v>
      </x:c>
      <x:c r="O3483" s="2" t="str">
        <x:v>Tp Hồ Chí Minh|house</x:v>
      </x:c>
      <x:c r="P3483" s="10" t="n">
        <x:v>2</x:v>
      </x:c>
      <x:c r="Q3483" s="13" t="n">
        <x:f>IF(AND(ISNUMBER(H3483),H3483&gt;0),H3483/1000000000,"")</x:f>
        <x:v>2.3</x:v>
      </x:c>
      <x:c r="R3483" s="13" t="n">
        <x:f>IF(ISNUMBER(I3483),I3483/1000000,"")</x:f>
        <x:v>69.6969696969697</x:v>
      </x:c>
      <x:c r="S3483" s="11" t="n">
        <x:f>IF(AND(ISNUMBER(G3483),G3483&gt;0),G3483,"")</x:f>
        <x:v>33</x:v>
      </x:c>
    </x:row>
    <x:row r="3484" ht="21" customHeight="1">
      <x:c r="A3484" s="10" t="n">
        <x:v>4827</x:v>
      </x:c>
      <x:c r="B3484" s="2" t="str">
        <x:v>b43da61f5a39195f87fb</x:v>
      </x:c>
      <x:c r="C3484" s="2" t="str">
        <x:v>Tp Hồ Chí Minh</x:v>
      </x:c>
      <x:c r="D3484" s="2" t="str">
        <x:v>Quận Bình Thạnh</x:v>
      </x:c>
      <x:c r="E3484" s="2" t="str">
        <x:v>apartment</x:v>
      </x:c>
      <x:c r="F3484" s="2" t="str">
        <x:v>sale</x:v>
      </x:c>
      <x:c r="G3484" s="11" t="n">
        <x:v>68</x:v>
      </x:c>
      <x:c r="H3484" s="12" t="n">
        <x:v>3200000000</x:v>
      </x:c>
      <x:c r="I3484" s="12" t="n">
        <x:f>IF(AND(ISNUMBER(H3484),H3484&gt;0,ISNUMBER(G3484),G3484&gt;0),H3484/G3484,"")</x:f>
        <x:v>47058823.52941176</x:v>
      </x:c>
      <x:c r="J3484" s="2" t="str">
        <x:v>total</x:v>
      </x:c>
      <x:c r="K3484" s="2" t="str">
        <x:v>top_level_area</x:v>
      </x:c>
      <x:c r="L3484" s="2" t="str">
        <x:v>property_type_inferred_from_title</x:v>
      </x:c>
      <x:c r="M3484" s="10" t="n">
        <x:v>0</x:v>
      </x:c>
      <x:c r="N3484" s="10" t="n">
        <x:v>0</x:v>
      </x:c>
      <x:c r="O3484" s="2" t="str">
        <x:v>Tp Hồ Chí Minh|apartment</x:v>
      </x:c>
      <x:c r="P3484" s="10" t="n">
        <x:v>2</x:v>
      </x:c>
      <x:c r="Q3484" s="13" t="n">
        <x:f>IF(AND(ISNUMBER(H3484),H3484&gt;0),H3484/1000000000,"")</x:f>
        <x:v>3.2</x:v>
      </x:c>
      <x:c r="R3484" s="13" t="n">
        <x:f>IF(ISNUMBER(I3484),I3484/1000000,"")</x:f>
        <x:v>47.05882352941176</x:v>
      </x:c>
      <x:c r="S3484" s="11" t="n">
        <x:f>IF(AND(ISNUMBER(G3484),G3484&gt;0),G3484,"")</x:f>
        <x:v>68</x:v>
      </x:c>
    </x:row>
    <x:row r="3485" ht="21" customHeight="1">
      <x:c r="A3485" s="10" t="n">
        <x:v>4828</x:v>
      </x:c>
      <x:c r="B3485" s="2" t="str">
        <x:v>e7fe932f31c12a069449</x:v>
      </x:c>
      <x:c r="C3485" s="2" t="str">
        <x:v>Hà Nội</x:v>
      </x:c>
      <x:c r="D3485" s="2" t="str">
        <x:v>Quận Hai Bà Trưng</x:v>
      </x:c>
      <x:c r="E3485" s="2" t="str">
        <x:v>house</x:v>
      </x:c>
      <x:c r="F3485" s="2" t="str">
        <x:v>sale_assumed</x:v>
      </x:c>
      <x:c r="G3485" s="11" t="n">
        <x:v>42</x:v>
      </x:c>
      <x:c r="H3485" s="12" t="n">
        <x:v>3450000000</x:v>
      </x:c>
      <x:c r="I3485" s="12" t="n">
        <x:f>IF(AND(ISNUMBER(H3485),H3485&gt;0,ISNUMBER(G3485),G3485&gt;0),H3485/G3485,"")</x:f>
        <x:v>82142857.14285715</x:v>
      </x:c>
      <x:c r="J3485" s="2" t="str">
        <x:v>total</x:v>
      </x:c>
      <x:c r="K3485" s="2" t="str">
        <x:v>top_level_area</x:v>
      </x:c>
      <x:c r="L3485" s="2" t="str">
        <x:v>property_type_inferred_from_title;transaction_assumed_sale_from_dataset_context</x:v>
      </x:c>
      <x:c r="M3485" s="10" t="n">
        <x:v>0</x:v>
      </x:c>
      <x:c r="N3485" s="10" t="n">
        <x:v>0</x:v>
      </x:c>
      <x:c r="O3485" s="2" t="str">
        <x:v>Hà Nội|house</x:v>
      </x:c>
      <x:c r="P3485" s="10" t="n">
        <x:v>2</x:v>
      </x:c>
      <x:c r="Q3485" s="13" t="n">
        <x:f>IF(AND(ISNUMBER(H3485),H3485&gt;0),H3485/1000000000,"")</x:f>
        <x:v>3.45</x:v>
      </x:c>
      <x:c r="R3485" s="13" t="n">
        <x:f>IF(ISNUMBER(I3485),I3485/1000000,"")</x:f>
        <x:v>82.14285714285715</x:v>
      </x:c>
      <x:c r="S3485" s="11" t="n">
        <x:f>IF(AND(ISNUMBER(G3485),G3485&gt;0),G3485,"")</x:f>
        <x:v>42</x:v>
      </x:c>
    </x:row>
    <x:row r="3486" ht="21" customHeight="1">
      <x:c r="A3486" s="10" t="n">
        <x:v>4832</x:v>
      </x:c>
      <x:c r="B3486" s="2" t="str">
        <x:v>4446c3a54da7dc152e15</x:v>
      </x:c>
      <x:c r="C3486" s="2" t="str">
        <x:v>Hà Nội</x:v>
      </x:c>
      <x:c r="D3486" s="2" t="str">
        <x:v>Quận Hoàng Mai</x:v>
      </x:c>
      <x:c r="E3486" s="2" t="str">
        <x:v>house</x:v>
      </x:c>
      <x:c r="F3486" s="2" t="str">
        <x:v>sale_assumed</x:v>
      </x:c>
      <x:c r="G3486" s="11" t="n">
        <x:v>36</x:v>
      </x:c>
      <x:c r="H3486" s="12" t="n">
        <x:v>3950000000</x:v>
      </x:c>
      <x:c r="I3486" s="12" t="n">
        <x:f>IF(AND(ISNUMBER(H3486),H3486&gt;0,ISNUMBER(G3486),G3486&gt;0),H3486/G3486,"")</x:f>
        <x:v>109722222.22222222</x:v>
      </x:c>
      <x:c r="J3486" s="2" t="str">
        <x:v>total</x:v>
      </x:c>
      <x:c r="K3486" s="2" t="str">
        <x:v>top_level_area</x:v>
      </x:c>
      <x:c r="L3486" s="2" t="str">
        <x:v>property_type_inferred_from_title;transaction_assumed_sale_from_dataset_context</x:v>
      </x:c>
      <x:c r="M3486" s="10" t="n">
        <x:v>0</x:v>
      </x:c>
      <x:c r="N3486" s="10" t="n">
        <x:v>0</x:v>
      </x:c>
      <x:c r="O3486" s="2" t="str">
        <x:v>Hà Nội|house</x:v>
      </x:c>
      <x:c r="P3486" s="10" t="n">
        <x:v>2</x:v>
      </x:c>
      <x:c r="Q3486" s="13" t="n">
        <x:f>IF(AND(ISNUMBER(H3486),H3486&gt;0),H3486/1000000000,"")</x:f>
        <x:v>3.95</x:v>
      </x:c>
      <x:c r="R3486" s="13" t="n">
        <x:f>IF(ISNUMBER(I3486),I3486/1000000,"")</x:f>
        <x:v>109.72222222222223</x:v>
      </x:c>
      <x:c r="S3486" s="11" t="n">
        <x:f>IF(AND(ISNUMBER(G3486),G3486&gt;0),G3486,"")</x:f>
        <x:v>36</x:v>
      </x:c>
    </x:row>
    <x:row r="3487" ht="21" customHeight="1">
      <x:c r="A3487" s="10" t="n">
        <x:v>4833</x:v>
      </x:c>
      <x:c r="B3487" s="2" t="str">
        <x:v>3c3a55448063b8a22c31</x:v>
      </x:c>
      <x:c r="C3487" s="2" t="str">
        <x:v>Hà Nội</x:v>
      </x:c>
      <x:c r="D3487" s="2" t="str">
        <x:v>Quận Đống Đa</x:v>
      </x:c>
      <x:c r="E3487" s="2" t="str">
        <x:v>house</x:v>
      </x:c>
      <x:c r="F3487" s="2" t="str">
        <x:v>sale</x:v>
      </x:c>
      <x:c r="G3487" s="11" t="n">
        <x:v>40</x:v>
      </x:c>
      <x:c r="H3487" s="12" t="n">
        <x:v>4700000000</x:v>
      </x:c>
      <x:c r="I3487" s="12" t="n">
        <x:f>IF(AND(ISNUMBER(H3487),H3487&gt;0,ISNUMBER(G3487),G3487&gt;0),H3487/G3487,"")</x:f>
        <x:v>117500000</x:v>
      </x:c>
      <x:c r="J3487" s="2" t="str">
        <x:v>total</x:v>
      </x:c>
      <x:c r="K3487" s="2" t="str">
        <x:v>top_level_area</x:v>
      </x:c>
      <x:c r="L3487" s="2" t="str">
        <x:v>property_type_inferred_from_title</x:v>
      </x:c>
      <x:c r="M3487" s="10" t="n">
        <x:v>0</x:v>
      </x:c>
      <x:c r="N3487" s="10" t="n">
        <x:v>0</x:v>
      </x:c>
      <x:c r="O3487" s="2" t="str">
        <x:v>Hà Nội|house</x:v>
      </x:c>
      <x:c r="P3487" s="10" t="n">
        <x:v>2</x:v>
      </x:c>
      <x:c r="Q3487" s="13" t="n">
        <x:f>IF(AND(ISNUMBER(H3487),H3487&gt;0),H3487/1000000000,"")</x:f>
        <x:v>4.7</x:v>
      </x:c>
      <x:c r="R3487" s="13" t="n">
        <x:f>IF(ISNUMBER(I3487),I3487/1000000,"")</x:f>
        <x:v>117.5</x:v>
      </x:c>
      <x:c r="S3487" s="11" t="n">
        <x:f>IF(AND(ISNUMBER(G3487),G3487&gt;0),G3487,"")</x:f>
        <x:v>40</x:v>
      </x:c>
    </x:row>
    <x:row r="3488" ht="21" customHeight="1">
      <x:c r="A3488" s="10" t="n">
        <x:v>4834</x:v>
      </x:c>
      <x:c r="B3488" s="2" t="str">
        <x:v>c9412bea0cf632f19867</x:v>
      </x:c>
      <x:c r="C3488" s="2" t="str">
        <x:v>Tp Hồ Chí Minh</x:v>
      </x:c>
      <x:c r="D3488" s="2" t="str">
        <x:v>Quận 3</x:v>
      </x:c>
      <x:c r="E3488" s="2" t="str">
        <x:v>house</x:v>
      </x:c>
      <x:c r="F3488" s="2" t="str">
        <x:v>sale_assumed</x:v>
      </x:c>
      <x:c r="G3488" s="11" t="n">
        <x:v>65</x:v>
      </x:c>
      <x:c r="H3488" s="12" t="n">
        <x:v>27500000000</x:v>
      </x:c>
      <x:c r="I3488" s="12" t="n">
        <x:f>IF(AND(ISNUMBER(H3488),H3488&gt;0,ISNUMBER(G3488),G3488&gt;0),H3488/G3488,"")</x:f>
        <x:v>423076923.0769231</x:v>
      </x:c>
      <x:c r="J3488" s="2" t="str">
        <x:v>total</x:v>
      </x:c>
      <x:c r="K3488" s="2" t="str">
        <x:v>top_level_area</x:v>
      </x:c>
      <x:c r="L3488" s="2" t="str">
        <x:v>property_type_inferred_from_title;transaction_assumed_sale_from_dataset_context</x:v>
      </x:c>
      <x:c r="M3488" s="10" t="n">
        <x:v>1</x:v>
      </x:c>
      <x:c r="N3488" s="10" t="n">
        <x:v>1</x:v>
      </x:c>
      <x:c r="O3488" s="2" t="str">
        <x:v>Tp Hồ Chí Minh|house</x:v>
      </x:c>
      <x:c r="P3488" s="10" t="n">
        <x:v>-1</x:v>
      </x:c>
      <x:c r="Q3488" s="13" t="n">
        <x:f>IF(AND(ISNUMBER(H3488),H3488&gt;0),H3488/1000000000,"")</x:f>
        <x:v>27.5</x:v>
      </x:c>
      <x:c r="R3488" s="13" t="n">
        <x:f>IF(ISNUMBER(I3488),I3488/1000000,"")</x:f>
        <x:v>423.0769230769231</x:v>
      </x:c>
      <x:c r="S3488" s="11" t="n">
        <x:f>IF(AND(ISNUMBER(G3488),G3488&gt;0),G3488,"")</x:f>
        <x:v>65</x:v>
      </x:c>
    </x:row>
    <x:row r="3489" ht="21" customHeight="1">
      <x:c r="A3489" s="10" t="n">
        <x:v>4835</x:v>
      </x:c>
      <x:c r="B3489" s="2" t="str">
        <x:v>de89aa10d4f04e222b22</x:v>
      </x:c>
      <x:c r="C3489" s="2" t="str">
        <x:v>Tp Hồ Chí Minh</x:v>
      </x:c>
      <x:c r="D3489" s="2" t="str">
        <x:v>Quận 9</x:v>
      </x:c>
      <x:c r="E3489" s="2" t="str">
        <x:v>land</x:v>
      </x:c>
      <x:c r="F3489" s="2" t="str">
        <x:v>sale</x:v>
      </x:c>
      <x:c r="G3489" s="11" t="n">
        <x:v>108</x:v>
      </x:c>
      <x:c r="H3489" s="12" t="n">
        <x:v>4400000000</x:v>
      </x:c>
      <x:c r="I3489" s="12" t="n">
        <x:f>IF(AND(ISNUMBER(H3489),H3489&gt;0,ISNUMBER(G3489),G3489&gt;0),H3489/G3489,"")</x:f>
        <x:v>40740740.74074074</x:v>
      </x:c>
      <x:c r="J3489" s="2" t="str">
        <x:v>total</x:v>
      </x:c>
      <x:c r="K3489" s="2" t="str">
        <x:v>top_level_area</x:v>
      </x:c>
      <x:c r="L3489" s="2" t="str">
        <x:v>property_type_inferred_from_title</x:v>
      </x:c>
      <x:c r="M3489" s="10" t="n">
        <x:v>0</x:v>
      </x:c>
      <x:c r="N3489" s="10" t="n">
        <x:v>0</x:v>
      </x:c>
      <x:c r="O3489" s="2" t="str">
        <x:v>Tp Hồ Chí Minh|land</x:v>
      </x:c>
      <x:c r="P3489" s="10" t="n">
        <x:v>2</x:v>
      </x:c>
      <x:c r="Q3489" s="13" t="n">
        <x:f>IF(AND(ISNUMBER(H3489),H3489&gt;0),H3489/1000000000,"")</x:f>
        <x:v>4.4</x:v>
      </x:c>
      <x:c r="R3489" s="13" t="n">
        <x:f>IF(ISNUMBER(I3489),I3489/1000000,"")</x:f>
        <x:v>40.74074074074074</x:v>
      </x:c>
      <x:c r="S3489" s="11" t="n">
        <x:f>IF(AND(ISNUMBER(G3489),G3489&gt;0),G3489,"")</x:f>
        <x:v>108</x:v>
      </x:c>
    </x:row>
    <x:row r="3490" ht="21" customHeight="1">
      <x:c r="A3490" s="10" t="n">
        <x:v>4836</x:v>
      </x:c>
      <x:c r="B3490" s="2" t="str">
        <x:v>841c5216eead334758c7</x:v>
      </x:c>
      <x:c r="C3490" s="2" t="str">
        <x:v>Bình Phước</x:v>
      </x:c>
      <x:c r="D3490" s="2" t="str">
        <x:v>Huyện Chơn Thành</x:v>
      </x:c>
      <x:c r="E3490" s="2" t="str">
        <x:v>other_unknown</x:v>
      </x:c>
      <x:c r="F3490" s="2" t="str">
        <x:v>sale</x:v>
      </x:c>
      <x:c r="G3490" s="11" t="n">
        <x:v>1050</x:v>
      </x:c>
      <x:c r="H3490" s="12" t="n">
        <x:v>450000000</x:v>
      </x:c>
      <x:c r="I3490" s="12" t="n">
        <x:f>IF(AND(ISNUMBER(H3490),H3490&gt;0,ISNUMBER(G3490),G3490&gt;0),H3490/G3490,"")</x:f>
        <x:v>428571.4285714286</x:v>
      </x:c>
      <x:c r="J3490" s="2" t="str">
        <x:v>total</x:v>
      </x:c>
      <x:c r="K3490" s="2" t="str">
        <x:v>top_level_area</x:v>
      </x:c>
      <x:c r="L3490" s="2" t="str">
        <x:v>dot_thousands_convention;property_type_inferred_from_title;unknown_property_type</x:v>
      </x:c>
      <x:c r="M3490" s="10" t="n">
        <x:v>0</x:v>
      </x:c>
      <x:c r="N3490" s="10" t="n">
        <x:v>0</x:v>
      </x:c>
      <x:c r="O3490" s="2" t="str">
        <x:v>other_unknown</x:v>
      </x:c>
      <x:c r="P3490" s="10" t="n">
        <x:v>1</x:v>
      </x:c>
      <x:c r="Q3490" s="13" t="n">
        <x:f>IF(AND(ISNUMBER(H3490),H3490&gt;0),H3490/1000000000,"")</x:f>
        <x:v>0.45</x:v>
      </x:c>
      <x:c r="R3490" s="13" t="n">
        <x:f>IF(ISNUMBER(I3490),I3490/1000000,"")</x:f>
        <x:v>0.4285714285714286</x:v>
      </x:c>
      <x:c r="S3490" s="11" t="n">
        <x:f>IF(AND(ISNUMBER(G3490),G3490&gt;0),G3490,"")</x:f>
        <x:v>1050</x:v>
      </x:c>
    </x:row>
    <x:row r="3491" ht="21" customHeight="1">
      <x:c r="A3491" s="10" t="n">
        <x:v>4837</x:v>
      </x:c>
      <x:c r="B3491" s="2" t="str">
        <x:v>b51a73b8aa8573467683</x:v>
      </x:c>
      <x:c r="C3491" s="2" t="str">
        <x:v>Hà Nội</x:v>
      </x:c>
      <x:c r="D3491" s="2" t="str">
        <x:v>Quận Long Biên</x:v>
      </x:c>
      <x:c r="E3491" s="2" t="str">
        <x:v>house</x:v>
      </x:c>
      <x:c r="F3491" s="2" t="str">
        <x:v>sale_assumed</x:v>
      </x:c>
      <x:c r="G3491" s="11" t="n">
        <x:v>55</x:v>
      </x:c>
      <x:c r="H3491" s="12" t="n">
        <x:v>3500000000</x:v>
      </x:c>
      <x:c r="I3491" s="12" t="n">
        <x:f>IF(AND(ISNUMBER(H3491),H3491&gt;0,ISNUMBER(G3491),G3491&gt;0),H3491/G3491,"")</x:f>
        <x:v>63636363.63636363</x:v>
      </x:c>
      <x:c r="J3491" s="2" t="str">
        <x:v>total</x:v>
      </x:c>
      <x:c r="K3491" s="2" t="str">
        <x:v>top_level_area</x:v>
      </x:c>
      <x:c r="L3491" s="2" t="str">
        <x:v>property_type_inferred_from_title;transaction_assumed_sale_from_dataset_context</x:v>
      </x:c>
      <x:c r="M3491" s="10" t="n">
        <x:v>0</x:v>
      </x:c>
      <x:c r="N3491" s="10" t="n">
        <x:v>0</x:v>
      </x:c>
      <x:c r="O3491" s="2" t="str">
        <x:v>Hà Nội|house</x:v>
      </x:c>
      <x:c r="P3491" s="10" t="n">
        <x:v>2</x:v>
      </x:c>
      <x:c r="Q3491" s="13" t="n">
        <x:f>IF(AND(ISNUMBER(H3491),H3491&gt;0),H3491/1000000000,"")</x:f>
        <x:v>3.5</x:v>
      </x:c>
      <x:c r="R3491" s="13" t="n">
        <x:f>IF(ISNUMBER(I3491),I3491/1000000,"")</x:f>
        <x:v>63.63636363636363</x:v>
      </x:c>
      <x:c r="S3491" s="11" t="n">
        <x:f>IF(AND(ISNUMBER(G3491),G3491&gt;0),G3491,"")</x:f>
        <x:v>55</x:v>
      </x:c>
    </x:row>
    <x:row r="3492" ht="21" customHeight="1">
      <x:c r="A3492" s="10" t="n">
        <x:v>4838</x:v>
      </x:c>
      <x:c r="B3492" s="2" t="str">
        <x:v>488b1caa20afa2c17678</x:v>
      </x:c>
      <x:c r="C3492" s="2" t="str">
        <x:v>Tp Hồ Chí Minh</x:v>
      </x:c>
      <x:c r="D3492" s="2" t="str">
        <x:v>Huyện Bình Chánh</x:v>
      </x:c>
      <x:c r="E3492" s="2" t="str">
        <x:v>house</x:v>
      </x:c>
      <x:c r="F3492" s="2" t="str">
        <x:v>sale_assumed</x:v>
      </x:c>
      <x:c r="G3492" s="11" t="n">
        <x:v>60</x:v>
      </x:c>
      <x:c r="H3492" s="12" t="n">
        <x:v>890000000</x:v>
      </x:c>
      <x:c r="I3492" s="12" t="n">
        <x:f>IF(AND(ISNUMBER(H3492),H3492&gt;0,ISNUMBER(G3492),G3492&gt;0),H3492/G3492,"")</x:f>
        <x:v>14833333.333333334</x:v>
      </x:c>
      <x:c r="J3492" s="2" t="str">
        <x:v>total</x:v>
      </x:c>
      <x:c r="K3492" s="2" t="str">
        <x:v>top_level_area</x:v>
      </x:c>
      <x:c r="L3492" s="2" t="str">
        <x:v>property_type_inferred_from_title;transaction_assumed_sale_from_dataset_context</x:v>
      </x:c>
      <x:c r="M3492" s="10" t="n">
        <x:v>0</x:v>
      </x:c>
      <x:c r="N3492" s="10" t="n">
        <x:v>0</x:v>
      </x:c>
      <x:c r="O3492" s="2" t="str">
        <x:v>Tp Hồ Chí Minh|house</x:v>
      </x:c>
      <x:c r="P3492" s="10" t="n">
        <x:v>2</x:v>
      </x:c>
      <x:c r="Q3492" s="13" t="n">
        <x:f>IF(AND(ISNUMBER(H3492),H3492&gt;0),H3492/1000000000,"")</x:f>
        <x:v>0.89</x:v>
      </x:c>
      <x:c r="R3492" s="13" t="n">
        <x:f>IF(ISNUMBER(I3492),I3492/1000000,"")</x:f>
        <x:v>14.833333333333334</x:v>
      </x:c>
      <x:c r="S3492" s="11" t="n">
        <x:f>IF(AND(ISNUMBER(G3492),G3492&gt;0),G3492,"")</x:f>
        <x:v>60</x:v>
      </x:c>
    </x:row>
    <x:row r="3493" ht="21" customHeight="1">
      <x:c r="A3493" s="10" t="n">
        <x:v>4839</x:v>
      </x:c>
      <x:c r="B3493" s="2" t="str">
        <x:v>30f6b698e2c1ada6146d</x:v>
      </x:c>
      <x:c r="C3493" s="2" t="str">
        <x:v>Hà Nội</x:v>
      </x:c>
      <x:c r="D3493" s="2" t="str">
        <x:v>Quận Đống Đa</x:v>
      </x:c>
      <x:c r="E3493" s="2" t="str">
        <x:v>apartment</x:v>
      </x:c>
      <x:c r="F3493" s="2" t="str">
        <x:v>sale_assumed</x:v>
      </x:c>
      <x:c r="G3493" s="11" t="n">
        <x:v>35</x:v>
      </x:c>
      <x:c r="H3493" s="12" t="n">
        <x:v>600000000</x:v>
      </x:c>
      <x:c r="I3493" s="12" t="n">
        <x:f>IF(AND(ISNUMBER(H3493),H3493&gt;0,ISNUMBER(G3493),G3493&gt;0),H3493/G3493,"")</x:f>
        <x:v>17142857.14285714</x:v>
      </x:c>
      <x:c r="J3493" s="2" t="str">
        <x:v>total</x:v>
      </x:c>
      <x:c r="K3493" s="2" t="str">
        <x:v>top_level_area</x:v>
      </x:c>
      <x:c r="L3493" s="2" t="str">
        <x:v>property_type_inferred_from_title;transaction_assumed_sale_from_dataset_context</x:v>
      </x:c>
      <x:c r="M3493" s="10" t="n">
        <x:v>0</x:v>
      </x:c>
      <x:c r="N3493" s="10" t="n">
        <x:v>0</x:v>
      </x:c>
      <x:c r="O3493" s="2" t="str">
        <x:v>Hà Nội|apartment</x:v>
      </x:c>
      <x:c r="P3493" s="10" t="n">
        <x:v>2</x:v>
      </x:c>
      <x:c r="Q3493" s="13" t="n">
        <x:f>IF(AND(ISNUMBER(H3493),H3493&gt;0),H3493/1000000000,"")</x:f>
        <x:v>0.6</x:v>
      </x:c>
      <x:c r="R3493" s="13" t="n">
        <x:f>IF(ISNUMBER(I3493),I3493/1000000,"")</x:f>
        <x:v>17.142857142857142</x:v>
      </x:c>
      <x:c r="S3493" s="11" t="n">
        <x:f>IF(AND(ISNUMBER(G3493),G3493&gt;0),G3493,"")</x:f>
        <x:v>35</x:v>
      </x:c>
    </x:row>
    <x:row r="3494" ht="21" customHeight="1">
      <x:c r="A3494" s="10" t="n">
        <x:v>4840</x:v>
      </x:c>
      <x:c r="B3494" s="2" t="str">
        <x:v>0e610884dc7d487346e5</x:v>
      </x:c>
      <x:c r="C3494" s="2" t="str">
        <x:v>Vĩnh Long</x:v>
      </x:c>
      <x:c r="D3494" s="2" t="str">
        <x:v>Thị xã Bình Minh</x:v>
      </x:c>
      <x:c r="E3494" s="2" t="str">
        <x:v>land</x:v>
      </x:c>
      <x:c r="F3494" s="2" t="str">
        <x:v>sale</x:v>
      </x:c>
      <x:c r="G3494" s="11" t="n">
        <x:v>216</x:v>
      </x:c>
      <x:c r="H3494" s="12" t="n">
        <x:v>1620000000</x:v>
      </x:c>
      <x:c r="I3494" s="12" t="n">
        <x:f>IF(AND(ISNUMBER(H3494),H3494&gt;0,ISNUMBER(G3494),G3494&gt;0),H3494/G3494,"")</x:f>
        <x:v>7500000</x:v>
      </x:c>
      <x:c r="J3494" s="2" t="str">
        <x:v>total</x:v>
      </x:c>
      <x:c r="K3494" s="2" t="str">
        <x:v>top_level_area</x:v>
      </x:c>
      <x:c r="L3494" s="2" t="str">
        <x:v>property_type_inferred_from_title</x:v>
      </x:c>
      <x:c r="M3494" s="10" t="n">
        <x:v>0</x:v>
      </x:c>
      <x:c r="N3494" s="10" t="n">
        <x:v>0</x:v>
      </x:c>
      <x:c r="O3494" s="2" t="str">
        <x:v>land</x:v>
      </x:c>
      <x:c r="P3494" s="10" t="n">
        <x:v>1</x:v>
      </x:c>
      <x:c r="Q3494" s="13" t="n">
        <x:f>IF(AND(ISNUMBER(H3494),H3494&gt;0),H3494/1000000000,"")</x:f>
        <x:v>1.62</x:v>
      </x:c>
      <x:c r="R3494" s="13" t="n">
        <x:f>IF(ISNUMBER(I3494),I3494/1000000,"")</x:f>
        <x:v>7.5</x:v>
      </x:c>
      <x:c r="S3494" s="11" t="n">
        <x:f>IF(AND(ISNUMBER(G3494),G3494&gt;0),G3494,"")</x:f>
        <x:v>216</x:v>
      </x:c>
    </x:row>
    <x:row r="3495" ht="21" customHeight="1">
      <x:c r="A3495" s="10" t="n">
        <x:v>4841</x:v>
      </x:c>
      <x:c r="B3495" s="2" t="str">
        <x:v>9fc91bcee9d16a918247</x:v>
      </x:c>
      <x:c r="C3495" s="2" t="str">
        <x:v>Tây Ninh</x:v>
      </x:c>
      <x:c r="D3495" s="2" t="str">
        <x:v>Huyện Gò Dầu</x:v>
      </x:c>
      <x:c r="E3495" s="2" t="str">
        <x:v>land</x:v>
      </x:c>
      <x:c r="F3495" s="2" t="str">
        <x:v>sale_assumed</x:v>
      </x:c>
      <x:c r="G3495" s="11" t="n">
        <x:v>140</x:v>
      </x:c>
      <x:c r="H3495" s="12" t="n">
        <x:v>780000000</x:v>
      </x:c>
      <x:c r="I3495" s="12" t="n">
        <x:f>IF(AND(ISNUMBER(H3495),H3495&gt;0,ISNUMBER(G3495),G3495&gt;0),H3495/G3495,"")</x:f>
        <x:v>5571428.571428572</x:v>
      </x:c>
      <x:c r="J3495" s="2" t="str">
        <x:v>total</x:v>
      </x:c>
      <x:c r="K3495" s="2" t="str">
        <x:v>top_level_area</x:v>
      </x:c>
      <x:c r="L3495" s="2" t="str">
        <x:v>property_type_inferred_from_title;transaction_assumed_sale_from_dataset_context</x:v>
      </x:c>
      <x:c r="M3495" s="10" t="n">
        <x:v>0</x:v>
      </x:c>
      <x:c r="N3495" s="10" t="n">
        <x:v>0</x:v>
      </x:c>
      <x:c r="O3495" s="2" t="str">
        <x:v>land</x:v>
      </x:c>
      <x:c r="P3495" s="10" t="n">
        <x:v>2</x:v>
      </x:c>
      <x:c r="Q3495" s="13" t="n">
        <x:f>IF(AND(ISNUMBER(H3495),H3495&gt;0),H3495/1000000000,"")</x:f>
        <x:v>0.78</x:v>
      </x:c>
      <x:c r="R3495" s="13" t="n">
        <x:f>IF(ISNUMBER(I3495),I3495/1000000,"")</x:f>
        <x:v>5.571428571428572</x:v>
      </x:c>
      <x:c r="S3495" s="11" t="n">
        <x:f>IF(AND(ISNUMBER(G3495),G3495&gt;0),G3495,"")</x:f>
        <x:v>140</x:v>
      </x:c>
    </x:row>
    <x:row r="3496" ht="21" customHeight="1">
      <x:c r="A3496" s="10" t="n">
        <x:v>4842</x:v>
      </x:c>
      <x:c r="B3496" s="2" t="str">
        <x:v>64c19217fed9bb9606eb</x:v>
      </x:c>
      <x:c r="C3496" s="2" t="str">
        <x:v>Tp Hồ Chí Minh</x:v>
      </x:c>
      <x:c r="D3496" s="2" t="str">
        <x:v>Huyện Bình Chánh</x:v>
      </x:c>
      <x:c r="E3496" s="2" t="str">
        <x:v>land</x:v>
      </x:c>
      <x:c r="F3496" s="2" t="str">
        <x:v>sale</x:v>
      </x:c>
      <x:c r="G3496" s="11" t="n">
        <x:v>100</x:v>
      </x:c>
      <x:c r="H3496" s="12" t="n">
        <x:v>920000000</x:v>
      </x:c>
      <x:c r="I3496" s="12" t="n">
        <x:f>IF(AND(ISNUMBER(H3496),H3496&gt;0,ISNUMBER(G3496),G3496&gt;0),H3496/G3496,"")</x:f>
        <x:v>9200000</x:v>
      </x:c>
      <x:c r="J3496" s="2" t="str">
        <x:v>total</x:v>
      </x:c>
      <x:c r="K3496" s="2" t="str">
        <x:v>top_level_area</x:v>
      </x:c>
      <x:c r="L3496" s="2" t="str">
        <x:v>property_type_inferred_from_title</x:v>
      </x:c>
      <x:c r="M3496" s="10" t="n">
        <x:v>0</x:v>
      </x:c>
      <x:c r="N3496" s="10" t="n">
        <x:v>0</x:v>
      </x:c>
      <x:c r="O3496" s="2" t="str">
        <x:v>Tp Hồ Chí Minh|land</x:v>
      </x:c>
      <x:c r="P3496" s="10" t="n">
        <x:v>2</x:v>
      </x:c>
      <x:c r="Q3496" s="13" t="n">
        <x:f>IF(AND(ISNUMBER(H3496),H3496&gt;0),H3496/1000000000,"")</x:f>
        <x:v>0.92</x:v>
      </x:c>
      <x:c r="R3496" s="13" t="n">
        <x:f>IF(ISNUMBER(I3496),I3496/1000000,"")</x:f>
        <x:v>9.2</x:v>
      </x:c>
      <x:c r="S3496" s="11" t="n">
        <x:f>IF(AND(ISNUMBER(G3496),G3496&gt;0),G3496,"")</x:f>
        <x:v>100</x:v>
      </x:c>
    </x:row>
    <x:row r="3497" ht="21" customHeight="1">
      <x:c r="A3497" s="10" t="n">
        <x:v>4843</x:v>
      </x:c>
      <x:c r="B3497" s="2" t="str">
        <x:v>643b918d3e09fa1a257a</x:v>
      </x:c>
      <x:c r="C3497" s="2" t="str">
        <x:v>Tp Hồ Chí Minh</x:v>
      </x:c>
      <x:c r="D3497" s="2" t="str">
        <x:v>Quận Tân Phú</x:v>
      </x:c>
      <x:c r="E3497" s="2" t="str">
        <x:v>other_unknown</x:v>
      </x:c>
      <x:c r="F3497" s="2" t="str">
        <x:v>sale</x:v>
      </x:c>
      <x:c r="G3497" s="11" t="n">
        <x:v>40</x:v>
      </x:c>
      <x:c r="H3497" s="12" t="n">
        <x:v>2000000000</x:v>
      </x:c>
      <x:c r="I3497" s="12" t="n">
        <x:f>IF(AND(ISNUMBER(H3497),H3497&gt;0,ISNUMBER(G3497),G3497&gt;0),H3497/G3497,"")</x:f>
        <x:v>50000000</x:v>
      </x:c>
      <x:c r="J3497" s="2" t="str">
        <x:v>total</x:v>
      </x:c>
      <x:c r="K3497" s="2" t="str">
        <x:v>top_level_area</x:v>
      </x:c>
      <x:c r="L3497" s="2" t="str">
        <x:v>property_type_inferred_from_title;unknown_property_type</x:v>
      </x:c>
      <x:c r="M3497" s="10" t="n">
        <x:v>0</x:v>
      </x:c>
      <x:c r="N3497" s="10" t="n">
        <x:v>0</x:v>
      </x:c>
      <x:c r="O3497" s="2" t="str">
        <x:v>Tp Hồ Chí Minh|other_unknown</x:v>
      </x:c>
      <x:c r="P3497" s="10" t="n">
        <x:v>2</x:v>
      </x:c>
      <x:c r="Q3497" s="13" t="n">
        <x:f>IF(AND(ISNUMBER(H3497),H3497&gt;0),H3497/1000000000,"")</x:f>
        <x:v>2</x:v>
      </x:c>
      <x:c r="R3497" s="13" t="n">
        <x:f>IF(ISNUMBER(I3497),I3497/1000000,"")</x:f>
        <x:v>50</x:v>
      </x:c>
      <x:c r="S3497" s="11" t="n">
        <x:f>IF(AND(ISNUMBER(G3497),G3497&gt;0),G3497,"")</x:f>
        <x:v>40</x:v>
      </x:c>
    </x:row>
    <x:row r="3498" ht="21" customHeight="1">
      <x:c r="A3498" s="10" t="n">
        <x:v>4844</x:v>
      </x:c>
      <x:c r="B3498" s="2" t="str">
        <x:v>2790dc9c9f5b75d7a437</x:v>
      </x:c>
      <x:c r="C3498" s="2" t="str">
        <x:v>Hà Nội</x:v>
      </x:c>
      <x:c r="D3498" s="2" t="str">
        <x:v>Quận Hoàng Mai</x:v>
      </x:c>
      <x:c r="E3498" s="2" t="str">
        <x:v>house</x:v>
      </x:c>
      <x:c r="F3498" s="2" t="str">
        <x:v>sale_assumed</x:v>
      </x:c>
      <x:c r="G3498" s="11" t="n">
        <x:v>23</x:v>
      </x:c>
      <x:c r="H3498" s="12" t="n">
        <x:v>1950000000</x:v>
      </x:c>
      <x:c r="I3498" s="12" t="n">
        <x:f>IF(AND(ISNUMBER(H3498),H3498&gt;0,ISNUMBER(G3498),G3498&gt;0),H3498/G3498,"")</x:f>
        <x:v>84782608.69565217</x:v>
      </x:c>
      <x:c r="J3498" s="2" t="str">
        <x:v>total</x:v>
      </x:c>
      <x:c r="K3498" s="2" t="str">
        <x:v>top_level_area</x:v>
      </x:c>
      <x:c r="L3498" s="2" t="str">
        <x:v>property_type_inferred_from_title;transaction_assumed_sale_from_dataset_context</x:v>
      </x:c>
      <x:c r="M3498" s="10" t="n">
        <x:v>0</x:v>
      </x:c>
      <x:c r="N3498" s="10" t="n">
        <x:v>0</x:v>
      </x:c>
      <x:c r="O3498" s="2" t="str">
        <x:v>Hà Nội|house</x:v>
      </x:c>
      <x:c r="P3498" s="10" t="n">
        <x:v>2</x:v>
      </x:c>
      <x:c r="Q3498" s="13" t="n">
        <x:f>IF(AND(ISNUMBER(H3498),H3498&gt;0),H3498/1000000000,"")</x:f>
        <x:v>1.95</x:v>
      </x:c>
      <x:c r="R3498" s="13" t="n">
        <x:f>IF(ISNUMBER(I3498),I3498/1000000,"")</x:f>
        <x:v>84.78260869565217</x:v>
      </x:c>
      <x:c r="S3498" s="11" t="n">
        <x:f>IF(AND(ISNUMBER(G3498),G3498&gt;0),G3498,"")</x:f>
        <x:v>23</x:v>
      </x:c>
    </x:row>
    <x:row r="3499" ht="21" customHeight="1">
      <x:c r="A3499" s="10" t="n">
        <x:v>4845</x:v>
      </x:c>
      <x:c r="B3499" s="2" t="str">
        <x:v>f54b954039ca3be9ebbc</x:v>
      </x:c>
      <x:c r="C3499" s="2" t="str">
        <x:v>Quảng Nam</x:v>
      </x:c>
      <x:c r="D3499" s="2" t="str">
        <x:v>Thị xã Điện Bàn</x:v>
      </x:c>
      <x:c r="E3499" s="2" t="str">
        <x:v>other_unknown</x:v>
      </x:c>
      <x:c r="F3499" s="2" t="str">
        <x:v>sale_assumed</x:v>
      </x:c>
      <x:c r="G3499" s="11" t="n">
        <x:v>100</x:v>
      </x:c>
      <x:c r="H3499" s="12" t="n">
        <x:v>750010000</x:v>
      </x:c>
      <x:c r="I3499" s="12" t="n">
        <x:f>IF(AND(ISNUMBER(H3499),H3499&gt;0,ISNUMBER(G3499),G3499&gt;0),H3499/G3499,"")</x:f>
        <x:v>7500100</x:v>
      </x:c>
      <x:c r="J3499" s="2" t="str">
        <x:v>total</x:v>
      </x:c>
      <x:c r="K3499" s="2" t="str">
        <x:v>top_level_area</x:v>
      </x:c>
      <x:c r="L3499" s="2" t="str">
        <x:v>property_type_inferred_from_title;transaction_assumed_sale_from_dataset_context;unknown_property_type</x:v>
      </x:c>
      <x:c r="M3499" s="10" t="n">
        <x:v>0</x:v>
      </x:c>
      <x:c r="N3499" s="10" t="n">
        <x:v>0</x:v>
      </x:c>
      <x:c r="O3499" s="2" t="str">
        <x:v>other_unknown</x:v>
      </x:c>
      <x:c r="P3499" s="10" t="n">
        <x:v>2</x:v>
      </x:c>
      <x:c r="Q3499" s="13" t="n">
        <x:f>IF(AND(ISNUMBER(H3499),H3499&gt;0),H3499/1000000000,"")</x:f>
        <x:v>0.75001</x:v>
      </x:c>
      <x:c r="R3499" s="13" t="n">
        <x:f>IF(ISNUMBER(I3499),I3499/1000000,"")</x:f>
        <x:v>7.5001</x:v>
      </x:c>
      <x:c r="S3499" s="11" t="n">
        <x:f>IF(AND(ISNUMBER(G3499),G3499&gt;0),G3499,"")</x:f>
        <x:v>100</x:v>
      </x:c>
    </x:row>
    <x:row r="3500" ht="21" customHeight="1">
      <x:c r="A3500" s="10" t="n">
        <x:v>4846</x:v>
      </x:c>
      <x:c r="B3500" s="2" t="str">
        <x:v>4c807add2c32692cb96d</x:v>
      </x:c>
      <x:c r="C3500" s="2" t="str">
        <x:v>Tp Hồ Chí Minh</x:v>
      </x:c>
      <x:c r="D3500" s="2" t="str">
        <x:v>Quận Thủ Đức</x:v>
      </x:c>
      <x:c r="E3500" s="2" t="str">
        <x:v>house</x:v>
      </x:c>
      <x:c r="F3500" s="2" t="str">
        <x:v>sale</x:v>
      </x:c>
      <x:c r="G3500" s="11" t="n">
        <x:v>73.2</x:v>
      </x:c>
      <x:c r="H3500" s="12" t="n">
        <x:v>3700000000</x:v>
      </x:c>
      <x:c r="I3500" s="12" t="n">
        <x:f>IF(AND(ISNUMBER(H3500),H3500&gt;0,ISNUMBER(G3500),G3500&gt;0),H3500/G3500,"")</x:f>
        <x:v>50546448.08743169</x:v>
      </x:c>
      <x:c r="J3500" s="2" t="str">
        <x:v>total</x:v>
      </x:c>
      <x:c r="K3500" s="2" t="str">
        <x:v>top_level_area</x:v>
      </x:c>
      <x:c r="L3500" s="2" t="str">
        <x:v>property_type_inferred_from_title</x:v>
      </x:c>
      <x:c r="M3500" s="10" t="n">
        <x:v>0</x:v>
      </x:c>
      <x:c r="N3500" s="10" t="n">
        <x:v>0</x:v>
      </x:c>
      <x:c r="O3500" s="2" t="str">
        <x:v>Tp Hồ Chí Minh|house</x:v>
      </x:c>
      <x:c r="P3500" s="10" t="n">
        <x:v>2</x:v>
      </x:c>
      <x:c r="Q3500" s="13" t="n">
        <x:f>IF(AND(ISNUMBER(H3500),H3500&gt;0),H3500/1000000000,"")</x:f>
        <x:v>3.7</x:v>
      </x:c>
      <x:c r="R3500" s="13" t="n">
        <x:f>IF(ISNUMBER(I3500),I3500/1000000,"")</x:f>
        <x:v>50.54644808743169</x:v>
      </x:c>
      <x:c r="S3500" s="11" t="n">
        <x:f>IF(AND(ISNUMBER(G3500),G3500&gt;0),G3500,"")</x:f>
        <x:v>73.2</x:v>
      </x:c>
    </x:row>
    <x:row r="3501" ht="21" customHeight="1">
      <x:c r="A3501" s="10" t="n">
        <x:v>4847</x:v>
      </x:c>
      <x:c r="B3501" s="2" t="str">
        <x:v>f8abdca7ef796a76bb73</x:v>
      </x:c>
      <x:c r="C3501" s="2" t="str">
        <x:v>Tp Hồ Chí Minh</x:v>
      </x:c>
      <x:c r="D3501" s="2" t="str">
        <x:v>Quận 12</x:v>
      </x:c>
      <x:c r="E3501" s="2" t="str">
        <x:v>house</x:v>
      </x:c>
      <x:c r="F3501" s="2" t="str">
        <x:v>sale_assumed</x:v>
      </x:c>
      <x:c r="G3501" s="11" t="n">
        <x:v>24</x:v>
      </x:c>
      <x:c r="H3501" s="12" t="n">
        <x:v>1680000000</x:v>
      </x:c>
      <x:c r="I3501" s="12" t="n">
        <x:f>IF(AND(ISNUMBER(H3501),H3501&gt;0,ISNUMBER(G3501),G3501&gt;0),H3501/G3501,"")</x:f>
        <x:v>70000000</x:v>
      </x:c>
      <x:c r="J3501" s="2" t="str">
        <x:v>total</x:v>
      </x:c>
      <x:c r="K3501" s="2" t="str">
        <x:v>top_level_area</x:v>
      </x:c>
      <x:c r="L3501" s="2" t="str">
        <x:v>property_type_inferred_from_title;transaction_assumed_sale_from_dataset_context</x:v>
      </x:c>
      <x:c r="M3501" s="10" t="n">
        <x:v>0</x:v>
      </x:c>
      <x:c r="N3501" s="10" t="n">
        <x:v>0</x:v>
      </x:c>
      <x:c r="O3501" s="2" t="str">
        <x:v>Tp Hồ Chí Minh|house</x:v>
      </x:c>
      <x:c r="P3501" s="10" t="n">
        <x:v>2</x:v>
      </x:c>
      <x:c r="Q3501" s="13" t="n">
        <x:f>IF(AND(ISNUMBER(H3501),H3501&gt;0),H3501/1000000000,"")</x:f>
        <x:v>1.68</x:v>
      </x:c>
      <x:c r="R3501" s="13" t="n">
        <x:f>IF(ISNUMBER(I3501),I3501/1000000,"")</x:f>
        <x:v>70</x:v>
      </x:c>
      <x:c r="S3501" s="11" t="n">
        <x:f>IF(AND(ISNUMBER(G3501),G3501&gt;0),G3501,"")</x:f>
        <x:v>24</x:v>
      </x:c>
    </x:row>
    <x:row r="3502" ht="21" customHeight="1">
      <x:c r="A3502" s="10" t="n">
        <x:v>4848</x:v>
      </x:c>
      <x:c r="B3502" s="2" t="str">
        <x:v>4b8cfa72eaead1ccf557</x:v>
      </x:c>
      <x:c r="C3502" s="2" t="str">
        <x:v>Tp Hồ Chí Minh</x:v>
      </x:c>
      <x:c r="D3502" s="2" t="str">
        <x:v>Quận Tân Bình</x:v>
      </x:c>
      <x:c r="E3502" s="2" t="str">
        <x:v>house</x:v>
      </x:c>
      <x:c r="F3502" s="2" t="str">
        <x:v>sale</x:v>
      </x:c>
      <x:c r="G3502" s="11" t="n">
        <x:v>75</x:v>
      </x:c>
      <x:c r="H3502" s="12" t="n">
        <x:v>5200000000</x:v>
      </x:c>
      <x:c r="I3502" s="12" t="n">
        <x:f>IF(AND(ISNUMBER(H3502),H3502&gt;0,ISNUMBER(G3502),G3502&gt;0),H3502/G3502,"")</x:f>
        <x:v>69333333.33333333</x:v>
      </x:c>
      <x:c r="J3502" s="2" t="str">
        <x:v>total</x:v>
      </x:c>
      <x:c r="K3502" s="2" t="str">
        <x:v>top_level_area</x:v>
      </x:c>
      <x:c r="L3502" s="2" t="str">
        <x:v>property_type_inferred_from_title</x:v>
      </x:c>
      <x:c r="M3502" s="10" t="n">
        <x:v>0</x:v>
      </x:c>
      <x:c r="N3502" s="10" t="n">
        <x:v>0</x:v>
      </x:c>
      <x:c r="O3502" s="2" t="str">
        <x:v>Tp Hồ Chí Minh|house</x:v>
      </x:c>
      <x:c r="P3502" s="10" t="n">
        <x:v>2</x:v>
      </x:c>
      <x:c r="Q3502" s="13" t="n">
        <x:f>IF(AND(ISNUMBER(H3502),H3502&gt;0),H3502/1000000000,"")</x:f>
        <x:v>5.2</x:v>
      </x:c>
      <x:c r="R3502" s="13" t="n">
        <x:f>IF(ISNUMBER(I3502),I3502/1000000,"")</x:f>
        <x:v>69.33333333333333</x:v>
      </x:c>
      <x:c r="S3502" s="11" t="n">
        <x:f>IF(AND(ISNUMBER(G3502),G3502&gt;0),G3502,"")</x:f>
        <x:v>75</x:v>
      </x:c>
    </x:row>
    <x:row r="3503" ht="21" customHeight="1">
      <x:c r="A3503" s="10" t="n">
        <x:v>4849</x:v>
      </x:c>
      <x:c r="B3503" s="2" t="str">
        <x:v>ef43502cfa73e1eb0c60</x:v>
      </x:c>
      <x:c r="C3503" s="2" t="str">
        <x:v>Tp Hồ Chí Minh</x:v>
      </x:c>
      <x:c r="D3503" s="2" t="str">
        <x:v>Quận Thủ Đức</x:v>
      </x:c>
      <x:c r="E3503" s="2" t="str">
        <x:v>land</x:v>
      </x:c>
      <x:c r="F3503" s="2" t="str">
        <x:v>sale_assumed</x:v>
      </x:c>
      <x:c r="G3503" s="11" t="n">
        <x:v>72</x:v>
      </x:c>
      <x:c r="H3503" s="12" t="n">
        <x:v>4500000000</x:v>
      </x:c>
      <x:c r="I3503" s="12" t="n">
        <x:f>IF(AND(ISNUMBER(H3503),H3503&gt;0,ISNUMBER(G3503),G3503&gt;0),H3503/G3503,"")</x:f>
        <x:v>62500000</x:v>
      </x:c>
      <x:c r="J3503" s="2" t="str">
        <x:v>total</x:v>
      </x:c>
      <x:c r="K3503" s="2" t="str">
        <x:v>top_level_area</x:v>
      </x:c>
      <x:c r="L3503" s="2" t="str">
        <x:v>property_type_inferred_from_title;transaction_assumed_sale_from_dataset_context</x:v>
      </x:c>
      <x:c r="M3503" s="10" t="n">
        <x:v>0</x:v>
      </x:c>
      <x:c r="N3503" s="10" t="n">
        <x:v>0</x:v>
      </x:c>
      <x:c r="O3503" s="2" t="str">
        <x:v>Tp Hồ Chí Minh|land</x:v>
      </x:c>
      <x:c r="P3503" s="10" t="n">
        <x:v>2</x:v>
      </x:c>
      <x:c r="Q3503" s="13" t="n">
        <x:f>IF(AND(ISNUMBER(H3503),H3503&gt;0),H3503/1000000000,"")</x:f>
        <x:v>4.5</x:v>
      </x:c>
      <x:c r="R3503" s="13" t="n">
        <x:f>IF(ISNUMBER(I3503),I3503/1000000,"")</x:f>
        <x:v>62.5</x:v>
      </x:c>
      <x:c r="S3503" s="11" t="n">
        <x:f>IF(AND(ISNUMBER(G3503),G3503&gt;0),G3503,"")</x:f>
        <x:v>72</x:v>
      </x:c>
    </x:row>
    <x:row r="3504" ht="21" customHeight="1">
      <x:c r="A3504" s="10" t="n">
        <x:v>4850</x:v>
      </x:c>
      <x:c r="B3504" s="2" t="str">
        <x:v>ee37dca039a67493489f</x:v>
      </x:c>
      <x:c r="C3504" s="2" t="str">
        <x:v>Đà Nẵng</x:v>
      </x:c>
      <x:c r="D3504" s="2" t="str">
        <x:v>Quận Hải Châu</x:v>
      </x:c>
      <x:c r="E3504" s="2" t="str">
        <x:v>house</x:v>
      </x:c>
      <x:c r="F3504" s="2" t="str">
        <x:v>sale</x:v>
      </x:c>
      <x:c r="G3504" s="11" t="n">
        <x:v>45</x:v>
      </x:c>
      <x:c r="H3504" s="12" t="n">
        <x:v>5100000000</x:v>
      </x:c>
      <x:c r="I3504" s="12" t="n">
        <x:f>IF(AND(ISNUMBER(H3504),H3504&gt;0,ISNUMBER(G3504),G3504&gt;0),H3504/G3504,"")</x:f>
        <x:v>113333333.33333333</x:v>
      </x:c>
      <x:c r="J3504" s="2" t="str">
        <x:v>total</x:v>
      </x:c>
      <x:c r="K3504" s="2" t="str">
        <x:v>top_level_area</x:v>
      </x:c>
      <x:c r="L3504" s="2" t="str">
        <x:v>property_type_inferred_from_title</x:v>
      </x:c>
      <x:c r="M3504" s="10" t="n">
        <x:v>0</x:v>
      </x:c>
      <x:c r="N3504" s="10" t="n">
        <x:v>0</x:v>
      </x:c>
      <x:c r="O3504" s="2" t="str">
        <x:v>Đà Nẵng|house</x:v>
      </x:c>
      <x:c r="P3504" s="10" t="n">
        <x:v>2</x:v>
      </x:c>
      <x:c r="Q3504" s="13" t="n">
        <x:f>IF(AND(ISNUMBER(H3504),H3504&gt;0),H3504/1000000000,"")</x:f>
        <x:v>5.1</x:v>
      </x:c>
      <x:c r="R3504" s="13" t="n">
        <x:f>IF(ISNUMBER(I3504),I3504/1000000,"")</x:f>
        <x:v>113.33333333333333</x:v>
      </x:c>
      <x:c r="S3504" s="11" t="n">
        <x:f>IF(AND(ISNUMBER(G3504),G3504&gt;0),G3504,"")</x:f>
        <x:v>45</x:v>
      </x:c>
    </x:row>
    <x:row r="3505" ht="21" customHeight="1">
      <x:c r="A3505" s="10" t="n">
        <x:v>4851</x:v>
      </x:c>
      <x:c r="B3505" s="2" t="str">
        <x:v>7e8d7f3ed07789349620</x:v>
      </x:c>
      <x:c r="C3505" s="2" t="str">
        <x:v>Hà Nội</x:v>
      </x:c>
      <x:c r="D3505" s="2" t="str">
        <x:v>Quận Nam Từ Liêm</x:v>
      </x:c>
      <x:c r="E3505" s="2" t="str">
        <x:v>land</x:v>
      </x:c>
      <x:c r="F3505" s="2" t="str">
        <x:v>sale</x:v>
      </x:c>
      <x:c r="G3505" s="11" t="n">
        <x:v>62</x:v>
      </x:c>
      <x:c r="H3505" s="12" t="n">
        <x:v>9500000000</x:v>
      </x:c>
      <x:c r="I3505" s="12" t="n">
        <x:f>IF(AND(ISNUMBER(H3505),H3505&gt;0,ISNUMBER(G3505),G3505&gt;0),H3505/G3505,"")</x:f>
        <x:v>153225806.4516129</x:v>
      </x:c>
      <x:c r="J3505" s="2" t="str">
        <x:v>total</x:v>
      </x:c>
      <x:c r="K3505" s="2" t="str">
        <x:v>top_level_area</x:v>
      </x:c>
      <x:c r="L3505" s="2" t="str">
        <x:v>property_type_inferred_from_title</x:v>
      </x:c>
      <x:c r="M3505" s="10" t="n">
        <x:v>0</x:v>
      </x:c>
      <x:c r="N3505" s="10" t="n">
        <x:v>1</x:v>
      </x:c>
      <x:c r="O3505" s="2" t="str">
        <x:v>Hà Nội|land</x:v>
      </x:c>
      <x:c r="P3505" s="10" t="n">
        <x:v>-1</x:v>
      </x:c>
      <x:c r="Q3505" s="13" t="n">
        <x:f>IF(AND(ISNUMBER(H3505),H3505&gt;0),H3505/1000000000,"")</x:f>
        <x:v>9.5</x:v>
      </x:c>
      <x:c r="R3505" s="13" t="n">
        <x:f>IF(ISNUMBER(I3505),I3505/1000000,"")</x:f>
        <x:v>153.2258064516129</x:v>
      </x:c>
      <x:c r="S3505" s="11" t="n">
        <x:f>IF(AND(ISNUMBER(G3505),G3505&gt;0),G3505,"")</x:f>
        <x:v>62</x:v>
      </x:c>
    </x:row>
    <x:row r="3506" ht="21" customHeight="1">
      <x:c r="A3506" s="10" t="n">
        <x:v>4854</x:v>
      </x:c>
      <x:c r="B3506" s="2" t="str">
        <x:v>565a93faa5fc00629ade</x:v>
      </x:c>
      <x:c r="C3506" s="2" t="str">
        <x:v>Tp Hồ Chí Minh</x:v>
      </x:c>
      <x:c r="D3506" s="2" t="str">
        <x:v>Quận 3</x:v>
      </x:c>
      <x:c r="E3506" s="2" t="str">
        <x:v>house</x:v>
      </x:c>
      <x:c r="F3506" s="2" t="str">
        <x:v>sale</x:v>
      </x:c>
      <x:c r="G3506" s="11" t="n">
        <x:v>55</x:v>
      </x:c>
      <x:c r="H3506" s="12" t="n">
        <x:v>948000000</x:v>
      </x:c>
      <x:c r="I3506" s="12" t="n">
        <x:f>IF(AND(ISNUMBER(H3506),H3506&gt;0,ISNUMBER(G3506),G3506&gt;0),H3506/G3506,"")</x:f>
        <x:v>17236363.636363637</x:v>
      </x:c>
      <x:c r="J3506" s="2" t="str">
        <x:v>total</x:v>
      </x:c>
      <x:c r="K3506" s="2" t="str">
        <x:v>top_level_area</x:v>
      </x:c>
      <x:c r="L3506" s="2" t="str">
        <x:v>property_type_inferred_from_title</x:v>
      </x:c>
      <x:c r="M3506" s="10" t="n">
        <x:v>0</x:v>
      </x:c>
      <x:c r="N3506" s="10" t="n">
        <x:v>0</x:v>
      </x:c>
      <x:c r="O3506" s="2" t="str">
        <x:v>Tp Hồ Chí Minh|house</x:v>
      </x:c>
      <x:c r="P3506" s="10" t="n">
        <x:v>2</x:v>
      </x:c>
      <x:c r="Q3506" s="13" t="n">
        <x:f>IF(AND(ISNUMBER(H3506),H3506&gt;0),H3506/1000000000,"")</x:f>
        <x:v>0.948</x:v>
      </x:c>
      <x:c r="R3506" s="13" t="n">
        <x:f>IF(ISNUMBER(I3506),I3506/1000000,"")</x:f>
        <x:v>17.236363636363638</x:v>
      </x:c>
      <x:c r="S3506" s="11" t="n">
        <x:f>IF(AND(ISNUMBER(G3506),G3506&gt;0),G3506,"")</x:f>
        <x:v>55</x:v>
      </x:c>
    </x:row>
    <x:row r="3507" ht="21" customHeight="1">
      <x:c r="A3507" s="10" t="n">
        <x:v>4855</x:v>
      </x:c>
      <x:c r="B3507" s="2" t="str">
        <x:v>80a349e8823beb3d0cab</x:v>
      </x:c>
      <x:c r="C3507" s="2" t="str">
        <x:v>Cần Thơ</x:v>
      </x:c>
      <x:c r="D3507" s="2" t="str">
        <x:v>Quận Ninh Kiều</x:v>
      </x:c>
      <x:c r="E3507" s="2" t="str">
        <x:v>house</x:v>
      </x:c>
      <x:c r="F3507" s="2" t="str">
        <x:v>sale_assumed</x:v>
      </x:c>
      <x:c r="G3507" s="11" t="n">
        <x:v>70</x:v>
      </x:c>
      <x:c r="H3507" s="12" t="n">
        <x:v>4600000000</x:v>
      </x:c>
      <x:c r="I3507" s="12" t="n">
        <x:f>IF(AND(ISNUMBER(H3507),H3507&gt;0,ISNUMBER(G3507),G3507&gt;0),H3507/G3507,"")</x:f>
        <x:v>65714285.71428572</x:v>
      </x:c>
      <x:c r="J3507" s="2" t="str">
        <x:v>total</x:v>
      </x:c>
      <x:c r="K3507" s="2" t="str">
        <x:v>top_level_area</x:v>
      </x:c>
      <x:c r="L3507" s="2" t="str">
        <x:v>property_type_inferred_from_title;transaction_assumed_sale_from_dataset_context</x:v>
      </x:c>
      <x:c r="M3507" s="10" t="n">
        <x:v>0</x:v>
      </x:c>
      <x:c r="N3507" s="10" t="n">
        <x:v>0</x:v>
      </x:c>
      <x:c r="O3507" s="2" t="str">
        <x:v>Cần Thơ|house</x:v>
      </x:c>
      <x:c r="P3507" s="10" t="n">
        <x:v>2</x:v>
      </x:c>
      <x:c r="Q3507" s="13" t="n">
        <x:f>IF(AND(ISNUMBER(H3507),H3507&gt;0),H3507/1000000000,"")</x:f>
        <x:v>4.6</x:v>
      </x:c>
      <x:c r="R3507" s="13" t="n">
        <x:f>IF(ISNUMBER(I3507),I3507/1000000,"")</x:f>
        <x:v>65.71428571428572</x:v>
      </x:c>
      <x:c r="S3507" s="11" t="n">
        <x:f>IF(AND(ISNUMBER(G3507),G3507&gt;0),G3507,"")</x:f>
        <x:v>70</x:v>
      </x:c>
    </x:row>
    <x:row r="3508" ht="21" customHeight="1">
      <x:c r="A3508" s="10" t="n">
        <x:v>4856</x:v>
      </x:c>
      <x:c r="B3508" s="2" t="str">
        <x:v>3ed8fbc1f322e70be522</x:v>
      </x:c>
      <x:c r="C3508" s="2" t="str">
        <x:v>Hà Nội</x:v>
      </x:c>
      <x:c r="D3508" s="2" t="str">
        <x:v>Quận Nam Từ Liêm</x:v>
      </x:c>
      <x:c r="E3508" s="2" t="str">
        <x:v>other_unknown</x:v>
      </x:c>
      <x:c r="F3508" s="2" t="str">
        <x:v>sale_assumed</x:v>
      </x:c>
      <x:c r="G3508" s="11" t="n">
        <x:v>45</x:v>
      </x:c>
      <x:c r="H3508" s="12" t="n">
        <x:v>8199999999.999999</x:v>
      </x:c>
      <x:c r="I3508" s="12" t="n">
        <x:f>IF(AND(ISNUMBER(H3508),H3508&gt;0,ISNUMBER(G3508),G3508&gt;0),H3508/G3508,"")</x:f>
        <x:v>182222222.2222222</x:v>
      </x:c>
      <x:c r="J3508" s="2" t="str">
        <x:v>total</x:v>
      </x:c>
      <x:c r="K3508" s="2" t="str">
        <x:v>top_level_area</x:v>
      </x:c>
      <x:c r="L3508" s="2" t="str">
        <x:v>property_type_inferred_from_title;transaction_assumed_sale_from_dataset_context;unknown_property_type</x:v>
      </x:c>
      <x:c r="M3508" s="10" t="n">
        <x:v>1</x:v>
      </x:c>
      <x:c r="N3508" s="10" t="n">
        <x:v>1</x:v>
      </x:c>
      <x:c r="O3508" s="2" t="str">
        <x:v>Hà Nội|other_unknown</x:v>
      </x:c>
      <x:c r="P3508" s="10" t="n">
        <x:v>-1</x:v>
      </x:c>
      <x:c r="Q3508" s="13" t="n">
        <x:f>IF(AND(ISNUMBER(H3508),H3508&gt;0),H3508/1000000000,"")</x:f>
        <x:v>8.2</x:v>
      </x:c>
      <x:c r="R3508" s="13" t="n">
        <x:f>IF(ISNUMBER(I3508),I3508/1000000,"")</x:f>
        <x:v>182.2222222222222</x:v>
      </x:c>
      <x:c r="S3508" s="11" t="n">
        <x:f>IF(AND(ISNUMBER(G3508),G3508&gt;0),G3508,"")</x:f>
        <x:v>45</x:v>
      </x:c>
    </x:row>
    <x:row r="3509" ht="21" customHeight="1">
      <x:c r="A3509" s="10" t="n">
        <x:v>4857</x:v>
      </x:c>
      <x:c r="B3509" s="2" t="str">
        <x:v>bbf498c6f8d221458a2f</x:v>
      </x:c>
      <x:c r="C3509" s="2" t="str">
        <x:v>Hà Nội</x:v>
      </x:c>
      <x:c r="D3509" s="2" t="str">
        <x:v>Quận Nam Từ Liêm</x:v>
      </x:c>
      <x:c r="E3509" s="2" t="str">
        <x:v>house</x:v>
      </x:c>
      <x:c r="F3509" s="2" t="str">
        <x:v>sale_assumed</x:v>
      </x:c>
      <x:c r="G3509" s="11" t="n">
        <x:v>32</x:v>
      </x:c>
      <x:c r="H3509" s="12" t="n">
        <x:v>3500000000</x:v>
      </x:c>
      <x:c r="I3509" s="12" t="n">
        <x:f>IF(AND(ISNUMBER(H3509),H3509&gt;0,ISNUMBER(G3509),G3509&gt;0),H3509/G3509,"")</x:f>
        <x:v>109375000</x:v>
      </x:c>
      <x:c r="J3509" s="2" t="str">
        <x:v>total</x:v>
      </x:c>
      <x:c r="K3509" s="2" t="str">
        <x:v>top_level_area</x:v>
      </x:c>
      <x:c r="L3509" s="2" t="str">
        <x:v>property_type_inferred_from_title;transaction_assumed_sale_from_dataset_context</x:v>
      </x:c>
      <x:c r="M3509" s="10" t="n">
        <x:v>0</x:v>
      </x:c>
      <x:c r="N3509" s="10" t="n">
        <x:v>0</x:v>
      </x:c>
      <x:c r="O3509" s="2" t="str">
        <x:v>Hà Nội|house</x:v>
      </x:c>
      <x:c r="P3509" s="10" t="n">
        <x:v>2</x:v>
      </x:c>
      <x:c r="Q3509" s="13" t="n">
        <x:f>IF(AND(ISNUMBER(H3509),H3509&gt;0),H3509/1000000000,"")</x:f>
        <x:v>3.5</x:v>
      </x:c>
      <x:c r="R3509" s="13" t="n">
        <x:f>IF(ISNUMBER(I3509),I3509/1000000,"")</x:f>
        <x:v>109.375</x:v>
      </x:c>
      <x:c r="S3509" s="11" t="n">
        <x:f>IF(AND(ISNUMBER(G3509),G3509&gt;0),G3509,"")</x:f>
        <x:v>32</x:v>
      </x:c>
    </x:row>
    <x:row r="3510" ht="21" customHeight="1">
      <x:c r="A3510" s="10" t="n">
        <x:v>4858</x:v>
      </x:c>
      <x:c r="B3510" s="2" t="str">
        <x:v>1ab8adfce9baffa4c111</x:v>
      </x:c>
      <x:c r="C3510" s="2" t="str">
        <x:v>Hà Nội</x:v>
      </x:c>
      <x:c r="D3510" s="2" t="str">
        <x:v>Thị xã Sơn Tây</x:v>
      </x:c>
      <x:c r="E3510" s="2" t="str">
        <x:v>land</x:v>
      </x:c>
      <x:c r="F3510" s="2" t="str">
        <x:v>sale_assumed</x:v>
      </x:c>
      <x:c r="G3510" s="11" t="n">
        <x:v>490</x:v>
      </x:c>
      <x:c r="H3510" s="12" t="n">
        <x:v>3000000000</x:v>
      </x:c>
      <x:c r="I3510" s="12" t="n">
        <x:f>IF(AND(ISNUMBER(H3510),H3510&gt;0,ISNUMBER(G3510),G3510&gt;0),H3510/G3510,"")</x:f>
        <x:v>6122448.979591837</x:v>
      </x:c>
      <x:c r="J3510" s="2" t="str">
        <x:v>total</x:v>
      </x:c>
      <x:c r="K3510" s="2" t="str">
        <x:v>top_level_area</x:v>
      </x:c>
      <x:c r="L3510" s="2" t="str">
        <x:v>property_type_inferred_from_title;transaction_assumed_sale_from_dataset_context</x:v>
      </x:c>
      <x:c r="M3510" s="10" t="n">
        <x:v>0</x:v>
      </x:c>
      <x:c r="N3510" s="10" t="n">
        <x:v>0</x:v>
      </x:c>
      <x:c r="O3510" s="2" t="str">
        <x:v>Hà Nội|land</x:v>
      </x:c>
      <x:c r="P3510" s="10" t="n">
        <x:v>1</x:v>
      </x:c>
      <x:c r="Q3510" s="13" t="n">
        <x:f>IF(AND(ISNUMBER(H3510),H3510&gt;0),H3510/1000000000,"")</x:f>
        <x:v>3</x:v>
      </x:c>
      <x:c r="R3510" s="13" t="n">
        <x:f>IF(ISNUMBER(I3510),I3510/1000000,"")</x:f>
        <x:v>6.122448979591837</x:v>
      </x:c>
      <x:c r="S3510" s="11" t="n">
        <x:f>IF(AND(ISNUMBER(G3510),G3510&gt;0),G3510,"")</x:f>
        <x:v>490</x:v>
      </x:c>
    </x:row>
    <x:row r="3511" ht="21" customHeight="1">
      <x:c r="A3511" s="10" t="n">
        <x:v>4859</x:v>
      </x:c>
      <x:c r="B3511" s="2" t="str">
        <x:v>b1268ce9c1feaf1397da</x:v>
      </x:c>
      <x:c r="C3511" s="2" t="str">
        <x:v>Hà Nội</x:v>
      </x:c>
      <x:c r="D3511" s="2" t="str">
        <x:v>Quận Long Biên</x:v>
      </x:c>
      <x:c r="E3511" s="2" t="str">
        <x:v>other_unknown</x:v>
      </x:c>
      <x:c r="F3511" s="2" t="str">
        <x:v>sale</x:v>
      </x:c>
      <x:c r="G3511" s="11" t="n">
        <x:v>36</x:v>
      </x:c>
      <x:c r="H3511" s="12" t="n">
        <x:v>2650000000</x:v>
      </x:c>
      <x:c r="I3511" s="12" t="n">
        <x:f>IF(AND(ISNUMBER(H3511),H3511&gt;0,ISNUMBER(G3511),G3511&gt;0),H3511/G3511,"")</x:f>
        <x:v>73611111.1111111</x:v>
      </x:c>
      <x:c r="J3511" s="2" t="str">
        <x:v>total</x:v>
      </x:c>
      <x:c r="K3511" s="2" t="str">
        <x:v>top_level_area</x:v>
      </x:c>
      <x:c r="L3511" s="2" t="str">
        <x:v>property_type_inferred_from_title;unknown_property_type</x:v>
      </x:c>
      <x:c r="M3511" s="10" t="n">
        <x:v>0</x:v>
      </x:c>
      <x:c r="N3511" s="10" t="n">
        <x:v>0</x:v>
      </x:c>
      <x:c r="O3511" s="2" t="str">
        <x:v>Hà Nội|other_unknown</x:v>
      </x:c>
      <x:c r="P3511" s="10" t="n">
        <x:v>2</x:v>
      </x:c>
      <x:c r="Q3511" s="13" t="n">
        <x:f>IF(AND(ISNUMBER(H3511),H3511&gt;0),H3511/1000000000,"")</x:f>
        <x:v>2.65</x:v>
      </x:c>
      <x:c r="R3511" s="13" t="n">
        <x:f>IF(ISNUMBER(I3511),I3511/1000000,"")</x:f>
        <x:v>73.6111111111111</x:v>
      </x:c>
      <x:c r="S3511" s="11" t="n">
        <x:f>IF(AND(ISNUMBER(G3511),G3511&gt;0),G3511,"")</x:f>
        <x:v>36</x:v>
      </x:c>
    </x:row>
    <x:row r="3512" ht="21" customHeight="1">
      <x:c r="A3512" s="10" t="n">
        <x:v>4860</x:v>
      </x:c>
      <x:c r="B3512" s="2" t="str">
        <x:v>4278336ef9b4b9e97952</x:v>
      </x:c>
      <x:c r="C3512" s="2" t="str">
        <x:v>Tp Hồ Chí Minh</x:v>
      </x:c>
      <x:c r="D3512" s="2" t="str">
        <x:v>Quận Thủ Đức</x:v>
      </x:c>
      <x:c r="E3512" s="2" t="str">
        <x:v>house</x:v>
      </x:c>
      <x:c r="F3512" s="2" t="str">
        <x:v>sale_assumed</x:v>
      </x:c>
      <x:c r="G3512" s="11" t="n">
        <x:v>20</x:v>
      </x:c>
      <x:c r="H3512" s="12" t="n">
        <x:v>2100000000</x:v>
      </x:c>
      <x:c r="I3512" s="12" t="n">
        <x:f>IF(AND(ISNUMBER(H3512),H3512&gt;0,ISNUMBER(G3512),G3512&gt;0),H3512/G3512,"")</x:f>
        <x:v>105000000</x:v>
      </x:c>
      <x:c r="J3512" s="2" t="str">
        <x:v>total</x:v>
      </x:c>
      <x:c r="K3512" s="2" t="str">
        <x:v>top_level_area</x:v>
      </x:c>
      <x:c r="L3512" s="2" t="str">
        <x:v>property_type_inferred_from_title;transaction_assumed_sale_from_dataset_context</x:v>
      </x:c>
      <x:c r="M3512" s="10" t="n">
        <x:v>0</x:v>
      </x:c>
      <x:c r="N3512" s="10" t="n">
        <x:v>0</x:v>
      </x:c>
      <x:c r="O3512" s="2" t="str">
        <x:v>Tp Hồ Chí Minh|house</x:v>
      </x:c>
      <x:c r="P3512" s="10" t="n">
        <x:v>2</x:v>
      </x:c>
      <x:c r="Q3512" s="13" t="n">
        <x:f>IF(AND(ISNUMBER(H3512),H3512&gt;0),H3512/1000000000,"")</x:f>
        <x:v>2.1</x:v>
      </x:c>
      <x:c r="R3512" s="13" t="n">
        <x:f>IF(ISNUMBER(I3512),I3512/1000000,"")</x:f>
        <x:v>105</x:v>
      </x:c>
      <x:c r="S3512" s="11" t="n">
        <x:f>IF(AND(ISNUMBER(G3512),G3512&gt;0),G3512,"")</x:f>
        <x:v>20</x:v>
      </x:c>
    </x:row>
    <x:row r="3513" ht="21" customHeight="1">
      <x:c r="A3513" s="10" t="n">
        <x:v>4861</x:v>
      </x:c>
      <x:c r="B3513" s="2" t="str">
        <x:v>8a5c5d1d92f0a637d206</x:v>
      </x:c>
      <x:c r="C3513" s="2" t="str">
        <x:v>Tp Hồ Chí Minh</x:v>
      </x:c>
      <x:c r="D3513" s="2" t="str">
        <x:v>Quận 10</x:v>
      </x:c>
      <x:c r="E3513" s="2" t="str">
        <x:v>apartment</x:v>
      </x:c>
      <x:c r="F3513" s="2" t="str">
        <x:v>sale</x:v>
      </x:c>
      <x:c r="G3513" s="11" t="n">
        <x:v>56</x:v>
      </x:c>
      <x:c r="H3513" s="12" t="n">
        <x:v>4800000000</x:v>
      </x:c>
      <x:c r="I3513" s="12" t="n">
        <x:f>IF(AND(ISNUMBER(H3513),H3513&gt;0,ISNUMBER(G3513),G3513&gt;0),H3513/G3513,"")</x:f>
        <x:v>85714285.71428572</x:v>
      </x:c>
      <x:c r="J3513" s="2" t="str">
        <x:v>total</x:v>
      </x:c>
      <x:c r="K3513" s="2" t="str">
        <x:v>top_level_area</x:v>
      </x:c>
      <x:c r="L3513" s="2" t="str">
        <x:v>property_type_inferred_from_title</x:v>
      </x:c>
      <x:c r="M3513" s="10" t="n">
        <x:v>0</x:v>
      </x:c>
      <x:c r="N3513" s="10" t="n">
        <x:v>1</x:v>
      </x:c>
      <x:c r="O3513" s="2" t="str">
        <x:v>Tp Hồ Chí Minh|apartment</x:v>
      </x:c>
      <x:c r="P3513" s="10" t="n">
        <x:v>-1</x:v>
      </x:c>
      <x:c r="Q3513" s="13" t="n">
        <x:f>IF(AND(ISNUMBER(H3513),H3513&gt;0),H3513/1000000000,"")</x:f>
        <x:v>4.8</x:v>
      </x:c>
      <x:c r="R3513" s="13" t="n">
        <x:f>IF(ISNUMBER(I3513),I3513/1000000,"")</x:f>
        <x:v>85.71428571428572</x:v>
      </x:c>
      <x:c r="S3513" s="11" t="n">
        <x:f>IF(AND(ISNUMBER(G3513),G3513&gt;0),G3513,"")</x:f>
        <x:v>56</x:v>
      </x:c>
    </x:row>
    <x:row r="3514" ht="21" customHeight="1">
      <x:c r="A3514" s="10" t="n">
        <x:v>4862</x:v>
      </x:c>
      <x:c r="B3514" s="2" t="str">
        <x:v>dedc725d8845102c7ebf</x:v>
      </x:c>
      <x:c r="C3514" s="2" t="str">
        <x:v>Đà Nẵng</x:v>
      </x:c>
      <x:c r="D3514" s="2" t="str">
        <x:v>Quận Ngũ Hành Sơn</x:v>
      </x:c>
      <x:c r="E3514" s="2" t="str">
        <x:v>house</x:v>
      </x:c>
      <x:c r="F3514" s="2" t="str">
        <x:v>sale</x:v>
      </x:c>
      <x:c r="G3514" s="11" t="n">
        <x:v>76</x:v>
      </x:c>
      <x:c r="H3514" s="12" t="n">
        <x:v>3090000000</x:v>
      </x:c>
      <x:c r="I3514" s="12" t="n">
        <x:f>IF(AND(ISNUMBER(H3514),H3514&gt;0,ISNUMBER(G3514),G3514&gt;0),H3514/G3514,"")</x:f>
        <x:v>40657894.7368421</x:v>
      </x:c>
      <x:c r="J3514" s="2" t="str">
        <x:v>total</x:v>
      </x:c>
      <x:c r="K3514" s="2" t="str">
        <x:v>top_level_area</x:v>
      </x:c>
      <x:c r="L3514" s="2" t="str">
        <x:v>property_type_inferred_from_title</x:v>
      </x:c>
      <x:c r="M3514" s="10" t="n">
        <x:v>0</x:v>
      </x:c>
      <x:c r="N3514" s="10" t="n">
        <x:v>0</x:v>
      </x:c>
      <x:c r="O3514" s="2" t="str">
        <x:v>Đà Nẵng|house</x:v>
      </x:c>
      <x:c r="P3514" s="10" t="n">
        <x:v>2</x:v>
      </x:c>
      <x:c r="Q3514" s="13" t="n">
        <x:f>IF(AND(ISNUMBER(H3514),H3514&gt;0),H3514/1000000000,"")</x:f>
        <x:v>3.09</x:v>
      </x:c>
      <x:c r="R3514" s="13" t="n">
        <x:f>IF(ISNUMBER(I3514),I3514/1000000,"")</x:f>
        <x:v>40.6578947368421</x:v>
      </x:c>
      <x:c r="S3514" s="11" t="n">
        <x:f>IF(AND(ISNUMBER(G3514),G3514&gt;0),G3514,"")</x:f>
        <x:v>76</x:v>
      </x:c>
    </x:row>
    <x:row r="3515" ht="21" customHeight="1">
      <x:c r="A3515" s="10" t="n">
        <x:v>4863</x:v>
      </x:c>
      <x:c r="B3515" s="2" t="str">
        <x:v>80f11d07a439273ecbb4</x:v>
      </x:c>
      <x:c r="C3515" s="2" t="str">
        <x:v>Tp Hồ Chí Minh</x:v>
      </x:c>
      <x:c r="D3515" s="2" t="str">
        <x:v>Huyện Bình Chánh</x:v>
      </x:c>
      <x:c r="E3515" s="2" t="str">
        <x:v>house</x:v>
      </x:c>
      <x:c r="F3515" s="2" t="str">
        <x:v>sale</x:v>
      </x:c>
      <x:c r="G3515" s="11" t="n">
        <x:v>40</x:v>
      </x:c>
      <x:c r="H3515" s="12" t="n">
        <x:v>650000000</x:v>
      </x:c>
      <x:c r="I3515" s="12" t="n">
        <x:f>IF(AND(ISNUMBER(H3515),H3515&gt;0,ISNUMBER(G3515),G3515&gt;0),H3515/G3515,"")</x:f>
        <x:v>16250000</x:v>
      </x:c>
      <x:c r="J3515" s="2" t="str">
        <x:v>total</x:v>
      </x:c>
      <x:c r="K3515" s="2" t="str">
        <x:v>top_level_price_embedded_area</x:v>
      </x:c>
      <x:c r="L3515" s="2" t="str">
        <x:v>area_recovered_from_price_text;property_type_inferred_from_title</x:v>
      </x:c>
      <x:c r="M3515" s="10" t="n">
        <x:v>0</x:v>
      </x:c>
      <x:c r="N3515" s="10" t="n">
        <x:v>0</x:v>
      </x:c>
      <x:c r="O3515" s="2" t="str">
        <x:v>Tp Hồ Chí Minh|house</x:v>
      </x:c>
      <x:c r="P3515" s="10" t="n">
        <x:v>2</x:v>
      </x:c>
      <x:c r="Q3515" s="13" t="n">
        <x:f>IF(AND(ISNUMBER(H3515),H3515&gt;0),H3515/1000000000,"")</x:f>
        <x:v>0.65</x:v>
      </x:c>
      <x:c r="R3515" s="13" t="n">
        <x:f>IF(ISNUMBER(I3515),I3515/1000000,"")</x:f>
        <x:v>16.25</x:v>
      </x:c>
      <x:c r="S3515" s="11" t="n">
        <x:f>IF(AND(ISNUMBER(G3515),G3515&gt;0),G3515,"")</x:f>
        <x:v>40</x:v>
      </x:c>
    </x:row>
    <x:row r="3516" ht="21" customHeight="1">
      <x:c r="A3516" s="10" t="n">
        <x:v>4864</x:v>
      </x:c>
      <x:c r="B3516" s="2" t="str">
        <x:v>b2ea9df7fb1850ecc293</x:v>
      </x:c>
      <x:c r="C3516" s="2" t="str">
        <x:v>Thừa Thiên Huế</x:v>
      </x:c>
      <x:c r="D3516" s="2" t="str">
        <x:v>Thị xã Hương Thủy</x:v>
      </x:c>
      <x:c r="E3516" s="2" t="str">
        <x:v>land</x:v>
      </x:c>
      <x:c r="F3516" s="2" t="str">
        <x:v>sale</x:v>
      </x:c>
      <x:c r="G3516" s="11" t="n">
        <x:v>176</x:v>
      </x:c>
      <x:c r="H3516" s="12" t="n">
        <x:v>1270000000</x:v>
      </x:c>
      <x:c r="I3516" s="12" t="n">
        <x:f>IF(AND(ISNUMBER(H3516),H3516&gt;0,ISNUMBER(G3516),G3516&gt;0),H3516/G3516,"")</x:f>
        <x:v>7215909.090909091</x:v>
      </x:c>
      <x:c r="J3516" s="2" t="str">
        <x:v>total</x:v>
      </x:c>
      <x:c r="K3516" s="2" t="str">
        <x:v>top_level_area</x:v>
      </x:c>
      <x:c r="L3516" s="2" t="str">
        <x:v>property_type_inferred_from_title</x:v>
      </x:c>
      <x:c r="M3516" s="10" t="n">
        <x:v>0</x:v>
      </x:c>
      <x:c r="N3516" s="10" t="n">
        <x:v>0</x:v>
      </x:c>
      <x:c r="O3516" s="2" t="str">
        <x:v>land</x:v>
      </x:c>
      <x:c r="P3516" s="10" t="n">
        <x:v>2</x:v>
      </x:c>
      <x:c r="Q3516" s="13" t="n">
        <x:f>IF(AND(ISNUMBER(H3516),H3516&gt;0),H3516/1000000000,"")</x:f>
        <x:v>1.27</x:v>
      </x:c>
      <x:c r="R3516" s="13" t="n">
        <x:f>IF(ISNUMBER(I3516),I3516/1000000,"")</x:f>
        <x:v>7.215909090909091</x:v>
      </x:c>
      <x:c r="S3516" s="11" t="n">
        <x:f>IF(AND(ISNUMBER(G3516),G3516&gt;0),G3516,"")</x:f>
        <x:v>176</x:v>
      </x:c>
    </x:row>
    <x:row r="3517" ht="21" customHeight="1">
      <x:c r="A3517" s="10" t="n">
        <x:v>4865</x:v>
      </x:c>
      <x:c r="B3517" s="2" t="str">
        <x:v>521d936f72bc796307ae</x:v>
      </x:c>
      <x:c r="C3517" s="2" t="str">
        <x:v>Tp Hồ Chí Minh</x:v>
      </x:c>
      <x:c r="D3517" s="2" t="str">
        <x:v>Quận 9</x:v>
      </x:c>
      <x:c r="E3517" s="2" t="str">
        <x:v>land</x:v>
      </x:c>
      <x:c r="F3517" s="2" t="str">
        <x:v>sale</x:v>
      </x:c>
      <x:c r="G3517" s="11" t="n">
        <x:v>140</x:v>
      </x:c>
      <x:c r="H3517" s="12" t="n">
        <x:v>7200000000</x:v>
      </x:c>
      <x:c r="I3517" s="12" t="n">
        <x:f>IF(AND(ISNUMBER(H3517),H3517&gt;0,ISNUMBER(G3517),G3517&gt;0),H3517/G3517,"")</x:f>
        <x:v>51428571.428571425</x:v>
      </x:c>
      <x:c r="J3517" s="2" t="str">
        <x:v>total</x:v>
      </x:c>
      <x:c r="K3517" s="2" t="str">
        <x:v>top_level_area</x:v>
      </x:c>
      <x:c r="L3517" s="2" t="str">
        <x:v>property_type_inferred_from_title</x:v>
      </x:c>
      <x:c r="M3517" s="10" t="n">
        <x:v>0</x:v>
      </x:c>
      <x:c r="N3517" s="10" t="n">
        <x:v>0</x:v>
      </x:c>
      <x:c r="O3517" s="2" t="str">
        <x:v>Tp Hồ Chí Minh|land</x:v>
      </x:c>
      <x:c r="P3517" s="10" t="n">
        <x:v>2</x:v>
      </x:c>
      <x:c r="Q3517" s="13" t="n">
        <x:f>IF(AND(ISNUMBER(H3517),H3517&gt;0),H3517/1000000000,"")</x:f>
        <x:v>7.2</x:v>
      </x:c>
      <x:c r="R3517" s="13" t="n">
        <x:f>IF(ISNUMBER(I3517),I3517/1000000,"")</x:f>
        <x:v>51.42857142857142</x:v>
      </x:c>
      <x:c r="S3517" s="11" t="n">
        <x:f>IF(AND(ISNUMBER(G3517),G3517&gt;0),G3517,"")</x:f>
        <x:v>140</x:v>
      </x:c>
    </x:row>
    <x:row r="3518" ht="21" customHeight="1">
      <x:c r="A3518" s="10" t="n">
        <x:v>4866</x:v>
      </x:c>
      <x:c r="B3518" s="2" t="str">
        <x:v>747104524670e8901327</x:v>
      </x:c>
      <x:c r="C3518" s="2" t="str">
        <x:v>Sóc Trăng</x:v>
      </x:c>
      <x:c r="D3518" s="2" t="str">
        <x:v>Thành phố Sóc Trăng</x:v>
      </x:c>
      <x:c r="E3518" s="2" t="str">
        <x:v>land</x:v>
      </x:c>
      <x:c r="F3518" s="2" t="str">
        <x:v>sale_assumed</x:v>
      </x:c>
      <x:c r="G3518" s="11" t="n">
        <x:v>84</x:v>
      </x:c>
      <x:c r="H3518" s="12" t="n">
        <x:v>1150000000</x:v>
      </x:c>
      <x:c r="I3518" s="12" t="n">
        <x:f>IF(AND(ISNUMBER(H3518),H3518&gt;0,ISNUMBER(G3518),G3518&gt;0),H3518/G3518,"")</x:f>
        <x:v>13690476.19047619</x:v>
      </x:c>
      <x:c r="J3518" s="2" t="str">
        <x:v>total</x:v>
      </x:c>
      <x:c r="K3518" s="2" t="str">
        <x:v>top_level_area</x:v>
      </x:c>
      <x:c r="L3518" s="2" t="str">
        <x:v>property_type_inferred_from_title;transaction_assumed_sale_from_dataset_context</x:v>
      </x:c>
      <x:c r="M3518" s="10" t="n">
        <x:v>0</x:v>
      </x:c>
      <x:c r="N3518" s="10" t="n">
        <x:v>0</x:v>
      </x:c>
      <x:c r="O3518" s="2" t="str">
        <x:v>land</x:v>
      </x:c>
      <x:c r="P3518" s="10" t="n">
        <x:v>2</x:v>
      </x:c>
      <x:c r="Q3518" s="13" t="n">
        <x:f>IF(AND(ISNUMBER(H3518),H3518&gt;0),H3518/1000000000,"")</x:f>
        <x:v>1.15</x:v>
      </x:c>
      <x:c r="R3518" s="13" t="n">
        <x:f>IF(ISNUMBER(I3518),I3518/1000000,"")</x:f>
        <x:v>13.69047619047619</x:v>
      </x:c>
      <x:c r="S3518" s="11" t="n">
        <x:f>IF(AND(ISNUMBER(G3518),G3518&gt;0),G3518,"")</x:f>
        <x:v>84</x:v>
      </x:c>
    </x:row>
    <x:row r="3519" ht="21" customHeight="1">
      <x:c r="A3519" s="10" t="n">
        <x:v>4867</x:v>
      </x:c>
      <x:c r="B3519" s="2" t="str">
        <x:v>a0bf0a161ca39f18e5fc</x:v>
      </x:c>
      <x:c r="C3519" s="2" t="str">
        <x:v>Tp Hồ Chí Minh</x:v>
      </x:c>
      <x:c r="D3519" s="2" t="str">
        <x:v>Quận 9</x:v>
      </x:c>
      <x:c r="E3519" s="2" t="str">
        <x:v>house</x:v>
      </x:c>
      <x:c r="F3519" s="2" t="str">
        <x:v>sale_assumed</x:v>
      </x:c>
      <x:c r="G3519" s="11" t="n">
        <x:v>64</x:v>
      </x:c>
      <x:c r="H3519" s="12" t="n">
        <x:v>1600000000</x:v>
      </x:c>
      <x:c r="I3519" s="12" t="n">
        <x:f>IF(AND(ISNUMBER(H3519),H3519&gt;0,ISNUMBER(G3519),G3519&gt;0),H3519/G3519,"")</x:f>
        <x:v>25000000</x:v>
      </x:c>
      <x:c r="J3519" s="2" t="str">
        <x:v>total</x:v>
      </x:c>
      <x:c r="K3519" s="2" t="str">
        <x:v>top_level_area</x:v>
      </x:c>
      <x:c r="L3519" s="2" t="str">
        <x:v>property_type_inferred_from_title;transaction_assumed_sale_from_dataset_context</x:v>
      </x:c>
      <x:c r="M3519" s="10" t="n">
        <x:v>0</x:v>
      </x:c>
      <x:c r="N3519" s="10" t="n">
        <x:v>0</x:v>
      </x:c>
      <x:c r="O3519" s="2" t="str">
        <x:v>Tp Hồ Chí Minh|house</x:v>
      </x:c>
      <x:c r="P3519" s="10" t="n">
        <x:v>2</x:v>
      </x:c>
      <x:c r="Q3519" s="13" t="n">
        <x:f>IF(AND(ISNUMBER(H3519),H3519&gt;0),H3519/1000000000,"")</x:f>
        <x:v>1.6</x:v>
      </x:c>
      <x:c r="R3519" s="13" t="n">
        <x:f>IF(ISNUMBER(I3519),I3519/1000000,"")</x:f>
        <x:v>25</x:v>
      </x:c>
      <x:c r="S3519" s="11" t="n">
        <x:f>IF(AND(ISNUMBER(G3519),G3519&gt;0),G3519,"")</x:f>
        <x:v>64</x:v>
      </x:c>
    </x:row>
    <x:row r="3520" ht="21" customHeight="1">
      <x:c r="A3520" s="10" t="n">
        <x:v>4868</x:v>
      </x:c>
      <x:c r="B3520" s="2" t="str">
        <x:v>447d30a62e0b94c4b9c7</x:v>
      </x:c>
      <x:c r="C3520" s="2" t="str">
        <x:v>Hà Nội</x:v>
      </x:c>
      <x:c r="D3520" s="2" t="str">
        <x:v>Quận Cầu Giấy</x:v>
      </x:c>
      <x:c r="E3520" s="2" t="str">
        <x:v>house</x:v>
      </x:c>
      <x:c r="F3520" s="2" t="str">
        <x:v>sale_assumed</x:v>
      </x:c>
      <x:c r="G3520" s="11" t="n">
        <x:v>32</x:v>
      </x:c>
      <x:c r="H3520" s="12" t="n">
        <x:v>3800000000</x:v>
      </x:c>
      <x:c r="I3520" s="12" t="n">
        <x:f>IF(AND(ISNUMBER(H3520),H3520&gt;0,ISNUMBER(G3520),G3520&gt;0),H3520/G3520,"")</x:f>
        <x:v>118750000</x:v>
      </x:c>
      <x:c r="J3520" s="2" t="str">
        <x:v>total</x:v>
      </x:c>
      <x:c r="K3520" s="2" t="str">
        <x:v>top_level_area</x:v>
      </x:c>
      <x:c r="L3520" s="2" t="str">
        <x:v>property_type_inferred_from_title;transaction_assumed_sale_from_dataset_context</x:v>
      </x:c>
      <x:c r="M3520" s="10" t="n">
        <x:v>0</x:v>
      </x:c>
      <x:c r="N3520" s="10" t="n">
        <x:v>0</x:v>
      </x:c>
      <x:c r="O3520" s="2" t="str">
        <x:v>Hà Nội|house</x:v>
      </x:c>
      <x:c r="P3520" s="10" t="n">
        <x:v>2</x:v>
      </x:c>
      <x:c r="Q3520" s="13" t="n">
        <x:f>IF(AND(ISNUMBER(H3520),H3520&gt;0),H3520/1000000000,"")</x:f>
        <x:v>3.8</x:v>
      </x:c>
      <x:c r="R3520" s="13" t="n">
        <x:f>IF(ISNUMBER(I3520),I3520/1000000,"")</x:f>
        <x:v>118.75</x:v>
      </x:c>
      <x:c r="S3520" s="11" t="n">
        <x:f>IF(AND(ISNUMBER(G3520),G3520&gt;0),G3520,"")</x:f>
        <x:v>32</x:v>
      </x:c>
    </x:row>
    <x:row r="3521" ht="21" customHeight="1">
      <x:c r="A3521" s="10" t="n">
        <x:v>4869</x:v>
      </x:c>
      <x:c r="B3521" s="2" t="str">
        <x:v>7b85768801b278d75341</x:v>
      </x:c>
      <x:c r="C3521" s="2" t="str">
        <x:v>Đà Nẵng</x:v>
      </x:c>
      <x:c r="D3521" s="2" t="str">
        <x:v>Quận Ngũ Hành Sơn</x:v>
      </x:c>
      <x:c r="E3521" s="2" t="str">
        <x:v>house</x:v>
      </x:c>
      <x:c r="F3521" s="2" t="str">
        <x:v>sale_assumed</x:v>
      </x:c>
      <x:c r="G3521" s="11" t="n">
        <x:v>60</x:v>
      </x:c>
      <x:c r="H3521" s="12" t="n">
        <x:v>4900000000</x:v>
      </x:c>
      <x:c r="I3521" s="12" t="n">
        <x:f>IF(AND(ISNUMBER(H3521),H3521&gt;0,ISNUMBER(G3521),G3521&gt;0),H3521/G3521,"")</x:f>
        <x:v>81666666.66666667</x:v>
      </x:c>
      <x:c r="J3521" s="2" t="str">
        <x:v>total</x:v>
      </x:c>
      <x:c r="K3521" s="2" t="str">
        <x:v>top_level_area</x:v>
      </x:c>
      <x:c r="L3521" s="2" t="str">
        <x:v>property_type_inferred_from_title;transaction_assumed_sale_from_dataset_context</x:v>
      </x:c>
      <x:c r="M3521" s="10" t="n">
        <x:v>0</x:v>
      </x:c>
      <x:c r="N3521" s="10" t="n">
        <x:v>0</x:v>
      </x:c>
      <x:c r="O3521" s="2" t="str">
        <x:v>Đà Nẵng|house</x:v>
      </x:c>
      <x:c r="P3521" s="10" t="n">
        <x:v>2</x:v>
      </x:c>
      <x:c r="Q3521" s="13" t="n">
        <x:f>IF(AND(ISNUMBER(H3521),H3521&gt;0),H3521/1000000000,"")</x:f>
        <x:v>4.9</x:v>
      </x:c>
      <x:c r="R3521" s="13" t="n">
        <x:f>IF(ISNUMBER(I3521),I3521/1000000,"")</x:f>
        <x:v>81.66666666666667</x:v>
      </x:c>
      <x:c r="S3521" s="11" t="n">
        <x:f>IF(AND(ISNUMBER(G3521),G3521&gt;0),G3521,"")</x:f>
        <x:v>60</x:v>
      </x:c>
    </x:row>
    <x:row r="3522" ht="21" customHeight="1">
      <x:c r="A3522" s="10" t="n">
        <x:v>4870</x:v>
      </x:c>
      <x:c r="B3522" s="2" t="str">
        <x:v>ba39088a2e427f815ab2</x:v>
      </x:c>
      <x:c r="C3522" s="2" t="str">
        <x:v>Hà Nội</x:v>
      </x:c>
      <x:c r="D3522" s="2" t="str">
        <x:v>Quận Hai Bà Trưng</x:v>
      </x:c>
      <x:c r="E3522" s="2" t="str">
        <x:v>house</x:v>
      </x:c>
      <x:c r="F3522" s="2" t="str">
        <x:v>sale_assumed</x:v>
      </x:c>
      <x:c r="G3522" s="11" t="n">
        <x:v>25</x:v>
      </x:c>
      <x:c r="H3522" s="12" t="n">
        <x:v>1900000000</x:v>
      </x:c>
      <x:c r="I3522" s="12" t="n">
        <x:f>IF(AND(ISNUMBER(H3522),H3522&gt;0,ISNUMBER(G3522),G3522&gt;0),H3522/G3522,"")</x:f>
        <x:v>76000000</x:v>
      </x:c>
      <x:c r="J3522" s="2" t="str">
        <x:v>total</x:v>
      </x:c>
      <x:c r="K3522" s="2" t="str">
        <x:v>top_level_area</x:v>
      </x:c>
      <x:c r="L3522" s="2" t="str">
        <x:v>property_type_inferred_from_title;transaction_assumed_sale_from_dataset_context</x:v>
      </x:c>
      <x:c r="M3522" s="10" t="n">
        <x:v>0</x:v>
      </x:c>
      <x:c r="N3522" s="10" t="n">
        <x:v>0</x:v>
      </x:c>
      <x:c r="O3522" s="2" t="str">
        <x:v>Hà Nội|house</x:v>
      </x:c>
      <x:c r="P3522" s="10" t="n">
        <x:v>2</x:v>
      </x:c>
      <x:c r="Q3522" s="13" t="n">
        <x:f>IF(AND(ISNUMBER(H3522),H3522&gt;0),H3522/1000000000,"")</x:f>
        <x:v>1.9</x:v>
      </x:c>
      <x:c r="R3522" s="13" t="n">
        <x:f>IF(ISNUMBER(I3522),I3522/1000000,"")</x:f>
        <x:v>76</x:v>
      </x:c>
      <x:c r="S3522" s="11" t="n">
        <x:f>IF(AND(ISNUMBER(G3522),G3522&gt;0),G3522,"")</x:f>
        <x:v>25</x:v>
      </x:c>
    </x:row>
    <x:row r="3523" ht="21" customHeight="1">
      <x:c r="A3523" s="10" t="n">
        <x:v>4871</x:v>
      </x:c>
      <x:c r="B3523" s="2" t="str">
        <x:v>2ee757120754c459892a</x:v>
      </x:c>
      <x:c r="C3523" s="2" t="str">
        <x:v>Tp Hồ Chí Minh</x:v>
      </x:c>
      <x:c r="D3523" s="2" t="str">
        <x:v>Huyện Nhà Bè</x:v>
      </x:c>
      <x:c r="E3523" s="2" t="str">
        <x:v>house</x:v>
      </x:c>
      <x:c r="F3523" s="2" t="str">
        <x:v>sale</x:v>
      </x:c>
      <x:c r="G3523" s="11" t="n">
        <x:v>40</x:v>
      </x:c>
      <x:c r="H3523" s="12" t="n">
        <x:v>3700000000</x:v>
      </x:c>
      <x:c r="I3523" s="12" t="n">
        <x:f>IF(AND(ISNUMBER(H3523),H3523&gt;0,ISNUMBER(G3523),G3523&gt;0),H3523/G3523,"")</x:f>
        <x:v>92500000</x:v>
      </x:c>
      <x:c r="J3523" s="2" t="str">
        <x:v>total</x:v>
      </x:c>
      <x:c r="K3523" s="2" t="str">
        <x:v>top_level_area</x:v>
      </x:c>
      <x:c r="L3523" s="2" t="str">
        <x:v>property_type_inferred_from_title</x:v>
      </x:c>
      <x:c r="M3523" s="10" t="n">
        <x:v>0</x:v>
      </x:c>
      <x:c r="N3523" s="10" t="n">
        <x:v>0</x:v>
      </x:c>
      <x:c r="O3523" s="2" t="str">
        <x:v>Tp Hồ Chí Minh|house</x:v>
      </x:c>
      <x:c r="P3523" s="10" t="n">
        <x:v>2</x:v>
      </x:c>
      <x:c r="Q3523" s="13" t="n">
        <x:f>IF(AND(ISNUMBER(H3523),H3523&gt;0),H3523/1000000000,"")</x:f>
        <x:v>3.7</x:v>
      </x:c>
      <x:c r="R3523" s="13" t="n">
        <x:f>IF(ISNUMBER(I3523),I3523/1000000,"")</x:f>
        <x:v>92.5</x:v>
      </x:c>
      <x:c r="S3523" s="11" t="n">
        <x:f>IF(AND(ISNUMBER(G3523),G3523&gt;0),G3523,"")</x:f>
        <x:v>40</x:v>
      </x:c>
    </x:row>
    <x:row r="3524" ht="21" customHeight="1">
      <x:c r="A3524" s="10" t="n">
        <x:v>4872</x:v>
      </x:c>
      <x:c r="B3524" s="2" t="str">
        <x:v>649afd118c8c07992d8b</x:v>
      </x:c>
      <x:c r="C3524" s="2" t="str">
        <x:v>Hà Nội</x:v>
      </x:c>
      <x:c r="D3524" s="2" t="str">
        <x:v>Quận Hà Đông</x:v>
      </x:c>
      <x:c r="E3524" s="2" t="str">
        <x:v>house</x:v>
      </x:c>
      <x:c r="F3524" s="2" t="str">
        <x:v>sale</x:v>
      </x:c>
      <x:c r="G3524" s="11" t="n">
        <x:v>36</x:v>
      </x:c>
      <x:c r="H3524" s="12" t="n">
        <x:v>3680000000</x:v>
      </x:c>
      <x:c r="I3524" s="12" t="n">
        <x:f>IF(AND(ISNUMBER(H3524),H3524&gt;0,ISNUMBER(G3524),G3524&gt;0),H3524/G3524,"")</x:f>
        <x:v>102222222.22222222</x:v>
      </x:c>
      <x:c r="J3524" s="2" t="str">
        <x:v>total</x:v>
      </x:c>
      <x:c r="K3524" s="2" t="str">
        <x:v>top_level_area</x:v>
      </x:c>
      <x:c r="L3524" s="2" t="str">
        <x:v>property_type_inferred_from_title</x:v>
      </x:c>
      <x:c r="M3524" s="10" t="n">
        <x:v>0</x:v>
      </x:c>
      <x:c r="N3524" s="10" t="n">
        <x:v>0</x:v>
      </x:c>
      <x:c r="O3524" s="2" t="str">
        <x:v>Hà Nội|house</x:v>
      </x:c>
      <x:c r="P3524" s="10" t="n">
        <x:v>2</x:v>
      </x:c>
      <x:c r="Q3524" s="13" t="n">
        <x:f>IF(AND(ISNUMBER(H3524),H3524&gt;0),H3524/1000000000,"")</x:f>
        <x:v>3.68</x:v>
      </x:c>
      <x:c r="R3524" s="13" t="n">
        <x:f>IF(ISNUMBER(I3524),I3524/1000000,"")</x:f>
        <x:v>102.22222222222223</x:v>
      </x:c>
      <x:c r="S3524" s="11" t="n">
        <x:f>IF(AND(ISNUMBER(G3524),G3524&gt;0),G3524,"")</x:f>
        <x:v>36</x:v>
      </x:c>
    </x:row>
    <x:row r="3525" ht="21" customHeight="1">
      <x:c r="A3525" s="10" t="n">
        <x:v>4873</x:v>
      </x:c>
      <x:c r="B3525" s="2" t="str">
        <x:v>7cb27b3e465621939890</x:v>
      </x:c>
      <x:c r="C3525" s="2" t="str">
        <x:v>Tp Hồ Chí Minh</x:v>
      </x:c>
      <x:c r="D3525" s="2" t="str">
        <x:v>Quận 11</x:v>
      </x:c>
      <x:c r="E3525" s="2" t="str">
        <x:v>house</x:v>
      </x:c>
      <x:c r="F3525" s="2" t="str">
        <x:v>sale</x:v>
      </x:c>
      <x:c r="G3525" s="11" t="n">
        <x:v>64</x:v>
      </x:c>
      <x:c r="H3525" s="12" t="n">
        <x:v>9200000000</x:v>
      </x:c>
      <x:c r="I3525" s="12" t="n">
        <x:f>IF(AND(ISNUMBER(H3525),H3525&gt;0,ISNUMBER(G3525),G3525&gt;0),H3525/G3525,"")</x:f>
        <x:v>143750000</x:v>
      </x:c>
      <x:c r="J3525" s="2" t="str">
        <x:v>total</x:v>
      </x:c>
      <x:c r="K3525" s="2" t="str">
        <x:v>top_level_area</x:v>
      </x:c>
      <x:c r="L3525" s="2" t="str">
        <x:v>property_type_inferred_from_title</x:v>
      </x:c>
      <x:c r="M3525" s="10" t="n">
        <x:v>0</x:v>
      </x:c>
      <x:c r="N3525" s="10" t="n">
        <x:v>0</x:v>
      </x:c>
      <x:c r="O3525" s="2" t="str">
        <x:v>Tp Hồ Chí Minh|house</x:v>
      </x:c>
      <x:c r="P3525" s="10" t="n">
        <x:v>2</x:v>
      </x:c>
      <x:c r="Q3525" s="13" t="n">
        <x:f>IF(AND(ISNUMBER(H3525),H3525&gt;0),H3525/1000000000,"")</x:f>
        <x:v>9.2</x:v>
      </x:c>
      <x:c r="R3525" s="13" t="n">
        <x:f>IF(ISNUMBER(I3525),I3525/1000000,"")</x:f>
        <x:v>143.75</x:v>
      </x:c>
      <x:c r="S3525" s="11" t="n">
        <x:f>IF(AND(ISNUMBER(G3525),G3525&gt;0),G3525,"")</x:f>
        <x:v>64</x:v>
      </x:c>
    </x:row>
    <x:row r="3526" ht="21" customHeight="1">
      <x:c r="A3526" s="10" t="n">
        <x:v>4876</x:v>
      </x:c>
      <x:c r="B3526" s="2" t="str">
        <x:v>867cbca835937d72135b</x:v>
      </x:c>
      <x:c r="C3526" s="2" t="str">
        <x:v>Tp Hồ Chí Minh</x:v>
      </x:c>
      <x:c r="D3526" s="2" t="str">
        <x:v>Quận Thủ Đức</x:v>
      </x:c>
      <x:c r="E3526" s="2" t="str">
        <x:v>house</x:v>
      </x:c>
      <x:c r="F3526" s="2" t="str">
        <x:v>sale</x:v>
      </x:c>
      <x:c r="G3526" s="11" t="n">
        <x:v>65</x:v>
      </x:c>
      <x:c r="H3526" s="12" t="n">
        <x:v>5500000000</x:v>
      </x:c>
      <x:c r="I3526" s="12" t="n">
        <x:f>IF(AND(ISNUMBER(H3526),H3526&gt;0,ISNUMBER(G3526),G3526&gt;0),H3526/G3526,"")</x:f>
        <x:v>84615384.61538461</x:v>
      </x:c>
      <x:c r="J3526" s="2" t="str">
        <x:v>total</x:v>
      </x:c>
      <x:c r="K3526" s="2" t="str">
        <x:v>top_level_area</x:v>
      </x:c>
      <x:c r="L3526" s="2" t="str">
        <x:v>property_type_inferred_from_title</x:v>
      </x:c>
      <x:c r="M3526" s="10" t="n">
        <x:v>0</x:v>
      </x:c>
      <x:c r="N3526" s="10" t="n">
        <x:v>0</x:v>
      </x:c>
      <x:c r="O3526" s="2" t="str">
        <x:v>Tp Hồ Chí Minh|house</x:v>
      </x:c>
      <x:c r="P3526" s="10" t="n">
        <x:v>2</x:v>
      </x:c>
      <x:c r="Q3526" s="13" t="n">
        <x:f>IF(AND(ISNUMBER(H3526),H3526&gt;0),H3526/1000000000,"")</x:f>
        <x:v>5.5</x:v>
      </x:c>
      <x:c r="R3526" s="13" t="n">
        <x:f>IF(ISNUMBER(I3526),I3526/1000000,"")</x:f>
        <x:v>84.61538461538461</x:v>
      </x:c>
      <x:c r="S3526" s="11" t="n">
        <x:f>IF(AND(ISNUMBER(G3526),G3526&gt;0),G3526,"")</x:f>
        <x:v>65</x:v>
      </x:c>
    </x:row>
    <x:row r="3527" ht="21" customHeight="1">
      <x:c r="A3527" s="10" t="n">
        <x:v>4877</x:v>
      </x:c>
      <x:c r="B3527" s="2" t="str">
        <x:v>eb0ef01ec7468e2c89b0</x:v>
      </x:c>
      <x:c r="C3527" s="2" t="str">
        <x:v>Hà Nội</x:v>
      </x:c>
      <x:c r="D3527" s="2" t="str">
        <x:v>Quận Đống Đa</x:v>
      </x:c>
      <x:c r="E3527" s="2" t="str">
        <x:v>apartment</x:v>
      </x:c>
      <x:c r="F3527" s="2" t="str">
        <x:v>sale_assumed</x:v>
      </x:c>
      <x:c r="G3527" s="11" t="n">
        <x:v>34</x:v>
      </x:c>
      <x:c r="H3527" s="12" t="n">
        <x:v>600000000</x:v>
      </x:c>
      <x:c r="I3527" s="12" t="n">
        <x:f>IF(AND(ISNUMBER(H3527),H3527&gt;0,ISNUMBER(G3527),G3527&gt;0),H3527/G3527,"")</x:f>
        <x:v>17647058.82352941</x:v>
      </x:c>
      <x:c r="J3527" s="2" t="str">
        <x:v>total</x:v>
      </x:c>
      <x:c r="K3527" s="2" t="str">
        <x:v>top_level_area</x:v>
      </x:c>
      <x:c r="L3527" s="2" t="str">
        <x:v>property_type_inferred_from_title;transaction_assumed_sale_from_dataset_context</x:v>
      </x:c>
      <x:c r="M3527" s="10" t="n">
        <x:v>0</x:v>
      </x:c>
      <x:c r="N3527" s="10" t="n">
        <x:v>0</x:v>
      </x:c>
      <x:c r="O3527" s="2" t="str">
        <x:v>Hà Nội|apartment</x:v>
      </x:c>
      <x:c r="P3527" s="10" t="n">
        <x:v>2</x:v>
      </x:c>
      <x:c r="Q3527" s="13" t="n">
        <x:f>IF(AND(ISNUMBER(H3527),H3527&gt;0),H3527/1000000000,"")</x:f>
        <x:v>0.6</x:v>
      </x:c>
      <x:c r="R3527" s="13" t="n">
        <x:f>IF(ISNUMBER(I3527),I3527/1000000,"")</x:f>
        <x:v>17.64705882352941</x:v>
      </x:c>
      <x:c r="S3527" s="11" t="n">
        <x:f>IF(AND(ISNUMBER(G3527),G3527&gt;0),G3527,"")</x:f>
        <x:v>34</x:v>
      </x:c>
    </x:row>
    <x:row r="3528" ht="21" customHeight="1">
      <x:c r="A3528" s="10" t="n">
        <x:v>4878</x:v>
      </x:c>
      <x:c r="B3528" s="2" t="str">
        <x:v>9cbdc9380a2d512a7c6d</x:v>
      </x:c>
      <x:c r="C3528" s="2" t="str">
        <x:v>Tp Hồ Chí Minh</x:v>
      </x:c>
      <x:c r="D3528" s="2" t="str">
        <x:v>Quận 2</x:v>
      </x:c>
      <x:c r="E3528" s="2" t="str">
        <x:v>house</x:v>
      </x:c>
      <x:c r="F3528" s="2" t="str">
        <x:v>sale_assumed</x:v>
      </x:c>
      <x:c r="G3528" s="11" t="n">
        <x:v>118</x:v>
      </x:c>
      <x:c r="H3528" s="12" t="n">
        <x:v>7400000000</x:v>
      </x:c>
      <x:c r="I3528" s="12" t="n">
        <x:f>IF(AND(ISNUMBER(H3528),H3528&gt;0,ISNUMBER(G3528),G3528&gt;0),H3528/G3528,"")</x:f>
        <x:v>62711864.40677966</x:v>
      </x:c>
      <x:c r="J3528" s="2" t="str">
        <x:v>total</x:v>
      </x:c>
      <x:c r="K3528" s="2" t="str">
        <x:v>top_level_area</x:v>
      </x:c>
      <x:c r="L3528" s="2" t="str">
        <x:v>property_type_inferred_from_title;transaction_assumed_sale_from_dataset_context</x:v>
      </x:c>
      <x:c r="M3528" s="10" t="n">
        <x:v>0</x:v>
      </x:c>
      <x:c r="N3528" s="10" t="n">
        <x:v>0</x:v>
      </x:c>
      <x:c r="O3528" s="2" t="str">
        <x:v>Tp Hồ Chí Minh|house</x:v>
      </x:c>
      <x:c r="P3528" s="10" t="n">
        <x:v>2</x:v>
      </x:c>
      <x:c r="Q3528" s="13" t="n">
        <x:f>IF(AND(ISNUMBER(H3528),H3528&gt;0),H3528/1000000000,"")</x:f>
        <x:v>7.4</x:v>
      </x:c>
      <x:c r="R3528" s="13" t="n">
        <x:f>IF(ISNUMBER(I3528),I3528/1000000,"")</x:f>
        <x:v>62.71186440677966</x:v>
      </x:c>
      <x:c r="S3528" s="11" t="n">
        <x:f>IF(AND(ISNUMBER(G3528),G3528&gt;0),G3528,"")</x:f>
        <x:v>118</x:v>
      </x:c>
    </x:row>
    <x:row r="3529" ht="21" customHeight="1">
      <x:c r="A3529" s="10" t="n">
        <x:v>4879</x:v>
      </x:c>
      <x:c r="B3529" s="2" t="str">
        <x:v>1abb6ce2e54d02593e94</x:v>
      </x:c>
      <x:c r="C3529" s="2" t="str">
        <x:v>Tp Hồ Chí Minh</x:v>
      </x:c>
      <x:c r="D3529" s="2" t="str">
        <x:v>Quận Gò Vấp</x:v>
      </x:c>
      <x:c r="E3529" s="2" t="str">
        <x:v>house</x:v>
      </x:c>
      <x:c r="F3529" s="2" t="str">
        <x:v>sale_assumed</x:v>
      </x:c>
      <x:c r="G3529" s="11" t="n">
        <x:v>53</x:v>
      </x:c>
      <x:c r="H3529" s="12" t="n">
        <x:v>9200000000</x:v>
      </x:c>
      <x:c r="I3529" s="12" t="n">
        <x:f>IF(AND(ISNUMBER(H3529),H3529&gt;0,ISNUMBER(G3529),G3529&gt;0),H3529/G3529,"")</x:f>
        <x:v>173584905.66037735</x:v>
      </x:c>
      <x:c r="J3529" s="2" t="str">
        <x:v>total</x:v>
      </x:c>
      <x:c r="K3529" s="2" t="str">
        <x:v>top_level_area</x:v>
      </x:c>
      <x:c r="L3529" s="2" t="str">
        <x:v>property_type_inferred_from_title;transaction_assumed_sale_from_dataset_context</x:v>
      </x:c>
      <x:c r="M3529" s="10" t="n">
        <x:v>1</x:v>
      </x:c>
      <x:c r="N3529" s="10" t="n">
        <x:v>0</x:v>
      </x:c>
      <x:c r="O3529" s="2" t="str">
        <x:v>Tp Hồ Chí Minh|house</x:v>
      </x:c>
      <x:c r="P3529" s="10" t="n">
        <x:v>2</x:v>
      </x:c>
      <x:c r="Q3529" s="13" t="n">
        <x:f>IF(AND(ISNUMBER(H3529),H3529&gt;0),H3529/1000000000,"")</x:f>
        <x:v>9.2</x:v>
      </x:c>
      <x:c r="R3529" s="13" t="n">
        <x:f>IF(ISNUMBER(I3529),I3529/1000000,"")</x:f>
        <x:v>173.58490566037736</x:v>
      </x:c>
      <x:c r="S3529" s="11" t="n">
        <x:f>IF(AND(ISNUMBER(G3529),G3529&gt;0),G3529,"")</x:f>
        <x:v>53</x:v>
      </x:c>
    </x:row>
    <x:row r="3530" ht="21" customHeight="1">
      <x:c r="A3530" s="10" t="n">
        <x:v>4880</x:v>
      </x:c>
      <x:c r="B3530" s="2" t="str">
        <x:v>18b44fd91fb882fa08d0</x:v>
      </x:c>
      <x:c r="C3530" s="2" t="str">
        <x:v>Hà Nội</x:v>
      </x:c>
      <x:c r="D3530" s="2" t="str">
        <x:v>Quận Hà Đông</x:v>
      </x:c>
      <x:c r="E3530" s="2" t="str">
        <x:v>house</x:v>
      </x:c>
      <x:c r="F3530" s="2" t="str">
        <x:v>sale_assumed</x:v>
      </x:c>
      <x:c r="G3530" s="11" t="n">
        <x:v>32</x:v>
      </x:c>
      <x:c r="H3530" s="12" t="n">
        <x:v>2600000000</x:v>
      </x:c>
      <x:c r="I3530" s="12" t="n">
        <x:f>IF(AND(ISNUMBER(H3530),H3530&gt;0,ISNUMBER(G3530),G3530&gt;0),H3530/G3530,"")</x:f>
        <x:v>81250000</x:v>
      </x:c>
      <x:c r="J3530" s="2" t="str">
        <x:v>total</x:v>
      </x:c>
      <x:c r="K3530" s="2" t="str">
        <x:v>top_level_area</x:v>
      </x:c>
      <x:c r="L3530" s="2" t="str">
        <x:v>property_type_inferred_from_title;transaction_assumed_sale_from_dataset_context</x:v>
      </x:c>
      <x:c r="M3530" s="10" t="n">
        <x:v>0</x:v>
      </x:c>
      <x:c r="N3530" s="10" t="n">
        <x:v>0</x:v>
      </x:c>
      <x:c r="O3530" s="2" t="str">
        <x:v>Hà Nội|house</x:v>
      </x:c>
      <x:c r="P3530" s="10" t="n">
        <x:v>2</x:v>
      </x:c>
      <x:c r="Q3530" s="13" t="n">
        <x:f>IF(AND(ISNUMBER(H3530),H3530&gt;0),H3530/1000000000,"")</x:f>
        <x:v>2.6</x:v>
      </x:c>
      <x:c r="R3530" s="13" t="n">
        <x:f>IF(ISNUMBER(I3530),I3530/1000000,"")</x:f>
        <x:v>81.25</x:v>
      </x:c>
      <x:c r="S3530" s="11" t="n">
        <x:f>IF(AND(ISNUMBER(G3530),G3530&gt;0),G3530,"")</x:f>
        <x:v>32</x:v>
      </x:c>
    </x:row>
    <x:row r="3531" ht="21" customHeight="1">
      <x:c r="A3531" s="10" t="n">
        <x:v>4881</x:v>
      </x:c>
      <x:c r="B3531" s="2" t="str">
        <x:v>f5138d9dde8982d7c5ea</x:v>
      </x:c>
      <x:c r="C3531" s="2" t="str">
        <x:v>Cần Thơ</x:v>
      </x:c>
      <x:c r="D3531" s="2" t="str">
        <x:v>Quận Cái Răng</x:v>
      </x:c>
      <x:c r="E3531" s="2" t="str">
        <x:v>land</x:v>
      </x:c>
      <x:c r="F3531" s="2" t="str">
        <x:v>sale</x:v>
      </x:c>
      <x:c r="G3531" s="11" t="n">
        <x:v>72</x:v>
      </x:c>
      <x:c r="H3531" s="12" t="n">
        <x:v>770000000</x:v>
      </x:c>
      <x:c r="I3531" s="12" t="n">
        <x:f>IF(AND(ISNUMBER(H3531),H3531&gt;0,ISNUMBER(G3531),G3531&gt;0),H3531/G3531,"")</x:f>
        <x:v>10694444.444444444</x:v>
      </x:c>
      <x:c r="J3531" s="2" t="str">
        <x:v>total</x:v>
      </x:c>
      <x:c r="K3531" s="2" t="str">
        <x:v>top_level_area</x:v>
      </x:c>
      <x:c r="L3531" s="2" t="str">
        <x:v>property_type_inferred_from_title</x:v>
      </x:c>
      <x:c r="M3531" s="10" t="n">
        <x:v>0</x:v>
      </x:c>
      <x:c r="N3531" s="10" t="n">
        <x:v>0</x:v>
      </x:c>
      <x:c r="O3531" s="2" t="str">
        <x:v>Cần Thơ|land</x:v>
      </x:c>
      <x:c r="P3531" s="10" t="n">
        <x:v>2</x:v>
      </x:c>
      <x:c r="Q3531" s="13" t="n">
        <x:f>IF(AND(ISNUMBER(H3531),H3531&gt;0),H3531/1000000000,"")</x:f>
        <x:v>0.77</x:v>
      </x:c>
      <x:c r="R3531" s="13" t="n">
        <x:f>IF(ISNUMBER(I3531),I3531/1000000,"")</x:f>
        <x:v>10.694444444444445</x:v>
      </x:c>
      <x:c r="S3531" s="11" t="n">
        <x:f>IF(AND(ISNUMBER(G3531),G3531&gt;0),G3531,"")</x:f>
        <x:v>72</x:v>
      </x:c>
    </x:row>
    <x:row r="3532" ht="21" customHeight="1">
      <x:c r="A3532" s="10" t="n">
        <x:v>4882</x:v>
      </x:c>
      <x:c r="B3532" s="2" t="str">
        <x:v>e357eddadbecca5d11a6</x:v>
      </x:c>
      <x:c r="C3532" s="2" t="str">
        <x:v>Hà Nội</x:v>
      </x:c>
      <x:c r="D3532" s="2" t="str">
        <x:v>Huyện Thường Tín</x:v>
      </x:c>
      <x:c r="E3532" s="2" t="str">
        <x:v>land</x:v>
      </x:c>
      <x:c r="F3532" s="2" t="str">
        <x:v>sale</x:v>
      </x:c>
      <x:c r="G3532" s="11" t="n">
        <x:v>112</x:v>
      </x:c>
      <x:c r="H3532" s="12" t="n">
        <x:v>1848000000</x:v>
      </x:c>
      <x:c r="I3532" s="12" t="n">
        <x:f>IF(AND(ISNUMBER(H3532),H3532&gt;0,ISNUMBER(G3532),G3532&gt;0),H3532/G3532,"")</x:f>
        <x:v>16500000</x:v>
      </x:c>
      <x:c r="J3532" s="2" t="str">
        <x:v>total</x:v>
      </x:c>
      <x:c r="K3532" s="2" t="str">
        <x:v>top_level_area</x:v>
      </x:c>
      <x:c r="L3532" s="2" t="str">
        <x:v>property_type_inferred_from_title</x:v>
      </x:c>
      <x:c r="M3532" s="10" t="n">
        <x:v>0</x:v>
      </x:c>
      <x:c r="N3532" s="10" t="n">
        <x:v>0</x:v>
      </x:c>
      <x:c r="O3532" s="2" t="str">
        <x:v>Hà Nội|land</x:v>
      </x:c>
      <x:c r="P3532" s="10" t="n">
        <x:v>2</x:v>
      </x:c>
      <x:c r="Q3532" s="13" t="n">
        <x:f>IF(AND(ISNUMBER(H3532),H3532&gt;0),H3532/1000000000,"")</x:f>
        <x:v>1.848</x:v>
      </x:c>
      <x:c r="R3532" s="13" t="n">
        <x:f>IF(ISNUMBER(I3532),I3532/1000000,"")</x:f>
        <x:v>16.5</x:v>
      </x:c>
      <x:c r="S3532" s="11" t="n">
        <x:f>IF(AND(ISNUMBER(G3532),G3532&gt;0),G3532,"")</x:f>
        <x:v>112</x:v>
      </x:c>
    </x:row>
    <x:row r="3533" ht="21" customHeight="1">
      <x:c r="A3533" s="10" t="n">
        <x:v>4883</x:v>
      </x:c>
      <x:c r="B3533" s="2" t="str">
        <x:v>904fde41e242c7a2635d</x:v>
      </x:c>
      <x:c r="C3533" s="2" t="str">
        <x:v>Tp Hồ Chí Minh</x:v>
      </x:c>
      <x:c r="D3533" s="2" t="str">
        <x:v>Quận Gò Vấp</x:v>
      </x:c>
      <x:c r="E3533" s="2" t="str">
        <x:v>house</x:v>
      </x:c>
      <x:c r="F3533" s="2" t="str">
        <x:v>sale_assumed</x:v>
      </x:c>
      <x:c r="G3533" s="11" t="n">
        <x:v>51</x:v>
      </x:c>
      <x:c r="H3533" s="12" t="n">
        <x:v>5000000000</x:v>
      </x:c>
      <x:c r="I3533" s="12" t="n">
        <x:f>IF(AND(ISNUMBER(H3533),H3533&gt;0,ISNUMBER(G3533),G3533&gt;0),H3533/G3533,"")</x:f>
        <x:v>98039215.68627451</x:v>
      </x:c>
      <x:c r="J3533" s="2" t="str">
        <x:v>total</x:v>
      </x:c>
      <x:c r="K3533" s="2" t="str">
        <x:v>top_level_area</x:v>
      </x:c>
      <x:c r="L3533" s="2" t="str">
        <x:v>property_type_inferred_from_title;transaction_assumed_sale_from_dataset_context</x:v>
      </x:c>
      <x:c r="M3533" s="10" t="n">
        <x:v>0</x:v>
      </x:c>
      <x:c r="N3533" s="10" t="n">
        <x:v>0</x:v>
      </x:c>
      <x:c r="O3533" s="2" t="str">
        <x:v>Tp Hồ Chí Minh|house</x:v>
      </x:c>
      <x:c r="P3533" s="10" t="n">
        <x:v>2</x:v>
      </x:c>
      <x:c r="Q3533" s="13" t="n">
        <x:f>IF(AND(ISNUMBER(H3533),H3533&gt;0),H3533/1000000000,"")</x:f>
        <x:v>5</x:v>
      </x:c>
      <x:c r="R3533" s="13" t="n">
        <x:f>IF(ISNUMBER(I3533),I3533/1000000,"")</x:f>
        <x:v>98.03921568627452</x:v>
      </x:c>
      <x:c r="S3533" s="11" t="n">
        <x:f>IF(AND(ISNUMBER(G3533),G3533&gt;0),G3533,"")</x:f>
        <x:v>51</x:v>
      </x:c>
    </x:row>
    <x:row r="3534" ht="21" customHeight="1">
      <x:c r="A3534" s="10" t="n">
        <x:v>4884</x:v>
      </x:c>
      <x:c r="B3534" s="2" t="str">
        <x:v>b050097ea709125cdbed</x:v>
      </x:c>
      <x:c r="C3534" s="2" t="str">
        <x:v>Tp Hồ Chí Minh</x:v>
      </x:c>
      <x:c r="D3534" s="2" t="str">
        <x:v>Quận Tân Phú</x:v>
      </x:c>
      <x:c r="E3534" s="2" t="str">
        <x:v>other_unknown</x:v>
      </x:c>
      <x:c r="F3534" s="2" t="str">
        <x:v>sale_assumed</x:v>
      </x:c>
      <x:c r="G3534" s="11" t="n">
        <x:v>60</x:v>
      </x:c>
      <x:c r="H3534" s="12" t="n">
        <x:v>6200000000</x:v>
      </x:c>
      <x:c r="I3534" s="12" t="n">
        <x:f>IF(AND(ISNUMBER(H3534),H3534&gt;0,ISNUMBER(G3534),G3534&gt;0),H3534/G3534,"")</x:f>
        <x:v>103333333.33333333</x:v>
      </x:c>
      <x:c r="J3534" s="2" t="str">
        <x:v>total</x:v>
      </x:c>
      <x:c r="K3534" s="2" t="str">
        <x:v>top_level_area</x:v>
      </x:c>
      <x:c r="L3534" s="2" t="str">
        <x:v>property_type_inferred_from_title;transaction_assumed_sale_from_dataset_context;unknown_property_type</x:v>
      </x:c>
      <x:c r="M3534" s="10" t="n">
        <x:v>0</x:v>
      </x:c>
      <x:c r="N3534" s="10" t="n">
        <x:v>0</x:v>
      </x:c>
      <x:c r="O3534" s="2" t="str">
        <x:v>Tp Hồ Chí Minh|other_unknown</x:v>
      </x:c>
      <x:c r="P3534" s="10" t="n">
        <x:v>2</x:v>
      </x:c>
      <x:c r="Q3534" s="13" t="n">
        <x:f>IF(AND(ISNUMBER(H3534),H3534&gt;0),H3534/1000000000,"")</x:f>
        <x:v>6.2</x:v>
      </x:c>
      <x:c r="R3534" s="13" t="n">
        <x:f>IF(ISNUMBER(I3534),I3534/1000000,"")</x:f>
        <x:v>103.33333333333333</x:v>
      </x:c>
      <x:c r="S3534" s="11" t="n">
        <x:f>IF(AND(ISNUMBER(G3534),G3534&gt;0),G3534,"")</x:f>
        <x:v>60</x:v>
      </x:c>
    </x:row>
    <x:row r="3535" ht="21" customHeight="1">
      <x:c r="A3535" s="10" t="n">
        <x:v>4885</x:v>
      </x:c>
      <x:c r="B3535" s="2" t="str">
        <x:v>383454aec1ee17202992</x:v>
      </x:c>
      <x:c r="C3535" s="2" t="str">
        <x:v>Đà Nẵng</x:v>
      </x:c>
      <x:c r="D3535" s="2" t="str">
        <x:v>Quận Liên Chiểu</x:v>
      </x:c>
      <x:c r="E3535" s="2" t="str">
        <x:v>house</x:v>
      </x:c>
      <x:c r="F3535" s="2" t="str">
        <x:v>sale_assumed</x:v>
      </x:c>
      <x:c r="G3535" s="11" t="n">
        <x:v>375</x:v>
      </x:c>
      <x:c r="H3535" s="12" t="n">
        <x:v>12300000000</x:v>
      </x:c>
      <x:c r="I3535" s="12" t="n">
        <x:f>IF(AND(ISNUMBER(H3535),H3535&gt;0,ISNUMBER(G3535),G3535&gt;0),H3535/G3535,"")</x:f>
        <x:v>32800000</x:v>
      </x:c>
      <x:c r="J3535" s="2" t="str">
        <x:v>total</x:v>
      </x:c>
      <x:c r="K3535" s="2" t="str">
        <x:v>top_level_area</x:v>
      </x:c>
      <x:c r="L3535" s="2" t="str">
        <x:v>property_type_inferred_from_title;transaction_assumed_sale_from_dataset_context</x:v>
      </x:c>
      <x:c r="M3535" s="10" t="n">
        <x:v>0</x:v>
      </x:c>
      <x:c r="N3535" s="10" t="n">
        <x:v>0</x:v>
      </x:c>
      <x:c r="O3535" s="2" t="str">
        <x:v>Đà Nẵng|house</x:v>
      </x:c>
      <x:c r="P3535" s="10" t="n">
        <x:v>2</x:v>
      </x:c>
      <x:c r="Q3535" s="13" t="n">
        <x:f>IF(AND(ISNUMBER(H3535),H3535&gt;0),H3535/1000000000,"")</x:f>
        <x:v>12.3</x:v>
      </x:c>
      <x:c r="R3535" s="13" t="n">
        <x:f>IF(ISNUMBER(I3535),I3535/1000000,"")</x:f>
        <x:v>32.8</x:v>
      </x:c>
      <x:c r="S3535" s="11" t="n">
        <x:f>IF(AND(ISNUMBER(G3535),G3535&gt;0),G3535,"")</x:f>
        <x:v>375</x:v>
      </x:c>
    </x:row>
    <x:row r="3536" ht="21" customHeight="1">
      <x:c r="A3536" s="10" t="n">
        <x:v>4886</x:v>
      </x:c>
      <x:c r="B3536" s="2" t="str">
        <x:v>eddae48be85e9f8434b7</x:v>
      </x:c>
      <x:c r="C3536" s="2" t="str">
        <x:v>Hà Nội</x:v>
      </x:c>
      <x:c r="D3536" s="2" t="str">
        <x:v>Quận Long Biên</x:v>
      </x:c>
      <x:c r="E3536" s="2" t="str">
        <x:v>house</x:v>
      </x:c>
      <x:c r="F3536" s="2" t="str">
        <x:v>sale_assumed</x:v>
      </x:c>
      <x:c r="G3536" s="11" t="n">
        <x:v>105</x:v>
      </x:c>
      <x:c r="H3536" s="12" t="n">
        <x:v>8100000000</x:v>
      </x:c>
      <x:c r="I3536" s="12" t="n">
        <x:f>IF(AND(ISNUMBER(H3536),H3536&gt;0,ISNUMBER(G3536),G3536&gt;0),H3536/G3536,"")</x:f>
        <x:v>77142857.14285715</x:v>
      </x:c>
      <x:c r="J3536" s="2" t="str">
        <x:v>total</x:v>
      </x:c>
      <x:c r="K3536" s="2" t="str">
        <x:v>top_level_area</x:v>
      </x:c>
      <x:c r="L3536" s="2" t="str">
        <x:v>property_type_inferred_from_title;transaction_assumed_sale_from_dataset_context</x:v>
      </x:c>
      <x:c r="M3536" s="10" t="n">
        <x:v>0</x:v>
      </x:c>
      <x:c r="N3536" s="10" t="n">
        <x:v>0</x:v>
      </x:c>
      <x:c r="O3536" s="2" t="str">
        <x:v>Hà Nội|house</x:v>
      </x:c>
      <x:c r="P3536" s="10" t="n">
        <x:v>2</x:v>
      </x:c>
      <x:c r="Q3536" s="13" t="n">
        <x:f>IF(AND(ISNUMBER(H3536),H3536&gt;0),H3536/1000000000,"")</x:f>
        <x:v>8.1</x:v>
      </x:c>
      <x:c r="R3536" s="13" t="n">
        <x:f>IF(ISNUMBER(I3536),I3536/1000000,"")</x:f>
        <x:v>77.14285714285715</x:v>
      </x:c>
      <x:c r="S3536" s="11" t="n">
        <x:f>IF(AND(ISNUMBER(G3536),G3536&gt;0),G3536,"")</x:f>
        <x:v>105</x:v>
      </x:c>
    </x:row>
    <x:row r="3537" ht="21" customHeight="1">
      <x:c r="A3537" s="10" t="n">
        <x:v>4887</x:v>
      </x:c>
      <x:c r="B3537" s="2" t="str">
        <x:v>fc4c95186f880d8ef7fc</x:v>
      </x:c>
      <x:c r="C3537" s="2" t="str">
        <x:v>Hà Nội</x:v>
      </x:c>
      <x:c r="D3537" s="2" t="str">
        <x:v>Quận Đống Đa</x:v>
      </x:c>
      <x:c r="E3537" s="2" t="str">
        <x:v>other_unknown</x:v>
      </x:c>
      <x:c r="F3537" s="2" t="str">
        <x:v>sale_assumed</x:v>
      </x:c>
      <x:c r="G3537" s="11" t="n">
        <x:v>33</x:v>
      </x:c>
      <x:c r="H3537" s="12" t="n">
        <x:v>2900000000</x:v>
      </x:c>
      <x:c r="I3537" s="12" t="n">
        <x:f>IF(AND(ISNUMBER(H3537),H3537&gt;0,ISNUMBER(G3537),G3537&gt;0),H3537/G3537,"")</x:f>
        <x:v>87878787.87878788</x:v>
      </x:c>
      <x:c r="J3537" s="2" t="str">
        <x:v>total</x:v>
      </x:c>
      <x:c r="K3537" s="2" t="str">
        <x:v>top_level_area</x:v>
      </x:c>
      <x:c r="L3537" s="2" t="str">
        <x:v>property_type_inferred_from_title;transaction_assumed_sale_from_dataset_context;unknown_property_type</x:v>
      </x:c>
      <x:c r="M3537" s="10" t="n">
        <x:v>0</x:v>
      </x:c>
      <x:c r="N3537" s="10" t="n">
        <x:v>0</x:v>
      </x:c>
      <x:c r="O3537" s="2" t="str">
        <x:v>Hà Nội|other_unknown</x:v>
      </x:c>
      <x:c r="P3537" s="10" t="n">
        <x:v>2</x:v>
      </x:c>
      <x:c r="Q3537" s="13" t="n">
        <x:f>IF(AND(ISNUMBER(H3537),H3537&gt;0),H3537/1000000000,"")</x:f>
        <x:v>2.9</x:v>
      </x:c>
      <x:c r="R3537" s="13" t="n">
        <x:f>IF(ISNUMBER(I3537),I3537/1000000,"")</x:f>
        <x:v>87.87878787878788</x:v>
      </x:c>
      <x:c r="S3537" s="11" t="n">
        <x:f>IF(AND(ISNUMBER(G3537),G3537&gt;0),G3537,"")</x:f>
        <x:v>33</x:v>
      </x:c>
    </x:row>
    <x:row r="3538" ht="21" customHeight="1">
      <x:c r="A3538" s="10" t="n">
        <x:v>4889</x:v>
      </x:c>
      <x:c r="B3538" s="2" t="str">
        <x:v>f9db5e2e5cd028621bb3</x:v>
      </x:c>
      <x:c r="C3538" s="2" t="str">
        <x:v>Tp Hồ Chí Minh</x:v>
      </x:c>
      <x:c r="D3538" s="2" t="str">
        <x:v>Huyện Hóc Môn</x:v>
      </x:c>
      <x:c r="E3538" s="2" t="str">
        <x:v>house</x:v>
      </x:c>
      <x:c r="F3538" s="2" t="str">
        <x:v>sale_assumed</x:v>
      </x:c>
      <x:c r="G3538" s="11" t="n">
        <x:v>44</x:v>
      </x:c>
      <x:c r="H3538" s="12" t="n">
        <x:v>2350000000</x:v>
      </x:c>
      <x:c r="I3538" s="12" t="n">
        <x:f>IF(AND(ISNUMBER(H3538),H3538&gt;0,ISNUMBER(G3538),G3538&gt;0),H3538/G3538,"")</x:f>
        <x:v>53409090.90909091</x:v>
      </x:c>
      <x:c r="J3538" s="2" t="str">
        <x:v>total</x:v>
      </x:c>
      <x:c r="K3538" s="2" t="str">
        <x:v>top_level_area</x:v>
      </x:c>
      <x:c r="L3538" s="2" t="str">
        <x:v>property_type_inferred_from_title;transaction_assumed_sale_from_dataset_context</x:v>
      </x:c>
      <x:c r="M3538" s="10" t="n">
        <x:v>0</x:v>
      </x:c>
      <x:c r="N3538" s="10" t="n">
        <x:v>0</x:v>
      </x:c>
      <x:c r="O3538" s="2" t="str">
        <x:v>Tp Hồ Chí Minh|house</x:v>
      </x:c>
      <x:c r="P3538" s="10" t="n">
        <x:v>2</x:v>
      </x:c>
      <x:c r="Q3538" s="13" t="n">
        <x:f>IF(AND(ISNUMBER(H3538),H3538&gt;0),H3538/1000000000,"")</x:f>
        <x:v>2.35</x:v>
      </x:c>
      <x:c r="R3538" s="13" t="n">
        <x:f>IF(ISNUMBER(I3538),I3538/1000000,"")</x:f>
        <x:v>53.40909090909091</x:v>
      </x:c>
      <x:c r="S3538" s="11" t="n">
        <x:f>IF(AND(ISNUMBER(G3538),G3538&gt;0),G3538,"")</x:f>
        <x:v>44</x:v>
      </x:c>
    </x:row>
    <x:row r="3539" ht="21" customHeight="1">
      <x:c r="A3539" s="10" t="n">
        <x:v>4890</x:v>
      </x:c>
      <x:c r="B3539" s="2" t="str">
        <x:v>5a1084e358e9a0a66e1f</x:v>
      </x:c>
      <x:c r="C3539" s="2" t="str">
        <x:v>Tp Hồ Chí Minh</x:v>
      </x:c>
      <x:c r="D3539" s="2" t="str">
        <x:v>Quận 5</x:v>
      </x:c>
      <x:c r="E3539" s="2" t="str">
        <x:v>house</x:v>
      </x:c>
      <x:c r="F3539" s="2" t="str">
        <x:v>sale_assumed</x:v>
      </x:c>
      <x:c r="G3539" s="11" t="n">
        <x:v>52</x:v>
      </x:c>
      <x:c r="H3539" s="12" t="n">
        <x:v>8449999999.999999</x:v>
      </x:c>
      <x:c r="I3539" s="12" t="n">
        <x:f>IF(AND(ISNUMBER(H3539),H3539&gt;0,ISNUMBER(G3539),G3539&gt;0),H3539/G3539,"")</x:f>
        <x:v>162499999.99999997</x:v>
      </x:c>
      <x:c r="J3539" s="2" t="str">
        <x:v>total</x:v>
      </x:c>
      <x:c r="K3539" s="2" t="str">
        <x:v>top_level_price_embedded_area</x:v>
      </x:c>
      <x:c r="L3539" s="2" t="str">
        <x:v>area_recovered_from_price_text;property_type_inferred_from_title;transaction_assumed_sale_from_dataset_context</x:v>
      </x:c>
      <x:c r="M3539" s="10" t="n">
        <x:v>0</x:v>
      </x:c>
      <x:c r="N3539" s="10" t="n">
        <x:v>0</x:v>
      </x:c>
      <x:c r="O3539" s="2" t="str">
        <x:v>Tp Hồ Chí Minh|house</x:v>
      </x:c>
      <x:c r="P3539" s="10" t="n">
        <x:v>2</x:v>
      </x:c>
      <x:c r="Q3539" s="13" t="n">
        <x:f>IF(AND(ISNUMBER(H3539),H3539&gt;0),H3539/1000000000,"")</x:f>
        <x:v>8.45</x:v>
      </x:c>
      <x:c r="R3539" s="13" t="n">
        <x:f>IF(ISNUMBER(I3539),I3539/1000000,"")</x:f>
        <x:v>162.49999999999997</x:v>
      </x:c>
      <x:c r="S3539" s="11" t="n">
        <x:f>IF(AND(ISNUMBER(G3539),G3539&gt;0),G3539,"")</x:f>
        <x:v>52</x:v>
      </x:c>
    </x:row>
    <x:row r="3540" ht="21" customHeight="1">
      <x:c r="A3540" s="10" t="n">
        <x:v>4891</x:v>
      </x:c>
      <x:c r="B3540" s="2" t="str">
        <x:v>4b93e3f15938379c7349</x:v>
      </x:c>
      <x:c r="C3540" s="2" t="str">
        <x:v>Tp Hồ Chí Minh</x:v>
      </x:c>
      <x:c r="D3540" s="2" t="str">
        <x:v>Quận Phú Nhuận</x:v>
      </x:c>
      <x:c r="E3540" s="2" t="str">
        <x:v>house</x:v>
      </x:c>
      <x:c r="F3540" s="2" t="str">
        <x:v>sale</x:v>
      </x:c>
      <x:c r="G3540" s="11" t="n">
        <x:v>50</x:v>
      </x:c>
      <x:c r="H3540" s="12" t="n">
        <x:v>910000000</x:v>
      </x:c>
      <x:c r="I3540" s="12" t="n">
        <x:f>IF(AND(ISNUMBER(H3540),H3540&gt;0,ISNUMBER(G3540),G3540&gt;0),H3540/G3540,"")</x:f>
        <x:v>18200000</x:v>
      </x:c>
      <x:c r="J3540" s="2" t="str">
        <x:v>total</x:v>
      </x:c>
      <x:c r="K3540" s="2" t="str">
        <x:v>top_level_area</x:v>
      </x:c>
      <x:c r="L3540" s="2" t="str">
        <x:v>property_type_inferred_from_title</x:v>
      </x:c>
      <x:c r="M3540" s="10" t="n">
        <x:v>0</x:v>
      </x:c>
      <x:c r="N3540" s="10" t="n">
        <x:v>0</x:v>
      </x:c>
      <x:c r="O3540" s="2" t="str">
        <x:v>Tp Hồ Chí Minh|house</x:v>
      </x:c>
      <x:c r="P3540" s="10" t="n">
        <x:v>2</x:v>
      </x:c>
      <x:c r="Q3540" s="13" t="n">
        <x:f>IF(AND(ISNUMBER(H3540),H3540&gt;0),H3540/1000000000,"")</x:f>
        <x:v>0.91</x:v>
      </x:c>
      <x:c r="R3540" s="13" t="n">
        <x:f>IF(ISNUMBER(I3540),I3540/1000000,"")</x:f>
        <x:v>18.2</x:v>
      </x:c>
      <x:c r="S3540" s="11" t="n">
        <x:f>IF(AND(ISNUMBER(G3540),G3540&gt;0),G3540,"")</x:f>
        <x:v>50</x:v>
      </x:c>
    </x:row>
    <x:row r="3541" ht="21" customHeight="1">
      <x:c r="A3541" s="10" t="n">
        <x:v>4892</x:v>
      </x:c>
      <x:c r="B3541" s="2" t="str">
        <x:v>80c4056077c54f7f8653</x:v>
      </x:c>
      <x:c r="C3541" s="2" t="str">
        <x:v>Tp Hồ Chí Minh</x:v>
      </x:c>
      <x:c r="D3541" s="2" t="str">
        <x:v>Quận Phú Nhuận</x:v>
      </x:c>
      <x:c r="E3541" s="2" t="str">
        <x:v>house</x:v>
      </x:c>
      <x:c r="F3541" s="2" t="str">
        <x:v>sale_assumed</x:v>
      </x:c>
      <x:c r="G3541" s="11" t="n">
        <x:v>48</x:v>
      </x:c>
      <x:c r="H3541" s="12" t="n">
        <x:v>1730000000</x:v>
      </x:c>
      <x:c r="I3541" s="12" t="n">
        <x:f>IF(AND(ISNUMBER(H3541),H3541&gt;0,ISNUMBER(G3541),G3541&gt;0),H3541/G3541,"")</x:f>
        <x:v>36041666.666666664</x:v>
      </x:c>
      <x:c r="J3541" s="2" t="str">
        <x:v>total</x:v>
      </x:c>
      <x:c r="K3541" s="2" t="str">
        <x:v>top_level_area</x:v>
      </x:c>
      <x:c r="L3541" s="2" t="str">
        <x:v>property_type_inferred_from_title;transaction_assumed_sale_from_dataset_context</x:v>
      </x:c>
      <x:c r="M3541" s="10" t="n">
        <x:v>0</x:v>
      </x:c>
      <x:c r="N3541" s="10" t="n">
        <x:v>0</x:v>
      </x:c>
      <x:c r="O3541" s="2" t="str">
        <x:v>Tp Hồ Chí Minh|house</x:v>
      </x:c>
      <x:c r="P3541" s="10" t="n">
        <x:v>2</x:v>
      </x:c>
      <x:c r="Q3541" s="13" t="n">
        <x:f>IF(AND(ISNUMBER(H3541),H3541&gt;0),H3541/1000000000,"")</x:f>
        <x:v>1.73</x:v>
      </x:c>
      <x:c r="R3541" s="13" t="n">
        <x:f>IF(ISNUMBER(I3541),I3541/1000000,"")</x:f>
        <x:v>36.041666666666664</x:v>
      </x:c>
      <x:c r="S3541" s="11" t="n">
        <x:f>IF(AND(ISNUMBER(G3541),G3541&gt;0),G3541,"")</x:f>
        <x:v>48</x:v>
      </x:c>
    </x:row>
    <x:row r="3542" ht="21" customHeight="1">
      <x:c r="A3542" s="10" t="n">
        <x:v>4893</x:v>
      </x:c>
      <x:c r="B3542" s="2" t="str">
        <x:v>6d916426c3dfb75b99b4</x:v>
      </x:c>
      <x:c r="C3542" s="2" t="str">
        <x:v>Tp Hồ Chí Minh</x:v>
      </x:c>
      <x:c r="D3542" s="2" t="str">
        <x:v>Quận Bình Thạnh</x:v>
      </x:c>
      <x:c r="E3542" s="2" t="str">
        <x:v>land</x:v>
      </x:c>
      <x:c r="F3542" s="2" t="str">
        <x:v>sale</x:v>
      </x:c>
      <x:c r="G3542" s="11" t="n">
        <x:v>80</x:v>
      </x:c>
      <x:c r="H3542" s="12" t="n">
        <x:v>720000000</x:v>
      </x:c>
      <x:c r="I3542" s="12" t="n">
        <x:f>IF(AND(ISNUMBER(H3542),H3542&gt;0,ISNUMBER(G3542),G3542&gt;0),H3542/G3542,"")</x:f>
        <x:v>9000000</x:v>
      </x:c>
      <x:c r="J3542" s="2" t="str">
        <x:v>total</x:v>
      </x:c>
      <x:c r="K3542" s="2" t="str">
        <x:v>top_level_area</x:v>
      </x:c>
      <x:c r="L3542" s="2" t="str">
        <x:v>property_type_inferred_from_title</x:v>
      </x:c>
      <x:c r="M3542" s="10" t="n">
        <x:v>0</x:v>
      </x:c>
      <x:c r="N3542" s="10" t="n">
        <x:v>0</x:v>
      </x:c>
      <x:c r="O3542" s="2" t="str">
        <x:v>Tp Hồ Chí Minh|land</x:v>
      </x:c>
      <x:c r="P3542" s="10" t="n">
        <x:v>2</x:v>
      </x:c>
      <x:c r="Q3542" s="13" t="n">
        <x:f>IF(AND(ISNUMBER(H3542),H3542&gt;0),H3542/1000000000,"")</x:f>
        <x:v>0.72</x:v>
      </x:c>
      <x:c r="R3542" s="13" t="n">
        <x:f>IF(ISNUMBER(I3542),I3542/1000000,"")</x:f>
        <x:v>9</x:v>
      </x:c>
      <x:c r="S3542" s="11" t="n">
        <x:f>IF(AND(ISNUMBER(G3542),G3542&gt;0),G3542,"")</x:f>
        <x:v>80</x:v>
      </x:c>
    </x:row>
    <x:row r="3543" ht="21" customHeight="1">
      <x:c r="A3543" s="10" t="n">
        <x:v>4894</x:v>
      </x:c>
      <x:c r="B3543" s="2" t="str">
        <x:v>37a46836ee18d8002f75</x:v>
      </x:c>
      <x:c r="C3543" s="2" t="str">
        <x:v>Tp Hồ Chí Minh</x:v>
      </x:c>
      <x:c r="D3543" s="2" t="str">
        <x:v>Huyện Bình Chánh</x:v>
      </x:c>
      <x:c r="E3543" s="2" t="str">
        <x:v>land</x:v>
      </x:c>
      <x:c r="F3543" s="2" t="str">
        <x:v>sale_assumed</x:v>
      </x:c>
      <x:c r="G3543" s="11" t="n">
        <x:v>662</x:v>
      </x:c>
      <x:c r="H3543" s="12" t="n">
        <x:v>600000000</x:v>
      </x:c>
      <x:c r="I3543" s="12" t="n">
        <x:f>IF(AND(ISNUMBER(H3543),H3543&gt;0,ISNUMBER(G3543),G3543&gt;0),H3543/G3543,"")</x:f>
        <x:v>906344.4108761329</x:v>
      </x:c>
      <x:c r="J3543" s="2" t="str">
        <x:v>total</x:v>
      </x:c>
      <x:c r="K3543" s="2" t="str">
        <x:v>top_level_area</x:v>
      </x:c>
      <x:c r="L3543" s="2" t="str">
        <x:v>property_type_inferred_from_title;transaction_assumed_sale_from_dataset_context</x:v>
      </x:c>
      <x:c r="M3543" s="10" t="n">
        <x:v>0</x:v>
      </x:c>
      <x:c r="N3543" s="10" t="n">
        <x:v>0</x:v>
      </x:c>
      <x:c r="O3543" s="2" t="str">
        <x:v>Tp Hồ Chí Minh|land</x:v>
      </x:c>
      <x:c r="P3543" s="10" t="n">
        <x:v>1</x:v>
      </x:c>
      <x:c r="Q3543" s="13" t="n">
        <x:f>IF(AND(ISNUMBER(H3543),H3543&gt;0),H3543/1000000000,"")</x:f>
        <x:v>0.6</x:v>
      </x:c>
      <x:c r="R3543" s="13" t="n">
        <x:f>IF(ISNUMBER(I3543),I3543/1000000,"")</x:f>
        <x:v>0.9063444108761329</x:v>
      </x:c>
      <x:c r="S3543" s="11" t="n">
        <x:f>IF(AND(ISNUMBER(G3543),G3543&gt;0),G3543,"")</x:f>
        <x:v>662</x:v>
      </x:c>
    </x:row>
    <x:row r="3544" ht="21" customHeight="1">
      <x:c r="A3544" s="10" t="n">
        <x:v>4895</x:v>
      </x:c>
      <x:c r="B3544" s="2" t="str">
        <x:v>4e03e29376172d7e6c9a</x:v>
      </x:c>
      <x:c r="C3544" s="2" t="str">
        <x:v>Tp Hồ Chí Minh</x:v>
      </x:c>
      <x:c r="D3544" s="2" t="str">
        <x:v>Quận Bình Thạnh</x:v>
      </x:c>
      <x:c r="E3544" s="2" t="str">
        <x:v>house</x:v>
      </x:c>
      <x:c r="F3544" s="2" t="str">
        <x:v>sale_assumed</x:v>
      </x:c>
      <x:c r="G3544" s="11" t="n">
        <x:v>52</x:v>
      </x:c>
      <x:c r="H3544" s="12" t="n">
        <x:v>830000000</x:v>
      </x:c>
      <x:c r="I3544" s="12" t="n">
        <x:f>IF(AND(ISNUMBER(H3544),H3544&gt;0,ISNUMBER(G3544),G3544&gt;0),H3544/G3544,"")</x:f>
        <x:v>15961538.461538462</x:v>
      </x:c>
      <x:c r="J3544" s="2" t="str">
        <x:v>total</x:v>
      </x:c>
      <x:c r="K3544" s="2" t="str">
        <x:v>top_level_area</x:v>
      </x:c>
      <x:c r="L3544" s="2" t="str">
        <x:v>property_type_inferred_from_title;transaction_assumed_sale_from_dataset_context</x:v>
      </x:c>
      <x:c r="M3544" s="10" t="n">
        <x:v>0</x:v>
      </x:c>
      <x:c r="N3544" s="10" t="n">
        <x:v>0</x:v>
      </x:c>
      <x:c r="O3544" s="2" t="str">
        <x:v>Tp Hồ Chí Minh|house</x:v>
      </x:c>
      <x:c r="P3544" s="10" t="n">
        <x:v>2</x:v>
      </x:c>
      <x:c r="Q3544" s="13" t="n">
        <x:f>IF(AND(ISNUMBER(H3544),H3544&gt;0),H3544/1000000000,"")</x:f>
        <x:v>0.83</x:v>
      </x:c>
      <x:c r="R3544" s="13" t="n">
        <x:f>IF(ISNUMBER(I3544),I3544/1000000,"")</x:f>
        <x:v>15.961538461538462</x:v>
      </x:c>
      <x:c r="S3544" s="11" t="n">
        <x:f>IF(AND(ISNUMBER(G3544),G3544&gt;0),G3544,"")</x:f>
        <x:v>52</x:v>
      </x:c>
    </x:row>
    <x:row r="3545" ht="21" customHeight="1">
      <x:c r="A3545" s="10" t="n">
        <x:v>4898</x:v>
      </x:c>
      <x:c r="B3545" s="2" t="str">
        <x:v>76b2be53b94ac7e34601</x:v>
      </x:c>
      <x:c r="C3545" s="2" t="str">
        <x:v>Tp Hồ Chí Minh</x:v>
      </x:c>
      <x:c r="D3545" s="2" t="str">
        <x:v>Quận 9</x:v>
      </x:c>
      <x:c r="E3545" s="2" t="str">
        <x:v>land</x:v>
      </x:c>
      <x:c r="F3545" s="2" t="str">
        <x:v>sale_assumed</x:v>
      </x:c>
      <x:c r="G3545" s="11" t="n">
        <x:v>70</x:v>
      </x:c>
      <x:c r="H3545" s="12" t="n">
        <x:v>560000000</x:v>
      </x:c>
      <x:c r="I3545" s="12" t="n">
        <x:f>IF(AND(ISNUMBER(H3545),H3545&gt;0,ISNUMBER(G3545),G3545&gt;0),H3545/G3545,"")</x:f>
        <x:v>8000000</x:v>
      </x:c>
      <x:c r="J3545" s="2" t="str">
        <x:v>total</x:v>
      </x:c>
      <x:c r="K3545" s="2" t="str">
        <x:v>top_level_area</x:v>
      </x:c>
      <x:c r="L3545" s="2" t="str">
        <x:v>property_type_inferred_from_title;transaction_assumed_sale_from_dataset_context</x:v>
      </x:c>
      <x:c r="M3545" s="10" t="n">
        <x:v>0</x:v>
      </x:c>
      <x:c r="N3545" s="10" t="n">
        <x:v>0</x:v>
      </x:c>
      <x:c r="O3545" s="2" t="str">
        <x:v>Tp Hồ Chí Minh|land</x:v>
      </x:c>
      <x:c r="P3545" s="10" t="n">
        <x:v>2</x:v>
      </x:c>
      <x:c r="Q3545" s="13" t="n">
        <x:f>IF(AND(ISNUMBER(H3545),H3545&gt;0),H3545/1000000000,"")</x:f>
        <x:v>0.56</x:v>
      </x:c>
      <x:c r="R3545" s="13" t="n">
        <x:f>IF(ISNUMBER(I3545),I3545/1000000,"")</x:f>
        <x:v>8</x:v>
      </x:c>
      <x:c r="S3545" s="11" t="n">
        <x:f>IF(AND(ISNUMBER(G3545),G3545&gt;0),G3545,"")</x:f>
        <x:v>70</x:v>
      </x:c>
    </x:row>
    <x:row r="3546" ht="21" customHeight="1">
      <x:c r="A3546" s="10" t="n">
        <x:v>4899</x:v>
      </x:c>
      <x:c r="B3546" s="2" t="str">
        <x:v>ba0350b2ff8613ad6a15</x:v>
      </x:c>
      <x:c r="C3546" s="2" t="str">
        <x:v>Tp Hồ Chí Minh</x:v>
      </x:c>
      <x:c r="D3546" s="2" t="str">
        <x:v>Huyện Nhà Bè</x:v>
      </x:c>
      <x:c r="E3546" s="2" t="str">
        <x:v>other_unknown</x:v>
      </x:c>
      <x:c r="F3546" s="2" t="str">
        <x:v>sale</x:v>
      </x:c>
      <x:c r="G3546" s="11" t="n">
        <x:v>300</x:v>
      </x:c>
      <x:c r="H3546" s="12" t="n">
        <x:v>5200000000</x:v>
      </x:c>
      <x:c r="I3546" s="12" t="n">
        <x:f>IF(AND(ISNUMBER(H3546),H3546&gt;0,ISNUMBER(G3546),G3546&gt;0),H3546/G3546,"")</x:f>
        <x:v>17333333.333333332</x:v>
      </x:c>
      <x:c r="J3546" s="2" t="str">
        <x:v>total</x:v>
      </x:c>
      <x:c r="K3546" s="2" t="str">
        <x:v>top_level_area</x:v>
      </x:c>
      <x:c r="L3546" s="2" t="str">
        <x:v>property_type_inferred_from_title;unknown_property_type</x:v>
      </x:c>
      <x:c r="M3546" s="10" t="n">
        <x:v>0</x:v>
      </x:c>
      <x:c r="N3546" s="10" t="n">
        <x:v>0</x:v>
      </x:c>
      <x:c r="O3546" s="2" t="str">
        <x:v>Tp Hồ Chí Minh|other_unknown</x:v>
      </x:c>
      <x:c r="P3546" s="10" t="n">
        <x:v>2</x:v>
      </x:c>
      <x:c r="Q3546" s="13" t="n">
        <x:f>IF(AND(ISNUMBER(H3546),H3546&gt;0),H3546/1000000000,"")</x:f>
        <x:v>5.2</x:v>
      </x:c>
      <x:c r="R3546" s="13" t="n">
        <x:f>IF(ISNUMBER(I3546),I3546/1000000,"")</x:f>
        <x:v>17.333333333333332</x:v>
      </x:c>
      <x:c r="S3546" s="11" t="n">
        <x:f>IF(AND(ISNUMBER(G3546),G3546&gt;0),G3546,"")</x:f>
        <x:v>300</x:v>
      </x:c>
    </x:row>
    <x:row r="3547" ht="21" customHeight="1">
      <x:c r="A3547" s="10" t="n">
        <x:v>4900</x:v>
      </x:c>
      <x:c r="B3547" s="2" t="str">
        <x:v>c66c44630804f2fcf0d7</x:v>
      </x:c>
      <x:c r="C3547" s="2" t="str">
        <x:v>Hà Nội</x:v>
      </x:c>
      <x:c r="D3547" s="2" t="str">
        <x:v>Quận Long Biên</x:v>
      </x:c>
      <x:c r="E3547" s="2" t="str">
        <x:v>house</x:v>
      </x:c>
      <x:c r="F3547" s="2" t="str">
        <x:v>sale</x:v>
      </x:c>
      <x:c r="G3547" s="11" t="n">
        <x:v>36</x:v>
      </x:c>
      <x:c r="H3547" s="12" t="n">
        <x:v>2300000000</x:v>
      </x:c>
      <x:c r="I3547" s="12" t="n">
        <x:f>IF(AND(ISNUMBER(H3547),H3547&gt;0,ISNUMBER(G3547),G3547&gt;0),H3547/G3547,"")</x:f>
        <x:v>63888888.88888889</x:v>
      </x:c>
      <x:c r="J3547" s="2" t="str">
        <x:v>total</x:v>
      </x:c>
      <x:c r="K3547" s="2" t="str">
        <x:v>top_level_area</x:v>
      </x:c>
      <x:c r="L3547" s="2" t="str">
        <x:v>property_type_inferred_from_title</x:v>
      </x:c>
      <x:c r="M3547" s="10" t="n">
        <x:v>0</x:v>
      </x:c>
      <x:c r="N3547" s="10" t="n">
        <x:v>0</x:v>
      </x:c>
      <x:c r="O3547" s="2" t="str">
        <x:v>Hà Nội|house</x:v>
      </x:c>
      <x:c r="P3547" s="10" t="n">
        <x:v>2</x:v>
      </x:c>
      <x:c r="Q3547" s="13" t="n">
        <x:f>IF(AND(ISNUMBER(H3547),H3547&gt;0),H3547/1000000000,"")</x:f>
        <x:v>2.3</x:v>
      </x:c>
      <x:c r="R3547" s="13" t="n">
        <x:f>IF(ISNUMBER(I3547),I3547/1000000,"")</x:f>
        <x:v>63.888888888888886</x:v>
      </x:c>
      <x:c r="S3547" s="11" t="n">
        <x:f>IF(AND(ISNUMBER(G3547),G3547&gt;0),G3547,"")</x:f>
        <x:v>36</x:v>
      </x:c>
    </x:row>
    <x:row r="3548" ht="21" customHeight="1">
      <x:c r="A3548" s="10" t="n">
        <x:v>4901</x:v>
      </x:c>
      <x:c r="B3548" s="2" t="str">
        <x:v>63cc215af6081c8cbd72</x:v>
      </x:c>
      <x:c r="C3548" s="2" t="str">
        <x:v>Lâm Đồng</x:v>
      </x:c>
      <x:c r="D3548" s="2" t="str">
        <x:v>Thành phố Đà Lạt</x:v>
      </x:c>
      <x:c r="E3548" s="2" t="str">
        <x:v>land</x:v>
      </x:c>
      <x:c r="F3548" s="2" t="str">
        <x:v>sale_assumed</x:v>
      </x:c>
      <x:c r="G3548" s="11" t="n">
        <x:v>9000</x:v>
      </x:c>
      <x:c r="H3548" s="12" t="n">
        <x:v>88000000000</x:v>
      </x:c>
      <x:c r="I3548" s="12" t="n">
        <x:f>IF(AND(ISNUMBER(H3548),H3548&gt;0,ISNUMBER(G3548),G3548&gt;0),H3548/G3548,"")</x:f>
        <x:v>9777777.777777778</x:v>
      </x:c>
      <x:c r="J3548" s="2" t="str">
        <x:v>total</x:v>
      </x:c>
      <x:c r="K3548" s="2" t="str">
        <x:v>top_level_area</x:v>
      </x:c>
      <x:c r="L3548" s="2" t="str">
        <x:v>dot_thousands_convention;property_type_inferred_from_title;transaction_assumed_sale_from_dataset_context</x:v>
      </x:c>
      <x:c r="M3548" s="10" t="n">
        <x:v>0</x:v>
      </x:c>
      <x:c r="N3548" s="10" t="n">
        <x:v>1</x:v>
      </x:c>
      <x:c r="O3548" s="2" t="str">
        <x:v>Lâm Đồng|land</x:v>
      </x:c>
      <x:c r="P3548" s="10" t="n">
        <x:v>-1</x:v>
      </x:c>
      <x:c r="Q3548" s="13" t="n">
        <x:f>IF(AND(ISNUMBER(H3548),H3548&gt;0),H3548/1000000000,"")</x:f>
        <x:v>88</x:v>
      </x:c>
      <x:c r="R3548" s="13" t="n">
        <x:f>IF(ISNUMBER(I3548),I3548/1000000,"")</x:f>
        <x:v>9.777777777777779</x:v>
      </x:c>
      <x:c r="S3548" s="11" t="n">
        <x:f>IF(AND(ISNUMBER(G3548),G3548&gt;0),G3548,"")</x:f>
        <x:v>9000</x:v>
      </x:c>
    </x:row>
    <x:row r="3549" ht="21" customHeight="1">
      <x:c r="A3549" s="10" t="n">
        <x:v>4902</x:v>
      </x:c>
      <x:c r="B3549" s="2" t="str">
        <x:v>d5594736744e0201ea3e</x:v>
      </x:c>
      <x:c r="C3549" s="2" t="str">
        <x:v>Đồng Nai</x:v>
      </x:c>
      <x:c r="D3549" s="2" t="str">
        <x:v>Huyện Long Thành</x:v>
      </x:c>
      <x:c r="E3549" s="2" t="str">
        <x:v>land</x:v>
      </x:c>
      <x:c r="F3549" s="2" t="str">
        <x:v>sale</x:v>
      </x:c>
      <x:c r="G3549" s="11" t="n">
        <x:v>500</x:v>
      </x:c>
      <x:c r="H3549" s="12" t="n">
        <x:v>980000000</x:v>
      </x:c>
      <x:c r="I3549" s="12" t="n">
        <x:f>IF(AND(ISNUMBER(H3549),H3549&gt;0,ISNUMBER(G3549),G3549&gt;0),H3549/G3549,"")</x:f>
        <x:v>1960000</x:v>
      </x:c>
      <x:c r="J3549" s="2" t="str">
        <x:v>total</x:v>
      </x:c>
      <x:c r="K3549" s="2" t="str">
        <x:v>top_level_area</x:v>
      </x:c>
      <x:c r="L3549" s="2" t="str">
        <x:v>property_type_inferred_from_title</x:v>
      </x:c>
      <x:c r="M3549" s="10" t="n">
        <x:v>0</x:v>
      </x:c>
      <x:c r="N3549" s="10" t="n">
        <x:v>0</x:v>
      </x:c>
      <x:c r="O3549" s="2" t="str">
        <x:v>Đồng Nai|land</x:v>
      </x:c>
      <x:c r="P3549" s="10" t="n">
        <x:v>1</x:v>
      </x:c>
      <x:c r="Q3549" s="13" t="n">
        <x:f>IF(AND(ISNUMBER(H3549),H3549&gt;0),H3549/1000000000,"")</x:f>
        <x:v>0.98</x:v>
      </x:c>
      <x:c r="R3549" s="13" t="n">
        <x:f>IF(ISNUMBER(I3549),I3549/1000000,"")</x:f>
        <x:v>1.96</x:v>
      </x:c>
      <x:c r="S3549" s="11" t="n">
        <x:f>IF(AND(ISNUMBER(G3549),G3549&gt;0),G3549,"")</x:f>
        <x:v>500</x:v>
      </x:c>
    </x:row>
    <x:row r="3550" ht="21" customHeight="1">
      <x:c r="A3550" s="10" t="n">
        <x:v>4903</x:v>
      </x:c>
      <x:c r="B3550" s="2" t="str">
        <x:v>a7d5a09bf8ffd97909be</x:v>
      </x:c>
      <x:c r="C3550" s="2" t="str">
        <x:v>Tp Hồ Chí Minh</x:v>
      </x:c>
      <x:c r="D3550" s="2" t="str">
        <x:v>Quận Tân Phú</x:v>
      </x:c>
      <x:c r="E3550" s="2" t="str">
        <x:v>house</x:v>
      </x:c>
      <x:c r="F3550" s="2" t="str">
        <x:v>sale_assumed</x:v>
      </x:c>
      <x:c r="G3550" s="11" t="n">
        <x:v>50</x:v>
      </x:c>
      <x:c r="H3550" s="12" t="n">
        <x:v>3600000000</x:v>
      </x:c>
      <x:c r="I3550" s="12" t="n">
        <x:f>IF(AND(ISNUMBER(H3550),H3550&gt;0,ISNUMBER(G3550),G3550&gt;0),H3550/G3550,"")</x:f>
        <x:v>72000000</x:v>
      </x:c>
      <x:c r="J3550" s="2" t="str">
        <x:v>total</x:v>
      </x:c>
      <x:c r="K3550" s="2" t="str">
        <x:v>top_level_area</x:v>
      </x:c>
      <x:c r="L3550" s="2" t="str">
        <x:v>property_type_inferred_from_title;transaction_assumed_sale_from_dataset_context</x:v>
      </x:c>
      <x:c r="M3550" s="10" t="n">
        <x:v>0</x:v>
      </x:c>
      <x:c r="N3550" s="10" t="n">
        <x:v>0</x:v>
      </x:c>
      <x:c r="O3550" s="2" t="str">
        <x:v>Tp Hồ Chí Minh|house</x:v>
      </x:c>
      <x:c r="P3550" s="10" t="n">
        <x:v>2</x:v>
      </x:c>
      <x:c r="Q3550" s="13" t="n">
        <x:f>IF(AND(ISNUMBER(H3550),H3550&gt;0),H3550/1000000000,"")</x:f>
        <x:v>3.6</x:v>
      </x:c>
      <x:c r="R3550" s="13" t="n">
        <x:f>IF(ISNUMBER(I3550),I3550/1000000,"")</x:f>
        <x:v>72</x:v>
      </x:c>
      <x:c r="S3550" s="11" t="n">
        <x:f>IF(AND(ISNUMBER(G3550),G3550&gt;0),G3550,"")</x:f>
        <x:v>50</x:v>
      </x:c>
    </x:row>
    <x:row r="3551" ht="21" customHeight="1">
      <x:c r="A3551" s="10" t="n">
        <x:v>4904</x:v>
      </x:c>
      <x:c r="B3551" s="2" t="str">
        <x:v>baeb02b4eb18511e466e</x:v>
      </x:c>
      <x:c r="C3551" s="2" t="str">
        <x:v>Bình Dương</x:v>
      </x:c>
      <x:c r="D3551" s="2" t="str">
        <x:v>Thị xã Bến Cát</x:v>
      </x:c>
      <x:c r="E3551" s="2" t="str">
        <x:v>land</x:v>
      </x:c>
      <x:c r="F3551" s="2" t="str">
        <x:v>sale</x:v>
      </x:c>
      <x:c r="G3551" s="11" t="n">
        <x:v>300</x:v>
      </x:c>
      <x:c r="H3551" s="12" t="n">
        <x:v>1150000000</x:v>
      </x:c>
      <x:c r="I3551" s="12" t="n">
        <x:f>IF(AND(ISNUMBER(H3551),H3551&gt;0,ISNUMBER(G3551),G3551&gt;0),H3551/G3551,"")</x:f>
        <x:v>3833333.3333333335</x:v>
      </x:c>
      <x:c r="J3551" s="2" t="str">
        <x:v>total</x:v>
      </x:c>
      <x:c r="K3551" s="2" t="str">
        <x:v>top_level_area</x:v>
      </x:c>
      <x:c r="L3551" s="2" t="str">
        <x:v>property_type_inferred_from_title</x:v>
      </x:c>
      <x:c r="M3551" s="10" t="n">
        <x:v>0</x:v>
      </x:c>
      <x:c r="N3551" s="10" t="n">
        <x:v>0</x:v>
      </x:c>
      <x:c r="O3551" s="2" t="str">
        <x:v>Bình Dương|land</x:v>
      </x:c>
      <x:c r="P3551" s="10" t="n">
        <x:v>1</x:v>
      </x:c>
      <x:c r="Q3551" s="13" t="n">
        <x:f>IF(AND(ISNUMBER(H3551),H3551&gt;0),H3551/1000000000,"")</x:f>
        <x:v>1.15</x:v>
      </x:c>
      <x:c r="R3551" s="13" t="n">
        <x:f>IF(ISNUMBER(I3551),I3551/1000000,"")</x:f>
        <x:v>3.8333333333333335</x:v>
      </x:c>
      <x:c r="S3551" s="11" t="n">
        <x:f>IF(AND(ISNUMBER(G3551),G3551&gt;0),G3551,"")</x:f>
        <x:v>300</x:v>
      </x:c>
    </x:row>
    <x:row r="3552" ht="21" customHeight="1">
      <x:c r="A3552" s="10" t="n">
        <x:v>4905</x:v>
      </x:c>
      <x:c r="B3552" s="2" t="str">
        <x:v>32de45fc6245d57d3cb7</x:v>
      </x:c>
      <x:c r="C3552" s="2" t="str">
        <x:v>Tp Hồ Chí Minh</x:v>
      </x:c>
      <x:c r="D3552" s="2" t="str">
        <x:v>Quận Tân Phú</x:v>
      </x:c>
      <x:c r="E3552" s="2" t="str">
        <x:v>apartment</x:v>
      </x:c>
      <x:c r="F3552" s="2" t="str">
        <x:v>sale_assumed</x:v>
      </x:c>
      <x:c r="G3552" s="11" t="n">
        <x:v>59</x:v>
      </x:c>
      <x:c r="H3552" s="12" t="n">
        <x:v>1650000000</x:v>
      </x:c>
      <x:c r="I3552" s="12" t="n">
        <x:f>IF(AND(ISNUMBER(H3552),H3552&gt;0,ISNUMBER(G3552),G3552&gt;0),H3552/G3552,"")</x:f>
        <x:v>27966101.694915254</x:v>
      </x:c>
      <x:c r="J3552" s="2" t="str">
        <x:v>total</x:v>
      </x:c>
      <x:c r="K3552" s="2" t="str">
        <x:v>top_level_area</x:v>
      </x:c>
      <x:c r="L3552" s="2" t="str">
        <x:v>property_type_inferred_from_title;transaction_assumed_sale_from_dataset_context</x:v>
      </x:c>
      <x:c r="M3552" s="10" t="n">
        <x:v>0</x:v>
      </x:c>
      <x:c r="N3552" s="10" t="n">
        <x:v>0</x:v>
      </x:c>
      <x:c r="O3552" s="2" t="str">
        <x:v>Tp Hồ Chí Minh|apartment</x:v>
      </x:c>
      <x:c r="P3552" s="10" t="n">
        <x:v>2</x:v>
      </x:c>
      <x:c r="Q3552" s="13" t="n">
        <x:f>IF(AND(ISNUMBER(H3552),H3552&gt;0),H3552/1000000000,"")</x:f>
        <x:v>1.65</x:v>
      </x:c>
      <x:c r="R3552" s="13" t="n">
        <x:f>IF(ISNUMBER(I3552),I3552/1000000,"")</x:f>
        <x:v>27.966101694915253</x:v>
      </x:c>
      <x:c r="S3552" s="11" t="n">
        <x:f>IF(AND(ISNUMBER(G3552),G3552&gt;0),G3552,"")</x:f>
        <x:v>59</x:v>
      </x:c>
    </x:row>
    <x:row r="3553" ht="21" customHeight="1">
      <x:c r="A3553" s="10" t="n">
        <x:v>4906</x:v>
      </x:c>
      <x:c r="B3553" s="2" t="str">
        <x:v>543fe392c99e816c86ab</x:v>
      </x:c>
      <x:c r="C3553" s="2" t="str">
        <x:v>Tp Hồ Chí Minh</x:v>
      </x:c>
      <x:c r="D3553" s="2" t="str">
        <x:v>Quận 9</x:v>
      </x:c>
      <x:c r="E3553" s="2" t="str">
        <x:v>house</x:v>
      </x:c>
      <x:c r="F3553" s="2" t="str">
        <x:v>sale_assumed</x:v>
      </x:c>
      <x:c r="G3553" s="11" t="n">
        <x:v>1300</x:v>
      </x:c>
      <x:c r="H3553" s="12" t="n">
        <x:v>20000000000</x:v>
      </x:c>
      <x:c r="I3553" s="12" t="n">
        <x:f>IF(AND(ISNUMBER(H3553),H3553&gt;0,ISNUMBER(G3553),G3553&gt;0),H3553/G3553,"")</x:f>
        <x:v>15384615.384615384</x:v>
      </x:c>
      <x:c r="J3553" s="2" t="str">
        <x:v>total</x:v>
      </x:c>
      <x:c r="K3553" s="2" t="str">
        <x:v>top_level_area</x:v>
      </x:c>
      <x:c r="L3553" s="2" t="str">
        <x:v>dot_thousands_convention;property_type_inferred_from_title;transaction_assumed_sale_from_dataset_context</x:v>
      </x:c>
      <x:c r="M3553" s="10" t="n">
        <x:v>0</x:v>
      </x:c>
      <x:c r="N3553" s="10" t="n">
        <x:v>0</x:v>
      </x:c>
      <x:c r="O3553" s="2" t="str">
        <x:v>Tp Hồ Chí Minh|house</x:v>
      </x:c>
      <x:c r="P3553" s="10" t="n">
        <x:v>1</x:v>
      </x:c>
      <x:c r="Q3553" s="13" t="n">
        <x:f>IF(AND(ISNUMBER(H3553),H3553&gt;0),H3553/1000000000,"")</x:f>
        <x:v>20</x:v>
      </x:c>
      <x:c r="R3553" s="13" t="n">
        <x:f>IF(ISNUMBER(I3553),I3553/1000000,"")</x:f>
        <x:v>15.384615384615383</x:v>
      </x:c>
      <x:c r="S3553" s="11" t="n">
        <x:f>IF(AND(ISNUMBER(G3553),G3553&gt;0),G3553,"")</x:f>
        <x:v>1300</x:v>
      </x:c>
    </x:row>
    <x:row r="3554" ht="21" customHeight="1">
      <x:c r="A3554" s="10" t="n">
        <x:v>4907</x:v>
      </x:c>
      <x:c r="B3554" s="2" t="str">
        <x:v>23cd7c2ad507214fcec1</x:v>
      </x:c>
      <x:c r="C3554" s="2" t="str">
        <x:v>Hà Nội</x:v>
      </x:c>
      <x:c r="D3554" s="2" t="str">
        <x:v>Quận Hai Bà Trưng</x:v>
      </x:c>
      <x:c r="E3554" s="2" t="str">
        <x:v>house</x:v>
      </x:c>
      <x:c r="F3554" s="2" t="str">
        <x:v>sale</x:v>
      </x:c>
      <x:c r="G3554" s="11" t="n">
        <x:v>37</x:v>
      </x:c>
      <x:c r="H3554" s="12" t="n">
        <x:v>3500000000</x:v>
      </x:c>
      <x:c r="I3554" s="12" t="n">
        <x:f>IF(AND(ISNUMBER(H3554),H3554&gt;0,ISNUMBER(G3554),G3554&gt;0),H3554/G3554,"")</x:f>
        <x:v>94594594.5945946</x:v>
      </x:c>
      <x:c r="J3554" s="2" t="str">
        <x:v>total</x:v>
      </x:c>
      <x:c r="K3554" s="2" t="str">
        <x:v>top_level_area</x:v>
      </x:c>
      <x:c r="L3554" s="2" t="str">
        <x:v>property_type_inferred_from_title</x:v>
      </x:c>
      <x:c r="M3554" s="10" t="n">
        <x:v>0</x:v>
      </x:c>
      <x:c r="N3554" s="10" t="n">
        <x:v>0</x:v>
      </x:c>
      <x:c r="O3554" s="2" t="str">
        <x:v>Hà Nội|house</x:v>
      </x:c>
      <x:c r="P3554" s="10" t="n">
        <x:v>2</x:v>
      </x:c>
      <x:c r="Q3554" s="13" t="n">
        <x:f>IF(AND(ISNUMBER(H3554),H3554&gt;0),H3554/1000000000,"")</x:f>
        <x:v>3.5</x:v>
      </x:c>
      <x:c r="R3554" s="13" t="n">
        <x:f>IF(ISNUMBER(I3554),I3554/1000000,"")</x:f>
        <x:v>94.5945945945946</x:v>
      </x:c>
      <x:c r="S3554" s="11" t="n">
        <x:f>IF(AND(ISNUMBER(G3554),G3554&gt;0),G3554,"")</x:f>
        <x:v>37</x:v>
      </x:c>
    </x:row>
    <x:row r="3555" ht="21" customHeight="1">
      <x:c r="A3555" s="10" t="n">
        <x:v>4908</x:v>
      </x:c>
      <x:c r="B3555" s="2" t="str">
        <x:v>020d69b990cc4e05c095</x:v>
      </x:c>
      <x:c r="C3555" s="2" t="str">
        <x:v>Bình Thuận</x:v>
      </x:c>
      <x:c r="D3555" s="2" t="str">
        <x:v>Huyện Bắc Bình</x:v>
      </x:c>
      <x:c r="E3555" s="2" t="str">
        <x:v>other_unknown</x:v>
      </x:c>
      <x:c r="F3555" s="2" t="str">
        <x:v>sale_assumed</x:v>
      </x:c>
      <x:c r="G3555" s="11" t="n">
        <x:v>11454</x:v>
      </x:c>
      <x:c r="H3555" s="12" t="n">
        <x:v>1030000000</x:v>
      </x:c>
      <x:c r="I3555" s="12" t="n">
        <x:f>IF(AND(ISNUMBER(H3555),H3555&gt;0,ISNUMBER(G3555),G3555&gt;0),H3555/G3555,"")</x:f>
        <x:v>89924.91705954252</x:v>
      </x:c>
      <x:c r="J3555" s="2" t="str">
        <x:v>total</x:v>
      </x:c>
      <x:c r="K3555" s="2" t="str">
        <x:v>top_level_area</x:v>
      </x:c>
      <x:c r="L3555" s="2" t="str">
        <x:v>dot_thousands_convention;property_type_inferred_from_title;transaction_assumed_sale_from_dataset_context;unknown_property_type</x:v>
      </x:c>
      <x:c r="M3555" s="10" t="n">
        <x:v>0</x:v>
      </x:c>
      <x:c r="N3555" s="10" t="n">
        <x:v>0</x:v>
      </x:c>
      <x:c r="O3555" s="2" t="str">
        <x:v>other_unknown</x:v>
      </x:c>
      <x:c r="P3555" s="10" t="n">
        <x:v>1</x:v>
      </x:c>
      <x:c r="Q3555" s="13" t="n">
        <x:f>IF(AND(ISNUMBER(H3555),H3555&gt;0),H3555/1000000000,"")</x:f>
        <x:v>1.03</x:v>
      </x:c>
      <x:c r="R3555" s="13" t="n">
        <x:f>IF(ISNUMBER(I3555),I3555/1000000,"")</x:f>
        <x:v>0.08992491705954253</x:v>
      </x:c>
      <x:c r="S3555" s="11" t="n">
        <x:f>IF(AND(ISNUMBER(G3555),G3555&gt;0),G3555,"")</x:f>
        <x:v>11454</x:v>
      </x:c>
    </x:row>
    <x:row r="3556" ht="21" customHeight="1">
      <x:c r="A3556" s="10" t="n">
        <x:v>4909</x:v>
      </x:c>
      <x:c r="B3556" s="2" t="str">
        <x:v>fa25d283a9b9c56cf930</x:v>
      </x:c>
      <x:c r="C3556" s="2" t="str">
        <x:v>Khánh Hòa</x:v>
      </x:c>
      <x:c r="D3556" s="2" t="str">
        <x:v>Huyện Diên Khánh</x:v>
      </x:c>
      <x:c r="E3556" s="2" t="str">
        <x:v>land</x:v>
      </x:c>
      <x:c r="F3556" s="2" t="str">
        <x:v>sale_assumed</x:v>
      </x:c>
      <x:c r="G3556" s="11" t="n">
        <x:v>173</x:v>
      </x:c>
      <x:c r="H3556" s="12" t="n">
        <x:v>1400000000</x:v>
      </x:c>
      <x:c r="I3556" s="12" t="n">
        <x:f>IF(AND(ISNUMBER(H3556),H3556&gt;0,ISNUMBER(G3556),G3556&gt;0),H3556/G3556,"")</x:f>
        <x:v>8092485.549132948</x:v>
      </x:c>
      <x:c r="J3556" s="2" t="str">
        <x:v>total</x:v>
      </x:c>
      <x:c r="K3556" s="2" t="str">
        <x:v>top_level_area</x:v>
      </x:c>
      <x:c r="L3556" s="2" t="str">
        <x:v>property_type_inferred_from_title;transaction_assumed_sale_from_dataset_context</x:v>
      </x:c>
      <x:c r="M3556" s="10" t="n">
        <x:v>0</x:v>
      </x:c>
      <x:c r="N3556" s="10" t="n">
        <x:v>0</x:v>
      </x:c>
      <x:c r="O3556" s="2" t="str">
        <x:v>Khánh Hòa|land</x:v>
      </x:c>
      <x:c r="P3556" s="10" t="n">
        <x:v>2</x:v>
      </x:c>
      <x:c r="Q3556" s="13" t="n">
        <x:f>IF(AND(ISNUMBER(H3556),H3556&gt;0),H3556/1000000000,"")</x:f>
        <x:v>1.4</x:v>
      </x:c>
      <x:c r="R3556" s="13" t="n">
        <x:f>IF(ISNUMBER(I3556),I3556/1000000,"")</x:f>
        <x:v>8.092485549132947</x:v>
      </x:c>
      <x:c r="S3556" s="11" t="n">
        <x:f>IF(AND(ISNUMBER(G3556),G3556&gt;0),G3556,"")</x:f>
        <x:v>173</x:v>
      </x:c>
    </x:row>
    <x:row r="3557" ht="21" customHeight="1">
      <x:c r="A3557" s="10" t="n">
        <x:v>4910</x:v>
      </x:c>
      <x:c r="B3557" s="2" t="str">
        <x:v>9e19673d7f2a431a7668</x:v>
      </x:c>
      <x:c r="C3557" s="2" t="str">
        <x:v>Tp Hồ Chí Minh</x:v>
      </x:c>
      <x:c r="D3557" s="2" t="str">
        <x:v>Quận 11</x:v>
      </x:c>
      <x:c r="E3557" s="2" t="str">
        <x:v>other_unknown</x:v>
      </x:c>
      <x:c r="F3557" s="2" t="str">
        <x:v>sale_assumed</x:v>
      </x:c>
      <x:c r="G3557" s="11" t="n">
        <x:v>51</x:v>
      </x:c>
      <x:c r="H3557" s="12" t="n">
        <x:v>7500000000</x:v>
      </x:c>
      <x:c r="I3557" s="12" t="n">
        <x:f>IF(AND(ISNUMBER(H3557),H3557&gt;0,ISNUMBER(G3557),G3557&gt;0),H3557/G3557,"")</x:f>
        <x:v>147058823.52941176</x:v>
      </x:c>
      <x:c r="J3557" s="2" t="str">
        <x:v>total</x:v>
      </x:c>
      <x:c r="K3557" s="2" t="str">
        <x:v>top_level_area</x:v>
      </x:c>
      <x:c r="L3557" s="2" t="str">
        <x:v>property_type_inferred_from_title;transaction_assumed_sale_from_dataset_context;unknown_property_type</x:v>
      </x:c>
      <x:c r="M3557" s="10" t="n">
        <x:v>0</x:v>
      </x:c>
      <x:c r="N3557" s="10" t="n">
        <x:v>0</x:v>
      </x:c>
      <x:c r="O3557" s="2" t="str">
        <x:v>Tp Hồ Chí Minh|other_unknown</x:v>
      </x:c>
      <x:c r="P3557" s="10" t="n">
        <x:v>2</x:v>
      </x:c>
      <x:c r="Q3557" s="13" t="n">
        <x:f>IF(AND(ISNUMBER(H3557),H3557&gt;0),H3557/1000000000,"")</x:f>
        <x:v>7.5</x:v>
      </x:c>
      <x:c r="R3557" s="13" t="n">
        <x:f>IF(ISNUMBER(I3557),I3557/1000000,"")</x:f>
        <x:v>147.05882352941177</x:v>
      </x:c>
      <x:c r="S3557" s="11" t="n">
        <x:f>IF(AND(ISNUMBER(G3557),G3557&gt;0),G3557,"")</x:f>
        <x:v>51</x:v>
      </x:c>
    </x:row>
    <x:row r="3558" ht="21" customHeight="1">
      <x:c r="A3558" s="10" t="n">
        <x:v>4911</x:v>
      </x:c>
      <x:c r="B3558" s="2" t="str">
        <x:v>8862b9e4a79cbb444683</x:v>
      </x:c>
      <x:c r="C3558" s="2" t="str">
        <x:v>Bình Dương</x:v>
      </x:c>
      <x:c r="D3558" s="2" t="str">
        <x:v>Thành phố Thủ Dầu Một</x:v>
      </x:c>
      <x:c r="E3558" s="2" t="str">
        <x:v>other_unknown</x:v>
      </x:c>
      <x:c r="F3558" s="2" t="str">
        <x:v>sale_assumed</x:v>
      </x:c>
      <x:c r="G3558" s="11" t="n">
        <x:v>85</x:v>
      </x:c>
      <x:c r="H3558" s="12" t="n">
        <x:v>1600000000</x:v>
      </x:c>
      <x:c r="I3558" s="12" t="n">
        <x:f>IF(AND(ISNUMBER(H3558),H3558&gt;0,ISNUMBER(G3558),G3558&gt;0),H3558/G3558,"")</x:f>
        <x:v>18823529.411764707</x:v>
      </x:c>
      <x:c r="J3558" s="2" t="str">
        <x:v>total</x:v>
      </x:c>
      <x:c r="K3558" s="2" t="str">
        <x:v>top_level_area</x:v>
      </x:c>
      <x:c r="L3558" s="2" t="str">
        <x:v>property_type_inferred_from_title;transaction_assumed_sale_from_dataset_context;unknown_property_type</x:v>
      </x:c>
      <x:c r="M3558" s="10" t="n">
        <x:v>0</x:v>
      </x:c>
      <x:c r="N3558" s="10" t="n">
        <x:v>0</x:v>
      </x:c>
      <x:c r="O3558" s="2" t="str">
        <x:v>Bình Dương|other_unknown</x:v>
      </x:c>
      <x:c r="P3558" s="10" t="n">
        <x:v>2</x:v>
      </x:c>
      <x:c r="Q3558" s="13" t="n">
        <x:f>IF(AND(ISNUMBER(H3558),H3558&gt;0),H3558/1000000000,"")</x:f>
        <x:v>1.6</x:v>
      </x:c>
      <x:c r="R3558" s="13" t="n">
        <x:f>IF(ISNUMBER(I3558),I3558/1000000,"")</x:f>
        <x:v>18.823529411764707</x:v>
      </x:c>
      <x:c r="S3558" s="11" t="n">
        <x:f>IF(AND(ISNUMBER(G3558),G3558&gt;0),G3558,"")</x:f>
        <x:v>85</x:v>
      </x:c>
    </x:row>
    <x:row r="3559" ht="21" customHeight="1">
      <x:c r="A3559" s="10" t="n">
        <x:v>4912</x:v>
      </x:c>
      <x:c r="B3559" s="2" t="str">
        <x:v>e2b53079c933e4174af8</x:v>
      </x:c>
      <x:c r="C3559" s="2" t="str">
        <x:v>Đà Nẵng</x:v>
      </x:c>
      <x:c r="D3559" s="2" t="str">
        <x:v>Huyện Hòa Vang</x:v>
      </x:c>
      <x:c r="E3559" s="2" t="str">
        <x:v>land</x:v>
      </x:c>
      <x:c r="F3559" s="2" t="str">
        <x:v>sale</x:v>
      </x:c>
      <x:c r="G3559" s="11" t="n">
        <x:v>630</x:v>
      </x:c>
      <x:c r="H3559" s="12" t="n">
        <x:v>2500000009</x:v>
      </x:c>
      <x:c r="I3559" s="12" t="n">
        <x:f>IF(AND(ISNUMBER(H3559),H3559&gt;0,ISNUMBER(G3559),G3559&gt;0),H3559/G3559,"")</x:f>
        <x:v>3968253.9825396826</x:v>
      </x:c>
      <x:c r="J3559" s="2" t="str">
        <x:v>total</x:v>
      </x:c>
      <x:c r="K3559" s="2" t="str">
        <x:v>top_level_area</x:v>
      </x:c>
      <x:c r="L3559" s="2" t="str">
        <x:v>property_type_inferred_from_title</x:v>
      </x:c>
      <x:c r="M3559" s="10" t="n">
        <x:v>0</x:v>
      </x:c>
      <x:c r="N3559" s="10" t="n">
        <x:v>0</x:v>
      </x:c>
      <x:c r="O3559" s="2" t="str">
        <x:v>Đà Nẵng|land</x:v>
      </x:c>
      <x:c r="P3559" s="10" t="n">
        <x:v>1</x:v>
      </x:c>
      <x:c r="Q3559" s="13" t="n">
        <x:f>IF(AND(ISNUMBER(H3559),H3559&gt;0),H3559/1000000000,"")</x:f>
        <x:v>2.500000009</x:v>
      </x:c>
      <x:c r="R3559" s="13" t="n">
        <x:f>IF(ISNUMBER(I3559),I3559/1000000,"")</x:f>
        <x:v>3.9682539825396828</x:v>
      </x:c>
      <x:c r="S3559" s="11" t="n">
        <x:f>IF(AND(ISNUMBER(G3559),G3559&gt;0),G3559,"")</x:f>
        <x:v>630</x:v>
      </x:c>
    </x:row>
    <x:row r="3560" ht="21" customHeight="1">
      <x:c r="A3560" s="10" t="n">
        <x:v>4913</x:v>
      </x:c>
      <x:c r="B3560" s="2" t="str">
        <x:v>cb372655da35b77e3586</x:v>
      </x:c>
      <x:c r="C3560" s="2" t="str">
        <x:v>Hà Nội</x:v>
      </x:c>
      <x:c r="D3560" s="2" t="str">
        <x:v>Quận Đống Đa</x:v>
      </x:c>
      <x:c r="E3560" s="2" t="str">
        <x:v>apartment</x:v>
      </x:c>
      <x:c r="F3560" s="2" t="str">
        <x:v>sale</x:v>
      </x:c>
      <x:c r="G3560" s="11" t="n">
        <x:v>45</x:v>
      </x:c>
      <x:c r="H3560" s="12" t="n">
        <x:v>660000000</x:v>
      </x:c>
      <x:c r="I3560" s="12" t="n">
        <x:f>IF(AND(ISNUMBER(H3560),H3560&gt;0,ISNUMBER(G3560),G3560&gt;0),H3560/G3560,"")</x:f>
        <x:v>14666666.666666666</x:v>
      </x:c>
      <x:c r="J3560" s="2" t="str">
        <x:v>total</x:v>
      </x:c>
      <x:c r="K3560" s="2" t="str">
        <x:v>top_level_area</x:v>
      </x:c>
      <x:c r="L3560" s="2" t="str">
        <x:v>property_type_inferred_from_title</x:v>
      </x:c>
      <x:c r="M3560" s="10" t="n">
        <x:v>0</x:v>
      </x:c>
      <x:c r="N3560" s="10" t="n">
        <x:v>0</x:v>
      </x:c>
      <x:c r="O3560" s="2" t="str">
        <x:v>Hà Nội|apartment</x:v>
      </x:c>
      <x:c r="P3560" s="10" t="n">
        <x:v>2</x:v>
      </x:c>
      <x:c r="Q3560" s="13" t="n">
        <x:f>IF(AND(ISNUMBER(H3560),H3560&gt;0),H3560/1000000000,"")</x:f>
        <x:v>0.66</x:v>
      </x:c>
      <x:c r="R3560" s="13" t="n">
        <x:f>IF(ISNUMBER(I3560),I3560/1000000,"")</x:f>
        <x:v>14.666666666666666</x:v>
      </x:c>
      <x:c r="S3560" s="11" t="n">
        <x:f>IF(AND(ISNUMBER(G3560),G3560&gt;0),G3560,"")</x:f>
        <x:v>45</x:v>
      </x:c>
    </x:row>
    <x:row r="3561" ht="21" customHeight="1">
      <x:c r="A3561" s="10" t="n">
        <x:v>4914</x:v>
      </x:c>
      <x:c r="B3561" s="2" t="str">
        <x:v>6784e6750c93c26b149c</x:v>
      </x:c>
      <x:c r="C3561" s="2" t="str">
        <x:v>Đà Nẵng</x:v>
      </x:c>
      <x:c r="D3561" s="2" t="str">
        <x:v>Quận Thanh Khê</x:v>
      </x:c>
      <x:c r="E3561" s="2" t="str">
        <x:v>house</x:v>
      </x:c>
      <x:c r="F3561" s="2" t="str">
        <x:v>sale_assumed</x:v>
      </x:c>
      <x:c r="G3561" s="11" t="n">
        <x:v>50</x:v>
      </x:c>
      <x:c r="H3561" s="12" t="n">
        <x:v>1950000000</x:v>
      </x:c>
      <x:c r="I3561" s="12" t="n">
        <x:f>IF(AND(ISNUMBER(H3561),H3561&gt;0,ISNUMBER(G3561),G3561&gt;0),H3561/G3561,"")</x:f>
        <x:v>39000000</x:v>
      </x:c>
      <x:c r="J3561" s="2" t="str">
        <x:v>total</x:v>
      </x:c>
      <x:c r="K3561" s="2" t="str">
        <x:v>top_level_area</x:v>
      </x:c>
      <x:c r="L3561" s="2" t="str">
        <x:v>property_type_inferred_from_title;transaction_assumed_sale_from_dataset_context</x:v>
      </x:c>
      <x:c r="M3561" s="10" t="n">
        <x:v>0</x:v>
      </x:c>
      <x:c r="N3561" s="10" t="n">
        <x:v>0</x:v>
      </x:c>
      <x:c r="O3561" s="2" t="str">
        <x:v>Đà Nẵng|house</x:v>
      </x:c>
      <x:c r="P3561" s="10" t="n">
        <x:v>2</x:v>
      </x:c>
      <x:c r="Q3561" s="13" t="n">
        <x:f>IF(AND(ISNUMBER(H3561),H3561&gt;0),H3561/1000000000,"")</x:f>
        <x:v>1.95</x:v>
      </x:c>
      <x:c r="R3561" s="13" t="n">
        <x:f>IF(ISNUMBER(I3561),I3561/1000000,"")</x:f>
        <x:v>39</x:v>
      </x:c>
      <x:c r="S3561" s="11" t="n">
        <x:f>IF(AND(ISNUMBER(G3561),G3561&gt;0),G3561,"")</x:f>
        <x:v>50</x:v>
      </x:c>
    </x:row>
    <x:row r="3562" ht="21" customHeight="1">
      <x:c r="A3562" s="10" t="n">
        <x:v>4915</x:v>
      </x:c>
      <x:c r="B3562" s="2" t="str">
        <x:v>cc5d21f6e08c00c3080d</x:v>
      </x:c>
      <x:c r="C3562" s="2" t="str">
        <x:v>Tp Hồ Chí Minh</x:v>
      </x:c>
      <x:c r="D3562" s="2" t="str">
        <x:v>Quận 2</x:v>
      </x:c>
      <x:c r="E3562" s="2" t="str">
        <x:v>other_unknown</x:v>
      </x:c>
      <x:c r="F3562" s="2" t="str">
        <x:v>sale</x:v>
      </x:c>
      <x:c r="G3562" s="11" t="n">
        <x:v>50</x:v>
      </x:c>
      <x:c r="H3562" s="12" t="n">
        <x:v>2700000000</x:v>
      </x:c>
      <x:c r="I3562" s="12" t="n">
        <x:f>IF(AND(ISNUMBER(H3562),H3562&gt;0,ISNUMBER(G3562),G3562&gt;0),H3562/G3562,"")</x:f>
        <x:v>54000000</x:v>
      </x:c>
      <x:c r="J3562" s="2" t="str">
        <x:v>total</x:v>
      </x:c>
      <x:c r="K3562" s="2" t="str">
        <x:v>top_level_area</x:v>
      </x:c>
      <x:c r="L3562" s="2" t="str">
        <x:v>property_type_inferred_from_title;unknown_property_type</x:v>
      </x:c>
      <x:c r="M3562" s="10" t="n">
        <x:v>0</x:v>
      </x:c>
      <x:c r="N3562" s="10" t="n">
        <x:v>0</x:v>
      </x:c>
      <x:c r="O3562" s="2" t="str">
        <x:v>Tp Hồ Chí Minh|other_unknown</x:v>
      </x:c>
      <x:c r="P3562" s="10" t="n">
        <x:v>2</x:v>
      </x:c>
      <x:c r="Q3562" s="13" t="n">
        <x:f>IF(AND(ISNUMBER(H3562),H3562&gt;0),H3562/1000000000,"")</x:f>
        <x:v>2.7</x:v>
      </x:c>
      <x:c r="R3562" s="13" t="n">
        <x:f>IF(ISNUMBER(I3562),I3562/1000000,"")</x:f>
        <x:v>54</x:v>
      </x:c>
      <x:c r="S3562" s="11" t="n">
        <x:f>IF(AND(ISNUMBER(G3562),G3562&gt;0),G3562,"")</x:f>
        <x:v>50</x:v>
      </x:c>
    </x:row>
    <x:row r="3563" ht="21" customHeight="1">
      <x:c r="A3563" s="10" t="n">
        <x:v>4917</x:v>
      </x:c>
      <x:c r="B3563" s="2" t="str">
        <x:v>b723fb84f7d2a87eb044</x:v>
      </x:c>
      <x:c r="C3563" s="2" t="str">
        <x:v>Tiền Giang</x:v>
      </x:c>
      <x:c r="D3563" s="2" t="str">
        <x:v>Thành phố Mỹ Tho</x:v>
      </x:c>
      <x:c r="E3563" s="2" t="str">
        <x:v>house</x:v>
      </x:c>
      <x:c r="F3563" s="2" t="str">
        <x:v>sale</x:v>
      </x:c>
      <x:c r="G3563" s="11" t="n">
        <x:v>50</x:v>
      </x:c>
      <x:c r="H3563" s="12" t="n">
        <x:v>670000000</x:v>
      </x:c>
      <x:c r="I3563" s="12" t="n">
        <x:f>IF(AND(ISNUMBER(H3563),H3563&gt;0,ISNUMBER(G3563),G3563&gt;0),H3563/G3563,"")</x:f>
        <x:v>13400000</x:v>
      </x:c>
      <x:c r="J3563" s="2" t="str">
        <x:v>total</x:v>
      </x:c>
      <x:c r="K3563" s="2" t="str">
        <x:v>top_level_area</x:v>
      </x:c>
      <x:c r="L3563" s="2" t="str">
        <x:v>property_type_inferred_from_title</x:v>
      </x:c>
      <x:c r="M3563" s="10" t="n">
        <x:v>0</x:v>
      </x:c>
      <x:c r="N3563" s="10" t="n">
        <x:v>0</x:v>
      </x:c>
      <x:c r="O3563" s="2" t="str">
        <x:v>house</x:v>
      </x:c>
      <x:c r="P3563" s="10" t="n">
        <x:v>2</x:v>
      </x:c>
      <x:c r="Q3563" s="13" t="n">
        <x:f>IF(AND(ISNUMBER(H3563),H3563&gt;0),H3563/1000000000,"")</x:f>
        <x:v>0.67</x:v>
      </x:c>
      <x:c r="R3563" s="13" t="n">
        <x:f>IF(ISNUMBER(I3563),I3563/1000000,"")</x:f>
        <x:v>13.4</x:v>
      </x:c>
      <x:c r="S3563" s="11" t="n">
        <x:f>IF(AND(ISNUMBER(G3563),G3563&gt;0),G3563,"")</x:f>
        <x:v>50</x:v>
      </x:c>
    </x:row>
    <x:row r="3564" ht="21" customHeight="1">
      <x:c r="A3564" s="10" t="n">
        <x:v>4920</x:v>
      </x:c>
      <x:c r="B3564" s="2" t="str">
        <x:v>2fe178ce4fa12cbba6b4</x:v>
      </x:c>
      <x:c r="C3564" s="2" t="str">
        <x:v>Tp Hồ Chí Minh</x:v>
      </x:c>
      <x:c r="D3564" s="2" t="str">
        <x:v>Quận 6</x:v>
      </x:c>
      <x:c r="E3564" s="2" t="str">
        <x:v>house</x:v>
      </x:c>
      <x:c r="F3564" s="2" t="str">
        <x:v>sale_assumed</x:v>
      </x:c>
      <x:c r="G3564" s="11" t="n">
        <x:v>31.5</x:v>
      </x:c>
      <x:c r="H3564" s="12" t="n">
        <x:v>9200000000</x:v>
      </x:c>
      <x:c r="I3564" s="12" t="n">
        <x:f>IF(AND(ISNUMBER(H3564),H3564&gt;0,ISNUMBER(G3564),G3564&gt;0),H3564/G3564,"")</x:f>
        <x:v>292063492.06349206</x:v>
      </x:c>
      <x:c r="J3564" s="2" t="str">
        <x:v>total</x:v>
      </x:c>
      <x:c r="K3564" s="2" t="str">
        <x:v>top_level_area</x:v>
      </x:c>
      <x:c r="L3564" s="2" t="str">
        <x:v>property_type_inferred_from_title;transaction_assumed_sale_from_dataset_context</x:v>
      </x:c>
      <x:c r="M3564" s="10" t="n">
        <x:v>1</x:v>
      </x:c>
      <x:c r="N3564" s="10" t="n">
        <x:v>1</x:v>
      </x:c>
      <x:c r="O3564" s="2" t="str">
        <x:v>Tp Hồ Chí Minh|house</x:v>
      </x:c>
      <x:c r="P3564" s="10" t="n">
        <x:v>-1</x:v>
      </x:c>
      <x:c r="Q3564" s="13" t="n">
        <x:f>IF(AND(ISNUMBER(H3564),H3564&gt;0),H3564/1000000000,"")</x:f>
        <x:v>9.2</x:v>
      </x:c>
      <x:c r="R3564" s="13" t="n">
        <x:f>IF(ISNUMBER(I3564),I3564/1000000,"")</x:f>
        <x:v>292.06349206349205</x:v>
      </x:c>
      <x:c r="S3564" s="11" t="n">
        <x:f>IF(AND(ISNUMBER(G3564),G3564&gt;0),G3564,"")</x:f>
        <x:v>31.5</x:v>
      </x:c>
    </x:row>
    <x:row r="3565" ht="21" customHeight="1">
      <x:c r="A3565" s="10" t="n">
        <x:v>4921</x:v>
      </x:c>
      <x:c r="B3565" s="2" t="str">
        <x:v>3c3719016591fa92f2e5</x:v>
      </x:c>
      <x:c r="C3565" s="2" t="str">
        <x:v>Tp Hồ Chí Minh</x:v>
      </x:c>
      <x:c r="D3565" s="2" t="str">
        <x:v>Quận 6</x:v>
      </x:c>
      <x:c r="E3565" s="2" t="str">
        <x:v>house</x:v>
      </x:c>
      <x:c r="F3565" s="2" t="str">
        <x:v>sale_assumed</x:v>
      </x:c>
      <x:c r="G3565" s="11" t="n">
        <x:v>28.8</x:v>
      </x:c>
      <x:c r="H3565" s="12" t="n">
        <x:v>6200000000</x:v>
      </x:c>
      <x:c r="I3565" s="12" t="n">
        <x:f>IF(AND(ISNUMBER(H3565),H3565&gt;0,ISNUMBER(G3565),G3565&gt;0),H3565/G3565,"")</x:f>
        <x:v>215277777.77777776</x:v>
      </x:c>
      <x:c r="J3565" s="2" t="str">
        <x:v>total</x:v>
      </x:c>
      <x:c r="K3565" s="2" t="str">
        <x:v>top_level_area</x:v>
      </x:c>
      <x:c r="L3565" s="2" t="str">
        <x:v>property_type_inferred_from_title;transaction_assumed_sale_from_dataset_context</x:v>
      </x:c>
      <x:c r="M3565" s="10" t="n">
        <x:v>1</x:v>
      </x:c>
      <x:c r="N3565" s="10" t="n">
        <x:v>1</x:v>
      </x:c>
      <x:c r="O3565" s="2" t="str">
        <x:v>Tp Hồ Chí Minh|house</x:v>
      </x:c>
      <x:c r="P3565" s="10" t="n">
        <x:v>-1</x:v>
      </x:c>
      <x:c r="Q3565" s="13" t="n">
        <x:f>IF(AND(ISNUMBER(H3565),H3565&gt;0),H3565/1000000000,"")</x:f>
        <x:v>6.2</x:v>
      </x:c>
      <x:c r="R3565" s="13" t="n">
        <x:f>IF(ISNUMBER(I3565),I3565/1000000,"")</x:f>
        <x:v>215.27777777777777</x:v>
      </x:c>
      <x:c r="S3565" s="11" t="n">
        <x:f>IF(AND(ISNUMBER(G3565),G3565&gt;0),G3565,"")</x:f>
        <x:v>28.8</x:v>
      </x:c>
    </x:row>
    <x:row r="3566" ht="21" customHeight="1">
      <x:c r="A3566" s="10" t="n">
        <x:v>4922</x:v>
      </x:c>
      <x:c r="B3566" s="2" t="str">
        <x:v>86b344796d4c81601fc0</x:v>
      </x:c>
      <x:c r="C3566" s="2" t="str">
        <x:v>Tp Hồ Chí Minh</x:v>
      </x:c>
      <x:c r="D3566" s="2" t="str">
        <x:v>Quận 5</x:v>
      </x:c>
      <x:c r="E3566" s="2" t="str">
        <x:v>house</x:v>
      </x:c>
      <x:c r="F3566" s="2" t="str">
        <x:v>sale_assumed</x:v>
      </x:c>
      <x:c r="G3566" s="11" t="n">
        <x:v>21.1</x:v>
      </x:c>
      <x:c r="H3566" s="12" t="n">
        <x:v>4500000000</x:v>
      </x:c>
      <x:c r="I3566" s="12" t="n">
        <x:f>IF(AND(ISNUMBER(H3566),H3566&gt;0,ISNUMBER(G3566),G3566&gt;0),H3566/G3566,"")</x:f>
        <x:v>213270142.18009478</x:v>
      </x:c>
      <x:c r="J3566" s="2" t="str">
        <x:v>total</x:v>
      </x:c>
      <x:c r="K3566" s="2" t="str">
        <x:v>top_level_area</x:v>
      </x:c>
      <x:c r="L3566" s="2" t="str">
        <x:v>property_type_inferred_from_title;transaction_assumed_sale_from_dataset_context</x:v>
      </x:c>
      <x:c r="M3566" s="10" t="n">
        <x:v>1</x:v>
      </x:c>
      <x:c r="N3566" s="10" t="n">
        <x:v>1</x:v>
      </x:c>
      <x:c r="O3566" s="2" t="str">
        <x:v>Tp Hồ Chí Minh|house</x:v>
      </x:c>
      <x:c r="P3566" s="10" t="n">
        <x:v>-1</x:v>
      </x:c>
      <x:c r="Q3566" s="13" t="n">
        <x:f>IF(AND(ISNUMBER(H3566),H3566&gt;0),H3566/1000000000,"")</x:f>
        <x:v>4.5</x:v>
      </x:c>
      <x:c r="R3566" s="13" t="n">
        <x:f>IF(ISNUMBER(I3566),I3566/1000000,"")</x:f>
        <x:v>213.27014218009478</x:v>
      </x:c>
      <x:c r="S3566" s="11" t="n">
        <x:f>IF(AND(ISNUMBER(G3566),G3566&gt;0),G3566,"")</x:f>
        <x:v>21.1</x:v>
      </x:c>
    </x:row>
    <x:row r="3567" ht="21" customHeight="1">
      <x:c r="A3567" s="10" t="n">
        <x:v>4923</x:v>
      </x:c>
      <x:c r="B3567" s="2" t="str">
        <x:v>d2090d672d9e98cd0012</x:v>
      </x:c>
      <x:c r="C3567" s="2" t="str">
        <x:v>Tp Hồ Chí Minh</x:v>
      </x:c>
      <x:c r="D3567" s="2" t="str">
        <x:v>Quận 5</x:v>
      </x:c>
      <x:c r="E3567" s="2" t="str">
        <x:v>other_unknown</x:v>
      </x:c>
      <x:c r="F3567" s="2" t="str">
        <x:v>sale_assumed</x:v>
      </x:c>
      <x:c r="G3567" s="11" t="n">
        <x:v>50</x:v>
      </x:c>
      <x:c r="H3567" s="12" t="n">
        <x:v>12500000000</x:v>
      </x:c>
      <x:c r="I3567" s="12" t="n">
        <x:f>IF(AND(ISNUMBER(H3567),H3567&gt;0,ISNUMBER(G3567),G3567&gt;0),H3567/G3567,"")</x:f>
        <x:v>250000000</x:v>
      </x:c>
      <x:c r="J3567" s="2" t="str">
        <x:v>total</x:v>
      </x:c>
      <x:c r="K3567" s="2" t="str">
        <x:v>top_level_area</x:v>
      </x:c>
      <x:c r="L3567" s="2" t="str">
        <x:v>property_type_inferred_from_title;transaction_assumed_sale_from_dataset_context;unknown_property_type</x:v>
      </x:c>
      <x:c r="M3567" s="10" t="n">
        <x:v>1</x:v>
      </x:c>
      <x:c r="N3567" s="10" t="n">
        <x:v>1</x:v>
      </x:c>
      <x:c r="O3567" s="2" t="str">
        <x:v>Tp Hồ Chí Minh|other_unknown</x:v>
      </x:c>
      <x:c r="P3567" s="10" t="n">
        <x:v>-1</x:v>
      </x:c>
      <x:c r="Q3567" s="13" t="n">
        <x:f>IF(AND(ISNUMBER(H3567),H3567&gt;0),H3567/1000000000,"")</x:f>
        <x:v>12.5</x:v>
      </x:c>
      <x:c r="R3567" s="13" t="n">
        <x:f>IF(ISNUMBER(I3567),I3567/1000000,"")</x:f>
        <x:v>250</x:v>
      </x:c>
      <x:c r="S3567" s="11" t="n">
        <x:f>IF(AND(ISNUMBER(G3567),G3567&gt;0),G3567,"")</x:f>
        <x:v>50</x:v>
      </x:c>
    </x:row>
    <x:row r="3568" ht="21" customHeight="1">
      <x:c r="A3568" s="10" t="n">
        <x:v>4924</x:v>
      </x:c>
      <x:c r="B3568" s="2" t="str">
        <x:v>b00177c747fabe7e8311</x:v>
      </x:c>
      <x:c r="C3568" s="2" t="str">
        <x:v>Tp Hồ Chí Minh</x:v>
      </x:c>
      <x:c r="D3568" s="2" t="str">
        <x:v>Quận 5</x:v>
      </x:c>
      <x:c r="E3568" s="2" t="str">
        <x:v>house</x:v>
      </x:c>
      <x:c r="F3568" s="2" t="str">
        <x:v>sale_assumed</x:v>
      </x:c>
      <x:c r="G3568" s="11" t="n">
        <x:v>21</x:v>
      </x:c>
      <x:c r="H3568" s="12" t="n">
        <x:v>4500000000</x:v>
      </x:c>
      <x:c r="I3568" s="12" t="n">
        <x:f>IF(AND(ISNUMBER(H3568),H3568&gt;0,ISNUMBER(G3568),G3568&gt;0),H3568/G3568,"")</x:f>
        <x:v>214285714.2857143</x:v>
      </x:c>
      <x:c r="J3568" s="2" t="str">
        <x:v>total</x:v>
      </x:c>
      <x:c r="K3568" s="2" t="str">
        <x:v>top_level_area</x:v>
      </x:c>
      <x:c r="L3568" s="2" t="str">
        <x:v>property_type_inferred_from_title;transaction_assumed_sale_from_dataset_context</x:v>
      </x:c>
      <x:c r="M3568" s="10" t="n">
        <x:v>1</x:v>
      </x:c>
      <x:c r="N3568" s="10" t="n">
        <x:v>1</x:v>
      </x:c>
      <x:c r="O3568" s="2" t="str">
        <x:v>Tp Hồ Chí Minh|house</x:v>
      </x:c>
      <x:c r="P3568" s="10" t="n">
        <x:v>-1</x:v>
      </x:c>
      <x:c r="Q3568" s="13" t="n">
        <x:f>IF(AND(ISNUMBER(H3568),H3568&gt;0),H3568/1000000000,"")</x:f>
        <x:v>4.5</x:v>
      </x:c>
      <x:c r="R3568" s="13" t="n">
        <x:f>IF(ISNUMBER(I3568),I3568/1000000,"")</x:f>
        <x:v>214.2857142857143</x:v>
      </x:c>
      <x:c r="S3568" s="11" t="n">
        <x:f>IF(AND(ISNUMBER(G3568),G3568&gt;0),G3568,"")</x:f>
        <x:v>21</x:v>
      </x:c>
    </x:row>
    <x:row r="3569" ht="21" customHeight="1">
      <x:c r="A3569" s="10" t="n">
        <x:v>4925</x:v>
      </x:c>
      <x:c r="B3569" s="2" t="str">
        <x:v>afa6f45c7e29a84a5ad3</x:v>
      </x:c>
      <x:c r="C3569" s="2" t="str">
        <x:v>Tp Hồ Chí Minh</x:v>
      </x:c>
      <x:c r="D3569" s="2" t="str">
        <x:v>Quận 5</x:v>
      </x:c>
      <x:c r="E3569" s="2" t="str">
        <x:v>house</x:v>
      </x:c>
      <x:c r="F3569" s="2" t="str">
        <x:v>sale_assumed</x:v>
      </x:c>
      <x:c r="G3569" s="11" t="n">
        <x:v>28.3</x:v>
      </x:c>
      <x:c r="H3569" s="12" t="n">
        <x:v>3390000000</x:v>
      </x:c>
      <x:c r="I3569" s="12" t="n">
        <x:f>IF(AND(ISNUMBER(H3569),H3569&gt;0,ISNUMBER(G3569),G3569&gt;0),H3569/G3569,"")</x:f>
        <x:v>119787985.86572438</x:v>
      </x:c>
      <x:c r="J3569" s="2" t="str">
        <x:v>total</x:v>
      </x:c>
      <x:c r="K3569" s="2" t="str">
        <x:v>top_level_area</x:v>
      </x:c>
      <x:c r="L3569" s="2" t="str">
        <x:v>property_type_inferred_from_title;transaction_assumed_sale_from_dataset_context</x:v>
      </x:c>
      <x:c r="M3569" s="10" t="n">
        <x:v>0</x:v>
      </x:c>
      <x:c r="N3569" s="10" t="n">
        <x:v>0</x:v>
      </x:c>
      <x:c r="O3569" s="2" t="str">
        <x:v>Tp Hồ Chí Minh|house</x:v>
      </x:c>
      <x:c r="P3569" s="10" t="n">
        <x:v>2</x:v>
      </x:c>
      <x:c r="Q3569" s="13" t="n">
        <x:f>IF(AND(ISNUMBER(H3569),H3569&gt;0),H3569/1000000000,"")</x:f>
        <x:v>3.39</x:v>
      </x:c>
      <x:c r="R3569" s="13" t="n">
        <x:f>IF(ISNUMBER(I3569),I3569/1000000,"")</x:f>
        <x:v>119.78798586572438</x:v>
      </x:c>
      <x:c r="S3569" s="11" t="n">
        <x:f>IF(AND(ISNUMBER(G3569),G3569&gt;0),G3569,"")</x:f>
        <x:v>28.3</x:v>
      </x:c>
    </x:row>
    <x:row r="3570" ht="21" customHeight="1">
      <x:c r="A3570" s="10" t="n">
        <x:v>4926</x:v>
      </x:c>
      <x:c r="B3570" s="2" t="str">
        <x:v>4800468e3eb2c63a0dbb</x:v>
      </x:c>
      <x:c r="C3570" s="2" t="str">
        <x:v>Sóc Trăng</x:v>
      </x:c>
      <x:c r="D3570" s="2" t="str">
        <x:v>Thành phố Sóc Trăng</x:v>
      </x:c>
      <x:c r="E3570" s="2" t="str">
        <x:v>land</x:v>
      </x:c>
      <x:c r="F3570" s="2" t="str">
        <x:v>sale</x:v>
      </x:c>
      <x:c r="G3570" s="11" t="n">
        <x:v>100</x:v>
      </x:c>
      <x:c r="H3570" s="12" t="n">
        <x:v>780000000</x:v>
      </x:c>
      <x:c r="I3570" s="12" t="n">
        <x:f>IF(AND(ISNUMBER(H3570),H3570&gt;0,ISNUMBER(G3570),G3570&gt;0),H3570/G3570,"")</x:f>
        <x:v>7800000</x:v>
      </x:c>
      <x:c r="J3570" s="2" t="str">
        <x:v>total</x:v>
      </x:c>
      <x:c r="K3570" s="2" t="str">
        <x:v>top_level_area</x:v>
      </x:c>
      <x:c r="L3570" s="2" t="str">
        <x:v>property_type_inferred_from_title</x:v>
      </x:c>
      <x:c r="M3570" s="10" t="n">
        <x:v>0</x:v>
      </x:c>
      <x:c r="N3570" s="10" t="n">
        <x:v>0</x:v>
      </x:c>
      <x:c r="O3570" s="2" t="str">
        <x:v>land</x:v>
      </x:c>
      <x:c r="P3570" s="10" t="n">
        <x:v>2</x:v>
      </x:c>
      <x:c r="Q3570" s="13" t="n">
        <x:f>IF(AND(ISNUMBER(H3570),H3570&gt;0),H3570/1000000000,"")</x:f>
        <x:v>0.78</x:v>
      </x:c>
      <x:c r="R3570" s="13" t="n">
        <x:f>IF(ISNUMBER(I3570),I3570/1000000,"")</x:f>
        <x:v>7.8</x:v>
      </x:c>
      <x:c r="S3570" s="11" t="n">
        <x:f>IF(AND(ISNUMBER(G3570),G3570&gt;0),G3570,"")</x:f>
        <x:v>100</x:v>
      </x:c>
    </x:row>
    <x:row r="3571" ht="21" customHeight="1">
      <x:c r="A3571" s="10" t="n">
        <x:v>4927</x:v>
      </x:c>
      <x:c r="B3571" s="2" t="str">
        <x:v>f80d244fdca41f5c6c0e</x:v>
      </x:c>
      <x:c r="C3571" s="2" t="str">
        <x:v>Hà Nội</x:v>
      </x:c>
      <x:c r="D3571" s="2" t="str">
        <x:v>Quận Ba Đình</x:v>
      </x:c>
      <x:c r="E3571" s="2" t="str">
        <x:v>house</x:v>
      </x:c>
      <x:c r="F3571" s="2" t="str">
        <x:v>sale_assumed</x:v>
      </x:c>
      <x:c r="G3571" s="11" t="n">
        <x:v>30</x:v>
      </x:c>
      <x:c r="H3571" s="12" t="n">
        <x:v>2800000000</x:v>
      </x:c>
      <x:c r="I3571" s="12" t="n">
        <x:f>IF(AND(ISNUMBER(H3571),H3571&gt;0,ISNUMBER(G3571),G3571&gt;0),H3571/G3571,"")</x:f>
        <x:v>93333333.33333333</x:v>
      </x:c>
      <x:c r="J3571" s="2" t="str">
        <x:v>total</x:v>
      </x:c>
      <x:c r="K3571" s="2" t="str">
        <x:v>top_level_area</x:v>
      </x:c>
      <x:c r="L3571" s="2" t="str">
        <x:v>property_type_inferred_from_title;transaction_assumed_sale_from_dataset_context</x:v>
      </x:c>
      <x:c r="M3571" s="10" t="n">
        <x:v>0</x:v>
      </x:c>
      <x:c r="N3571" s="10" t="n">
        <x:v>0</x:v>
      </x:c>
      <x:c r="O3571" s="2" t="str">
        <x:v>Hà Nội|house</x:v>
      </x:c>
      <x:c r="P3571" s="10" t="n">
        <x:v>2</x:v>
      </x:c>
      <x:c r="Q3571" s="13" t="n">
        <x:f>IF(AND(ISNUMBER(H3571),H3571&gt;0),H3571/1000000000,"")</x:f>
        <x:v>2.8</x:v>
      </x:c>
      <x:c r="R3571" s="13" t="n">
        <x:f>IF(ISNUMBER(I3571),I3571/1000000,"")</x:f>
        <x:v>93.33333333333333</x:v>
      </x:c>
      <x:c r="S3571" s="11" t="n">
        <x:f>IF(AND(ISNUMBER(G3571),G3571&gt;0),G3571,"")</x:f>
        <x:v>30</x:v>
      </x:c>
    </x:row>
    <x:row r="3572" ht="21" customHeight="1">
      <x:c r="A3572" s="10" t="n">
        <x:v>4928</x:v>
      </x:c>
      <x:c r="B3572" s="2" t="str">
        <x:v>ff8510cee2962d0ddcd4</x:v>
      </x:c>
      <x:c r="C3572" s="2" t="str">
        <x:v>Tp Hồ Chí Minh</x:v>
      </x:c>
      <x:c r="D3572" s="2" t="str">
        <x:v>Quận Bình Thạnh</x:v>
      </x:c>
      <x:c r="E3572" s="2" t="str">
        <x:v>house</x:v>
      </x:c>
      <x:c r="F3572" s="2" t="str">
        <x:v>sale</x:v>
      </x:c>
      <x:c r="G3572" s="11" t="n">
        <x:v>28</x:v>
      </x:c>
      <x:c r="H3572" s="12" t="n">
        <x:v>2700000000</x:v>
      </x:c>
      <x:c r="I3572" s="12" t="n">
        <x:f>IF(AND(ISNUMBER(H3572),H3572&gt;0,ISNUMBER(G3572),G3572&gt;0),H3572/G3572,"")</x:f>
        <x:v>96428571.42857143</x:v>
      </x:c>
      <x:c r="J3572" s="2" t="str">
        <x:v>total</x:v>
      </x:c>
      <x:c r="K3572" s="2" t="str">
        <x:v>top_level_area</x:v>
      </x:c>
      <x:c r="L3572" s="2" t="str">
        <x:v>property_type_inferred_from_title</x:v>
      </x:c>
      <x:c r="M3572" s="10" t="n">
        <x:v>0</x:v>
      </x:c>
      <x:c r="N3572" s="10" t="n">
        <x:v>0</x:v>
      </x:c>
      <x:c r="O3572" s="2" t="str">
        <x:v>Tp Hồ Chí Minh|house</x:v>
      </x:c>
      <x:c r="P3572" s="10" t="n">
        <x:v>2</x:v>
      </x:c>
      <x:c r="Q3572" s="13" t="n">
        <x:f>IF(AND(ISNUMBER(H3572),H3572&gt;0),H3572/1000000000,"")</x:f>
        <x:v>2.7</x:v>
      </x:c>
      <x:c r="R3572" s="13" t="n">
        <x:f>IF(ISNUMBER(I3572),I3572/1000000,"")</x:f>
        <x:v>96.42857142857143</x:v>
      </x:c>
      <x:c r="S3572" s="11" t="n">
        <x:f>IF(AND(ISNUMBER(G3572),G3572&gt;0),G3572,"")</x:f>
        <x:v>28</x:v>
      </x:c>
    </x:row>
    <x:row r="3573" ht="21" customHeight="1">
      <x:c r="A3573" s="10" t="n">
        <x:v>4929</x:v>
      </x:c>
      <x:c r="B3573" s="2" t="str">
        <x:v>6f0d42ff188d587fb865</x:v>
      </x:c>
      <x:c r="C3573" s="2" t="str">
        <x:v>Tp Hồ Chí Minh</x:v>
      </x:c>
      <x:c r="D3573" s="2" t="str">
        <x:v>Huyện Bình Chánh</x:v>
      </x:c>
      <x:c r="E3573" s="2" t="str">
        <x:v>house</x:v>
      </x:c>
      <x:c r="F3573" s="2" t="str">
        <x:v>sale</x:v>
      </x:c>
      <x:c r="G3573" s="11" t="n">
        <x:v>100</x:v>
      </x:c>
      <x:c r="H3573" s="12" t="n">
        <x:v>790000000</x:v>
      </x:c>
      <x:c r="I3573" s="12" t="n">
        <x:f>IF(AND(ISNUMBER(H3573),H3573&gt;0,ISNUMBER(G3573),G3573&gt;0),H3573/G3573,"")</x:f>
        <x:v>7900000</x:v>
      </x:c>
      <x:c r="J3573" s="2" t="str">
        <x:v>total</x:v>
      </x:c>
      <x:c r="K3573" s="2" t="str">
        <x:v>top_level_area</x:v>
      </x:c>
      <x:c r="L3573" s="2" t="str">
        <x:v>property_type_inferred_from_title</x:v>
      </x:c>
      <x:c r="M3573" s="10" t="n">
        <x:v>0</x:v>
      </x:c>
      <x:c r="N3573" s="10" t="n">
        <x:v>0</x:v>
      </x:c>
      <x:c r="O3573" s="2" t="str">
        <x:v>Tp Hồ Chí Minh|house</x:v>
      </x:c>
      <x:c r="P3573" s="10" t="n">
        <x:v>2</x:v>
      </x:c>
      <x:c r="Q3573" s="13" t="n">
        <x:f>IF(AND(ISNUMBER(H3573),H3573&gt;0),H3573/1000000000,"")</x:f>
        <x:v>0.79</x:v>
      </x:c>
      <x:c r="R3573" s="13" t="n">
        <x:f>IF(ISNUMBER(I3573),I3573/1000000,"")</x:f>
        <x:v>7.9</x:v>
      </x:c>
      <x:c r="S3573" s="11" t="n">
        <x:f>IF(AND(ISNUMBER(G3573),G3573&gt;0),G3573,"")</x:f>
        <x:v>100</x:v>
      </x:c>
    </x:row>
    <x:row r="3574" ht="21" customHeight="1">
      <x:c r="A3574" s="10" t="n">
        <x:v>4930</x:v>
      </x:c>
      <x:c r="B3574" s="2" t="str">
        <x:v>6fb12e50a06ee876eb73</x:v>
      </x:c>
      <x:c r="C3574" s="2" t="str">
        <x:v>Tp Hồ Chí Minh</x:v>
      </x:c>
      <x:c r="D3574" s="2" t="str">
        <x:v>Quận Tân Bình</x:v>
      </x:c>
      <x:c r="E3574" s="2" t="str">
        <x:v>house</x:v>
      </x:c>
      <x:c r="F3574" s="2" t="str">
        <x:v>sale</x:v>
      </x:c>
      <x:c r="G3574" s="11" t="n">
        <x:v>65</x:v>
      </x:c>
      <x:c r="H3574" s="12" t="n">
        <x:v>16300000000</x:v>
      </x:c>
      <x:c r="I3574" s="12" t="n">
        <x:f>IF(AND(ISNUMBER(H3574),H3574&gt;0,ISNUMBER(G3574),G3574&gt;0),H3574/G3574,"")</x:f>
        <x:v>250769230.76923078</x:v>
      </x:c>
      <x:c r="J3574" s="2" t="str">
        <x:v>total</x:v>
      </x:c>
      <x:c r="K3574" s="2" t="str">
        <x:v>top_level_area</x:v>
      </x:c>
      <x:c r="L3574" s="2" t="str">
        <x:v>property_type_inferred_from_title</x:v>
      </x:c>
      <x:c r="M3574" s="10" t="n">
        <x:v>1</x:v>
      </x:c>
      <x:c r="N3574" s="10" t="n">
        <x:v>1</x:v>
      </x:c>
      <x:c r="O3574" s="2" t="str">
        <x:v>Tp Hồ Chí Minh|house</x:v>
      </x:c>
      <x:c r="P3574" s="10" t="n">
        <x:v>-1</x:v>
      </x:c>
      <x:c r="Q3574" s="13" t="n">
        <x:f>IF(AND(ISNUMBER(H3574),H3574&gt;0),H3574/1000000000,"")</x:f>
        <x:v>16.3</x:v>
      </x:c>
      <x:c r="R3574" s="13" t="n">
        <x:f>IF(ISNUMBER(I3574),I3574/1000000,"")</x:f>
        <x:v>250.76923076923077</x:v>
      </x:c>
      <x:c r="S3574" s="11" t="n">
        <x:f>IF(AND(ISNUMBER(G3574),G3574&gt;0),G3574,"")</x:f>
        <x:v>65</x:v>
      </x:c>
    </x:row>
    <x:row r="3575" ht="21" customHeight="1">
      <x:c r="A3575" s="10" t="n">
        <x:v>4931</x:v>
      </x:c>
      <x:c r="B3575" s="2" t="str">
        <x:v>f8fa081670ea14aefa1b</x:v>
      </x:c>
      <x:c r="C3575" s="2" t="str">
        <x:v>Tp Hồ Chí Minh</x:v>
      </x:c>
      <x:c r="D3575" s="2" t="str">
        <x:v>Quận 9</x:v>
      </x:c>
      <x:c r="E3575" s="2" t="str">
        <x:v>land</x:v>
      </x:c>
      <x:c r="F3575" s="2" t="str">
        <x:v>sale</x:v>
      </x:c>
      <x:c r="G3575" s="11" t="n">
        <x:v>50</x:v>
      </x:c>
      <x:c r="H3575" s="12" t="n">
        <x:v>2100000000</x:v>
      </x:c>
      <x:c r="I3575" s="12" t="n">
        <x:f>IF(AND(ISNUMBER(H3575),H3575&gt;0,ISNUMBER(G3575),G3575&gt;0),H3575/G3575,"")</x:f>
        <x:v>42000000</x:v>
      </x:c>
      <x:c r="J3575" s="2" t="str">
        <x:v>total</x:v>
      </x:c>
      <x:c r="K3575" s="2" t="str">
        <x:v>top_level_area</x:v>
      </x:c>
      <x:c r="L3575" s="2" t="str">
        <x:v>property_type_inferred_from_title</x:v>
      </x:c>
      <x:c r="M3575" s="10" t="n">
        <x:v>0</x:v>
      </x:c>
      <x:c r="N3575" s="10" t="n">
        <x:v>0</x:v>
      </x:c>
      <x:c r="O3575" s="2" t="str">
        <x:v>Tp Hồ Chí Minh|land</x:v>
      </x:c>
      <x:c r="P3575" s="10" t="n">
        <x:v>2</x:v>
      </x:c>
      <x:c r="Q3575" s="13" t="n">
        <x:f>IF(AND(ISNUMBER(H3575),H3575&gt;0),H3575/1000000000,"")</x:f>
        <x:v>2.1</x:v>
      </x:c>
      <x:c r="R3575" s="13" t="n">
        <x:f>IF(ISNUMBER(I3575),I3575/1000000,"")</x:f>
        <x:v>42</x:v>
      </x:c>
      <x:c r="S3575" s="11" t="n">
        <x:f>IF(AND(ISNUMBER(G3575),G3575&gt;0),G3575,"")</x:f>
        <x:v>50</x:v>
      </x:c>
    </x:row>
    <x:row r="3576" ht="21" customHeight="1">
      <x:c r="A3576" s="10" t="n">
        <x:v>4932</x:v>
      </x:c>
      <x:c r="B3576" s="2" t="str">
        <x:v>178e84129f0afa4dd66b</x:v>
      </x:c>
      <x:c r="C3576" s="2" t="str">
        <x:v>Bà Rịa - Vũng Tàu</x:v>
      </x:c>
      <x:c r="D3576" s="2" t="str">
        <x:v>Thành phố Bà Rịa</x:v>
      </x:c>
      <x:c r="E3576" s="2" t="str">
        <x:v>land</x:v>
      </x:c>
      <x:c r="F3576" s="2" t="str">
        <x:v>sale</x:v>
      </x:c>
      <x:c r="G3576" s="11" t="n">
        <x:v>90</x:v>
      </x:c>
      <x:c r="H3576" s="12" t="n">
        <x:v>670000000</x:v>
      </x:c>
      <x:c r="I3576" s="12" t="n">
        <x:f>IF(AND(ISNUMBER(H3576),H3576&gt;0,ISNUMBER(G3576),G3576&gt;0),H3576/G3576,"")</x:f>
        <x:v>7444444.444444444</x:v>
      </x:c>
      <x:c r="J3576" s="2" t="str">
        <x:v>total</x:v>
      </x:c>
      <x:c r="K3576" s="2" t="str">
        <x:v>top_level_area</x:v>
      </x:c>
      <x:c r="L3576" s="2" t="str">
        <x:v>property_type_inferred_from_title</x:v>
      </x:c>
      <x:c r="M3576" s="10" t="n">
        <x:v>0</x:v>
      </x:c>
      <x:c r="N3576" s="10" t="n">
        <x:v>0</x:v>
      </x:c>
      <x:c r="O3576" s="2" t="str">
        <x:v>Bà Rịa - Vũng Tàu|land</x:v>
      </x:c>
      <x:c r="P3576" s="10" t="n">
        <x:v>2</x:v>
      </x:c>
      <x:c r="Q3576" s="13" t="n">
        <x:f>IF(AND(ISNUMBER(H3576),H3576&gt;0),H3576/1000000000,"")</x:f>
        <x:v>0.67</x:v>
      </x:c>
      <x:c r="R3576" s="13" t="n">
        <x:f>IF(ISNUMBER(I3576),I3576/1000000,"")</x:f>
        <x:v>7.444444444444444</x:v>
      </x:c>
      <x:c r="S3576" s="11" t="n">
        <x:f>IF(AND(ISNUMBER(G3576),G3576&gt;0),G3576,"")</x:f>
        <x:v>90</x:v>
      </x:c>
    </x:row>
    <x:row r="3577" ht="21" customHeight="1">
      <x:c r="A3577" s="10" t="n">
        <x:v>4933</x:v>
      </x:c>
      <x:c r="B3577" s="2" t="str">
        <x:v>d91a3c831de4cdb38547</x:v>
      </x:c>
      <x:c r="C3577" s="2" t="str">
        <x:v>Tp Hồ Chí Minh</x:v>
      </x:c>
      <x:c r="D3577" s="2" t="str">
        <x:v>Quận Gò Vấp</x:v>
      </x:c>
      <x:c r="E3577" s="2" t="str">
        <x:v>house</x:v>
      </x:c>
      <x:c r="F3577" s="2" t="str">
        <x:v>sale_assumed</x:v>
      </x:c>
      <x:c r="G3577" s="11" t="n">
        <x:v>40</x:v>
      </x:c>
      <x:c r="H3577" s="12" t="n">
        <x:v>3560000000</x:v>
      </x:c>
      <x:c r="I3577" s="12" t="n">
        <x:f>IF(AND(ISNUMBER(H3577),H3577&gt;0,ISNUMBER(G3577),G3577&gt;0),H3577/G3577,"")</x:f>
        <x:v>89000000</x:v>
      </x:c>
      <x:c r="J3577" s="2" t="str">
        <x:v>total</x:v>
      </x:c>
      <x:c r="K3577" s="2" t="str">
        <x:v>top_level_area</x:v>
      </x:c>
      <x:c r="L3577" s="2" t="str">
        <x:v>property_type_inferred_from_title;transaction_assumed_sale_from_dataset_context</x:v>
      </x:c>
      <x:c r="M3577" s="10" t="n">
        <x:v>0</x:v>
      </x:c>
      <x:c r="N3577" s="10" t="n">
        <x:v>0</x:v>
      </x:c>
      <x:c r="O3577" s="2" t="str">
        <x:v>Tp Hồ Chí Minh|house</x:v>
      </x:c>
      <x:c r="P3577" s="10" t="n">
        <x:v>2</x:v>
      </x:c>
      <x:c r="Q3577" s="13" t="n">
        <x:f>IF(AND(ISNUMBER(H3577),H3577&gt;0),H3577/1000000000,"")</x:f>
        <x:v>3.56</x:v>
      </x:c>
      <x:c r="R3577" s="13" t="n">
        <x:f>IF(ISNUMBER(I3577),I3577/1000000,"")</x:f>
        <x:v>89</x:v>
      </x:c>
      <x:c r="S3577" s="11" t="n">
        <x:f>IF(AND(ISNUMBER(G3577),G3577&gt;0),G3577,"")</x:f>
        <x:v>40</x:v>
      </x:c>
    </x:row>
    <x:row r="3578" ht="21" customHeight="1">
      <x:c r="A3578" s="10" t="n">
        <x:v>4934</x:v>
      </x:c>
      <x:c r="B3578" s="2" t="str">
        <x:v>ca6d4759c2fece272dd1</x:v>
      </x:c>
      <x:c r="C3578" s="2" t="str">
        <x:v>Bà Rịa - Vũng Tàu</x:v>
      </x:c>
      <x:c r="D3578" s="2" t="str">
        <x:v>Thị xã Phú Mỹ</x:v>
      </x:c>
      <x:c r="E3578" s="2" t="str">
        <x:v>land</x:v>
      </x:c>
      <x:c r="F3578" s="2" t="str">
        <x:v>sale</x:v>
      </x:c>
      <x:c r="G3578" s="11" t="n">
        <x:v>130</x:v>
      </x:c>
      <x:c r="H3578" s="12" t="n">
        <x:v>650000000</x:v>
      </x:c>
      <x:c r="I3578" s="12" t="n">
        <x:f>IF(AND(ISNUMBER(H3578),H3578&gt;0,ISNUMBER(G3578),G3578&gt;0),H3578/G3578,"")</x:f>
        <x:v>5000000</x:v>
      </x:c>
      <x:c r="J3578" s="2" t="str">
        <x:v>total</x:v>
      </x:c>
      <x:c r="K3578" s="2" t="str">
        <x:v>top_level_area</x:v>
      </x:c>
      <x:c r="L3578" s="2" t="str">
        <x:v>property_type_inferred_from_title</x:v>
      </x:c>
      <x:c r="M3578" s="10" t="n">
        <x:v>0</x:v>
      </x:c>
      <x:c r="N3578" s="10" t="n">
        <x:v>0</x:v>
      </x:c>
      <x:c r="O3578" s="2" t="str">
        <x:v>Bà Rịa - Vũng Tàu|land</x:v>
      </x:c>
      <x:c r="P3578" s="10" t="n">
        <x:v>2</x:v>
      </x:c>
      <x:c r="Q3578" s="13" t="n">
        <x:f>IF(AND(ISNUMBER(H3578),H3578&gt;0),H3578/1000000000,"")</x:f>
        <x:v>0.65</x:v>
      </x:c>
      <x:c r="R3578" s="13" t="n">
        <x:f>IF(ISNUMBER(I3578),I3578/1000000,"")</x:f>
        <x:v>5</x:v>
      </x:c>
      <x:c r="S3578" s="11" t="n">
        <x:f>IF(AND(ISNUMBER(G3578),G3578&gt;0),G3578,"")</x:f>
        <x:v>130</x:v>
      </x:c>
    </x:row>
    <x:row r="3579" ht="21" customHeight="1">
      <x:c r="A3579" s="10" t="n">
        <x:v>4935</x:v>
      </x:c>
      <x:c r="B3579" s="2" t="str">
        <x:v>4c5ee453d8888d3569a6</x:v>
      </x:c>
      <x:c r="C3579" s="2" t="str">
        <x:v>Hà Nội</x:v>
      </x:c>
      <x:c r="D3579" s="2" t="str">
        <x:v>Quận Hoàng Mai</x:v>
      </x:c>
      <x:c r="E3579" s="2" t="str">
        <x:v>house</x:v>
      </x:c>
      <x:c r="F3579" s="2" t="str">
        <x:v>sale_assumed</x:v>
      </x:c>
      <x:c r="G3579" s="11" t="n">
        <x:v>44</x:v>
      </x:c>
      <x:c r="H3579" s="12" t="n">
        <x:v>3600000000</x:v>
      </x:c>
      <x:c r="I3579" s="12" t="n">
        <x:f>IF(AND(ISNUMBER(H3579),H3579&gt;0,ISNUMBER(G3579),G3579&gt;0),H3579/G3579,"")</x:f>
        <x:v>81818181.81818181</x:v>
      </x:c>
      <x:c r="J3579" s="2" t="str">
        <x:v>total</x:v>
      </x:c>
      <x:c r="K3579" s="2" t="str">
        <x:v>top_level_area</x:v>
      </x:c>
      <x:c r="L3579" s="2" t="str">
        <x:v>property_type_inferred_from_title;transaction_assumed_sale_from_dataset_context</x:v>
      </x:c>
      <x:c r="M3579" s="10" t="n">
        <x:v>0</x:v>
      </x:c>
      <x:c r="N3579" s="10" t="n">
        <x:v>0</x:v>
      </x:c>
      <x:c r="O3579" s="2" t="str">
        <x:v>Hà Nội|house</x:v>
      </x:c>
      <x:c r="P3579" s="10" t="n">
        <x:v>2</x:v>
      </x:c>
      <x:c r="Q3579" s="13" t="n">
        <x:f>IF(AND(ISNUMBER(H3579),H3579&gt;0),H3579/1000000000,"")</x:f>
        <x:v>3.6</x:v>
      </x:c>
      <x:c r="R3579" s="13" t="n">
        <x:f>IF(ISNUMBER(I3579),I3579/1000000,"")</x:f>
        <x:v>81.81818181818181</x:v>
      </x:c>
      <x:c r="S3579" s="11" t="n">
        <x:f>IF(AND(ISNUMBER(G3579),G3579&gt;0),G3579,"")</x:f>
        <x:v>44</x:v>
      </x:c>
    </x:row>
    <x:row r="3580" ht="21" customHeight="1">
      <x:c r="A3580" s="10" t="n">
        <x:v>4936</x:v>
      </x:c>
      <x:c r="B3580" s="2" t="str">
        <x:v>d6eaaf988feedf5f9468</x:v>
      </x:c>
      <x:c r="C3580" s="2" t="str">
        <x:v>Đà Nẵng</x:v>
      </x:c>
      <x:c r="D3580" s="2" t="str">
        <x:v>Quận Ngũ Hành Sơn</x:v>
      </x:c>
      <x:c r="E3580" s="2" t="str">
        <x:v>house</x:v>
      </x:c>
      <x:c r="F3580" s="2" t="str">
        <x:v>sale_assumed</x:v>
      </x:c>
      <x:c r="G3580" s="11" t="n">
        <x:v>95</x:v>
      </x:c>
      <x:c r="H3580" s="12" t="n">
        <x:v>4200000000</x:v>
      </x:c>
      <x:c r="I3580" s="12" t="n">
        <x:f>IF(AND(ISNUMBER(H3580),H3580&gt;0,ISNUMBER(G3580),G3580&gt;0),H3580/G3580,"")</x:f>
        <x:v>44210526.315789476</x:v>
      </x:c>
      <x:c r="J3580" s="2" t="str">
        <x:v>total</x:v>
      </x:c>
      <x:c r="K3580" s="2" t="str">
        <x:v>top_level_area</x:v>
      </x:c>
      <x:c r="L3580" s="2" t="str">
        <x:v>property_type_inferred_from_title;transaction_assumed_sale_from_dataset_context</x:v>
      </x:c>
      <x:c r="M3580" s="10" t="n">
        <x:v>0</x:v>
      </x:c>
      <x:c r="N3580" s="10" t="n">
        <x:v>0</x:v>
      </x:c>
      <x:c r="O3580" s="2" t="str">
        <x:v>Đà Nẵng|house</x:v>
      </x:c>
      <x:c r="P3580" s="10" t="n">
        <x:v>2</x:v>
      </x:c>
      <x:c r="Q3580" s="13" t="n">
        <x:f>IF(AND(ISNUMBER(H3580),H3580&gt;0),H3580/1000000000,"")</x:f>
        <x:v>4.2</x:v>
      </x:c>
      <x:c r="R3580" s="13" t="n">
        <x:f>IF(ISNUMBER(I3580),I3580/1000000,"")</x:f>
        <x:v>44.21052631578947</x:v>
      </x:c>
      <x:c r="S3580" s="11" t="n">
        <x:f>IF(AND(ISNUMBER(G3580),G3580&gt;0),G3580,"")</x:f>
        <x:v>95</x:v>
      </x:c>
    </x:row>
    <x:row r="3581" ht="21" customHeight="1">
      <x:c r="A3581" s="10" t="n">
        <x:v>4937</x:v>
      </x:c>
      <x:c r="B3581" s="2" t="str">
        <x:v>06b511f6af241ab97caf</x:v>
      </x:c>
      <x:c r="C3581" s="2" t="str">
        <x:v>Cần Thơ</x:v>
      </x:c>
      <x:c r="D3581" s="2" t="str">
        <x:v>Quận Ninh Kiều</x:v>
      </x:c>
      <x:c r="E3581" s="2" t="str">
        <x:v>land</x:v>
      </x:c>
      <x:c r="F3581" s="2" t="str">
        <x:v>sale_assumed</x:v>
      </x:c>
      <x:c r="G3581" s="11" t="n">
        <x:v>83</x:v>
      </x:c>
      <x:c r="H3581" s="12" t="n">
        <x:v>1000000000</x:v>
      </x:c>
      <x:c r="I3581" s="12" t="n">
        <x:f>IF(AND(ISNUMBER(H3581),H3581&gt;0,ISNUMBER(G3581),G3581&gt;0),H3581/G3581,"")</x:f>
        <x:v>12048192.771084337</x:v>
      </x:c>
      <x:c r="J3581" s="2" t="str">
        <x:v>total</x:v>
      </x:c>
      <x:c r="K3581" s="2" t="str">
        <x:v>top_level_area</x:v>
      </x:c>
      <x:c r="L3581" s="2" t="str">
        <x:v>property_type_inferred_from_title;transaction_assumed_sale_from_dataset_context</x:v>
      </x:c>
      <x:c r="M3581" s="10" t="n">
        <x:v>0</x:v>
      </x:c>
      <x:c r="N3581" s="10" t="n">
        <x:v>0</x:v>
      </x:c>
      <x:c r="O3581" s="2" t="str">
        <x:v>Cần Thơ|land</x:v>
      </x:c>
      <x:c r="P3581" s="10" t="n">
        <x:v>2</x:v>
      </x:c>
      <x:c r="Q3581" s="13" t="n">
        <x:f>IF(AND(ISNUMBER(H3581),H3581&gt;0),H3581/1000000000,"")</x:f>
        <x:v>1</x:v>
      </x:c>
      <x:c r="R3581" s="13" t="n">
        <x:f>IF(ISNUMBER(I3581),I3581/1000000,"")</x:f>
        <x:v>12.048192771084336</x:v>
      </x:c>
      <x:c r="S3581" s="11" t="n">
        <x:f>IF(AND(ISNUMBER(G3581),G3581&gt;0),G3581,"")</x:f>
        <x:v>83</x:v>
      </x:c>
    </x:row>
    <x:row r="3582" ht="21" customHeight="1">
      <x:c r="A3582" s="10" t="n">
        <x:v>4938</x:v>
      </x:c>
      <x:c r="B3582" s="2" t="str">
        <x:v>8d7f256eb71a367d741d</x:v>
      </x:c>
      <x:c r="C3582" s="2" t="str">
        <x:v>Tp Hồ Chí Minh</x:v>
      </x:c>
      <x:c r="D3582" s="2" t="str">
        <x:v>Quận 9</x:v>
      </x:c>
      <x:c r="E3582" s="2" t="str">
        <x:v>apartment</x:v>
      </x:c>
      <x:c r="F3582" s="2" t="str">
        <x:v>sale_assumed</x:v>
      </x:c>
      <x:c r="G3582" s="11" t="n">
        <x:v>58</x:v>
      </x:c>
      <x:c r="H3582" s="12" t="n">
        <x:v>1600000000</x:v>
      </x:c>
      <x:c r="I3582" s="12" t="n">
        <x:f>IF(AND(ISNUMBER(H3582),H3582&gt;0,ISNUMBER(G3582),G3582&gt;0),H3582/G3582,"")</x:f>
        <x:v>27586206.896551725</x:v>
      </x:c>
      <x:c r="J3582" s="2" t="str">
        <x:v>total</x:v>
      </x:c>
      <x:c r="K3582" s="2" t="str">
        <x:v>top_level_area</x:v>
      </x:c>
      <x:c r="L3582" s="2" t="str">
        <x:v>property_type_inferred_from_title;transaction_assumed_sale_from_dataset_context</x:v>
      </x:c>
      <x:c r="M3582" s="10" t="n">
        <x:v>0</x:v>
      </x:c>
      <x:c r="N3582" s="10" t="n">
        <x:v>0</x:v>
      </x:c>
      <x:c r="O3582" s="2" t="str">
        <x:v>Tp Hồ Chí Minh|apartment</x:v>
      </x:c>
      <x:c r="P3582" s="10" t="n">
        <x:v>2</x:v>
      </x:c>
      <x:c r="Q3582" s="13" t="n">
        <x:f>IF(AND(ISNUMBER(H3582),H3582&gt;0),H3582/1000000000,"")</x:f>
        <x:v>1.6</x:v>
      </x:c>
      <x:c r="R3582" s="13" t="n">
        <x:f>IF(ISNUMBER(I3582),I3582/1000000,"")</x:f>
        <x:v>27.586206896551726</x:v>
      </x:c>
      <x:c r="S3582" s="11" t="n">
        <x:f>IF(AND(ISNUMBER(G3582),G3582&gt;0),G3582,"")</x:f>
        <x:v>58</x:v>
      </x:c>
    </x:row>
    <x:row r="3583" ht="21" customHeight="1">
      <x:c r="A3583" s="10" t="n">
        <x:v>4939</x:v>
      </x:c>
      <x:c r="B3583" s="2" t="str">
        <x:v>454408b0ef226f01382f</x:v>
      </x:c>
      <x:c r="C3583" s="2" t="str">
        <x:v>Tp Hồ Chí Minh</x:v>
      </x:c>
      <x:c r="D3583" s="2" t="str">
        <x:v>Quận Gò Vấp</x:v>
      </x:c>
      <x:c r="E3583" s="2" t="str">
        <x:v>house</x:v>
      </x:c>
      <x:c r="F3583" s="2" t="str">
        <x:v>sale</x:v>
      </x:c>
      <x:c r="G3583" s="11" t="n">
        <x:v>72</x:v>
      </x:c>
      <x:c r="H3583" s="12" t="n">
        <x:v>4780000000</x:v>
      </x:c>
      <x:c r="I3583" s="12" t="n">
        <x:f>IF(AND(ISNUMBER(H3583),H3583&gt;0,ISNUMBER(G3583),G3583&gt;0),H3583/G3583,"")</x:f>
        <x:v>66388888.88888889</x:v>
      </x:c>
      <x:c r="J3583" s="2" t="str">
        <x:v>total</x:v>
      </x:c>
      <x:c r="K3583" s="2" t="str">
        <x:v>top_level_area</x:v>
      </x:c>
      <x:c r="L3583" s="2" t="str">
        <x:v>property_type_inferred_from_title</x:v>
      </x:c>
      <x:c r="M3583" s="10" t="n">
        <x:v>0</x:v>
      </x:c>
      <x:c r="N3583" s="10" t="n">
        <x:v>0</x:v>
      </x:c>
      <x:c r="O3583" s="2" t="str">
        <x:v>Tp Hồ Chí Minh|house</x:v>
      </x:c>
      <x:c r="P3583" s="10" t="n">
        <x:v>2</x:v>
      </x:c>
      <x:c r="Q3583" s="13" t="n">
        <x:f>IF(AND(ISNUMBER(H3583),H3583&gt;0),H3583/1000000000,"")</x:f>
        <x:v>4.78</x:v>
      </x:c>
      <x:c r="R3583" s="13" t="n">
        <x:f>IF(ISNUMBER(I3583),I3583/1000000,"")</x:f>
        <x:v>66.38888888888889</x:v>
      </x:c>
      <x:c r="S3583" s="11" t="n">
        <x:f>IF(AND(ISNUMBER(G3583),G3583&gt;0),G3583,"")</x:f>
        <x:v>72</x:v>
      </x:c>
    </x:row>
    <x:row r="3584" ht="21" customHeight="1">
      <x:c r="A3584" s="10" t="n">
        <x:v>4942</x:v>
      </x:c>
      <x:c r="B3584" s="2" t="str">
        <x:v>7fd1adb709bbd2d59f7a</x:v>
      </x:c>
      <x:c r="C3584" s="2" t="str">
        <x:v>Tp Hồ Chí Minh</x:v>
      </x:c>
      <x:c r="D3584" s="2" t="str">
        <x:v>Quận Tân Phú</x:v>
      </x:c>
      <x:c r="E3584" s="2" t="str">
        <x:v>house</x:v>
      </x:c>
      <x:c r="F3584" s="2" t="str">
        <x:v>sale_assumed</x:v>
      </x:c>
      <x:c r="G3584" s="11" t="n">
        <x:v>53</x:v>
      </x:c>
      <x:c r="H3584" s="12" t="n">
        <x:v>6200000000</x:v>
      </x:c>
      <x:c r="I3584" s="12" t="n">
        <x:f>IF(AND(ISNUMBER(H3584),H3584&gt;0,ISNUMBER(G3584),G3584&gt;0),H3584/G3584,"")</x:f>
        <x:v>116981132.0754717</x:v>
      </x:c>
      <x:c r="J3584" s="2" t="str">
        <x:v>total</x:v>
      </x:c>
      <x:c r="K3584" s="2" t="str">
        <x:v>top_level_area</x:v>
      </x:c>
      <x:c r="L3584" s="2" t="str">
        <x:v>property_type_inferred_from_title;transaction_assumed_sale_from_dataset_context</x:v>
      </x:c>
      <x:c r="M3584" s="10" t="n">
        <x:v>0</x:v>
      </x:c>
      <x:c r="N3584" s="10" t="n">
        <x:v>0</x:v>
      </x:c>
      <x:c r="O3584" s="2" t="str">
        <x:v>Tp Hồ Chí Minh|house</x:v>
      </x:c>
      <x:c r="P3584" s="10" t="n">
        <x:v>2</x:v>
      </x:c>
      <x:c r="Q3584" s="13" t="n">
        <x:f>IF(AND(ISNUMBER(H3584),H3584&gt;0),H3584/1000000000,"")</x:f>
        <x:v>6.2</x:v>
      </x:c>
      <x:c r="R3584" s="13" t="n">
        <x:f>IF(ISNUMBER(I3584),I3584/1000000,"")</x:f>
        <x:v>116.9811320754717</x:v>
      </x:c>
      <x:c r="S3584" s="11" t="n">
        <x:f>IF(AND(ISNUMBER(G3584),G3584&gt;0),G3584,"")</x:f>
        <x:v>53</x:v>
      </x:c>
    </x:row>
    <x:row r="3585" ht="21" customHeight="1">
      <x:c r="A3585" s="10" t="n">
        <x:v>4944</x:v>
      </x:c>
      <x:c r="B3585" s="2" t="str">
        <x:v>0c0e26d6754c26f5f4a3</x:v>
      </x:c>
      <x:c r="C3585" s="2" t="str">
        <x:v>Hà Nội</x:v>
      </x:c>
      <x:c r="D3585" s="2" t="str">
        <x:v>Quận Long Biên</x:v>
      </x:c>
      <x:c r="E3585" s="2" t="str">
        <x:v>other_unknown</x:v>
      </x:c>
      <x:c r="F3585" s="2" t="str">
        <x:v>sale_assumed</x:v>
      </x:c>
      <x:c r="G3585" s="11" t="n">
        <x:v>40</x:v>
      </x:c>
      <x:c r="H3585" s="12" t="n">
        <x:v>2350000000</x:v>
      </x:c>
      <x:c r="I3585" s="12" t="n">
        <x:f>IF(AND(ISNUMBER(H3585),H3585&gt;0,ISNUMBER(G3585),G3585&gt;0),H3585/G3585,"")</x:f>
        <x:v>58750000</x:v>
      </x:c>
      <x:c r="J3585" s="2" t="str">
        <x:v>total</x:v>
      </x:c>
      <x:c r="K3585" s="2" t="str">
        <x:v>top_level_area</x:v>
      </x:c>
      <x:c r="L3585" s="2" t="str">
        <x:v>property_type_inferred_from_title;transaction_assumed_sale_from_dataset_context;unknown_property_type</x:v>
      </x:c>
      <x:c r="M3585" s="10" t="n">
        <x:v>0</x:v>
      </x:c>
      <x:c r="N3585" s="10" t="n">
        <x:v>0</x:v>
      </x:c>
      <x:c r="O3585" s="2" t="str">
        <x:v>Hà Nội|other_unknown</x:v>
      </x:c>
      <x:c r="P3585" s="10" t="n">
        <x:v>2</x:v>
      </x:c>
      <x:c r="Q3585" s="13" t="n">
        <x:f>IF(AND(ISNUMBER(H3585),H3585&gt;0),H3585/1000000000,"")</x:f>
        <x:v>2.35</x:v>
      </x:c>
      <x:c r="R3585" s="13" t="n">
        <x:f>IF(ISNUMBER(I3585),I3585/1000000,"")</x:f>
        <x:v>58.75</x:v>
      </x:c>
      <x:c r="S3585" s="11" t="n">
        <x:f>IF(AND(ISNUMBER(G3585),G3585&gt;0),G3585,"")</x:f>
        <x:v>40</x:v>
      </x:c>
    </x:row>
    <x:row r="3586" ht="21" customHeight="1">
      <x:c r="A3586" s="10" t="n">
        <x:v>4945</x:v>
      </x:c>
      <x:c r="B3586" s="2" t="str">
        <x:v>f3f7886a016099d1a011</x:v>
      </x:c>
      <x:c r="C3586" s="2" t="str">
        <x:v>Sóc Trăng</x:v>
      </x:c>
      <x:c r="D3586" s="2" t="str">
        <x:v>Thành phố Sóc Trăng</x:v>
      </x:c>
      <x:c r="E3586" s="2" t="str">
        <x:v>land</x:v>
      </x:c>
      <x:c r="F3586" s="2" t="str">
        <x:v>sale</x:v>
      </x:c>
      <x:c r="G3586" s="11" t="n">
        <x:v>1265</x:v>
      </x:c>
      <x:c r="H3586" s="12" t="n">
        <x:v>350000000</x:v>
      </x:c>
      <x:c r="I3586" s="12" t="n">
        <x:f>IF(AND(ISNUMBER(H3586),H3586&gt;0,ISNUMBER(G3586),G3586&gt;0),H3586/G3586,"")</x:f>
        <x:v>276679.8418972332</x:v>
      </x:c>
      <x:c r="J3586" s="2" t="str">
        <x:v>total</x:v>
      </x:c>
      <x:c r="K3586" s="2" t="str">
        <x:v>top_level_area</x:v>
      </x:c>
      <x:c r="L3586" s="2" t="str">
        <x:v>dot_thousands_convention;property_type_inferred_from_title</x:v>
      </x:c>
      <x:c r="M3586" s="10" t="n">
        <x:v>0</x:v>
      </x:c>
      <x:c r="N3586" s="10" t="n">
        <x:v>0</x:v>
      </x:c>
      <x:c r="O3586" s="2" t="str">
        <x:v>land</x:v>
      </x:c>
      <x:c r="P3586" s="10" t="n">
        <x:v>1</x:v>
      </x:c>
      <x:c r="Q3586" s="13" t="n">
        <x:f>IF(AND(ISNUMBER(H3586),H3586&gt;0),H3586/1000000000,"")</x:f>
        <x:v>0.35</x:v>
      </x:c>
      <x:c r="R3586" s="13" t="n">
        <x:f>IF(ISNUMBER(I3586),I3586/1000000,"")</x:f>
        <x:v>0.2766798418972332</x:v>
      </x:c>
      <x:c r="S3586" s="11" t="n">
        <x:f>IF(AND(ISNUMBER(G3586),G3586&gt;0),G3586,"")</x:f>
        <x:v>1265</x:v>
      </x:c>
    </x:row>
    <x:row r="3587" ht="21" customHeight="1">
      <x:c r="A3587" s="10" t="n">
        <x:v>4947</x:v>
      </x:c>
      <x:c r="B3587" s="2" t="str">
        <x:v>5abc5d3cc357d400f8cd</x:v>
      </x:c>
      <x:c r="C3587" s="2" t="str">
        <x:v>Long An</x:v>
      </x:c>
      <x:c r="D3587" s="2" t="str">
        <x:v>Huyện Thủ Thừa</x:v>
      </x:c>
      <x:c r="E3587" s="2" t="str">
        <x:v>other_unknown</x:v>
      </x:c>
      <x:c r="F3587" s="2" t="str">
        <x:v>sale</x:v>
      </x:c>
      <x:c r="G3587" s="11" t="n">
        <x:v>190</x:v>
      </x:c>
      <x:c r="H3587" s="12" t="n">
        <x:v>1500000000</x:v>
      </x:c>
      <x:c r="I3587" s="12" t="n">
        <x:f>IF(AND(ISNUMBER(H3587),H3587&gt;0,ISNUMBER(G3587),G3587&gt;0),H3587/G3587,"")</x:f>
        <x:v>7894736.842105263</x:v>
      </x:c>
      <x:c r="J3587" s="2" t="str">
        <x:v>total</x:v>
      </x:c>
      <x:c r="K3587" s="2" t="str">
        <x:v>top_level_area</x:v>
      </x:c>
      <x:c r="L3587" s="2" t="str">
        <x:v>property_type_inferred_from_title;unknown_property_type</x:v>
      </x:c>
      <x:c r="M3587" s="10" t="n">
        <x:v>0</x:v>
      </x:c>
      <x:c r="N3587" s="10" t="n">
        <x:v>0</x:v>
      </x:c>
      <x:c r="O3587" s="2" t="str">
        <x:v>Long An|other_unknown</x:v>
      </x:c>
      <x:c r="P3587" s="10" t="n">
        <x:v>2</x:v>
      </x:c>
      <x:c r="Q3587" s="13" t="n">
        <x:f>IF(AND(ISNUMBER(H3587),H3587&gt;0),H3587/1000000000,"")</x:f>
        <x:v>1.5</x:v>
      </x:c>
      <x:c r="R3587" s="13" t="n">
        <x:f>IF(ISNUMBER(I3587),I3587/1000000,"")</x:f>
        <x:v>7.894736842105263</x:v>
      </x:c>
      <x:c r="S3587" s="11" t="n">
        <x:f>IF(AND(ISNUMBER(G3587),G3587&gt;0),G3587,"")</x:f>
        <x:v>190</x:v>
      </x:c>
    </x:row>
    <x:row r="3588" ht="21" customHeight="1">
      <x:c r="A3588" s="10" t="n">
        <x:v>4948</x:v>
      </x:c>
      <x:c r="B3588" s="2" t="str">
        <x:v>a872bdc9804638200e50</x:v>
      </x:c>
      <x:c r="C3588" s="2" t="str">
        <x:v>Hải Phòng</x:v>
      </x:c>
      <x:c r="D3588" s="2" t="str">
        <x:v>Quận Hải An</x:v>
      </x:c>
      <x:c r="E3588" s="2" t="str">
        <x:v>land</x:v>
      </x:c>
      <x:c r="F3588" s="2" t="str">
        <x:v>sale</x:v>
      </x:c>
      <x:c r="G3588" s="11" t="n">
        <x:v>67</x:v>
      </x:c>
      <x:c r="H3588" s="12" t="n">
        <x:v>1900000000</x:v>
      </x:c>
      <x:c r="I3588" s="12" t="n">
        <x:f>IF(AND(ISNUMBER(H3588),H3588&gt;0,ISNUMBER(G3588),G3588&gt;0),H3588/G3588,"")</x:f>
        <x:v>28358208.95522388</x:v>
      </x:c>
      <x:c r="J3588" s="2" t="str">
        <x:v>total</x:v>
      </x:c>
      <x:c r="K3588" s="2" t="str">
        <x:v>top_level_area</x:v>
      </x:c>
      <x:c r="L3588" s="2" t="str">
        <x:v>property_type_inferred_from_title</x:v>
      </x:c>
      <x:c r="M3588" s="10" t="n">
        <x:v>0</x:v>
      </x:c>
      <x:c r="N3588" s="10" t="n">
        <x:v>0</x:v>
      </x:c>
      <x:c r="O3588" s="2" t="str">
        <x:v>land</x:v>
      </x:c>
      <x:c r="P3588" s="10" t="n">
        <x:v>2</x:v>
      </x:c>
      <x:c r="Q3588" s="13" t="n">
        <x:f>IF(AND(ISNUMBER(H3588),H3588&gt;0),H3588/1000000000,"")</x:f>
        <x:v>1.9</x:v>
      </x:c>
      <x:c r="R3588" s="13" t="n">
        <x:f>IF(ISNUMBER(I3588),I3588/1000000,"")</x:f>
        <x:v>28.35820895522388</x:v>
      </x:c>
      <x:c r="S3588" s="11" t="n">
        <x:f>IF(AND(ISNUMBER(G3588),G3588&gt;0),G3588,"")</x:f>
        <x:v>67</x:v>
      </x:c>
    </x:row>
    <x:row r="3589" ht="21" customHeight="1">
      <x:c r="A3589" s="10" t="n">
        <x:v>4949</x:v>
      </x:c>
      <x:c r="B3589" s="2" t="str">
        <x:v>c8e2ce86d425fdbb498b</x:v>
      </x:c>
      <x:c r="C3589" s="2" t="str">
        <x:v>Cần Thơ</x:v>
      </x:c>
      <x:c r="D3589" s="2" t="str">
        <x:v>Quận Ninh Kiều</x:v>
      </x:c>
      <x:c r="E3589" s="2" t="str">
        <x:v>house</x:v>
      </x:c>
      <x:c r="F3589" s="2" t="str">
        <x:v>sale</x:v>
      </x:c>
      <x:c r="G3589" s="11" t="n">
        <x:v>360</x:v>
      </x:c>
      <x:c r="H3589" s="12" t="n">
        <x:v>16000000000</x:v>
      </x:c>
      <x:c r="I3589" s="12" t="n">
        <x:f>IF(AND(ISNUMBER(H3589),H3589&gt;0,ISNUMBER(G3589),G3589&gt;0),H3589/G3589,"")</x:f>
        <x:v>44444444.44444445</x:v>
      </x:c>
      <x:c r="J3589" s="2" t="str">
        <x:v>total</x:v>
      </x:c>
      <x:c r="K3589" s="2" t="str">
        <x:v>top_level_area</x:v>
      </x:c>
      <x:c r="L3589" s="2" t="str">
        <x:v>property_type_inferred_from_title</x:v>
      </x:c>
      <x:c r="M3589" s="10" t="n">
        <x:v>0</x:v>
      </x:c>
      <x:c r="N3589" s="10" t="n">
        <x:v>0</x:v>
      </x:c>
      <x:c r="O3589" s="2" t="str">
        <x:v>Cần Thơ|house</x:v>
      </x:c>
      <x:c r="P3589" s="10" t="n">
        <x:v>2</x:v>
      </x:c>
      <x:c r="Q3589" s="13" t="n">
        <x:f>IF(AND(ISNUMBER(H3589),H3589&gt;0),H3589/1000000000,"")</x:f>
        <x:v>16</x:v>
      </x:c>
      <x:c r="R3589" s="13" t="n">
        <x:f>IF(ISNUMBER(I3589),I3589/1000000,"")</x:f>
        <x:v>44.44444444444445</x:v>
      </x:c>
      <x:c r="S3589" s="11" t="n">
        <x:f>IF(AND(ISNUMBER(G3589),G3589&gt;0),G3589,"")</x:f>
        <x:v>360</x:v>
      </x:c>
    </x:row>
    <x:row r="3590" ht="21" customHeight="1">
      <x:c r="A3590" s="10" t="n">
        <x:v>4950</x:v>
      </x:c>
      <x:c r="B3590" s="2" t="str">
        <x:v>0e76e73da3b91837b7d6</x:v>
      </x:c>
      <x:c r="C3590" s="2" t="str">
        <x:v>Bình Dương</x:v>
      </x:c>
      <x:c r="D3590" s="2" t="str">
        <x:v>Thị xã Thuận An</x:v>
      </x:c>
      <x:c r="E3590" s="2" t="str">
        <x:v>house</x:v>
      </x:c>
      <x:c r="F3590" s="2" t="str">
        <x:v>sale_assumed</x:v>
      </x:c>
      <x:c r="G3590" s="11" t="n">
        <x:v>95</x:v>
      </x:c>
      <x:c r="H3590" s="12" t="n">
        <x:v>3150000000</x:v>
      </x:c>
      <x:c r="I3590" s="12" t="n">
        <x:f>IF(AND(ISNUMBER(H3590),H3590&gt;0,ISNUMBER(G3590),G3590&gt;0),H3590/G3590,"")</x:f>
        <x:v>33157894.736842107</x:v>
      </x:c>
      <x:c r="J3590" s="2" t="str">
        <x:v>total</x:v>
      </x:c>
      <x:c r="K3590" s="2" t="str">
        <x:v>top_level_area</x:v>
      </x:c>
      <x:c r="L3590" s="2" t="str">
        <x:v>property_type_inferred_from_title;transaction_assumed_sale_from_dataset_context</x:v>
      </x:c>
      <x:c r="M3590" s="10" t="n">
        <x:v>0</x:v>
      </x:c>
      <x:c r="N3590" s="10" t="n">
        <x:v>0</x:v>
      </x:c>
      <x:c r="O3590" s="2" t="str">
        <x:v>Bình Dương|house</x:v>
      </x:c>
      <x:c r="P3590" s="10" t="n">
        <x:v>2</x:v>
      </x:c>
      <x:c r="Q3590" s="13" t="n">
        <x:f>IF(AND(ISNUMBER(H3590),H3590&gt;0),H3590/1000000000,"")</x:f>
        <x:v>3.15</x:v>
      </x:c>
      <x:c r="R3590" s="13" t="n">
        <x:f>IF(ISNUMBER(I3590),I3590/1000000,"")</x:f>
        <x:v>33.15789473684211</x:v>
      </x:c>
      <x:c r="S3590" s="11" t="n">
        <x:f>IF(AND(ISNUMBER(G3590),G3590&gt;0),G3590,"")</x:f>
        <x:v>95</x:v>
      </x:c>
    </x:row>
    <x:row r="3591" ht="21" customHeight="1">
      <x:c r="A3591" s="10" t="n">
        <x:v>4951</x:v>
      </x:c>
      <x:c r="B3591" s="2" t="str">
        <x:v>1e101b1ddc08c0577484</x:v>
      </x:c>
      <x:c r="C3591" s="2" t="str">
        <x:v>Tp Hồ Chí Minh</x:v>
      </x:c>
      <x:c r="D3591" s="2" t="str">
        <x:v>Huyện Bình Chánh</x:v>
      </x:c>
      <x:c r="E3591" s="2" t="str">
        <x:v>house</x:v>
      </x:c>
      <x:c r="F3591" s="2" t="str">
        <x:v>sale_assumed</x:v>
      </x:c>
      <x:c r="G3591" s="11" t="n">
        <x:v>90</x:v>
      </x:c>
      <x:c r="H3591" s="12" t="n">
        <x:v>850000000</x:v>
      </x:c>
      <x:c r="I3591" s="12" t="n">
        <x:f>IF(AND(ISNUMBER(H3591),H3591&gt;0,ISNUMBER(G3591),G3591&gt;0),H3591/G3591,"")</x:f>
        <x:v>9444444.444444444</x:v>
      </x:c>
      <x:c r="J3591" s="2" t="str">
        <x:v>total</x:v>
      </x:c>
      <x:c r="K3591" s="2" t="str">
        <x:v>top_level_area</x:v>
      </x:c>
      <x:c r="L3591" s="2" t="str">
        <x:v>property_type_inferred_from_title;transaction_assumed_sale_from_dataset_context</x:v>
      </x:c>
      <x:c r="M3591" s="10" t="n">
        <x:v>0</x:v>
      </x:c>
      <x:c r="N3591" s="10" t="n">
        <x:v>0</x:v>
      </x:c>
      <x:c r="O3591" s="2" t="str">
        <x:v>Tp Hồ Chí Minh|house</x:v>
      </x:c>
      <x:c r="P3591" s="10" t="n">
        <x:v>2</x:v>
      </x:c>
      <x:c r="Q3591" s="13" t="n">
        <x:f>IF(AND(ISNUMBER(H3591),H3591&gt;0),H3591/1000000000,"")</x:f>
        <x:v>0.85</x:v>
      </x:c>
      <x:c r="R3591" s="13" t="n">
        <x:f>IF(ISNUMBER(I3591),I3591/1000000,"")</x:f>
        <x:v>9.444444444444445</x:v>
      </x:c>
      <x:c r="S3591" s="11" t="n">
        <x:f>IF(AND(ISNUMBER(G3591),G3591&gt;0),G3591,"")</x:f>
        <x:v>90</x:v>
      </x:c>
    </x:row>
    <x:row r="3592" ht="21" customHeight="1">
      <x:c r="A3592" s="10" t="n">
        <x:v>4952</x:v>
      </x:c>
      <x:c r="B3592" s="2" t="str">
        <x:v>63c6d19cc66b182fa0b9</x:v>
      </x:c>
      <x:c r="C3592" s="2" t="str">
        <x:v>Hà Nội</x:v>
      </x:c>
      <x:c r="D3592" s="2" t="str">
        <x:v>Quận Hà Đông</x:v>
      </x:c>
      <x:c r="E3592" s="2" t="str">
        <x:v>house</x:v>
      </x:c>
      <x:c r="F3592" s="2" t="str">
        <x:v>sale_assumed</x:v>
      </x:c>
      <x:c r="G3592" s="11" t="n">
        <x:v>30</x:v>
      </x:c>
      <x:c r="H3592" s="12" t="n">
        <x:v>1400000000</x:v>
      </x:c>
      <x:c r="I3592" s="12" t="n">
        <x:f>IF(AND(ISNUMBER(H3592),H3592&gt;0,ISNUMBER(G3592),G3592&gt;0),H3592/G3592,"")</x:f>
        <x:v>46666666.666666664</x:v>
      </x:c>
      <x:c r="J3592" s="2" t="str">
        <x:v>total</x:v>
      </x:c>
      <x:c r="K3592" s="2" t="str">
        <x:v>top_level_area</x:v>
      </x:c>
      <x:c r="L3592" s="2" t="str">
        <x:v>property_type_inferred_from_title;transaction_assumed_sale_from_dataset_context</x:v>
      </x:c>
      <x:c r="M3592" s="10" t="n">
        <x:v>0</x:v>
      </x:c>
      <x:c r="N3592" s="10" t="n">
        <x:v>0</x:v>
      </x:c>
      <x:c r="O3592" s="2" t="str">
        <x:v>Hà Nội|house</x:v>
      </x:c>
      <x:c r="P3592" s="10" t="n">
        <x:v>2</x:v>
      </x:c>
      <x:c r="Q3592" s="13" t="n">
        <x:f>IF(AND(ISNUMBER(H3592),H3592&gt;0),H3592/1000000000,"")</x:f>
        <x:v>1.4</x:v>
      </x:c>
      <x:c r="R3592" s="13" t="n">
        <x:f>IF(ISNUMBER(I3592),I3592/1000000,"")</x:f>
        <x:v>46.666666666666664</x:v>
      </x:c>
      <x:c r="S3592" s="11" t="n">
        <x:f>IF(AND(ISNUMBER(G3592),G3592&gt;0),G3592,"")</x:f>
        <x:v>30</x:v>
      </x:c>
    </x:row>
    <x:row r="3593" ht="21" customHeight="1">
      <x:c r="A3593" s="10" t="n">
        <x:v>4953</x:v>
      </x:c>
      <x:c r="B3593" s="2" t="str">
        <x:v>7aeacf658717043e740f</x:v>
      </x:c>
      <x:c r="C3593" s="2" t="str">
        <x:v>Hà Nội</x:v>
      </x:c>
      <x:c r="D3593" s="2" t="str">
        <x:v>Quận Hai Bà Trưng</x:v>
      </x:c>
      <x:c r="E3593" s="2" t="str">
        <x:v>house</x:v>
      </x:c>
      <x:c r="F3593" s="2" t="str">
        <x:v>sale_assumed</x:v>
      </x:c>
      <x:c r="G3593" s="11" t="n">
        <x:v>54</x:v>
      </x:c>
      <x:c r="H3593" s="12" t="n">
        <x:v>4800000000</x:v>
      </x:c>
      <x:c r="I3593" s="12" t="n">
        <x:f>IF(AND(ISNUMBER(H3593),H3593&gt;0,ISNUMBER(G3593),G3593&gt;0),H3593/G3593,"")</x:f>
        <x:v>88888888.8888889</x:v>
      </x:c>
      <x:c r="J3593" s="2" t="str">
        <x:v>total</x:v>
      </x:c>
      <x:c r="K3593" s="2" t="str">
        <x:v>top_level_area</x:v>
      </x:c>
      <x:c r="L3593" s="2" t="str">
        <x:v>property_type_inferred_from_title;transaction_assumed_sale_from_dataset_context</x:v>
      </x:c>
      <x:c r="M3593" s="10" t="n">
        <x:v>0</x:v>
      </x:c>
      <x:c r="N3593" s="10" t="n">
        <x:v>0</x:v>
      </x:c>
      <x:c r="O3593" s="2" t="str">
        <x:v>Hà Nội|house</x:v>
      </x:c>
      <x:c r="P3593" s="10" t="n">
        <x:v>2</x:v>
      </x:c>
      <x:c r="Q3593" s="13" t="n">
        <x:f>IF(AND(ISNUMBER(H3593),H3593&gt;0),H3593/1000000000,"")</x:f>
        <x:v>4.8</x:v>
      </x:c>
      <x:c r="R3593" s="13" t="n">
        <x:f>IF(ISNUMBER(I3593),I3593/1000000,"")</x:f>
        <x:v>88.8888888888889</x:v>
      </x:c>
      <x:c r="S3593" s="11" t="n">
        <x:f>IF(AND(ISNUMBER(G3593),G3593&gt;0),G3593,"")</x:f>
        <x:v>54</x:v>
      </x:c>
    </x:row>
    <x:row r="3594" ht="21" customHeight="1">
      <x:c r="A3594" s="10" t="n">
        <x:v>4954</x:v>
      </x:c>
      <x:c r="B3594" s="2" t="str">
        <x:v>6b41947f73d8a72d33fe</x:v>
      </x:c>
      <x:c r="C3594" s="2" t="str">
        <x:v>Đà Nẵng</x:v>
      </x:c>
      <x:c r="D3594" s="2" t="str">
        <x:v>Quận Liên Chiểu</x:v>
      </x:c>
      <x:c r="E3594" s="2" t="str">
        <x:v>other_unknown</x:v>
      </x:c>
      <x:c r="F3594" s="2" t="str">
        <x:v>sale_assumed</x:v>
      </x:c>
      <x:c r="G3594" s="11" t="n">
        <x:v>100</x:v>
      </x:c>
      <x:c r="H3594" s="12" t="n">
        <x:v>4700010000</x:v>
      </x:c>
      <x:c r="I3594" s="12" t="n">
        <x:f>IF(AND(ISNUMBER(H3594),H3594&gt;0,ISNUMBER(G3594),G3594&gt;0),H3594/G3594,"")</x:f>
        <x:v>47000100</x:v>
      </x:c>
      <x:c r="J3594" s="2" t="str">
        <x:v>total</x:v>
      </x:c>
      <x:c r="K3594" s="2" t="str">
        <x:v>top_level_area</x:v>
      </x:c>
      <x:c r="L3594" s="2" t="str">
        <x:v>property_type_inferred_from_title;transaction_assumed_sale_from_dataset_context;unknown_property_type</x:v>
      </x:c>
      <x:c r="M3594" s="10" t="n">
        <x:v>0</x:v>
      </x:c>
      <x:c r="N3594" s="10" t="n">
        <x:v>0</x:v>
      </x:c>
      <x:c r="O3594" s="2" t="str">
        <x:v>Đà Nẵng|other_unknown</x:v>
      </x:c>
      <x:c r="P3594" s="10" t="n">
        <x:v>2</x:v>
      </x:c>
      <x:c r="Q3594" s="13" t="n">
        <x:f>IF(AND(ISNUMBER(H3594),H3594&gt;0),H3594/1000000000,"")</x:f>
        <x:v>4.70001</x:v>
      </x:c>
      <x:c r="R3594" s="13" t="n">
        <x:f>IF(ISNUMBER(I3594),I3594/1000000,"")</x:f>
        <x:v>47.0001</x:v>
      </x:c>
      <x:c r="S3594" s="11" t="n">
        <x:f>IF(AND(ISNUMBER(G3594),G3594&gt;0),G3594,"")</x:f>
        <x:v>100</x:v>
      </x:c>
    </x:row>
    <x:row r="3595" ht="21" customHeight="1">
      <x:c r="A3595" s="10" t="n">
        <x:v>4955</x:v>
      </x:c>
      <x:c r="B3595" s="2" t="str">
        <x:v>0424b528e494119f569b</x:v>
      </x:c>
      <x:c r="C3595" s="2" t="str">
        <x:v>Tp Hồ Chí Minh</x:v>
      </x:c>
      <x:c r="D3595" s="2" t="str">
        <x:v>Quận 10</x:v>
      </x:c>
      <x:c r="E3595" s="2" t="str">
        <x:v>house</x:v>
      </x:c>
      <x:c r="F3595" s="2" t="str">
        <x:v>sale</x:v>
      </x:c>
      <x:c r="G3595" s="11" t="n">
        <x:v>50</x:v>
      </x:c>
      <x:c r="H3595" s="12" t="n">
        <x:v>12000000000</x:v>
      </x:c>
      <x:c r="I3595" s="12" t="n">
        <x:f>IF(AND(ISNUMBER(H3595),H3595&gt;0,ISNUMBER(G3595),G3595&gt;0),H3595/G3595,"")</x:f>
        <x:v>240000000</x:v>
      </x:c>
      <x:c r="J3595" s="2" t="str">
        <x:v>total</x:v>
      </x:c>
      <x:c r="K3595" s="2" t="str">
        <x:v>top_level_area</x:v>
      </x:c>
      <x:c r="L3595" s="2" t="str">
        <x:v>property_type_inferred_from_title</x:v>
      </x:c>
      <x:c r="M3595" s="10" t="n">
        <x:v>1</x:v>
      </x:c>
      <x:c r="N3595" s="10" t="n">
        <x:v>1</x:v>
      </x:c>
      <x:c r="O3595" s="2" t="str">
        <x:v>Tp Hồ Chí Minh|house</x:v>
      </x:c>
      <x:c r="P3595" s="10" t="n">
        <x:v>-1</x:v>
      </x:c>
      <x:c r="Q3595" s="13" t="n">
        <x:f>IF(AND(ISNUMBER(H3595),H3595&gt;0),H3595/1000000000,"")</x:f>
        <x:v>12</x:v>
      </x:c>
      <x:c r="R3595" s="13" t="n">
        <x:f>IF(ISNUMBER(I3595),I3595/1000000,"")</x:f>
        <x:v>240</x:v>
      </x:c>
      <x:c r="S3595" s="11" t="n">
        <x:f>IF(AND(ISNUMBER(G3595),G3595&gt;0),G3595,"")</x:f>
        <x:v>50</x:v>
      </x:c>
    </x:row>
    <x:row r="3596" ht="21" customHeight="1">
      <x:c r="A3596" s="10" t="n">
        <x:v>4956</x:v>
      </x:c>
      <x:c r="B3596" s="2" t="str">
        <x:v>6f30c7129a23a4d740c3</x:v>
      </x:c>
      <x:c r="C3596" s="2" t="str">
        <x:v>Hà Nội</x:v>
      </x:c>
      <x:c r="D3596" s="2" t="str">
        <x:v>Quận Hai Bà Trưng</x:v>
      </x:c>
      <x:c r="E3596" s="2" t="str">
        <x:v>house</x:v>
      </x:c>
      <x:c r="F3596" s="2" t="str">
        <x:v>sale_assumed</x:v>
      </x:c>
      <x:c r="G3596" s="11" t="n">
        <x:v>36</x:v>
      </x:c>
      <x:c r="H3596" s="12" t="n">
        <x:v>3100000000</x:v>
      </x:c>
      <x:c r="I3596" s="12" t="n">
        <x:f>IF(AND(ISNUMBER(H3596),H3596&gt;0,ISNUMBER(G3596),G3596&gt;0),H3596/G3596,"")</x:f>
        <x:v>86111111.1111111</x:v>
      </x:c>
      <x:c r="J3596" s="2" t="str">
        <x:v>total</x:v>
      </x:c>
      <x:c r="K3596" s="2" t="str">
        <x:v>top_level_area</x:v>
      </x:c>
      <x:c r="L3596" s="2" t="str">
        <x:v>property_type_inferred_from_title;transaction_assumed_sale_from_dataset_context</x:v>
      </x:c>
      <x:c r="M3596" s="10" t="n">
        <x:v>0</x:v>
      </x:c>
      <x:c r="N3596" s="10" t="n">
        <x:v>0</x:v>
      </x:c>
      <x:c r="O3596" s="2" t="str">
        <x:v>Hà Nội|house</x:v>
      </x:c>
      <x:c r="P3596" s="10" t="n">
        <x:v>2</x:v>
      </x:c>
      <x:c r="Q3596" s="13" t="n">
        <x:f>IF(AND(ISNUMBER(H3596),H3596&gt;0),H3596/1000000000,"")</x:f>
        <x:v>3.1</x:v>
      </x:c>
      <x:c r="R3596" s="13" t="n">
        <x:f>IF(ISNUMBER(I3596),I3596/1000000,"")</x:f>
        <x:v>86.1111111111111</x:v>
      </x:c>
      <x:c r="S3596" s="11" t="n">
        <x:f>IF(AND(ISNUMBER(G3596),G3596&gt;0),G3596,"")</x:f>
        <x:v>36</x:v>
      </x:c>
    </x:row>
    <x:row r="3597" ht="21" customHeight="1">
      <x:c r="A3597" s="10" t="n">
        <x:v>4957</x:v>
      </x:c>
      <x:c r="B3597" s="2" t="str">
        <x:v>f701f2ede3903404ced1</x:v>
      </x:c>
      <x:c r="C3597" s="2" t="str">
        <x:v>Tiền Giang</x:v>
      </x:c>
      <x:c r="D3597" s="2" t="str">
        <x:v>Thành phố Mỹ Tho</x:v>
      </x:c>
      <x:c r="E3597" s="2" t="str">
        <x:v>house</x:v>
      </x:c>
      <x:c r="F3597" s="2" t="str">
        <x:v>sale</x:v>
      </x:c>
      <x:c r="G3597" s="11" t="n">
        <x:v>30</x:v>
      </x:c>
      <x:c r="H3597" s="12" t="n">
        <x:v>590000000</x:v>
      </x:c>
      <x:c r="I3597" s="12" t="n">
        <x:f>IF(AND(ISNUMBER(H3597),H3597&gt;0,ISNUMBER(G3597),G3597&gt;0),H3597/G3597,"")</x:f>
        <x:v>19666666.666666668</x:v>
      </x:c>
      <x:c r="J3597" s="2" t="str">
        <x:v>total</x:v>
      </x:c>
      <x:c r="K3597" s="2" t="str">
        <x:v>top_level_area</x:v>
      </x:c>
      <x:c r="L3597" s="2" t="str">
        <x:v>property_type_inferred_from_title</x:v>
      </x:c>
      <x:c r="M3597" s="10" t="n">
        <x:v>0</x:v>
      </x:c>
      <x:c r="N3597" s="10" t="n">
        <x:v>0</x:v>
      </x:c>
      <x:c r="O3597" s="2" t="str">
        <x:v>house</x:v>
      </x:c>
      <x:c r="P3597" s="10" t="n">
        <x:v>2</x:v>
      </x:c>
      <x:c r="Q3597" s="13" t="n">
        <x:f>IF(AND(ISNUMBER(H3597),H3597&gt;0),H3597/1000000000,"")</x:f>
        <x:v>0.59</x:v>
      </x:c>
      <x:c r="R3597" s="13" t="n">
        <x:f>IF(ISNUMBER(I3597),I3597/1000000,"")</x:f>
        <x:v>19.666666666666668</x:v>
      </x:c>
      <x:c r="S3597" s="11" t="n">
        <x:f>IF(AND(ISNUMBER(G3597),G3597&gt;0),G3597,"")</x:f>
        <x:v>30</x:v>
      </x:c>
    </x:row>
    <x:row r="3598" ht="21" customHeight="1">
      <x:c r="A3598" s="10" t="n">
        <x:v>4958</x:v>
      </x:c>
      <x:c r="B3598" s="2" t="str">
        <x:v>e62d2da84fb69eb579b4</x:v>
      </x:c>
      <x:c r="C3598" s="2" t="str">
        <x:v>Đắk Lắk</x:v>
      </x:c>
      <x:c r="D3598" s="2" t="str">
        <x:v>Thị Xã Buôn Hồ</x:v>
      </x:c>
      <x:c r="E3598" s="2" t="str">
        <x:v>land</x:v>
      </x:c>
      <x:c r="F3598" s="2" t="str">
        <x:v>sale_assumed</x:v>
      </x:c>
      <x:c r="G3598" s="11" t="n">
        <x:v>790</x:v>
      </x:c>
      <x:c r="H3598" s="12" t="n">
        <x:v>700000000</x:v>
      </x:c>
      <x:c r="I3598" s="12" t="n">
        <x:f>IF(AND(ISNUMBER(H3598),H3598&gt;0,ISNUMBER(G3598),G3598&gt;0),H3598/G3598,"")</x:f>
        <x:v>886075.9493670886</x:v>
      </x:c>
      <x:c r="J3598" s="2" t="str">
        <x:v>total</x:v>
      </x:c>
      <x:c r="K3598" s="2" t="str">
        <x:v>top_level_area</x:v>
      </x:c>
      <x:c r="L3598" s="2" t="str">
        <x:v>property_type_inferred_from_title;transaction_assumed_sale_from_dataset_context</x:v>
      </x:c>
      <x:c r="M3598" s="10" t="n">
        <x:v>0</x:v>
      </x:c>
      <x:c r="N3598" s="10" t="n">
        <x:v>0</x:v>
      </x:c>
      <x:c r="O3598" s="2" t="str">
        <x:v>Đắk Lắk|land</x:v>
      </x:c>
      <x:c r="P3598" s="10" t="n">
        <x:v>1</x:v>
      </x:c>
      <x:c r="Q3598" s="13" t="n">
        <x:f>IF(AND(ISNUMBER(H3598),H3598&gt;0),H3598/1000000000,"")</x:f>
        <x:v>0.7</x:v>
      </x:c>
      <x:c r="R3598" s="13" t="n">
        <x:f>IF(ISNUMBER(I3598),I3598/1000000,"")</x:f>
        <x:v>0.8860759493670887</x:v>
      </x:c>
      <x:c r="S3598" s="11" t="n">
        <x:f>IF(AND(ISNUMBER(G3598),G3598&gt;0),G3598,"")</x:f>
        <x:v>790</x:v>
      </x:c>
    </x:row>
    <x:row r="3599" ht="21" customHeight="1">
      <x:c r="A3599" s="10" t="n">
        <x:v>4959</x:v>
      </x:c>
      <x:c r="B3599" s="2" t="str">
        <x:v>765fa0dba84bcead06fa</x:v>
      </x:c>
      <x:c r="C3599" s="2" t="str">
        <x:v>Bình Dương</x:v>
      </x:c>
      <x:c r="D3599" s="2" t="str">
        <x:v>Thị xã Dĩ An</x:v>
      </x:c>
      <x:c r="E3599" s="2" t="str">
        <x:v>land</x:v>
      </x:c>
      <x:c r="F3599" s="2" t="str">
        <x:v>sale_assumed</x:v>
      </x:c>
      <x:c r="G3599" s="11" t="n">
        <x:v>100</x:v>
      </x:c>
      <x:c r="H3599" s="12" t="n">
        <x:v>1950000000</x:v>
      </x:c>
      <x:c r="I3599" s="12" t="n">
        <x:f>IF(AND(ISNUMBER(H3599),H3599&gt;0,ISNUMBER(G3599),G3599&gt;0),H3599/G3599,"")</x:f>
        <x:v>19500000</x:v>
      </x:c>
      <x:c r="J3599" s="2" t="str">
        <x:v>total</x:v>
      </x:c>
      <x:c r="K3599" s="2" t="str">
        <x:v>top_level_area</x:v>
      </x:c>
      <x:c r="L3599" s="2" t="str">
        <x:v>property_type_inferred_from_title;transaction_assumed_sale_from_dataset_context</x:v>
      </x:c>
      <x:c r="M3599" s="10" t="n">
        <x:v>0</x:v>
      </x:c>
      <x:c r="N3599" s="10" t="n">
        <x:v>0</x:v>
      </x:c>
      <x:c r="O3599" s="2" t="str">
        <x:v>Bình Dương|land</x:v>
      </x:c>
      <x:c r="P3599" s="10" t="n">
        <x:v>2</x:v>
      </x:c>
      <x:c r="Q3599" s="13" t="n">
        <x:f>IF(AND(ISNUMBER(H3599),H3599&gt;0),H3599/1000000000,"")</x:f>
        <x:v>1.95</x:v>
      </x:c>
      <x:c r="R3599" s="13" t="n">
        <x:f>IF(ISNUMBER(I3599),I3599/1000000,"")</x:f>
        <x:v>19.5</x:v>
      </x:c>
      <x:c r="S3599" s="11" t="n">
        <x:f>IF(AND(ISNUMBER(G3599),G3599&gt;0),G3599,"")</x:f>
        <x:v>100</x:v>
      </x:c>
    </x:row>
    <x:row r="3600" ht="21" customHeight="1">
      <x:c r="A3600" s="10" t="n">
        <x:v>4960</x:v>
      </x:c>
      <x:c r="B3600" s="2" t="str">
        <x:v>d2f714586d5b8ebc71c3</x:v>
      </x:c>
      <x:c r="C3600" s="2" t="str">
        <x:v>Tp Hồ Chí Minh</x:v>
      </x:c>
      <x:c r="D3600" s="2" t="str">
        <x:v>Quận Bình Thạnh</x:v>
      </x:c>
      <x:c r="E3600" s="2" t="str">
        <x:v>house</x:v>
      </x:c>
      <x:c r="F3600" s="2" t="str">
        <x:v>sale</x:v>
      </x:c>
      <x:c r="G3600" s="11" t="n">
        <x:v>92</x:v>
      </x:c>
      <x:c r="H3600" s="12" t="n">
        <x:v>15600000000</x:v>
      </x:c>
      <x:c r="I3600" s="12" t="n">
        <x:f>IF(AND(ISNUMBER(H3600),H3600&gt;0,ISNUMBER(G3600),G3600&gt;0),H3600/G3600,"")</x:f>
        <x:v>169565217.39130434</x:v>
      </x:c>
      <x:c r="J3600" s="2" t="str">
        <x:v>total</x:v>
      </x:c>
      <x:c r="K3600" s="2" t="str">
        <x:v>top_level_area</x:v>
      </x:c>
      <x:c r="L3600" s="2" t="str">
        <x:v>property_type_inferred_from_title</x:v>
      </x:c>
      <x:c r="M3600" s="10" t="n">
        <x:v>1</x:v>
      </x:c>
      <x:c r="N3600" s="10" t="n">
        <x:v>0</x:v>
      </x:c>
      <x:c r="O3600" s="2" t="str">
        <x:v>Tp Hồ Chí Minh|house</x:v>
      </x:c>
      <x:c r="P3600" s="10" t="n">
        <x:v>2</x:v>
      </x:c>
      <x:c r="Q3600" s="13" t="n">
        <x:f>IF(AND(ISNUMBER(H3600),H3600&gt;0),H3600/1000000000,"")</x:f>
        <x:v>15.6</x:v>
      </x:c>
      <x:c r="R3600" s="13" t="n">
        <x:f>IF(ISNUMBER(I3600),I3600/1000000,"")</x:f>
        <x:v>169.56521739130434</x:v>
      </x:c>
      <x:c r="S3600" s="11" t="n">
        <x:f>IF(AND(ISNUMBER(G3600),G3600&gt;0),G3600,"")</x:f>
        <x:v>92</x:v>
      </x:c>
    </x:row>
    <x:row r="3601" ht="21" customHeight="1">
      <x:c r="A3601" s="10" t="n">
        <x:v>4961</x:v>
      </x:c>
      <x:c r="B3601" s="2" t="str">
        <x:v>2c9205fc7fc0e859a54e</x:v>
      </x:c>
      <x:c r="C3601" s="2" t="str">
        <x:v>Tp Hồ Chí Minh</x:v>
      </x:c>
      <x:c r="D3601" s="2" t="str">
        <x:v>Quận 12</x:v>
      </x:c>
      <x:c r="E3601" s="2" t="str">
        <x:v>apartment</x:v>
      </x:c>
      <x:c r="F3601" s="2" t="str">
        <x:v>sale_assumed</x:v>
      </x:c>
      <x:c r="G3601" s="11" t="n">
        <x:v>65</x:v>
      </x:c>
      <x:c r="H3601" s="12" t="n">
        <x:v>2280000000</x:v>
      </x:c>
      <x:c r="I3601" s="12" t="n">
        <x:f>IF(AND(ISNUMBER(H3601),H3601&gt;0,ISNUMBER(G3601),G3601&gt;0),H3601/G3601,"")</x:f>
        <x:v>35076923.07692308</x:v>
      </x:c>
      <x:c r="J3601" s="2" t="str">
        <x:v>total</x:v>
      </x:c>
      <x:c r="K3601" s="2" t="str">
        <x:v>top_level_area</x:v>
      </x:c>
      <x:c r="L3601" s="2" t="str">
        <x:v>property_type_inferred_from_title;transaction_assumed_sale_from_dataset_context</x:v>
      </x:c>
      <x:c r="M3601" s="10" t="n">
        <x:v>0</x:v>
      </x:c>
      <x:c r="N3601" s="10" t="n">
        <x:v>0</x:v>
      </x:c>
      <x:c r="O3601" s="2" t="str">
        <x:v>Tp Hồ Chí Minh|apartment</x:v>
      </x:c>
      <x:c r="P3601" s="10" t="n">
        <x:v>2</x:v>
      </x:c>
      <x:c r="Q3601" s="13" t="n">
        <x:f>IF(AND(ISNUMBER(H3601),H3601&gt;0),H3601/1000000000,"")</x:f>
        <x:v>2.28</x:v>
      </x:c>
      <x:c r="R3601" s="13" t="n">
        <x:f>IF(ISNUMBER(I3601),I3601/1000000,"")</x:f>
        <x:v>35.07692307692308</x:v>
      </x:c>
      <x:c r="S3601" s="11" t="n">
        <x:f>IF(AND(ISNUMBER(G3601),G3601&gt;0),G3601,"")</x:f>
        <x:v>65</x:v>
      </x:c>
    </x:row>
    <x:row r="3602" ht="21" customHeight="1">
      <x:c r="A3602" s="10" t="n">
        <x:v>4962</x:v>
      </x:c>
      <x:c r="B3602" s="2" t="str">
        <x:v>7c8df92555fbcaa793b7</x:v>
      </x:c>
      <x:c r="C3602" s="2" t="str">
        <x:v>Đồng Nai</x:v>
      </x:c>
      <x:c r="D3602" s="2" t="str">
        <x:v>Huyện Trảng Bom</x:v>
      </x:c>
      <x:c r="E3602" s="2" t="str">
        <x:v>house</x:v>
      </x:c>
      <x:c r="F3602" s="2" t="str">
        <x:v>sale_assumed</x:v>
      </x:c>
      <x:c r="G3602" s="11" t="n">
        <x:v>144</x:v>
      </x:c>
      <x:c r="H3602" s="12" t="n">
        <x:v>1200000000</x:v>
      </x:c>
      <x:c r="I3602" s="12" t="n">
        <x:f>IF(AND(ISNUMBER(H3602),H3602&gt;0,ISNUMBER(G3602),G3602&gt;0),H3602/G3602,"")</x:f>
        <x:v>8333333.333333333</x:v>
      </x:c>
      <x:c r="J3602" s="2" t="str">
        <x:v>total</x:v>
      </x:c>
      <x:c r="K3602" s="2" t="str">
        <x:v>top_level_area</x:v>
      </x:c>
      <x:c r="L3602" s="2" t="str">
        <x:v>property_type_inferred_from_title;transaction_assumed_sale_from_dataset_context</x:v>
      </x:c>
      <x:c r="M3602" s="10" t="n">
        <x:v>0</x:v>
      </x:c>
      <x:c r="N3602" s="10" t="n">
        <x:v>0</x:v>
      </x:c>
      <x:c r="O3602" s="2" t="str">
        <x:v>Đồng Nai|house</x:v>
      </x:c>
      <x:c r="P3602" s="10" t="n">
        <x:v>2</x:v>
      </x:c>
      <x:c r="Q3602" s="13" t="n">
        <x:f>IF(AND(ISNUMBER(H3602),H3602&gt;0),H3602/1000000000,"")</x:f>
        <x:v>1.2</x:v>
      </x:c>
      <x:c r="R3602" s="13" t="n">
        <x:f>IF(ISNUMBER(I3602),I3602/1000000,"")</x:f>
        <x:v>8.333333333333332</x:v>
      </x:c>
      <x:c r="S3602" s="11" t="n">
        <x:f>IF(AND(ISNUMBER(G3602),G3602&gt;0),G3602,"")</x:f>
        <x:v>144</x:v>
      </x:c>
    </x:row>
    <x:row r="3603" ht="21" customHeight="1">
      <x:c r="A3603" s="10" t="n">
        <x:v>4966</x:v>
      </x:c>
      <x:c r="B3603" s="2" t="str">
        <x:v>3bde3e55426af038e6d1</x:v>
      </x:c>
      <x:c r="C3603" s="2" t="str">
        <x:v>Hà Nội</x:v>
      </x:c>
      <x:c r="D3603" s="2" t="str">
        <x:v>Huyện Thanh Trì</x:v>
      </x:c>
      <x:c r="E3603" s="2" t="str">
        <x:v>land</x:v>
      </x:c>
      <x:c r="F3603" s="2" t="str">
        <x:v>sale_assumed</x:v>
      </x:c>
      <x:c r="G3603" s="11" t="n">
        <x:v>33</x:v>
      </x:c>
      <x:c r="H3603" s="12" t="n">
        <x:v>760000000</x:v>
      </x:c>
      <x:c r="I3603" s="12" t="n">
        <x:f>IF(AND(ISNUMBER(H3603),H3603&gt;0,ISNUMBER(G3603),G3603&gt;0),H3603/G3603,"")</x:f>
        <x:v>23030303.03030303</x:v>
      </x:c>
      <x:c r="J3603" s="2" t="str">
        <x:v>total</x:v>
      </x:c>
      <x:c r="K3603" s="2" t="str">
        <x:v>top_level_area</x:v>
      </x:c>
      <x:c r="L3603" s="2" t="str">
        <x:v>property_type_inferred_from_title;transaction_assumed_sale_from_dataset_context</x:v>
      </x:c>
      <x:c r="M3603" s="10" t="n">
        <x:v>0</x:v>
      </x:c>
      <x:c r="N3603" s="10" t="n">
        <x:v>0</x:v>
      </x:c>
      <x:c r="O3603" s="2" t="str">
        <x:v>Hà Nội|land</x:v>
      </x:c>
      <x:c r="P3603" s="10" t="n">
        <x:v>2</x:v>
      </x:c>
      <x:c r="Q3603" s="13" t="n">
        <x:f>IF(AND(ISNUMBER(H3603),H3603&gt;0),H3603/1000000000,"")</x:f>
        <x:v>0.76</x:v>
      </x:c>
      <x:c r="R3603" s="13" t="n">
        <x:f>IF(ISNUMBER(I3603),I3603/1000000,"")</x:f>
        <x:v>23.03030303030303</x:v>
      </x:c>
      <x:c r="S3603" s="11" t="n">
        <x:f>IF(AND(ISNUMBER(G3603),G3603&gt;0),G3603,"")</x:f>
        <x:v>33</x:v>
      </x:c>
    </x:row>
    <x:row r="3604" ht="21" customHeight="1">
      <x:c r="A3604" s="10" t="n">
        <x:v>4967</x:v>
      </x:c>
      <x:c r="B3604" s="2" t="str">
        <x:v>830ae2ca90fa08a56303</x:v>
      </x:c>
      <x:c r="C3604" s="2" t="str">
        <x:v>Tp Hồ Chí Minh</x:v>
      </x:c>
      <x:c r="D3604" s="2" t="str">
        <x:v>Quận Tân Bình</x:v>
      </x:c>
      <x:c r="E3604" s="2" t="str">
        <x:v>house</x:v>
      </x:c>
      <x:c r="F3604" s="2" t="str">
        <x:v>sale</x:v>
      </x:c>
      <x:c r="G3604" s="11" t="n">
        <x:v>50</x:v>
      </x:c>
      <x:c r="H3604" s="12" t="n">
        <x:v>1280000000</x:v>
      </x:c>
      <x:c r="I3604" s="12" t="n">
        <x:f>IF(AND(ISNUMBER(H3604),H3604&gt;0,ISNUMBER(G3604),G3604&gt;0),H3604/G3604,"")</x:f>
        <x:v>25600000</x:v>
      </x:c>
      <x:c r="J3604" s="2" t="str">
        <x:v>total</x:v>
      </x:c>
      <x:c r="K3604" s="2" t="str">
        <x:v>top_level_area</x:v>
      </x:c>
      <x:c r="L3604" s="2" t="str">
        <x:v>property_type_inferred_from_title</x:v>
      </x:c>
      <x:c r="M3604" s="10" t="n">
        <x:v>0</x:v>
      </x:c>
      <x:c r="N3604" s="10" t="n">
        <x:v>0</x:v>
      </x:c>
      <x:c r="O3604" s="2" t="str">
        <x:v>Tp Hồ Chí Minh|house</x:v>
      </x:c>
      <x:c r="P3604" s="10" t="n">
        <x:v>2</x:v>
      </x:c>
      <x:c r="Q3604" s="13" t="n">
        <x:f>IF(AND(ISNUMBER(H3604),H3604&gt;0),H3604/1000000000,"")</x:f>
        <x:v>1.28</x:v>
      </x:c>
      <x:c r="R3604" s="13" t="n">
        <x:f>IF(ISNUMBER(I3604),I3604/1000000,"")</x:f>
        <x:v>25.6</x:v>
      </x:c>
      <x:c r="S3604" s="11" t="n">
        <x:f>IF(AND(ISNUMBER(G3604),G3604&gt;0),G3604,"")</x:f>
        <x:v>50</x:v>
      </x:c>
    </x:row>
    <x:row r="3605" ht="21" customHeight="1">
      <x:c r="A3605" s="10" t="n">
        <x:v>4968</x:v>
      </x:c>
      <x:c r="B3605" s="2" t="str">
        <x:v>659db3e116078be7a09e</x:v>
      </x:c>
      <x:c r="C3605" s="2" t="str">
        <x:v>Hà Nội</x:v>
      </x:c>
      <x:c r="D3605" s="2" t="str">
        <x:v>Huyện Đông Anh</x:v>
      </x:c>
      <x:c r="E3605" s="2" t="str">
        <x:v>land</x:v>
      </x:c>
      <x:c r="F3605" s="2" t="str">
        <x:v>sale</x:v>
      </x:c>
      <x:c r="G3605" s="11" t="n">
        <x:v>82.8</x:v>
      </x:c>
      <x:c r="H3605" s="12" t="n">
        <x:v>5460000000</x:v>
      </x:c>
      <x:c r="I3605" s="12" t="n">
        <x:f>IF(AND(ISNUMBER(H3605),H3605&gt;0,ISNUMBER(G3605),G3605&gt;0),H3605/G3605,"")</x:f>
        <x:v>65942028.98550725</x:v>
      </x:c>
      <x:c r="J3605" s="2" t="str">
        <x:v>total</x:v>
      </x:c>
      <x:c r="K3605" s="2" t="str">
        <x:v>top_level_area</x:v>
      </x:c>
      <x:c r="L3605" s="2" t="str">
        <x:v>property_type_inferred_from_title</x:v>
      </x:c>
      <x:c r="M3605" s="10" t="n">
        <x:v>0</x:v>
      </x:c>
      <x:c r="N3605" s="10" t="n">
        <x:v>0</x:v>
      </x:c>
      <x:c r="O3605" s="2" t="str">
        <x:v>Hà Nội|land</x:v>
      </x:c>
      <x:c r="P3605" s="10" t="n">
        <x:v>2</x:v>
      </x:c>
      <x:c r="Q3605" s="13" t="n">
        <x:f>IF(AND(ISNUMBER(H3605),H3605&gt;0),H3605/1000000000,"")</x:f>
        <x:v>5.46</x:v>
      </x:c>
      <x:c r="R3605" s="13" t="n">
        <x:f>IF(ISNUMBER(I3605),I3605/1000000,"")</x:f>
        <x:v>65.94202898550725</x:v>
      </x:c>
      <x:c r="S3605" s="11" t="n">
        <x:f>IF(AND(ISNUMBER(G3605),G3605&gt;0),G3605,"")</x:f>
        <x:v>82.8</x:v>
      </x:c>
    </x:row>
    <x:row r="3606" ht="21" customHeight="1">
      <x:c r="A3606" s="10" t="n">
        <x:v>4969</x:v>
      </x:c>
      <x:c r="B3606" s="2" t="str">
        <x:v>686bc14d60d716a30d01</x:v>
      </x:c>
      <x:c r="C3606" s="2" t="str">
        <x:v>Hà Nội</x:v>
      </x:c>
      <x:c r="D3606" s="2" t="str">
        <x:v>Quận Hà Đông</x:v>
      </x:c>
      <x:c r="E3606" s="2" t="str">
        <x:v>house</x:v>
      </x:c>
      <x:c r="F3606" s="2" t="str">
        <x:v>sale</x:v>
      </x:c>
      <x:c r="G3606" s="11" t="n">
        <x:v>36</x:v>
      </x:c>
      <x:c r="H3606" s="12" t="n">
        <x:v>4000000000</x:v>
      </x:c>
      <x:c r="I3606" s="12" t="n">
        <x:f>IF(AND(ISNUMBER(H3606),H3606&gt;0,ISNUMBER(G3606),G3606&gt;0),H3606/G3606,"")</x:f>
        <x:v>111111111.1111111</x:v>
      </x:c>
      <x:c r="J3606" s="2" t="str">
        <x:v>total</x:v>
      </x:c>
      <x:c r="K3606" s="2" t="str">
        <x:v>top_level_area</x:v>
      </x:c>
      <x:c r="L3606" s="2" t="str">
        <x:v>property_type_inferred_from_title</x:v>
      </x:c>
      <x:c r="M3606" s="10" t="n">
        <x:v>0</x:v>
      </x:c>
      <x:c r="N3606" s="10" t="n">
        <x:v>0</x:v>
      </x:c>
      <x:c r="O3606" s="2" t="str">
        <x:v>Hà Nội|house</x:v>
      </x:c>
      <x:c r="P3606" s="10" t="n">
        <x:v>2</x:v>
      </x:c>
      <x:c r="Q3606" s="13" t="n">
        <x:f>IF(AND(ISNUMBER(H3606),H3606&gt;0),H3606/1000000000,"")</x:f>
        <x:v>4</x:v>
      </x:c>
      <x:c r="R3606" s="13" t="n">
        <x:f>IF(ISNUMBER(I3606),I3606/1000000,"")</x:f>
        <x:v>111.1111111111111</x:v>
      </x:c>
      <x:c r="S3606" s="11" t="n">
        <x:f>IF(AND(ISNUMBER(G3606),G3606&gt;0),G3606,"")</x:f>
        <x:v>36</x:v>
      </x:c>
    </x:row>
    <x:row r="3607" ht="21" customHeight="1">
      <x:c r="A3607" s="10" t="n">
        <x:v>4970</x:v>
      </x:c>
      <x:c r="B3607" s="2" t="str">
        <x:v>8a6f803d59ee2cf57510</x:v>
      </x:c>
      <x:c r="C3607" s="2" t="str">
        <x:v>Bình Dương</x:v>
      </x:c>
      <x:c r="D3607" s="2" t="str">
        <x:v>Thị xã Dĩ An</x:v>
      </x:c>
      <x:c r="E3607" s="2" t="str">
        <x:v>house</x:v>
      </x:c>
      <x:c r="F3607" s="2" t="str">
        <x:v>sale</x:v>
      </x:c>
      <x:c r="G3607" s="11" t="n">
        <x:v>72</x:v>
      </x:c>
      <x:c r="H3607" s="12" t="n">
        <x:v>2020000000</x:v>
      </x:c>
      <x:c r="I3607" s="12" t="n">
        <x:f>IF(AND(ISNUMBER(H3607),H3607&gt;0,ISNUMBER(G3607),G3607&gt;0),H3607/G3607,"")</x:f>
        <x:v>28055555.555555556</x:v>
      </x:c>
      <x:c r="J3607" s="2" t="str">
        <x:v>total</x:v>
      </x:c>
      <x:c r="K3607" s="2" t="str">
        <x:v>top_level_area</x:v>
      </x:c>
      <x:c r="L3607" s="2" t="str">
        <x:v>property_type_inferred_from_title</x:v>
      </x:c>
      <x:c r="M3607" s="10" t="n">
        <x:v>0</x:v>
      </x:c>
      <x:c r="N3607" s="10" t="n">
        <x:v>0</x:v>
      </x:c>
      <x:c r="O3607" s="2" t="str">
        <x:v>Bình Dương|house</x:v>
      </x:c>
      <x:c r="P3607" s="10" t="n">
        <x:v>2</x:v>
      </x:c>
      <x:c r="Q3607" s="13" t="n">
        <x:f>IF(AND(ISNUMBER(H3607),H3607&gt;0),H3607/1000000000,"")</x:f>
        <x:v>2.02</x:v>
      </x:c>
      <x:c r="R3607" s="13" t="n">
        <x:f>IF(ISNUMBER(I3607),I3607/1000000,"")</x:f>
        <x:v>28.055555555555557</x:v>
      </x:c>
      <x:c r="S3607" s="11" t="n">
        <x:f>IF(AND(ISNUMBER(G3607),G3607&gt;0),G3607,"")</x:f>
        <x:v>72</x:v>
      </x:c>
    </x:row>
    <x:row r="3608" ht="21" customHeight="1">
      <x:c r="A3608" s="10" t="n">
        <x:v>4971</x:v>
      </x:c>
      <x:c r="B3608" s="2" t="str">
        <x:v>23dcf639850615c90507</x:v>
      </x:c>
      <x:c r="C3608" s="2" t="str">
        <x:v>An Giang</x:v>
      </x:c>
      <x:c r="D3608" s="2" t="str">
        <x:v>Thành phố Long Xuyên</x:v>
      </x:c>
      <x:c r="E3608" s="2" t="str">
        <x:v>house</x:v>
      </x:c>
      <x:c r="F3608" s="2" t="str">
        <x:v>sale</x:v>
      </x:c>
      <x:c r="G3608" s="11" t="n">
        <x:v>73</x:v>
      </x:c>
      <x:c r="H3608" s="12" t="n">
        <x:v>3900000000</x:v>
      </x:c>
      <x:c r="I3608" s="12" t="n">
        <x:f>IF(AND(ISNUMBER(H3608),H3608&gt;0,ISNUMBER(G3608),G3608&gt;0),H3608/G3608,"")</x:f>
        <x:v>53424657.53424658</x:v>
      </x:c>
      <x:c r="J3608" s="2" t="str">
        <x:v>total</x:v>
      </x:c>
      <x:c r="K3608" s="2" t="str">
        <x:v>top_level_area</x:v>
      </x:c>
      <x:c r="L3608" s="2" t="str">
        <x:v>property_type_inferred_from_title</x:v>
      </x:c>
      <x:c r="M3608" s="10" t="n">
        <x:v>0</x:v>
      </x:c>
      <x:c r="N3608" s="10" t="n">
        <x:v>0</x:v>
      </x:c>
      <x:c r="O3608" s="2" t="str">
        <x:v>house</x:v>
      </x:c>
      <x:c r="P3608" s="10" t="n">
        <x:v>2</x:v>
      </x:c>
      <x:c r="Q3608" s="13" t="n">
        <x:f>IF(AND(ISNUMBER(H3608),H3608&gt;0),H3608/1000000000,"")</x:f>
        <x:v>3.9</x:v>
      </x:c>
      <x:c r="R3608" s="13" t="n">
        <x:f>IF(ISNUMBER(I3608),I3608/1000000,"")</x:f>
        <x:v>53.42465753424658</x:v>
      </x:c>
      <x:c r="S3608" s="11" t="n">
        <x:f>IF(AND(ISNUMBER(G3608),G3608&gt;0),G3608,"")</x:f>
        <x:v>73</x:v>
      </x:c>
    </x:row>
    <x:row r="3609" ht="21" customHeight="1">
      <x:c r="A3609" s="10" t="n">
        <x:v>4972</x:v>
      </x:c>
      <x:c r="B3609" s="2" t="str">
        <x:v>cc87d68d78ef13e6cd7f</x:v>
      </x:c>
      <x:c r="C3609" s="2" t="str">
        <x:v>Tp Hồ Chí Minh</x:v>
      </x:c>
      <x:c r="D3609" s="2" t="str">
        <x:v>Quận Bình Tân</x:v>
      </x:c>
      <x:c r="E3609" s="2" t="str">
        <x:v>land</x:v>
      </x:c>
      <x:c r="F3609" s="2" t="str">
        <x:v>sale</x:v>
      </x:c>
      <x:c r="G3609" s="11" t="n">
        <x:v>300</x:v>
      </x:c>
      <x:c r="H3609" s="12" t="n">
        <x:v>9600000000</x:v>
      </x:c>
      <x:c r="I3609" s="12" t="n">
        <x:f>IF(AND(ISNUMBER(H3609),H3609&gt;0,ISNUMBER(G3609),G3609&gt;0),H3609/G3609,"")</x:f>
        <x:v>32000000</x:v>
      </x:c>
      <x:c r="J3609" s="2" t="str">
        <x:v>total</x:v>
      </x:c>
      <x:c r="K3609" s="2" t="str">
        <x:v>top_level_area</x:v>
      </x:c>
      <x:c r="L3609" s="2" t="str">
        <x:v>property_type_inferred_from_title</x:v>
      </x:c>
      <x:c r="M3609" s="10" t="n">
        <x:v>0</x:v>
      </x:c>
      <x:c r="N3609" s="10" t="n">
        <x:v>0</x:v>
      </x:c>
      <x:c r="O3609" s="2" t="str">
        <x:v>Tp Hồ Chí Minh|land</x:v>
      </x:c>
      <x:c r="P3609" s="10" t="n">
        <x:v>2</x:v>
      </x:c>
      <x:c r="Q3609" s="13" t="n">
        <x:f>IF(AND(ISNUMBER(H3609),H3609&gt;0),H3609/1000000000,"")</x:f>
        <x:v>9.6</x:v>
      </x:c>
      <x:c r="R3609" s="13" t="n">
        <x:f>IF(ISNUMBER(I3609),I3609/1000000,"")</x:f>
        <x:v>32</x:v>
      </x:c>
      <x:c r="S3609" s="11" t="n">
        <x:f>IF(AND(ISNUMBER(G3609),G3609&gt;0),G3609,"")</x:f>
        <x:v>300</x:v>
      </x:c>
    </x:row>
    <x:row r="3610" ht="21" customHeight="1">
      <x:c r="A3610" s="10" t="n">
        <x:v>4973</x:v>
      </x:c>
      <x:c r="B3610" s="2" t="str">
        <x:v>9164d468f4ee2cced464</x:v>
      </x:c>
      <x:c r="C3610" s="2" t="str">
        <x:v>Tp Hồ Chí Minh</x:v>
      </x:c>
      <x:c r="D3610" s="2" t="str">
        <x:v>Quận Tân Phú</x:v>
      </x:c>
      <x:c r="E3610" s="2" t="str">
        <x:v>house</x:v>
      </x:c>
      <x:c r="F3610" s="2" t="str">
        <x:v>sale</x:v>
      </x:c>
      <x:c r="G3610" s="11" t="n">
        <x:v>50</x:v>
      </x:c>
      <x:c r="H3610" s="12" t="n">
        <x:v>1150000000</x:v>
      </x:c>
      <x:c r="I3610" s="12" t="n">
        <x:f>IF(AND(ISNUMBER(H3610),H3610&gt;0,ISNUMBER(G3610),G3610&gt;0),H3610/G3610,"")</x:f>
        <x:v>23000000</x:v>
      </x:c>
      <x:c r="J3610" s="2" t="str">
        <x:v>total</x:v>
      </x:c>
      <x:c r="K3610" s="2" t="str">
        <x:v>top_level_area</x:v>
      </x:c>
      <x:c r="L3610" s="2" t="str">
        <x:v>property_type_inferred_from_title</x:v>
      </x:c>
      <x:c r="M3610" s="10" t="n">
        <x:v>0</x:v>
      </x:c>
      <x:c r="N3610" s="10" t="n">
        <x:v>0</x:v>
      </x:c>
      <x:c r="O3610" s="2" t="str">
        <x:v>Tp Hồ Chí Minh|house</x:v>
      </x:c>
      <x:c r="P3610" s="10" t="n">
        <x:v>2</x:v>
      </x:c>
      <x:c r="Q3610" s="13" t="n">
        <x:f>IF(AND(ISNUMBER(H3610),H3610&gt;0),H3610/1000000000,"")</x:f>
        <x:v>1.15</x:v>
      </x:c>
      <x:c r="R3610" s="13" t="n">
        <x:f>IF(ISNUMBER(I3610),I3610/1000000,"")</x:f>
        <x:v>23</x:v>
      </x:c>
      <x:c r="S3610" s="11" t="n">
        <x:f>IF(AND(ISNUMBER(G3610),G3610&gt;0),G3610,"")</x:f>
        <x:v>50</x:v>
      </x:c>
    </x:row>
    <x:row r="3611" ht="21" customHeight="1">
      <x:c r="A3611" s="10" t="n">
        <x:v>4974</x:v>
      </x:c>
      <x:c r="B3611" s="2" t="str">
        <x:v>b3cca1973eac8512bd07</x:v>
      </x:c>
      <x:c r="C3611" s="2" t="str">
        <x:v>Long An</x:v>
      </x:c>
      <x:c r="D3611" s="2" t="str">
        <x:v>Huyện Đức Hòa</x:v>
      </x:c>
      <x:c r="E3611" s="2" t="str">
        <x:v>land</x:v>
      </x:c>
      <x:c r="F3611" s="2" t="str">
        <x:v>sale_assumed</x:v>
      </x:c>
      <x:c r="G3611" s="11" t="n">
        <x:v>300</x:v>
      </x:c>
      <x:c r="H3611" s="12" t="n">
        <x:v>520000000</x:v>
      </x:c>
      <x:c r="I3611" s="12" t="n">
        <x:f>IF(AND(ISNUMBER(H3611),H3611&gt;0,ISNUMBER(G3611),G3611&gt;0),H3611/G3611,"")</x:f>
        <x:v>1733333.3333333333</x:v>
      </x:c>
      <x:c r="J3611" s="2" t="str">
        <x:v>total</x:v>
      </x:c>
      <x:c r="K3611" s="2" t="str">
        <x:v>top_level_area</x:v>
      </x:c>
      <x:c r="L3611" s="2" t="str">
        <x:v>property_type_inferred_from_title;transaction_assumed_sale_from_dataset_context</x:v>
      </x:c>
      <x:c r="M3611" s="10" t="n">
        <x:v>0</x:v>
      </x:c>
      <x:c r="N3611" s="10" t="n">
        <x:v>0</x:v>
      </x:c>
      <x:c r="O3611" s="2" t="str">
        <x:v>Long An|land</x:v>
      </x:c>
      <x:c r="P3611" s="10" t="n">
        <x:v>1</x:v>
      </x:c>
      <x:c r="Q3611" s="13" t="n">
        <x:f>IF(AND(ISNUMBER(H3611),H3611&gt;0),H3611/1000000000,"")</x:f>
        <x:v>0.52</x:v>
      </x:c>
      <x:c r="R3611" s="13" t="n">
        <x:f>IF(ISNUMBER(I3611),I3611/1000000,"")</x:f>
        <x:v>1.7333333333333332</x:v>
      </x:c>
      <x:c r="S3611" s="11" t="n">
        <x:f>IF(AND(ISNUMBER(G3611),G3611&gt;0),G3611,"")</x:f>
        <x:v>300</x:v>
      </x:c>
    </x:row>
    <x:row r="3612" ht="21" customHeight="1">
      <x:c r="A3612" s="10" t="n">
        <x:v>4975</x:v>
      </x:c>
      <x:c r="B3612" s="2" t="str">
        <x:v>a4e9dc7660bdd030dbeb</x:v>
      </x:c>
      <x:c r="C3612" s="2" t="str">
        <x:v>Tp Hồ Chí Minh</x:v>
      </x:c>
      <x:c r="D3612" s="2" t="str">
        <x:v>Quận 9</x:v>
      </x:c>
      <x:c r="E3612" s="2" t="str">
        <x:v>other_unknown</x:v>
      </x:c>
      <x:c r="F3612" s="2" t="str">
        <x:v>sale</x:v>
      </x:c>
      <x:c r="G3612" s="11" t="n">
        <x:v>48</x:v>
      </x:c>
      <x:c r="H3612" s="12" t="n">
        <x:v>1520000000</x:v>
      </x:c>
      <x:c r="I3612" s="12" t="n">
        <x:f>IF(AND(ISNUMBER(H3612),H3612&gt;0,ISNUMBER(G3612),G3612&gt;0),H3612/G3612,"")</x:f>
        <x:v>31666666.666666668</x:v>
      </x:c>
      <x:c r="J3612" s="2" t="str">
        <x:v>total</x:v>
      </x:c>
      <x:c r="K3612" s="2" t="str">
        <x:v>top_level_area</x:v>
      </x:c>
      <x:c r="L3612" s="2" t="str">
        <x:v>property_type_inferred_from_title;unknown_property_type</x:v>
      </x:c>
      <x:c r="M3612" s="10" t="n">
        <x:v>0</x:v>
      </x:c>
      <x:c r="N3612" s="10" t="n">
        <x:v>0</x:v>
      </x:c>
      <x:c r="O3612" s="2" t="str">
        <x:v>Tp Hồ Chí Minh|other_unknown</x:v>
      </x:c>
      <x:c r="P3612" s="10" t="n">
        <x:v>2</x:v>
      </x:c>
      <x:c r="Q3612" s="13" t="n">
        <x:f>IF(AND(ISNUMBER(H3612),H3612&gt;0),H3612/1000000000,"")</x:f>
        <x:v>1.52</x:v>
      </x:c>
      <x:c r="R3612" s="13" t="n">
        <x:f>IF(ISNUMBER(I3612),I3612/1000000,"")</x:f>
        <x:v>31.666666666666668</x:v>
      </x:c>
      <x:c r="S3612" s="11" t="n">
        <x:f>IF(AND(ISNUMBER(G3612),G3612&gt;0),G3612,"")</x:f>
        <x:v>48</x:v>
      </x:c>
    </x:row>
    <x:row r="3613" ht="21" customHeight="1">
      <x:c r="A3613" s="10" t="n">
        <x:v>4976</x:v>
      </x:c>
      <x:c r="B3613" s="2" t="str">
        <x:v>9ccea59c99b46e2c04a8</x:v>
      </x:c>
      <x:c r="C3613" s="2" t="str">
        <x:v>Tp Hồ Chí Minh</x:v>
      </x:c>
      <x:c r="D3613" s="2" t="str">
        <x:v>Quận Bình Thạnh</x:v>
      </x:c>
      <x:c r="E3613" s="2" t="str">
        <x:v>house</x:v>
      </x:c>
      <x:c r="F3613" s="2" t="str">
        <x:v>sale</x:v>
      </x:c>
      <x:c r="G3613" s="11" t="n">
        <x:v>45</x:v>
      </x:c>
      <x:c r="H3613" s="12" t="n">
        <x:v>6500000000</x:v>
      </x:c>
      <x:c r="I3613" s="12" t="n">
        <x:f>IF(AND(ISNUMBER(H3613),H3613&gt;0,ISNUMBER(G3613),G3613&gt;0),H3613/G3613,"")</x:f>
        <x:v>144444444.44444445</x:v>
      </x:c>
      <x:c r="J3613" s="2" t="str">
        <x:v>total</x:v>
      </x:c>
      <x:c r="K3613" s="2" t="str">
        <x:v>top_level_price_embedded_area</x:v>
      </x:c>
      <x:c r="L3613" s="2" t="str">
        <x:v>area_recovered_from_price_text;property_type_inferred_from_title</x:v>
      </x:c>
      <x:c r="M3613" s="10" t="n">
        <x:v>0</x:v>
      </x:c>
      <x:c r="N3613" s="10" t="n">
        <x:v>0</x:v>
      </x:c>
      <x:c r="O3613" s="2" t="str">
        <x:v>Tp Hồ Chí Minh|house</x:v>
      </x:c>
      <x:c r="P3613" s="10" t="n">
        <x:v>2</x:v>
      </x:c>
      <x:c r="Q3613" s="13" t="n">
        <x:f>IF(AND(ISNUMBER(H3613),H3613&gt;0),H3613/1000000000,"")</x:f>
        <x:v>6.5</x:v>
      </x:c>
      <x:c r="R3613" s="13" t="n">
        <x:f>IF(ISNUMBER(I3613),I3613/1000000,"")</x:f>
        <x:v>144.44444444444446</x:v>
      </x:c>
      <x:c r="S3613" s="11" t="n">
        <x:f>IF(AND(ISNUMBER(G3613),G3613&gt;0),G3613,"")</x:f>
        <x:v>45</x:v>
      </x:c>
    </x:row>
    <x:row r="3614" ht="21" customHeight="1">
      <x:c r="A3614" s="10" t="n">
        <x:v>4977</x:v>
      </x:c>
      <x:c r="B3614" s="2" t="str">
        <x:v>c14bccbfba8efdb27dd6</x:v>
      </x:c>
      <x:c r="C3614" s="2" t="str">
        <x:v>Tp Hồ Chí Minh</x:v>
      </x:c>
      <x:c r="D3614" s="2" t="str">
        <x:v>Quận Thủ Đức</x:v>
      </x:c>
      <x:c r="E3614" s="2" t="str">
        <x:v>house</x:v>
      </x:c>
      <x:c r="F3614" s="2" t="str">
        <x:v>sale_assumed</x:v>
      </x:c>
      <x:c r="G3614" s="11" t="n">
        <x:v>60</x:v>
      </x:c>
      <x:c r="H3614" s="12" t="n">
        <x:v>6000000000</x:v>
      </x:c>
      <x:c r="I3614" s="12" t="n">
        <x:f>IF(AND(ISNUMBER(H3614),H3614&gt;0,ISNUMBER(G3614),G3614&gt;0),H3614/G3614,"")</x:f>
        <x:v>100000000</x:v>
      </x:c>
      <x:c r="J3614" s="2" t="str">
        <x:v>total</x:v>
      </x:c>
      <x:c r="K3614" s="2" t="str">
        <x:v>top_level_area</x:v>
      </x:c>
      <x:c r="L3614" s="2" t="str">
        <x:v>property_type_inferred_from_title;transaction_assumed_sale_from_dataset_context</x:v>
      </x:c>
      <x:c r="M3614" s="10" t="n">
        <x:v>0</x:v>
      </x:c>
      <x:c r="N3614" s="10" t="n">
        <x:v>0</x:v>
      </x:c>
      <x:c r="O3614" s="2" t="str">
        <x:v>Tp Hồ Chí Minh|house</x:v>
      </x:c>
      <x:c r="P3614" s="10" t="n">
        <x:v>2</x:v>
      </x:c>
      <x:c r="Q3614" s="13" t="n">
        <x:f>IF(AND(ISNUMBER(H3614),H3614&gt;0),H3614/1000000000,"")</x:f>
        <x:v>6</x:v>
      </x:c>
      <x:c r="R3614" s="13" t="n">
        <x:f>IF(ISNUMBER(I3614),I3614/1000000,"")</x:f>
        <x:v>100</x:v>
      </x:c>
      <x:c r="S3614" s="11" t="n">
        <x:f>IF(AND(ISNUMBER(G3614),G3614&gt;0),G3614,"")</x:f>
        <x:v>60</x:v>
      </x:c>
    </x:row>
    <x:row r="3615" ht="21" customHeight="1">
      <x:c r="A3615" s="10" t="n">
        <x:v>4978</x:v>
      </x:c>
      <x:c r="B3615" s="2" t="str">
        <x:v>840cd4835f4ab9e0883d</x:v>
      </x:c>
      <x:c r="C3615" s="2" t="str">
        <x:v>Tp Hồ Chí Minh</x:v>
      </x:c>
      <x:c r="D3615" s="2" t="str">
        <x:v>Quận Gò Vấp</x:v>
      </x:c>
      <x:c r="E3615" s="2" t="str">
        <x:v>house</x:v>
      </x:c>
      <x:c r="F3615" s="2" t="str">
        <x:v>sale_assumed</x:v>
      </x:c>
      <x:c r="G3615" s="11" t="n">
        <x:v>40</x:v>
      </x:c>
      <x:c r="H3615" s="12" t="n">
        <x:v>2750000000</x:v>
      </x:c>
      <x:c r="I3615" s="12" t="n">
        <x:f>IF(AND(ISNUMBER(H3615),H3615&gt;0,ISNUMBER(G3615),G3615&gt;0),H3615/G3615,"")</x:f>
        <x:v>68750000</x:v>
      </x:c>
      <x:c r="J3615" s="2" t="str">
        <x:v>total</x:v>
      </x:c>
      <x:c r="K3615" s="2" t="str">
        <x:v>top_level_price_embedded_area</x:v>
      </x:c>
      <x:c r="L3615" s="2" t="str">
        <x:v>area_recovered_from_price_text;property_type_inferred_from_title;transaction_assumed_sale_from_dataset_context</x:v>
      </x:c>
      <x:c r="M3615" s="10" t="n">
        <x:v>0</x:v>
      </x:c>
      <x:c r="N3615" s="10" t="n">
        <x:v>0</x:v>
      </x:c>
      <x:c r="O3615" s="2" t="str">
        <x:v>Tp Hồ Chí Minh|house</x:v>
      </x:c>
      <x:c r="P3615" s="10" t="n">
        <x:v>2</x:v>
      </x:c>
      <x:c r="Q3615" s="13" t="n">
        <x:f>IF(AND(ISNUMBER(H3615),H3615&gt;0),H3615/1000000000,"")</x:f>
        <x:v>2.75</x:v>
      </x:c>
      <x:c r="R3615" s="13" t="n">
        <x:f>IF(ISNUMBER(I3615),I3615/1000000,"")</x:f>
        <x:v>68.75</x:v>
      </x:c>
      <x:c r="S3615" s="11" t="n">
        <x:f>IF(AND(ISNUMBER(G3615),G3615&gt;0),G3615,"")</x:f>
        <x:v>40</x:v>
      </x:c>
    </x:row>
    <x:row r="3616" ht="21" customHeight="1">
      <x:c r="A3616" s="10" t="n">
        <x:v>4979</x:v>
      </x:c>
      <x:c r="B3616" s="2" t="str">
        <x:v>e1d069e788610399f57d</x:v>
      </x:c>
      <x:c r="C3616" s="2" t="str">
        <x:v>Tp Hồ Chí Minh</x:v>
      </x:c>
      <x:c r="D3616" s="2" t="str">
        <x:v>Quận 12</x:v>
      </x:c>
      <x:c r="E3616" s="2" t="str">
        <x:v>house</x:v>
      </x:c>
      <x:c r="F3616" s="2" t="str">
        <x:v>sale_assumed</x:v>
      </x:c>
      <x:c r="G3616" s="11" t="n">
        <x:v>66</x:v>
      </x:c>
      <x:c r="H3616" s="12" t="n">
        <x:v>6350000000</x:v>
      </x:c>
      <x:c r="I3616" s="12" t="n">
        <x:f>IF(AND(ISNUMBER(H3616),H3616&gt;0,ISNUMBER(G3616),G3616&gt;0),H3616/G3616,"")</x:f>
        <x:v>96212121.21212122</x:v>
      </x:c>
      <x:c r="J3616" s="2" t="str">
        <x:v>total</x:v>
      </x:c>
      <x:c r="K3616" s="2" t="str">
        <x:v>top_level_area</x:v>
      </x:c>
      <x:c r="L3616" s="2" t="str">
        <x:v>property_type_inferred_from_title;transaction_assumed_sale_from_dataset_context</x:v>
      </x:c>
      <x:c r="M3616" s="10" t="n">
        <x:v>0</x:v>
      </x:c>
      <x:c r="N3616" s="10" t="n">
        <x:v>0</x:v>
      </x:c>
      <x:c r="O3616" s="2" t="str">
        <x:v>Tp Hồ Chí Minh|house</x:v>
      </x:c>
      <x:c r="P3616" s="10" t="n">
        <x:v>2</x:v>
      </x:c>
      <x:c r="Q3616" s="13" t="n">
        <x:f>IF(AND(ISNUMBER(H3616),H3616&gt;0),H3616/1000000000,"")</x:f>
        <x:v>6.35</x:v>
      </x:c>
      <x:c r="R3616" s="13" t="n">
        <x:f>IF(ISNUMBER(I3616),I3616/1000000,"")</x:f>
        <x:v>96.21212121212122</x:v>
      </x:c>
      <x:c r="S3616" s="11" t="n">
        <x:f>IF(AND(ISNUMBER(G3616),G3616&gt;0),G3616,"")</x:f>
        <x:v>66</x:v>
      </x:c>
    </x:row>
    <x:row r="3617" ht="21" customHeight="1">
      <x:c r="A3617" s="10" t="n">
        <x:v>4980</x:v>
      </x:c>
      <x:c r="B3617" s="2" t="str">
        <x:v>3a26fb0000d8cefaef30</x:v>
      </x:c>
      <x:c r="C3617" s="2" t="str">
        <x:v>Hà Nội</x:v>
      </x:c>
      <x:c r="D3617" s="2" t="str">
        <x:v>Huyện Thanh Trì</x:v>
      </x:c>
      <x:c r="E3617" s="2" t="str">
        <x:v>house</x:v>
      </x:c>
      <x:c r="F3617" s="2" t="str">
        <x:v>sale_assumed</x:v>
      </x:c>
      <x:c r="G3617" s="11" t="n">
        <x:v>57</x:v>
      </x:c>
      <x:c r="H3617" s="12" t="n">
        <x:v>4250000000</x:v>
      </x:c>
      <x:c r="I3617" s="12" t="n">
        <x:f>IF(AND(ISNUMBER(H3617),H3617&gt;0,ISNUMBER(G3617),G3617&gt;0),H3617/G3617,"")</x:f>
        <x:v>74561403.50877193</x:v>
      </x:c>
      <x:c r="J3617" s="2" t="str">
        <x:v>total</x:v>
      </x:c>
      <x:c r="K3617" s="2" t="str">
        <x:v>top_level_area</x:v>
      </x:c>
      <x:c r="L3617" s="2" t="str">
        <x:v>property_type_inferred_from_title;transaction_assumed_sale_from_dataset_context</x:v>
      </x:c>
      <x:c r="M3617" s="10" t="n">
        <x:v>0</x:v>
      </x:c>
      <x:c r="N3617" s="10" t="n">
        <x:v>0</x:v>
      </x:c>
      <x:c r="O3617" s="2" t="str">
        <x:v>Hà Nội|house</x:v>
      </x:c>
      <x:c r="P3617" s="10" t="n">
        <x:v>2</x:v>
      </x:c>
      <x:c r="Q3617" s="13" t="n">
        <x:f>IF(AND(ISNUMBER(H3617),H3617&gt;0),H3617/1000000000,"")</x:f>
        <x:v>4.25</x:v>
      </x:c>
      <x:c r="R3617" s="13" t="n">
        <x:f>IF(ISNUMBER(I3617),I3617/1000000,"")</x:f>
        <x:v>74.56140350877193</x:v>
      </x:c>
      <x:c r="S3617" s="11" t="n">
        <x:f>IF(AND(ISNUMBER(G3617),G3617&gt;0),G3617,"")</x:f>
        <x:v>57</x:v>
      </x:c>
    </x:row>
    <x:row r="3618" ht="21" customHeight="1">
      <x:c r="A3618" s="10" t="n">
        <x:v>4981</x:v>
      </x:c>
      <x:c r="B3618" s="2" t="str">
        <x:v>bd59262e4ba3a80125c5</x:v>
      </x:c>
      <x:c r="C3618" s="2" t="str">
        <x:v>Lâm Đồng</x:v>
      </x:c>
      <x:c r="D3618" s="2" t="str">
        <x:v>Thành phố Đà Lạt</x:v>
      </x:c>
      <x:c r="E3618" s="2" t="str">
        <x:v>land</x:v>
      </x:c>
      <x:c r="F3618" s="2" t="str">
        <x:v>sale_assumed</x:v>
      </x:c>
      <x:c r="G3618" s="11" t="n">
        <x:v>300</x:v>
      </x:c>
      <x:c r="H3618" s="12" t="n">
        <x:v>17000000000</x:v>
      </x:c>
      <x:c r="I3618" s="12" t="n">
        <x:f>IF(AND(ISNUMBER(H3618),H3618&gt;0,ISNUMBER(G3618),G3618&gt;0),H3618/G3618,"")</x:f>
        <x:v>56666666.666666664</x:v>
      </x:c>
      <x:c r="J3618" s="2" t="str">
        <x:v>total</x:v>
      </x:c>
      <x:c r="K3618" s="2" t="str">
        <x:v>top_level_area</x:v>
      </x:c>
      <x:c r="L3618" s="2" t="str">
        <x:v>property_type_inferred_from_title;transaction_assumed_sale_from_dataset_context</x:v>
      </x:c>
      <x:c r="M3618" s="10" t="n">
        <x:v>0</x:v>
      </x:c>
      <x:c r="N3618" s="10" t="n">
        <x:v>1</x:v>
      </x:c>
      <x:c r="O3618" s="2" t="str">
        <x:v>Lâm Đồng|land</x:v>
      </x:c>
      <x:c r="P3618" s="10" t="n">
        <x:v>-1</x:v>
      </x:c>
      <x:c r="Q3618" s="13" t="n">
        <x:f>IF(AND(ISNUMBER(H3618),H3618&gt;0),H3618/1000000000,"")</x:f>
        <x:v>17</x:v>
      </x:c>
      <x:c r="R3618" s="13" t="n">
        <x:f>IF(ISNUMBER(I3618),I3618/1000000,"")</x:f>
        <x:v>56.666666666666664</x:v>
      </x:c>
      <x:c r="S3618" s="11" t="n">
        <x:f>IF(AND(ISNUMBER(G3618),G3618&gt;0),G3618,"")</x:f>
        <x:v>300</x:v>
      </x:c>
    </x:row>
    <x:row r="3619" ht="21" customHeight="1">
      <x:c r="A3619" s="10" t="n">
        <x:v>4982</x:v>
      </x:c>
      <x:c r="B3619" s="2" t="str">
        <x:v>8145a749e5af8a0a9d47</x:v>
      </x:c>
      <x:c r="C3619" s="2" t="str">
        <x:v>Đà Nẵng</x:v>
      </x:c>
      <x:c r="D3619" s="2" t="str">
        <x:v>Quận Thanh Khê</x:v>
      </x:c>
      <x:c r="E3619" s="2" t="str">
        <x:v>land</x:v>
      </x:c>
      <x:c r="F3619" s="2" t="str">
        <x:v>sale_assumed</x:v>
      </x:c>
      <x:c r="G3619" s="11" t="n">
        <x:v>78</x:v>
      </x:c>
      <x:c r="H3619" s="12" t="n">
        <x:v>2800000000</x:v>
      </x:c>
      <x:c r="I3619" s="12" t="n">
        <x:f>IF(AND(ISNUMBER(H3619),H3619&gt;0,ISNUMBER(G3619),G3619&gt;0),H3619/G3619,"")</x:f>
        <x:v>35897435.897435896</x:v>
      </x:c>
      <x:c r="J3619" s="2" t="str">
        <x:v>total</x:v>
      </x:c>
      <x:c r="K3619" s="2" t="str">
        <x:v>top_level_area</x:v>
      </x:c>
      <x:c r="L3619" s="2" t="str">
        <x:v>property_type_inferred_from_title;transaction_assumed_sale_from_dataset_context</x:v>
      </x:c>
      <x:c r="M3619" s="10" t="n">
        <x:v>0</x:v>
      </x:c>
      <x:c r="N3619" s="10" t="n">
        <x:v>0</x:v>
      </x:c>
      <x:c r="O3619" s="2" t="str">
        <x:v>Đà Nẵng|land</x:v>
      </x:c>
      <x:c r="P3619" s="10" t="n">
        <x:v>2</x:v>
      </x:c>
      <x:c r="Q3619" s="13" t="n">
        <x:f>IF(AND(ISNUMBER(H3619),H3619&gt;0),H3619/1000000000,"")</x:f>
        <x:v>2.8</x:v>
      </x:c>
      <x:c r="R3619" s="13" t="n">
        <x:f>IF(ISNUMBER(I3619),I3619/1000000,"")</x:f>
        <x:v>35.8974358974359</x:v>
      </x:c>
      <x:c r="S3619" s="11" t="n">
        <x:f>IF(AND(ISNUMBER(G3619),G3619&gt;0),G3619,"")</x:f>
        <x:v>78</x:v>
      </x:c>
    </x:row>
    <x:row r="3620" ht="21" customHeight="1">
      <x:c r="A3620" s="10" t="n">
        <x:v>4983</x:v>
      </x:c>
      <x:c r="B3620" s="2" t="str">
        <x:v>050db5b205b783b75618</x:v>
      </x:c>
      <x:c r="C3620" s="2" t="str">
        <x:v>Cà Mau</x:v>
      </x:c>
      <x:c r="D3620" s="2" t="str">
        <x:v>Thành phố Cà Mau</x:v>
      </x:c>
      <x:c r="E3620" s="2" t="str">
        <x:v>house</x:v>
      </x:c>
      <x:c r="F3620" s="2" t="str">
        <x:v>sale</x:v>
      </x:c>
      <x:c r="G3620" s="11" t="n">
        <x:v>100</x:v>
      </x:c>
      <x:c r="H3620" s="12" t="n">
        <x:v>1200000000</x:v>
      </x:c>
      <x:c r="I3620" s="12" t="n">
        <x:f>IF(AND(ISNUMBER(H3620),H3620&gt;0,ISNUMBER(G3620),G3620&gt;0),H3620/G3620,"")</x:f>
        <x:v>12000000</x:v>
      </x:c>
      <x:c r="J3620" s="2" t="str">
        <x:v>total</x:v>
      </x:c>
      <x:c r="K3620" s="2" t="str">
        <x:v>top_level_area</x:v>
      </x:c>
      <x:c r="L3620" s="2" t="str">
        <x:v>property_type_inferred_from_title</x:v>
      </x:c>
      <x:c r="M3620" s="10" t="n">
        <x:v>0</x:v>
      </x:c>
      <x:c r="N3620" s="10" t="n">
        <x:v>0</x:v>
      </x:c>
      <x:c r="O3620" s="2" t="str">
        <x:v>house</x:v>
      </x:c>
      <x:c r="P3620" s="10" t="n">
        <x:v>2</x:v>
      </x:c>
      <x:c r="Q3620" s="13" t="n">
        <x:f>IF(AND(ISNUMBER(H3620),H3620&gt;0),H3620/1000000000,"")</x:f>
        <x:v>1.2</x:v>
      </x:c>
      <x:c r="R3620" s="13" t="n">
        <x:f>IF(ISNUMBER(I3620),I3620/1000000,"")</x:f>
        <x:v>12</x:v>
      </x:c>
      <x:c r="S3620" s="11" t="n">
        <x:f>IF(AND(ISNUMBER(G3620),G3620&gt;0),G3620,"")</x:f>
        <x:v>100</x:v>
      </x:c>
    </x:row>
    <x:row r="3621" ht="21" customHeight="1">
      <x:c r="A3621" s="10" t="n">
        <x:v>4985</x:v>
      </x:c>
      <x:c r="B3621" s="2" t="str">
        <x:v>d5a38c3d0ee2864788d7</x:v>
      </x:c>
      <x:c r="C3621" s="2" t="str">
        <x:v>Tp Hồ Chí Minh</x:v>
      </x:c>
      <x:c r="D3621" s="2" t="str">
        <x:v>Quận 9</x:v>
      </x:c>
      <x:c r="E3621" s="2" t="str">
        <x:v>land</x:v>
      </x:c>
      <x:c r="F3621" s="2" t="str">
        <x:v>sale_assumed</x:v>
      </x:c>
      <x:c r="G3621" s="11" t="n">
        <x:v>80</x:v>
      </x:c>
      <x:c r="H3621" s="12" t="n">
        <x:v>850000000</x:v>
      </x:c>
      <x:c r="I3621" s="12" t="n">
        <x:f>IF(AND(ISNUMBER(H3621),H3621&gt;0,ISNUMBER(G3621),G3621&gt;0),H3621/G3621,"")</x:f>
        <x:v>10625000</x:v>
      </x:c>
      <x:c r="J3621" s="2" t="str">
        <x:v>total</x:v>
      </x:c>
      <x:c r="K3621" s="2" t="str">
        <x:v>top_level_area</x:v>
      </x:c>
      <x:c r="L3621" s="2" t="str">
        <x:v>property_type_inferred_from_title;transaction_assumed_sale_from_dataset_context</x:v>
      </x:c>
      <x:c r="M3621" s="10" t="n">
        <x:v>0</x:v>
      </x:c>
      <x:c r="N3621" s="10" t="n">
        <x:v>0</x:v>
      </x:c>
      <x:c r="O3621" s="2" t="str">
        <x:v>Tp Hồ Chí Minh|land</x:v>
      </x:c>
      <x:c r="P3621" s="10" t="n">
        <x:v>2</x:v>
      </x:c>
      <x:c r="Q3621" s="13" t="n">
        <x:f>IF(AND(ISNUMBER(H3621),H3621&gt;0),H3621/1000000000,"")</x:f>
        <x:v>0.85</x:v>
      </x:c>
      <x:c r="R3621" s="13" t="n">
        <x:f>IF(ISNUMBER(I3621),I3621/1000000,"")</x:f>
        <x:v>10.625</x:v>
      </x:c>
      <x:c r="S3621" s="11" t="n">
        <x:f>IF(AND(ISNUMBER(G3621),G3621&gt;0),G3621,"")</x:f>
        <x:v>80</x:v>
      </x:c>
    </x:row>
    <x:row r="3622" ht="21" customHeight="1">
      <x:c r="A3622" s="10" t="n">
        <x:v>4988</x:v>
      </x:c>
      <x:c r="B3622" s="2" t="str">
        <x:v>d652bc53c7f4705d8349</x:v>
      </x:c>
      <x:c r="C3622" s="2" t="str">
        <x:v>Hà Nội</x:v>
      </x:c>
      <x:c r="D3622" s="2" t="str">
        <x:v>Huyện Thanh Trì</x:v>
      </x:c>
      <x:c r="E3622" s="2" t="str">
        <x:v>apartment</x:v>
      </x:c>
      <x:c r="F3622" s="2" t="str">
        <x:v>sale_assumed</x:v>
      </x:c>
      <x:c r="G3622" s="11" t="n">
        <x:v>70</x:v>
      </x:c>
      <x:c r="H3622" s="12" t="n">
        <x:v>15800000</x:v>
      </x:c>
      <x:c r="I3622" s="12" t="n">
        <x:f>IF(AND(ISNUMBER(H3622),H3622&gt;0,ISNUMBER(G3622),G3622&gt;0),H3622/G3622,"")</x:f>
        <x:v>225714.2857142857</x:v>
      </x:c>
      <x:c r="J3622" s="2" t="str">
        <x:v>total</x:v>
      </x:c>
      <x:c r="K3622" s="2" t="str">
        <x:v>top_level_area</x:v>
      </x:c>
      <x:c r="L3622" s="2" t="str">
        <x:v>property_type_inferred_from_title;transaction_assumed_sale_from_dataset_context</x:v>
      </x:c>
      <x:c r="M3622" s="10" t="n">
        <x:v>0</x:v>
      </x:c>
      <x:c r="N3622" s="10" t="n">
        <x:v>0</x:v>
      </x:c>
      <x:c r="O3622" s="2" t="str">
        <x:v>Hà Nội|apartment</x:v>
      </x:c>
      <x:c r="P3622" s="10" t="n">
        <x:v>1</x:v>
      </x:c>
      <x:c r="Q3622" s="13" t="n">
        <x:f>IF(AND(ISNUMBER(H3622),H3622&gt;0),H3622/1000000000,"")</x:f>
        <x:v>0.0158</x:v>
      </x:c>
      <x:c r="R3622" s="13" t="n">
        <x:f>IF(ISNUMBER(I3622),I3622/1000000,"")</x:f>
        <x:v>0.2257142857142857</x:v>
      </x:c>
      <x:c r="S3622" s="11" t="n">
        <x:f>IF(AND(ISNUMBER(G3622),G3622&gt;0),G3622,"")</x:f>
        <x:v>70</x:v>
      </x:c>
    </x:row>
    <x:row r="3623" ht="21" customHeight="1">
      <x:c r="A3623" s="10" t="n">
        <x:v>4989</x:v>
      </x:c>
      <x:c r="B3623" s="2" t="str">
        <x:v>d579fd952bf6e68e6652</x:v>
      </x:c>
      <x:c r="C3623" s="2" t="str">
        <x:v>Hà Nội</x:v>
      </x:c>
      <x:c r="D3623" s="2" t="str">
        <x:v>Quận Long Biên</x:v>
      </x:c>
      <x:c r="E3623" s="2" t="str">
        <x:v>house</x:v>
      </x:c>
      <x:c r="F3623" s="2" t="str">
        <x:v>sale_assumed</x:v>
      </x:c>
      <x:c r="G3623" s="11" t="n">
        <x:v>40</x:v>
      </x:c>
      <x:c r="H3623" s="12" t="n">
        <x:v>3800000000</x:v>
      </x:c>
      <x:c r="I3623" s="12" t="n">
        <x:f>IF(AND(ISNUMBER(H3623),H3623&gt;0,ISNUMBER(G3623),G3623&gt;0),H3623/G3623,"")</x:f>
        <x:v>95000000</x:v>
      </x:c>
      <x:c r="J3623" s="2" t="str">
        <x:v>total</x:v>
      </x:c>
      <x:c r="K3623" s="2" t="str">
        <x:v>top_level_price_embedded_area</x:v>
      </x:c>
      <x:c r="L3623" s="2" t="str">
        <x:v>area_recovered_from_price_text;property_type_inferred_from_title;transaction_assumed_sale_from_dataset_context</x:v>
      </x:c>
      <x:c r="M3623" s="10" t="n">
        <x:v>0</x:v>
      </x:c>
      <x:c r="N3623" s="10" t="n">
        <x:v>0</x:v>
      </x:c>
      <x:c r="O3623" s="2" t="str">
        <x:v>Hà Nội|house</x:v>
      </x:c>
      <x:c r="P3623" s="10" t="n">
        <x:v>2</x:v>
      </x:c>
      <x:c r="Q3623" s="13" t="n">
        <x:f>IF(AND(ISNUMBER(H3623),H3623&gt;0),H3623/1000000000,"")</x:f>
        <x:v>3.8</x:v>
      </x:c>
      <x:c r="R3623" s="13" t="n">
        <x:f>IF(ISNUMBER(I3623),I3623/1000000,"")</x:f>
        <x:v>95</x:v>
      </x:c>
      <x:c r="S3623" s="11" t="n">
        <x:f>IF(AND(ISNUMBER(G3623),G3623&gt;0),G3623,"")</x:f>
        <x:v>40</x:v>
      </x:c>
    </x:row>
    <x:row r="3624" ht="21" customHeight="1">
      <x:c r="A3624" s="10" t="n">
        <x:v>4990</x:v>
      </x:c>
      <x:c r="B3624" s="2" t="str">
        <x:v>593f9ee7da9e44ea50d9</x:v>
      </x:c>
      <x:c r="C3624" s="2" t="str">
        <x:v>Tp Hồ Chí Minh</x:v>
      </x:c>
      <x:c r="D3624" s="2" t="str">
        <x:v>Quận 12</x:v>
      </x:c>
      <x:c r="E3624" s="2" t="str">
        <x:v>house</x:v>
      </x:c>
      <x:c r="F3624" s="2" t="str">
        <x:v>sale_assumed</x:v>
      </x:c>
      <x:c r="G3624" s="11" t="n">
        <x:v>39</x:v>
      </x:c>
      <x:c r="H3624" s="12" t="n">
        <x:v>3450000000</x:v>
      </x:c>
      <x:c r="I3624" s="12" t="n">
        <x:f>IF(AND(ISNUMBER(H3624),H3624&gt;0,ISNUMBER(G3624),G3624&gt;0),H3624/G3624,"")</x:f>
        <x:v>88461538.46153846</x:v>
      </x:c>
      <x:c r="J3624" s="2" t="str">
        <x:v>total</x:v>
      </x:c>
      <x:c r="K3624" s="2" t="str">
        <x:v>top_level_price_embedded_area</x:v>
      </x:c>
      <x:c r="L3624" s="2" t="str">
        <x:v>area_recovered_from_price_text;property_type_inferred_from_title;transaction_assumed_sale_from_dataset_context</x:v>
      </x:c>
      <x:c r="M3624" s="10" t="n">
        <x:v>0</x:v>
      </x:c>
      <x:c r="N3624" s="10" t="n">
        <x:v>0</x:v>
      </x:c>
      <x:c r="O3624" s="2" t="str">
        <x:v>Tp Hồ Chí Minh|house</x:v>
      </x:c>
      <x:c r="P3624" s="10" t="n">
        <x:v>2</x:v>
      </x:c>
      <x:c r="Q3624" s="13" t="n">
        <x:f>IF(AND(ISNUMBER(H3624),H3624&gt;0),H3624/1000000000,"")</x:f>
        <x:v>3.45</x:v>
      </x:c>
      <x:c r="R3624" s="13" t="n">
        <x:f>IF(ISNUMBER(I3624),I3624/1000000,"")</x:f>
        <x:v>88.46153846153847</x:v>
      </x:c>
      <x:c r="S3624" s="11" t="n">
        <x:f>IF(AND(ISNUMBER(G3624),G3624&gt;0),G3624,"")</x:f>
        <x:v>39</x:v>
      </x:c>
    </x:row>
    <x:row r="3625" ht="21" customHeight="1">
      <x:c r="A3625" s="10" t="n">
        <x:v>4991</x:v>
      </x:c>
      <x:c r="B3625" s="2" t="str">
        <x:v>d127e48c4db02533cfc6</x:v>
      </x:c>
      <x:c r="C3625" s="2" t="str">
        <x:v>Hà Nội</x:v>
      </x:c>
      <x:c r="D3625" s="2" t="str">
        <x:v>Quận Hai Bà Trưng</x:v>
      </x:c>
      <x:c r="E3625" s="2" t="str">
        <x:v>house</x:v>
      </x:c>
      <x:c r="F3625" s="2" t="str">
        <x:v>sale_assumed</x:v>
      </x:c>
      <x:c r="G3625" s="11" t="n">
        <x:v>38</x:v>
      </x:c>
      <x:c r="H3625" s="12" t="n">
        <x:v>2750000000</x:v>
      </x:c>
      <x:c r="I3625" s="12" t="n">
        <x:f>IF(AND(ISNUMBER(H3625),H3625&gt;0,ISNUMBER(G3625),G3625&gt;0),H3625/G3625,"")</x:f>
        <x:v>72368421.05263157</x:v>
      </x:c>
      <x:c r="J3625" s="2" t="str">
        <x:v>total</x:v>
      </x:c>
      <x:c r="K3625" s="2" t="str">
        <x:v>top_level_area</x:v>
      </x:c>
      <x:c r="L3625" s="2" t="str">
        <x:v>property_type_inferred_from_title;transaction_assumed_sale_from_dataset_context</x:v>
      </x:c>
      <x:c r="M3625" s="10" t="n">
        <x:v>0</x:v>
      </x:c>
      <x:c r="N3625" s="10" t="n">
        <x:v>0</x:v>
      </x:c>
      <x:c r="O3625" s="2" t="str">
        <x:v>Hà Nội|house</x:v>
      </x:c>
      <x:c r="P3625" s="10" t="n">
        <x:v>2</x:v>
      </x:c>
      <x:c r="Q3625" s="13" t="n">
        <x:f>IF(AND(ISNUMBER(H3625),H3625&gt;0),H3625/1000000000,"")</x:f>
        <x:v>2.75</x:v>
      </x:c>
      <x:c r="R3625" s="13" t="n">
        <x:f>IF(ISNUMBER(I3625),I3625/1000000,"")</x:f>
        <x:v>72.36842105263158</x:v>
      </x:c>
      <x:c r="S3625" s="11" t="n">
        <x:f>IF(AND(ISNUMBER(G3625),G3625&gt;0),G3625,"")</x:f>
        <x:v>38</x:v>
      </x:c>
    </x:row>
    <x:row r="3626" ht="21" customHeight="1">
      <x:c r="A3626" s="10" t="n">
        <x:v>4992</x:v>
      </x:c>
      <x:c r="B3626" s="2" t="str">
        <x:v>2234a4623ec471911387</x:v>
      </x:c>
      <x:c r="C3626" s="2" t="str">
        <x:v>Hà Nội</x:v>
      </x:c>
      <x:c r="D3626" s="2" t="str">
        <x:v>Quận Nam Từ Liêm</x:v>
      </x:c>
      <x:c r="E3626" s="2" t="str">
        <x:v>house</x:v>
      </x:c>
      <x:c r="F3626" s="2" t="str">
        <x:v>sale_assumed</x:v>
      </x:c>
      <x:c r="G3626" s="11" t="n">
        <x:v>55</x:v>
      </x:c>
      <x:c r="H3626" s="12" t="n">
        <x:v>3800000000</x:v>
      </x:c>
      <x:c r="I3626" s="12" t="n">
        <x:f>IF(AND(ISNUMBER(H3626),H3626&gt;0,ISNUMBER(G3626),G3626&gt;0),H3626/G3626,"")</x:f>
        <x:v>69090909.0909091</x:v>
      </x:c>
      <x:c r="J3626" s="2" t="str">
        <x:v>total</x:v>
      </x:c>
      <x:c r="K3626" s="2" t="str">
        <x:v>top_level_area</x:v>
      </x:c>
      <x:c r="L3626" s="2" t="str">
        <x:v>property_type_inferred_from_title;transaction_assumed_sale_from_dataset_context</x:v>
      </x:c>
      <x:c r="M3626" s="10" t="n">
        <x:v>0</x:v>
      </x:c>
      <x:c r="N3626" s="10" t="n">
        <x:v>0</x:v>
      </x:c>
      <x:c r="O3626" s="2" t="str">
        <x:v>Hà Nội|house</x:v>
      </x:c>
      <x:c r="P3626" s="10" t="n">
        <x:v>2</x:v>
      </x:c>
      <x:c r="Q3626" s="13" t="n">
        <x:f>IF(AND(ISNUMBER(H3626),H3626&gt;0),H3626/1000000000,"")</x:f>
        <x:v>3.8</x:v>
      </x:c>
      <x:c r="R3626" s="13" t="n">
        <x:f>IF(ISNUMBER(I3626),I3626/1000000,"")</x:f>
        <x:v>69.0909090909091</x:v>
      </x:c>
      <x:c r="S3626" s="11" t="n">
        <x:f>IF(AND(ISNUMBER(G3626),G3626&gt;0),G3626,"")</x:f>
        <x:v>55</x:v>
      </x:c>
    </x:row>
    <x:row r="3627" ht="21" customHeight="1">
      <x:c r="A3627" s="10" t="n">
        <x:v>4993</x:v>
      </x:c>
      <x:c r="B3627" s="2" t="str">
        <x:v>1b41a11489ab20e3d96d</x:v>
      </x:c>
      <x:c r="C3627" s="2" t="str">
        <x:v>Hà Nội</x:v>
      </x:c>
      <x:c r="D3627" s="2" t="str">
        <x:v>Huyện Thanh Trì</x:v>
      </x:c>
      <x:c r="E3627" s="2" t="str">
        <x:v>house</x:v>
      </x:c>
      <x:c r="F3627" s="2" t="str">
        <x:v>sale_assumed</x:v>
      </x:c>
      <x:c r="G3627" s="11" t="n">
        <x:v>51</x:v>
      </x:c>
      <x:c r="H3627" s="12" t="n">
        <x:v>5650000000</x:v>
      </x:c>
      <x:c r="I3627" s="12" t="n">
        <x:f>IF(AND(ISNUMBER(H3627),H3627&gt;0,ISNUMBER(G3627),G3627&gt;0),H3627/G3627,"")</x:f>
        <x:v>110784313.7254902</x:v>
      </x:c>
      <x:c r="J3627" s="2" t="str">
        <x:v>total</x:v>
      </x:c>
      <x:c r="K3627" s="2" t="str">
        <x:v>top_level_area</x:v>
      </x:c>
      <x:c r="L3627" s="2" t="str">
        <x:v>property_type_inferred_from_title;transaction_assumed_sale_from_dataset_context</x:v>
      </x:c>
      <x:c r="M3627" s="10" t="n">
        <x:v>0</x:v>
      </x:c>
      <x:c r="N3627" s="10" t="n">
        <x:v>0</x:v>
      </x:c>
      <x:c r="O3627" s="2" t="str">
        <x:v>Hà Nội|house</x:v>
      </x:c>
      <x:c r="P3627" s="10" t="n">
        <x:v>2</x:v>
      </x:c>
      <x:c r="Q3627" s="13" t="n">
        <x:f>IF(AND(ISNUMBER(H3627),H3627&gt;0),H3627/1000000000,"")</x:f>
        <x:v>5.65</x:v>
      </x:c>
      <x:c r="R3627" s="13" t="n">
        <x:f>IF(ISNUMBER(I3627),I3627/1000000,"")</x:f>
        <x:v>110.7843137254902</x:v>
      </x:c>
      <x:c r="S3627" s="11" t="n">
        <x:f>IF(AND(ISNUMBER(G3627),G3627&gt;0),G3627,"")</x:f>
        <x:v>51</x:v>
      </x:c>
    </x:row>
    <x:row r="3628" ht="21" customHeight="1">
      <x:c r="A3628" s="10" t="n">
        <x:v>4994</x:v>
      </x:c>
      <x:c r="B3628" s="2" t="str">
        <x:v>d9dd715f6d509a60d05b</x:v>
      </x:c>
      <x:c r="C3628" s="2" t="str">
        <x:v>Đà Nẵng</x:v>
      </x:c>
      <x:c r="D3628" s="2" t="str">
        <x:v>Quận Ngũ Hành Sơn</x:v>
      </x:c>
      <x:c r="E3628" s="2" t="str">
        <x:v>other_unknown</x:v>
      </x:c>
      <x:c r="F3628" s="2" t="str">
        <x:v>sale_assumed</x:v>
      </x:c>
      <x:c r="G3628" s="11" t="n">
        <x:v>100</x:v>
      </x:c>
      <x:c r="H3628" s="12" t="n">
        <x:v>1870000000</x:v>
      </x:c>
      <x:c r="I3628" s="12" t="n">
        <x:f>IF(AND(ISNUMBER(H3628),H3628&gt;0,ISNUMBER(G3628),G3628&gt;0),H3628/G3628,"")</x:f>
        <x:v>18700000</x:v>
      </x:c>
      <x:c r="J3628" s="2" t="str">
        <x:v>total</x:v>
      </x:c>
      <x:c r="K3628" s="2" t="str">
        <x:v>top_level_area</x:v>
      </x:c>
      <x:c r="L3628" s="2" t="str">
        <x:v>property_type_inferred_from_title;transaction_assumed_sale_from_dataset_context;unknown_property_type</x:v>
      </x:c>
      <x:c r="M3628" s="10" t="n">
        <x:v>0</x:v>
      </x:c>
      <x:c r="N3628" s="10" t="n">
        <x:v>0</x:v>
      </x:c>
      <x:c r="O3628" s="2" t="str">
        <x:v>Đà Nẵng|other_unknown</x:v>
      </x:c>
      <x:c r="P3628" s="10" t="n">
        <x:v>2</x:v>
      </x:c>
      <x:c r="Q3628" s="13" t="n">
        <x:f>IF(AND(ISNUMBER(H3628),H3628&gt;0),H3628/1000000000,"")</x:f>
        <x:v>1.87</x:v>
      </x:c>
      <x:c r="R3628" s="13" t="n">
        <x:f>IF(ISNUMBER(I3628),I3628/1000000,"")</x:f>
        <x:v>18.7</x:v>
      </x:c>
      <x:c r="S3628" s="11" t="n">
        <x:f>IF(AND(ISNUMBER(G3628),G3628&gt;0),G3628,"")</x:f>
        <x:v>100</x:v>
      </x:c>
    </x:row>
    <x:row r="3629" ht="21" customHeight="1">
      <x:c r="A3629" s="10" t="n">
        <x:v>4995</x:v>
      </x:c>
      <x:c r="B3629" s="2" t="str">
        <x:v>90b0bdeb1526d1806a9d</x:v>
      </x:c>
      <x:c r="C3629" s="2" t="str">
        <x:v>Hà Nội</x:v>
      </x:c>
      <x:c r="D3629" s="2" t="str">
        <x:v>Quận Hai Bà Trưng</x:v>
      </x:c>
      <x:c r="E3629" s="2" t="str">
        <x:v>house</x:v>
      </x:c>
      <x:c r="F3629" s="2" t="str">
        <x:v>sale_assumed</x:v>
      </x:c>
      <x:c r="G3629" s="11" t="n">
        <x:v>26</x:v>
      </x:c>
      <x:c r="H3629" s="12" t="n">
        <x:v>2000000000</x:v>
      </x:c>
      <x:c r="I3629" s="12" t="n">
        <x:f>IF(AND(ISNUMBER(H3629),H3629&gt;0,ISNUMBER(G3629),G3629&gt;0),H3629/G3629,"")</x:f>
        <x:v>76923076.92307693</x:v>
      </x:c>
      <x:c r="J3629" s="2" t="str">
        <x:v>total</x:v>
      </x:c>
      <x:c r="K3629" s="2" t="str">
        <x:v>top_level_area</x:v>
      </x:c>
      <x:c r="L3629" s="2" t="str">
        <x:v>property_type_inferred_from_title;transaction_assumed_sale_from_dataset_context</x:v>
      </x:c>
      <x:c r="M3629" s="10" t="n">
        <x:v>0</x:v>
      </x:c>
      <x:c r="N3629" s="10" t="n">
        <x:v>0</x:v>
      </x:c>
      <x:c r="O3629" s="2" t="str">
        <x:v>Hà Nội|house</x:v>
      </x:c>
      <x:c r="P3629" s="10" t="n">
        <x:v>2</x:v>
      </x:c>
      <x:c r="Q3629" s="13" t="n">
        <x:f>IF(AND(ISNUMBER(H3629),H3629&gt;0),H3629/1000000000,"")</x:f>
        <x:v>2</x:v>
      </x:c>
      <x:c r="R3629" s="13" t="n">
        <x:f>IF(ISNUMBER(I3629),I3629/1000000,"")</x:f>
        <x:v>76.92307692307693</x:v>
      </x:c>
      <x:c r="S3629" s="11" t="n">
        <x:f>IF(AND(ISNUMBER(G3629),G3629&gt;0),G3629,"")</x:f>
        <x:v>26</x:v>
      </x:c>
    </x:row>
    <x:row r="3630" ht="21" customHeight="1">
      <x:c r="A3630" s="10" t="n">
        <x:v>4996</x:v>
      </x:c>
      <x:c r="B3630" s="2" t="str">
        <x:v>cd319d9cfa11dfb33329</x:v>
      </x:c>
      <x:c r="C3630" s="2" t="str">
        <x:v>Tp Hồ Chí Minh</x:v>
      </x:c>
      <x:c r="D3630" s="2" t="str">
        <x:v>Quận 3</x:v>
      </x:c>
      <x:c r="E3630" s="2" t="str">
        <x:v>house</x:v>
      </x:c>
      <x:c r="F3630" s="2" t="str">
        <x:v>sale_assumed</x:v>
      </x:c>
      <x:c r="G3630" s="11" t="n">
        <x:v>64</x:v>
      </x:c>
      <x:c r="H3630" s="12" t="n">
        <x:v>4650000000</x:v>
      </x:c>
      <x:c r="I3630" s="12" t="n">
        <x:f>IF(AND(ISNUMBER(H3630),H3630&gt;0,ISNUMBER(G3630),G3630&gt;0),H3630/G3630,"")</x:f>
        <x:v>72656250</x:v>
      </x:c>
      <x:c r="J3630" s="2" t="str">
        <x:v>total</x:v>
      </x:c>
      <x:c r="K3630" s="2" t="str">
        <x:v>top_level_area</x:v>
      </x:c>
      <x:c r="L3630" s="2" t="str">
        <x:v>property_type_inferred_from_title;transaction_assumed_sale_from_dataset_context</x:v>
      </x:c>
      <x:c r="M3630" s="10" t="n">
        <x:v>0</x:v>
      </x:c>
      <x:c r="N3630" s="10" t="n">
        <x:v>0</x:v>
      </x:c>
      <x:c r="O3630" s="2" t="str">
        <x:v>Tp Hồ Chí Minh|house</x:v>
      </x:c>
      <x:c r="P3630" s="10" t="n">
        <x:v>2</x:v>
      </x:c>
      <x:c r="Q3630" s="13" t="n">
        <x:f>IF(AND(ISNUMBER(H3630),H3630&gt;0),H3630/1000000000,"")</x:f>
        <x:v>4.65</x:v>
      </x:c>
      <x:c r="R3630" s="13" t="n">
        <x:f>IF(ISNUMBER(I3630),I3630/1000000,"")</x:f>
        <x:v>72.65625</x:v>
      </x:c>
      <x:c r="S3630" s="11" t="n">
        <x:f>IF(AND(ISNUMBER(G3630),G3630&gt;0),G3630,"")</x:f>
        <x:v>64</x:v>
      </x:c>
    </x:row>
    <x:row r="3631" ht="21" customHeight="1">
      <x:c r="A3631" s="10" t="n">
        <x:v>4997</x:v>
      </x:c>
      <x:c r="B3631" s="2" t="str">
        <x:v>4e8f96ae7f230c0b0b80</x:v>
      </x:c>
      <x:c r="C3631" s="2" t="str">
        <x:v>Lâm Đồng</x:v>
      </x:c>
      <x:c r="D3631" s="2" t="str">
        <x:v>Thành phố Bảo Lộc</x:v>
      </x:c>
      <x:c r="E3631" s="2" t="str">
        <x:v>land</x:v>
      </x:c>
      <x:c r="F3631" s="2" t="str">
        <x:v>sale</x:v>
      </x:c>
      <x:c r="G3631" s="11" t="n">
        <x:v>143</x:v>
      </x:c>
      <x:c r="H3631" s="12" t="n">
        <x:v>550000000</x:v>
      </x:c>
      <x:c r="I3631" s="12" t="n">
        <x:f>IF(AND(ISNUMBER(H3631),H3631&gt;0,ISNUMBER(G3631),G3631&gt;0),H3631/G3631,"")</x:f>
        <x:v>3846153.846153846</x:v>
      </x:c>
      <x:c r="J3631" s="2" t="str">
        <x:v>total</x:v>
      </x:c>
      <x:c r="K3631" s="2" t="str">
        <x:v>top_level_area</x:v>
      </x:c>
      <x:c r="L3631" s="2" t="str">
        <x:v>property_type_inferred_from_title</x:v>
      </x:c>
      <x:c r="M3631" s="10" t="n">
        <x:v>0</x:v>
      </x:c>
      <x:c r="N3631" s="10" t="n">
        <x:v>0</x:v>
      </x:c>
      <x:c r="O3631" s="2" t="str">
        <x:v>Lâm Đồng|land</x:v>
      </x:c>
      <x:c r="P3631" s="10" t="n">
        <x:v>1</x:v>
      </x:c>
      <x:c r="Q3631" s="13" t="n">
        <x:f>IF(AND(ISNUMBER(H3631),H3631&gt;0),H3631/1000000000,"")</x:f>
        <x:v>0.55</x:v>
      </x:c>
      <x:c r="R3631" s="13" t="n">
        <x:f>IF(ISNUMBER(I3631),I3631/1000000,"")</x:f>
        <x:v>3.846153846153846</x:v>
      </x:c>
      <x:c r="S3631" s="11" t="n">
        <x:f>IF(AND(ISNUMBER(G3631),G3631&gt;0),G3631,"")</x:f>
        <x:v>143</x:v>
      </x:c>
    </x:row>
    <x:row r="3632" ht="21" customHeight="1">
      <x:c r="A3632" s="10" t="n">
        <x:v>4998</x:v>
      </x:c>
      <x:c r="B3632" s="2" t="str">
        <x:v>2c742ef3ea4854891b46</x:v>
      </x:c>
      <x:c r="C3632" s="2" t="str">
        <x:v>Đắk Lắk</x:v>
      </x:c>
      <x:c r="D3632" s="2" t="str">
        <x:v>Thành phố Buôn Ma Thuột</x:v>
      </x:c>
      <x:c r="E3632" s="2" t="str">
        <x:v>house</x:v>
      </x:c>
      <x:c r="F3632" s="2" t="str">
        <x:v>sale_assumed</x:v>
      </x:c>
      <x:c r="G3632" s="11" t="n">
        <x:v>105</x:v>
      </x:c>
      <x:c r="H3632" s="12" t="n">
        <x:v>1350000000</x:v>
      </x:c>
      <x:c r="I3632" s="12" t="n">
        <x:f>IF(AND(ISNUMBER(H3632),H3632&gt;0,ISNUMBER(G3632),G3632&gt;0),H3632/G3632,"")</x:f>
        <x:v>12857142.857142856</x:v>
      </x:c>
      <x:c r="J3632" s="2" t="str">
        <x:v>total</x:v>
      </x:c>
      <x:c r="K3632" s="2" t="str">
        <x:v>top_level_area</x:v>
      </x:c>
      <x:c r="L3632" s="2" t="str">
        <x:v>property_type_inferred_from_title;transaction_assumed_sale_from_dataset_context</x:v>
      </x:c>
      <x:c r="M3632" s="10" t="n">
        <x:v>0</x:v>
      </x:c>
      <x:c r="N3632" s="10" t="n">
        <x:v>0</x:v>
      </x:c>
      <x:c r="O3632" s="2" t="str">
        <x:v>Đắk Lắk|house</x:v>
      </x:c>
      <x:c r="P3632" s="10" t="n">
        <x:v>2</x:v>
      </x:c>
      <x:c r="Q3632" s="13" t="n">
        <x:f>IF(AND(ISNUMBER(H3632),H3632&gt;0),H3632/1000000000,"")</x:f>
        <x:v>1.35</x:v>
      </x:c>
      <x:c r="R3632" s="13" t="n">
        <x:f>IF(ISNUMBER(I3632),I3632/1000000,"")</x:f>
        <x:v>12.857142857142856</x:v>
      </x:c>
      <x:c r="S3632" s="11" t="n">
        <x:f>IF(AND(ISNUMBER(G3632),G3632&gt;0),G3632,"")</x:f>
        <x:v>105</x:v>
      </x:c>
    </x:row>
    <x:row r="3633" ht="21" customHeight="1">
      <x:c r="A3633" s="10" t="n">
        <x:v>4999</x:v>
      </x:c>
      <x:c r="B3633" s="2" t="str">
        <x:v>01dad1fd37de60f88506</x:v>
      </x:c>
      <x:c r="C3633" s="2" t="str">
        <x:v>Hà Nội</x:v>
      </x:c>
      <x:c r="D3633" s="2" t="str">
        <x:v>Quận Đống Đa</x:v>
      </x:c>
      <x:c r="E3633" s="2" t="str">
        <x:v>house</x:v>
      </x:c>
      <x:c r="F3633" s="2" t="str">
        <x:v>sale</x:v>
      </x:c>
      <x:c r="G3633" s="11" t="n">
        <x:v>40</x:v>
      </x:c>
      <x:c r="H3633" s="12" t="n">
        <x:v>4300000000</x:v>
      </x:c>
      <x:c r="I3633" s="12" t="n">
        <x:f>IF(AND(ISNUMBER(H3633),H3633&gt;0,ISNUMBER(G3633),G3633&gt;0),H3633/G3633,"")</x:f>
        <x:v>107500000</x:v>
      </x:c>
      <x:c r="J3633" s="2" t="str">
        <x:v>total</x:v>
      </x:c>
      <x:c r="K3633" s="2" t="str">
        <x:v>top_level_area</x:v>
      </x:c>
      <x:c r="L3633" s="2" t="str">
        <x:v>property_type_inferred_from_title</x:v>
      </x:c>
      <x:c r="M3633" s="10" t="n">
        <x:v>0</x:v>
      </x:c>
      <x:c r="N3633" s="10" t="n">
        <x:v>0</x:v>
      </x:c>
      <x:c r="O3633" s="2" t="str">
        <x:v>Hà Nội|house</x:v>
      </x:c>
      <x:c r="P3633" s="10" t="n">
        <x:v>2</x:v>
      </x:c>
      <x:c r="Q3633" s="13" t="n">
        <x:f>IF(AND(ISNUMBER(H3633),H3633&gt;0),H3633/1000000000,"")</x:f>
        <x:v>4.3</x:v>
      </x:c>
      <x:c r="R3633" s="13" t="n">
        <x:f>IF(ISNUMBER(I3633),I3633/1000000,"")</x:f>
        <x:v>107.5</x:v>
      </x:c>
      <x:c r="S3633" s="11" t="n">
        <x:f>IF(AND(ISNUMBER(G3633),G3633&gt;0),G3633,"")</x:f>
        <x:v>40</x:v>
      </x:c>
    </x:row>
    <x:row r="3634" ht="21" customHeight="1">
      <x:c r="A3634" s="10" t="n">
        <x:v>5000</x:v>
      </x:c>
      <x:c r="B3634" s="2" t="str">
        <x:v>1fa813db3de90a400dd1</x:v>
      </x:c>
      <x:c r="C3634" s="2" t="str">
        <x:v>Hà Nội</x:v>
      </x:c>
      <x:c r="D3634" s="2" t="str">
        <x:v>Quận Hoàng Mai</x:v>
      </x:c>
      <x:c r="E3634" s="2" t="str">
        <x:v>house</x:v>
      </x:c>
      <x:c r="F3634" s="2" t="str">
        <x:v>sale_assumed</x:v>
      </x:c>
      <x:c r="G3634" s="11" t="n">
        <x:v>38</x:v>
      </x:c>
      <x:c r="H3634" s="12" t="n">
        <x:v>2750000000</x:v>
      </x:c>
      <x:c r="I3634" s="12" t="n">
        <x:f>IF(AND(ISNUMBER(H3634),H3634&gt;0,ISNUMBER(G3634),G3634&gt;0),H3634/G3634,"")</x:f>
        <x:v>72368421.05263157</x:v>
      </x:c>
      <x:c r="J3634" s="2" t="str">
        <x:v>total</x:v>
      </x:c>
      <x:c r="K3634" s="2" t="str">
        <x:v>top_level_area</x:v>
      </x:c>
      <x:c r="L3634" s="2" t="str">
        <x:v>property_type_inferred_from_title;transaction_assumed_sale_from_dataset_context</x:v>
      </x:c>
      <x:c r="M3634" s="10" t="n">
        <x:v>0</x:v>
      </x:c>
      <x:c r="N3634" s="10" t="n">
        <x:v>0</x:v>
      </x:c>
      <x:c r="O3634" s="2" t="str">
        <x:v>Hà Nội|house</x:v>
      </x:c>
      <x:c r="P3634" s="10" t="n">
        <x:v>2</x:v>
      </x:c>
      <x:c r="Q3634" s="13" t="n">
        <x:f>IF(AND(ISNUMBER(H3634),H3634&gt;0),H3634/1000000000,"")</x:f>
        <x:v>2.75</x:v>
      </x:c>
      <x:c r="R3634" s="13" t="n">
        <x:f>IF(ISNUMBER(I3634),I3634/1000000,"")</x:f>
        <x:v>72.36842105263158</x:v>
      </x:c>
      <x:c r="S3634" s="11" t="n">
        <x:f>IF(AND(ISNUMBER(G3634),G3634&gt;0),G3634,"")</x:f>
        <x:v>38</x:v>
      </x:c>
    </x:row>
    <x:row r="3635" ht="21" customHeight="1">
      <x:c r="A3635" s="10" t="n">
        <x:v>5001</x:v>
      </x:c>
      <x:c r="B3635" s="2" t="str">
        <x:v>2c184b5f676727576d2d</x:v>
      </x:c>
      <x:c r="C3635" s="2" t="str">
        <x:v>Hà Nội</x:v>
      </x:c>
      <x:c r="D3635" s="2" t="str">
        <x:v>Quận Hai Bà Trưng</x:v>
      </x:c>
      <x:c r="E3635" s="2" t="str">
        <x:v>house</x:v>
      </x:c>
      <x:c r="F3635" s="2" t="str">
        <x:v>sale</x:v>
      </x:c>
      <x:c r="G3635" s="11" t="n">
        <x:v>40</x:v>
      </x:c>
      <x:c r="H3635" s="12" t="n">
        <x:v>3500000000</x:v>
      </x:c>
      <x:c r="I3635" s="12" t="n">
        <x:f>IF(AND(ISNUMBER(H3635),H3635&gt;0,ISNUMBER(G3635),G3635&gt;0),H3635/G3635,"")</x:f>
        <x:v>87500000</x:v>
      </x:c>
      <x:c r="J3635" s="2" t="str">
        <x:v>total</x:v>
      </x:c>
      <x:c r="K3635" s="2" t="str">
        <x:v>top_level_area</x:v>
      </x:c>
      <x:c r="L3635" s="2" t="str">
        <x:v>property_type_inferred_from_title</x:v>
      </x:c>
      <x:c r="M3635" s="10" t="n">
        <x:v>0</x:v>
      </x:c>
      <x:c r="N3635" s="10" t="n">
        <x:v>0</x:v>
      </x:c>
      <x:c r="O3635" s="2" t="str">
        <x:v>Hà Nội|house</x:v>
      </x:c>
      <x:c r="P3635" s="10" t="n">
        <x:v>2</x:v>
      </x:c>
      <x:c r="Q3635" s="13" t="n">
        <x:f>IF(AND(ISNUMBER(H3635),H3635&gt;0),H3635/1000000000,"")</x:f>
        <x:v>3.5</x:v>
      </x:c>
      <x:c r="R3635" s="13" t="n">
        <x:f>IF(ISNUMBER(I3635),I3635/1000000,"")</x:f>
        <x:v>87.5</x:v>
      </x:c>
      <x:c r="S3635" s="11" t="n">
        <x:f>IF(AND(ISNUMBER(G3635),G3635&gt;0),G3635,"")</x:f>
        <x:v>40</x:v>
      </x:c>
    </x:row>
    <x:row r="3636" ht="21" customHeight="1">
      <x:c r="A3636" s="10" t="n">
        <x:v>5002</x:v>
      </x:c>
      <x:c r="B3636" s="2" t="str">
        <x:v>262ad8f44a7e402a2b38</x:v>
      </x:c>
      <x:c r="C3636" s="2" t="str">
        <x:v>Tp Hồ Chí Minh</x:v>
      </x:c>
      <x:c r="D3636" s="2" t="str">
        <x:v>Quận Bình Tân</x:v>
      </x:c>
      <x:c r="E3636" s="2" t="str">
        <x:v>land</x:v>
      </x:c>
      <x:c r="F3636" s="2" t="str">
        <x:v>sale</x:v>
      </x:c>
      <x:c r="G3636" s="11" t="n">
        <x:v>74</x:v>
      </x:c>
      <x:c r="H3636" s="12" t="n">
        <x:v>3280000000</x:v>
      </x:c>
      <x:c r="I3636" s="12" t="n">
        <x:f>IF(AND(ISNUMBER(H3636),H3636&gt;0,ISNUMBER(G3636),G3636&gt;0),H3636/G3636,"")</x:f>
        <x:v>44324324.324324325</x:v>
      </x:c>
      <x:c r="J3636" s="2" t="str">
        <x:v>total</x:v>
      </x:c>
      <x:c r="K3636" s="2" t="str">
        <x:v>top_level_area</x:v>
      </x:c>
      <x:c r="L3636" s="2" t="str">
        <x:v>property_type_inferred_from_title</x:v>
      </x:c>
      <x:c r="M3636" s="10" t="n">
        <x:v>0</x:v>
      </x:c>
      <x:c r="N3636" s="10" t="n">
        <x:v>0</x:v>
      </x:c>
      <x:c r="O3636" s="2" t="str">
        <x:v>Tp Hồ Chí Minh|land</x:v>
      </x:c>
      <x:c r="P3636" s="10" t="n">
        <x:v>2</x:v>
      </x:c>
      <x:c r="Q3636" s="13" t="n">
        <x:f>IF(AND(ISNUMBER(H3636),H3636&gt;0),H3636/1000000000,"")</x:f>
        <x:v>3.28</x:v>
      </x:c>
      <x:c r="R3636" s="13" t="n">
        <x:f>IF(ISNUMBER(I3636),I3636/1000000,"")</x:f>
        <x:v>44.32432432432432</x:v>
      </x:c>
      <x:c r="S3636" s="11" t="n">
        <x:f>IF(AND(ISNUMBER(G3636),G3636&gt;0),G3636,"")</x:f>
        <x:v>74</x:v>
      </x:c>
    </x:row>
    <x:row r="3637" ht="21" customHeight="1">
      <x:c r="A3637" s="10" t="n">
        <x:v>5003</x:v>
      </x:c>
      <x:c r="B3637" s="2" t="str">
        <x:v>0865e0308e83a2ce1103</x:v>
      </x:c>
      <x:c r="C3637" s="2" t="str">
        <x:v>Tp Hồ Chí Minh</x:v>
      </x:c>
      <x:c r="D3637" s="2" t="str">
        <x:v>Huyện Bình Chánh</x:v>
      </x:c>
      <x:c r="E3637" s="2" t="str">
        <x:v>house</x:v>
      </x:c>
      <x:c r="F3637" s="2" t="str">
        <x:v>sale_assumed</x:v>
      </x:c>
      <x:c r="G3637" s="11" t="n">
        <x:v>200</x:v>
      </x:c>
      <x:c r="H3637" s="12" t="n">
        <x:v>16000000000</x:v>
      </x:c>
      <x:c r="I3637" s="12" t="n">
        <x:f>IF(AND(ISNUMBER(H3637),H3637&gt;0,ISNUMBER(G3637),G3637&gt;0),H3637/G3637,"")</x:f>
        <x:v>80000000</x:v>
      </x:c>
      <x:c r="J3637" s="2" t="str">
        <x:v>total</x:v>
      </x:c>
      <x:c r="K3637" s="2" t="str">
        <x:v>top_level_area</x:v>
      </x:c>
      <x:c r="L3637" s="2" t="str">
        <x:v>property_type_inferred_from_title;transaction_assumed_sale_from_dataset_context</x:v>
      </x:c>
      <x:c r="M3637" s="10" t="n">
        <x:v>0</x:v>
      </x:c>
      <x:c r="N3637" s="10" t="n">
        <x:v>0</x:v>
      </x:c>
      <x:c r="O3637" s="2" t="str">
        <x:v>Tp Hồ Chí Minh|house</x:v>
      </x:c>
      <x:c r="P3637" s="10" t="n">
        <x:v>2</x:v>
      </x:c>
      <x:c r="Q3637" s="13" t="n">
        <x:f>IF(AND(ISNUMBER(H3637),H3637&gt;0),H3637/1000000000,"")</x:f>
        <x:v>16</x:v>
      </x:c>
      <x:c r="R3637" s="13" t="n">
        <x:f>IF(ISNUMBER(I3637),I3637/1000000,"")</x:f>
        <x:v>80</x:v>
      </x:c>
      <x:c r="S3637" s="11" t="n">
        <x:f>IF(AND(ISNUMBER(G3637),G3637&gt;0),G3637,"")</x:f>
        <x:v>200</x:v>
      </x:c>
    </x:row>
    <x:row r="3638" ht="21" customHeight="1">
      <x:c r="A3638" s="10" t="n">
        <x:v>5004</x:v>
      </x:c>
      <x:c r="B3638" s="2" t="str">
        <x:v>d50dc609bc176156e1f0</x:v>
      </x:c>
      <x:c r="C3638" s="2" t="str">
        <x:v>Long An</x:v>
      </x:c>
      <x:c r="D3638" s="2" t="str">
        <x:v>Huyện Cần Giuộc</x:v>
      </x:c>
      <x:c r="E3638" s="2" t="str">
        <x:v>house</x:v>
      </x:c>
      <x:c r="F3638" s="2" t="str">
        <x:v>sale_assumed</x:v>
      </x:c>
      <x:c r="G3638" s="11" t="n">
        <x:v>80</x:v>
      </x:c>
      <x:c r="H3638" s="12" t="n">
        <x:v>1050000000</x:v>
      </x:c>
      <x:c r="I3638" s="12" t="n">
        <x:f>IF(AND(ISNUMBER(H3638),H3638&gt;0,ISNUMBER(G3638),G3638&gt;0),H3638/G3638,"")</x:f>
        <x:v>13125000</x:v>
      </x:c>
      <x:c r="J3638" s="2" t="str">
        <x:v>total</x:v>
      </x:c>
      <x:c r="K3638" s="2" t="str">
        <x:v>top_level_area</x:v>
      </x:c>
      <x:c r="L3638" s="2" t="str">
        <x:v>property_type_inferred_from_title;transaction_assumed_sale_from_dataset_context</x:v>
      </x:c>
      <x:c r="M3638" s="10" t="n">
        <x:v>0</x:v>
      </x:c>
      <x:c r="N3638" s="10" t="n">
        <x:v>0</x:v>
      </x:c>
      <x:c r="O3638" s="2" t="str">
        <x:v>Long An|house</x:v>
      </x:c>
      <x:c r="P3638" s="10" t="n">
        <x:v>2</x:v>
      </x:c>
      <x:c r="Q3638" s="13" t="n">
        <x:f>IF(AND(ISNUMBER(H3638),H3638&gt;0),H3638/1000000000,"")</x:f>
        <x:v>1.05</x:v>
      </x:c>
      <x:c r="R3638" s="13" t="n">
        <x:f>IF(ISNUMBER(I3638),I3638/1000000,"")</x:f>
        <x:v>13.125</x:v>
      </x:c>
      <x:c r="S3638" s="11" t="n">
        <x:f>IF(AND(ISNUMBER(G3638),G3638&gt;0),G3638,"")</x:f>
        <x:v>80</x:v>
      </x:c>
    </x:row>
    <x:row r="3639" ht="21" customHeight="1">
      <x:c r="A3639" s="10" t="n">
        <x:v>5005</x:v>
      </x:c>
      <x:c r="B3639" s="2" t="str">
        <x:v>7e3400cc0c01abe3f08b</x:v>
      </x:c>
      <x:c r="C3639" s="2" t="str">
        <x:v>Hà Nội</x:v>
      </x:c>
      <x:c r="D3639" s="2" t="str">
        <x:v>Quận Hoàng Mai</x:v>
      </x:c>
      <x:c r="E3639" s="2" t="str">
        <x:v>house</x:v>
      </x:c>
      <x:c r="F3639" s="2" t="str">
        <x:v>sale_assumed</x:v>
      </x:c>
      <x:c r="G3639" s="11" t="n">
        <x:v>35</x:v>
      </x:c>
      <x:c r="H3639" s="12" t="n">
        <x:v>2780000000</x:v>
      </x:c>
      <x:c r="I3639" s="12" t="n">
        <x:f>IF(AND(ISNUMBER(H3639),H3639&gt;0,ISNUMBER(G3639),G3639&gt;0),H3639/G3639,"")</x:f>
        <x:v>79428571.42857143</x:v>
      </x:c>
      <x:c r="J3639" s="2" t="str">
        <x:v>total</x:v>
      </x:c>
      <x:c r="K3639" s="2" t="str">
        <x:v>top_level_area</x:v>
      </x:c>
      <x:c r="L3639" s="2" t="str">
        <x:v>property_type_inferred_from_title;transaction_assumed_sale_from_dataset_context</x:v>
      </x:c>
      <x:c r="M3639" s="10" t="n">
        <x:v>0</x:v>
      </x:c>
      <x:c r="N3639" s="10" t="n">
        <x:v>0</x:v>
      </x:c>
      <x:c r="O3639" s="2" t="str">
        <x:v>Hà Nội|house</x:v>
      </x:c>
      <x:c r="P3639" s="10" t="n">
        <x:v>2</x:v>
      </x:c>
      <x:c r="Q3639" s="13" t="n">
        <x:f>IF(AND(ISNUMBER(H3639),H3639&gt;0),H3639/1000000000,"")</x:f>
        <x:v>2.78</x:v>
      </x:c>
      <x:c r="R3639" s="13" t="n">
        <x:f>IF(ISNUMBER(I3639),I3639/1000000,"")</x:f>
        <x:v>79.42857142857143</x:v>
      </x:c>
      <x:c r="S3639" s="11" t="n">
        <x:f>IF(AND(ISNUMBER(G3639),G3639&gt;0),G3639,"")</x:f>
        <x:v>35</x:v>
      </x:c>
    </x:row>
    <x:row r="3640" ht="21" customHeight="1">
      <x:c r="A3640" s="10" t="n">
        <x:v>5007</x:v>
      </x:c>
      <x:c r="B3640" s="2" t="str">
        <x:v>60bceecd5f16391f647c</x:v>
      </x:c>
      <x:c r="C3640" s="2" t="str">
        <x:v>Hà Nội</x:v>
      </x:c>
      <x:c r="D3640" s="2" t="str">
        <x:v>Quận Thanh Xuân</x:v>
      </x:c>
      <x:c r="E3640" s="2" t="str">
        <x:v>house</x:v>
      </x:c>
      <x:c r="F3640" s="2" t="str">
        <x:v>sale</x:v>
      </x:c>
      <x:c r="G3640" s="11" t="n">
        <x:v>30</x:v>
      </x:c>
      <x:c r="H3640" s="12" t="n">
        <x:v>2750000000</x:v>
      </x:c>
      <x:c r="I3640" s="12" t="n">
        <x:f>IF(AND(ISNUMBER(H3640),H3640&gt;0,ISNUMBER(G3640),G3640&gt;0),H3640/G3640,"")</x:f>
        <x:v>91666666.66666667</x:v>
      </x:c>
      <x:c r="J3640" s="2" t="str">
        <x:v>total</x:v>
      </x:c>
      <x:c r="K3640" s="2" t="str">
        <x:v>top_level_area</x:v>
      </x:c>
      <x:c r="L3640" s="2" t="str">
        <x:v>property_type_inferred_from_title</x:v>
      </x:c>
      <x:c r="M3640" s="10" t="n">
        <x:v>0</x:v>
      </x:c>
      <x:c r="N3640" s="10" t="n">
        <x:v>0</x:v>
      </x:c>
      <x:c r="O3640" s="2" t="str">
        <x:v>Hà Nội|house</x:v>
      </x:c>
      <x:c r="P3640" s="10" t="n">
        <x:v>2</x:v>
      </x:c>
      <x:c r="Q3640" s="13" t="n">
        <x:f>IF(AND(ISNUMBER(H3640),H3640&gt;0),H3640/1000000000,"")</x:f>
        <x:v>2.75</x:v>
      </x:c>
      <x:c r="R3640" s="13" t="n">
        <x:f>IF(ISNUMBER(I3640),I3640/1000000,"")</x:f>
        <x:v>91.66666666666667</x:v>
      </x:c>
      <x:c r="S3640" s="11" t="n">
        <x:f>IF(AND(ISNUMBER(G3640),G3640&gt;0),G3640,"")</x:f>
        <x:v>30</x:v>
      </x:c>
    </x:row>
    <x:row r="3641" ht="21" customHeight="1">
      <x:c r="A3641" s="10" t="n">
        <x:v>5008</x:v>
      </x:c>
      <x:c r="B3641" s="2" t="str">
        <x:v>d60594f98da5540c6e5a</x:v>
      </x:c>
      <x:c r="C3641" s="2" t="str">
        <x:v>Tp Hồ Chí Minh</x:v>
      </x:c>
      <x:c r="D3641" s="2" t="str">
        <x:v>Quận 9</x:v>
      </x:c>
      <x:c r="E3641" s="2" t="str">
        <x:v>land</x:v>
      </x:c>
      <x:c r="F3641" s="2" t="str">
        <x:v>sale</x:v>
      </x:c>
      <x:c r="G3641" s="11" t="n">
        <x:v>88.3</x:v>
      </x:c>
      <x:c r="H3641" s="12" t="n">
        <x:v>3550000000</x:v>
      </x:c>
      <x:c r="I3641" s="12" t="n">
        <x:f>IF(AND(ISNUMBER(H3641),H3641&gt;0,ISNUMBER(G3641),G3641&gt;0),H3641/G3641,"")</x:f>
        <x:v>40203850.50962628</x:v>
      </x:c>
      <x:c r="J3641" s="2" t="str">
        <x:v>total</x:v>
      </x:c>
      <x:c r="K3641" s="2" t="str">
        <x:v>top_level_area</x:v>
      </x:c>
      <x:c r="L3641" s="2" t="str">
        <x:v>property_type_inferred_from_title</x:v>
      </x:c>
      <x:c r="M3641" s="10" t="n">
        <x:v>0</x:v>
      </x:c>
      <x:c r="N3641" s="10" t="n">
        <x:v>0</x:v>
      </x:c>
      <x:c r="O3641" s="2" t="str">
        <x:v>Tp Hồ Chí Minh|land</x:v>
      </x:c>
      <x:c r="P3641" s="10" t="n">
        <x:v>2</x:v>
      </x:c>
      <x:c r="Q3641" s="13" t="n">
        <x:f>IF(AND(ISNUMBER(H3641),H3641&gt;0),H3641/1000000000,"")</x:f>
        <x:v>3.55</x:v>
      </x:c>
      <x:c r="R3641" s="13" t="n">
        <x:f>IF(ISNUMBER(I3641),I3641/1000000,"")</x:f>
        <x:v>40.20385050962628</x:v>
      </x:c>
      <x:c r="S3641" s="11" t="n">
        <x:f>IF(AND(ISNUMBER(G3641),G3641&gt;0),G3641,"")</x:f>
        <x:v>88.3</x:v>
      </x:c>
    </x:row>
    <x:row r="3642" ht="21" customHeight="1">
      <x:c r="A3642" s="10" t="n">
        <x:v>5012</x:v>
      </x:c>
      <x:c r="B3642" s="2" t="str">
        <x:v>1d83367b7c9b5826a509</x:v>
      </x:c>
      <x:c r="C3642" s="2" t="str">
        <x:v>Tp Hồ Chí Minh</x:v>
      </x:c>
      <x:c r="D3642" s="2" t="str">
        <x:v>Quận Thủ Đức</x:v>
      </x:c>
      <x:c r="E3642" s="2" t="str">
        <x:v>house</x:v>
      </x:c>
      <x:c r="F3642" s="2" t="str">
        <x:v>sale_assumed</x:v>
      </x:c>
      <x:c r="G3642" s="11" t="n">
        <x:v>53.4</x:v>
      </x:c>
      <x:c r="H3642" s="12" t="n">
        <x:v>3100000000</x:v>
      </x:c>
      <x:c r="I3642" s="12" t="n">
        <x:f>IF(AND(ISNUMBER(H3642),H3642&gt;0,ISNUMBER(G3642),G3642&gt;0),H3642/G3642,"")</x:f>
        <x:v>58052434.45692884</x:v>
      </x:c>
      <x:c r="J3642" s="2" t="str">
        <x:v>total</x:v>
      </x:c>
      <x:c r="K3642" s="2" t="str">
        <x:v>top_level_area</x:v>
      </x:c>
      <x:c r="L3642" s="2" t="str">
        <x:v>property_type_inferred_from_title;transaction_assumed_sale_from_dataset_context</x:v>
      </x:c>
      <x:c r="M3642" s="10" t="n">
        <x:v>0</x:v>
      </x:c>
      <x:c r="N3642" s="10" t="n">
        <x:v>0</x:v>
      </x:c>
      <x:c r="O3642" s="2" t="str">
        <x:v>Tp Hồ Chí Minh|house</x:v>
      </x:c>
      <x:c r="P3642" s="10" t="n">
        <x:v>2</x:v>
      </x:c>
      <x:c r="Q3642" s="13" t="n">
        <x:f>IF(AND(ISNUMBER(H3642),H3642&gt;0),H3642/1000000000,"")</x:f>
        <x:v>3.1</x:v>
      </x:c>
      <x:c r="R3642" s="13" t="n">
        <x:f>IF(ISNUMBER(I3642),I3642/1000000,"")</x:f>
        <x:v>58.05243445692884</x:v>
      </x:c>
      <x:c r="S3642" s="11" t="n">
        <x:f>IF(AND(ISNUMBER(G3642),G3642&gt;0),G3642,"")</x:f>
        <x:v>53.4</x:v>
      </x:c>
    </x:row>
    <x:row r="3643" ht="21" customHeight="1">
      <x:c r="A3643" s="10" t="n">
        <x:v>5013</x:v>
      </x:c>
      <x:c r="B3643" s="2" t="str">
        <x:v>d87278c900bf8570d054</x:v>
      </x:c>
      <x:c r="C3643" s="2" t="str">
        <x:v>Hà Nội</x:v>
      </x:c>
      <x:c r="D3643" s="2" t="str">
        <x:v>Quận Hai Bà Trưng</x:v>
      </x:c>
      <x:c r="E3643" s="2" t="str">
        <x:v>other_unknown</x:v>
      </x:c>
      <x:c r="F3643" s="2" t="str">
        <x:v>sale_assumed</x:v>
      </x:c>
      <x:c r="G3643" s="11" t="n">
        <x:v>50</x:v>
      </x:c>
      <x:c r="H3643" s="12" t="n">
        <x:v>5150000000</x:v>
      </x:c>
      <x:c r="I3643" s="12" t="n">
        <x:f>IF(AND(ISNUMBER(H3643),H3643&gt;0,ISNUMBER(G3643),G3643&gt;0),H3643/G3643,"")</x:f>
        <x:v>103000000</x:v>
      </x:c>
      <x:c r="J3643" s="2" t="str">
        <x:v>total</x:v>
      </x:c>
      <x:c r="K3643" s="2" t="str">
        <x:v>top_level_area</x:v>
      </x:c>
      <x:c r="L3643" s="2" t="str">
        <x:v>property_type_inferred_from_title;transaction_assumed_sale_from_dataset_context;unknown_property_type</x:v>
      </x:c>
      <x:c r="M3643" s="10" t="n">
        <x:v>0</x:v>
      </x:c>
      <x:c r="N3643" s="10" t="n">
        <x:v>0</x:v>
      </x:c>
      <x:c r="O3643" s="2" t="str">
        <x:v>Hà Nội|other_unknown</x:v>
      </x:c>
      <x:c r="P3643" s="10" t="n">
        <x:v>2</x:v>
      </x:c>
      <x:c r="Q3643" s="13" t="n">
        <x:f>IF(AND(ISNUMBER(H3643),H3643&gt;0),H3643/1000000000,"")</x:f>
        <x:v>5.15</x:v>
      </x:c>
      <x:c r="R3643" s="13" t="n">
        <x:f>IF(ISNUMBER(I3643),I3643/1000000,"")</x:f>
        <x:v>103</x:v>
      </x:c>
      <x:c r="S3643" s="11" t="n">
        <x:f>IF(AND(ISNUMBER(G3643),G3643&gt;0),G3643,"")</x:f>
        <x:v>50</x:v>
      </x:c>
    </x:row>
    <x:row r="3644" ht="21" customHeight="1">
      <x:c r="A3644" s="10" t="n">
        <x:v>5014</x:v>
      </x:c>
      <x:c r="B3644" s="2" t="str">
        <x:v>9d8021a8029a0a7450ef</x:v>
      </x:c>
      <x:c r="C3644" s="2" t="str">
        <x:v>Vĩnh Phúc</x:v>
      </x:c>
      <x:c r="D3644" s="2" t="str">
        <x:v>Thành phố Phúc Yên</x:v>
      </x:c>
      <x:c r="E3644" s="2" t="str">
        <x:v>land</x:v>
      </x:c>
      <x:c r="F3644" s="2" t="str">
        <x:v>sale_assumed</x:v>
      </x:c>
      <x:c r="G3644" s="11" t="n">
        <x:v>131</x:v>
      </x:c>
      <x:c r="H3644" s="12" t="n">
        <x:v>1050000000</x:v>
      </x:c>
      <x:c r="I3644" s="12" t="n">
        <x:f>IF(AND(ISNUMBER(H3644),H3644&gt;0,ISNUMBER(G3644),G3644&gt;0),H3644/G3644,"")</x:f>
        <x:v>8015267.175572519</x:v>
      </x:c>
      <x:c r="J3644" s="2" t="str">
        <x:v>total</x:v>
      </x:c>
      <x:c r="K3644" s="2" t="str">
        <x:v>top_level_area</x:v>
      </x:c>
      <x:c r="L3644" s="2" t="str">
        <x:v>property_type_inferred_from_title;transaction_assumed_sale_from_dataset_context</x:v>
      </x:c>
      <x:c r="M3644" s="10" t="n">
        <x:v>0</x:v>
      </x:c>
      <x:c r="N3644" s="10" t="n">
        <x:v>0</x:v>
      </x:c>
      <x:c r="O3644" s="2" t="str">
        <x:v>land</x:v>
      </x:c>
      <x:c r="P3644" s="10" t="n">
        <x:v>2</x:v>
      </x:c>
      <x:c r="Q3644" s="13" t="n">
        <x:f>IF(AND(ISNUMBER(H3644),H3644&gt;0),H3644/1000000000,"")</x:f>
        <x:v>1.05</x:v>
      </x:c>
      <x:c r="R3644" s="13" t="n">
        <x:f>IF(ISNUMBER(I3644),I3644/1000000,"")</x:f>
        <x:v>8.01526717557252</x:v>
      </x:c>
      <x:c r="S3644" s="11" t="n">
        <x:f>IF(AND(ISNUMBER(G3644),G3644&gt;0),G3644,"")</x:f>
        <x:v>131</x:v>
      </x:c>
    </x:row>
    <x:row r="3645" ht="21" customHeight="1">
      <x:c r="A3645" s="10" t="n">
        <x:v>5015</x:v>
      </x:c>
      <x:c r="B3645" s="2" t="str">
        <x:v>e538e0b72bf8024fdb92</x:v>
      </x:c>
      <x:c r="C3645" s="2" t="str">
        <x:v>Tp Hồ Chí Minh</x:v>
      </x:c>
      <x:c r="D3645" s="2" t="str">
        <x:v>Quận Thủ Đức</x:v>
      </x:c>
      <x:c r="E3645" s="2" t="str">
        <x:v>house</x:v>
      </x:c>
      <x:c r="F3645" s="2" t="str">
        <x:v>sale_assumed</x:v>
      </x:c>
      <x:c r="G3645" s="11" t="n">
        <x:v>60</x:v>
      </x:c>
      <x:c r="H3645" s="12" t="n">
        <x:v>3950000000</x:v>
      </x:c>
      <x:c r="I3645" s="12" t="n">
        <x:f>IF(AND(ISNUMBER(H3645),H3645&gt;0,ISNUMBER(G3645),G3645&gt;0),H3645/G3645,"")</x:f>
        <x:v>65833333.333333336</x:v>
      </x:c>
      <x:c r="J3645" s="2" t="str">
        <x:v>total</x:v>
      </x:c>
      <x:c r="K3645" s="2" t="str">
        <x:v>top_level_area</x:v>
      </x:c>
      <x:c r="L3645" s="2" t="str">
        <x:v>property_type_inferred_from_title;transaction_assumed_sale_from_dataset_context</x:v>
      </x:c>
      <x:c r="M3645" s="10" t="n">
        <x:v>0</x:v>
      </x:c>
      <x:c r="N3645" s="10" t="n">
        <x:v>0</x:v>
      </x:c>
      <x:c r="O3645" s="2" t="str">
        <x:v>Tp Hồ Chí Minh|house</x:v>
      </x:c>
      <x:c r="P3645" s="10" t="n">
        <x:v>2</x:v>
      </x:c>
      <x:c r="Q3645" s="13" t="n">
        <x:f>IF(AND(ISNUMBER(H3645),H3645&gt;0),H3645/1000000000,"")</x:f>
        <x:v>3.95</x:v>
      </x:c>
      <x:c r="R3645" s="13" t="n">
        <x:f>IF(ISNUMBER(I3645),I3645/1000000,"")</x:f>
        <x:v>65.83333333333334</x:v>
      </x:c>
      <x:c r="S3645" s="11" t="n">
        <x:f>IF(AND(ISNUMBER(G3645),G3645&gt;0),G3645,"")</x:f>
        <x:v>60</x:v>
      </x:c>
    </x:row>
    <x:row r="3646" ht="21" customHeight="1">
      <x:c r="A3646" s="10" t="n">
        <x:v>5016</x:v>
      </x:c>
      <x:c r="B3646" s="2" t="str">
        <x:v>93f01ea2c0f5d0dfc468</x:v>
      </x:c>
      <x:c r="C3646" s="2" t="str">
        <x:v>Tp Hồ Chí Minh</x:v>
      </x:c>
      <x:c r="D3646" s="2" t="str">
        <x:v>Quận Gò Vấp</x:v>
      </x:c>
      <x:c r="E3646" s="2" t="str">
        <x:v>house</x:v>
      </x:c>
      <x:c r="F3646" s="2" t="str">
        <x:v>sale_assumed</x:v>
      </x:c>
      <x:c r="G3646" s="11" t="n">
        <x:v>57</x:v>
      </x:c>
      <x:c r="H3646" s="12" t="n">
        <x:v>5800000000</x:v>
      </x:c>
      <x:c r="I3646" s="12" t="n">
        <x:f>IF(AND(ISNUMBER(H3646),H3646&gt;0,ISNUMBER(G3646),G3646&gt;0),H3646/G3646,"")</x:f>
        <x:v>101754385.96491228</x:v>
      </x:c>
      <x:c r="J3646" s="2" t="str">
        <x:v>total</x:v>
      </x:c>
      <x:c r="K3646" s="2" t="str">
        <x:v>top_level_area</x:v>
      </x:c>
      <x:c r="L3646" s="2" t="str">
        <x:v>property_type_inferred_from_title;transaction_assumed_sale_from_dataset_context</x:v>
      </x:c>
      <x:c r="M3646" s="10" t="n">
        <x:v>0</x:v>
      </x:c>
      <x:c r="N3646" s="10" t="n">
        <x:v>0</x:v>
      </x:c>
      <x:c r="O3646" s="2" t="str">
        <x:v>Tp Hồ Chí Minh|house</x:v>
      </x:c>
      <x:c r="P3646" s="10" t="n">
        <x:v>2</x:v>
      </x:c>
      <x:c r="Q3646" s="13" t="n">
        <x:f>IF(AND(ISNUMBER(H3646),H3646&gt;0),H3646/1000000000,"")</x:f>
        <x:v>5.8</x:v>
      </x:c>
      <x:c r="R3646" s="13" t="n">
        <x:f>IF(ISNUMBER(I3646),I3646/1000000,"")</x:f>
        <x:v>101.75438596491227</x:v>
      </x:c>
      <x:c r="S3646" s="11" t="n">
        <x:f>IF(AND(ISNUMBER(G3646),G3646&gt;0),G3646,"")</x:f>
        <x:v>57</x:v>
      </x:c>
    </x:row>
    <x:row r="3647" ht="21" customHeight="1">
      <x:c r="A3647" s="10" t="n">
        <x:v>5017</x:v>
      </x:c>
      <x:c r="B3647" s="2" t="str">
        <x:v>756b698470bd99dfa088</x:v>
      </x:c>
      <x:c r="C3647" s="2" t="str">
        <x:v>Tp Hồ Chí Minh</x:v>
      </x:c>
      <x:c r="D3647" s="2" t="str">
        <x:v>Quận Gò Vấp</x:v>
      </x:c>
      <x:c r="E3647" s="2" t="str">
        <x:v>other_unknown</x:v>
      </x:c>
      <x:c r="F3647" s="2" t="str">
        <x:v>sale</x:v>
      </x:c>
      <x:c r="G3647" s="11" t="n">
        <x:v>40</x:v>
      </x:c>
      <x:c r="H3647" s="12" t="n">
        <x:v>3380000000</x:v>
      </x:c>
      <x:c r="I3647" s="12" t="n">
        <x:f>IF(AND(ISNUMBER(H3647),H3647&gt;0,ISNUMBER(G3647),G3647&gt;0),H3647/G3647,"")</x:f>
        <x:v>84500000</x:v>
      </x:c>
      <x:c r="J3647" s="2" t="str">
        <x:v>total</x:v>
      </x:c>
      <x:c r="K3647" s="2" t="str">
        <x:v>top_level_price_embedded_area</x:v>
      </x:c>
      <x:c r="L3647" s="2" t="str">
        <x:v>area_recovered_from_price_text;property_type_inferred_from_title;unknown_property_type</x:v>
      </x:c>
      <x:c r="M3647" s="10" t="n">
        <x:v>0</x:v>
      </x:c>
      <x:c r="N3647" s="10" t="n">
        <x:v>0</x:v>
      </x:c>
      <x:c r="O3647" s="2" t="str">
        <x:v>Tp Hồ Chí Minh|other_unknown</x:v>
      </x:c>
      <x:c r="P3647" s="10" t="n">
        <x:v>2</x:v>
      </x:c>
      <x:c r="Q3647" s="13" t="n">
        <x:f>IF(AND(ISNUMBER(H3647),H3647&gt;0),H3647/1000000000,"")</x:f>
        <x:v>3.38</x:v>
      </x:c>
      <x:c r="R3647" s="13" t="n">
        <x:f>IF(ISNUMBER(I3647),I3647/1000000,"")</x:f>
        <x:v>84.5</x:v>
      </x:c>
      <x:c r="S3647" s="11" t="n">
        <x:f>IF(AND(ISNUMBER(G3647),G3647&gt;0),G3647,"")</x:f>
        <x:v>40</x:v>
      </x:c>
    </x:row>
    <x:row r="3648" ht="21" customHeight="1">
      <x:c r="A3648" s="10" t="n">
        <x:v>5018</x:v>
      </x:c>
      <x:c r="B3648" s="2" t="str">
        <x:v>1432a596c86acbd7f224</x:v>
      </x:c>
      <x:c r="C3648" s="2" t="str">
        <x:v>Tp Hồ Chí Minh</x:v>
      </x:c>
      <x:c r="D3648" s="2" t="str">
        <x:v>Quận Bình Thạnh</x:v>
      </x:c>
      <x:c r="E3648" s="2" t="str">
        <x:v>house</x:v>
      </x:c>
      <x:c r="F3648" s="2" t="str">
        <x:v>sale_assumed</x:v>
      </x:c>
      <x:c r="G3648" s="11" t="n">
        <x:v>32</x:v>
      </x:c>
      <x:c r="H3648" s="12" t="n">
        <x:v>4099999999.9999995</x:v>
      </x:c>
      <x:c r="I3648" s="12" t="n">
        <x:f>IF(AND(ISNUMBER(H3648),H3648&gt;0,ISNUMBER(G3648),G3648&gt;0),H3648/G3648,"")</x:f>
        <x:v>128124999.99999999</x:v>
      </x:c>
      <x:c r="J3648" s="2" t="str">
        <x:v>total</x:v>
      </x:c>
      <x:c r="K3648" s="2" t="str">
        <x:v>top_level_area</x:v>
      </x:c>
      <x:c r="L3648" s="2" t="str">
        <x:v>property_type_inferred_from_title;transaction_assumed_sale_from_dataset_context</x:v>
      </x:c>
      <x:c r="M3648" s="10" t="n">
        <x:v>0</x:v>
      </x:c>
      <x:c r="N3648" s="10" t="n">
        <x:v>0</x:v>
      </x:c>
      <x:c r="O3648" s="2" t="str">
        <x:v>Tp Hồ Chí Minh|house</x:v>
      </x:c>
      <x:c r="P3648" s="10" t="n">
        <x:v>2</x:v>
      </x:c>
      <x:c r="Q3648" s="13" t="n">
        <x:f>IF(AND(ISNUMBER(H3648),H3648&gt;0),H3648/1000000000,"")</x:f>
        <x:v>4.1</x:v>
      </x:c>
      <x:c r="R3648" s="13" t="n">
        <x:f>IF(ISNUMBER(I3648),I3648/1000000,"")</x:f>
        <x:v>128.12499999999997</x:v>
      </x:c>
      <x:c r="S3648" s="11" t="n">
        <x:f>IF(AND(ISNUMBER(G3648),G3648&gt;0),G3648,"")</x:f>
        <x:v>32</x:v>
      </x:c>
    </x:row>
    <x:row r="3649" ht="21" customHeight="1">
      <x:c r="A3649" s="10" t="n">
        <x:v>5019</x:v>
      </x:c>
      <x:c r="B3649" s="2" t="str">
        <x:v>184114f4569190e53372</x:v>
      </x:c>
      <x:c r="C3649" s="2" t="str">
        <x:v>Hà Nội</x:v>
      </x:c>
      <x:c r="D3649" s="2" t="str">
        <x:v>Quận Ba Đình</x:v>
      </x:c>
      <x:c r="E3649" s="2" t="str">
        <x:v>house</x:v>
      </x:c>
      <x:c r="F3649" s="2" t="str">
        <x:v>sale</x:v>
      </x:c>
      <x:c r="G3649" s="11" t="n">
        <x:v>110</x:v>
      </x:c>
      <x:c r="H3649" s="12" t="n">
        <x:v>10000000000</x:v>
      </x:c>
      <x:c r="I3649" s="12" t="n">
        <x:f>IF(AND(ISNUMBER(H3649),H3649&gt;0,ISNUMBER(G3649),G3649&gt;0),H3649/G3649,"")</x:f>
        <x:v>90909090.9090909</x:v>
      </x:c>
      <x:c r="J3649" s="2" t="str">
        <x:v>total</x:v>
      </x:c>
      <x:c r="K3649" s="2" t="str">
        <x:v>top_level_area</x:v>
      </x:c>
      <x:c r="L3649" s="2" t="str">
        <x:v>property_type_inferred_from_title</x:v>
      </x:c>
      <x:c r="M3649" s="10" t="n">
        <x:v>0</x:v>
      </x:c>
      <x:c r="N3649" s="10" t="n">
        <x:v>0</x:v>
      </x:c>
      <x:c r="O3649" s="2" t="str">
        <x:v>Hà Nội|house</x:v>
      </x:c>
      <x:c r="P3649" s="10" t="n">
        <x:v>2</x:v>
      </x:c>
      <x:c r="Q3649" s="13" t="n">
        <x:f>IF(AND(ISNUMBER(H3649),H3649&gt;0),H3649/1000000000,"")</x:f>
        <x:v>10</x:v>
      </x:c>
      <x:c r="R3649" s="13" t="n">
        <x:f>IF(ISNUMBER(I3649),I3649/1000000,"")</x:f>
        <x:v>90.9090909090909</x:v>
      </x:c>
      <x:c r="S3649" s="11" t="n">
        <x:f>IF(AND(ISNUMBER(G3649),G3649&gt;0),G3649,"")</x:f>
        <x:v>110</x:v>
      </x:c>
    </x:row>
    <x:row r="3650" ht="21" customHeight="1">
      <x:c r="A3650" s="10" t="n">
        <x:v>5020</x:v>
      </x:c>
      <x:c r="B3650" s="2" t="str">
        <x:v>b32ffa37e84e15544a6b</x:v>
      </x:c>
      <x:c r="C3650" s="2" t="str">
        <x:v>Tp Hồ Chí Minh</x:v>
      </x:c>
      <x:c r="D3650" s="2" t="str">
        <x:v>Quận Bình Tân</x:v>
      </x:c>
      <x:c r="E3650" s="2" t="str">
        <x:v>land</x:v>
      </x:c>
      <x:c r="F3650" s="2" t="str">
        <x:v>sale_assumed</x:v>
      </x:c>
      <x:c r="G3650" s="11" t="n">
        <x:v>112</x:v>
      </x:c>
      <x:c r="H3650" s="12" t="n">
        <x:v>8500000000</x:v>
      </x:c>
      <x:c r="I3650" s="12" t="n">
        <x:f>IF(AND(ISNUMBER(H3650),H3650&gt;0,ISNUMBER(G3650),G3650&gt;0),H3650/G3650,"")</x:f>
        <x:v>75892857.14285715</x:v>
      </x:c>
      <x:c r="J3650" s="2" t="str">
        <x:v>total</x:v>
      </x:c>
      <x:c r="K3650" s="2" t="str">
        <x:v>top_level_area</x:v>
      </x:c>
      <x:c r="L3650" s="2" t="str">
        <x:v>property_type_inferred_from_title;transaction_assumed_sale_from_dataset_context</x:v>
      </x:c>
      <x:c r="M3650" s="10" t="n">
        <x:v>0</x:v>
      </x:c>
      <x:c r="N3650" s="10" t="n">
        <x:v>0</x:v>
      </x:c>
      <x:c r="O3650" s="2" t="str">
        <x:v>Tp Hồ Chí Minh|land</x:v>
      </x:c>
      <x:c r="P3650" s="10" t="n">
        <x:v>2</x:v>
      </x:c>
      <x:c r="Q3650" s="13" t="n">
        <x:f>IF(AND(ISNUMBER(H3650),H3650&gt;0),H3650/1000000000,"")</x:f>
        <x:v>8.5</x:v>
      </x:c>
      <x:c r="R3650" s="13" t="n">
        <x:f>IF(ISNUMBER(I3650),I3650/1000000,"")</x:f>
        <x:v>75.89285714285715</x:v>
      </x:c>
      <x:c r="S3650" s="11" t="n">
        <x:f>IF(AND(ISNUMBER(G3650),G3650&gt;0),G3650,"")</x:f>
        <x:v>112</x:v>
      </x:c>
    </x:row>
    <x:row r="3651" ht="21" customHeight="1">
      <x:c r="A3651" s="10" t="n">
        <x:v>5021</x:v>
      </x:c>
      <x:c r="B3651" s="2" t="str">
        <x:v>61552fe1c13d354fbbc9</x:v>
      </x:c>
      <x:c r="C3651" s="2" t="str">
        <x:v>Hà Nội</x:v>
      </x:c>
      <x:c r="D3651" s="2" t="str">
        <x:v>Quận Hai Bà Trưng</x:v>
      </x:c>
      <x:c r="E3651" s="2" t="str">
        <x:v>house</x:v>
      </x:c>
      <x:c r="F3651" s="2" t="str">
        <x:v>sale</x:v>
      </x:c>
      <x:c r="G3651" s="11" t="n">
        <x:v>26</x:v>
      </x:c>
      <x:c r="H3651" s="12" t="n">
        <x:v>2580000000</x:v>
      </x:c>
      <x:c r="I3651" s="12" t="n">
        <x:f>IF(AND(ISNUMBER(H3651),H3651&gt;0,ISNUMBER(G3651),G3651&gt;0),H3651/G3651,"")</x:f>
        <x:v>99230769.23076923</x:v>
      </x:c>
      <x:c r="J3651" s="2" t="str">
        <x:v>total</x:v>
      </x:c>
      <x:c r="K3651" s="2" t="str">
        <x:v>top_level_area</x:v>
      </x:c>
      <x:c r="L3651" s="2" t="str">
        <x:v>property_type_inferred_from_title</x:v>
      </x:c>
      <x:c r="M3651" s="10" t="n">
        <x:v>0</x:v>
      </x:c>
      <x:c r="N3651" s="10" t="n">
        <x:v>0</x:v>
      </x:c>
      <x:c r="O3651" s="2" t="str">
        <x:v>Hà Nội|house</x:v>
      </x:c>
      <x:c r="P3651" s="10" t="n">
        <x:v>2</x:v>
      </x:c>
      <x:c r="Q3651" s="13" t="n">
        <x:f>IF(AND(ISNUMBER(H3651),H3651&gt;0),H3651/1000000000,"")</x:f>
        <x:v>2.58</x:v>
      </x:c>
      <x:c r="R3651" s="13" t="n">
        <x:f>IF(ISNUMBER(I3651),I3651/1000000,"")</x:f>
        <x:v>99.23076923076923</x:v>
      </x:c>
      <x:c r="S3651" s="11" t="n">
        <x:f>IF(AND(ISNUMBER(G3651),G3651&gt;0),G3651,"")</x:f>
        <x:v>26</x:v>
      </x:c>
    </x:row>
    <x:row r="3652" ht="21" customHeight="1">
      <x:c r="A3652" s="10" t="n">
        <x:v>5022</x:v>
      </x:c>
      <x:c r="B3652" s="2" t="str">
        <x:v>aa76a64254b9b15de657</x:v>
      </x:c>
      <x:c r="C3652" s="2" t="str">
        <x:v>Khánh Hòa</x:v>
      </x:c>
      <x:c r="D3652" s="2" t="str">
        <x:v>Thành phố Nha Trang</x:v>
      </x:c>
      <x:c r="E3652" s="2" t="str">
        <x:v>land</x:v>
      </x:c>
      <x:c r="F3652" s="2" t="str">
        <x:v>sale_assumed</x:v>
      </x:c>
      <x:c r="G3652" s="11" t="n">
        <x:v>80</x:v>
      </x:c>
      <x:c r="H3652" s="12" t="n">
        <x:v>2650000000</x:v>
      </x:c>
      <x:c r="I3652" s="12" t="n">
        <x:f>IF(AND(ISNUMBER(H3652),H3652&gt;0,ISNUMBER(G3652),G3652&gt;0),H3652/G3652,"")</x:f>
        <x:v>33125000</x:v>
      </x:c>
      <x:c r="J3652" s="2" t="str">
        <x:v>total</x:v>
      </x:c>
      <x:c r="K3652" s="2" t="str">
        <x:v>top_level_area</x:v>
      </x:c>
      <x:c r="L3652" s="2" t="str">
        <x:v>property_type_inferred_from_title;transaction_assumed_sale_from_dataset_context</x:v>
      </x:c>
      <x:c r="M3652" s="10" t="n">
        <x:v>0</x:v>
      </x:c>
      <x:c r="N3652" s="10" t="n">
        <x:v>1</x:v>
      </x:c>
      <x:c r="O3652" s="2" t="str">
        <x:v>Khánh Hòa|land</x:v>
      </x:c>
      <x:c r="P3652" s="10" t="n">
        <x:v>-1</x:v>
      </x:c>
      <x:c r="Q3652" s="13" t="n">
        <x:f>IF(AND(ISNUMBER(H3652),H3652&gt;0),H3652/1000000000,"")</x:f>
        <x:v>2.65</x:v>
      </x:c>
      <x:c r="R3652" s="13" t="n">
        <x:f>IF(ISNUMBER(I3652),I3652/1000000,"")</x:f>
        <x:v>33.125</x:v>
      </x:c>
      <x:c r="S3652" s="11" t="n">
        <x:f>IF(AND(ISNUMBER(G3652),G3652&gt;0),G3652,"")</x:f>
        <x:v>80</x:v>
      </x:c>
    </x:row>
    <x:row r="3653" ht="21" customHeight="1">
      <x:c r="A3653" s="10" t="n">
        <x:v>5023</x:v>
      </x:c>
      <x:c r="B3653" s="2" t="str">
        <x:v>9cd623e67d24b6882a74</x:v>
      </x:c>
      <x:c r="C3653" s="2" t="str">
        <x:v>Tp Hồ Chí Minh</x:v>
      </x:c>
      <x:c r="D3653" s="2" t="str">
        <x:v>Huyện Củ Chi</x:v>
      </x:c>
      <x:c r="E3653" s="2" t="str">
        <x:v>house</x:v>
      </x:c>
      <x:c r="F3653" s="2" t="str">
        <x:v>sale_assumed</x:v>
      </x:c>
      <x:c r="G3653" s="11" t="n">
        <x:v>48</x:v>
      </x:c>
      <x:c r="H3653" s="12" t="n">
        <x:v>750000000</x:v>
      </x:c>
      <x:c r="I3653" s="12" t="n">
        <x:f>IF(AND(ISNUMBER(H3653),H3653&gt;0,ISNUMBER(G3653),G3653&gt;0),H3653/G3653,"")</x:f>
        <x:v>15625000</x:v>
      </x:c>
      <x:c r="J3653" s="2" t="str">
        <x:v>total</x:v>
      </x:c>
      <x:c r="K3653" s="2" t="str">
        <x:v>top_level_area</x:v>
      </x:c>
      <x:c r="L3653" s="2" t="str">
        <x:v>property_type_inferred_from_title;transaction_assumed_sale_from_dataset_context</x:v>
      </x:c>
      <x:c r="M3653" s="10" t="n">
        <x:v>0</x:v>
      </x:c>
      <x:c r="N3653" s="10" t="n">
        <x:v>0</x:v>
      </x:c>
      <x:c r="O3653" s="2" t="str">
        <x:v>Tp Hồ Chí Minh|house</x:v>
      </x:c>
      <x:c r="P3653" s="10" t="n">
        <x:v>2</x:v>
      </x:c>
      <x:c r="Q3653" s="13" t="n">
        <x:f>IF(AND(ISNUMBER(H3653),H3653&gt;0),H3653/1000000000,"")</x:f>
        <x:v>0.75</x:v>
      </x:c>
      <x:c r="R3653" s="13" t="n">
        <x:f>IF(ISNUMBER(I3653),I3653/1000000,"")</x:f>
        <x:v>15.625</x:v>
      </x:c>
      <x:c r="S3653" s="11" t="n">
        <x:f>IF(AND(ISNUMBER(G3653),G3653&gt;0),G3653,"")</x:f>
        <x:v>48</x:v>
      </x:c>
    </x:row>
    <x:row r="3654" ht="21" customHeight="1">
      <x:c r="A3654" s="10" t="n">
        <x:v>5024</x:v>
      </x:c>
      <x:c r="B3654" s="2" t="str">
        <x:v>ae8e27c9d05f475a3d07</x:v>
      </x:c>
      <x:c r="C3654" s="2" t="str">
        <x:v>Long An</x:v>
      </x:c>
      <x:c r="D3654" s="2" t="str">
        <x:v>Huyện Cần Đước</x:v>
      </x:c>
      <x:c r="E3654" s="2" t="str">
        <x:v>land</x:v>
      </x:c>
      <x:c r="F3654" s="2" t="str">
        <x:v>sale_assumed</x:v>
      </x:c>
      <x:c r="G3654" s="11" t="n">
        <x:v>394</x:v>
      </x:c>
      <x:c r="H3654" s="12" t="n">
        <x:v>1970000000</x:v>
      </x:c>
      <x:c r="I3654" s="12" t="n">
        <x:f>IF(AND(ISNUMBER(H3654),H3654&gt;0,ISNUMBER(G3654),G3654&gt;0),H3654/G3654,"")</x:f>
        <x:v>5000000</x:v>
      </x:c>
      <x:c r="J3654" s="2" t="str">
        <x:v>total</x:v>
      </x:c>
      <x:c r="K3654" s="2" t="str">
        <x:v>top_level_area</x:v>
      </x:c>
      <x:c r="L3654" s="2" t="str">
        <x:v>property_type_inferred_from_title;transaction_assumed_sale_from_dataset_context</x:v>
      </x:c>
      <x:c r="M3654" s="10" t="n">
        <x:v>0</x:v>
      </x:c>
      <x:c r="N3654" s="10" t="n">
        <x:v>0</x:v>
      </x:c>
      <x:c r="O3654" s="2" t="str">
        <x:v>Long An|land</x:v>
      </x:c>
      <x:c r="P3654" s="10" t="n">
        <x:v>1</x:v>
      </x:c>
      <x:c r="Q3654" s="13" t="n">
        <x:f>IF(AND(ISNUMBER(H3654),H3654&gt;0),H3654/1000000000,"")</x:f>
        <x:v>1.97</x:v>
      </x:c>
      <x:c r="R3654" s="13" t="n">
        <x:f>IF(ISNUMBER(I3654),I3654/1000000,"")</x:f>
        <x:v>5</x:v>
      </x:c>
      <x:c r="S3654" s="11" t="n">
        <x:f>IF(AND(ISNUMBER(G3654),G3654&gt;0),G3654,"")</x:f>
        <x:v>394</x:v>
      </x:c>
    </x:row>
    <x:row r="3655" ht="21" customHeight="1">
      <x:c r="A3655" s="10" t="n">
        <x:v>5025</x:v>
      </x:c>
      <x:c r="B3655" s="2" t="str">
        <x:v>4ef614370845ec5c2d9d</x:v>
      </x:c>
      <x:c r="C3655" s="2" t="str">
        <x:v>Hà Nội</x:v>
      </x:c>
      <x:c r="D3655" s="2" t="str">
        <x:v>Huyện Thanh Trì</x:v>
      </x:c>
      <x:c r="E3655" s="2" t="str">
        <x:v>house</x:v>
      </x:c>
      <x:c r="F3655" s="2" t="str">
        <x:v>sale</x:v>
      </x:c>
      <x:c r="G3655" s="11" t="n">
        <x:v>38</x:v>
      </x:c>
      <x:c r="H3655" s="12" t="n">
        <x:v>3550000000</x:v>
      </x:c>
      <x:c r="I3655" s="12" t="n">
        <x:f>IF(AND(ISNUMBER(H3655),H3655&gt;0,ISNUMBER(G3655),G3655&gt;0),H3655/G3655,"")</x:f>
        <x:v>93421052.63157895</x:v>
      </x:c>
      <x:c r="J3655" s="2" t="str">
        <x:v>total</x:v>
      </x:c>
      <x:c r="K3655" s="2" t="str">
        <x:v>top_level_area</x:v>
      </x:c>
      <x:c r="L3655" s="2" t="str">
        <x:v>property_type_inferred_from_title</x:v>
      </x:c>
      <x:c r="M3655" s="10" t="n">
        <x:v>0</x:v>
      </x:c>
      <x:c r="N3655" s="10" t="n">
        <x:v>0</x:v>
      </x:c>
      <x:c r="O3655" s="2" t="str">
        <x:v>Hà Nội|house</x:v>
      </x:c>
      <x:c r="P3655" s="10" t="n">
        <x:v>2</x:v>
      </x:c>
      <x:c r="Q3655" s="13" t="n">
        <x:f>IF(AND(ISNUMBER(H3655),H3655&gt;0),H3655/1000000000,"")</x:f>
        <x:v>3.55</x:v>
      </x:c>
      <x:c r="R3655" s="13" t="n">
        <x:f>IF(ISNUMBER(I3655),I3655/1000000,"")</x:f>
        <x:v>93.42105263157895</x:v>
      </x:c>
      <x:c r="S3655" s="11" t="n">
        <x:f>IF(AND(ISNUMBER(G3655),G3655&gt;0),G3655,"")</x:f>
        <x:v>38</x:v>
      </x:c>
    </x:row>
    <x:row r="3656" ht="21" customHeight="1">
      <x:c r="A3656" s="10" t="n">
        <x:v>5026</x:v>
      </x:c>
      <x:c r="B3656" s="2" t="str">
        <x:v>e4847eb27dc0c4c7dc46</x:v>
      </x:c>
      <x:c r="C3656" s="2" t="str">
        <x:v>Hà Nội</x:v>
      </x:c>
      <x:c r="D3656" s="2" t="str">
        <x:v>Quận Hà Đông</x:v>
      </x:c>
      <x:c r="E3656" s="2" t="str">
        <x:v>house</x:v>
      </x:c>
      <x:c r="F3656" s="2" t="str">
        <x:v>sale</x:v>
      </x:c>
      <x:c r="G3656" s="11" t="n">
        <x:v>34</x:v>
      </x:c>
      <x:c r="H3656" s="12" t="n">
        <x:v>2049999999.9999998</x:v>
      </x:c>
      <x:c r="I3656" s="12" t="n">
        <x:f>IF(AND(ISNUMBER(H3656),H3656&gt;0,ISNUMBER(G3656),G3656&gt;0),H3656/G3656,"")</x:f>
        <x:v>60294117.647058815</x:v>
      </x:c>
      <x:c r="J3656" s="2" t="str">
        <x:v>total</x:v>
      </x:c>
      <x:c r="K3656" s="2" t="str">
        <x:v>top_level_area</x:v>
      </x:c>
      <x:c r="L3656" s="2" t="str">
        <x:v>property_type_inferred_from_title</x:v>
      </x:c>
      <x:c r="M3656" s="10" t="n">
        <x:v>0</x:v>
      </x:c>
      <x:c r="N3656" s="10" t="n">
        <x:v>0</x:v>
      </x:c>
      <x:c r="O3656" s="2" t="str">
        <x:v>Hà Nội|house</x:v>
      </x:c>
      <x:c r="P3656" s="10" t="n">
        <x:v>2</x:v>
      </x:c>
      <x:c r="Q3656" s="13" t="n">
        <x:f>IF(AND(ISNUMBER(H3656),H3656&gt;0),H3656/1000000000,"")</x:f>
        <x:v>2.05</x:v>
      </x:c>
      <x:c r="R3656" s="13" t="n">
        <x:f>IF(ISNUMBER(I3656),I3656/1000000,"")</x:f>
        <x:v>60.29411764705881</x:v>
      </x:c>
      <x:c r="S3656" s="11" t="n">
        <x:f>IF(AND(ISNUMBER(G3656),G3656&gt;0),G3656,"")</x:f>
        <x:v>34</x:v>
      </x:c>
    </x:row>
    <x:row r="3657" ht="21" customHeight="1">
      <x:c r="A3657" s="10" t="n">
        <x:v>5027</x:v>
      </x:c>
      <x:c r="B3657" s="2" t="str">
        <x:v>21cccedfa3cbe23c1d9e</x:v>
      </x:c>
      <x:c r="C3657" s="2" t="str">
        <x:v>Tp Hồ Chí Minh</x:v>
      </x:c>
      <x:c r="D3657" s="2" t="str">
        <x:v>Huyện Hóc Môn</x:v>
      </x:c>
      <x:c r="E3657" s="2" t="str">
        <x:v>other_unknown</x:v>
      </x:c>
      <x:c r="F3657" s="2" t="str">
        <x:v>sale_assumed</x:v>
      </x:c>
      <x:c r="G3657" s="11" t="n">
        <x:v>1500</x:v>
      </x:c>
      <x:c r="H3657" s="12" t="n">
        <x:v>38000000000</x:v>
      </x:c>
      <x:c r="I3657" s="12" t="n">
        <x:f>IF(AND(ISNUMBER(H3657),H3657&gt;0,ISNUMBER(G3657),G3657&gt;0),H3657/G3657,"")</x:f>
        <x:v>25333333.333333332</x:v>
      </x:c>
      <x:c r="J3657" s="2" t="str">
        <x:v>total</x:v>
      </x:c>
      <x:c r="K3657" s="2" t="str">
        <x:v>top_level_area</x:v>
      </x:c>
      <x:c r="L3657" s="2" t="str">
        <x:v>dot_thousands_convention;property_type_inferred_from_title;transaction_assumed_sale_from_dataset_context;unknown_property_type</x:v>
      </x:c>
      <x:c r="M3657" s="10" t="n">
        <x:v>0</x:v>
      </x:c>
      <x:c r="N3657" s="10" t="n">
        <x:v>0</x:v>
      </x:c>
      <x:c r="O3657" s="2" t="str">
        <x:v>Tp Hồ Chí Minh|other_unknown</x:v>
      </x:c>
      <x:c r="P3657" s="10" t="n">
        <x:v>1</x:v>
      </x:c>
      <x:c r="Q3657" s="13" t="n">
        <x:f>IF(AND(ISNUMBER(H3657),H3657&gt;0),H3657/1000000000,"")</x:f>
        <x:v>38</x:v>
      </x:c>
      <x:c r="R3657" s="13" t="n">
        <x:f>IF(ISNUMBER(I3657),I3657/1000000,"")</x:f>
        <x:v>25.333333333333332</x:v>
      </x:c>
      <x:c r="S3657" s="11" t="n">
        <x:f>IF(AND(ISNUMBER(G3657),G3657&gt;0),G3657,"")</x:f>
        <x:v>1500</x:v>
      </x:c>
    </x:row>
    <x:row r="3658" ht="21" customHeight="1">
      <x:c r="A3658" s="10" t="n">
        <x:v>5028</x:v>
      </x:c>
      <x:c r="B3658" s="2" t="str">
        <x:v>a41d374fdf810873ed25</x:v>
      </x:c>
      <x:c r="C3658" s="2" t="str">
        <x:v>Tp Hồ Chí Minh</x:v>
      </x:c>
      <x:c r="D3658" s="2" t="str">
        <x:v>Quận 7</x:v>
      </x:c>
      <x:c r="E3658" s="2" t="str">
        <x:v>other_unknown</x:v>
      </x:c>
      <x:c r="F3658" s="2" t="str">
        <x:v>sale_assumed</x:v>
      </x:c>
      <x:c r="G3658" s="11" t="n">
        <x:v>133</x:v>
      </x:c>
      <x:c r="H3658" s="12" t="n">
        <x:v>14300000000</x:v>
      </x:c>
      <x:c r="I3658" s="12" t="n">
        <x:f>IF(AND(ISNUMBER(H3658),H3658&gt;0,ISNUMBER(G3658),G3658&gt;0),H3658/G3658,"")</x:f>
        <x:v>107518796.9924812</x:v>
      </x:c>
      <x:c r="J3658" s="2" t="str">
        <x:v>total</x:v>
      </x:c>
      <x:c r="K3658" s="2" t="str">
        <x:v>top_level_area</x:v>
      </x:c>
      <x:c r="L3658" s="2" t="str">
        <x:v>property_type_inferred_from_title;transaction_assumed_sale_from_dataset_context;unknown_property_type</x:v>
      </x:c>
      <x:c r="M3658" s="10" t="n">
        <x:v>0</x:v>
      </x:c>
      <x:c r="N3658" s="10" t="n">
        <x:v>0</x:v>
      </x:c>
      <x:c r="O3658" s="2" t="str">
        <x:v>Tp Hồ Chí Minh|other_unknown</x:v>
      </x:c>
      <x:c r="P3658" s="10" t="n">
        <x:v>2</x:v>
      </x:c>
      <x:c r="Q3658" s="13" t="n">
        <x:f>IF(AND(ISNUMBER(H3658),H3658&gt;0),H3658/1000000000,"")</x:f>
        <x:v>14.3</x:v>
      </x:c>
      <x:c r="R3658" s="13" t="n">
        <x:f>IF(ISNUMBER(I3658),I3658/1000000,"")</x:f>
        <x:v>107.5187969924812</x:v>
      </x:c>
      <x:c r="S3658" s="11" t="n">
        <x:f>IF(AND(ISNUMBER(G3658),G3658&gt;0),G3658,"")</x:f>
        <x:v>133</x:v>
      </x:c>
    </x:row>
    <x:row r="3659" ht="21" customHeight="1">
      <x:c r="A3659" s="10" t="n">
        <x:v>5029</x:v>
      </x:c>
      <x:c r="B3659" s="2" t="str">
        <x:v>08ca5d488b9d3ec51526</x:v>
      </x:c>
      <x:c r="C3659" s="2" t="str">
        <x:v>Long An</x:v>
      </x:c>
      <x:c r="D3659" s="2" t="str">
        <x:v>Thành phố Tân An</x:v>
      </x:c>
      <x:c r="E3659" s="2" t="str">
        <x:v>house</x:v>
      </x:c>
      <x:c r="F3659" s="2" t="str">
        <x:v>sale_assumed</x:v>
      </x:c>
      <x:c r="G3659" s="11" t="n">
        <x:v>164</x:v>
      </x:c>
      <x:c r="H3659" s="12" t="n">
        <x:v>400000000</x:v>
      </x:c>
      <x:c r="I3659" s="12" t="n">
        <x:f>IF(AND(ISNUMBER(H3659),H3659&gt;0,ISNUMBER(G3659),G3659&gt;0),H3659/G3659,"")</x:f>
        <x:v>2439024.3902439023</x:v>
      </x:c>
      <x:c r="J3659" s="2" t="str">
        <x:v>total</x:v>
      </x:c>
      <x:c r="K3659" s="2" t="str">
        <x:v>top_level_area</x:v>
      </x:c>
      <x:c r="L3659" s="2" t="str">
        <x:v>property_type_inferred_from_title;transaction_assumed_sale_from_dataset_context</x:v>
      </x:c>
      <x:c r="M3659" s="10" t="n">
        <x:v>0</x:v>
      </x:c>
      <x:c r="N3659" s="10" t="n">
        <x:v>0</x:v>
      </x:c>
      <x:c r="O3659" s="2" t="str">
        <x:v>Long An|house</x:v>
      </x:c>
      <x:c r="P3659" s="10" t="n">
        <x:v>1</x:v>
      </x:c>
      <x:c r="Q3659" s="13" t="n">
        <x:f>IF(AND(ISNUMBER(H3659),H3659&gt;0),H3659/1000000000,"")</x:f>
        <x:v>0.4</x:v>
      </x:c>
      <x:c r="R3659" s="13" t="n">
        <x:f>IF(ISNUMBER(I3659),I3659/1000000,"")</x:f>
        <x:v>2.4390243902439024</x:v>
      </x:c>
      <x:c r="S3659" s="11" t="n">
        <x:f>IF(AND(ISNUMBER(G3659),G3659&gt;0),G3659,"")</x:f>
        <x:v>164</x:v>
      </x:c>
    </x:row>
    <x:row r="3660" ht="21" customHeight="1">
      <x:c r="A3660" s="10" t="n">
        <x:v>5030</x:v>
      </x:c>
      <x:c r="B3660" s="2" t="str">
        <x:v>6ef1e2dfdb11fb7017f1</x:v>
      </x:c>
      <x:c r="C3660" s="2" t="str">
        <x:v>Đà Nẵng</x:v>
      </x:c>
      <x:c r="D3660" s="2" t="str">
        <x:v>Quận Sơn Trà</x:v>
      </x:c>
      <x:c r="E3660" s="2" t="str">
        <x:v>house</x:v>
      </x:c>
      <x:c r="F3660" s="2" t="str">
        <x:v>sale_assumed</x:v>
      </x:c>
      <x:c r="G3660" s="11" t="n">
        <x:v>101</x:v>
      </x:c>
      <x:c r="H3660" s="12" t="n">
        <x:v>2400000000</x:v>
      </x:c>
      <x:c r="I3660" s="12" t="n">
        <x:f>IF(AND(ISNUMBER(H3660),H3660&gt;0,ISNUMBER(G3660),G3660&gt;0),H3660/G3660,"")</x:f>
        <x:v>23762376.237623762</x:v>
      </x:c>
      <x:c r="J3660" s="2" t="str">
        <x:v>total</x:v>
      </x:c>
      <x:c r="K3660" s="2" t="str">
        <x:v>top_level_area</x:v>
      </x:c>
      <x:c r="L3660" s="2" t="str">
        <x:v>property_type_inferred_from_title;transaction_assumed_sale_from_dataset_context</x:v>
      </x:c>
      <x:c r="M3660" s="10" t="n">
        <x:v>0</x:v>
      </x:c>
      <x:c r="N3660" s="10" t="n">
        <x:v>0</x:v>
      </x:c>
      <x:c r="O3660" s="2" t="str">
        <x:v>Đà Nẵng|house</x:v>
      </x:c>
      <x:c r="P3660" s="10" t="n">
        <x:v>2</x:v>
      </x:c>
      <x:c r="Q3660" s="13" t="n">
        <x:f>IF(AND(ISNUMBER(H3660),H3660&gt;0),H3660/1000000000,"")</x:f>
        <x:v>2.4</x:v>
      </x:c>
      <x:c r="R3660" s="13" t="n">
        <x:f>IF(ISNUMBER(I3660),I3660/1000000,"")</x:f>
        <x:v>23.762376237623762</x:v>
      </x:c>
      <x:c r="S3660" s="11" t="n">
        <x:f>IF(AND(ISNUMBER(G3660),G3660&gt;0),G3660,"")</x:f>
        <x:v>101</x:v>
      </x:c>
    </x:row>
    <x:row r="3661" ht="21" customHeight="1">
      <x:c r="A3661" s="10" t="n">
        <x:v>5031</x:v>
      </x:c>
      <x:c r="B3661" s="2" t="str">
        <x:v>fa1f9ca2786387630aba</x:v>
      </x:c>
      <x:c r="C3661" s="2" t="str">
        <x:v>Tp Hồ Chí Minh</x:v>
      </x:c>
      <x:c r="D3661" s="2" t="str">
        <x:v>Quận 9</x:v>
      </x:c>
      <x:c r="E3661" s="2" t="str">
        <x:v>land</x:v>
      </x:c>
      <x:c r="F3661" s="2" t="str">
        <x:v>sale</x:v>
      </x:c>
      <x:c r="G3661" s="11" t="n">
        <x:v>63</x:v>
      </x:c>
      <x:c r="H3661" s="12" t="n">
        <x:v>3450000000</x:v>
      </x:c>
      <x:c r="I3661" s="12" t="n">
        <x:f>IF(AND(ISNUMBER(H3661),H3661&gt;0,ISNUMBER(G3661),G3661&gt;0),H3661/G3661,"")</x:f>
        <x:v>54761904.76190476</x:v>
      </x:c>
      <x:c r="J3661" s="2" t="str">
        <x:v>total</x:v>
      </x:c>
      <x:c r="K3661" s="2" t="str">
        <x:v>top_level_area</x:v>
      </x:c>
      <x:c r="L3661" s="2" t="str">
        <x:v>property_type_inferred_from_title</x:v>
      </x:c>
      <x:c r="M3661" s="10" t="n">
        <x:v>0</x:v>
      </x:c>
      <x:c r="N3661" s="10" t="n">
        <x:v>0</x:v>
      </x:c>
      <x:c r="O3661" s="2" t="str">
        <x:v>Tp Hồ Chí Minh|land</x:v>
      </x:c>
      <x:c r="P3661" s="10" t="n">
        <x:v>2</x:v>
      </x:c>
      <x:c r="Q3661" s="13" t="n">
        <x:f>IF(AND(ISNUMBER(H3661),H3661&gt;0),H3661/1000000000,"")</x:f>
        <x:v>3.45</x:v>
      </x:c>
      <x:c r="R3661" s="13" t="n">
        <x:f>IF(ISNUMBER(I3661),I3661/1000000,"")</x:f>
        <x:v>54.76190476190476</x:v>
      </x:c>
      <x:c r="S3661" s="11" t="n">
        <x:f>IF(AND(ISNUMBER(G3661),G3661&gt;0),G3661,"")</x:f>
        <x:v>63</x:v>
      </x:c>
    </x:row>
    <x:row r="3662" ht="21" customHeight="1">
      <x:c r="A3662" s="10" t="n">
        <x:v>5035</x:v>
      </x:c>
      <x:c r="B3662" s="2" t="str">
        <x:v>bb07a8991ddae3ceaf03</x:v>
      </x:c>
      <x:c r="C3662" s="2" t="str">
        <x:v>Hà Nội</x:v>
      </x:c>
      <x:c r="D3662" s="2" t="str">
        <x:v>Quận Nam Từ Liêm</x:v>
      </x:c>
      <x:c r="E3662" s="2" t="str">
        <x:v>house</x:v>
      </x:c>
      <x:c r="F3662" s="2" t="str">
        <x:v>sale</x:v>
      </x:c>
      <x:c r="G3662" s="11" t="n">
        <x:v>50</x:v>
      </x:c>
      <x:c r="H3662" s="12" t="n">
        <x:v>6600000000</x:v>
      </x:c>
      <x:c r="I3662" s="12" t="n">
        <x:f>IF(AND(ISNUMBER(H3662),H3662&gt;0,ISNUMBER(G3662),G3662&gt;0),H3662/G3662,"")</x:f>
        <x:v>132000000</x:v>
      </x:c>
      <x:c r="J3662" s="2" t="str">
        <x:v>total</x:v>
      </x:c>
      <x:c r="K3662" s="2" t="str">
        <x:v>top_level_area</x:v>
      </x:c>
      <x:c r="L3662" s="2" t="str">
        <x:v>property_type_inferred_from_title</x:v>
      </x:c>
      <x:c r="M3662" s="10" t="n">
        <x:v>0</x:v>
      </x:c>
      <x:c r="N3662" s="10" t="n">
        <x:v>0</x:v>
      </x:c>
      <x:c r="O3662" s="2" t="str">
        <x:v>Hà Nội|house</x:v>
      </x:c>
      <x:c r="P3662" s="10" t="n">
        <x:v>2</x:v>
      </x:c>
      <x:c r="Q3662" s="13" t="n">
        <x:f>IF(AND(ISNUMBER(H3662),H3662&gt;0),H3662/1000000000,"")</x:f>
        <x:v>6.6</x:v>
      </x:c>
      <x:c r="R3662" s="13" t="n">
        <x:f>IF(ISNUMBER(I3662),I3662/1000000,"")</x:f>
        <x:v>132</x:v>
      </x:c>
      <x:c r="S3662" s="11" t="n">
        <x:f>IF(AND(ISNUMBER(G3662),G3662&gt;0),G3662,"")</x:f>
        <x:v>50</x:v>
      </x:c>
    </x:row>
    <x:row r="3663" ht="21" customHeight="1">
      <x:c r="A3663" s="10" t="n">
        <x:v>5036</x:v>
      </x:c>
      <x:c r="B3663" s="2" t="str">
        <x:v>039391ed576d31fd1bac</x:v>
      </x:c>
      <x:c r="C3663" s="2" t="str">
        <x:v>Tp Hồ Chí Minh</x:v>
      </x:c>
      <x:c r="D3663" s="2" t="str">
        <x:v>Huyện Nhà Bè</x:v>
      </x:c>
      <x:c r="E3663" s="2" t="str">
        <x:v>house</x:v>
      </x:c>
      <x:c r="F3663" s="2" t="str">
        <x:v>sale</x:v>
      </x:c>
      <x:c r="G3663" s="11" t="n">
        <x:v>24</x:v>
      </x:c>
      <x:c r="H3663" s="12" t="n">
        <x:v>1350000000</x:v>
      </x:c>
      <x:c r="I3663" s="12" t="n">
        <x:f>IF(AND(ISNUMBER(H3663),H3663&gt;0,ISNUMBER(G3663),G3663&gt;0),H3663/G3663,"")</x:f>
        <x:v>56250000</x:v>
      </x:c>
      <x:c r="J3663" s="2" t="str">
        <x:v>total</x:v>
      </x:c>
      <x:c r="K3663" s="2" t="str">
        <x:v>top_level_area</x:v>
      </x:c>
      <x:c r="L3663" s="2" t="str">
        <x:v>property_type_inferred_from_title</x:v>
      </x:c>
      <x:c r="M3663" s="10" t="n">
        <x:v>0</x:v>
      </x:c>
      <x:c r="N3663" s="10" t="n">
        <x:v>0</x:v>
      </x:c>
      <x:c r="O3663" s="2" t="str">
        <x:v>Tp Hồ Chí Minh|house</x:v>
      </x:c>
      <x:c r="P3663" s="10" t="n">
        <x:v>2</x:v>
      </x:c>
      <x:c r="Q3663" s="13" t="n">
        <x:f>IF(AND(ISNUMBER(H3663),H3663&gt;0),H3663/1000000000,"")</x:f>
        <x:v>1.35</x:v>
      </x:c>
      <x:c r="R3663" s="13" t="n">
        <x:f>IF(ISNUMBER(I3663),I3663/1000000,"")</x:f>
        <x:v>56.25</x:v>
      </x:c>
      <x:c r="S3663" s="11" t="n">
        <x:f>IF(AND(ISNUMBER(G3663),G3663&gt;0),G3663,"")</x:f>
        <x:v>24</x:v>
      </x:c>
    </x:row>
    <x:row r="3664" ht="21" customHeight="1">
      <x:c r="A3664" s="10" t="n">
        <x:v>5037</x:v>
      </x:c>
      <x:c r="B3664" s="2" t="str">
        <x:v>67c776b7663091b1581f</x:v>
      </x:c>
      <x:c r="C3664" s="2" t="str">
        <x:v>Hà Nội</x:v>
      </x:c>
      <x:c r="D3664" s="2" t="str">
        <x:v>Quận Tây Hồ</x:v>
      </x:c>
      <x:c r="E3664" s="2" t="str">
        <x:v>house</x:v>
      </x:c>
      <x:c r="F3664" s="2" t="str">
        <x:v>sale_assumed</x:v>
      </x:c>
      <x:c r="G3664" s="11" t="n">
        <x:v>45</x:v>
      </x:c>
      <x:c r="H3664" s="12" t="n">
        <x:v>5550000000</x:v>
      </x:c>
      <x:c r="I3664" s="12" t="n">
        <x:f>IF(AND(ISNUMBER(H3664),H3664&gt;0,ISNUMBER(G3664),G3664&gt;0),H3664/G3664,"")</x:f>
        <x:v>123333333.33333333</x:v>
      </x:c>
      <x:c r="J3664" s="2" t="str">
        <x:v>total</x:v>
      </x:c>
      <x:c r="K3664" s="2" t="str">
        <x:v>top_level_area</x:v>
      </x:c>
      <x:c r="L3664" s="2" t="str">
        <x:v>property_type_inferred_from_title;transaction_assumed_sale_from_dataset_context</x:v>
      </x:c>
      <x:c r="M3664" s="10" t="n">
        <x:v>0</x:v>
      </x:c>
      <x:c r="N3664" s="10" t="n">
        <x:v>0</x:v>
      </x:c>
      <x:c r="O3664" s="2" t="str">
        <x:v>Hà Nội|house</x:v>
      </x:c>
      <x:c r="P3664" s="10" t="n">
        <x:v>2</x:v>
      </x:c>
      <x:c r="Q3664" s="13" t="n">
        <x:f>IF(AND(ISNUMBER(H3664),H3664&gt;0),H3664/1000000000,"")</x:f>
        <x:v>5.55</x:v>
      </x:c>
      <x:c r="R3664" s="13" t="n">
        <x:f>IF(ISNUMBER(I3664),I3664/1000000,"")</x:f>
        <x:v>123.33333333333333</x:v>
      </x:c>
      <x:c r="S3664" s="11" t="n">
        <x:f>IF(AND(ISNUMBER(G3664),G3664&gt;0),G3664,"")</x:f>
        <x:v>45</x:v>
      </x:c>
    </x:row>
    <x:row r="3665" ht="21" customHeight="1">
      <x:c r="A3665" s="10" t="n">
        <x:v>5038</x:v>
      </x:c>
      <x:c r="B3665" s="2" t="str">
        <x:v>6f951601af0dc40fb0b5</x:v>
      </x:c>
      <x:c r="C3665" s="2" t="str">
        <x:v>Bình Dương</x:v>
      </x:c>
      <x:c r="D3665" s="2" t="str">
        <x:v>Thị xã Dĩ An</x:v>
      </x:c>
      <x:c r="E3665" s="2" t="str">
        <x:v>land</x:v>
      </x:c>
      <x:c r="F3665" s="2" t="str">
        <x:v>sale_assumed</x:v>
      </x:c>
      <x:c r="G3665" s="11" t="n">
        <x:v>1000</x:v>
      </x:c>
      <x:c r="H3665" s="12" t="n">
        <x:v>500000000</x:v>
      </x:c>
      <x:c r="I3665" s="12" t="n">
        <x:f>IF(AND(ISNUMBER(H3665),H3665&gt;0,ISNUMBER(G3665),G3665&gt;0),H3665/G3665,"")</x:f>
        <x:v>500000</x:v>
      </x:c>
      <x:c r="J3665" s="2" t="str">
        <x:v>total</x:v>
      </x:c>
      <x:c r="K3665" s="2" t="str">
        <x:v>top_level_price_embedded_area</x:v>
      </x:c>
      <x:c r="L3665" s="2" t="str">
        <x:v>area_recovered_from_price_text;dot_thousands_convention;property_type_inferred_from_title;transaction_assumed_sale_from_dataset_context</x:v>
      </x:c>
      <x:c r="M3665" s="10" t="n">
        <x:v>0</x:v>
      </x:c>
      <x:c r="N3665" s="10" t="n">
        <x:v>0</x:v>
      </x:c>
      <x:c r="O3665" s="2" t="str">
        <x:v>Bình Dương|land</x:v>
      </x:c>
      <x:c r="P3665" s="10" t="n">
        <x:v>1</x:v>
      </x:c>
      <x:c r="Q3665" s="13" t="n">
        <x:f>IF(AND(ISNUMBER(H3665),H3665&gt;0),H3665/1000000000,"")</x:f>
        <x:v>0.5</x:v>
      </x:c>
      <x:c r="R3665" s="13" t="n">
        <x:f>IF(ISNUMBER(I3665),I3665/1000000,"")</x:f>
        <x:v>0.5</x:v>
      </x:c>
      <x:c r="S3665" s="11" t="n">
        <x:f>IF(AND(ISNUMBER(G3665),G3665&gt;0),G3665,"")</x:f>
        <x:v>1000</x:v>
      </x:c>
    </x:row>
    <x:row r="3666" ht="21" customHeight="1">
      <x:c r="A3666" s="10" t="n">
        <x:v>5039</x:v>
      </x:c>
      <x:c r="B3666" s="2" t="str">
        <x:v>31afc98d3dfdf102c9b5</x:v>
      </x:c>
      <x:c r="C3666" s="2" t="str">
        <x:v>Bến Tre</x:v>
      </x:c>
      <x:c r="D3666" s="2" t="str">
        <x:v>Thành phố Bến Tre</x:v>
      </x:c>
      <x:c r="E3666" s="2" t="str">
        <x:v>land</x:v>
      </x:c>
      <x:c r="F3666" s="2" t="str">
        <x:v>sale_assumed</x:v>
      </x:c>
      <x:c r="G3666" s="11" t="n">
        <x:v>100</x:v>
      </x:c>
      <x:c r="H3666" s="12" t="n">
        <x:v>400000000</x:v>
      </x:c>
      <x:c r="I3666" s="12" t="n">
        <x:f>IF(AND(ISNUMBER(H3666),H3666&gt;0,ISNUMBER(G3666),G3666&gt;0),H3666/G3666,"")</x:f>
        <x:v>4000000</x:v>
      </x:c>
      <x:c r="J3666" s="2" t="str">
        <x:v>total</x:v>
      </x:c>
      <x:c r="K3666" s="2" t="str">
        <x:v>top_level_area</x:v>
      </x:c>
      <x:c r="L3666" s="2" t="str">
        <x:v>property_type_inferred_from_title;transaction_assumed_sale_from_dataset_context</x:v>
      </x:c>
      <x:c r="M3666" s="10" t="n">
        <x:v>0</x:v>
      </x:c>
      <x:c r="N3666" s="10" t="n">
        <x:v>0</x:v>
      </x:c>
      <x:c r="O3666" s="2" t="str">
        <x:v>land</x:v>
      </x:c>
      <x:c r="P3666" s="10" t="n">
        <x:v>2</x:v>
      </x:c>
      <x:c r="Q3666" s="13" t="n">
        <x:f>IF(AND(ISNUMBER(H3666),H3666&gt;0),H3666/1000000000,"")</x:f>
        <x:v>0.4</x:v>
      </x:c>
      <x:c r="R3666" s="13" t="n">
        <x:f>IF(ISNUMBER(I3666),I3666/1000000,"")</x:f>
        <x:v>4</x:v>
      </x:c>
      <x:c r="S3666" s="11" t="n">
        <x:f>IF(AND(ISNUMBER(G3666),G3666&gt;0),G3666,"")</x:f>
        <x:v>100</x:v>
      </x:c>
    </x:row>
    <x:row r="3667" ht="21" customHeight="1">
      <x:c r="A3667" s="10" t="n">
        <x:v>5040</x:v>
      </x:c>
      <x:c r="B3667" s="2" t="str">
        <x:v>d92adeba83867510f615</x:v>
      </x:c>
      <x:c r="C3667" s="2" t="str">
        <x:v>Tp Hồ Chí Minh</x:v>
      </x:c>
      <x:c r="D3667" s="2" t="str">
        <x:v>Quận Thủ Đức</x:v>
      </x:c>
      <x:c r="E3667" s="2" t="str">
        <x:v>house</x:v>
      </x:c>
      <x:c r="F3667" s="2" t="str">
        <x:v>sale_assumed</x:v>
      </x:c>
      <x:c r="G3667" s="11" t="n">
        <x:v>72</x:v>
      </x:c>
      <x:c r="H3667" s="12" t="n">
        <x:v>5000000000</x:v>
      </x:c>
      <x:c r="I3667" s="12" t="n">
        <x:f>IF(AND(ISNUMBER(H3667),H3667&gt;0,ISNUMBER(G3667),G3667&gt;0),H3667/G3667,"")</x:f>
        <x:v>69444444.44444445</x:v>
      </x:c>
      <x:c r="J3667" s="2" t="str">
        <x:v>total</x:v>
      </x:c>
      <x:c r="K3667" s="2" t="str">
        <x:v>top_level_area</x:v>
      </x:c>
      <x:c r="L3667" s="2" t="str">
        <x:v>property_type_inferred_from_title;transaction_assumed_sale_from_dataset_context</x:v>
      </x:c>
      <x:c r="M3667" s="10" t="n">
        <x:v>0</x:v>
      </x:c>
      <x:c r="N3667" s="10" t="n">
        <x:v>0</x:v>
      </x:c>
      <x:c r="O3667" s="2" t="str">
        <x:v>Tp Hồ Chí Minh|house</x:v>
      </x:c>
      <x:c r="P3667" s="10" t="n">
        <x:v>2</x:v>
      </x:c>
      <x:c r="Q3667" s="13" t="n">
        <x:f>IF(AND(ISNUMBER(H3667),H3667&gt;0),H3667/1000000000,"")</x:f>
        <x:v>5</x:v>
      </x:c>
      <x:c r="R3667" s="13" t="n">
        <x:f>IF(ISNUMBER(I3667),I3667/1000000,"")</x:f>
        <x:v>69.44444444444444</x:v>
      </x:c>
      <x:c r="S3667" s="11" t="n">
        <x:f>IF(AND(ISNUMBER(G3667),G3667&gt;0),G3667,"")</x:f>
        <x:v>72</x:v>
      </x:c>
    </x:row>
    <x:row r="3668" ht="21" customHeight="1">
      <x:c r="A3668" s="10" t="n">
        <x:v>5041</x:v>
      </x:c>
      <x:c r="B3668" s="2" t="str">
        <x:v>e5b6c945d91390ddda3d</x:v>
      </x:c>
      <x:c r="C3668" s="2" t="str">
        <x:v>Tp Hồ Chí Minh</x:v>
      </x:c>
      <x:c r="D3668" s="2" t="str">
        <x:v>Quận 12</x:v>
      </x:c>
      <x:c r="E3668" s="2" t="str">
        <x:v>other_unknown</x:v>
      </x:c>
      <x:c r="F3668" s="2" t="str">
        <x:v>sale_assumed</x:v>
      </x:c>
      <x:c r="G3668" s="11" t="n">
        <x:v>50</x:v>
      </x:c>
      <x:c r="H3668" s="12" t="n">
        <x:v>1870000000</x:v>
      </x:c>
      <x:c r="I3668" s="12" t="n">
        <x:f>IF(AND(ISNUMBER(H3668),H3668&gt;0,ISNUMBER(G3668),G3668&gt;0),H3668/G3668,"")</x:f>
        <x:v>37400000</x:v>
      </x:c>
      <x:c r="J3668" s="2" t="str">
        <x:v>total</x:v>
      </x:c>
      <x:c r="K3668" s="2" t="str">
        <x:v>top_level_area</x:v>
      </x:c>
      <x:c r="L3668" s="2" t="str">
        <x:v>property_type_inferred_from_title;transaction_assumed_sale_from_dataset_context;unknown_property_type</x:v>
      </x:c>
      <x:c r="M3668" s="10" t="n">
        <x:v>0</x:v>
      </x:c>
      <x:c r="N3668" s="10" t="n">
        <x:v>0</x:v>
      </x:c>
      <x:c r="O3668" s="2" t="str">
        <x:v>Tp Hồ Chí Minh|other_unknown</x:v>
      </x:c>
      <x:c r="P3668" s="10" t="n">
        <x:v>2</x:v>
      </x:c>
      <x:c r="Q3668" s="13" t="n">
        <x:f>IF(AND(ISNUMBER(H3668),H3668&gt;0),H3668/1000000000,"")</x:f>
        <x:v>1.87</x:v>
      </x:c>
      <x:c r="R3668" s="13" t="n">
        <x:f>IF(ISNUMBER(I3668),I3668/1000000,"")</x:f>
        <x:v>37.4</x:v>
      </x:c>
      <x:c r="S3668" s="11" t="n">
        <x:f>IF(AND(ISNUMBER(G3668),G3668&gt;0),G3668,"")</x:f>
        <x:v>50</x:v>
      </x:c>
    </x:row>
    <x:row r="3669" ht="21" customHeight="1">
      <x:c r="A3669" s="10" t="n">
        <x:v>5042</x:v>
      </x:c>
      <x:c r="B3669" s="2" t="str">
        <x:v>9b22bc101b8f3067a405</x:v>
      </x:c>
      <x:c r="C3669" s="2" t="str">
        <x:v>Đà Nẵng</x:v>
      </x:c>
      <x:c r="D3669" s="2" t="str">
        <x:v>Quận Liên Chiểu</x:v>
      </x:c>
      <x:c r="E3669" s="2" t="str">
        <x:v>land</x:v>
      </x:c>
      <x:c r="F3669" s="2" t="str">
        <x:v>sale_assumed</x:v>
      </x:c>
      <x:c r="G3669" s="11" t="n">
        <x:v>100</x:v>
      </x:c>
      <x:c r="H3669" s="12" t="n">
        <x:v>2400000000</x:v>
      </x:c>
      <x:c r="I3669" s="12" t="n">
        <x:f>IF(AND(ISNUMBER(H3669),H3669&gt;0,ISNUMBER(G3669),G3669&gt;0),H3669/G3669,"")</x:f>
        <x:v>24000000</x:v>
      </x:c>
      <x:c r="J3669" s="2" t="str">
        <x:v>total</x:v>
      </x:c>
      <x:c r="K3669" s="2" t="str">
        <x:v>top_level_area</x:v>
      </x:c>
      <x:c r="L3669" s="2" t="str">
        <x:v>property_type_inferred_from_title;transaction_assumed_sale_from_dataset_context</x:v>
      </x:c>
      <x:c r="M3669" s="10" t="n">
        <x:v>0</x:v>
      </x:c>
      <x:c r="N3669" s="10" t="n">
        <x:v>0</x:v>
      </x:c>
      <x:c r="O3669" s="2" t="str">
        <x:v>Đà Nẵng|land</x:v>
      </x:c>
      <x:c r="P3669" s="10" t="n">
        <x:v>2</x:v>
      </x:c>
      <x:c r="Q3669" s="13" t="n">
        <x:f>IF(AND(ISNUMBER(H3669),H3669&gt;0),H3669/1000000000,"")</x:f>
        <x:v>2.4</x:v>
      </x:c>
      <x:c r="R3669" s="13" t="n">
        <x:f>IF(ISNUMBER(I3669),I3669/1000000,"")</x:f>
        <x:v>24</x:v>
      </x:c>
      <x:c r="S3669" s="11" t="n">
        <x:f>IF(AND(ISNUMBER(G3669),G3669&gt;0),G3669,"")</x:f>
        <x:v>100</x:v>
      </x:c>
    </x:row>
    <x:row r="3670" ht="21" customHeight="1">
      <x:c r="A3670" s="10" t="n">
        <x:v>5043</x:v>
      </x:c>
      <x:c r="B3670" s="2" t="str">
        <x:v>f90f950041408966e372</x:v>
      </x:c>
      <x:c r="C3670" s="2" t="str">
        <x:v>Khánh Hòa</x:v>
      </x:c>
      <x:c r="D3670" s="2" t="str">
        <x:v>Thị xã Ninh Hòa</x:v>
      </x:c>
      <x:c r="E3670" s="2" t="str">
        <x:v>land</x:v>
      </x:c>
      <x:c r="F3670" s="2" t="str">
        <x:v>sale_assumed</x:v>
      </x:c>
      <x:c r="G3670" s="11" t="n">
        <x:v>337</x:v>
      </x:c>
      <x:c r="H3670" s="12" t="n">
        <x:v>390000000</x:v>
      </x:c>
      <x:c r="I3670" s="12" t="n">
        <x:f>IF(AND(ISNUMBER(H3670),H3670&gt;0,ISNUMBER(G3670),G3670&gt;0),H3670/G3670,"")</x:f>
        <x:v>1157270.0296735906</x:v>
      </x:c>
      <x:c r="J3670" s="2" t="str">
        <x:v>total</x:v>
      </x:c>
      <x:c r="K3670" s="2" t="str">
        <x:v>top_level_area</x:v>
      </x:c>
      <x:c r="L3670" s="2" t="str">
        <x:v>property_type_inferred_from_title;transaction_assumed_sale_from_dataset_context</x:v>
      </x:c>
      <x:c r="M3670" s="10" t="n">
        <x:v>0</x:v>
      </x:c>
      <x:c r="N3670" s="10" t="n">
        <x:v>0</x:v>
      </x:c>
      <x:c r="O3670" s="2" t="str">
        <x:v>Khánh Hòa|land</x:v>
      </x:c>
      <x:c r="P3670" s="10" t="n">
        <x:v>1</x:v>
      </x:c>
      <x:c r="Q3670" s="13" t="n">
        <x:f>IF(AND(ISNUMBER(H3670),H3670&gt;0),H3670/1000000000,"")</x:f>
        <x:v>0.39</x:v>
      </x:c>
      <x:c r="R3670" s="13" t="n">
        <x:f>IF(ISNUMBER(I3670),I3670/1000000,"")</x:f>
        <x:v>1.1572700296735905</x:v>
      </x:c>
      <x:c r="S3670" s="11" t="n">
        <x:f>IF(AND(ISNUMBER(G3670),G3670&gt;0),G3670,"")</x:f>
        <x:v>337</x:v>
      </x:c>
    </x:row>
    <x:row r="3671" ht="21" customHeight="1">
      <x:c r="A3671" s="10" t="n">
        <x:v>5044</x:v>
      </x:c>
      <x:c r="B3671" s="2" t="str">
        <x:v>19d3ab8add029ecb68eb</x:v>
      </x:c>
      <x:c r="C3671" s="2" t="str">
        <x:v>Bình Phước</x:v>
      </x:c>
      <x:c r="D3671" s="2" t="str">
        <x:v>Thành phố Đồng Xoài</x:v>
      </x:c>
      <x:c r="E3671" s="2" t="str">
        <x:v>land</x:v>
      </x:c>
      <x:c r="F3671" s="2" t="str">
        <x:v>sale_assumed</x:v>
      </x:c>
      <x:c r="G3671" s="11" t="n">
        <x:v>500</x:v>
      </x:c>
      <x:c r="H3671" s="12" t="n">
        <x:v>300000000</x:v>
      </x:c>
      <x:c r="I3671" s="12" t="n">
        <x:f>IF(AND(ISNUMBER(H3671),H3671&gt;0,ISNUMBER(G3671),G3671&gt;0),H3671/G3671,"")</x:f>
        <x:v>600000</x:v>
      </x:c>
      <x:c r="J3671" s="2" t="str">
        <x:v>total</x:v>
      </x:c>
      <x:c r="K3671" s="2" t="str">
        <x:v>top_level_area</x:v>
      </x:c>
      <x:c r="L3671" s="2" t="str">
        <x:v>property_type_inferred_from_title;transaction_assumed_sale_from_dataset_context</x:v>
      </x:c>
      <x:c r="M3671" s="10" t="n">
        <x:v>0</x:v>
      </x:c>
      <x:c r="N3671" s="10" t="n">
        <x:v>0</x:v>
      </x:c>
      <x:c r="O3671" s="2" t="str">
        <x:v>Bình Phước|land</x:v>
      </x:c>
      <x:c r="P3671" s="10" t="n">
        <x:v>1</x:v>
      </x:c>
      <x:c r="Q3671" s="13" t="n">
        <x:f>IF(AND(ISNUMBER(H3671),H3671&gt;0),H3671/1000000000,"")</x:f>
        <x:v>0.3</x:v>
      </x:c>
      <x:c r="R3671" s="13" t="n">
        <x:f>IF(ISNUMBER(I3671),I3671/1000000,"")</x:f>
        <x:v>0.6</x:v>
      </x:c>
      <x:c r="S3671" s="11" t="n">
        <x:f>IF(AND(ISNUMBER(G3671),G3671&gt;0),G3671,"")</x:f>
        <x:v>500</x:v>
      </x:c>
    </x:row>
    <x:row r="3672" ht="21" customHeight="1">
      <x:c r="A3672" s="10" t="n">
        <x:v>5045</x:v>
      </x:c>
      <x:c r="B3672" s="2" t="str">
        <x:v>a71745983e093d39f9b5</x:v>
      </x:c>
      <x:c r="C3672" s="2" t="str">
        <x:v>Tp Hồ Chí Minh</x:v>
      </x:c>
      <x:c r="D3672" s="2" t="str">
        <x:v>Quận Tân Phú</x:v>
      </x:c>
      <x:c r="E3672" s="2" t="str">
        <x:v>other_unknown</x:v>
      </x:c>
      <x:c r="F3672" s="2" t="str">
        <x:v>sale_assumed</x:v>
      </x:c>
      <x:c r="G3672" s="11" t="n">
        <x:v>85</x:v>
      </x:c>
      <x:c r="H3672" s="12" t="n">
        <x:v>6600000000</x:v>
      </x:c>
      <x:c r="I3672" s="12" t="n">
        <x:f>IF(AND(ISNUMBER(H3672),H3672&gt;0,ISNUMBER(G3672),G3672&gt;0),H3672/G3672,"")</x:f>
        <x:v>77647058.8235294</x:v>
      </x:c>
      <x:c r="J3672" s="2" t="str">
        <x:v>total</x:v>
      </x:c>
      <x:c r="K3672" s="2" t="str">
        <x:v>top_level_area</x:v>
      </x:c>
      <x:c r="L3672" s="2" t="str">
        <x:v>property_type_inferred_from_title;transaction_assumed_sale_from_dataset_context;unknown_property_type</x:v>
      </x:c>
      <x:c r="M3672" s="10" t="n">
        <x:v>0</x:v>
      </x:c>
      <x:c r="N3672" s="10" t="n">
        <x:v>0</x:v>
      </x:c>
      <x:c r="O3672" s="2" t="str">
        <x:v>Tp Hồ Chí Minh|other_unknown</x:v>
      </x:c>
      <x:c r="P3672" s="10" t="n">
        <x:v>2</x:v>
      </x:c>
      <x:c r="Q3672" s="13" t="n">
        <x:f>IF(AND(ISNUMBER(H3672),H3672&gt;0),H3672/1000000000,"")</x:f>
        <x:v>6.6</x:v>
      </x:c>
      <x:c r="R3672" s="13" t="n">
        <x:f>IF(ISNUMBER(I3672),I3672/1000000,"")</x:f>
        <x:v>77.6470588235294</x:v>
      </x:c>
      <x:c r="S3672" s="11" t="n">
        <x:f>IF(AND(ISNUMBER(G3672),G3672&gt;0),G3672,"")</x:f>
        <x:v>85</x:v>
      </x:c>
    </x:row>
    <x:row r="3673" ht="21" customHeight="1">
      <x:c r="A3673" s="10" t="n">
        <x:v>5046</x:v>
      </x:c>
      <x:c r="B3673" s="2" t="str">
        <x:v>2779b064937aa80c87e3</x:v>
      </x:c>
      <x:c r="C3673" s="2" t="str">
        <x:v>Hà Nội</x:v>
      </x:c>
      <x:c r="D3673" s="2" t="str">
        <x:v>Quận Đống Đa</x:v>
      </x:c>
      <x:c r="E3673" s="2" t="str">
        <x:v>house</x:v>
      </x:c>
      <x:c r="F3673" s="2" t="str">
        <x:v>sale</x:v>
      </x:c>
      <x:c r="G3673" s="11" t="n">
        <x:v>50</x:v>
      </x:c>
      <x:c r="H3673" s="12" t="n">
        <x:v>6900000000</x:v>
      </x:c>
      <x:c r="I3673" s="12" t="n">
        <x:f>IF(AND(ISNUMBER(H3673),H3673&gt;0,ISNUMBER(G3673),G3673&gt;0),H3673/G3673,"")</x:f>
        <x:v>138000000</x:v>
      </x:c>
      <x:c r="J3673" s="2" t="str">
        <x:v>total</x:v>
      </x:c>
      <x:c r="K3673" s="2" t="str">
        <x:v>top_level_area</x:v>
      </x:c>
      <x:c r="L3673" s="2" t="str">
        <x:v>property_type_inferred_from_title</x:v>
      </x:c>
      <x:c r="M3673" s="10" t="n">
        <x:v>0</x:v>
      </x:c>
      <x:c r="N3673" s="10" t="n">
        <x:v>0</x:v>
      </x:c>
      <x:c r="O3673" s="2" t="str">
        <x:v>Hà Nội|house</x:v>
      </x:c>
      <x:c r="P3673" s="10" t="n">
        <x:v>2</x:v>
      </x:c>
      <x:c r="Q3673" s="13" t="n">
        <x:f>IF(AND(ISNUMBER(H3673),H3673&gt;0),H3673/1000000000,"")</x:f>
        <x:v>6.9</x:v>
      </x:c>
      <x:c r="R3673" s="13" t="n">
        <x:f>IF(ISNUMBER(I3673),I3673/1000000,"")</x:f>
        <x:v>138</x:v>
      </x:c>
      <x:c r="S3673" s="11" t="n">
        <x:f>IF(AND(ISNUMBER(G3673),G3673&gt;0),G3673,"")</x:f>
        <x:v>50</x:v>
      </x:c>
    </x:row>
    <x:row r="3674" ht="21" customHeight="1">
      <x:c r="A3674" s="10" t="n">
        <x:v>5047</x:v>
      </x:c>
      <x:c r="B3674" s="2" t="str">
        <x:v>7a37ae0ab0d5f67192c7</x:v>
      </x:c>
      <x:c r="C3674" s="2" t="str">
        <x:v>Bình Dương</x:v>
      </x:c>
      <x:c r="D3674" s="2" t="str">
        <x:v>Thị xã Bến Cát</x:v>
      </x:c>
      <x:c r="E3674" s="2" t="str">
        <x:v>land</x:v>
      </x:c>
      <x:c r="F3674" s="2" t="str">
        <x:v>sale_assumed</x:v>
      </x:c>
      <x:c r="G3674" s="11" t="n">
        <x:v>150</x:v>
      </x:c>
      <x:c r="H3674" s="12" t="n">
        <x:v>780000000</x:v>
      </x:c>
      <x:c r="I3674" s="12" t="n">
        <x:f>IF(AND(ISNUMBER(H3674),H3674&gt;0,ISNUMBER(G3674),G3674&gt;0),H3674/G3674,"")</x:f>
        <x:v>5200000</x:v>
      </x:c>
      <x:c r="J3674" s="2" t="str">
        <x:v>total</x:v>
      </x:c>
      <x:c r="K3674" s="2" t="str">
        <x:v>top_level_area</x:v>
      </x:c>
      <x:c r="L3674" s="2" t="str">
        <x:v>property_type_inferred_from_title;transaction_assumed_sale_from_dataset_context</x:v>
      </x:c>
      <x:c r="M3674" s="10" t="n">
        <x:v>0</x:v>
      </x:c>
      <x:c r="N3674" s="10" t="n">
        <x:v>0</x:v>
      </x:c>
      <x:c r="O3674" s="2" t="str">
        <x:v>Bình Dương|land</x:v>
      </x:c>
      <x:c r="P3674" s="10" t="n">
        <x:v>1</x:v>
      </x:c>
      <x:c r="Q3674" s="13" t="n">
        <x:f>IF(AND(ISNUMBER(H3674),H3674&gt;0),H3674/1000000000,"")</x:f>
        <x:v>0.78</x:v>
      </x:c>
      <x:c r="R3674" s="13" t="n">
        <x:f>IF(ISNUMBER(I3674),I3674/1000000,"")</x:f>
        <x:v>5.2</x:v>
      </x:c>
      <x:c r="S3674" s="11" t="n">
        <x:f>IF(AND(ISNUMBER(G3674),G3674&gt;0),G3674,"")</x:f>
        <x:v>150</x:v>
      </x:c>
    </x:row>
    <x:row r="3675" ht="21" customHeight="1">
      <x:c r="A3675" s="10" t="n">
        <x:v>5048</x:v>
      </x:c>
      <x:c r="B3675" s="2" t="str">
        <x:v>6533a08380039c54a211</x:v>
      </x:c>
      <x:c r="C3675" s="2" t="str">
        <x:v>Tp Hồ Chí Minh</x:v>
      </x:c>
      <x:c r="D3675" s="2" t="str">
        <x:v>Quận 12</x:v>
      </x:c>
      <x:c r="E3675" s="2" t="str">
        <x:v>apartment</x:v>
      </x:c>
      <x:c r="F3675" s="2" t="str">
        <x:v>sale_assumed</x:v>
      </x:c>
      <x:c r="G3675" s="11" t="n">
        <x:v>65</x:v>
      </x:c>
      <x:c r="H3675" s="12" t="n">
        <x:v>2190000000</x:v>
      </x:c>
      <x:c r="I3675" s="12" t="n">
        <x:f>IF(AND(ISNUMBER(H3675),H3675&gt;0,ISNUMBER(G3675),G3675&gt;0),H3675/G3675,"")</x:f>
        <x:v>33692307.692307696</x:v>
      </x:c>
      <x:c r="J3675" s="2" t="str">
        <x:v>total</x:v>
      </x:c>
      <x:c r="K3675" s="2" t="str">
        <x:v>top_level_area</x:v>
      </x:c>
      <x:c r="L3675" s="2" t="str">
        <x:v>property_type_inferred_from_title;transaction_assumed_sale_from_dataset_context</x:v>
      </x:c>
      <x:c r="M3675" s="10" t="n">
        <x:v>0</x:v>
      </x:c>
      <x:c r="N3675" s="10" t="n">
        <x:v>0</x:v>
      </x:c>
      <x:c r="O3675" s="2" t="str">
        <x:v>Tp Hồ Chí Minh|apartment</x:v>
      </x:c>
      <x:c r="P3675" s="10" t="n">
        <x:v>2</x:v>
      </x:c>
      <x:c r="Q3675" s="13" t="n">
        <x:f>IF(AND(ISNUMBER(H3675),H3675&gt;0),H3675/1000000000,"")</x:f>
        <x:v>2.19</x:v>
      </x:c>
      <x:c r="R3675" s="13" t="n">
        <x:f>IF(ISNUMBER(I3675),I3675/1000000,"")</x:f>
        <x:v>33.69230769230769</x:v>
      </x:c>
      <x:c r="S3675" s="11" t="n">
        <x:f>IF(AND(ISNUMBER(G3675),G3675&gt;0),G3675,"")</x:f>
        <x:v>65</x:v>
      </x:c>
    </x:row>
    <x:row r="3676" ht="21" customHeight="1">
      <x:c r="A3676" s="10" t="n">
        <x:v>5049</x:v>
      </x:c>
      <x:c r="B3676" s="2" t="str">
        <x:v>ef16bd790b0ddcdcbeed</x:v>
      </x:c>
      <x:c r="C3676" s="2" t="str">
        <x:v>Tp Hồ Chí Minh</x:v>
      </x:c>
      <x:c r="D3676" s="2" t="str">
        <x:v>Huyện Bình Chánh</x:v>
      </x:c>
      <x:c r="E3676" s="2" t="str">
        <x:v>house</x:v>
      </x:c>
      <x:c r="F3676" s="2" t="str">
        <x:v>sale</x:v>
      </x:c>
      <x:c r="G3676" s="11" t="n">
        <x:v>30</x:v>
      </x:c>
      <x:c r="H3676" s="12" t="n">
        <x:v>1000000000</x:v>
      </x:c>
      <x:c r="I3676" s="12" t="n">
        <x:f>IF(AND(ISNUMBER(H3676),H3676&gt;0,ISNUMBER(G3676),G3676&gt;0),H3676/G3676,"")</x:f>
        <x:v>33333333.333333332</x:v>
      </x:c>
      <x:c r="J3676" s="2" t="str">
        <x:v>total</x:v>
      </x:c>
      <x:c r="K3676" s="2" t="str">
        <x:v>top_level_area</x:v>
      </x:c>
      <x:c r="L3676" s="2" t="str">
        <x:v>property_type_inferred_from_title</x:v>
      </x:c>
      <x:c r="M3676" s="10" t="n">
        <x:v>0</x:v>
      </x:c>
      <x:c r="N3676" s="10" t="n">
        <x:v>0</x:v>
      </x:c>
      <x:c r="O3676" s="2" t="str">
        <x:v>Tp Hồ Chí Minh|house</x:v>
      </x:c>
      <x:c r="P3676" s="10" t="n">
        <x:v>2</x:v>
      </x:c>
      <x:c r="Q3676" s="13" t="n">
        <x:f>IF(AND(ISNUMBER(H3676),H3676&gt;0),H3676/1000000000,"")</x:f>
        <x:v>1</x:v>
      </x:c>
      <x:c r="R3676" s="13" t="n">
        <x:f>IF(ISNUMBER(I3676),I3676/1000000,"")</x:f>
        <x:v>33.33333333333333</x:v>
      </x:c>
      <x:c r="S3676" s="11" t="n">
        <x:f>IF(AND(ISNUMBER(G3676),G3676&gt;0),G3676,"")</x:f>
        <x:v>30</x:v>
      </x:c>
    </x:row>
    <x:row r="3677" ht="21" customHeight="1">
      <x:c r="A3677" s="10" t="n">
        <x:v>5050</x:v>
      </x:c>
      <x:c r="B3677" s="2" t="str">
        <x:v>50107985e8e1300cfb9b</x:v>
      </x:c>
      <x:c r="C3677" s="2" t="str">
        <x:v>Hải Phòng</x:v>
      </x:c>
      <x:c r="D3677" s="2" t="str">
        <x:v>Huyện An Dương</x:v>
      </x:c>
      <x:c r="E3677" s="2" t="str">
        <x:v>house</x:v>
      </x:c>
      <x:c r="F3677" s="2" t="str">
        <x:v>sale</x:v>
      </x:c>
      <x:c r="G3677" s="11" t="n">
        <x:v>58</x:v>
      </x:c>
      <x:c r="H3677" s="12" t="n">
        <x:v>740000000</x:v>
      </x:c>
      <x:c r="I3677" s="12" t="n">
        <x:f>IF(AND(ISNUMBER(H3677),H3677&gt;0,ISNUMBER(G3677),G3677&gt;0),H3677/G3677,"")</x:f>
        <x:v>12758620.689655172</x:v>
      </x:c>
      <x:c r="J3677" s="2" t="str">
        <x:v>total</x:v>
      </x:c>
      <x:c r="K3677" s="2" t="str">
        <x:v>top_level_area</x:v>
      </x:c>
      <x:c r="L3677" s="2" t="str">
        <x:v>property_type_inferred_from_title</x:v>
      </x:c>
      <x:c r="M3677" s="10" t="n">
        <x:v>0</x:v>
      </x:c>
      <x:c r="N3677" s="10" t="n">
        <x:v>0</x:v>
      </x:c>
      <x:c r="O3677" s="2" t="str">
        <x:v>house</x:v>
      </x:c>
      <x:c r="P3677" s="10" t="n">
        <x:v>2</x:v>
      </x:c>
      <x:c r="Q3677" s="13" t="n">
        <x:f>IF(AND(ISNUMBER(H3677),H3677&gt;0),H3677/1000000000,"")</x:f>
        <x:v>0.74</x:v>
      </x:c>
      <x:c r="R3677" s="13" t="n">
        <x:f>IF(ISNUMBER(I3677),I3677/1000000,"")</x:f>
        <x:v>12.75862068965517</x:v>
      </x:c>
      <x:c r="S3677" s="11" t="n">
        <x:f>IF(AND(ISNUMBER(G3677),G3677&gt;0),G3677,"")</x:f>
        <x:v>58</x:v>
      </x:c>
    </x:row>
    <x:row r="3678" ht="21" customHeight="1">
      <x:c r="A3678" s="10" t="n">
        <x:v>5051</x:v>
      </x:c>
      <x:c r="B3678" s="2" t="str">
        <x:v>fa8e5ee29b2ee13c6d64</x:v>
      </x:c>
      <x:c r="C3678" s="2" t="str">
        <x:v>Bà Rịa - Vũng Tàu</x:v>
      </x:c>
      <x:c r="D3678" s="2" t="str">
        <x:v>Thị xã Phú Mỹ</x:v>
      </x:c>
      <x:c r="E3678" s="2" t="str">
        <x:v>land</x:v>
      </x:c>
      <x:c r="F3678" s="2" t="str">
        <x:v>sale_assumed</x:v>
      </x:c>
      <x:c r="G3678" s="11" t="n">
        <x:v>300</x:v>
      </x:c>
      <x:c r="H3678" s="12" t="n">
        <x:v>560000000</x:v>
      </x:c>
      <x:c r="I3678" s="12" t="n">
        <x:f>IF(AND(ISNUMBER(H3678),H3678&gt;0,ISNUMBER(G3678),G3678&gt;0),H3678/G3678,"")</x:f>
        <x:v>1866666.6666666667</x:v>
      </x:c>
      <x:c r="J3678" s="2" t="str">
        <x:v>total</x:v>
      </x:c>
      <x:c r="K3678" s="2" t="str">
        <x:v>top_level_area</x:v>
      </x:c>
      <x:c r="L3678" s="2" t="str">
        <x:v>property_type_inferred_from_title;transaction_assumed_sale_from_dataset_context</x:v>
      </x:c>
      <x:c r="M3678" s="10" t="n">
        <x:v>0</x:v>
      </x:c>
      <x:c r="N3678" s="10" t="n">
        <x:v>0</x:v>
      </x:c>
      <x:c r="O3678" s="2" t="str">
        <x:v>Bà Rịa - Vũng Tàu|land</x:v>
      </x:c>
      <x:c r="P3678" s="10" t="n">
        <x:v>1</x:v>
      </x:c>
      <x:c r="Q3678" s="13" t="n">
        <x:f>IF(AND(ISNUMBER(H3678),H3678&gt;0),H3678/1000000000,"")</x:f>
        <x:v>0.56</x:v>
      </x:c>
      <x:c r="R3678" s="13" t="n">
        <x:f>IF(ISNUMBER(I3678),I3678/1000000,"")</x:f>
        <x:v>1.8666666666666667</x:v>
      </x:c>
      <x:c r="S3678" s="11" t="n">
        <x:f>IF(AND(ISNUMBER(G3678),G3678&gt;0),G3678,"")</x:f>
        <x:v>300</x:v>
      </x:c>
    </x:row>
    <x:row r="3679" ht="21" customHeight="1">
      <x:c r="A3679" s="10" t="n">
        <x:v>5052</x:v>
      </x:c>
      <x:c r="B3679" s="2" t="str">
        <x:v>0fd808378287d3fba21c</x:v>
      </x:c>
      <x:c r="C3679" s="2" t="str">
        <x:v>Tp Hồ Chí Minh</x:v>
      </x:c>
      <x:c r="D3679" s="2" t="str">
        <x:v>Huyện Củ Chi</x:v>
      </x:c>
      <x:c r="E3679" s="2" t="str">
        <x:v>land</x:v>
      </x:c>
      <x:c r="F3679" s="2" t="str">
        <x:v>sale_assumed</x:v>
      </x:c>
      <x:c r="G3679" s="11" t="n">
        <x:v>531</x:v>
      </x:c>
      <x:c r="H3679" s="12" t="n">
        <x:v>790000000</x:v>
      </x:c>
      <x:c r="I3679" s="12" t="n">
        <x:f>IF(AND(ISNUMBER(H3679),H3679&gt;0,ISNUMBER(G3679),G3679&gt;0),H3679/G3679,"")</x:f>
        <x:v>1487758.945386064</x:v>
      </x:c>
      <x:c r="J3679" s="2" t="str">
        <x:v>total</x:v>
      </x:c>
      <x:c r="K3679" s="2" t="str">
        <x:v>top_level_area</x:v>
      </x:c>
      <x:c r="L3679" s="2" t="str">
        <x:v>property_type_inferred_from_title;transaction_assumed_sale_from_dataset_context</x:v>
      </x:c>
      <x:c r="M3679" s="10" t="n">
        <x:v>0</x:v>
      </x:c>
      <x:c r="N3679" s="10" t="n">
        <x:v>0</x:v>
      </x:c>
      <x:c r="O3679" s="2" t="str">
        <x:v>Tp Hồ Chí Minh|land</x:v>
      </x:c>
      <x:c r="P3679" s="10" t="n">
        <x:v>1</x:v>
      </x:c>
      <x:c r="Q3679" s="13" t="n">
        <x:f>IF(AND(ISNUMBER(H3679),H3679&gt;0),H3679/1000000000,"")</x:f>
        <x:v>0.79</x:v>
      </x:c>
      <x:c r="R3679" s="13" t="n">
        <x:f>IF(ISNUMBER(I3679),I3679/1000000,"")</x:f>
        <x:v>1.487758945386064</x:v>
      </x:c>
      <x:c r="S3679" s="11" t="n">
        <x:f>IF(AND(ISNUMBER(G3679),G3679&gt;0),G3679,"")</x:f>
        <x:v>531</x:v>
      </x:c>
    </x:row>
    <x:row r="3680" ht="21" customHeight="1">
      <x:c r="A3680" s="10" t="n">
        <x:v>5053</x:v>
      </x:c>
      <x:c r="B3680" s="2" t="str">
        <x:v>be3a9db2f85b4727f72b</x:v>
      </x:c>
      <x:c r="C3680" s="2" t="str">
        <x:v>Hà Nội</x:v>
      </x:c>
      <x:c r="D3680" s="2" t="str">
        <x:v>Huyện Thường Tín</x:v>
      </x:c>
      <x:c r="E3680" s="2" t="str">
        <x:v>land</x:v>
      </x:c>
      <x:c r="F3680" s="2" t="str">
        <x:v>sale</x:v>
      </x:c>
      <x:c r="G3680" s="11" t="n">
        <x:v>100</x:v>
      </x:c>
      <x:c r="H3680" s="12" t="n">
        <x:v>850000000</x:v>
      </x:c>
      <x:c r="I3680" s="12" t="n">
        <x:f>IF(AND(ISNUMBER(H3680),H3680&gt;0,ISNUMBER(G3680),G3680&gt;0),H3680/G3680,"")</x:f>
        <x:v>8500000</x:v>
      </x:c>
      <x:c r="J3680" s="2" t="str">
        <x:v>total</x:v>
      </x:c>
      <x:c r="K3680" s="2" t="str">
        <x:v>top_level_area</x:v>
      </x:c>
      <x:c r="L3680" s="2" t="str">
        <x:v>property_type_inferred_from_title</x:v>
      </x:c>
      <x:c r="M3680" s="10" t="n">
        <x:v>0</x:v>
      </x:c>
      <x:c r="N3680" s="10" t="n">
        <x:v>0</x:v>
      </x:c>
      <x:c r="O3680" s="2" t="str">
        <x:v>Hà Nội|land</x:v>
      </x:c>
      <x:c r="P3680" s="10" t="n">
        <x:v>2</x:v>
      </x:c>
      <x:c r="Q3680" s="13" t="n">
        <x:f>IF(AND(ISNUMBER(H3680),H3680&gt;0),H3680/1000000000,"")</x:f>
        <x:v>0.85</x:v>
      </x:c>
      <x:c r="R3680" s="13" t="n">
        <x:f>IF(ISNUMBER(I3680),I3680/1000000,"")</x:f>
        <x:v>8.5</x:v>
      </x:c>
      <x:c r="S3680" s="11" t="n">
        <x:f>IF(AND(ISNUMBER(G3680),G3680&gt;0),G3680,"")</x:f>
        <x:v>100</x:v>
      </x:c>
    </x:row>
    <x:row r="3681" ht="21" customHeight="1">
      <x:c r="A3681" s="10" t="n">
        <x:v>5054</x:v>
      </x:c>
      <x:c r="B3681" s="2" t="str">
        <x:v>e2622cae26bdc4f9b9fd</x:v>
      </x:c>
      <x:c r="C3681" s="2" t="str">
        <x:v>Đà Nẵng</x:v>
      </x:c>
      <x:c r="D3681" s="2" t="str">
        <x:v>Quận Ngũ Hành Sơn</x:v>
      </x:c>
      <x:c r="E3681" s="2" t="str">
        <x:v>land</x:v>
      </x:c>
      <x:c r="F3681" s="2" t="str">
        <x:v>sale_assumed</x:v>
      </x:c>
      <x:c r="G3681" s="11" t="n">
        <x:v>100</x:v>
      </x:c>
      <x:c r="H3681" s="12" t="n">
        <x:v>1950000000</x:v>
      </x:c>
      <x:c r="I3681" s="12" t="n">
        <x:f>IF(AND(ISNUMBER(H3681),H3681&gt;0,ISNUMBER(G3681),G3681&gt;0),H3681/G3681,"")</x:f>
        <x:v>19500000</x:v>
      </x:c>
      <x:c r="J3681" s="2" t="str">
        <x:v>total</x:v>
      </x:c>
      <x:c r="K3681" s="2" t="str">
        <x:v>top_level_area</x:v>
      </x:c>
      <x:c r="L3681" s="2" t="str">
        <x:v>property_type_inferred_from_title;transaction_assumed_sale_from_dataset_context</x:v>
      </x:c>
      <x:c r="M3681" s="10" t="n">
        <x:v>0</x:v>
      </x:c>
      <x:c r="N3681" s="10" t="n">
        <x:v>0</x:v>
      </x:c>
      <x:c r="O3681" s="2" t="str">
        <x:v>Đà Nẵng|land</x:v>
      </x:c>
      <x:c r="P3681" s="10" t="n">
        <x:v>2</x:v>
      </x:c>
      <x:c r="Q3681" s="13" t="n">
        <x:f>IF(AND(ISNUMBER(H3681),H3681&gt;0),H3681/1000000000,"")</x:f>
        <x:v>1.95</x:v>
      </x:c>
      <x:c r="R3681" s="13" t="n">
        <x:f>IF(ISNUMBER(I3681),I3681/1000000,"")</x:f>
        <x:v>19.5</x:v>
      </x:c>
      <x:c r="S3681" s="11" t="n">
        <x:f>IF(AND(ISNUMBER(G3681),G3681&gt;0),G3681,"")</x:f>
        <x:v>100</x:v>
      </x:c>
    </x:row>
    <x:row r="3682" ht="21" customHeight="1">
      <x:c r="A3682" s="10" t="n">
        <x:v>5058</x:v>
      </x:c>
      <x:c r="B3682" s="2" t="str">
        <x:v>98ba2fd4ef1e02dfba8f</x:v>
      </x:c>
      <x:c r="C3682" s="2" t="str">
        <x:v>Bình Dương</x:v>
      </x:c>
      <x:c r="D3682" s="2" t="str">
        <x:v>Thị xã Dĩ An</x:v>
      </x:c>
      <x:c r="E3682" s="2" t="str">
        <x:v>house</x:v>
      </x:c>
      <x:c r="F3682" s="2" t="str">
        <x:v>sale_assumed</x:v>
      </x:c>
      <x:c r="G3682" s="11" t="n">
        <x:v>59</x:v>
      </x:c>
      <x:c r="H3682" s="12" t="n">
        <x:v>2150000000</x:v>
      </x:c>
      <x:c r="I3682" s="12" t="n">
        <x:f>IF(AND(ISNUMBER(H3682),H3682&gt;0,ISNUMBER(G3682),G3682&gt;0),H3682/G3682,"")</x:f>
        <x:v>36440677.9661017</x:v>
      </x:c>
      <x:c r="J3682" s="2" t="str">
        <x:v>total</x:v>
      </x:c>
      <x:c r="K3682" s="2" t="str">
        <x:v>top_level_area</x:v>
      </x:c>
      <x:c r="L3682" s="2" t="str">
        <x:v>property_type_inferred_from_title;transaction_assumed_sale_from_dataset_context</x:v>
      </x:c>
      <x:c r="M3682" s="10" t="n">
        <x:v>0</x:v>
      </x:c>
      <x:c r="N3682" s="10" t="n">
        <x:v>0</x:v>
      </x:c>
      <x:c r="O3682" s="2" t="str">
        <x:v>Bình Dương|house</x:v>
      </x:c>
      <x:c r="P3682" s="10" t="n">
        <x:v>2</x:v>
      </x:c>
      <x:c r="Q3682" s="13" t="n">
        <x:f>IF(AND(ISNUMBER(H3682),H3682&gt;0),H3682/1000000000,"")</x:f>
        <x:v>2.15</x:v>
      </x:c>
      <x:c r="R3682" s="13" t="n">
        <x:f>IF(ISNUMBER(I3682),I3682/1000000,"")</x:f>
        <x:v>36.440677966101696</x:v>
      </x:c>
      <x:c r="S3682" s="11" t="n">
        <x:f>IF(AND(ISNUMBER(G3682),G3682&gt;0),G3682,"")</x:f>
        <x:v>59</x:v>
      </x:c>
    </x:row>
    <x:row r="3683" ht="21" customHeight="1">
      <x:c r="A3683" s="10" t="n">
        <x:v>5059</x:v>
      </x:c>
      <x:c r="B3683" s="2" t="str">
        <x:v>e01ad3db8f716bb1d3ca</x:v>
      </x:c>
      <x:c r="C3683" s="2" t="str">
        <x:v>Sóc Trăng</x:v>
      </x:c>
      <x:c r="D3683" s="2" t="str">
        <x:v>Thành phố Sóc Trăng</x:v>
      </x:c>
      <x:c r="E3683" s="2" t="str">
        <x:v>house</x:v>
      </x:c>
      <x:c r="F3683" s="2" t="str">
        <x:v>sale_assumed</x:v>
      </x:c>
      <x:c r="G3683" s="11" t="n">
        <x:v>84</x:v>
      </x:c>
      <x:c r="H3683" s="12" t="n">
        <x:v>1200000000</x:v>
      </x:c>
      <x:c r="I3683" s="12" t="n">
        <x:f>IF(AND(ISNUMBER(H3683),H3683&gt;0,ISNUMBER(G3683),G3683&gt;0),H3683/G3683,"")</x:f>
        <x:v>14285714.285714285</x:v>
      </x:c>
      <x:c r="J3683" s="2" t="str">
        <x:v>total</x:v>
      </x:c>
      <x:c r="K3683" s="2" t="str">
        <x:v>top_level_area</x:v>
      </x:c>
      <x:c r="L3683" s="2" t="str">
        <x:v>property_type_inferred_from_title;transaction_assumed_sale_from_dataset_context</x:v>
      </x:c>
      <x:c r="M3683" s="10" t="n">
        <x:v>0</x:v>
      </x:c>
      <x:c r="N3683" s="10" t="n">
        <x:v>0</x:v>
      </x:c>
      <x:c r="O3683" s="2" t="str">
        <x:v>house</x:v>
      </x:c>
      <x:c r="P3683" s="10" t="n">
        <x:v>2</x:v>
      </x:c>
      <x:c r="Q3683" s="13" t="n">
        <x:f>IF(AND(ISNUMBER(H3683),H3683&gt;0),H3683/1000000000,"")</x:f>
        <x:v>1.2</x:v>
      </x:c>
      <x:c r="R3683" s="13" t="n">
        <x:f>IF(ISNUMBER(I3683),I3683/1000000,"")</x:f>
        <x:v>14.285714285714285</x:v>
      </x:c>
      <x:c r="S3683" s="11" t="n">
        <x:f>IF(AND(ISNUMBER(G3683),G3683&gt;0),G3683,"")</x:f>
        <x:v>84</x:v>
      </x:c>
    </x:row>
    <x:row r="3684" ht="21" customHeight="1">
      <x:c r="A3684" s="10" t="n">
        <x:v>5060</x:v>
      </x:c>
      <x:c r="B3684" s="2" t="str">
        <x:v>93d6e3aaaa890c091781</x:v>
      </x:c>
      <x:c r="C3684" s="2" t="str">
        <x:v>Tp Hồ Chí Minh</x:v>
      </x:c>
      <x:c r="D3684" s="2" t="str">
        <x:v>Huyện Bình Chánh</x:v>
      </x:c>
      <x:c r="E3684" s="2" t="str">
        <x:v>land</x:v>
      </x:c>
      <x:c r="F3684" s="2" t="str">
        <x:v>sale_assumed</x:v>
      </x:c>
      <x:c r="G3684" s="11" t="n">
        <x:v>36</x:v>
      </x:c>
      <x:c r="H3684" s="12" t="n">
        <x:v>480000000</x:v>
      </x:c>
      <x:c r="I3684" s="12" t="n">
        <x:f>IF(AND(ISNUMBER(H3684),H3684&gt;0,ISNUMBER(G3684),G3684&gt;0),H3684/G3684,"")</x:f>
        <x:v>13333333.333333334</x:v>
      </x:c>
      <x:c r="J3684" s="2" t="str">
        <x:v>total</x:v>
      </x:c>
      <x:c r="K3684" s="2" t="str">
        <x:v>top_level_area</x:v>
      </x:c>
      <x:c r="L3684" s="2" t="str">
        <x:v>property_type_inferred_from_title;transaction_assumed_sale_from_dataset_context</x:v>
      </x:c>
      <x:c r="M3684" s="10" t="n">
        <x:v>0</x:v>
      </x:c>
      <x:c r="N3684" s="10" t="n">
        <x:v>0</x:v>
      </x:c>
      <x:c r="O3684" s="2" t="str">
        <x:v>Tp Hồ Chí Minh|land</x:v>
      </x:c>
      <x:c r="P3684" s="10" t="n">
        <x:v>2</x:v>
      </x:c>
      <x:c r="Q3684" s="13" t="n">
        <x:f>IF(AND(ISNUMBER(H3684),H3684&gt;0),H3684/1000000000,"")</x:f>
        <x:v>0.48</x:v>
      </x:c>
      <x:c r="R3684" s="13" t="n">
        <x:f>IF(ISNUMBER(I3684),I3684/1000000,"")</x:f>
        <x:v>13.333333333333334</x:v>
      </x:c>
      <x:c r="S3684" s="11" t="n">
        <x:f>IF(AND(ISNUMBER(G3684),G3684&gt;0),G3684,"")</x:f>
        <x:v>36</x:v>
      </x:c>
    </x:row>
    <x:row r="3685" ht="21" customHeight="1">
      <x:c r="A3685" s="10" t="n">
        <x:v>5061</x:v>
      </x:c>
      <x:c r="B3685" s="2" t="str">
        <x:v>0fd7138b867a94342f67</x:v>
      </x:c>
      <x:c r="C3685" s="2" t="str">
        <x:v>Tp Hồ Chí Minh</x:v>
      </x:c>
      <x:c r="D3685" s="2" t="str">
        <x:v>Quận 8</x:v>
      </x:c>
      <x:c r="E3685" s="2" t="str">
        <x:v>house</x:v>
      </x:c>
      <x:c r="F3685" s="2" t="str">
        <x:v>sale_assumed</x:v>
      </x:c>
      <x:c r="G3685" s="11" t="n">
        <x:v>120</x:v>
      </x:c>
      <x:c r="H3685" s="12" t="n">
        <x:v>5800000000</x:v>
      </x:c>
      <x:c r="I3685" s="12" t="n">
        <x:f>IF(AND(ISNUMBER(H3685),H3685&gt;0,ISNUMBER(G3685),G3685&gt;0),H3685/G3685,"")</x:f>
        <x:v>48333333.333333336</x:v>
      </x:c>
      <x:c r="J3685" s="2" t="str">
        <x:v>total</x:v>
      </x:c>
      <x:c r="K3685" s="2" t="str">
        <x:v>top_level_area</x:v>
      </x:c>
      <x:c r="L3685" s="2" t="str">
        <x:v>property_type_inferred_from_title;transaction_assumed_sale_from_dataset_context</x:v>
      </x:c>
      <x:c r="M3685" s="10" t="n">
        <x:v>0</x:v>
      </x:c>
      <x:c r="N3685" s="10" t="n">
        <x:v>0</x:v>
      </x:c>
      <x:c r="O3685" s="2" t="str">
        <x:v>Tp Hồ Chí Minh|house</x:v>
      </x:c>
      <x:c r="P3685" s="10" t="n">
        <x:v>2</x:v>
      </x:c>
      <x:c r="Q3685" s="13" t="n">
        <x:f>IF(AND(ISNUMBER(H3685),H3685&gt;0),H3685/1000000000,"")</x:f>
        <x:v>5.8</x:v>
      </x:c>
      <x:c r="R3685" s="13" t="n">
        <x:f>IF(ISNUMBER(I3685),I3685/1000000,"")</x:f>
        <x:v>48.333333333333336</x:v>
      </x:c>
      <x:c r="S3685" s="11" t="n">
        <x:f>IF(AND(ISNUMBER(G3685),G3685&gt;0),G3685,"")</x:f>
        <x:v>120</x:v>
      </x:c>
    </x:row>
    <x:row r="3686" ht="21" customHeight="1">
      <x:c r="A3686" s="10" t="n">
        <x:v>5062</x:v>
      </x:c>
      <x:c r="B3686" s="2" t="str">
        <x:v>80e58d484cbda18aa801</x:v>
      </x:c>
      <x:c r="C3686" s="2" t="str">
        <x:v>Tp Hồ Chí Minh</x:v>
      </x:c>
      <x:c r="D3686" s="2" t="str">
        <x:v>Quận 8</x:v>
      </x:c>
      <x:c r="E3686" s="2" t="str">
        <x:v>house</x:v>
      </x:c>
      <x:c r="F3686" s="2" t="str">
        <x:v>sale_assumed</x:v>
      </x:c>
      <x:c r="G3686" s="11" t="n">
        <x:v>56.5</x:v>
      </x:c>
      <x:c r="H3686" s="12" t="n">
        <x:v>6400000000</x:v>
      </x:c>
      <x:c r="I3686" s="12" t="n">
        <x:f>IF(AND(ISNUMBER(H3686),H3686&gt;0,ISNUMBER(G3686),G3686&gt;0),H3686/G3686,"")</x:f>
        <x:v>113274336.28318584</x:v>
      </x:c>
      <x:c r="J3686" s="2" t="str">
        <x:v>total</x:v>
      </x:c>
      <x:c r="K3686" s="2" t="str">
        <x:v>top_level_area</x:v>
      </x:c>
      <x:c r="L3686" s="2" t="str">
        <x:v>property_type_inferred_from_title;transaction_assumed_sale_from_dataset_context</x:v>
      </x:c>
      <x:c r="M3686" s="10" t="n">
        <x:v>0</x:v>
      </x:c>
      <x:c r="N3686" s="10" t="n">
        <x:v>0</x:v>
      </x:c>
      <x:c r="O3686" s="2" t="str">
        <x:v>Tp Hồ Chí Minh|house</x:v>
      </x:c>
      <x:c r="P3686" s="10" t="n">
        <x:v>2</x:v>
      </x:c>
      <x:c r="Q3686" s="13" t="n">
        <x:f>IF(AND(ISNUMBER(H3686),H3686&gt;0),H3686/1000000000,"")</x:f>
        <x:v>6.4</x:v>
      </x:c>
      <x:c r="R3686" s="13" t="n">
        <x:f>IF(ISNUMBER(I3686),I3686/1000000,"")</x:f>
        <x:v>113.27433628318585</x:v>
      </x:c>
      <x:c r="S3686" s="11" t="n">
        <x:f>IF(AND(ISNUMBER(G3686),G3686&gt;0),G3686,"")</x:f>
        <x:v>56.5</x:v>
      </x:c>
    </x:row>
    <x:row r="3687" ht="21" customHeight="1">
      <x:c r="A3687" s="10" t="n">
        <x:v>5063</x:v>
      </x:c>
      <x:c r="B3687" s="2" t="str">
        <x:v>3f7401587329b7289898</x:v>
      </x:c>
      <x:c r="C3687" s="2" t="str">
        <x:v>Tp Hồ Chí Minh</x:v>
      </x:c>
      <x:c r="D3687" s="2" t="str">
        <x:v>Quận 6</x:v>
      </x:c>
      <x:c r="E3687" s="2" t="str">
        <x:v>house</x:v>
      </x:c>
      <x:c r="F3687" s="2" t="str">
        <x:v>sale_assumed</x:v>
      </x:c>
      <x:c r="G3687" s="11" t="n">
        <x:v>57.1</x:v>
      </x:c>
      <x:c r="H3687" s="12" t="n">
        <x:v>8199999999.999999</x:v>
      </x:c>
      <x:c r="I3687" s="12" t="n">
        <x:f>IF(AND(ISNUMBER(H3687),H3687&gt;0,ISNUMBER(G3687),G3687&gt;0),H3687/G3687,"")</x:f>
        <x:v>143607705.7793345</x:v>
      </x:c>
      <x:c r="J3687" s="2" t="str">
        <x:v>total</x:v>
      </x:c>
      <x:c r="K3687" s="2" t="str">
        <x:v>top_level_area</x:v>
      </x:c>
      <x:c r="L3687" s="2" t="str">
        <x:v>property_type_inferred_from_title;transaction_assumed_sale_from_dataset_context</x:v>
      </x:c>
      <x:c r="M3687" s="10" t="n">
        <x:v>0</x:v>
      </x:c>
      <x:c r="N3687" s="10" t="n">
        <x:v>0</x:v>
      </x:c>
      <x:c r="O3687" s="2" t="str">
        <x:v>Tp Hồ Chí Minh|house</x:v>
      </x:c>
      <x:c r="P3687" s="10" t="n">
        <x:v>2</x:v>
      </x:c>
      <x:c r="Q3687" s="13" t="n">
        <x:f>IF(AND(ISNUMBER(H3687),H3687&gt;0),H3687/1000000000,"")</x:f>
        <x:v>8.2</x:v>
      </x:c>
      <x:c r="R3687" s="13" t="n">
        <x:f>IF(ISNUMBER(I3687),I3687/1000000,"")</x:f>
        <x:v>143.60770577933448</x:v>
      </x:c>
      <x:c r="S3687" s="11" t="n">
        <x:f>IF(AND(ISNUMBER(G3687),G3687&gt;0),G3687,"")</x:f>
        <x:v>57.1</x:v>
      </x:c>
    </x:row>
    <x:row r="3688" ht="21" customHeight="1">
      <x:c r="A3688" s="10" t="n">
        <x:v>5064</x:v>
      </x:c>
      <x:c r="B3688" s="2" t="str">
        <x:v>805fbba6b0fdb80c3109</x:v>
      </x:c>
      <x:c r="C3688" s="2" t="str">
        <x:v>Tp Hồ Chí Minh</x:v>
      </x:c>
      <x:c r="D3688" s="2" t="str">
        <x:v>Huyện Bình Chánh</x:v>
      </x:c>
      <x:c r="E3688" s="2" t="str">
        <x:v>land</x:v>
      </x:c>
      <x:c r="F3688" s="2" t="str">
        <x:v>sale_assumed</x:v>
      </x:c>
      <x:c r="G3688" s="11" t="n">
        <x:v>1983</x:v>
      </x:c>
      <x:c r="H3688" s="12" t="n">
        <x:v>3950000000</x:v>
      </x:c>
      <x:c r="I3688" s="12" t="n">
        <x:f>IF(AND(ISNUMBER(H3688),H3688&gt;0,ISNUMBER(G3688),G3688&gt;0),H3688/G3688,"")</x:f>
        <x:v>1991931.4170448815</x:v>
      </x:c>
      <x:c r="J3688" s="2" t="str">
        <x:v>total</x:v>
      </x:c>
      <x:c r="K3688" s="2" t="str">
        <x:v>top_level_area</x:v>
      </x:c>
      <x:c r="L3688" s="2" t="str">
        <x:v>dot_thousands_convention;property_type_inferred_from_title;transaction_assumed_sale_from_dataset_context</x:v>
      </x:c>
      <x:c r="M3688" s="10" t="n">
        <x:v>0</x:v>
      </x:c>
      <x:c r="N3688" s="10" t="n">
        <x:v>0</x:v>
      </x:c>
      <x:c r="O3688" s="2" t="str">
        <x:v>Tp Hồ Chí Minh|land</x:v>
      </x:c>
      <x:c r="P3688" s="10" t="n">
        <x:v>1</x:v>
      </x:c>
      <x:c r="Q3688" s="13" t="n">
        <x:f>IF(AND(ISNUMBER(H3688),H3688&gt;0),H3688/1000000000,"")</x:f>
        <x:v>3.95</x:v>
      </x:c>
      <x:c r="R3688" s="13" t="n">
        <x:f>IF(ISNUMBER(I3688),I3688/1000000,"")</x:f>
        <x:v>1.9919314170448814</x:v>
      </x:c>
      <x:c r="S3688" s="11" t="n">
        <x:f>IF(AND(ISNUMBER(G3688),G3688&gt;0),G3688,"")</x:f>
        <x:v>1983</x:v>
      </x:c>
    </x:row>
    <x:row r="3689" ht="21" customHeight="1">
      <x:c r="A3689" s="10" t="n">
        <x:v>5065</x:v>
      </x:c>
      <x:c r="B3689" s="2" t="str">
        <x:v>74368c6eee80aca1b811</x:v>
      </x:c>
      <x:c r="C3689" s="2" t="str">
        <x:v>Tp Hồ Chí Minh</x:v>
      </x:c>
      <x:c r="D3689" s="2" t="str">
        <x:v>Quận 5</x:v>
      </x:c>
      <x:c r="E3689" s="2" t="str">
        <x:v>other_unknown</x:v>
      </x:c>
      <x:c r="F3689" s="2" t="str">
        <x:v>sale_assumed</x:v>
      </x:c>
      <x:c r="G3689" s="11" t="n">
        <x:v>48.8</x:v>
      </x:c>
      <x:c r="H3689" s="12" t="n">
        <x:v>7500000000</x:v>
      </x:c>
      <x:c r="I3689" s="12" t="n">
        <x:f>IF(AND(ISNUMBER(H3689),H3689&gt;0,ISNUMBER(G3689),G3689&gt;0),H3689/G3689,"")</x:f>
        <x:v>153688524.59016395</x:v>
      </x:c>
      <x:c r="J3689" s="2" t="str">
        <x:v>total</x:v>
      </x:c>
      <x:c r="K3689" s="2" t="str">
        <x:v>top_level_area</x:v>
      </x:c>
      <x:c r="L3689" s="2" t="str">
        <x:v>property_type_inferred_from_title;transaction_assumed_sale_from_dataset_context;unknown_property_type</x:v>
      </x:c>
      <x:c r="M3689" s="10" t="n">
        <x:v>0</x:v>
      </x:c>
      <x:c r="N3689" s="10" t="n">
        <x:v>0</x:v>
      </x:c>
      <x:c r="O3689" s="2" t="str">
        <x:v>Tp Hồ Chí Minh|other_unknown</x:v>
      </x:c>
      <x:c r="P3689" s="10" t="n">
        <x:v>2</x:v>
      </x:c>
      <x:c r="Q3689" s="13" t="n">
        <x:f>IF(AND(ISNUMBER(H3689),H3689&gt;0),H3689/1000000000,"")</x:f>
        <x:v>7.5</x:v>
      </x:c>
      <x:c r="R3689" s="13" t="n">
        <x:f>IF(ISNUMBER(I3689),I3689/1000000,"")</x:f>
        <x:v>153.68852459016395</x:v>
      </x:c>
      <x:c r="S3689" s="11" t="n">
        <x:f>IF(AND(ISNUMBER(G3689),G3689&gt;0),G3689,"")</x:f>
        <x:v>48.8</x:v>
      </x:c>
    </x:row>
    <x:row r="3690" ht="21" customHeight="1">
      <x:c r="A3690" s="10" t="n">
        <x:v>5066</x:v>
      </x:c>
      <x:c r="B3690" s="2" t="str">
        <x:v>e6bfdbf52ef9a6180c69</x:v>
      </x:c>
      <x:c r="C3690" s="2" t="str">
        <x:v>Đà Nẵng</x:v>
      </x:c>
      <x:c r="D3690" s="2" t="str">
        <x:v>Quận Cẩm Lệ</x:v>
      </x:c>
      <x:c r="E3690" s="2" t="str">
        <x:v>land</x:v>
      </x:c>
      <x:c r="F3690" s="2" t="str">
        <x:v>sale_assumed</x:v>
      </x:c>
      <x:c r="G3690" s="11" t="n">
        <x:v>87.6</x:v>
      </x:c>
      <x:c r="H3690" s="12" t="n">
        <x:v>2650000000</x:v>
      </x:c>
      <x:c r="I3690" s="12" t="n">
        <x:f>IF(AND(ISNUMBER(H3690),H3690&gt;0,ISNUMBER(G3690),G3690&gt;0),H3690/G3690,"")</x:f>
        <x:v>30251141.552511416</x:v>
      </x:c>
      <x:c r="J3690" s="2" t="str">
        <x:v>total</x:v>
      </x:c>
      <x:c r="K3690" s="2" t="str">
        <x:v>top_level_area</x:v>
      </x:c>
      <x:c r="L3690" s="2" t="str">
        <x:v>property_type_inferred_from_title;transaction_assumed_sale_from_dataset_context</x:v>
      </x:c>
      <x:c r="M3690" s="10" t="n">
        <x:v>0</x:v>
      </x:c>
      <x:c r="N3690" s="10" t="n">
        <x:v>0</x:v>
      </x:c>
      <x:c r="O3690" s="2" t="str">
        <x:v>Đà Nẵng|land</x:v>
      </x:c>
      <x:c r="P3690" s="10" t="n">
        <x:v>2</x:v>
      </x:c>
      <x:c r="Q3690" s="13" t="n">
        <x:f>IF(AND(ISNUMBER(H3690),H3690&gt;0),H3690/1000000000,"")</x:f>
        <x:v>2.65</x:v>
      </x:c>
      <x:c r="R3690" s="13" t="n">
        <x:f>IF(ISNUMBER(I3690),I3690/1000000,"")</x:f>
        <x:v>30.251141552511417</x:v>
      </x:c>
      <x:c r="S3690" s="11" t="n">
        <x:f>IF(AND(ISNUMBER(G3690),G3690&gt;0),G3690,"")</x:f>
        <x:v>87.6</x:v>
      </x:c>
    </x:row>
    <x:row r="3691" ht="21" customHeight="1">
      <x:c r="A3691" s="10" t="n">
        <x:v>5067</x:v>
      </x:c>
      <x:c r="B3691" s="2" t="str">
        <x:v>d56db3b8b7bd560781f2</x:v>
      </x:c>
      <x:c r="C3691" s="2" t="str">
        <x:v>Tp Hồ Chí Minh</x:v>
      </x:c>
      <x:c r="D3691" s="2" t="str">
        <x:v>Quận Bình Thạnh</x:v>
      </x:c>
      <x:c r="E3691" s="2" t="str">
        <x:v>house</x:v>
      </x:c>
      <x:c r="F3691" s="2" t="str">
        <x:v>sale</x:v>
      </x:c>
      <x:c r="G3691" s="11" t="n">
        <x:v>93</x:v>
      </x:c>
      <x:c r="H3691" s="12" t="n">
        <x:v>15700000000</x:v>
      </x:c>
      <x:c r="I3691" s="12" t="n">
        <x:f>IF(AND(ISNUMBER(H3691),H3691&gt;0,ISNUMBER(G3691),G3691&gt;0),H3691/G3691,"")</x:f>
        <x:v>168817204.30107528</x:v>
      </x:c>
      <x:c r="J3691" s="2" t="str">
        <x:v>total</x:v>
      </x:c>
      <x:c r="K3691" s="2" t="str">
        <x:v>top_level_area</x:v>
      </x:c>
      <x:c r="L3691" s="2" t="str">
        <x:v>property_type_inferred_from_title</x:v>
      </x:c>
      <x:c r="M3691" s="10" t="n">
        <x:v>1</x:v>
      </x:c>
      <x:c r="N3691" s="10" t="n">
        <x:v>0</x:v>
      </x:c>
      <x:c r="O3691" s="2" t="str">
        <x:v>Tp Hồ Chí Minh|house</x:v>
      </x:c>
      <x:c r="P3691" s="10" t="n">
        <x:v>2</x:v>
      </x:c>
      <x:c r="Q3691" s="13" t="n">
        <x:f>IF(AND(ISNUMBER(H3691),H3691&gt;0),H3691/1000000000,"")</x:f>
        <x:v>15.7</x:v>
      </x:c>
      <x:c r="R3691" s="13" t="n">
        <x:f>IF(ISNUMBER(I3691),I3691/1000000,"")</x:f>
        <x:v>168.8172043010753</x:v>
      </x:c>
      <x:c r="S3691" s="11" t="n">
        <x:f>IF(AND(ISNUMBER(G3691),G3691&gt;0),G3691,"")</x:f>
        <x:v>93</x:v>
      </x:c>
    </x:row>
    <x:row r="3692" ht="21" customHeight="1">
      <x:c r="A3692" s="10" t="n">
        <x:v>5068</x:v>
      </x:c>
      <x:c r="B3692" s="2" t="str">
        <x:v>3d687352b45d543ece1d</x:v>
      </x:c>
      <x:c r="C3692" s="2" t="str">
        <x:v>Tp Hồ Chí Minh</x:v>
      </x:c>
      <x:c r="D3692" s="2" t="str">
        <x:v>Quận Bình Tân</x:v>
      </x:c>
      <x:c r="E3692" s="2" t="str">
        <x:v>house</x:v>
      </x:c>
      <x:c r="F3692" s="2" t="str">
        <x:v>sale_assumed</x:v>
      </x:c>
      <x:c r="G3692" s="11" t="n">
        <x:v>32</x:v>
      </x:c>
      <x:c r="H3692" s="12" t="n">
        <x:v>1050000000</x:v>
      </x:c>
      <x:c r="I3692" s="12" t="n">
        <x:f>IF(AND(ISNUMBER(H3692),H3692&gt;0,ISNUMBER(G3692),G3692&gt;0),H3692/G3692,"")</x:f>
        <x:v>32812500</x:v>
      </x:c>
      <x:c r="J3692" s="2" t="str">
        <x:v>total</x:v>
      </x:c>
      <x:c r="K3692" s="2" t="str">
        <x:v>top_level_area</x:v>
      </x:c>
      <x:c r="L3692" s="2" t="str">
        <x:v>property_type_inferred_from_title;transaction_assumed_sale_from_dataset_context</x:v>
      </x:c>
      <x:c r="M3692" s="10" t="n">
        <x:v>0</x:v>
      </x:c>
      <x:c r="N3692" s="10" t="n">
        <x:v>0</x:v>
      </x:c>
      <x:c r="O3692" s="2" t="str">
        <x:v>Tp Hồ Chí Minh|house</x:v>
      </x:c>
      <x:c r="P3692" s="10" t="n">
        <x:v>2</x:v>
      </x:c>
      <x:c r="Q3692" s="13" t="n">
        <x:f>IF(AND(ISNUMBER(H3692),H3692&gt;0),H3692/1000000000,"")</x:f>
        <x:v>1.05</x:v>
      </x:c>
      <x:c r="R3692" s="13" t="n">
        <x:f>IF(ISNUMBER(I3692),I3692/1000000,"")</x:f>
        <x:v>32.8125</x:v>
      </x:c>
      <x:c r="S3692" s="11" t="n">
        <x:f>IF(AND(ISNUMBER(G3692),G3692&gt;0),G3692,"")</x:f>
        <x:v>32</x:v>
      </x:c>
    </x:row>
    <x:row r="3693" ht="21" customHeight="1">
      <x:c r="A3693" s="10" t="n">
        <x:v>5069</x:v>
      </x:c>
      <x:c r="B3693" s="2" t="str">
        <x:v>d71b1495814f25363204</x:v>
      </x:c>
      <x:c r="C3693" s="2" t="str">
        <x:v>Tp Hồ Chí Minh</x:v>
      </x:c>
      <x:c r="D3693" s="2" t="str">
        <x:v>Quận 7</x:v>
      </x:c>
      <x:c r="E3693" s="2" t="str">
        <x:v>house</x:v>
      </x:c>
      <x:c r="F3693" s="2" t="str">
        <x:v>sale</x:v>
      </x:c>
      <x:c r="G3693" s="11" t="n">
        <x:v>210</x:v>
      </x:c>
      <x:c r="H3693" s="12" t="n">
        <x:v>15000000000</x:v>
      </x:c>
      <x:c r="I3693" s="12" t="n">
        <x:f>IF(AND(ISNUMBER(H3693),H3693&gt;0,ISNUMBER(G3693),G3693&gt;0),H3693/G3693,"")</x:f>
        <x:v>71428571.42857143</x:v>
      </x:c>
      <x:c r="J3693" s="2" t="str">
        <x:v>total</x:v>
      </x:c>
      <x:c r="K3693" s="2" t="str">
        <x:v>top_level_area</x:v>
      </x:c>
      <x:c r="L3693" s="2" t="str">
        <x:v>property_type_inferred_from_title</x:v>
      </x:c>
      <x:c r="M3693" s="10" t="n">
        <x:v>0</x:v>
      </x:c>
      <x:c r="N3693" s="10" t="n">
        <x:v>0</x:v>
      </x:c>
      <x:c r="O3693" s="2" t="str">
        <x:v>Tp Hồ Chí Minh|house</x:v>
      </x:c>
      <x:c r="P3693" s="10" t="n">
        <x:v>2</x:v>
      </x:c>
      <x:c r="Q3693" s="13" t="n">
        <x:f>IF(AND(ISNUMBER(H3693),H3693&gt;0),H3693/1000000000,"")</x:f>
        <x:v>15</x:v>
      </x:c>
      <x:c r="R3693" s="13" t="n">
        <x:f>IF(ISNUMBER(I3693),I3693/1000000,"")</x:f>
        <x:v>71.42857142857143</x:v>
      </x:c>
      <x:c r="S3693" s="11" t="n">
        <x:f>IF(AND(ISNUMBER(G3693),G3693&gt;0),G3693,"")</x:f>
        <x:v>210</x:v>
      </x:c>
    </x:row>
    <x:row r="3694" ht="21" customHeight="1">
      <x:c r="A3694" s="10" t="n">
        <x:v>5070</x:v>
      </x:c>
      <x:c r="B3694" s="2" t="str">
        <x:v>676d761745ca41ed7619</x:v>
      </x:c>
      <x:c r="C3694" s="2" t="str">
        <x:v>Đà Nẵng</x:v>
      </x:c>
      <x:c r="D3694" s="2" t="str">
        <x:v>Quận Thanh Khê</x:v>
      </x:c>
      <x:c r="E3694" s="2" t="str">
        <x:v>other_unknown</x:v>
      </x:c>
      <x:c r="F3694" s="2" t="str">
        <x:v>sale_assumed</x:v>
      </x:c>
      <x:c r="G3694" s="11" t="n">
        <x:v>125</x:v>
      </x:c>
      <x:c r="H3694" s="12" t="n">
        <x:v>8125000000</x:v>
      </x:c>
      <x:c r="I3694" s="12" t="n">
        <x:f>IF(AND(ISNUMBER(H3694),H3694&gt;0,ISNUMBER(G3694),G3694&gt;0),H3694/G3694,"")</x:f>
        <x:v>65000000</x:v>
      </x:c>
      <x:c r="J3694" s="2" t="str">
        <x:v>total</x:v>
      </x:c>
      <x:c r="K3694" s="2" t="str">
        <x:v>top_level_area</x:v>
      </x:c>
      <x:c r="L3694" s="2" t="str">
        <x:v>property_type_inferred_from_title;transaction_assumed_sale_from_dataset_context;unknown_property_type</x:v>
      </x:c>
      <x:c r="M3694" s="10" t="n">
        <x:v>0</x:v>
      </x:c>
      <x:c r="N3694" s="10" t="n">
        <x:v>0</x:v>
      </x:c>
      <x:c r="O3694" s="2" t="str">
        <x:v>Đà Nẵng|other_unknown</x:v>
      </x:c>
      <x:c r="P3694" s="10" t="n">
        <x:v>2</x:v>
      </x:c>
      <x:c r="Q3694" s="13" t="n">
        <x:f>IF(AND(ISNUMBER(H3694),H3694&gt;0),H3694/1000000000,"")</x:f>
        <x:v>8.125</x:v>
      </x:c>
      <x:c r="R3694" s="13" t="n">
        <x:f>IF(ISNUMBER(I3694),I3694/1000000,"")</x:f>
        <x:v>65</x:v>
      </x:c>
      <x:c r="S3694" s="11" t="n">
        <x:f>IF(AND(ISNUMBER(G3694),G3694&gt;0),G3694,"")</x:f>
        <x:v>125</x:v>
      </x:c>
    </x:row>
    <x:row r="3695" ht="21" customHeight="1">
      <x:c r="A3695" s="10" t="n">
        <x:v>5071</x:v>
      </x:c>
      <x:c r="B3695" s="2" t="str">
        <x:v>4eac15c0051f6d7c0095</x:v>
      </x:c>
      <x:c r="C3695" s="2" t="str">
        <x:v>Đà Nẵng</x:v>
      </x:c>
      <x:c r="D3695" s="2" t="str">
        <x:v>Quận Thanh Khê</x:v>
      </x:c>
      <x:c r="E3695" s="2" t="str">
        <x:v>house</x:v>
      </x:c>
      <x:c r="F3695" s="2" t="str">
        <x:v>sale</x:v>
      </x:c>
      <x:c r="G3695" s="11" t="n">
        <x:v>81</x:v>
      </x:c>
      <x:c r="H3695" s="12" t="n">
        <x:v>2950000000</x:v>
      </x:c>
      <x:c r="I3695" s="12" t="n">
        <x:f>IF(AND(ISNUMBER(H3695),H3695&gt;0,ISNUMBER(G3695),G3695&gt;0),H3695/G3695,"")</x:f>
        <x:v>36419753.086419754</x:v>
      </x:c>
      <x:c r="J3695" s="2" t="str">
        <x:v>total</x:v>
      </x:c>
      <x:c r="K3695" s="2" t="str">
        <x:v>top_level_area</x:v>
      </x:c>
      <x:c r="L3695" s="2" t="str">
        <x:v>property_type_inferred_from_title</x:v>
      </x:c>
      <x:c r="M3695" s="10" t="n">
        <x:v>0</x:v>
      </x:c>
      <x:c r="N3695" s="10" t="n">
        <x:v>0</x:v>
      </x:c>
      <x:c r="O3695" s="2" t="str">
        <x:v>Đà Nẵng|house</x:v>
      </x:c>
      <x:c r="P3695" s="10" t="n">
        <x:v>2</x:v>
      </x:c>
      <x:c r="Q3695" s="13" t="n">
        <x:f>IF(AND(ISNUMBER(H3695),H3695&gt;0),H3695/1000000000,"")</x:f>
        <x:v>2.95</x:v>
      </x:c>
      <x:c r="R3695" s="13" t="n">
        <x:f>IF(ISNUMBER(I3695),I3695/1000000,"")</x:f>
        <x:v>36.41975308641975</x:v>
      </x:c>
      <x:c r="S3695" s="11" t="n">
        <x:f>IF(AND(ISNUMBER(G3695),G3695&gt;0),G3695,"")</x:f>
        <x:v>81</x:v>
      </x:c>
    </x:row>
    <x:row r="3696" ht="21" customHeight="1">
      <x:c r="A3696" s="10" t="n">
        <x:v>5072</x:v>
      </x:c>
      <x:c r="B3696" s="2" t="str">
        <x:v>51a7dba4d67969674122</x:v>
      </x:c>
      <x:c r="C3696" s="2" t="str">
        <x:v>Đà Nẵng</x:v>
      </x:c>
      <x:c r="D3696" s="2" t="str">
        <x:v>Quận Liên Chiểu</x:v>
      </x:c>
      <x:c r="E3696" s="2" t="str">
        <x:v>house</x:v>
      </x:c>
      <x:c r="F3696" s="2" t="str">
        <x:v>sale</x:v>
      </x:c>
      <x:c r="G3696" s="11" t="n">
        <x:v>100</x:v>
      </x:c>
      <x:c r="H3696" s="12" t="n">
        <x:v>5800000000</x:v>
      </x:c>
      <x:c r="I3696" s="12" t="n">
        <x:f>IF(AND(ISNUMBER(H3696),H3696&gt;0,ISNUMBER(G3696),G3696&gt;0),H3696/G3696,"")</x:f>
        <x:v>58000000</x:v>
      </x:c>
      <x:c r="J3696" s="2" t="str">
        <x:v>total</x:v>
      </x:c>
      <x:c r="K3696" s="2" t="str">
        <x:v>top_level_area</x:v>
      </x:c>
      <x:c r="L3696" s="2" t="str">
        <x:v>property_type_inferred_from_title</x:v>
      </x:c>
      <x:c r="M3696" s="10" t="n">
        <x:v>0</x:v>
      </x:c>
      <x:c r="N3696" s="10" t="n">
        <x:v>0</x:v>
      </x:c>
      <x:c r="O3696" s="2" t="str">
        <x:v>Đà Nẵng|house</x:v>
      </x:c>
      <x:c r="P3696" s="10" t="n">
        <x:v>2</x:v>
      </x:c>
      <x:c r="Q3696" s="13" t="n">
        <x:f>IF(AND(ISNUMBER(H3696),H3696&gt;0),H3696/1000000000,"")</x:f>
        <x:v>5.8</x:v>
      </x:c>
      <x:c r="R3696" s="13" t="n">
        <x:f>IF(ISNUMBER(I3696),I3696/1000000,"")</x:f>
        <x:v>58</x:v>
      </x:c>
      <x:c r="S3696" s="11" t="n">
        <x:f>IF(AND(ISNUMBER(G3696),G3696&gt;0),G3696,"")</x:f>
        <x:v>100</x:v>
      </x:c>
    </x:row>
    <x:row r="3697" ht="21" customHeight="1">
      <x:c r="A3697" s="10" t="n">
        <x:v>5073</x:v>
      </x:c>
      <x:c r="B3697" s="2" t="str">
        <x:v>115411eb43ca43baf867</x:v>
      </x:c>
      <x:c r="C3697" s="2" t="str">
        <x:v>Đà Nẵng</x:v>
      </x:c>
      <x:c r="D3697" s="2" t="str">
        <x:v>Quận Cẩm Lệ</x:v>
      </x:c>
      <x:c r="E3697" s="2" t="str">
        <x:v>other_unknown</x:v>
      </x:c>
      <x:c r="F3697" s="2" t="str">
        <x:v>sale_assumed</x:v>
      </x:c>
      <x:c r="G3697" s="11" t="n">
        <x:v>80</x:v>
      </x:c>
      <x:c r="H3697" s="12" t="n">
        <x:v>2799999000</x:v>
      </x:c>
      <x:c r="I3697" s="12" t="n">
        <x:f>IF(AND(ISNUMBER(H3697),H3697&gt;0,ISNUMBER(G3697),G3697&gt;0),H3697/G3697,"")</x:f>
        <x:v>34999987.5</x:v>
      </x:c>
      <x:c r="J3697" s="2" t="str">
        <x:v>total</x:v>
      </x:c>
      <x:c r="K3697" s="2" t="str">
        <x:v>top_level_area</x:v>
      </x:c>
      <x:c r="L3697" s="2" t="str">
        <x:v>property_type_inferred_from_title;transaction_assumed_sale_from_dataset_context;unknown_property_type</x:v>
      </x:c>
      <x:c r="M3697" s="10" t="n">
        <x:v>0</x:v>
      </x:c>
      <x:c r="N3697" s="10" t="n">
        <x:v>0</x:v>
      </x:c>
      <x:c r="O3697" s="2" t="str">
        <x:v>Đà Nẵng|other_unknown</x:v>
      </x:c>
      <x:c r="P3697" s="10" t="n">
        <x:v>2</x:v>
      </x:c>
      <x:c r="Q3697" s="13" t="n">
        <x:f>IF(AND(ISNUMBER(H3697),H3697&gt;0),H3697/1000000000,"")</x:f>
        <x:v>2.799999</x:v>
      </x:c>
      <x:c r="R3697" s="13" t="n">
        <x:f>IF(ISNUMBER(I3697),I3697/1000000,"")</x:f>
        <x:v>34.9999875</x:v>
      </x:c>
      <x:c r="S3697" s="11" t="n">
        <x:f>IF(AND(ISNUMBER(G3697),G3697&gt;0),G3697,"")</x:f>
        <x:v>80</x:v>
      </x:c>
    </x:row>
    <x:row r="3698" ht="21" customHeight="1">
      <x:c r="A3698" s="10" t="n">
        <x:v>5074</x:v>
      </x:c>
      <x:c r="B3698" s="2" t="str">
        <x:v>6614fd77fda6cf411989</x:v>
      </x:c>
      <x:c r="C3698" s="2" t="str">
        <x:v>Tp Hồ Chí Minh</x:v>
      </x:c>
      <x:c r="D3698" s="2" t="str">
        <x:v>Quận 4</x:v>
      </x:c>
      <x:c r="E3698" s="2" t="str">
        <x:v>house</x:v>
      </x:c>
      <x:c r="F3698" s="2" t="str">
        <x:v>sale</x:v>
      </x:c>
      <x:c r="G3698" s="11" t="n">
        <x:v>21</x:v>
      </x:c>
      <x:c r="H3698" s="12" t="n">
        <x:v>3500000000</x:v>
      </x:c>
      <x:c r="I3698" s="12" t="n">
        <x:f>IF(AND(ISNUMBER(H3698),H3698&gt;0,ISNUMBER(G3698),G3698&gt;0),H3698/G3698,"")</x:f>
        <x:v>166666666.66666666</x:v>
      </x:c>
      <x:c r="J3698" s="2" t="str">
        <x:v>total</x:v>
      </x:c>
      <x:c r="K3698" s="2" t="str">
        <x:v>top_level_area</x:v>
      </x:c>
      <x:c r="L3698" s="2" t="str">
        <x:v>property_type_inferred_from_title</x:v>
      </x:c>
      <x:c r="M3698" s="10" t="n">
        <x:v>1</x:v>
      </x:c>
      <x:c r="N3698" s="10" t="n">
        <x:v>0</x:v>
      </x:c>
      <x:c r="O3698" s="2" t="str">
        <x:v>Tp Hồ Chí Minh|house</x:v>
      </x:c>
      <x:c r="P3698" s="10" t="n">
        <x:v>2</x:v>
      </x:c>
      <x:c r="Q3698" s="13" t="n">
        <x:f>IF(AND(ISNUMBER(H3698),H3698&gt;0),H3698/1000000000,"")</x:f>
        <x:v>3.5</x:v>
      </x:c>
      <x:c r="R3698" s="13" t="n">
        <x:f>IF(ISNUMBER(I3698),I3698/1000000,"")</x:f>
        <x:v>166.66666666666666</x:v>
      </x:c>
      <x:c r="S3698" s="11" t="n">
        <x:f>IF(AND(ISNUMBER(G3698),G3698&gt;0),G3698,"")</x:f>
        <x:v>21</x:v>
      </x:c>
    </x:row>
    <x:row r="3699" ht="21" customHeight="1">
      <x:c r="A3699" s="10" t="n">
        <x:v>5075</x:v>
      </x:c>
      <x:c r="B3699" s="2" t="str">
        <x:v>7e38a47cf073ebef5996</x:v>
      </x:c>
      <x:c r="C3699" s="2" t="str">
        <x:v>Tp Hồ Chí Minh</x:v>
      </x:c>
      <x:c r="D3699" s="2" t="str">
        <x:v>Quận 8</x:v>
      </x:c>
      <x:c r="E3699" s="2" t="str">
        <x:v>house</x:v>
      </x:c>
      <x:c r="F3699" s="2" t="str">
        <x:v>sale</x:v>
      </x:c>
      <x:c r="G3699" s="11" t="n">
        <x:v>60</x:v>
      </x:c>
      <x:c r="H3699" s="12" t="n">
        <x:v>3290000000</x:v>
      </x:c>
      <x:c r="I3699" s="12" t="n">
        <x:f>IF(AND(ISNUMBER(H3699),H3699&gt;0,ISNUMBER(G3699),G3699&gt;0),H3699/G3699,"")</x:f>
        <x:v>54833333.333333336</x:v>
      </x:c>
      <x:c r="J3699" s="2" t="str">
        <x:v>total</x:v>
      </x:c>
      <x:c r="K3699" s="2" t="str">
        <x:v>top_level_area</x:v>
      </x:c>
      <x:c r="L3699" s="2" t="str">
        <x:v>property_type_inferred_from_title</x:v>
      </x:c>
      <x:c r="M3699" s="10" t="n">
        <x:v>0</x:v>
      </x:c>
      <x:c r="N3699" s="10" t="n">
        <x:v>0</x:v>
      </x:c>
      <x:c r="O3699" s="2" t="str">
        <x:v>Tp Hồ Chí Minh|house</x:v>
      </x:c>
      <x:c r="P3699" s="10" t="n">
        <x:v>2</x:v>
      </x:c>
      <x:c r="Q3699" s="13" t="n">
        <x:f>IF(AND(ISNUMBER(H3699),H3699&gt;0),H3699/1000000000,"")</x:f>
        <x:v>3.29</x:v>
      </x:c>
      <x:c r="R3699" s="13" t="n">
        <x:f>IF(ISNUMBER(I3699),I3699/1000000,"")</x:f>
        <x:v>54.833333333333336</x:v>
      </x:c>
      <x:c r="S3699" s="11" t="n">
        <x:f>IF(AND(ISNUMBER(G3699),G3699&gt;0),G3699,"")</x:f>
        <x:v>60</x:v>
      </x:c>
    </x:row>
    <x:row r="3700" ht="21" customHeight="1">
      <x:c r="A3700" s="10" t="n">
        <x:v>5076</x:v>
      </x:c>
      <x:c r="B3700" s="2" t="str">
        <x:v>978a89e1b270302b2e86</x:v>
      </x:c>
      <x:c r="C3700" s="2" t="str">
        <x:v>Tp Hồ Chí Minh</x:v>
      </x:c>
      <x:c r="D3700" s="2" t="str">
        <x:v>Quận Thủ Đức</x:v>
      </x:c>
      <x:c r="E3700" s="2" t="str">
        <x:v>apartment</x:v>
      </x:c>
      <x:c r="F3700" s="2" t="str">
        <x:v>sale_assumed</x:v>
      </x:c>
      <x:c r="G3700" s="11" t="n">
        <x:v>38</x:v>
      </x:c>
      <x:c r="H3700" s="12" t="n">
        <x:v>959000000</x:v>
      </x:c>
      <x:c r="I3700" s="12" t="n">
        <x:f>IF(AND(ISNUMBER(H3700),H3700&gt;0,ISNUMBER(G3700),G3700&gt;0),H3700/G3700,"")</x:f>
        <x:v>25236842.10526316</x:v>
      </x:c>
      <x:c r="J3700" s="2" t="str">
        <x:v>total</x:v>
      </x:c>
      <x:c r="K3700" s="2" t="str">
        <x:v>top_level_area</x:v>
      </x:c>
      <x:c r="L3700" s="2" t="str">
        <x:v>property_type_inferred_from_title;transaction_assumed_sale_from_dataset_context</x:v>
      </x:c>
      <x:c r="M3700" s="10" t="n">
        <x:v>0</x:v>
      </x:c>
      <x:c r="N3700" s="10" t="n">
        <x:v>0</x:v>
      </x:c>
      <x:c r="O3700" s="2" t="str">
        <x:v>Tp Hồ Chí Minh|apartment</x:v>
      </x:c>
      <x:c r="P3700" s="10" t="n">
        <x:v>2</x:v>
      </x:c>
      <x:c r="Q3700" s="13" t="n">
        <x:f>IF(AND(ISNUMBER(H3700),H3700&gt;0),H3700/1000000000,"")</x:f>
        <x:v>0.959</x:v>
      </x:c>
      <x:c r="R3700" s="13" t="n">
        <x:f>IF(ISNUMBER(I3700),I3700/1000000,"")</x:f>
        <x:v>25.236842105263158</x:v>
      </x:c>
      <x:c r="S3700" s="11" t="n">
        <x:f>IF(AND(ISNUMBER(G3700),G3700&gt;0),G3700,"")</x:f>
        <x:v>38</x:v>
      </x:c>
    </x:row>
    <x:row r="3701" ht="21" customHeight="1">
      <x:c r="A3701" s="10" t="n">
        <x:v>5077</x:v>
      </x:c>
      <x:c r="B3701" s="2" t="str">
        <x:v>3518619ed1f725bf19d1</x:v>
      </x:c>
      <x:c r="C3701" s="2" t="str">
        <x:v>Sóc Trăng</x:v>
      </x:c>
      <x:c r="D3701" s="2" t="str">
        <x:v>Thành phố Sóc Trăng</x:v>
      </x:c>
      <x:c r="E3701" s="2" t="str">
        <x:v>land</x:v>
      </x:c>
      <x:c r="F3701" s="2" t="str">
        <x:v>sale_assumed</x:v>
      </x:c>
      <x:c r="G3701" s="11" t="n">
        <x:v>100</x:v>
      </x:c>
      <x:c r="H3701" s="12" t="n">
        <x:v>760000000</x:v>
      </x:c>
      <x:c r="I3701" s="12" t="n">
        <x:f>IF(AND(ISNUMBER(H3701),H3701&gt;0,ISNUMBER(G3701),G3701&gt;0),H3701/G3701,"")</x:f>
        <x:v>7600000</x:v>
      </x:c>
      <x:c r="J3701" s="2" t="str">
        <x:v>total</x:v>
      </x:c>
      <x:c r="K3701" s="2" t="str">
        <x:v>top_level_area</x:v>
      </x:c>
      <x:c r="L3701" s="2" t="str">
        <x:v>property_type_inferred_from_title;transaction_assumed_sale_from_dataset_context</x:v>
      </x:c>
      <x:c r="M3701" s="10" t="n">
        <x:v>0</x:v>
      </x:c>
      <x:c r="N3701" s="10" t="n">
        <x:v>0</x:v>
      </x:c>
      <x:c r="O3701" s="2" t="str">
        <x:v>land</x:v>
      </x:c>
      <x:c r="P3701" s="10" t="n">
        <x:v>2</x:v>
      </x:c>
      <x:c r="Q3701" s="13" t="n">
        <x:f>IF(AND(ISNUMBER(H3701),H3701&gt;0),H3701/1000000000,"")</x:f>
        <x:v>0.76</x:v>
      </x:c>
      <x:c r="R3701" s="13" t="n">
        <x:f>IF(ISNUMBER(I3701),I3701/1000000,"")</x:f>
        <x:v>7.6</x:v>
      </x:c>
      <x:c r="S3701" s="11" t="n">
        <x:f>IF(AND(ISNUMBER(G3701),G3701&gt;0),G3701,"")</x:f>
        <x:v>100</x:v>
      </x:c>
    </x:row>
    <x:row r="3702" ht="21" customHeight="1">
      <x:c r="A3702" s="10" t="n">
        <x:v>5082</x:v>
      </x:c>
      <x:c r="B3702" s="2" t="str">
        <x:v>4b865e76d0d89ddfec20</x:v>
      </x:c>
      <x:c r="C3702" s="2" t="str">
        <x:v>Bình Dương</x:v>
      </x:c>
      <x:c r="D3702" s="2" t="str">
        <x:v>Thị xã Dĩ An</x:v>
      </x:c>
      <x:c r="E3702" s="2" t="str">
        <x:v>house</x:v>
      </x:c>
      <x:c r="F3702" s="2" t="str">
        <x:v>sale_assumed</x:v>
      </x:c>
      <x:c r="G3702" s="11" t="n">
        <x:v>58</x:v>
      </x:c>
      <x:c r="H3702" s="12" t="n">
        <x:v>2750000000</x:v>
      </x:c>
      <x:c r="I3702" s="12" t="n">
        <x:f>IF(AND(ISNUMBER(H3702),H3702&gt;0,ISNUMBER(G3702),G3702&gt;0),H3702/G3702,"")</x:f>
        <x:v>47413793.10344828</x:v>
      </x:c>
      <x:c r="J3702" s="2" t="str">
        <x:v>total</x:v>
      </x:c>
      <x:c r="K3702" s="2" t="str">
        <x:v>top_level_area</x:v>
      </x:c>
      <x:c r="L3702" s="2" t="str">
        <x:v>property_type_inferred_from_title;transaction_assumed_sale_from_dataset_context</x:v>
      </x:c>
      <x:c r="M3702" s="10" t="n">
        <x:v>0</x:v>
      </x:c>
      <x:c r="N3702" s="10" t="n">
        <x:v>0</x:v>
      </x:c>
      <x:c r="O3702" s="2" t="str">
        <x:v>Bình Dương|house</x:v>
      </x:c>
      <x:c r="P3702" s="10" t="n">
        <x:v>2</x:v>
      </x:c>
      <x:c r="Q3702" s="13" t="n">
        <x:f>IF(AND(ISNUMBER(H3702),H3702&gt;0),H3702/1000000000,"")</x:f>
        <x:v>2.75</x:v>
      </x:c>
      <x:c r="R3702" s="13" t="n">
        <x:f>IF(ISNUMBER(I3702),I3702/1000000,"")</x:f>
        <x:v>47.41379310344828</x:v>
      </x:c>
      <x:c r="S3702" s="11" t="n">
        <x:f>IF(AND(ISNUMBER(G3702),G3702&gt;0),G3702,"")</x:f>
        <x:v>58</x:v>
      </x:c>
    </x:row>
    <x:row r="3703" ht="21" customHeight="1">
      <x:c r="A3703" s="10" t="n">
        <x:v>5083</x:v>
      </x:c>
      <x:c r="B3703" s="2" t="str">
        <x:v>162c987e81dd79e8eea4</x:v>
      </x:c>
      <x:c r="C3703" s="2" t="str">
        <x:v>Tp Hồ Chí Minh</x:v>
      </x:c>
      <x:c r="D3703" s="2" t="str">
        <x:v>Huyện Củ Chi</x:v>
      </x:c>
      <x:c r="E3703" s="2" t="str">
        <x:v>land</x:v>
      </x:c>
      <x:c r="F3703" s="2" t="str">
        <x:v>sale_assumed</x:v>
      </x:c>
      <x:c r="G3703" s="11" t="n">
        <x:v>434</x:v>
      </x:c>
      <x:c r="H3703" s="12" t="n">
        <x:v>4250000000</x:v>
      </x:c>
      <x:c r="I3703" s="12" t="n">
        <x:f>IF(AND(ISNUMBER(H3703),H3703&gt;0,ISNUMBER(G3703),G3703&gt;0),H3703/G3703,"")</x:f>
        <x:v>9792626.728110598</x:v>
      </x:c>
      <x:c r="J3703" s="2" t="str">
        <x:v>total</x:v>
      </x:c>
      <x:c r="K3703" s="2" t="str">
        <x:v>top_level_price_embedded_area</x:v>
      </x:c>
      <x:c r="L3703" s="2" t="str">
        <x:v>area_recovered_from_price_text;property_type_inferred_from_title;transaction_assumed_sale_from_dataset_context</x:v>
      </x:c>
      <x:c r="M3703" s="10" t="n">
        <x:v>0</x:v>
      </x:c>
      <x:c r="N3703" s="10" t="n">
        <x:v>0</x:v>
      </x:c>
      <x:c r="O3703" s="2" t="str">
        <x:v>Tp Hồ Chí Minh|land</x:v>
      </x:c>
      <x:c r="P3703" s="10" t="n">
        <x:v>1</x:v>
      </x:c>
      <x:c r="Q3703" s="13" t="n">
        <x:f>IF(AND(ISNUMBER(H3703),H3703&gt;0),H3703/1000000000,"")</x:f>
        <x:v>4.25</x:v>
      </x:c>
      <x:c r="R3703" s="13" t="n">
        <x:f>IF(ISNUMBER(I3703),I3703/1000000,"")</x:f>
        <x:v>9.792626728110598</x:v>
      </x:c>
      <x:c r="S3703" s="11" t="n">
        <x:f>IF(AND(ISNUMBER(G3703),G3703&gt;0),G3703,"")</x:f>
        <x:v>434</x:v>
      </x:c>
    </x:row>
    <x:row r="3704" ht="21" customHeight="1">
      <x:c r="A3704" s="10" t="n">
        <x:v>5084</x:v>
      </x:c>
      <x:c r="B3704" s="2" t="str">
        <x:v>199c15281b8c3fc0801b</x:v>
      </x:c>
      <x:c r="C3704" s="2" t="str">
        <x:v>Tp Hồ Chí Minh</x:v>
      </x:c>
      <x:c r="D3704" s="2" t="str">
        <x:v>Quận Bình Tân</x:v>
      </x:c>
      <x:c r="E3704" s="2" t="str">
        <x:v>house</x:v>
      </x:c>
      <x:c r="F3704" s="2" t="str">
        <x:v>sale_assumed</x:v>
      </x:c>
      <x:c r="G3704" s="11" t="n">
        <x:v>44</x:v>
      </x:c>
      <x:c r="H3704" s="12" t="n">
        <x:v>2250000000</x:v>
      </x:c>
      <x:c r="I3704" s="12" t="n">
        <x:f>IF(AND(ISNUMBER(H3704),H3704&gt;0,ISNUMBER(G3704),G3704&gt;0),H3704/G3704,"")</x:f>
        <x:v>51136363.63636363</x:v>
      </x:c>
      <x:c r="J3704" s="2" t="str">
        <x:v>total</x:v>
      </x:c>
      <x:c r="K3704" s="2" t="str">
        <x:v>top_level_area</x:v>
      </x:c>
      <x:c r="L3704" s="2" t="str">
        <x:v>property_type_inferred_from_title;transaction_assumed_sale_from_dataset_context</x:v>
      </x:c>
      <x:c r="M3704" s="10" t="n">
        <x:v>0</x:v>
      </x:c>
      <x:c r="N3704" s="10" t="n">
        <x:v>0</x:v>
      </x:c>
      <x:c r="O3704" s="2" t="str">
        <x:v>Tp Hồ Chí Minh|house</x:v>
      </x:c>
      <x:c r="P3704" s="10" t="n">
        <x:v>2</x:v>
      </x:c>
      <x:c r="Q3704" s="13" t="n">
        <x:f>IF(AND(ISNUMBER(H3704),H3704&gt;0),H3704/1000000000,"")</x:f>
        <x:v>2.25</x:v>
      </x:c>
      <x:c r="R3704" s="13" t="n">
        <x:f>IF(ISNUMBER(I3704),I3704/1000000,"")</x:f>
        <x:v>51.13636363636363</x:v>
      </x:c>
      <x:c r="S3704" s="11" t="n">
        <x:f>IF(AND(ISNUMBER(G3704),G3704&gt;0),G3704,"")</x:f>
        <x:v>44</x:v>
      </x:c>
    </x:row>
    <x:row r="3705" ht="21" customHeight="1">
      <x:c r="A3705" s="10" t="n">
        <x:v>5085</x:v>
      </x:c>
      <x:c r="B3705" s="2" t="str">
        <x:v>ef871bb58a1e3cba4536</x:v>
      </x:c>
      <x:c r="C3705" s="2" t="str">
        <x:v>Gia Lai</x:v>
      </x:c>
      <x:c r="D3705" s="2" t="str">
        <x:v>Thành phố Pleiku</x:v>
      </x:c>
      <x:c r="E3705" s="2" t="str">
        <x:v>land</x:v>
      </x:c>
      <x:c r="F3705" s="2" t="str">
        <x:v>sale</x:v>
      </x:c>
      <x:c r="G3705" s="11" t="n">
        <x:v>100</x:v>
      </x:c>
      <x:c r="H3705" s="12" t="n">
        <x:v>1500000000</x:v>
      </x:c>
      <x:c r="I3705" s="12" t="n">
        <x:f>IF(AND(ISNUMBER(H3705),H3705&gt;0,ISNUMBER(G3705),G3705&gt;0),H3705/G3705,"")</x:f>
        <x:v>15000000</x:v>
      </x:c>
      <x:c r="J3705" s="2" t="str">
        <x:v>total</x:v>
      </x:c>
      <x:c r="K3705" s="2" t="str">
        <x:v>top_level_area</x:v>
      </x:c>
      <x:c r="L3705" s="2" t="str">
        <x:v>property_type_inferred_from_title</x:v>
      </x:c>
      <x:c r="M3705" s="10" t="n">
        <x:v>0</x:v>
      </x:c>
      <x:c r="N3705" s="10" t="n">
        <x:v>0</x:v>
      </x:c>
      <x:c r="O3705" s="2" t="str">
        <x:v>land</x:v>
      </x:c>
      <x:c r="P3705" s="10" t="n">
        <x:v>2</x:v>
      </x:c>
      <x:c r="Q3705" s="13" t="n">
        <x:f>IF(AND(ISNUMBER(H3705),H3705&gt;0),H3705/1000000000,"")</x:f>
        <x:v>1.5</x:v>
      </x:c>
      <x:c r="R3705" s="13" t="n">
        <x:f>IF(ISNUMBER(I3705),I3705/1000000,"")</x:f>
        <x:v>15</x:v>
      </x:c>
      <x:c r="S3705" s="11" t="n">
        <x:f>IF(AND(ISNUMBER(G3705),G3705&gt;0),G3705,"")</x:f>
        <x:v>100</x:v>
      </x:c>
    </x:row>
    <x:row r="3706" ht="21" customHeight="1">
      <x:c r="A3706" s="10" t="n">
        <x:v>5086</x:v>
      </x:c>
      <x:c r="B3706" s="2" t="str">
        <x:v>fb258b1f1bc29a776673</x:v>
      </x:c>
      <x:c r="C3706" s="2" t="str">
        <x:v>Tp Hồ Chí Minh</x:v>
      </x:c>
      <x:c r="D3706" s="2" t="str">
        <x:v>Quận Thủ Đức</x:v>
      </x:c>
      <x:c r="E3706" s="2" t="str">
        <x:v>apartment</x:v>
      </x:c>
      <x:c r="F3706" s="2" t="str">
        <x:v>sale_assumed</x:v>
      </x:c>
      <x:c r="G3706" s="11" t="n">
        <x:v>75</x:v>
      </x:c>
      <x:c r="H3706" s="12" t="n">
        <x:v>2500000000</x:v>
      </x:c>
      <x:c r="I3706" s="12" t="n">
        <x:f>IF(AND(ISNUMBER(H3706),H3706&gt;0,ISNUMBER(G3706),G3706&gt;0),H3706/G3706,"")</x:f>
        <x:v>33333333.333333332</x:v>
      </x:c>
      <x:c r="J3706" s="2" t="str">
        <x:v>total</x:v>
      </x:c>
      <x:c r="K3706" s="2" t="str">
        <x:v>top_level_area</x:v>
      </x:c>
      <x:c r="L3706" s="2" t="str">
        <x:v>property_type_inferred_from_title;transaction_assumed_sale_from_dataset_context</x:v>
      </x:c>
      <x:c r="M3706" s="10" t="n">
        <x:v>0</x:v>
      </x:c>
      <x:c r="N3706" s="10" t="n">
        <x:v>0</x:v>
      </x:c>
      <x:c r="O3706" s="2" t="str">
        <x:v>Tp Hồ Chí Minh|apartment</x:v>
      </x:c>
      <x:c r="P3706" s="10" t="n">
        <x:v>2</x:v>
      </x:c>
      <x:c r="Q3706" s="13" t="n">
        <x:f>IF(AND(ISNUMBER(H3706),H3706&gt;0),H3706/1000000000,"")</x:f>
        <x:v>2.5</x:v>
      </x:c>
      <x:c r="R3706" s="13" t="n">
        <x:f>IF(ISNUMBER(I3706),I3706/1000000,"")</x:f>
        <x:v>33.33333333333333</x:v>
      </x:c>
      <x:c r="S3706" s="11" t="n">
        <x:f>IF(AND(ISNUMBER(G3706),G3706&gt;0),G3706,"")</x:f>
        <x:v>75</x:v>
      </x:c>
    </x:row>
    <x:row r="3707" ht="21" customHeight="1">
      <x:c r="A3707" s="10" t="n">
        <x:v>5087</x:v>
      </x:c>
      <x:c r="B3707" s="2" t="str">
        <x:v>4b3c6a10e1b539e19e90</x:v>
      </x:c>
      <x:c r="C3707" s="2" t="str">
        <x:v>Tp Hồ Chí Minh</x:v>
      </x:c>
      <x:c r="D3707" s="2" t="str">
        <x:v>Quận 2</x:v>
      </x:c>
      <x:c r="E3707" s="2" t="str">
        <x:v>other_unknown</x:v>
      </x:c>
      <x:c r="F3707" s="2" t="str">
        <x:v>sale</x:v>
      </x:c>
      <x:c r="G3707" s="11" t="n">
        <x:v>81</x:v>
      </x:c>
      <x:c r="H3707" s="12" t="n">
        <x:v>5200000000</x:v>
      </x:c>
      <x:c r="I3707" s="12" t="n">
        <x:f>IF(AND(ISNUMBER(H3707),H3707&gt;0,ISNUMBER(G3707),G3707&gt;0),H3707/G3707,"")</x:f>
        <x:v>64197530.86419753</x:v>
      </x:c>
      <x:c r="J3707" s="2" t="str">
        <x:v>total</x:v>
      </x:c>
      <x:c r="K3707" s="2" t="str">
        <x:v>top_level_area</x:v>
      </x:c>
      <x:c r="L3707" s="2" t="str">
        <x:v>property_type_inferred_from_title;unknown_property_type</x:v>
      </x:c>
      <x:c r="M3707" s="10" t="n">
        <x:v>0</x:v>
      </x:c>
      <x:c r="N3707" s="10" t="n">
        <x:v>0</x:v>
      </x:c>
      <x:c r="O3707" s="2" t="str">
        <x:v>Tp Hồ Chí Minh|other_unknown</x:v>
      </x:c>
      <x:c r="P3707" s="10" t="n">
        <x:v>2</x:v>
      </x:c>
      <x:c r="Q3707" s="13" t="n">
        <x:f>IF(AND(ISNUMBER(H3707),H3707&gt;0),H3707/1000000000,"")</x:f>
        <x:v>5.2</x:v>
      </x:c>
      <x:c r="R3707" s="13" t="n">
        <x:f>IF(ISNUMBER(I3707),I3707/1000000,"")</x:f>
        <x:v>64.19753086419753</x:v>
      </x:c>
      <x:c r="S3707" s="11" t="n">
        <x:f>IF(AND(ISNUMBER(G3707),G3707&gt;0),G3707,"")</x:f>
        <x:v>81</x:v>
      </x:c>
    </x:row>
    <x:row r="3708" ht="21" customHeight="1">
      <x:c r="A3708" s="10" t="n">
        <x:v>5088</x:v>
      </x:c>
      <x:c r="B3708" s="2" t="str">
        <x:v>58b7f85d245b4c871685</x:v>
      </x:c>
      <x:c r="C3708" s="2" t="str">
        <x:v>Tp Hồ Chí Minh</x:v>
      </x:c>
      <x:c r="D3708" s="2" t="str">
        <x:v>Quận Phú Nhuận</x:v>
      </x:c>
      <x:c r="E3708" s="2" t="str">
        <x:v>house</x:v>
      </x:c>
      <x:c r="F3708" s="2" t="str">
        <x:v>sale_assumed</x:v>
      </x:c>
      <x:c r="G3708" s="11" t="n">
        <x:v>75</x:v>
      </x:c>
      <x:c r="H3708" s="12" t="n">
        <x:v>4050000000</x:v>
      </x:c>
      <x:c r="I3708" s="12" t="n">
        <x:f>IF(AND(ISNUMBER(H3708),H3708&gt;0,ISNUMBER(G3708),G3708&gt;0),H3708/G3708,"")</x:f>
        <x:v>54000000</x:v>
      </x:c>
      <x:c r="J3708" s="2" t="str">
        <x:v>total</x:v>
      </x:c>
      <x:c r="K3708" s="2" t="str">
        <x:v>top_level_area</x:v>
      </x:c>
      <x:c r="L3708" s="2" t="str">
        <x:v>property_type_inferred_from_title;transaction_assumed_sale_from_dataset_context</x:v>
      </x:c>
      <x:c r="M3708" s="10" t="n">
        <x:v>0</x:v>
      </x:c>
      <x:c r="N3708" s="10" t="n">
        <x:v>0</x:v>
      </x:c>
      <x:c r="O3708" s="2" t="str">
        <x:v>Tp Hồ Chí Minh|house</x:v>
      </x:c>
      <x:c r="P3708" s="10" t="n">
        <x:v>2</x:v>
      </x:c>
      <x:c r="Q3708" s="13" t="n">
        <x:f>IF(AND(ISNUMBER(H3708),H3708&gt;0),H3708/1000000000,"")</x:f>
        <x:v>4.05</x:v>
      </x:c>
      <x:c r="R3708" s="13" t="n">
        <x:f>IF(ISNUMBER(I3708),I3708/1000000,"")</x:f>
        <x:v>54</x:v>
      </x:c>
      <x:c r="S3708" s="11" t="n">
        <x:f>IF(AND(ISNUMBER(G3708),G3708&gt;0),G3708,"")</x:f>
        <x:v>75</x:v>
      </x:c>
    </x:row>
    <x:row r="3709" ht="21" customHeight="1">
      <x:c r="A3709" s="10" t="n">
        <x:v>5089</x:v>
      </x:c>
      <x:c r="B3709" s="2" t="str">
        <x:v>8cc40e0cbf0cff1f5a66</x:v>
      </x:c>
      <x:c r="C3709" s="2" t="str">
        <x:v>Đắk Lắk</x:v>
      </x:c>
      <x:c r="D3709" s="2" t="str">
        <x:v>Thành phố Buôn Ma Thuột</x:v>
      </x:c>
      <x:c r="E3709" s="2" t="str">
        <x:v>house</x:v>
      </x:c>
      <x:c r="F3709" s="2" t="str">
        <x:v>sale_assumed</x:v>
      </x:c>
      <x:c r="G3709" s="11" t="n">
        <x:v>106</x:v>
      </x:c>
      <x:c r="H3709" s="12" t="n">
        <x:v>1350000000</x:v>
      </x:c>
      <x:c r="I3709" s="12" t="n">
        <x:f>IF(AND(ISNUMBER(H3709),H3709&gt;0,ISNUMBER(G3709),G3709&gt;0),H3709/G3709,"")</x:f>
        <x:v>12735849.056603774</x:v>
      </x:c>
      <x:c r="J3709" s="2" t="str">
        <x:v>total</x:v>
      </x:c>
      <x:c r="K3709" s="2" t="str">
        <x:v>top_level_area</x:v>
      </x:c>
      <x:c r="L3709" s="2" t="str">
        <x:v>property_type_inferred_from_title;transaction_assumed_sale_from_dataset_context</x:v>
      </x:c>
      <x:c r="M3709" s="10" t="n">
        <x:v>0</x:v>
      </x:c>
      <x:c r="N3709" s="10" t="n">
        <x:v>0</x:v>
      </x:c>
      <x:c r="O3709" s="2" t="str">
        <x:v>Đắk Lắk|house</x:v>
      </x:c>
      <x:c r="P3709" s="10" t="n">
        <x:v>2</x:v>
      </x:c>
      <x:c r="Q3709" s="13" t="n">
        <x:f>IF(AND(ISNUMBER(H3709),H3709&gt;0),H3709/1000000000,"")</x:f>
        <x:v>1.35</x:v>
      </x:c>
      <x:c r="R3709" s="13" t="n">
        <x:f>IF(ISNUMBER(I3709),I3709/1000000,"")</x:f>
        <x:v>12.735849056603774</x:v>
      </x:c>
      <x:c r="S3709" s="11" t="n">
        <x:f>IF(AND(ISNUMBER(G3709),G3709&gt;0),G3709,"")</x:f>
        <x:v>106</x:v>
      </x:c>
    </x:row>
    <x:row r="3710" ht="21" customHeight="1">
      <x:c r="A3710" s="10" t="n">
        <x:v>5090</x:v>
      </x:c>
      <x:c r="B3710" s="2" t="str">
        <x:v>fced56cca78b577bc349</x:v>
      </x:c>
      <x:c r="C3710" s="2" t="str">
        <x:v>Tp Hồ Chí Minh</x:v>
      </x:c>
      <x:c r="D3710" s="2" t="str">
        <x:v>Quận Phú Nhuận</x:v>
      </x:c>
      <x:c r="E3710" s="2" t="str">
        <x:v>other_unknown</x:v>
      </x:c>
      <x:c r="F3710" s="2" t="str">
        <x:v>sale</x:v>
      </x:c>
      <x:c r="G3710" s="11" t="n">
        <x:v>35</x:v>
      </x:c>
      <x:c r="H3710" s="12" t="n">
        <x:v>5300000000</x:v>
      </x:c>
      <x:c r="I3710" s="12" t="n">
        <x:f>IF(AND(ISNUMBER(H3710),H3710&gt;0,ISNUMBER(G3710),G3710&gt;0),H3710/G3710,"")</x:f>
        <x:v>151428571.42857143</x:v>
      </x:c>
      <x:c r="J3710" s="2" t="str">
        <x:v>total</x:v>
      </x:c>
      <x:c r="K3710" s="2" t="str">
        <x:v>top_level_area</x:v>
      </x:c>
      <x:c r="L3710" s="2" t="str">
        <x:v>property_type_inferred_from_title;unknown_property_type</x:v>
      </x:c>
      <x:c r="M3710" s="10" t="n">
        <x:v>0</x:v>
      </x:c>
      <x:c r="N3710" s="10" t="n">
        <x:v>0</x:v>
      </x:c>
      <x:c r="O3710" s="2" t="str">
        <x:v>Tp Hồ Chí Minh|other_unknown</x:v>
      </x:c>
      <x:c r="P3710" s="10" t="n">
        <x:v>2</x:v>
      </x:c>
      <x:c r="Q3710" s="13" t="n">
        <x:f>IF(AND(ISNUMBER(H3710),H3710&gt;0),H3710/1000000000,"")</x:f>
        <x:v>5.3</x:v>
      </x:c>
      <x:c r="R3710" s="13" t="n">
        <x:f>IF(ISNUMBER(I3710),I3710/1000000,"")</x:f>
        <x:v>151.42857142857144</x:v>
      </x:c>
      <x:c r="S3710" s="11" t="n">
        <x:f>IF(AND(ISNUMBER(G3710),G3710&gt;0),G3710,"")</x:f>
        <x:v>35</x:v>
      </x:c>
    </x:row>
    <x:row r="3711" ht="21" customHeight="1">
      <x:c r="A3711" s="10" t="n">
        <x:v>5091</x:v>
      </x:c>
      <x:c r="B3711" s="2" t="str">
        <x:v>3b276f4efe51024de986</x:v>
      </x:c>
      <x:c r="C3711" s="2" t="str">
        <x:v>Đà Nẵng</x:v>
      </x:c>
      <x:c r="D3711" s="2" t="str">
        <x:v>Quận Cẩm Lệ</x:v>
      </x:c>
      <x:c r="E3711" s="2" t="str">
        <x:v>land</x:v>
      </x:c>
      <x:c r="F3711" s="2" t="str">
        <x:v>sale_assumed</x:v>
      </x:c>
      <x:c r="G3711" s="11" t="n">
        <x:v>107</x:v>
      </x:c>
      <x:c r="H3711" s="12" t="n">
        <x:v>4099999999.9999995</x:v>
      </x:c>
      <x:c r="I3711" s="12" t="n">
        <x:f>IF(AND(ISNUMBER(H3711),H3711&gt;0,ISNUMBER(G3711),G3711&gt;0),H3711/G3711,"")</x:f>
        <x:v>38317757.00934579</x:v>
      </x:c>
      <x:c r="J3711" s="2" t="str">
        <x:v>total</x:v>
      </x:c>
      <x:c r="K3711" s="2" t="str">
        <x:v>top_level_area</x:v>
      </x:c>
      <x:c r="L3711" s="2" t="str">
        <x:v>property_type_inferred_from_title;transaction_assumed_sale_from_dataset_context</x:v>
      </x:c>
      <x:c r="M3711" s="10" t="n">
        <x:v>0</x:v>
      </x:c>
      <x:c r="N3711" s="10" t="n">
        <x:v>0</x:v>
      </x:c>
      <x:c r="O3711" s="2" t="str">
        <x:v>Đà Nẵng|land</x:v>
      </x:c>
      <x:c r="P3711" s="10" t="n">
        <x:v>2</x:v>
      </x:c>
      <x:c r="Q3711" s="13" t="n">
        <x:f>IF(AND(ISNUMBER(H3711),H3711&gt;0),H3711/1000000000,"")</x:f>
        <x:v>4.1</x:v>
      </x:c>
      <x:c r="R3711" s="13" t="n">
        <x:f>IF(ISNUMBER(I3711),I3711/1000000,"")</x:f>
        <x:v>38.31775700934579</x:v>
      </x:c>
      <x:c r="S3711" s="11" t="n">
        <x:f>IF(AND(ISNUMBER(G3711),G3711&gt;0),G3711,"")</x:f>
        <x:v>107</x:v>
      </x:c>
    </x:row>
    <x:row r="3712" ht="21" customHeight="1">
      <x:c r="A3712" s="10" t="n">
        <x:v>5092</x:v>
      </x:c>
      <x:c r="B3712" s="2" t="str">
        <x:v>f98e41ebcade57e1bbf9</x:v>
      </x:c>
      <x:c r="C3712" s="2" t="str">
        <x:v>Hà Nội</x:v>
      </x:c>
      <x:c r="D3712" s="2" t="str">
        <x:v>Quận Thanh Xuân</x:v>
      </x:c>
      <x:c r="E3712" s="2" t="str">
        <x:v>house</x:v>
      </x:c>
      <x:c r="F3712" s="2" t="str">
        <x:v>sale_assumed</x:v>
      </x:c>
      <x:c r="G3712" s="11" t="n">
        <x:v>48</x:v>
      </x:c>
      <x:c r="H3712" s="12" t="n">
        <x:v>5250000000</x:v>
      </x:c>
      <x:c r="I3712" s="12" t="n">
        <x:f>IF(AND(ISNUMBER(H3712),H3712&gt;0,ISNUMBER(G3712),G3712&gt;0),H3712/G3712,"")</x:f>
        <x:v>109375000</x:v>
      </x:c>
      <x:c r="J3712" s="2" t="str">
        <x:v>total</x:v>
      </x:c>
      <x:c r="K3712" s="2" t="str">
        <x:v>top_level_area</x:v>
      </x:c>
      <x:c r="L3712" s="2" t="str">
        <x:v>property_type_inferred_from_title;transaction_assumed_sale_from_dataset_context</x:v>
      </x:c>
      <x:c r="M3712" s="10" t="n">
        <x:v>0</x:v>
      </x:c>
      <x:c r="N3712" s="10" t="n">
        <x:v>0</x:v>
      </x:c>
      <x:c r="O3712" s="2" t="str">
        <x:v>Hà Nội|house</x:v>
      </x:c>
      <x:c r="P3712" s="10" t="n">
        <x:v>2</x:v>
      </x:c>
      <x:c r="Q3712" s="13" t="n">
        <x:f>IF(AND(ISNUMBER(H3712),H3712&gt;0),H3712/1000000000,"")</x:f>
        <x:v>5.25</x:v>
      </x:c>
      <x:c r="R3712" s="13" t="n">
        <x:f>IF(ISNUMBER(I3712),I3712/1000000,"")</x:f>
        <x:v>109.375</x:v>
      </x:c>
      <x:c r="S3712" s="11" t="n">
        <x:f>IF(AND(ISNUMBER(G3712),G3712&gt;0),G3712,"")</x:f>
        <x:v>48</x:v>
      </x:c>
    </x:row>
    <x:row r="3713" ht="21" customHeight="1">
      <x:c r="A3713" s="10" t="n">
        <x:v>5093</x:v>
      </x:c>
      <x:c r="B3713" s="2" t="str">
        <x:v>dbd8208afc216cf0c7bf</x:v>
      </x:c>
      <x:c r="C3713" s="2" t="str">
        <x:v>Tp Hồ Chí Minh</x:v>
      </x:c>
      <x:c r="D3713" s="2" t="str">
        <x:v>Quận 7</x:v>
      </x:c>
      <x:c r="E3713" s="2" t="str">
        <x:v>house</x:v>
      </x:c>
      <x:c r="F3713" s="2" t="str">
        <x:v>sale_assumed</x:v>
      </x:c>
      <x:c r="G3713" s="11" t="n">
        <x:v>104</x:v>
      </x:c>
      <x:c r="H3713" s="12" t="n">
        <x:v>9700000000</x:v>
      </x:c>
      <x:c r="I3713" s="12" t="n">
        <x:f>IF(AND(ISNUMBER(H3713),H3713&gt;0,ISNUMBER(G3713),G3713&gt;0),H3713/G3713,"")</x:f>
        <x:v>93269230.76923077</x:v>
      </x:c>
      <x:c r="J3713" s="2" t="str">
        <x:v>total</x:v>
      </x:c>
      <x:c r="K3713" s="2" t="str">
        <x:v>top_level_area</x:v>
      </x:c>
      <x:c r="L3713" s="2" t="str">
        <x:v>property_type_inferred_from_title;transaction_assumed_sale_from_dataset_context</x:v>
      </x:c>
      <x:c r="M3713" s="10" t="n">
        <x:v>0</x:v>
      </x:c>
      <x:c r="N3713" s="10" t="n">
        <x:v>0</x:v>
      </x:c>
      <x:c r="O3713" s="2" t="str">
        <x:v>Tp Hồ Chí Minh|house</x:v>
      </x:c>
      <x:c r="P3713" s="10" t="n">
        <x:v>2</x:v>
      </x:c>
      <x:c r="Q3713" s="13" t="n">
        <x:f>IF(AND(ISNUMBER(H3713),H3713&gt;0),H3713/1000000000,"")</x:f>
        <x:v>9.7</x:v>
      </x:c>
      <x:c r="R3713" s="13" t="n">
        <x:f>IF(ISNUMBER(I3713),I3713/1000000,"")</x:f>
        <x:v>93.26923076923077</x:v>
      </x:c>
      <x:c r="S3713" s="11" t="n">
        <x:f>IF(AND(ISNUMBER(G3713),G3713&gt;0),G3713,"")</x:f>
        <x:v>104</x:v>
      </x:c>
    </x:row>
    <x:row r="3714" ht="21" customHeight="1">
      <x:c r="A3714" s="10" t="n">
        <x:v>5094</x:v>
      </x:c>
      <x:c r="B3714" s="2" t="str">
        <x:v>91a7e8d077b7575afaeb</x:v>
      </x:c>
      <x:c r="C3714" s="2" t="str">
        <x:v>Tp Hồ Chí Minh</x:v>
      </x:c>
      <x:c r="D3714" s="2" t="str">
        <x:v>Quận 12</x:v>
      </x:c>
      <x:c r="E3714" s="2" t="str">
        <x:v>house</x:v>
      </x:c>
      <x:c r="F3714" s="2" t="str">
        <x:v>sale_assumed</x:v>
      </x:c>
      <x:c r="G3714" s="11" t="n">
        <x:v>70</x:v>
      </x:c>
      <x:c r="H3714" s="12" t="n">
        <x:v>4190000000.0000005</x:v>
      </x:c>
      <x:c r="I3714" s="12" t="n">
        <x:f>IF(AND(ISNUMBER(H3714),H3714&gt;0,ISNUMBER(G3714),G3714&gt;0),H3714/G3714,"")</x:f>
        <x:v>59857142.857142866</x:v>
      </x:c>
      <x:c r="J3714" s="2" t="str">
        <x:v>total</x:v>
      </x:c>
      <x:c r="K3714" s="2" t="str">
        <x:v>top_level_area</x:v>
      </x:c>
      <x:c r="L3714" s="2" t="str">
        <x:v>property_type_inferred_from_title;transaction_assumed_sale_from_dataset_context</x:v>
      </x:c>
      <x:c r="M3714" s="10" t="n">
        <x:v>0</x:v>
      </x:c>
      <x:c r="N3714" s="10" t="n">
        <x:v>0</x:v>
      </x:c>
      <x:c r="O3714" s="2" t="str">
        <x:v>Tp Hồ Chí Minh|house</x:v>
      </x:c>
      <x:c r="P3714" s="10" t="n">
        <x:v>2</x:v>
      </x:c>
      <x:c r="Q3714" s="13" t="n">
        <x:f>IF(AND(ISNUMBER(H3714),H3714&gt;0),H3714/1000000000,"")</x:f>
        <x:v>4.19</x:v>
      </x:c>
      <x:c r="R3714" s="13" t="n">
        <x:f>IF(ISNUMBER(I3714),I3714/1000000,"")</x:f>
        <x:v>59.85714285714287</x:v>
      </x:c>
      <x:c r="S3714" s="11" t="n">
        <x:f>IF(AND(ISNUMBER(G3714),G3714&gt;0),G3714,"")</x:f>
        <x:v>70</x:v>
      </x:c>
    </x:row>
    <x:row r="3715" ht="21" customHeight="1">
      <x:c r="A3715" s="10" t="n">
        <x:v>5095</x:v>
      </x:c>
      <x:c r="B3715" s="2" t="str">
        <x:v>324972599b1d2c070b33</x:v>
      </x:c>
      <x:c r="C3715" s="2" t="str">
        <x:v>Hà Nội</x:v>
      </x:c>
      <x:c r="D3715" s="2" t="str">
        <x:v>Quận Hà Đông</x:v>
      </x:c>
      <x:c r="E3715" s="2" t="str">
        <x:v>house</x:v>
      </x:c>
      <x:c r="F3715" s="2" t="str">
        <x:v>sale_assumed</x:v>
      </x:c>
      <x:c r="G3715" s="11" t="n">
        <x:v>40</x:v>
      </x:c>
      <x:c r="H3715" s="12" t="n">
        <x:v>3150000000</x:v>
      </x:c>
      <x:c r="I3715" s="12" t="n">
        <x:f>IF(AND(ISNUMBER(H3715),H3715&gt;0,ISNUMBER(G3715),G3715&gt;0),H3715/G3715,"")</x:f>
        <x:v>78750000</x:v>
      </x:c>
      <x:c r="J3715" s="2" t="str">
        <x:v>total</x:v>
      </x:c>
      <x:c r="K3715" s="2" t="str">
        <x:v>top_level_area</x:v>
      </x:c>
      <x:c r="L3715" s="2" t="str">
        <x:v>property_type_inferred_from_title;transaction_assumed_sale_from_dataset_context</x:v>
      </x:c>
      <x:c r="M3715" s="10" t="n">
        <x:v>0</x:v>
      </x:c>
      <x:c r="N3715" s="10" t="n">
        <x:v>0</x:v>
      </x:c>
      <x:c r="O3715" s="2" t="str">
        <x:v>Hà Nội|house</x:v>
      </x:c>
      <x:c r="P3715" s="10" t="n">
        <x:v>2</x:v>
      </x:c>
      <x:c r="Q3715" s="13" t="n">
        <x:f>IF(AND(ISNUMBER(H3715),H3715&gt;0),H3715/1000000000,"")</x:f>
        <x:v>3.15</x:v>
      </x:c>
      <x:c r="R3715" s="13" t="n">
        <x:f>IF(ISNUMBER(I3715),I3715/1000000,"")</x:f>
        <x:v>78.75</x:v>
      </x:c>
      <x:c r="S3715" s="11" t="n">
        <x:f>IF(AND(ISNUMBER(G3715),G3715&gt;0),G3715,"")</x:f>
        <x:v>40</x:v>
      </x:c>
    </x:row>
    <x:row r="3716" ht="21" customHeight="1">
      <x:c r="A3716" s="10" t="n">
        <x:v>5096</x:v>
      </x:c>
      <x:c r="B3716" s="2" t="str">
        <x:v>3f2897892fa169822fe4</x:v>
      </x:c>
      <x:c r="C3716" s="2" t="str">
        <x:v>Tp Hồ Chí Minh</x:v>
      </x:c>
      <x:c r="D3716" s="2" t="str">
        <x:v>Quận 9</x:v>
      </x:c>
      <x:c r="E3716" s="2" t="str">
        <x:v>land</x:v>
      </x:c>
      <x:c r="F3716" s="2" t="str">
        <x:v>sale</x:v>
      </x:c>
      <x:c r="G3716" s="11" t="n">
        <x:v>54</x:v>
      </x:c>
      <x:c r="H3716" s="12" t="n">
        <x:v>5600000000</x:v>
      </x:c>
      <x:c r="I3716" s="12" t="n">
        <x:f>IF(AND(ISNUMBER(H3716),H3716&gt;0,ISNUMBER(G3716),G3716&gt;0),H3716/G3716,"")</x:f>
        <x:v>103703703.7037037</x:v>
      </x:c>
      <x:c r="J3716" s="2" t="str">
        <x:v>total</x:v>
      </x:c>
      <x:c r="K3716" s="2" t="str">
        <x:v>top_level_area</x:v>
      </x:c>
      <x:c r="L3716" s="2" t="str">
        <x:v>property_type_inferred_from_title</x:v>
      </x:c>
      <x:c r="M3716" s="10" t="n">
        <x:v>0</x:v>
      </x:c>
      <x:c r="N3716" s="10" t="n">
        <x:v>1</x:v>
      </x:c>
      <x:c r="O3716" s="2" t="str">
        <x:v>Tp Hồ Chí Minh|land</x:v>
      </x:c>
      <x:c r="P3716" s="10" t="n">
        <x:v>-1</x:v>
      </x:c>
      <x:c r="Q3716" s="13" t="n">
        <x:f>IF(AND(ISNUMBER(H3716),H3716&gt;0),H3716/1000000000,"")</x:f>
        <x:v>5.6</x:v>
      </x:c>
      <x:c r="R3716" s="13" t="n">
        <x:f>IF(ISNUMBER(I3716),I3716/1000000,"")</x:f>
        <x:v>103.7037037037037</x:v>
      </x:c>
      <x:c r="S3716" s="11" t="n">
        <x:f>IF(AND(ISNUMBER(G3716),G3716&gt;0),G3716,"")</x:f>
        <x:v>54</x:v>
      </x:c>
    </x:row>
    <x:row r="3717" ht="21" customHeight="1">
      <x:c r="A3717" s="10" t="n">
        <x:v>5097</x:v>
      </x:c>
      <x:c r="B3717" s="2" t="str">
        <x:v>bcca04c242b703cb4256</x:v>
      </x:c>
      <x:c r="C3717" s="2" t="str">
        <x:v>Bình Dương</x:v>
      </x:c>
      <x:c r="D3717" s="2" t="str">
        <x:v>Thị xã Thuận An</x:v>
      </x:c>
      <x:c r="E3717" s="2" t="str">
        <x:v>house</x:v>
      </x:c>
      <x:c r="F3717" s="2" t="str">
        <x:v>sale_assumed</x:v>
      </x:c>
      <x:c r="G3717" s="11" t="n">
        <x:v>65</x:v>
      </x:c>
      <x:c r="H3717" s="12" t="n">
        <x:v>3200000000</x:v>
      </x:c>
      <x:c r="I3717" s="12" t="n">
        <x:f>IF(AND(ISNUMBER(H3717),H3717&gt;0,ISNUMBER(G3717),G3717&gt;0),H3717/G3717,"")</x:f>
        <x:v>49230769.23076923</x:v>
      </x:c>
      <x:c r="J3717" s="2" t="str">
        <x:v>total</x:v>
      </x:c>
      <x:c r="K3717" s="2" t="str">
        <x:v>top_level_area</x:v>
      </x:c>
      <x:c r="L3717" s="2" t="str">
        <x:v>property_type_inferred_from_title;transaction_assumed_sale_from_dataset_context</x:v>
      </x:c>
      <x:c r="M3717" s="10" t="n">
        <x:v>0</x:v>
      </x:c>
      <x:c r="N3717" s="10" t="n">
        <x:v>0</x:v>
      </x:c>
      <x:c r="O3717" s="2" t="str">
        <x:v>Bình Dương|house</x:v>
      </x:c>
      <x:c r="P3717" s="10" t="n">
        <x:v>2</x:v>
      </x:c>
      <x:c r="Q3717" s="13" t="n">
        <x:f>IF(AND(ISNUMBER(H3717),H3717&gt;0),H3717/1000000000,"")</x:f>
        <x:v>3.2</x:v>
      </x:c>
      <x:c r="R3717" s="13" t="n">
        <x:f>IF(ISNUMBER(I3717),I3717/1000000,"")</x:f>
        <x:v>49.23076923076923</x:v>
      </x:c>
      <x:c r="S3717" s="11" t="n">
        <x:f>IF(AND(ISNUMBER(G3717),G3717&gt;0),G3717,"")</x:f>
        <x:v>65</x:v>
      </x:c>
    </x:row>
    <x:row r="3718" ht="21" customHeight="1">
      <x:c r="A3718" s="10" t="n">
        <x:v>5098</x:v>
      </x:c>
      <x:c r="B3718" s="2" t="str">
        <x:v>a1ffb5aafc096d6a99f4</x:v>
      </x:c>
      <x:c r="C3718" s="2" t="str">
        <x:v>Hà Nội</x:v>
      </x:c>
      <x:c r="D3718" s="2" t="str">
        <x:v>Quận Hà Đông</x:v>
      </x:c>
      <x:c r="E3718" s="2" t="str">
        <x:v>house</x:v>
      </x:c>
      <x:c r="F3718" s="2" t="str">
        <x:v>sale</x:v>
      </x:c>
      <x:c r="G3718" s="11" t="n">
        <x:v>34</x:v>
      </x:c>
      <x:c r="H3718" s="12" t="n">
        <x:v>2400000000</x:v>
      </x:c>
      <x:c r="I3718" s="12" t="n">
        <x:f>IF(AND(ISNUMBER(H3718),H3718&gt;0,ISNUMBER(G3718),G3718&gt;0),H3718/G3718,"")</x:f>
        <x:v>70588235.29411764</x:v>
      </x:c>
      <x:c r="J3718" s="2" t="str">
        <x:v>total</x:v>
      </x:c>
      <x:c r="K3718" s="2" t="str">
        <x:v>top_level_area</x:v>
      </x:c>
      <x:c r="L3718" s="2" t="str">
        <x:v>property_type_inferred_from_title</x:v>
      </x:c>
      <x:c r="M3718" s="10" t="n">
        <x:v>0</x:v>
      </x:c>
      <x:c r="N3718" s="10" t="n">
        <x:v>0</x:v>
      </x:c>
      <x:c r="O3718" s="2" t="str">
        <x:v>Hà Nội|house</x:v>
      </x:c>
      <x:c r="P3718" s="10" t="n">
        <x:v>2</x:v>
      </x:c>
      <x:c r="Q3718" s="13" t="n">
        <x:f>IF(AND(ISNUMBER(H3718),H3718&gt;0),H3718/1000000000,"")</x:f>
        <x:v>2.4</x:v>
      </x:c>
      <x:c r="R3718" s="13" t="n">
        <x:f>IF(ISNUMBER(I3718),I3718/1000000,"")</x:f>
        <x:v>70.58823529411764</x:v>
      </x:c>
      <x:c r="S3718" s="11" t="n">
        <x:f>IF(AND(ISNUMBER(G3718),G3718&gt;0),G3718,"")</x:f>
        <x:v>34</x:v>
      </x:c>
    </x:row>
    <x:row r="3719" ht="21" customHeight="1">
      <x:c r="A3719" s="10" t="n">
        <x:v>5099</x:v>
      </x:c>
      <x:c r="B3719" s="2" t="str">
        <x:v>1eddfdb57da7fa71b7c0</x:v>
      </x:c>
      <x:c r="C3719" s="2" t="str">
        <x:v>Đắk Lắk</x:v>
      </x:c>
      <x:c r="D3719" s="2" t="str">
        <x:v>Thành phố Buôn Ma Thuột</x:v>
      </x:c>
      <x:c r="E3719" s="2" t="str">
        <x:v>land</x:v>
      </x:c>
      <x:c r="F3719" s="2" t="str">
        <x:v>sale_assumed</x:v>
      </x:c>
      <x:c r="G3719" s="11" t="n">
        <x:v>1800</x:v>
      </x:c>
      <x:c r="H3719" s="12" t="n">
        <x:v>500000000</x:v>
      </x:c>
      <x:c r="I3719" s="12" t="n">
        <x:f>IF(AND(ISNUMBER(H3719),H3719&gt;0,ISNUMBER(G3719),G3719&gt;0),H3719/G3719,"")</x:f>
        <x:v>277777.77777777775</x:v>
      </x:c>
      <x:c r="J3719" s="2" t="str">
        <x:v>total</x:v>
      </x:c>
      <x:c r="K3719" s="2" t="str">
        <x:v>top_level_area</x:v>
      </x:c>
      <x:c r="L3719" s="2" t="str">
        <x:v>dot_thousands_convention;property_type_inferred_from_title;transaction_assumed_sale_from_dataset_context</x:v>
      </x:c>
      <x:c r="M3719" s="10" t="n">
        <x:v>0</x:v>
      </x:c>
      <x:c r="N3719" s="10" t="n">
        <x:v>0</x:v>
      </x:c>
      <x:c r="O3719" s="2" t="str">
        <x:v>Đắk Lắk|land</x:v>
      </x:c>
      <x:c r="P3719" s="10" t="n">
        <x:v>1</x:v>
      </x:c>
      <x:c r="Q3719" s="13" t="n">
        <x:f>IF(AND(ISNUMBER(H3719),H3719&gt;0),H3719/1000000000,"")</x:f>
        <x:v>0.5</x:v>
      </x:c>
      <x:c r="R3719" s="13" t="n">
        <x:f>IF(ISNUMBER(I3719),I3719/1000000,"")</x:f>
        <x:v>0.27777777777777773</x:v>
      </x:c>
      <x:c r="S3719" s="11" t="n">
        <x:f>IF(AND(ISNUMBER(G3719),G3719&gt;0),G3719,"")</x:f>
        <x:v>1800</x:v>
      </x:c>
    </x:row>
    <x:row r="3720" ht="21" customHeight="1">
      <x:c r="A3720" s="10" t="n">
        <x:v>5100</x:v>
      </x:c>
      <x:c r="B3720" s="2" t="str">
        <x:v>bcd2aa41a3e8b7dc34d2</x:v>
      </x:c>
      <x:c r="C3720" s="2" t="str">
        <x:v>Tp Hồ Chí Minh</x:v>
      </x:c>
      <x:c r="D3720" s="2" t="str">
        <x:v>Quận 1</x:v>
      </x:c>
      <x:c r="E3720" s="2" t="str">
        <x:v>house</x:v>
      </x:c>
      <x:c r="F3720" s="2" t="str">
        <x:v>sale</x:v>
      </x:c>
      <x:c r="G3720" s="11" t="n">
        <x:v>46</x:v>
      </x:c>
      <x:c r="H3720" s="12" t="n">
        <x:v>855000000</x:v>
      </x:c>
      <x:c r="I3720" s="12" t="n">
        <x:f>IF(AND(ISNUMBER(H3720),H3720&gt;0,ISNUMBER(G3720),G3720&gt;0),H3720/G3720,"")</x:f>
        <x:v>18586956.52173913</x:v>
      </x:c>
      <x:c r="J3720" s="2" t="str">
        <x:v>total</x:v>
      </x:c>
      <x:c r="K3720" s="2" t="str">
        <x:v>top_level_area</x:v>
      </x:c>
      <x:c r="L3720" s="2" t="str">
        <x:v>property_type_inferred_from_title</x:v>
      </x:c>
      <x:c r="M3720" s="10" t="n">
        <x:v>0</x:v>
      </x:c>
      <x:c r="N3720" s="10" t="n">
        <x:v>0</x:v>
      </x:c>
      <x:c r="O3720" s="2" t="str">
        <x:v>Tp Hồ Chí Minh|house</x:v>
      </x:c>
      <x:c r="P3720" s="10" t="n">
        <x:v>2</x:v>
      </x:c>
      <x:c r="Q3720" s="13" t="n">
        <x:f>IF(AND(ISNUMBER(H3720),H3720&gt;0),H3720/1000000000,"")</x:f>
        <x:v>0.855</x:v>
      </x:c>
      <x:c r="R3720" s="13" t="n">
        <x:f>IF(ISNUMBER(I3720),I3720/1000000,"")</x:f>
        <x:v>18.58695652173913</x:v>
      </x:c>
      <x:c r="S3720" s="11" t="n">
        <x:f>IF(AND(ISNUMBER(G3720),G3720&gt;0),G3720,"")</x:f>
        <x:v>46</x:v>
      </x:c>
    </x:row>
    <x:row r="3721" ht="21" customHeight="1">
      <x:c r="A3721" s="10" t="n">
        <x:v>5101</x:v>
      </x:c>
      <x:c r="B3721" s="2" t="str">
        <x:v>0bdd9efbfc18c773ce66</x:v>
      </x:c>
      <x:c r="C3721" s="2" t="str">
        <x:v>Tp Hồ Chí Minh</x:v>
      </x:c>
      <x:c r="D3721" s="2" t="str">
        <x:v>Quận Tân Bình</x:v>
      </x:c>
      <x:c r="E3721" s="2" t="str">
        <x:v>house</x:v>
      </x:c>
      <x:c r="F3721" s="2" t="str">
        <x:v>sale_assumed</x:v>
      </x:c>
      <x:c r="G3721" s="11" t="n">
        <x:v>48</x:v>
      </x:c>
      <x:c r="H3721" s="12" t="n">
        <x:v>4700000000</x:v>
      </x:c>
      <x:c r="I3721" s="12" t="n">
        <x:f>IF(AND(ISNUMBER(H3721),H3721&gt;0,ISNUMBER(G3721),G3721&gt;0),H3721/G3721,"")</x:f>
        <x:v>97916666.66666667</x:v>
      </x:c>
      <x:c r="J3721" s="2" t="str">
        <x:v>total</x:v>
      </x:c>
      <x:c r="K3721" s="2" t="str">
        <x:v>top_level_area</x:v>
      </x:c>
      <x:c r="L3721" s="2" t="str">
        <x:v>property_type_inferred_from_title;transaction_assumed_sale_from_dataset_context</x:v>
      </x:c>
      <x:c r="M3721" s="10" t="n">
        <x:v>0</x:v>
      </x:c>
      <x:c r="N3721" s="10" t="n">
        <x:v>0</x:v>
      </x:c>
      <x:c r="O3721" s="2" t="str">
        <x:v>Tp Hồ Chí Minh|house</x:v>
      </x:c>
      <x:c r="P3721" s="10" t="n">
        <x:v>2</x:v>
      </x:c>
      <x:c r="Q3721" s="13" t="n">
        <x:f>IF(AND(ISNUMBER(H3721),H3721&gt;0),H3721/1000000000,"")</x:f>
        <x:v>4.7</x:v>
      </x:c>
      <x:c r="R3721" s="13" t="n">
        <x:f>IF(ISNUMBER(I3721),I3721/1000000,"")</x:f>
        <x:v>97.91666666666667</x:v>
      </x:c>
      <x:c r="S3721" s="11" t="n">
        <x:f>IF(AND(ISNUMBER(G3721),G3721&gt;0),G3721,"")</x:f>
        <x:v>48</x:v>
      </x:c>
    </x:row>
    <x:row r="3722" ht="21" customHeight="1">
      <x:c r="A3722" s="10" t="n">
        <x:v>5105</x:v>
      </x:c>
      <x:c r="B3722" s="2" t="str">
        <x:v>8f708b2d78453453e143</x:v>
      </x:c>
      <x:c r="C3722" s="2" t="str">
        <x:v>Hà Nội</x:v>
      </x:c>
      <x:c r="D3722" s="2" t="str">
        <x:v>Quận Hà Đông</x:v>
      </x:c>
      <x:c r="E3722" s="2" t="str">
        <x:v>other_unknown</x:v>
      </x:c>
      <x:c r="F3722" s="2" t="str">
        <x:v>sale_assumed</x:v>
      </x:c>
      <x:c r="G3722" s="11" t="n">
        <x:v>126</x:v>
      </x:c>
      <x:c r="H3722" s="12" t="n">
        <x:v>28500000000</x:v>
      </x:c>
      <x:c r="I3722" s="12" t="n">
        <x:f>IF(AND(ISNUMBER(H3722),H3722&gt;0,ISNUMBER(G3722),G3722&gt;0),H3722/G3722,"")</x:f>
        <x:v>226190476.19047618</x:v>
      </x:c>
      <x:c r="J3722" s="2" t="str">
        <x:v>total</x:v>
      </x:c>
      <x:c r="K3722" s="2" t="str">
        <x:v>top_level_area</x:v>
      </x:c>
      <x:c r="L3722" s="2" t="str">
        <x:v>property_type_inferred_from_title;transaction_assumed_sale_from_dataset_context;unknown_property_type</x:v>
      </x:c>
      <x:c r="M3722" s="10" t="n">
        <x:v>1</x:v>
      </x:c>
      <x:c r="N3722" s="10" t="n">
        <x:v>1</x:v>
      </x:c>
      <x:c r="O3722" s="2" t="str">
        <x:v>Hà Nội|other_unknown</x:v>
      </x:c>
      <x:c r="P3722" s="10" t="n">
        <x:v>-1</x:v>
      </x:c>
      <x:c r="Q3722" s="13" t="n">
        <x:f>IF(AND(ISNUMBER(H3722),H3722&gt;0),H3722/1000000000,"")</x:f>
        <x:v>28.5</x:v>
      </x:c>
      <x:c r="R3722" s="13" t="n">
        <x:f>IF(ISNUMBER(I3722),I3722/1000000,"")</x:f>
        <x:v>226.19047619047618</x:v>
      </x:c>
      <x:c r="S3722" s="11" t="n">
        <x:f>IF(AND(ISNUMBER(G3722),G3722&gt;0),G3722,"")</x:f>
        <x:v>126</x:v>
      </x:c>
    </x:row>
    <x:row r="3723" ht="21" customHeight="1">
      <x:c r="A3723" s="10" t="n">
        <x:v>5106</x:v>
      </x:c>
      <x:c r="B3723" s="2" t="str">
        <x:v>de55f135a64a385d01d2</x:v>
      </x:c>
      <x:c r="C3723" s="2" t="str">
        <x:v>Hà Nội</x:v>
      </x:c>
      <x:c r="D3723" s="2" t="str">
        <x:v>Quận Ba Đình</x:v>
      </x:c>
      <x:c r="E3723" s="2" t="str">
        <x:v>other_unknown</x:v>
      </x:c>
      <x:c r="F3723" s="2" t="str">
        <x:v>sale_assumed</x:v>
      </x:c>
      <x:c r="G3723" s="11" t="n">
        <x:v>35</x:v>
      </x:c>
      <x:c r="H3723" s="12" t="n">
        <x:v>3250000000</x:v>
      </x:c>
      <x:c r="I3723" s="12" t="n">
        <x:f>IF(AND(ISNUMBER(H3723),H3723&gt;0,ISNUMBER(G3723),G3723&gt;0),H3723/G3723,"")</x:f>
        <x:v>92857142.85714285</x:v>
      </x:c>
      <x:c r="J3723" s="2" t="str">
        <x:v>total</x:v>
      </x:c>
      <x:c r="K3723" s="2" t="str">
        <x:v>top_level_area</x:v>
      </x:c>
      <x:c r="L3723" s="2" t="str">
        <x:v>property_type_inferred_from_title;transaction_assumed_sale_from_dataset_context;unknown_property_type</x:v>
      </x:c>
      <x:c r="M3723" s="10" t="n">
        <x:v>0</x:v>
      </x:c>
      <x:c r="N3723" s="10" t="n">
        <x:v>0</x:v>
      </x:c>
      <x:c r="O3723" s="2" t="str">
        <x:v>Hà Nội|other_unknown</x:v>
      </x:c>
      <x:c r="P3723" s="10" t="n">
        <x:v>2</x:v>
      </x:c>
      <x:c r="Q3723" s="13" t="n">
        <x:f>IF(AND(ISNUMBER(H3723),H3723&gt;0),H3723/1000000000,"")</x:f>
        <x:v>3.25</x:v>
      </x:c>
      <x:c r="R3723" s="13" t="n">
        <x:f>IF(ISNUMBER(I3723),I3723/1000000,"")</x:f>
        <x:v>92.85714285714285</x:v>
      </x:c>
      <x:c r="S3723" s="11" t="n">
        <x:f>IF(AND(ISNUMBER(G3723),G3723&gt;0),G3723,"")</x:f>
        <x:v>35</x:v>
      </x:c>
    </x:row>
    <x:row r="3724" ht="21" customHeight="1">
      <x:c r="A3724" s="10" t="n">
        <x:v>5107</x:v>
      </x:c>
      <x:c r="B3724" s="2" t="str">
        <x:v>6679b952b5ca7b2d0fc2</x:v>
      </x:c>
      <x:c r="C3724" s="2" t="str">
        <x:v>Đà Nẵng</x:v>
      </x:c>
      <x:c r="D3724" s="2" t="str">
        <x:v>Quận Ngũ Hành Sơn</x:v>
      </x:c>
      <x:c r="E3724" s="2" t="str">
        <x:v>other_unknown</x:v>
      </x:c>
      <x:c r="F3724" s="2" t="str">
        <x:v>sale</x:v>
      </x:c>
      <x:c r="G3724" s="11" t="n">
        <x:v>81</x:v>
      </x:c>
      <x:c r="H3724" s="12" t="n">
        <x:v>20000000000</x:v>
      </x:c>
      <x:c r="I3724" s="12" t="n">
        <x:f>IF(AND(ISNUMBER(H3724),H3724&gt;0,ISNUMBER(G3724),G3724&gt;0),H3724/G3724,"")</x:f>
        <x:v>246913580.24691358</x:v>
      </x:c>
      <x:c r="J3724" s="2" t="str">
        <x:v>total</x:v>
      </x:c>
      <x:c r="K3724" s="2" t="str">
        <x:v>top_level_area</x:v>
      </x:c>
      <x:c r="L3724" s="2" t="str">
        <x:v>property_type_inferred_from_title;unknown_property_type</x:v>
      </x:c>
      <x:c r="M3724" s="10" t="n">
        <x:v>1</x:v>
      </x:c>
      <x:c r="N3724" s="10" t="n">
        <x:v>1</x:v>
      </x:c>
      <x:c r="O3724" s="2" t="str">
        <x:v>Đà Nẵng|other_unknown</x:v>
      </x:c>
      <x:c r="P3724" s="10" t="n">
        <x:v>-1</x:v>
      </x:c>
      <x:c r="Q3724" s="13" t="n">
        <x:f>IF(AND(ISNUMBER(H3724),H3724&gt;0),H3724/1000000000,"")</x:f>
        <x:v>20</x:v>
      </x:c>
      <x:c r="R3724" s="13" t="n">
        <x:f>IF(ISNUMBER(I3724),I3724/1000000,"")</x:f>
        <x:v>246.91358024691357</x:v>
      </x:c>
      <x:c r="S3724" s="11" t="n">
        <x:f>IF(AND(ISNUMBER(G3724),G3724&gt;0),G3724,"")</x:f>
        <x:v>81</x:v>
      </x:c>
    </x:row>
    <x:row r="3725" ht="21" customHeight="1">
      <x:c r="A3725" s="10" t="n">
        <x:v>5108</x:v>
      </x:c>
      <x:c r="B3725" s="2" t="str">
        <x:v>d2f7c006059498084542</x:v>
      </x:c>
      <x:c r="C3725" s="2" t="str">
        <x:v>Vĩnh Long</x:v>
      </x:c>
      <x:c r="D3725" s="2" t="str">
        <x:v>Huyện Long Hồ</x:v>
      </x:c>
      <x:c r="E3725" s="2" t="str">
        <x:v>land</x:v>
      </x:c>
      <x:c r="F3725" s="2" t="str">
        <x:v>sale</x:v>
      </x:c>
      <x:c r="G3725" s="11" t="n">
        <x:v>765</x:v>
      </x:c>
      <x:c r="H3725" s="12" t="n">
        <x:v>600000000</x:v>
      </x:c>
      <x:c r="I3725" s="12" t="n">
        <x:f>IF(AND(ISNUMBER(H3725),H3725&gt;0,ISNUMBER(G3725),G3725&gt;0),H3725/G3725,"")</x:f>
        <x:v>784313.725490196</x:v>
      </x:c>
      <x:c r="J3725" s="2" t="str">
        <x:v>total</x:v>
      </x:c>
      <x:c r="K3725" s="2" t="str">
        <x:v>top_level_area</x:v>
      </x:c>
      <x:c r="L3725" s="2" t="str">
        <x:v>property_type_inferred_from_title</x:v>
      </x:c>
      <x:c r="M3725" s="10" t="n">
        <x:v>0</x:v>
      </x:c>
      <x:c r="N3725" s="10" t="n">
        <x:v>0</x:v>
      </x:c>
      <x:c r="O3725" s="2" t="str">
        <x:v>land</x:v>
      </x:c>
      <x:c r="P3725" s="10" t="n">
        <x:v>1</x:v>
      </x:c>
      <x:c r="Q3725" s="13" t="n">
        <x:f>IF(AND(ISNUMBER(H3725),H3725&gt;0),H3725/1000000000,"")</x:f>
        <x:v>0.6</x:v>
      </x:c>
      <x:c r="R3725" s="13" t="n">
        <x:f>IF(ISNUMBER(I3725),I3725/1000000,"")</x:f>
        <x:v>0.7843137254901961</x:v>
      </x:c>
      <x:c r="S3725" s="11" t="n">
        <x:f>IF(AND(ISNUMBER(G3725),G3725&gt;0),G3725,"")</x:f>
        <x:v>765</x:v>
      </x:c>
    </x:row>
    <x:row r="3726" ht="21" customHeight="1">
      <x:c r="A3726" s="10" t="n">
        <x:v>5109</x:v>
      </x:c>
      <x:c r="B3726" s="2" t="str">
        <x:v>1c078ecbcd98aebd6b0a</x:v>
      </x:c>
      <x:c r="C3726" s="2" t="str">
        <x:v>Tp Hồ Chí Minh</x:v>
      </x:c>
      <x:c r="D3726" s="2" t="str">
        <x:v>Huyện Bình Chánh</x:v>
      </x:c>
      <x:c r="E3726" s="2" t="str">
        <x:v>house</x:v>
      </x:c>
      <x:c r="F3726" s="2" t="str">
        <x:v>sale</x:v>
      </x:c>
      <x:c r="G3726" s="11" t="n">
        <x:v>80</x:v>
      </x:c>
      <x:c r="H3726" s="12" t="n">
        <x:v>890000000</x:v>
      </x:c>
      <x:c r="I3726" s="12" t="n">
        <x:f>IF(AND(ISNUMBER(H3726),H3726&gt;0,ISNUMBER(G3726),G3726&gt;0),H3726/G3726,"")</x:f>
        <x:v>11125000</x:v>
      </x:c>
      <x:c r="J3726" s="2" t="str">
        <x:v>total</x:v>
      </x:c>
      <x:c r="K3726" s="2" t="str">
        <x:v>top_level_area</x:v>
      </x:c>
      <x:c r="L3726" s="2" t="str">
        <x:v>property_type_inferred_from_title</x:v>
      </x:c>
      <x:c r="M3726" s="10" t="n">
        <x:v>0</x:v>
      </x:c>
      <x:c r="N3726" s="10" t="n">
        <x:v>0</x:v>
      </x:c>
      <x:c r="O3726" s="2" t="str">
        <x:v>Tp Hồ Chí Minh|house</x:v>
      </x:c>
      <x:c r="P3726" s="10" t="n">
        <x:v>2</x:v>
      </x:c>
      <x:c r="Q3726" s="13" t="n">
        <x:f>IF(AND(ISNUMBER(H3726),H3726&gt;0),H3726/1000000000,"")</x:f>
        <x:v>0.89</x:v>
      </x:c>
      <x:c r="R3726" s="13" t="n">
        <x:f>IF(ISNUMBER(I3726),I3726/1000000,"")</x:f>
        <x:v>11.125</x:v>
      </x:c>
      <x:c r="S3726" s="11" t="n">
        <x:f>IF(AND(ISNUMBER(G3726),G3726&gt;0),G3726,"")</x:f>
        <x:v>80</x:v>
      </x:c>
    </x:row>
    <x:row r="3727" ht="21" customHeight="1">
      <x:c r="A3727" s="10" t="n">
        <x:v>5110</x:v>
      </x:c>
      <x:c r="B3727" s="2" t="str">
        <x:v>0ce137bd9a14c84c075e</x:v>
      </x:c>
      <x:c r="C3727" s="2" t="str">
        <x:v>Khánh Hòa</x:v>
      </x:c>
      <x:c r="D3727" s="2" t="str">
        <x:v>Huyện Diên Khánh</x:v>
      </x:c>
      <x:c r="E3727" s="2" t="str">
        <x:v>land</x:v>
      </x:c>
      <x:c r="F3727" s="2" t="str">
        <x:v>sale_assumed</x:v>
      </x:c>
      <x:c r="G3727" s="11" t="n">
        <x:v>81</x:v>
      </x:c>
      <x:c r="H3727" s="12" t="n">
        <x:v>560000000</x:v>
      </x:c>
      <x:c r="I3727" s="12" t="n">
        <x:f>IF(AND(ISNUMBER(H3727),H3727&gt;0,ISNUMBER(G3727),G3727&gt;0),H3727/G3727,"")</x:f>
        <x:v>6913580.24691358</x:v>
      </x:c>
      <x:c r="J3727" s="2" t="str">
        <x:v>total</x:v>
      </x:c>
      <x:c r="K3727" s="2" t="str">
        <x:v>top_level_area</x:v>
      </x:c>
      <x:c r="L3727" s="2" t="str">
        <x:v>property_type_inferred_from_title;transaction_assumed_sale_from_dataset_context</x:v>
      </x:c>
      <x:c r="M3727" s="10" t="n">
        <x:v>0</x:v>
      </x:c>
      <x:c r="N3727" s="10" t="n">
        <x:v>0</x:v>
      </x:c>
      <x:c r="O3727" s="2" t="str">
        <x:v>Khánh Hòa|land</x:v>
      </x:c>
      <x:c r="P3727" s="10" t="n">
        <x:v>2</x:v>
      </x:c>
      <x:c r="Q3727" s="13" t="n">
        <x:f>IF(AND(ISNUMBER(H3727),H3727&gt;0),H3727/1000000000,"")</x:f>
        <x:v>0.56</x:v>
      </x:c>
      <x:c r="R3727" s="13" t="n">
        <x:f>IF(ISNUMBER(I3727),I3727/1000000,"")</x:f>
        <x:v>6.91358024691358</x:v>
      </x:c>
      <x:c r="S3727" s="11" t="n">
        <x:f>IF(AND(ISNUMBER(G3727),G3727&gt;0),G3727,"")</x:f>
        <x:v>81</x:v>
      </x:c>
    </x:row>
    <x:row r="3728" ht="21" customHeight="1">
      <x:c r="A3728" s="10" t="n">
        <x:v>5111</x:v>
      </x:c>
      <x:c r="B3728" s="2" t="str">
        <x:v>48c2f6d92257f09b4685</x:v>
      </x:c>
      <x:c r="C3728" s="2" t="str">
        <x:v>Tp Hồ Chí Minh</x:v>
      </x:c>
      <x:c r="D3728" s="2" t="str">
        <x:v>Huyện Nhà Bè</x:v>
      </x:c>
      <x:c r="E3728" s="2" t="str">
        <x:v>other_unknown</x:v>
      </x:c>
      <x:c r="F3728" s="2" t="str">
        <x:v>sale</x:v>
      </x:c>
      <x:c r="G3728" s="11" t="n">
        <x:v>258</x:v>
      </x:c>
      <x:c r="H3728" s="12" t="n">
        <x:v>3580000000</x:v>
      </x:c>
      <x:c r="I3728" s="12" t="n">
        <x:f>IF(AND(ISNUMBER(H3728),H3728&gt;0,ISNUMBER(G3728),G3728&gt;0),H3728/G3728,"")</x:f>
        <x:v>13875968.992248062</x:v>
      </x:c>
      <x:c r="J3728" s="2" t="str">
        <x:v>total</x:v>
      </x:c>
      <x:c r="K3728" s="2" t="str">
        <x:v>top_level_area</x:v>
      </x:c>
      <x:c r="L3728" s="2" t="str">
        <x:v>property_type_inferred_from_title;unknown_property_type</x:v>
      </x:c>
      <x:c r="M3728" s="10" t="n">
        <x:v>0</x:v>
      </x:c>
      <x:c r="N3728" s="10" t="n">
        <x:v>0</x:v>
      </x:c>
      <x:c r="O3728" s="2" t="str">
        <x:v>Tp Hồ Chí Minh|other_unknown</x:v>
      </x:c>
      <x:c r="P3728" s="10" t="n">
        <x:v>2</x:v>
      </x:c>
      <x:c r="Q3728" s="13" t="n">
        <x:f>IF(AND(ISNUMBER(H3728),H3728&gt;0),H3728/1000000000,"")</x:f>
        <x:v>3.58</x:v>
      </x:c>
      <x:c r="R3728" s="13" t="n">
        <x:f>IF(ISNUMBER(I3728),I3728/1000000,"")</x:f>
        <x:v>13.875968992248062</x:v>
      </x:c>
      <x:c r="S3728" s="11" t="n">
        <x:f>IF(AND(ISNUMBER(G3728),G3728&gt;0),G3728,"")</x:f>
        <x:v>258</x:v>
      </x:c>
    </x:row>
    <x:row r="3729" ht="21" customHeight="1">
      <x:c r="A3729" s="10" t="n">
        <x:v>5112</x:v>
      </x:c>
      <x:c r="B3729" s="2" t="str">
        <x:v>31c537fb1e18450438f4</x:v>
      </x:c>
      <x:c r="C3729" s="2" t="str">
        <x:v>Hà Nội</x:v>
      </x:c>
      <x:c r="D3729" s="2" t="str">
        <x:v>Quận Hoàng Mai</x:v>
      </x:c>
      <x:c r="E3729" s="2" t="str">
        <x:v>house</x:v>
      </x:c>
      <x:c r="F3729" s="2" t="str">
        <x:v>sale</x:v>
      </x:c>
      <x:c r="G3729" s="11" t="n">
        <x:v>100</x:v>
      </x:c>
      <x:c r="H3729" s="12" t="n">
        <x:v>5300000000</x:v>
      </x:c>
      <x:c r="I3729" s="12" t="n">
        <x:f>IF(AND(ISNUMBER(H3729),H3729&gt;0,ISNUMBER(G3729),G3729&gt;0),H3729/G3729,"")</x:f>
        <x:v>53000000</x:v>
      </x:c>
      <x:c r="J3729" s="2" t="str">
        <x:v>total</x:v>
      </x:c>
      <x:c r="K3729" s="2" t="str">
        <x:v>top_level_area</x:v>
      </x:c>
      <x:c r="L3729" s="2" t="str">
        <x:v>property_type_inferred_from_title</x:v>
      </x:c>
      <x:c r="M3729" s="10" t="n">
        <x:v>0</x:v>
      </x:c>
      <x:c r="N3729" s="10" t="n">
        <x:v>0</x:v>
      </x:c>
      <x:c r="O3729" s="2" t="str">
        <x:v>Hà Nội|house</x:v>
      </x:c>
      <x:c r="P3729" s="10" t="n">
        <x:v>2</x:v>
      </x:c>
      <x:c r="Q3729" s="13" t="n">
        <x:f>IF(AND(ISNUMBER(H3729),H3729&gt;0),H3729/1000000000,"")</x:f>
        <x:v>5.3</x:v>
      </x:c>
      <x:c r="R3729" s="13" t="n">
        <x:f>IF(ISNUMBER(I3729),I3729/1000000,"")</x:f>
        <x:v>53</x:v>
      </x:c>
      <x:c r="S3729" s="11" t="n">
        <x:f>IF(AND(ISNUMBER(G3729),G3729&gt;0),G3729,"")</x:f>
        <x:v>100</x:v>
      </x:c>
    </x:row>
    <x:row r="3730" ht="21" customHeight="1">
      <x:c r="A3730" s="10" t="n">
        <x:v>5113</x:v>
      </x:c>
      <x:c r="B3730" s="2" t="str">
        <x:v>a7d03f092a52202aa4c4</x:v>
      </x:c>
      <x:c r="C3730" s="2" t="str">
        <x:v>Tp Hồ Chí Minh</x:v>
      </x:c>
      <x:c r="D3730" s="2" t="str">
        <x:v>Quận 8</x:v>
      </x:c>
      <x:c r="E3730" s="2" t="str">
        <x:v>house</x:v>
      </x:c>
      <x:c r="F3730" s="2" t="str">
        <x:v>sale_assumed</x:v>
      </x:c>
      <x:c r="G3730" s="11" t="n">
        <x:v>52</x:v>
      </x:c>
      <x:c r="H3730" s="12" t="n">
        <x:v>3100000000</x:v>
      </x:c>
      <x:c r="I3730" s="12" t="n">
        <x:f>IF(AND(ISNUMBER(H3730),H3730&gt;0,ISNUMBER(G3730),G3730&gt;0),H3730/G3730,"")</x:f>
        <x:v>59615384.615384616</x:v>
      </x:c>
      <x:c r="J3730" s="2" t="str">
        <x:v>total</x:v>
      </x:c>
      <x:c r="K3730" s="2" t="str">
        <x:v>top_level_area</x:v>
      </x:c>
      <x:c r="L3730" s="2" t="str">
        <x:v>property_type_inferred_from_title;transaction_assumed_sale_from_dataset_context</x:v>
      </x:c>
      <x:c r="M3730" s="10" t="n">
        <x:v>0</x:v>
      </x:c>
      <x:c r="N3730" s="10" t="n">
        <x:v>0</x:v>
      </x:c>
      <x:c r="O3730" s="2" t="str">
        <x:v>Tp Hồ Chí Minh|house</x:v>
      </x:c>
      <x:c r="P3730" s="10" t="n">
        <x:v>2</x:v>
      </x:c>
      <x:c r="Q3730" s="13" t="n">
        <x:f>IF(AND(ISNUMBER(H3730),H3730&gt;0),H3730/1000000000,"")</x:f>
        <x:v>3.1</x:v>
      </x:c>
      <x:c r="R3730" s="13" t="n">
        <x:f>IF(ISNUMBER(I3730),I3730/1000000,"")</x:f>
        <x:v>59.61538461538461</x:v>
      </x:c>
      <x:c r="S3730" s="11" t="n">
        <x:f>IF(AND(ISNUMBER(G3730),G3730&gt;0),G3730,"")</x:f>
        <x:v>52</x:v>
      </x:c>
    </x:row>
    <x:row r="3731" ht="21" customHeight="1">
      <x:c r="A3731" s="10" t="n">
        <x:v>5114</x:v>
      </x:c>
      <x:c r="B3731" s="2" t="str">
        <x:v>2924471150da300d6fa4</x:v>
      </x:c>
      <x:c r="C3731" s="2" t="str">
        <x:v>Long An</x:v>
      </x:c>
      <x:c r="D3731" s="2" t="str">
        <x:v>Huyện Đức Hòa</x:v>
      </x:c>
      <x:c r="E3731" s="2" t="str">
        <x:v>house</x:v>
      </x:c>
      <x:c r="F3731" s="2" t="str">
        <x:v>sale</x:v>
      </x:c>
      <x:c r="G3731" s="11" t="n">
        <x:v>80</x:v>
      </x:c>
      <x:c r="H3731" s="12" t="n">
        <x:v>700000000</x:v>
      </x:c>
      <x:c r="I3731" s="12" t="n">
        <x:f>IF(AND(ISNUMBER(H3731),H3731&gt;0,ISNUMBER(G3731),G3731&gt;0),H3731/G3731,"")</x:f>
        <x:v>8750000</x:v>
      </x:c>
      <x:c r="J3731" s="2" t="str">
        <x:v>total</x:v>
      </x:c>
      <x:c r="K3731" s="2" t="str">
        <x:v>top_level_area</x:v>
      </x:c>
      <x:c r="L3731" s="2" t="str">
        <x:v>property_type_inferred_from_title</x:v>
      </x:c>
      <x:c r="M3731" s="10" t="n">
        <x:v>0</x:v>
      </x:c>
      <x:c r="N3731" s="10" t="n">
        <x:v>0</x:v>
      </x:c>
      <x:c r="O3731" s="2" t="str">
        <x:v>Long An|house</x:v>
      </x:c>
      <x:c r="P3731" s="10" t="n">
        <x:v>2</x:v>
      </x:c>
      <x:c r="Q3731" s="13" t="n">
        <x:f>IF(AND(ISNUMBER(H3731),H3731&gt;0),H3731/1000000000,"")</x:f>
        <x:v>0.7</x:v>
      </x:c>
      <x:c r="R3731" s="13" t="n">
        <x:f>IF(ISNUMBER(I3731),I3731/1000000,"")</x:f>
        <x:v>8.75</x:v>
      </x:c>
      <x:c r="S3731" s="11" t="n">
        <x:f>IF(AND(ISNUMBER(G3731),G3731&gt;0),G3731,"")</x:f>
        <x:v>80</x:v>
      </x:c>
    </x:row>
    <x:row r="3732" ht="21" customHeight="1">
      <x:c r="A3732" s="10" t="n">
        <x:v>5115</x:v>
      </x:c>
      <x:c r="B3732" s="2" t="str">
        <x:v>c2790d197d5c759bc1b5</x:v>
      </x:c>
      <x:c r="C3732" s="2" t="str">
        <x:v>Bình Dương</x:v>
      </x:c>
      <x:c r="D3732" s="2" t="str">
        <x:v>Huyện Phú Giáo</x:v>
      </x:c>
      <x:c r="E3732" s="2" t="str">
        <x:v>land</x:v>
      </x:c>
      <x:c r="F3732" s="2" t="str">
        <x:v>sale</x:v>
      </x:c>
      <x:c r="G3732" s="11" t="n">
        <x:v>1033</x:v>
      </x:c>
      <x:c r="H3732" s="12" t="n">
        <x:v>333000000</x:v>
      </x:c>
      <x:c r="I3732" s="12" t="n">
        <x:f>IF(AND(ISNUMBER(H3732),H3732&gt;0,ISNUMBER(G3732),G3732&gt;0),H3732/G3732,"")</x:f>
        <x:v>322362.0522749274</x:v>
      </x:c>
      <x:c r="J3732" s="2" t="str">
        <x:v>total</x:v>
      </x:c>
      <x:c r="K3732" s="2" t="str">
        <x:v>top_level_area</x:v>
      </x:c>
      <x:c r="L3732" s="2" t="str">
        <x:v>dot_thousands_convention;property_type_inferred_from_title</x:v>
      </x:c>
      <x:c r="M3732" s="10" t="n">
        <x:v>0</x:v>
      </x:c>
      <x:c r="N3732" s="10" t="n">
        <x:v>0</x:v>
      </x:c>
      <x:c r="O3732" s="2" t="str">
        <x:v>Bình Dương|land</x:v>
      </x:c>
      <x:c r="P3732" s="10" t="n">
        <x:v>1</x:v>
      </x:c>
      <x:c r="Q3732" s="13" t="n">
        <x:f>IF(AND(ISNUMBER(H3732),H3732&gt;0),H3732/1000000000,"")</x:f>
        <x:v>0.333</x:v>
      </x:c>
      <x:c r="R3732" s="13" t="n">
        <x:f>IF(ISNUMBER(I3732),I3732/1000000,"")</x:f>
        <x:v>0.32236205227492737</x:v>
      </x:c>
      <x:c r="S3732" s="11" t="n">
        <x:f>IF(AND(ISNUMBER(G3732),G3732&gt;0),G3732,"")</x:f>
        <x:v>1033</x:v>
      </x:c>
    </x:row>
    <x:row r="3733" ht="21" customHeight="1">
      <x:c r="A3733" s="10" t="n">
        <x:v>5116</x:v>
      </x:c>
      <x:c r="B3733" s="2" t="str">
        <x:v>cbc5636da4fdb0967441</x:v>
      </x:c>
      <x:c r="C3733" s="2" t="str">
        <x:v>Tp Hồ Chí Minh</x:v>
      </x:c>
      <x:c r="D3733" s="2" t="str">
        <x:v>Quận 11</x:v>
      </x:c>
      <x:c r="E3733" s="2" t="str">
        <x:v>house</x:v>
      </x:c>
      <x:c r="F3733" s="2" t="str">
        <x:v>sale</x:v>
      </x:c>
      <x:c r="G3733" s="11" t="n">
        <x:v>40</x:v>
      </x:c>
      <x:c r="H3733" s="12" t="n">
        <x:v>4880000000</x:v>
      </x:c>
      <x:c r="I3733" s="12" t="n">
        <x:f>IF(AND(ISNUMBER(H3733),H3733&gt;0,ISNUMBER(G3733),G3733&gt;0),H3733/G3733,"")</x:f>
        <x:v>122000000</x:v>
      </x:c>
      <x:c r="J3733" s="2" t="str">
        <x:v>total</x:v>
      </x:c>
      <x:c r="K3733" s="2" t="str">
        <x:v>top_level_area</x:v>
      </x:c>
      <x:c r="L3733" s="2" t="str">
        <x:v>property_type_inferred_from_title</x:v>
      </x:c>
      <x:c r="M3733" s="10" t="n">
        <x:v>0</x:v>
      </x:c>
      <x:c r="N3733" s="10" t="n">
        <x:v>0</x:v>
      </x:c>
      <x:c r="O3733" s="2" t="str">
        <x:v>Tp Hồ Chí Minh|house</x:v>
      </x:c>
      <x:c r="P3733" s="10" t="n">
        <x:v>2</x:v>
      </x:c>
      <x:c r="Q3733" s="13" t="n">
        <x:f>IF(AND(ISNUMBER(H3733),H3733&gt;0),H3733/1000000000,"")</x:f>
        <x:v>4.88</x:v>
      </x:c>
      <x:c r="R3733" s="13" t="n">
        <x:f>IF(ISNUMBER(I3733),I3733/1000000,"")</x:f>
        <x:v>122</x:v>
      </x:c>
      <x:c r="S3733" s="11" t="n">
        <x:f>IF(AND(ISNUMBER(G3733),G3733&gt;0),G3733,"")</x:f>
        <x:v>40</x:v>
      </x:c>
    </x:row>
    <x:row r="3734" ht="21" customHeight="1">
      <x:c r="A3734" s="10" t="n">
        <x:v>5117</x:v>
      </x:c>
      <x:c r="B3734" s="2" t="str">
        <x:v>cbbd91c3910bdb9cd3d6</x:v>
      </x:c>
      <x:c r="C3734" s="2" t="str">
        <x:v>Bình Dương</x:v>
      </x:c>
      <x:c r="D3734" s="2" t="str">
        <x:v>Thành phố Thủ Dầu Một</x:v>
      </x:c>
      <x:c r="E3734" s="2" t="str">
        <x:v>house</x:v>
      </x:c>
      <x:c r="F3734" s="2" t="str">
        <x:v>sale_assumed</x:v>
      </x:c>
      <x:c r="G3734" s="11" t="n">
        <x:v>75</x:v>
      </x:c>
      <x:c r="H3734" s="12" t="n">
        <x:v>2500000000</x:v>
      </x:c>
      <x:c r="I3734" s="12" t="n">
        <x:f>IF(AND(ISNUMBER(H3734),H3734&gt;0,ISNUMBER(G3734),G3734&gt;0),H3734/G3734,"")</x:f>
        <x:v>33333333.333333332</x:v>
      </x:c>
      <x:c r="J3734" s="2" t="str">
        <x:v>total</x:v>
      </x:c>
      <x:c r="K3734" s="2" t="str">
        <x:v>top_level_area</x:v>
      </x:c>
      <x:c r="L3734" s="2" t="str">
        <x:v>property_type_inferred_from_title;transaction_assumed_sale_from_dataset_context</x:v>
      </x:c>
      <x:c r="M3734" s="10" t="n">
        <x:v>0</x:v>
      </x:c>
      <x:c r="N3734" s="10" t="n">
        <x:v>0</x:v>
      </x:c>
      <x:c r="O3734" s="2" t="str">
        <x:v>Bình Dương|house</x:v>
      </x:c>
      <x:c r="P3734" s="10" t="n">
        <x:v>2</x:v>
      </x:c>
      <x:c r="Q3734" s="13" t="n">
        <x:f>IF(AND(ISNUMBER(H3734),H3734&gt;0),H3734/1000000000,"")</x:f>
        <x:v>2.5</x:v>
      </x:c>
      <x:c r="R3734" s="13" t="n">
        <x:f>IF(ISNUMBER(I3734),I3734/1000000,"")</x:f>
        <x:v>33.33333333333333</x:v>
      </x:c>
      <x:c r="S3734" s="11" t="n">
        <x:f>IF(AND(ISNUMBER(G3734),G3734&gt;0),G3734,"")</x:f>
        <x:v>75</x:v>
      </x:c>
    </x:row>
    <x:row r="3735" ht="21" customHeight="1">
      <x:c r="A3735" s="10" t="n">
        <x:v>5118</x:v>
      </x:c>
      <x:c r="B3735" s="2" t="str">
        <x:v>3d32198073bfacb064ad</x:v>
      </x:c>
      <x:c r="C3735" s="2" t="str">
        <x:v>Tp Hồ Chí Minh</x:v>
      </x:c>
      <x:c r="D3735" s="2" t="str">
        <x:v>Quận Tân Phú</x:v>
      </x:c>
      <x:c r="E3735" s="2" t="str">
        <x:v>house</x:v>
      </x:c>
      <x:c r="F3735" s="2" t="str">
        <x:v>sale_assumed</x:v>
      </x:c>
      <x:c r="G3735" s="11" t="n">
        <x:v>40</x:v>
      </x:c>
      <x:c r="H3735" s="12" t="n">
        <x:v>1450000000</x:v>
      </x:c>
      <x:c r="I3735" s="12" t="n">
        <x:f>IF(AND(ISNUMBER(H3735),H3735&gt;0,ISNUMBER(G3735),G3735&gt;0),H3735/G3735,"")</x:f>
        <x:v>36250000</x:v>
      </x:c>
      <x:c r="J3735" s="2" t="str">
        <x:v>total</x:v>
      </x:c>
      <x:c r="K3735" s="2" t="str">
        <x:v>top_level_area</x:v>
      </x:c>
      <x:c r="L3735" s="2" t="str">
        <x:v>property_type_inferred_from_title;transaction_assumed_sale_from_dataset_context</x:v>
      </x:c>
      <x:c r="M3735" s="10" t="n">
        <x:v>0</x:v>
      </x:c>
      <x:c r="N3735" s="10" t="n">
        <x:v>0</x:v>
      </x:c>
      <x:c r="O3735" s="2" t="str">
        <x:v>Tp Hồ Chí Minh|house</x:v>
      </x:c>
      <x:c r="P3735" s="10" t="n">
        <x:v>2</x:v>
      </x:c>
      <x:c r="Q3735" s="13" t="n">
        <x:f>IF(AND(ISNUMBER(H3735),H3735&gt;0),H3735/1000000000,"")</x:f>
        <x:v>1.45</x:v>
      </x:c>
      <x:c r="R3735" s="13" t="n">
        <x:f>IF(ISNUMBER(I3735),I3735/1000000,"")</x:f>
        <x:v>36.25</x:v>
      </x:c>
      <x:c r="S3735" s="11" t="n">
        <x:f>IF(AND(ISNUMBER(G3735),G3735&gt;0),G3735,"")</x:f>
        <x:v>40</x:v>
      </x:c>
    </x:row>
    <x:row r="3736" ht="21" customHeight="1">
      <x:c r="A3736" s="10" t="n">
        <x:v>5119</x:v>
      </x:c>
      <x:c r="B3736" s="2" t="str">
        <x:v>e4c2829ea15a8569a57e</x:v>
      </x:c>
      <x:c r="C3736" s="2" t="str">
        <x:v>Bình Dương</x:v>
      </x:c>
      <x:c r="D3736" s="2" t="str">
        <x:v>Thành phố Thủ Dầu Một</x:v>
      </x:c>
      <x:c r="E3736" s="2" t="str">
        <x:v>land</x:v>
      </x:c>
      <x:c r="F3736" s="2" t="str">
        <x:v>sale_assumed</x:v>
      </x:c>
      <x:c r="G3736" s="11" t="n">
        <x:v>210</x:v>
      </x:c>
      <x:c r="H3736" s="12" t="n">
        <x:v>2500000000</x:v>
      </x:c>
      <x:c r="I3736" s="12" t="n">
        <x:f>IF(AND(ISNUMBER(H3736),H3736&gt;0,ISNUMBER(G3736),G3736&gt;0),H3736/G3736,"")</x:f>
        <x:v>11904761.904761905</x:v>
      </x:c>
      <x:c r="J3736" s="2" t="str">
        <x:v>total</x:v>
      </x:c>
      <x:c r="K3736" s="2" t="str">
        <x:v>top_level_area</x:v>
      </x:c>
      <x:c r="L3736" s="2" t="str">
        <x:v>property_type_inferred_from_title;transaction_assumed_sale_from_dataset_context</x:v>
      </x:c>
      <x:c r="M3736" s="10" t="n">
        <x:v>0</x:v>
      </x:c>
      <x:c r="N3736" s="10" t="n">
        <x:v>0</x:v>
      </x:c>
      <x:c r="O3736" s="2" t="str">
        <x:v>Bình Dương|land</x:v>
      </x:c>
      <x:c r="P3736" s="10" t="n">
        <x:v>2</x:v>
      </x:c>
      <x:c r="Q3736" s="13" t="n">
        <x:f>IF(AND(ISNUMBER(H3736),H3736&gt;0),H3736/1000000000,"")</x:f>
        <x:v>2.5</x:v>
      </x:c>
      <x:c r="R3736" s="13" t="n">
        <x:f>IF(ISNUMBER(I3736),I3736/1000000,"")</x:f>
        <x:v>11.904761904761905</x:v>
      </x:c>
      <x:c r="S3736" s="11" t="n">
        <x:f>IF(AND(ISNUMBER(G3736),G3736&gt;0),G3736,"")</x:f>
        <x:v>210</x:v>
      </x:c>
    </x:row>
    <x:row r="3737" ht="21" customHeight="1">
      <x:c r="A3737" s="10" t="n">
        <x:v>5120</x:v>
      </x:c>
      <x:c r="B3737" s="2" t="str">
        <x:v>472acd563dfc6df9917f</x:v>
      </x:c>
      <x:c r="C3737" s="2" t="str">
        <x:v>Đắk Lắk</x:v>
      </x:c>
      <x:c r="D3737" s="2" t="str">
        <x:v>Thành phố Buôn Ma Thuột</x:v>
      </x:c>
      <x:c r="E3737" s="2" t="str">
        <x:v>land</x:v>
      </x:c>
      <x:c r="F3737" s="2" t="str">
        <x:v>sale</x:v>
      </x:c>
      <x:c r="G3737" s="11" t="n">
        <x:v>150</x:v>
      </x:c>
      <x:c r="H3737" s="12" t="n">
        <x:v>595000000</x:v>
      </x:c>
      <x:c r="I3737" s="12" t="n">
        <x:f>IF(AND(ISNUMBER(H3737),H3737&gt;0,ISNUMBER(G3737),G3737&gt;0),H3737/G3737,"")</x:f>
        <x:v>3966666.6666666665</x:v>
      </x:c>
      <x:c r="J3737" s="2" t="str">
        <x:v>total</x:v>
      </x:c>
      <x:c r="K3737" s="2" t="str">
        <x:v>top_level_area</x:v>
      </x:c>
      <x:c r="L3737" s="2" t="str">
        <x:v>property_type_inferred_from_title</x:v>
      </x:c>
      <x:c r="M3737" s="10" t="n">
        <x:v>0</x:v>
      </x:c>
      <x:c r="N3737" s="10" t="n">
        <x:v>0</x:v>
      </x:c>
      <x:c r="O3737" s="2" t="str">
        <x:v>Đắk Lắk|land</x:v>
      </x:c>
      <x:c r="P3737" s="10" t="n">
        <x:v>1</x:v>
      </x:c>
      <x:c r="Q3737" s="13" t="n">
        <x:f>IF(AND(ISNUMBER(H3737),H3737&gt;0),H3737/1000000000,"")</x:f>
        <x:v>0.595</x:v>
      </x:c>
      <x:c r="R3737" s="13" t="n">
        <x:f>IF(ISNUMBER(I3737),I3737/1000000,"")</x:f>
        <x:v>3.9666666666666663</x:v>
      </x:c>
      <x:c r="S3737" s="11" t="n">
        <x:f>IF(AND(ISNUMBER(G3737),G3737&gt;0),G3737,"")</x:f>
        <x:v>150</x:v>
      </x:c>
    </x:row>
    <x:row r="3738" ht="21" customHeight="1">
      <x:c r="A3738" s="10" t="n">
        <x:v>5121</x:v>
      </x:c>
      <x:c r="B3738" s="2" t="str">
        <x:v>62570e4b5aa516e84f51</x:v>
      </x:c>
      <x:c r="C3738" s="2" t="str">
        <x:v>Tp Hồ Chí Minh</x:v>
      </x:c>
      <x:c r="D3738" s="2" t="str">
        <x:v>Quận Bình Thạnh</x:v>
      </x:c>
      <x:c r="E3738" s="2" t="str">
        <x:v>house</x:v>
      </x:c>
      <x:c r="F3738" s="2" t="str">
        <x:v>sale</x:v>
      </x:c>
      <x:c r="G3738" s="11" t="n">
        <x:v>50</x:v>
      </x:c>
      <x:c r="H3738" s="12" t="n">
        <x:v>1480000000</x:v>
      </x:c>
      <x:c r="I3738" s="12" t="n">
        <x:f>IF(AND(ISNUMBER(H3738),H3738&gt;0,ISNUMBER(G3738),G3738&gt;0),H3738/G3738,"")</x:f>
        <x:v>29600000</x:v>
      </x:c>
      <x:c r="J3738" s="2" t="str">
        <x:v>total</x:v>
      </x:c>
      <x:c r="K3738" s="2" t="str">
        <x:v>top_level_area</x:v>
      </x:c>
      <x:c r="L3738" s="2" t="str">
        <x:v>property_type_inferred_from_title</x:v>
      </x:c>
      <x:c r="M3738" s="10" t="n">
        <x:v>0</x:v>
      </x:c>
      <x:c r="N3738" s="10" t="n">
        <x:v>0</x:v>
      </x:c>
      <x:c r="O3738" s="2" t="str">
        <x:v>Tp Hồ Chí Minh|house</x:v>
      </x:c>
      <x:c r="P3738" s="10" t="n">
        <x:v>2</x:v>
      </x:c>
      <x:c r="Q3738" s="13" t="n">
        <x:f>IF(AND(ISNUMBER(H3738),H3738&gt;0),H3738/1000000000,"")</x:f>
        <x:v>1.48</x:v>
      </x:c>
      <x:c r="R3738" s="13" t="n">
        <x:f>IF(ISNUMBER(I3738),I3738/1000000,"")</x:f>
        <x:v>29.6</x:v>
      </x:c>
      <x:c r="S3738" s="11" t="n">
        <x:f>IF(AND(ISNUMBER(G3738),G3738&gt;0),G3738,"")</x:f>
        <x:v>50</x:v>
      </x:c>
    </x:row>
    <x:row r="3739" ht="21" customHeight="1">
      <x:c r="A3739" s="10" t="n">
        <x:v>5123</x:v>
      </x:c>
      <x:c r="B3739" s="2" t="str">
        <x:v>b5ec3d112a6cb920f67f</x:v>
      </x:c>
      <x:c r="C3739" s="2" t="str">
        <x:v>Bình Dương</x:v>
      </x:c>
      <x:c r="D3739" s="2" t="str">
        <x:v>Thị xã Dĩ An</x:v>
      </x:c>
      <x:c r="E3739" s="2" t="str">
        <x:v>other_unknown</x:v>
      </x:c>
      <x:c r="F3739" s="2" t="str">
        <x:v>sale_assumed</x:v>
      </x:c>
      <x:c r="G3739" s="11" t="n">
        <x:v>35</x:v>
      </x:c>
      <x:c r="H3739" s="12" t="n">
        <x:v>1080000000</x:v>
      </x:c>
      <x:c r="I3739" s="12" t="n">
        <x:f>IF(AND(ISNUMBER(H3739),H3739&gt;0,ISNUMBER(G3739),G3739&gt;0),H3739/G3739,"")</x:f>
        <x:v>30857142.85714286</x:v>
      </x:c>
      <x:c r="J3739" s="2" t="str">
        <x:v>total</x:v>
      </x:c>
      <x:c r="K3739" s="2" t="str">
        <x:v>top_level_area</x:v>
      </x:c>
      <x:c r="L3739" s="2" t="str">
        <x:v>property_type_inferred_from_title;transaction_assumed_sale_from_dataset_context;unknown_property_type</x:v>
      </x:c>
      <x:c r="M3739" s="10" t="n">
        <x:v>0</x:v>
      </x:c>
      <x:c r="N3739" s="10" t="n">
        <x:v>0</x:v>
      </x:c>
      <x:c r="O3739" s="2" t="str">
        <x:v>Bình Dương|other_unknown</x:v>
      </x:c>
      <x:c r="P3739" s="10" t="n">
        <x:v>2</x:v>
      </x:c>
      <x:c r="Q3739" s="13" t="n">
        <x:f>IF(AND(ISNUMBER(H3739),H3739&gt;0),H3739/1000000000,"")</x:f>
        <x:v>1.08</x:v>
      </x:c>
      <x:c r="R3739" s="13" t="n">
        <x:f>IF(ISNUMBER(I3739),I3739/1000000,"")</x:f>
        <x:v>30.857142857142858</x:v>
      </x:c>
      <x:c r="S3739" s="11" t="n">
        <x:f>IF(AND(ISNUMBER(G3739),G3739&gt;0),G3739,"")</x:f>
        <x:v>35</x:v>
      </x:c>
    </x:row>
    <x:row r="3740" ht="21" customHeight="1">
      <x:c r="A3740" s="10" t="n">
        <x:v>5124</x:v>
      </x:c>
      <x:c r="B3740" s="2" t="str">
        <x:v>c366aa1e0ca6ecf5a2e5</x:v>
      </x:c>
      <x:c r="C3740" s="2" t="str">
        <x:v>Cần Thơ</x:v>
      </x:c>
      <x:c r="D3740" s="2" t="str">
        <x:v>Quận Ninh Kiều</x:v>
      </x:c>
      <x:c r="E3740" s="2" t="str">
        <x:v>house</x:v>
      </x:c>
      <x:c r="F3740" s="2" t="str">
        <x:v>sale_assumed</x:v>
      </x:c>
      <x:c r="G3740" s="11" t="n">
        <x:v>100</x:v>
      </x:c>
      <x:c r="H3740" s="12" t="n">
        <x:v>5200000000</x:v>
      </x:c>
      <x:c r="I3740" s="12" t="n">
        <x:f>IF(AND(ISNUMBER(H3740),H3740&gt;0,ISNUMBER(G3740),G3740&gt;0),H3740/G3740,"")</x:f>
        <x:v>52000000</x:v>
      </x:c>
      <x:c r="J3740" s="2" t="str">
        <x:v>total</x:v>
      </x:c>
      <x:c r="K3740" s="2" t="str">
        <x:v>top_level_area</x:v>
      </x:c>
      <x:c r="L3740" s="2" t="str">
        <x:v>property_type_inferred_from_title;transaction_assumed_sale_from_dataset_context</x:v>
      </x:c>
      <x:c r="M3740" s="10" t="n">
        <x:v>0</x:v>
      </x:c>
      <x:c r="N3740" s="10" t="n">
        <x:v>0</x:v>
      </x:c>
      <x:c r="O3740" s="2" t="str">
        <x:v>Cần Thơ|house</x:v>
      </x:c>
      <x:c r="P3740" s="10" t="n">
        <x:v>2</x:v>
      </x:c>
      <x:c r="Q3740" s="13" t="n">
        <x:f>IF(AND(ISNUMBER(H3740),H3740&gt;0),H3740/1000000000,"")</x:f>
        <x:v>5.2</x:v>
      </x:c>
      <x:c r="R3740" s="13" t="n">
        <x:f>IF(ISNUMBER(I3740),I3740/1000000,"")</x:f>
        <x:v>52</x:v>
      </x:c>
      <x:c r="S3740" s="11" t="n">
        <x:f>IF(AND(ISNUMBER(G3740),G3740&gt;0),G3740,"")</x:f>
        <x:v>100</x:v>
      </x:c>
    </x:row>
    <x:row r="3741" ht="21" customHeight="1">
      <x:c r="A3741" s="10" t="n">
        <x:v>5126</x:v>
      </x:c>
      <x:c r="B3741" s="2" t="str">
        <x:v>df3c733781b607a1e1ef</x:v>
      </x:c>
      <x:c r="C3741" s="2" t="str">
        <x:v>Bình Phước</x:v>
      </x:c>
      <x:c r="D3741" s="2" t="str">
        <x:v>Huyện Chơn Thành</x:v>
      </x:c>
      <x:c r="E3741" s="2" t="str">
        <x:v>land</x:v>
      </x:c>
      <x:c r="F3741" s="2" t="str">
        <x:v>sale_assumed</x:v>
      </x:c>
      <x:c r="G3741" s="11" t="n">
        <x:v>1100</x:v>
      </x:c>
      <x:c r="H3741" s="12" t="n">
        <x:v>390000000</x:v>
      </x:c>
      <x:c r="I3741" s="12" t="n">
        <x:f>IF(AND(ISNUMBER(H3741),H3741&gt;0,ISNUMBER(G3741),G3741&gt;0),H3741/G3741,"")</x:f>
        <x:v>354545.45454545453</x:v>
      </x:c>
      <x:c r="J3741" s="2" t="str">
        <x:v>total</x:v>
      </x:c>
      <x:c r="K3741" s="2" t="str">
        <x:v>top_level_area</x:v>
      </x:c>
      <x:c r="L3741" s="2" t="str">
        <x:v>dot_thousands_convention;property_type_inferred_from_title;transaction_assumed_sale_from_dataset_context</x:v>
      </x:c>
      <x:c r="M3741" s="10" t="n">
        <x:v>0</x:v>
      </x:c>
      <x:c r="N3741" s="10" t="n">
        <x:v>0</x:v>
      </x:c>
      <x:c r="O3741" s="2" t="str">
        <x:v>Bình Phước|land</x:v>
      </x:c>
      <x:c r="P3741" s="10" t="n">
        <x:v>1</x:v>
      </x:c>
      <x:c r="Q3741" s="13" t="n">
        <x:f>IF(AND(ISNUMBER(H3741),H3741&gt;0),H3741/1000000000,"")</x:f>
        <x:v>0.39</x:v>
      </x:c>
      <x:c r="R3741" s="13" t="n">
        <x:f>IF(ISNUMBER(I3741),I3741/1000000,"")</x:f>
        <x:v>0.35454545454545455</x:v>
      </x:c>
      <x:c r="S3741" s="11" t="n">
        <x:f>IF(AND(ISNUMBER(G3741),G3741&gt;0),G3741,"")</x:f>
        <x:v>1100</x:v>
      </x:c>
    </x:row>
    <x:row r="3742" ht="21" customHeight="1">
      <x:c r="A3742" s="10" t="n">
        <x:v>5127</x:v>
      </x:c>
      <x:c r="B3742" s="2" t="str">
        <x:v>353961330c2afecfecfb</x:v>
      </x:c>
      <x:c r="C3742" s="2" t="str">
        <x:v>Tp Hồ Chí Minh</x:v>
      </x:c>
      <x:c r="D3742" s="2" t="str">
        <x:v>Huyện Bình Chánh</x:v>
      </x:c>
      <x:c r="E3742" s="2" t="str">
        <x:v>house</x:v>
      </x:c>
      <x:c r="F3742" s="2" t="str">
        <x:v>sale</x:v>
      </x:c>
      <x:c r="G3742" s="11" t="n">
        <x:v>40</x:v>
      </x:c>
      <x:c r="H3742" s="12" t="n">
        <x:v>700000000</x:v>
      </x:c>
      <x:c r="I3742" s="12" t="n">
        <x:f>IF(AND(ISNUMBER(H3742),H3742&gt;0,ISNUMBER(G3742),G3742&gt;0),H3742/G3742,"")</x:f>
        <x:v>17500000</x:v>
      </x:c>
      <x:c r="J3742" s="2" t="str">
        <x:v>total</x:v>
      </x:c>
      <x:c r="K3742" s="2" t="str">
        <x:v>top_level_area</x:v>
      </x:c>
      <x:c r="L3742" s="2" t="str">
        <x:v>property_type_inferred_from_title</x:v>
      </x:c>
      <x:c r="M3742" s="10" t="n">
        <x:v>0</x:v>
      </x:c>
      <x:c r="N3742" s="10" t="n">
        <x:v>0</x:v>
      </x:c>
      <x:c r="O3742" s="2" t="str">
        <x:v>Tp Hồ Chí Minh|house</x:v>
      </x:c>
      <x:c r="P3742" s="10" t="n">
        <x:v>2</x:v>
      </x:c>
      <x:c r="Q3742" s="13" t="n">
        <x:f>IF(AND(ISNUMBER(H3742),H3742&gt;0),H3742/1000000000,"")</x:f>
        <x:v>0.7</x:v>
      </x:c>
      <x:c r="R3742" s="13" t="n">
        <x:f>IF(ISNUMBER(I3742),I3742/1000000,"")</x:f>
        <x:v>17.5</x:v>
      </x:c>
      <x:c r="S3742" s="11" t="n">
        <x:f>IF(AND(ISNUMBER(G3742),G3742&gt;0),G3742,"")</x:f>
        <x:v>40</x:v>
      </x:c>
    </x:row>
    <x:row r="3743" ht="21" customHeight="1">
      <x:c r="A3743" s="10" t="n">
        <x:v>5128</x:v>
      </x:c>
      <x:c r="B3743" s="2" t="str">
        <x:v>006673bc638d2f3d250c</x:v>
      </x:c>
      <x:c r="C3743" s="2" t="str">
        <x:v>Bình Dương</x:v>
      </x:c>
      <x:c r="D3743" s="2" t="str">
        <x:v>Huyện Phú Giáo</x:v>
      </x:c>
      <x:c r="E3743" s="2" t="str">
        <x:v>land</x:v>
      </x:c>
      <x:c r="F3743" s="2" t="str">
        <x:v>sale_assumed</x:v>
      </x:c>
      <x:c r="G3743" s="11" t="n">
        <x:v>300</x:v>
      </x:c>
      <x:c r="H3743" s="12" t="n">
        <x:v>199000000</x:v>
      </x:c>
      <x:c r="I3743" s="12" t="n">
        <x:f>IF(AND(ISNUMBER(H3743),H3743&gt;0,ISNUMBER(G3743),G3743&gt;0),H3743/G3743,"")</x:f>
        <x:v>663333.3333333334</x:v>
      </x:c>
      <x:c r="J3743" s="2" t="str">
        <x:v>total</x:v>
      </x:c>
      <x:c r="K3743" s="2" t="str">
        <x:v>top_level_area</x:v>
      </x:c>
      <x:c r="L3743" s="2" t="str">
        <x:v>property_type_inferred_from_title;transaction_assumed_sale_from_dataset_context</x:v>
      </x:c>
      <x:c r="M3743" s="10" t="n">
        <x:v>0</x:v>
      </x:c>
      <x:c r="N3743" s="10" t="n">
        <x:v>0</x:v>
      </x:c>
      <x:c r="O3743" s="2" t="str">
        <x:v>Bình Dương|land</x:v>
      </x:c>
      <x:c r="P3743" s="10" t="n">
        <x:v>1</x:v>
      </x:c>
      <x:c r="Q3743" s="13" t="n">
        <x:f>IF(AND(ISNUMBER(H3743),H3743&gt;0),H3743/1000000000,"")</x:f>
        <x:v>0.199</x:v>
      </x:c>
      <x:c r="R3743" s="13" t="n">
        <x:f>IF(ISNUMBER(I3743),I3743/1000000,"")</x:f>
        <x:v>0.6633333333333333</x:v>
      </x:c>
      <x:c r="S3743" s="11" t="n">
        <x:f>IF(AND(ISNUMBER(G3743),G3743&gt;0),G3743,"")</x:f>
        <x:v>300</x:v>
      </x:c>
    </x:row>
    <x:row r="3744" ht="21" customHeight="1">
      <x:c r="A3744" s="10" t="n">
        <x:v>5129</x:v>
      </x:c>
      <x:c r="B3744" s="2" t="str">
        <x:v>74912f9a0db0a1a0e743</x:v>
      </x:c>
      <x:c r="C3744" s="2" t="str">
        <x:v>Tp Hồ Chí Minh</x:v>
      </x:c>
      <x:c r="D3744" s="2" t="str">
        <x:v>Quận 12</x:v>
      </x:c>
      <x:c r="E3744" s="2" t="str">
        <x:v>house</x:v>
      </x:c>
      <x:c r="F3744" s="2" t="str">
        <x:v>sale_assumed</x:v>
      </x:c>
      <x:c r="G3744" s="11" t="n">
        <x:v>30</x:v>
      </x:c>
      <x:c r="H3744" s="12" t="n">
        <x:v>1270000000</x:v>
      </x:c>
      <x:c r="I3744" s="12" t="n">
        <x:f>IF(AND(ISNUMBER(H3744),H3744&gt;0,ISNUMBER(G3744),G3744&gt;0),H3744/G3744,"")</x:f>
        <x:v>42333333.333333336</x:v>
      </x:c>
      <x:c r="J3744" s="2" t="str">
        <x:v>total</x:v>
      </x:c>
      <x:c r="K3744" s="2" t="str">
        <x:v>top_level_area</x:v>
      </x:c>
      <x:c r="L3744" s="2" t="str">
        <x:v>property_type_inferred_from_title;transaction_assumed_sale_from_dataset_context</x:v>
      </x:c>
      <x:c r="M3744" s="10" t="n">
        <x:v>0</x:v>
      </x:c>
      <x:c r="N3744" s="10" t="n">
        <x:v>0</x:v>
      </x:c>
      <x:c r="O3744" s="2" t="str">
        <x:v>Tp Hồ Chí Minh|house</x:v>
      </x:c>
      <x:c r="P3744" s="10" t="n">
        <x:v>2</x:v>
      </x:c>
      <x:c r="Q3744" s="13" t="n">
        <x:f>IF(AND(ISNUMBER(H3744),H3744&gt;0),H3744/1000000000,"")</x:f>
        <x:v>1.27</x:v>
      </x:c>
      <x:c r="R3744" s="13" t="n">
        <x:f>IF(ISNUMBER(I3744),I3744/1000000,"")</x:f>
        <x:v>42.333333333333336</x:v>
      </x:c>
      <x:c r="S3744" s="11" t="n">
        <x:f>IF(AND(ISNUMBER(G3744),G3744&gt;0),G3744,"")</x:f>
        <x:v>30</x:v>
      </x:c>
    </x:row>
    <x:row r="3745" ht="21" customHeight="1">
      <x:c r="A3745" s="10" t="n">
        <x:v>5130</x:v>
      </x:c>
      <x:c r="B3745" s="2" t="str">
        <x:v>b43e7a25372273ecdbff</x:v>
      </x:c>
      <x:c r="C3745" s="2" t="str">
        <x:v>Tp Hồ Chí Minh</x:v>
      </x:c>
      <x:c r="D3745" s="2" t="str">
        <x:v>Quận Thủ Đức</x:v>
      </x:c>
      <x:c r="E3745" s="2" t="str">
        <x:v>house</x:v>
      </x:c>
      <x:c r="F3745" s="2" t="str">
        <x:v>sale_assumed</x:v>
      </x:c>
      <x:c r="G3745" s="11" t="n">
        <x:v>65</x:v>
      </x:c>
      <x:c r="H3745" s="12" t="n">
        <x:v>4500000000</x:v>
      </x:c>
      <x:c r="I3745" s="12" t="n">
        <x:f>IF(AND(ISNUMBER(H3745),H3745&gt;0,ISNUMBER(G3745),G3745&gt;0),H3745/G3745,"")</x:f>
        <x:v>69230769.23076923</x:v>
      </x:c>
      <x:c r="J3745" s="2" t="str">
        <x:v>total</x:v>
      </x:c>
      <x:c r="K3745" s="2" t="str">
        <x:v>top_level_area</x:v>
      </x:c>
      <x:c r="L3745" s="2" t="str">
        <x:v>property_type_inferred_from_title;transaction_assumed_sale_from_dataset_context</x:v>
      </x:c>
      <x:c r="M3745" s="10" t="n">
        <x:v>0</x:v>
      </x:c>
      <x:c r="N3745" s="10" t="n">
        <x:v>0</x:v>
      </x:c>
      <x:c r="O3745" s="2" t="str">
        <x:v>Tp Hồ Chí Minh|house</x:v>
      </x:c>
      <x:c r="P3745" s="10" t="n">
        <x:v>2</x:v>
      </x:c>
      <x:c r="Q3745" s="13" t="n">
        <x:f>IF(AND(ISNUMBER(H3745),H3745&gt;0),H3745/1000000000,"")</x:f>
        <x:v>4.5</x:v>
      </x:c>
      <x:c r="R3745" s="13" t="n">
        <x:f>IF(ISNUMBER(I3745),I3745/1000000,"")</x:f>
        <x:v>69.23076923076923</x:v>
      </x:c>
      <x:c r="S3745" s="11" t="n">
        <x:f>IF(AND(ISNUMBER(G3745),G3745&gt;0),G3745,"")</x:f>
        <x:v>65</x:v>
      </x:c>
    </x:row>
    <x:row r="3746" ht="21" customHeight="1">
      <x:c r="A3746" s="10" t="n">
        <x:v>5131</x:v>
      </x:c>
      <x:c r="B3746" s="2" t="str">
        <x:v>278316a7417a2adc6a3e</x:v>
      </x:c>
      <x:c r="C3746" s="2" t="str">
        <x:v>Tp Hồ Chí Minh</x:v>
      </x:c>
      <x:c r="D3746" s="2" t="str">
        <x:v>Quận 8</x:v>
      </x:c>
      <x:c r="E3746" s="2" t="str">
        <x:v>house</x:v>
      </x:c>
      <x:c r="F3746" s="2" t="str">
        <x:v>sale</x:v>
      </x:c>
      <x:c r="G3746" s="11" t="n">
        <x:v>46</x:v>
      </x:c>
      <x:c r="H3746" s="12" t="n">
        <x:v>3900000000</x:v>
      </x:c>
      <x:c r="I3746" s="12" t="n">
        <x:f>IF(AND(ISNUMBER(H3746),H3746&gt;0,ISNUMBER(G3746),G3746&gt;0),H3746/G3746,"")</x:f>
        <x:v>84782608.69565217</x:v>
      </x:c>
      <x:c r="J3746" s="2" t="str">
        <x:v>total</x:v>
      </x:c>
      <x:c r="K3746" s="2" t="str">
        <x:v>top_level_area</x:v>
      </x:c>
      <x:c r="L3746" s="2" t="str">
        <x:v>property_type_inferred_from_title</x:v>
      </x:c>
      <x:c r="M3746" s="10" t="n">
        <x:v>0</x:v>
      </x:c>
      <x:c r="N3746" s="10" t="n">
        <x:v>0</x:v>
      </x:c>
      <x:c r="O3746" s="2" t="str">
        <x:v>Tp Hồ Chí Minh|house</x:v>
      </x:c>
      <x:c r="P3746" s="10" t="n">
        <x:v>2</x:v>
      </x:c>
      <x:c r="Q3746" s="13" t="n">
        <x:f>IF(AND(ISNUMBER(H3746),H3746&gt;0),H3746/1000000000,"")</x:f>
        <x:v>3.9</x:v>
      </x:c>
      <x:c r="R3746" s="13" t="n">
        <x:f>IF(ISNUMBER(I3746),I3746/1000000,"")</x:f>
        <x:v>84.78260869565217</x:v>
      </x:c>
      <x:c r="S3746" s="11" t="n">
        <x:f>IF(AND(ISNUMBER(G3746),G3746&gt;0),G3746,"")</x:f>
        <x:v>46</x:v>
      </x:c>
    </x:row>
    <x:row r="3747" ht="21" customHeight="1">
      <x:c r="A3747" s="10" t="n">
        <x:v>5132</x:v>
      </x:c>
      <x:c r="B3747" s="2" t="str">
        <x:v>6381973d3144ad806dfb</x:v>
      </x:c>
      <x:c r="C3747" s="2" t="str">
        <x:v>Tp Hồ Chí Minh</x:v>
      </x:c>
      <x:c r="D3747" s="2" t="str">
        <x:v>Quận Bình Tân</x:v>
      </x:c>
      <x:c r="E3747" s="2" t="str">
        <x:v>other_unknown</x:v>
      </x:c>
      <x:c r="F3747" s="2" t="str">
        <x:v>sale_assumed</x:v>
      </x:c>
      <x:c r="G3747" s="11" t="n">
        <x:v>48</x:v>
      </x:c>
      <x:c r="H3747" s="12" t="n">
        <x:v>4650000000</x:v>
      </x:c>
      <x:c r="I3747" s="12" t="n">
        <x:f>IF(AND(ISNUMBER(H3747),H3747&gt;0,ISNUMBER(G3747),G3747&gt;0),H3747/G3747,"")</x:f>
        <x:v>96875000</x:v>
      </x:c>
      <x:c r="J3747" s="2" t="str">
        <x:v>total</x:v>
      </x:c>
      <x:c r="K3747" s="2" t="str">
        <x:v>top_level_area</x:v>
      </x:c>
      <x:c r="L3747" s="2" t="str">
        <x:v>property_type_inferred_from_title;transaction_assumed_sale_from_dataset_context;unknown_property_type</x:v>
      </x:c>
      <x:c r="M3747" s="10" t="n">
        <x:v>0</x:v>
      </x:c>
      <x:c r="N3747" s="10" t="n">
        <x:v>0</x:v>
      </x:c>
      <x:c r="O3747" s="2" t="str">
        <x:v>Tp Hồ Chí Minh|other_unknown</x:v>
      </x:c>
      <x:c r="P3747" s="10" t="n">
        <x:v>2</x:v>
      </x:c>
      <x:c r="Q3747" s="13" t="n">
        <x:f>IF(AND(ISNUMBER(H3747),H3747&gt;0),H3747/1000000000,"")</x:f>
        <x:v>4.65</x:v>
      </x:c>
      <x:c r="R3747" s="13" t="n">
        <x:f>IF(ISNUMBER(I3747),I3747/1000000,"")</x:f>
        <x:v>96.875</x:v>
      </x:c>
      <x:c r="S3747" s="11" t="n">
        <x:f>IF(AND(ISNUMBER(G3747),G3747&gt;0),G3747,"")</x:f>
        <x:v>48</x:v>
      </x:c>
    </x:row>
    <x:row r="3748" ht="21" customHeight="1">
      <x:c r="A3748" s="10" t="n">
        <x:v>5133</x:v>
      </x:c>
      <x:c r="B3748" s="2" t="str">
        <x:v>043346b4006e33920362</x:v>
      </x:c>
      <x:c r="C3748" s="2" t="str">
        <x:v>Sóc Trăng</x:v>
      </x:c>
      <x:c r="D3748" s="2" t="str">
        <x:v>Thành phố Sóc Trăng</x:v>
      </x:c>
      <x:c r="E3748" s="2" t="str">
        <x:v>land</x:v>
      </x:c>
      <x:c r="F3748" s="2" t="str">
        <x:v>sale_assumed</x:v>
      </x:c>
      <x:c r="G3748" s="11" t="n">
        <x:v>152</x:v>
      </x:c>
      <x:c r="H3748" s="12" t="n">
        <x:v>480000000</x:v>
      </x:c>
      <x:c r="I3748" s="12" t="n">
        <x:f>IF(AND(ISNUMBER(H3748),H3748&gt;0,ISNUMBER(G3748),G3748&gt;0),H3748/G3748,"")</x:f>
        <x:v>3157894.736842105</x:v>
      </x:c>
      <x:c r="J3748" s="2" t="str">
        <x:v>total</x:v>
      </x:c>
      <x:c r="K3748" s="2" t="str">
        <x:v>top_level_area</x:v>
      </x:c>
      <x:c r="L3748" s="2" t="str">
        <x:v>property_type_inferred_from_title;transaction_assumed_sale_from_dataset_context</x:v>
      </x:c>
      <x:c r="M3748" s="10" t="n">
        <x:v>0</x:v>
      </x:c>
      <x:c r="N3748" s="10" t="n">
        <x:v>0</x:v>
      </x:c>
      <x:c r="O3748" s="2" t="str">
        <x:v>land</x:v>
      </x:c>
      <x:c r="P3748" s="10" t="n">
        <x:v>1</x:v>
      </x:c>
      <x:c r="Q3748" s="13" t="n">
        <x:f>IF(AND(ISNUMBER(H3748),H3748&gt;0),H3748/1000000000,"")</x:f>
        <x:v>0.48</x:v>
      </x:c>
      <x:c r="R3748" s="13" t="n">
        <x:f>IF(ISNUMBER(I3748),I3748/1000000,"")</x:f>
        <x:v>3.1578947368421053</x:v>
      </x:c>
      <x:c r="S3748" s="11" t="n">
        <x:f>IF(AND(ISNUMBER(G3748),G3748&gt;0),G3748,"")</x:f>
        <x:v>152</x:v>
      </x:c>
    </x:row>
    <x:row r="3749" ht="21" customHeight="1">
      <x:c r="A3749" s="10" t="n">
        <x:v>5134</x:v>
      </x:c>
      <x:c r="B3749" s="2" t="str">
        <x:v>e436c3353d1e441a41e1</x:v>
      </x:c>
      <x:c r="C3749" s="2" t="str">
        <x:v>Tp Hồ Chí Minh</x:v>
      </x:c>
      <x:c r="D3749" s="2" t="str">
        <x:v>Quận 7</x:v>
      </x:c>
      <x:c r="E3749" s="2" t="str">
        <x:v>apartment</x:v>
      </x:c>
      <x:c r="F3749" s="2" t="str">
        <x:v>sale</x:v>
      </x:c>
      <x:c r="G3749" s="11" t="n">
        <x:v>65</x:v>
      </x:c>
      <x:c r="H3749" s="12" t="n">
        <x:v>2000000000</x:v>
      </x:c>
      <x:c r="I3749" s="12" t="n">
        <x:f>IF(AND(ISNUMBER(H3749),H3749&gt;0,ISNUMBER(G3749),G3749&gt;0),H3749/G3749,"")</x:f>
        <x:v>30769230.769230768</x:v>
      </x:c>
      <x:c r="J3749" s="2" t="str">
        <x:v>total</x:v>
      </x:c>
      <x:c r="K3749" s="2" t="str">
        <x:v>top_level_area</x:v>
      </x:c>
      <x:c r="L3749" s="2" t="str">
        <x:v>property_type_inferred_from_title</x:v>
      </x:c>
      <x:c r="M3749" s="10" t="n">
        <x:v>0</x:v>
      </x:c>
      <x:c r="N3749" s="10" t="n">
        <x:v>0</x:v>
      </x:c>
      <x:c r="O3749" s="2" t="str">
        <x:v>Tp Hồ Chí Minh|apartment</x:v>
      </x:c>
      <x:c r="P3749" s="10" t="n">
        <x:v>2</x:v>
      </x:c>
      <x:c r="Q3749" s="13" t="n">
        <x:f>IF(AND(ISNUMBER(H3749),H3749&gt;0),H3749/1000000000,"")</x:f>
        <x:v>2</x:v>
      </x:c>
      <x:c r="R3749" s="13" t="n">
        <x:f>IF(ISNUMBER(I3749),I3749/1000000,"")</x:f>
        <x:v>30.769230769230766</x:v>
      </x:c>
      <x:c r="S3749" s="11" t="n">
        <x:f>IF(AND(ISNUMBER(G3749),G3749&gt;0),G3749,"")</x:f>
        <x:v>65</x:v>
      </x:c>
    </x:row>
    <x:row r="3750" ht="21" customHeight="1">
      <x:c r="A3750" s="10" t="n">
        <x:v>5135</x:v>
      </x:c>
      <x:c r="B3750" s="2" t="str">
        <x:v>8e16395f58a35b9c6df6</x:v>
      </x:c>
      <x:c r="C3750" s="2" t="str">
        <x:v>Tp Hồ Chí Minh</x:v>
      </x:c>
      <x:c r="D3750" s="2" t="str">
        <x:v>Quận Tân Bình</x:v>
      </x:c>
      <x:c r="E3750" s="2" t="str">
        <x:v>house</x:v>
      </x:c>
      <x:c r="F3750" s="2" t="str">
        <x:v>sale_assumed</x:v>
      </x:c>
      <x:c r="G3750" s="11" t="n">
        <x:v>20</x:v>
      </x:c>
      <x:c r="H3750" s="12" t="n">
        <x:v>3900000000</x:v>
      </x:c>
      <x:c r="I3750" s="12" t="n">
        <x:f>IF(AND(ISNUMBER(H3750),H3750&gt;0,ISNUMBER(G3750),G3750&gt;0),H3750/G3750,"")</x:f>
        <x:v>195000000</x:v>
      </x:c>
      <x:c r="J3750" s="2" t="str">
        <x:v>total</x:v>
      </x:c>
      <x:c r="K3750" s="2" t="str">
        <x:v>top_level_area</x:v>
      </x:c>
      <x:c r="L3750" s="2" t="str">
        <x:v>property_type_inferred_from_title;transaction_assumed_sale_from_dataset_context</x:v>
      </x:c>
      <x:c r="M3750" s="10" t="n">
        <x:v>1</x:v>
      </x:c>
      <x:c r="N3750" s="10" t="n">
        <x:v>0</x:v>
      </x:c>
      <x:c r="O3750" s="2" t="str">
        <x:v>Tp Hồ Chí Minh|house</x:v>
      </x:c>
      <x:c r="P3750" s="10" t="n">
        <x:v>2</x:v>
      </x:c>
      <x:c r="Q3750" s="13" t="n">
        <x:f>IF(AND(ISNUMBER(H3750),H3750&gt;0),H3750/1000000000,"")</x:f>
        <x:v>3.9</x:v>
      </x:c>
      <x:c r="R3750" s="13" t="n">
        <x:f>IF(ISNUMBER(I3750),I3750/1000000,"")</x:f>
        <x:v>195</x:v>
      </x:c>
      <x:c r="S3750" s="11" t="n">
        <x:f>IF(AND(ISNUMBER(G3750),G3750&gt;0),G3750,"")</x:f>
        <x:v>20</x:v>
      </x:c>
    </x:row>
    <x:row r="3751" ht="21" customHeight="1">
      <x:c r="A3751" s="10" t="n">
        <x:v>5136</x:v>
      </x:c>
      <x:c r="B3751" s="2" t="str">
        <x:v>659b4193571b163da1b2</x:v>
      </x:c>
      <x:c r="C3751" s="2" t="str">
        <x:v>Hà Nội</x:v>
      </x:c>
      <x:c r="D3751" s="2" t="str">
        <x:v>Quận Nam Từ Liêm</x:v>
      </x:c>
      <x:c r="E3751" s="2" t="str">
        <x:v>land</x:v>
      </x:c>
      <x:c r="F3751" s="2" t="str">
        <x:v>sale</x:v>
      </x:c>
      <x:c r="G3751" s="11" t="n">
        <x:v>175</x:v>
      </x:c>
      <x:c r="H3751" s="12" t="n">
        <x:v>14000000000</x:v>
      </x:c>
      <x:c r="I3751" s="12" t="n">
        <x:f>IF(AND(ISNUMBER(H3751),H3751&gt;0,ISNUMBER(G3751),G3751&gt;0),H3751/G3751,"")</x:f>
        <x:v>80000000</x:v>
      </x:c>
      <x:c r="J3751" s="2" t="str">
        <x:v>total</x:v>
      </x:c>
      <x:c r="K3751" s="2" t="str">
        <x:v>top_level_area</x:v>
      </x:c>
      <x:c r="L3751" s="2" t="str">
        <x:v>property_type_inferred_from_title</x:v>
      </x:c>
      <x:c r="M3751" s="10" t="n">
        <x:v>0</x:v>
      </x:c>
      <x:c r="N3751" s="10" t="n">
        <x:v>0</x:v>
      </x:c>
      <x:c r="O3751" s="2" t="str">
        <x:v>Hà Nội|land</x:v>
      </x:c>
      <x:c r="P3751" s="10" t="n">
        <x:v>2</x:v>
      </x:c>
      <x:c r="Q3751" s="13" t="n">
        <x:f>IF(AND(ISNUMBER(H3751),H3751&gt;0),H3751/1000000000,"")</x:f>
        <x:v>14</x:v>
      </x:c>
      <x:c r="R3751" s="13" t="n">
        <x:f>IF(ISNUMBER(I3751),I3751/1000000,"")</x:f>
        <x:v>80</x:v>
      </x:c>
      <x:c r="S3751" s="11" t="n">
        <x:f>IF(AND(ISNUMBER(G3751),G3751&gt;0),G3751,"")</x:f>
        <x:v>175</x:v>
      </x:c>
    </x:row>
    <x:row r="3752" ht="21" customHeight="1">
      <x:c r="A3752" s="10" t="n">
        <x:v>5137</x:v>
      </x:c>
      <x:c r="B3752" s="2" t="str">
        <x:v>5e87554aaed436b3dbac</x:v>
      </x:c>
      <x:c r="C3752" s="2" t="str">
        <x:v>Hà Nội</x:v>
      </x:c>
      <x:c r="D3752" s="2" t="str">
        <x:v>Quận Hà Đông</x:v>
      </x:c>
      <x:c r="E3752" s="2" t="str">
        <x:v>house</x:v>
      </x:c>
      <x:c r="F3752" s="2" t="str">
        <x:v>sale_assumed</x:v>
      </x:c>
      <x:c r="G3752" s="11" t="n">
        <x:v>36</x:v>
      </x:c>
      <x:c r="H3752" s="12" t="n">
        <x:v>1350000000</x:v>
      </x:c>
      <x:c r="I3752" s="12" t="n">
        <x:f>IF(AND(ISNUMBER(H3752),H3752&gt;0,ISNUMBER(G3752),G3752&gt;0),H3752/G3752,"")</x:f>
        <x:v>37500000</x:v>
      </x:c>
      <x:c r="J3752" s="2" t="str">
        <x:v>total</x:v>
      </x:c>
      <x:c r="K3752" s="2" t="str">
        <x:v>top_level_area</x:v>
      </x:c>
      <x:c r="L3752" s="2" t="str">
        <x:v>property_type_inferred_from_title;transaction_assumed_sale_from_dataset_context</x:v>
      </x:c>
      <x:c r="M3752" s="10" t="n">
        <x:v>0</x:v>
      </x:c>
      <x:c r="N3752" s="10" t="n">
        <x:v>0</x:v>
      </x:c>
      <x:c r="O3752" s="2" t="str">
        <x:v>Hà Nội|house</x:v>
      </x:c>
      <x:c r="P3752" s="10" t="n">
        <x:v>2</x:v>
      </x:c>
      <x:c r="Q3752" s="13" t="n">
        <x:f>IF(AND(ISNUMBER(H3752),H3752&gt;0),H3752/1000000000,"")</x:f>
        <x:v>1.35</x:v>
      </x:c>
      <x:c r="R3752" s="13" t="n">
        <x:f>IF(ISNUMBER(I3752),I3752/1000000,"")</x:f>
        <x:v>37.5</x:v>
      </x:c>
      <x:c r="S3752" s="11" t="n">
        <x:f>IF(AND(ISNUMBER(G3752),G3752&gt;0),G3752,"")</x:f>
        <x:v>36</x:v>
      </x:c>
    </x:row>
    <x:row r="3753" ht="21" customHeight="1">
      <x:c r="A3753" s="10" t="n">
        <x:v>5138</x:v>
      </x:c>
      <x:c r="B3753" s="2" t="str">
        <x:v>6e198acb76957fe47125</x:v>
      </x:c>
      <x:c r="C3753" s="2" t="str">
        <x:v>Tp Hồ Chí Minh</x:v>
      </x:c>
      <x:c r="D3753" s="2" t="str">
        <x:v>Quận Tân Phú</x:v>
      </x:c>
      <x:c r="E3753" s="2" t="str">
        <x:v>house</x:v>
      </x:c>
      <x:c r="F3753" s="2" t="str">
        <x:v>sale</x:v>
      </x:c>
      <x:c r="G3753" s="11" t="n">
        <x:v>56</x:v>
      </x:c>
      <x:c r="H3753" s="12" t="n">
        <x:v>4600000000</x:v>
      </x:c>
      <x:c r="I3753" s="12" t="n">
        <x:f>IF(AND(ISNUMBER(H3753),H3753&gt;0,ISNUMBER(G3753),G3753&gt;0),H3753/G3753,"")</x:f>
        <x:v>82142857.14285715</x:v>
      </x:c>
      <x:c r="J3753" s="2" t="str">
        <x:v>total</x:v>
      </x:c>
      <x:c r="K3753" s="2" t="str">
        <x:v>top_level_area</x:v>
      </x:c>
      <x:c r="L3753" s="2" t="str">
        <x:v>property_type_inferred_from_title</x:v>
      </x:c>
      <x:c r="M3753" s="10" t="n">
        <x:v>0</x:v>
      </x:c>
      <x:c r="N3753" s="10" t="n">
        <x:v>0</x:v>
      </x:c>
      <x:c r="O3753" s="2" t="str">
        <x:v>Tp Hồ Chí Minh|house</x:v>
      </x:c>
      <x:c r="P3753" s="10" t="n">
        <x:v>2</x:v>
      </x:c>
      <x:c r="Q3753" s="13" t="n">
        <x:f>IF(AND(ISNUMBER(H3753),H3753&gt;0),H3753/1000000000,"")</x:f>
        <x:v>4.6</x:v>
      </x:c>
      <x:c r="R3753" s="13" t="n">
        <x:f>IF(ISNUMBER(I3753),I3753/1000000,"")</x:f>
        <x:v>82.14285714285715</x:v>
      </x:c>
      <x:c r="S3753" s="11" t="n">
        <x:f>IF(AND(ISNUMBER(G3753),G3753&gt;0),G3753,"")</x:f>
        <x:v>56</x:v>
      </x:c>
    </x:row>
    <x:row r="3754" ht="21" customHeight="1">
      <x:c r="A3754" s="10" t="n">
        <x:v>5139</x:v>
      </x:c>
      <x:c r="B3754" s="2" t="str">
        <x:v>fc461a43f547bfba961a</x:v>
      </x:c>
      <x:c r="C3754" s="2" t="str">
        <x:v>Tp Hồ Chí Minh</x:v>
      </x:c>
      <x:c r="D3754" s="2" t="str">
        <x:v>Huyện Hóc Môn</x:v>
      </x:c>
      <x:c r="E3754" s="2" t="str">
        <x:v>house</x:v>
      </x:c>
      <x:c r="F3754" s="2" t="str">
        <x:v>sale_assumed</x:v>
      </x:c>
      <x:c r="G3754" s="11" t="n">
        <x:v>100</x:v>
      </x:c>
      <x:c r="H3754" s="12" t="n">
        <x:v>4250000000</x:v>
      </x:c>
      <x:c r="I3754" s="12" t="n">
        <x:f>IF(AND(ISNUMBER(H3754),H3754&gt;0,ISNUMBER(G3754),G3754&gt;0),H3754/G3754,"")</x:f>
        <x:v>42500000</x:v>
      </x:c>
      <x:c r="J3754" s="2" t="str">
        <x:v>total</x:v>
      </x:c>
      <x:c r="K3754" s="2" t="str">
        <x:v>top_level_area</x:v>
      </x:c>
      <x:c r="L3754" s="2" t="str">
        <x:v>property_type_inferred_from_title;transaction_assumed_sale_from_dataset_context</x:v>
      </x:c>
      <x:c r="M3754" s="10" t="n">
        <x:v>0</x:v>
      </x:c>
      <x:c r="N3754" s="10" t="n">
        <x:v>0</x:v>
      </x:c>
      <x:c r="O3754" s="2" t="str">
        <x:v>Tp Hồ Chí Minh|house</x:v>
      </x:c>
      <x:c r="P3754" s="10" t="n">
        <x:v>2</x:v>
      </x:c>
      <x:c r="Q3754" s="13" t="n">
        <x:f>IF(AND(ISNUMBER(H3754),H3754&gt;0),H3754/1000000000,"")</x:f>
        <x:v>4.25</x:v>
      </x:c>
      <x:c r="R3754" s="13" t="n">
        <x:f>IF(ISNUMBER(I3754),I3754/1000000,"")</x:f>
        <x:v>42.5</x:v>
      </x:c>
      <x:c r="S3754" s="11" t="n">
        <x:f>IF(AND(ISNUMBER(G3754),G3754&gt;0),G3754,"")</x:f>
        <x:v>100</x:v>
      </x:c>
    </x:row>
    <x:row r="3755" ht="21" customHeight="1">
      <x:c r="A3755" s="10" t="n">
        <x:v>5140</x:v>
      </x:c>
      <x:c r="B3755" s="2" t="str">
        <x:v>040b6a75069168b222f4</x:v>
      </x:c>
      <x:c r="C3755" s="2" t="str">
        <x:v>Tp Hồ Chí Minh</x:v>
      </x:c>
      <x:c r="D3755" s="2" t="str">
        <x:v>Quận Bình Tân</x:v>
      </x:c>
      <x:c r="E3755" s="2" t="str">
        <x:v>house</x:v>
      </x:c>
      <x:c r="F3755" s="2" t="str">
        <x:v>sale</x:v>
      </x:c>
      <x:c r="G3755" s="11" t="n">
        <x:v>50</x:v>
      </x:c>
      <x:c r="H3755" s="12" t="n">
        <x:v>855000000</x:v>
      </x:c>
      <x:c r="I3755" s="12" t="n">
        <x:f>IF(AND(ISNUMBER(H3755),H3755&gt;0,ISNUMBER(G3755),G3755&gt;0),H3755/G3755,"")</x:f>
        <x:v>17100000</x:v>
      </x:c>
      <x:c r="J3755" s="2" t="str">
        <x:v>total</x:v>
      </x:c>
      <x:c r="K3755" s="2" t="str">
        <x:v>top_level_area</x:v>
      </x:c>
      <x:c r="L3755" s="2" t="str">
        <x:v>property_type_inferred_from_title</x:v>
      </x:c>
      <x:c r="M3755" s="10" t="n">
        <x:v>0</x:v>
      </x:c>
      <x:c r="N3755" s="10" t="n">
        <x:v>0</x:v>
      </x:c>
      <x:c r="O3755" s="2" t="str">
        <x:v>Tp Hồ Chí Minh|house</x:v>
      </x:c>
      <x:c r="P3755" s="10" t="n">
        <x:v>2</x:v>
      </x:c>
      <x:c r="Q3755" s="13" t="n">
        <x:f>IF(AND(ISNUMBER(H3755),H3755&gt;0),H3755/1000000000,"")</x:f>
        <x:v>0.855</x:v>
      </x:c>
      <x:c r="R3755" s="13" t="n">
        <x:f>IF(ISNUMBER(I3755),I3755/1000000,"")</x:f>
        <x:v>17.1</x:v>
      </x:c>
      <x:c r="S3755" s="11" t="n">
        <x:f>IF(AND(ISNUMBER(G3755),G3755&gt;0),G3755,"")</x:f>
        <x:v>50</x:v>
      </x:c>
    </x:row>
    <x:row r="3756" ht="21" customHeight="1">
      <x:c r="A3756" s="10" t="n">
        <x:v>5141</x:v>
      </x:c>
      <x:c r="B3756" s="2" t="str">
        <x:v>5b0d80cc88bc894d87b6</x:v>
      </x:c>
      <x:c r="C3756" s="2" t="str">
        <x:v>Long An</x:v>
      </x:c>
      <x:c r="D3756" s="2" t="str">
        <x:v>Huyện Đức Hòa</x:v>
      </x:c>
      <x:c r="E3756" s="2" t="str">
        <x:v>house</x:v>
      </x:c>
      <x:c r="F3756" s="2" t="str">
        <x:v>sale_assumed</x:v>
      </x:c>
      <x:c r="G3756" s="11" t="n">
        <x:v>125</x:v>
      </x:c>
      <x:c r="H3756" s="12" t="n">
        <x:v>900000000</x:v>
      </x:c>
      <x:c r="I3756" s="12" t="n">
        <x:f>IF(AND(ISNUMBER(H3756),H3756&gt;0,ISNUMBER(G3756),G3756&gt;0),H3756/G3756,"")</x:f>
        <x:v>7200000</x:v>
      </x:c>
      <x:c r="J3756" s="2" t="str">
        <x:v>total</x:v>
      </x:c>
      <x:c r="K3756" s="2" t="str">
        <x:v>top_level_area</x:v>
      </x:c>
      <x:c r="L3756" s="2" t="str">
        <x:v>property_type_inferred_from_title;transaction_assumed_sale_from_dataset_context</x:v>
      </x:c>
      <x:c r="M3756" s="10" t="n">
        <x:v>0</x:v>
      </x:c>
      <x:c r="N3756" s="10" t="n">
        <x:v>0</x:v>
      </x:c>
      <x:c r="O3756" s="2" t="str">
        <x:v>Long An|house</x:v>
      </x:c>
      <x:c r="P3756" s="10" t="n">
        <x:v>2</x:v>
      </x:c>
      <x:c r="Q3756" s="13" t="n">
        <x:f>IF(AND(ISNUMBER(H3756),H3756&gt;0),H3756/1000000000,"")</x:f>
        <x:v>0.9</x:v>
      </x:c>
      <x:c r="R3756" s="13" t="n">
        <x:f>IF(ISNUMBER(I3756),I3756/1000000,"")</x:f>
        <x:v>7.2</x:v>
      </x:c>
      <x:c r="S3756" s="11" t="n">
        <x:f>IF(AND(ISNUMBER(G3756),G3756&gt;0),G3756,"")</x:f>
        <x:v>125</x:v>
      </x:c>
    </x:row>
    <x:row r="3757" ht="21" customHeight="1">
      <x:c r="A3757" s="10" t="n">
        <x:v>5142</x:v>
      </x:c>
      <x:c r="B3757" s="2" t="str">
        <x:v>c6ab5fe90eab3bc67c45</x:v>
      </x:c>
      <x:c r="C3757" s="2" t="str">
        <x:v>Hà Nội</x:v>
      </x:c>
      <x:c r="D3757" s="2" t="str">
        <x:v>Quận Long Biên</x:v>
      </x:c>
      <x:c r="E3757" s="2" t="str">
        <x:v>house</x:v>
      </x:c>
      <x:c r="F3757" s="2" t="str">
        <x:v>sale</x:v>
      </x:c>
      <x:c r="G3757" s="11" t="n">
        <x:v>42</x:v>
      </x:c>
      <x:c r="H3757" s="12" t="n">
        <x:v>4250000000</x:v>
      </x:c>
      <x:c r="I3757" s="12" t="n">
        <x:f>IF(AND(ISNUMBER(H3757),H3757&gt;0,ISNUMBER(G3757),G3757&gt;0),H3757/G3757,"")</x:f>
        <x:v>101190476.1904762</x:v>
      </x:c>
      <x:c r="J3757" s="2" t="str">
        <x:v>total</x:v>
      </x:c>
      <x:c r="K3757" s="2" t="str">
        <x:v>top_level_area</x:v>
      </x:c>
      <x:c r="L3757" s="2" t="str">
        <x:v>property_type_inferred_from_title</x:v>
      </x:c>
      <x:c r="M3757" s="10" t="n">
        <x:v>0</x:v>
      </x:c>
      <x:c r="N3757" s="10" t="n">
        <x:v>0</x:v>
      </x:c>
      <x:c r="O3757" s="2" t="str">
        <x:v>Hà Nội|house</x:v>
      </x:c>
      <x:c r="P3757" s="10" t="n">
        <x:v>2</x:v>
      </x:c>
      <x:c r="Q3757" s="13" t="n">
        <x:f>IF(AND(ISNUMBER(H3757),H3757&gt;0),H3757/1000000000,"")</x:f>
        <x:v>4.25</x:v>
      </x:c>
      <x:c r="R3757" s="13" t="n">
        <x:f>IF(ISNUMBER(I3757),I3757/1000000,"")</x:f>
        <x:v>101.19047619047619</x:v>
      </x:c>
      <x:c r="S3757" s="11" t="n">
        <x:f>IF(AND(ISNUMBER(G3757),G3757&gt;0),G3757,"")</x:f>
        <x:v>42</x:v>
      </x:c>
    </x:row>
    <x:row r="3758" ht="21" customHeight="1">
      <x:c r="A3758" s="10" t="n">
        <x:v>5143</x:v>
      </x:c>
      <x:c r="B3758" s="2" t="str">
        <x:v>b82bb758aa75347d4d20</x:v>
      </x:c>
      <x:c r="C3758" s="2" t="str">
        <x:v>Đà Nẵng</x:v>
      </x:c>
      <x:c r="D3758" s="2" t="str">
        <x:v>Quận Thanh Khê</x:v>
      </x:c>
      <x:c r="E3758" s="2" t="str">
        <x:v>house</x:v>
      </x:c>
      <x:c r="F3758" s="2" t="str">
        <x:v>sale_assumed</x:v>
      </x:c>
      <x:c r="G3758" s="11" t="n">
        <x:v>81</x:v>
      </x:c>
      <x:c r="H3758" s="12" t="n">
        <x:v>2950000000</x:v>
      </x:c>
      <x:c r="I3758" s="12" t="n">
        <x:f>IF(AND(ISNUMBER(H3758),H3758&gt;0,ISNUMBER(G3758),G3758&gt;0),H3758/G3758,"")</x:f>
        <x:v>36419753.086419754</x:v>
      </x:c>
      <x:c r="J3758" s="2" t="str">
        <x:v>total</x:v>
      </x:c>
      <x:c r="K3758" s="2" t="str">
        <x:v>top_level_area</x:v>
      </x:c>
      <x:c r="L3758" s="2" t="str">
        <x:v>property_type_inferred_from_title;transaction_assumed_sale_from_dataset_context</x:v>
      </x:c>
      <x:c r="M3758" s="10" t="n">
        <x:v>0</x:v>
      </x:c>
      <x:c r="N3758" s="10" t="n">
        <x:v>0</x:v>
      </x:c>
      <x:c r="O3758" s="2" t="str">
        <x:v>Đà Nẵng|house</x:v>
      </x:c>
      <x:c r="P3758" s="10" t="n">
        <x:v>2</x:v>
      </x:c>
      <x:c r="Q3758" s="13" t="n">
        <x:f>IF(AND(ISNUMBER(H3758),H3758&gt;0),H3758/1000000000,"")</x:f>
        <x:v>2.95</x:v>
      </x:c>
      <x:c r="R3758" s="13" t="n">
        <x:f>IF(ISNUMBER(I3758),I3758/1000000,"")</x:f>
        <x:v>36.41975308641975</x:v>
      </x:c>
      <x:c r="S3758" s="11" t="n">
        <x:f>IF(AND(ISNUMBER(G3758),G3758&gt;0),G3758,"")</x:f>
        <x:v>81</x:v>
      </x:c>
    </x:row>
    <x:row r="3759" ht="21" customHeight="1">
      <x:c r="A3759" s="10" t="n">
        <x:v>5144</x:v>
      </x:c>
      <x:c r="B3759" s="2" t="str">
        <x:v>59b71770a5216567a534</x:v>
      </x:c>
      <x:c r="C3759" s="2" t="str">
        <x:v>Tp Hồ Chí Minh</x:v>
      </x:c>
      <x:c r="D3759" s="2" t="str">
        <x:v>Quận Thủ Đức</x:v>
      </x:c>
      <x:c r="E3759" s="2" t="str">
        <x:v>house</x:v>
      </x:c>
      <x:c r="F3759" s="2" t="str">
        <x:v>sale_assumed</x:v>
      </x:c>
      <x:c r="G3759" s="11" t="n">
        <x:v>151</x:v>
      </x:c>
      <x:c r="H3759" s="12" t="n">
        <x:v>7500000000</x:v>
      </x:c>
      <x:c r="I3759" s="12" t="n">
        <x:f>IF(AND(ISNUMBER(H3759),H3759&gt;0,ISNUMBER(G3759),G3759&gt;0),H3759/G3759,"")</x:f>
        <x:v>49668874.17218543</x:v>
      </x:c>
      <x:c r="J3759" s="2" t="str">
        <x:v>total</x:v>
      </x:c>
      <x:c r="K3759" s="2" t="str">
        <x:v>top_level_area</x:v>
      </x:c>
      <x:c r="L3759" s="2" t="str">
        <x:v>property_type_inferred_from_title;transaction_assumed_sale_from_dataset_context</x:v>
      </x:c>
      <x:c r="M3759" s="10" t="n">
        <x:v>0</x:v>
      </x:c>
      <x:c r="N3759" s="10" t="n">
        <x:v>0</x:v>
      </x:c>
      <x:c r="O3759" s="2" t="str">
        <x:v>Tp Hồ Chí Minh|house</x:v>
      </x:c>
      <x:c r="P3759" s="10" t="n">
        <x:v>2</x:v>
      </x:c>
      <x:c r="Q3759" s="13" t="n">
        <x:f>IF(AND(ISNUMBER(H3759),H3759&gt;0),H3759/1000000000,"")</x:f>
        <x:v>7.5</x:v>
      </x:c>
      <x:c r="R3759" s="13" t="n">
        <x:f>IF(ISNUMBER(I3759),I3759/1000000,"")</x:f>
        <x:v>49.668874172185426</x:v>
      </x:c>
      <x:c r="S3759" s="11" t="n">
        <x:f>IF(AND(ISNUMBER(G3759),G3759&gt;0),G3759,"")</x:f>
        <x:v>151</x:v>
      </x:c>
    </x:row>
    <x:row r="3760" ht="21" customHeight="1">
      <x:c r="A3760" s="10" t="n">
        <x:v>5145</x:v>
      </x:c>
      <x:c r="B3760" s="2" t="str">
        <x:v>0b65e7e8b3dd79427c6a</x:v>
      </x:c>
      <x:c r="C3760" s="2" t="str">
        <x:v>Hà Nội</x:v>
      </x:c>
      <x:c r="D3760" s="2" t="str">
        <x:v>Quận Hoàng Mai</x:v>
      </x:c>
      <x:c r="E3760" s="2" t="str">
        <x:v>other_unknown</x:v>
      </x:c>
      <x:c r="F3760" s="2" t="str">
        <x:v>sale_assumed</x:v>
      </x:c>
      <x:c r="G3760" s="11" t="n">
        <x:v>60</x:v>
      </x:c>
      <x:c r="H3760" s="12" t="n">
        <x:v>6880000000</x:v>
      </x:c>
      <x:c r="I3760" s="12" t="n">
        <x:f>IF(AND(ISNUMBER(H3760),H3760&gt;0,ISNUMBER(G3760),G3760&gt;0),H3760/G3760,"")</x:f>
        <x:v>114666666.66666667</x:v>
      </x:c>
      <x:c r="J3760" s="2" t="str">
        <x:v>total</x:v>
      </x:c>
      <x:c r="K3760" s="2" t="str">
        <x:v>top_level_area</x:v>
      </x:c>
      <x:c r="L3760" s="2" t="str">
        <x:v>property_type_inferred_from_title;transaction_assumed_sale_from_dataset_context;unknown_property_type</x:v>
      </x:c>
      <x:c r="M3760" s="10" t="n">
        <x:v>0</x:v>
      </x:c>
      <x:c r="N3760" s="10" t="n">
        <x:v>0</x:v>
      </x:c>
      <x:c r="O3760" s="2" t="str">
        <x:v>Hà Nội|other_unknown</x:v>
      </x:c>
      <x:c r="P3760" s="10" t="n">
        <x:v>2</x:v>
      </x:c>
      <x:c r="Q3760" s="13" t="n">
        <x:f>IF(AND(ISNUMBER(H3760),H3760&gt;0),H3760/1000000000,"")</x:f>
        <x:v>6.88</x:v>
      </x:c>
      <x:c r="R3760" s="13" t="n">
        <x:f>IF(ISNUMBER(I3760),I3760/1000000,"")</x:f>
        <x:v>114.66666666666667</x:v>
      </x:c>
      <x:c r="S3760" s="11" t="n">
        <x:f>IF(AND(ISNUMBER(G3760),G3760&gt;0),G3760,"")</x:f>
        <x:v>60</x:v>
      </x:c>
    </x:row>
    <x:row r="3761" ht="21" customHeight="1">
      <x:c r="A3761" s="10" t="n">
        <x:v>5146</x:v>
      </x:c>
      <x:c r="B3761" s="2" t="str">
        <x:v>a2911be493444f513a60</x:v>
      </x:c>
      <x:c r="C3761" s="2" t="str">
        <x:v>Tp Hồ Chí Minh</x:v>
      </x:c>
      <x:c r="D3761" s="2" t="str">
        <x:v>Quận 10</x:v>
      </x:c>
      <x:c r="E3761" s="2" t="str">
        <x:v>house</x:v>
      </x:c>
      <x:c r="F3761" s="2" t="str">
        <x:v>sale</x:v>
      </x:c>
      <x:c r="G3761" s="11" t="n">
        <x:v>42</x:v>
      </x:c>
      <x:c r="H3761" s="12" t="n">
        <x:v>14999000000</x:v>
      </x:c>
      <x:c r="I3761" s="12" t="n">
        <x:f>IF(AND(ISNUMBER(H3761),H3761&gt;0,ISNUMBER(G3761),G3761&gt;0),H3761/G3761,"")</x:f>
        <x:v>357119047.61904764</x:v>
      </x:c>
      <x:c r="J3761" s="2" t="str">
        <x:v>total</x:v>
      </x:c>
      <x:c r="K3761" s="2" t="str">
        <x:v>top_level_area</x:v>
      </x:c>
      <x:c r="L3761" s="2" t="str">
        <x:v>property_type_inferred_from_title</x:v>
      </x:c>
      <x:c r="M3761" s="10" t="n">
        <x:v>1</x:v>
      </x:c>
      <x:c r="N3761" s="10" t="n">
        <x:v>1</x:v>
      </x:c>
      <x:c r="O3761" s="2" t="str">
        <x:v>Tp Hồ Chí Minh|house</x:v>
      </x:c>
      <x:c r="P3761" s="10" t="n">
        <x:v>-1</x:v>
      </x:c>
      <x:c r="Q3761" s="13" t="n">
        <x:f>IF(AND(ISNUMBER(H3761),H3761&gt;0),H3761/1000000000,"")</x:f>
        <x:v>14.999</x:v>
      </x:c>
      <x:c r="R3761" s="13" t="n">
        <x:f>IF(ISNUMBER(I3761),I3761/1000000,"")</x:f>
        <x:v>357.11904761904765</x:v>
      </x:c>
      <x:c r="S3761" s="11" t="n">
        <x:f>IF(AND(ISNUMBER(G3761),G3761&gt;0),G3761,"")</x:f>
        <x:v>42</x:v>
      </x:c>
    </x:row>
    <x:row r="3762" ht="21" customHeight="1">
      <x:c r="A3762" s="10" t="n">
        <x:v>5147</x:v>
      </x:c>
      <x:c r="B3762" s="2" t="str">
        <x:v>587717a05ac7b117d3e6</x:v>
      </x:c>
      <x:c r="C3762" s="2" t="str">
        <x:v>Tp Hồ Chí Minh</x:v>
      </x:c>
      <x:c r="D3762" s="2" t="str">
        <x:v>Quận 8</x:v>
      </x:c>
      <x:c r="E3762" s="2" t="str">
        <x:v>apartment</x:v>
      </x:c>
      <x:c r="F3762" s="2" t="str">
        <x:v>sale_assumed</x:v>
      </x:c>
      <x:c r="G3762" s="11" t="n">
        <x:v>50</x:v>
      </x:c>
      <x:c r="H3762" s="12" t="n">
        <x:v>1400000000</x:v>
      </x:c>
      <x:c r="I3762" s="12" t="n">
        <x:f>IF(AND(ISNUMBER(H3762),H3762&gt;0,ISNUMBER(G3762),G3762&gt;0),H3762/G3762,"")</x:f>
        <x:v>28000000</x:v>
      </x:c>
      <x:c r="J3762" s="2" t="str">
        <x:v>total</x:v>
      </x:c>
      <x:c r="K3762" s="2" t="str">
        <x:v>top_level_area</x:v>
      </x:c>
      <x:c r="L3762" s="2" t="str">
        <x:v>property_type_inferred_from_title;transaction_assumed_sale_from_dataset_context</x:v>
      </x:c>
      <x:c r="M3762" s="10" t="n">
        <x:v>0</x:v>
      </x:c>
      <x:c r="N3762" s="10" t="n">
        <x:v>0</x:v>
      </x:c>
      <x:c r="O3762" s="2" t="str">
        <x:v>Tp Hồ Chí Minh|apartment</x:v>
      </x:c>
      <x:c r="P3762" s="10" t="n">
        <x:v>2</x:v>
      </x:c>
      <x:c r="Q3762" s="13" t="n">
        <x:f>IF(AND(ISNUMBER(H3762),H3762&gt;0),H3762/1000000000,"")</x:f>
        <x:v>1.4</x:v>
      </x:c>
      <x:c r="R3762" s="13" t="n">
        <x:f>IF(ISNUMBER(I3762),I3762/1000000,"")</x:f>
        <x:v>28</x:v>
      </x:c>
      <x:c r="S3762" s="11" t="n">
        <x:f>IF(AND(ISNUMBER(G3762),G3762&gt;0),G3762,"")</x:f>
        <x:v>50</x:v>
      </x:c>
    </x:row>
    <x:row r="3763" ht="21" customHeight="1">
      <x:c r="A3763" s="10" t="n">
        <x:v>5176</x:v>
      </x:c>
      <x:c r="B3763" s="2" t="str">
        <x:v>c94d8ad1e4992ad50487</x:v>
      </x:c>
      <x:c r="C3763" s="2" t="str">
        <x:v>Tp Hồ Chí Minh</x:v>
      </x:c>
      <x:c r="D3763" s="2" t="str">
        <x:v>Quận Bình Thạnh</x:v>
      </x:c>
      <x:c r="E3763" s="2" t="str">
        <x:v>house</x:v>
      </x:c>
      <x:c r="F3763" s="2" t="str">
        <x:v>sale</x:v>
      </x:c>
      <x:c r="G3763" s="11" t="n">
        <x:v>100</x:v>
      </x:c>
      <x:c r="H3763" s="12" t="n">
        <x:v>7100000000</x:v>
      </x:c>
      <x:c r="I3763" s="12" t="n">
        <x:f>IF(AND(ISNUMBER(H3763),H3763&gt;0,ISNUMBER(G3763),G3763&gt;0),H3763/G3763,"")</x:f>
        <x:v>71000000</x:v>
      </x:c>
      <x:c r="J3763" s="2" t="str">
        <x:v>total</x:v>
      </x:c>
      <x:c r="K3763" s="2" t="str">
        <x:v>top_level_price_embedded_area</x:v>
      </x:c>
      <x:c r="L3763" s="2" t="str">
        <x:v>area_recovered_from_price_text;property_type_inferred_from_title</x:v>
      </x:c>
      <x:c r="M3763" s="10" t="n">
        <x:v>0</x:v>
      </x:c>
      <x:c r="N3763" s="10" t="n">
        <x:v>0</x:v>
      </x:c>
      <x:c r="O3763" s="2" t="str">
        <x:v>Tp Hồ Chí Minh|house</x:v>
      </x:c>
      <x:c r="P3763" s="10" t="n">
        <x:v>2</x:v>
      </x:c>
      <x:c r="Q3763" s="13" t="n">
        <x:f>IF(AND(ISNUMBER(H3763),H3763&gt;0),H3763/1000000000,"")</x:f>
        <x:v>7.1</x:v>
      </x:c>
      <x:c r="R3763" s="13" t="n">
        <x:f>IF(ISNUMBER(I3763),I3763/1000000,"")</x:f>
        <x:v>71</x:v>
      </x:c>
      <x:c r="S3763" s="11" t="n">
        <x:f>IF(AND(ISNUMBER(G3763),G3763&gt;0),G3763,"")</x:f>
        <x:v>100</x:v>
      </x:c>
    </x:row>
    <x:row r="3764" ht="21" customHeight="1">
      <x:c r="A3764" s="10" t="n">
        <x:v>5177</x:v>
      </x:c>
      <x:c r="B3764" s="2" t="str">
        <x:v>3e5705c5cf638e11ca04</x:v>
      </x:c>
      <x:c r="C3764" s="2" t="str">
        <x:v>Hà Nội</x:v>
      </x:c>
      <x:c r="D3764" s="2" t="str">
        <x:v>Quận Ba Đình</x:v>
      </x:c>
      <x:c r="E3764" s="2" t="str">
        <x:v>house</x:v>
      </x:c>
      <x:c r="F3764" s="2" t="str">
        <x:v>sale_assumed</x:v>
      </x:c>
      <x:c r="G3764" s="11" t="n">
        <x:v>39</x:v>
      </x:c>
      <x:c r="H3764" s="12" t="n">
        <x:v>7690000000</x:v>
      </x:c>
      <x:c r="I3764" s="12" t="n">
        <x:f>IF(AND(ISNUMBER(H3764),H3764&gt;0,ISNUMBER(G3764),G3764&gt;0),H3764/G3764,"")</x:f>
        <x:v>197179487.17948717</x:v>
      </x:c>
      <x:c r="J3764" s="2" t="str">
        <x:v>total</x:v>
      </x:c>
      <x:c r="K3764" s="2" t="str">
        <x:v>top_level_area</x:v>
      </x:c>
      <x:c r="L3764" s="2" t="str">
        <x:v>property_type_inferred_from_title;transaction_assumed_sale_from_dataset_context</x:v>
      </x:c>
      <x:c r="M3764" s="10" t="n">
        <x:v>1</x:v>
      </x:c>
      <x:c r="N3764" s="10" t="n">
        <x:v>1</x:v>
      </x:c>
      <x:c r="O3764" s="2" t="str">
        <x:v>Hà Nội|house</x:v>
      </x:c>
      <x:c r="P3764" s="10" t="n">
        <x:v>-1</x:v>
      </x:c>
      <x:c r="Q3764" s="13" t="n">
        <x:f>IF(AND(ISNUMBER(H3764),H3764&gt;0),H3764/1000000000,"")</x:f>
        <x:v>7.69</x:v>
      </x:c>
      <x:c r="R3764" s="13" t="n">
        <x:f>IF(ISNUMBER(I3764),I3764/1000000,"")</x:f>
        <x:v>197.17948717948718</x:v>
      </x:c>
      <x:c r="S3764" s="11" t="n">
        <x:f>IF(AND(ISNUMBER(G3764),G3764&gt;0),G3764,"")</x:f>
        <x:v>39</x:v>
      </x:c>
    </x:row>
    <x:row r="3765" ht="21" customHeight="1">
      <x:c r="A3765" s="10" t="n">
        <x:v>5178</x:v>
      </x:c>
      <x:c r="B3765" s="2" t="str">
        <x:v>50bcacd4e278154b9235</x:v>
      </x:c>
      <x:c r="C3765" s="2" t="str">
        <x:v>Tp Hồ Chí Minh</x:v>
      </x:c>
      <x:c r="D3765" s="2" t="str">
        <x:v>Huyện Bình Chánh</x:v>
      </x:c>
      <x:c r="E3765" s="2" t="str">
        <x:v>house</x:v>
      </x:c>
      <x:c r="F3765" s="2" t="str">
        <x:v>sale_assumed</x:v>
      </x:c>
      <x:c r="G3765" s="11" t="n">
        <x:v>100</x:v>
      </x:c>
      <x:c r="H3765" s="12" t="n">
        <x:v>7600000000</x:v>
      </x:c>
      <x:c r="I3765" s="12" t="n">
        <x:f>IF(AND(ISNUMBER(H3765),H3765&gt;0,ISNUMBER(G3765),G3765&gt;0),H3765/G3765,"")</x:f>
        <x:v>76000000</x:v>
      </x:c>
      <x:c r="J3765" s="2" t="str">
        <x:v>total</x:v>
      </x:c>
      <x:c r="K3765" s="2" t="str">
        <x:v>top_level_area</x:v>
      </x:c>
      <x:c r="L3765" s="2" t="str">
        <x:v>property_type_inferred_from_title;transaction_assumed_sale_from_dataset_context</x:v>
      </x:c>
      <x:c r="M3765" s="10" t="n">
        <x:v>0</x:v>
      </x:c>
      <x:c r="N3765" s="10" t="n">
        <x:v>0</x:v>
      </x:c>
      <x:c r="O3765" s="2" t="str">
        <x:v>Tp Hồ Chí Minh|house</x:v>
      </x:c>
      <x:c r="P3765" s="10" t="n">
        <x:v>2</x:v>
      </x:c>
      <x:c r="Q3765" s="13" t="n">
        <x:f>IF(AND(ISNUMBER(H3765),H3765&gt;0),H3765/1000000000,"")</x:f>
        <x:v>7.6</x:v>
      </x:c>
      <x:c r="R3765" s="13" t="n">
        <x:f>IF(ISNUMBER(I3765),I3765/1000000,"")</x:f>
        <x:v>76</x:v>
      </x:c>
      <x:c r="S3765" s="11" t="n">
        <x:f>IF(AND(ISNUMBER(G3765),G3765&gt;0),G3765,"")</x:f>
        <x:v>100</x:v>
      </x:c>
    </x:row>
    <x:row r="3766" ht="21" customHeight="1">
      <x:c r="A3766" s="10" t="n">
        <x:v>5179</x:v>
      </x:c>
      <x:c r="B3766" s="2" t="str">
        <x:v>1c9603cf182fda06ae7a</x:v>
      </x:c>
      <x:c r="C3766" s="2" t="str">
        <x:v>Tp Hồ Chí Minh</x:v>
      </x:c>
      <x:c r="D3766" s="2" t="str">
        <x:v>Quận 9</x:v>
      </x:c>
      <x:c r="E3766" s="2" t="str">
        <x:v>land</x:v>
      </x:c>
      <x:c r="F3766" s="2" t="str">
        <x:v>sale</x:v>
      </x:c>
      <x:c r="G3766" s="11" t="n">
        <x:v>104</x:v>
      </x:c>
      <x:c r="H3766" s="12" t="n">
        <x:v>3600000000</x:v>
      </x:c>
      <x:c r="I3766" s="12" t="n">
        <x:f>IF(AND(ISNUMBER(H3766),H3766&gt;0,ISNUMBER(G3766),G3766&gt;0),H3766/G3766,"")</x:f>
        <x:v>34615384.615384616</x:v>
      </x:c>
      <x:c r="J3766" s="2" t="str">
        <x:v>total</x:v>
      </x:c>
      <x:c r="K3766" s="2" t="str">
        <x:v>top_level_area</x:v>
      </x:c>
      <x:c r="L3766" s="2" t="str">
        <x:v>property_type_inferred_from_title</x:v>
      </x:c>
      <x:c r="M3766" s="10" t="n">
        <x:v>0</x:v>
      </x:c>
      <x:c r="N3766" s="10" t="n">
        <x:v>0</x:v>
      </x:c>
      <x:c r="O3766" s="2" t="str">
        <x:v>Tp Hồ Chí Minh|land</x:v>
      </x:c>
      <x:c r="P3766" s="10" t="n">
        <x:v>2</x:v>
      </x:c>
      <x:c r="Q3766" s="13" t="n">
        <x:f>IF(AND(ISNUMBER(H3766),H3766&gt;0),H3766/1000000000,"")</x:f>
        <x:v>3.6</x:v>
      </x:c>
      <x:c r="R3766" s="13" t="n">
        <x:f>IF(ISNUMBER(I3766),I3766/1000000,"")</x:f>
        <x:v>34.61538461538461</x:v>
      </x:c>
      <x:c r="S3766" s="11" t="n">
        <x:f>IF(AND(ISNUMBER(G3766),G3766&gt;0),G3766,"")</x:f>
        <x:v>104</x:v>
      </x:c>
    </x:row>
    <x:row r="3767" ht="21" customHeight="1">
      <x:c r="A3767" s="10" t="n">
        <x:v>5180</x:v>
      </x:c>
      <x:c r="B3767" s="2" t="str">
        <x:v>a787cc999f349c61eb9e</x:v>
      </x:c>
      <x:c r="C3767" s="2" t="str">
        <x:v>Tp Hồ Chí Minh</x:v>
      </x:c>
      <x:c r="D3767" s="2" t="str">
        <x:v>Huyện Bình Chánh</x:v>
      </x:c>
      <x:c r="E3767" s="2" t="str">
        <x:v>house</x:v>
      </x:c>
      <x:c r="F3767" s="2" t="str">
        <x:v>sale_assumed</x:v>
      </x:c>
      <x:c r="G3767" s="11" t="n">
        <x:v>48</x:v>
      </x:c>
      <x:c r="H3767" s="12" t="n">
        <x:v>780000000</x:v>
      </x:c>
      <x:c r="I3767" s="12" t="n">
        <x:f>IF(AND(ISNUMBER(H3767),H3767&gt;0,ISNUMBER(G3767),G3767&gt;0),H3767/G3767,"")</x:f>
        <x:v>16250000</x:v>
      </x:c>
      <x:c r="J3767" s="2" t="str">
        <x:v>total</x:v>
      </x:c>
      <x:c r="K3767" s="2" t="str">
        <x:v>top_level_area</x:v>
      </x:c>
      <x:c r="L3767" s="2" t="str">
        <x:v>property_type_inferred_from_title;transaction_assumed_sale_from_dataset_context</x:v>
      </x:c>
      <x:c r="M3767" s="10" t="n">
        <x:v>0</x:v>
      </x:c>
      <x:c r="N3767" s="10" t="n">
        <x:v>0</x:v>
      </x:c>
      <x:c r="O3767" s="2" t="str">
        <x:v>Tp Hồ Chí Minh|house</x:v>
      </x:c>
      <x:c r="P3767" s="10" t="n">
        <x:v>2</x:v>
      </x:c>
      <x:c r="Q3767" s="13" t="n">
        <x:f>IF(AND(ISNUMBER(H3767),H3767&gt;0),H3767/1000000000,"")</x:f>
        <x:v>0.78</x:v>
      </x:c>
      <x:c r="R3767" s="13" t="n">
        <x:f>IF(ISNUMBER(I3767),I3767/1000000,"")</x:f>
        <x:v>16.25</x:v>
      </x:c>
      <x:c r="S3767" s="11" t="n">
        <x:f>IF(AND(ISNUMBER(G3767),G3767&gt;0),G3767,"")</x:f>
        <x:v>48</x:v>
      </x:c>
    </x:row>
    <x:row r="3768" ht="21" customHeight="1">
      <x:c r="A3768" s="10" t="n">
        <x:v>5181</x:v>
      </x:c>
      <x:c r="B3768" s="2" t="str">
        <x:v>3f36616ed98e1c2426b0</x:v>
      </x:c>
      <x:c r="C3768" s="2" t="str">
        <x:v>Đà Nẵng</x:v>
      </x:c>
      <x:c r="D3768" s="2" t="str">
        <x:v>Quận Thanh Khê</x:v>
      </x:c>
      <x:c r="E3768" s="2" t="str">
        <x:v>house</x:v>
      </x:c>
      <x:c r="F3768" s="2" t="str">
        <x:v>sale</x:v>
      </x:c>
      <x:c r="G3768" s="11" t="n">
        <x:v>70</x:v>
      </x:c>
      <x:c r="H3768" s="12" t="n">
        <x:v>5000000000</x:v>
      </x:c>
      <x:c r="I3768" s="12" t="n">
        <x:f>IF(AND(ISNUMBER(H3768),H3768&gt;0,ISNUMBER(G3768),G3768&gt;0),H3768/G3768,"")</x:f>
        <x:v>71428571.42857143</x:v>
      </x:c>
      <x:c r="J3768" s="2" t="str">
        <x:v>total</x:v>
      </x:c>
      <x:c r="K3768" s="2" t="str">
        <x:v>top_level_area</x:v>
      </x:c>
      <x:c r="L3768" s="2" t="str">
        <x:v>property_type_inferred_from_title</x:v>
      </x:c>
      <x:c r="M3768" s="10" t="n">
        <x:v>0</x:v>
      </x:c>
      <x:c r="N3768" s="10" t="n">
        <x:v>0</x:v>
      </x:c>
      <x:c r="O3768" s="2" t="str">
        <x:v>Đà Nẵng|house</x:v>
      </x:c>
      <x:c r="P3768" s="10" t="n">
        <x:v>2</x:v>
      </x:c>
      <x:c r="Q3768" s="13" t="n">
        <x:f>IF(AND(ISNUMBER(H3768),H3768&gt;0),H3768/1000000000,"")</x:f>
        <x:v>5</x:v>
      </x:c>
      <x:c r="R3768" s="13" t="n">
        <x:f>IF(ISNUMBER(I3768),I3768/1000000,"")</x:f>
        <x:v>71.42857142857143</x:v>
      </x:c>
      <x:c r="S3768" s="11" t="n">
        <x:f>IF(AND(ISNUMBER(G3768),G3768&gt;0),G3768,"")</x:f>
        <x:v>70</x:v>
      </x:c>
    </x:row>
    <x:row r="3769" ht="21" customHeight="1">
      <x:c r="A3769" s="10" t="n">
        <x:v>5182</x:v>
      </x:c>
      <x:c r="B3769" s="2" t="str">
        <x:v>825e172beac3eff47f06</x:v>
      </x:c>
      <x:c r="C3769" s="2" t="str">
        <x:v>Tp Hồ Chí Minh</x:v>
      </x:c>
      <x:c r="D3769" s="2" t="str">
        <x:v>Quận Phú Nhuận</x:v>
      </x:c>
      <x:c r="E3769" s="2" t="str">
        <x:v>house</x:v>
      </x:c>
      <x:c r="F3769" s="2" t="str">
        <x:v>sale</x:v>
      </x:c>
      <x:c r="G3769" s="11" t="n">
        <x:v>52</x:v>
      </x:c>
      <x:c r="H3769" s="12" t="n">
        <x:v>860000000</x:v>
      </x:c>
      <x:c r="I3769" s="12" t="n">
        <x:f>IF(AND(ISNUMBER(H3769),H3769&gt;0,ISNUMBER(G3769),G3769&gt;0),H3769/G3769,"")</x:f>
        <x:v>16538461.538461538</x:v>
      </x:c>
      <x:c r="J3769" s="2" t="str">
        <x:v>total</x:v>
      </x:c>
      <x:c r="K3769" s="2" t="str">
        <x:v>top_level_area</x:v>
      </x:c>
      <x:c r="L3769" s="2" t="str">
        <x:v>property_type_inferred_from_title</x:v>
      </x:c>
      <x:c r="M3769" s="10" t="n">
        <x:v>0</x:v>
      </x:c>
      <x:c r="N3769" s="10" t="n">
        <x:v>0</x:v>
      </x:c>
      <x:c r="O3769" s="2" t="str">
        <x:v>Tp Hồ Chí Minh|house</x:v>
      </x:c>
      <x:c r="P3769" s="10" t="n">
        <x:v>2</x:v>
      </x:c>
      <x:c r="Q3769" s="13" t="n">
        <x:f>IF(AND(ISNUMBER(H3769),H3769&gt;0),H3769/1000000000,"")</x:f>
        <x:v>0.86</x:v>
      </x:c>
      <x:c r="R3769" s="13" t="n">
        <x:f>IF(ISNUMBER(I3769),I3769/1000000,"")</x:f>
        <x:v>16.538461538461537</x:v>
      </x:c>
      <x:c r="S3769" s="11" t="n">
        <x:f>IF(AND(ISNUMBER(G3769),G3769&gt;0),G3769,"")</x:f>
        <x:v>52</x:v>
      </x:c>
    </x:row>
    <x:row r="3770" ht="21" customHeight="1">
      <x:c r="A3770" s="10" t="n">
        <x:v>5183</x:v>
      </x:c>
      <x:c r="B3770" s="2" t="str">
        <x:v>152a78b05fa6f86d6fce</x:v>
      </x:c>
      <x:c r="C3770" s="2" t="str">
        <x:v>Hà Nội</x:v>
      </x:c>
      <x:c r="D3770" s="2" t="str">
        <x:v>Quận Hai Bà Trưng</x:v>
      </x:c>
      <x:c r="E3770" s="2" t="str">
        <x:v>house</x:v>
      </x:c>
      <x:c r="F3770" s="2" t="str">
        <x:v>sale</x:v>
      </x:c>
      <x:c r="G3770" s="11" t="n">
        <x:v>23</x:v>
      </x:c>
      <x:c r="H3770" s="12" t="n">
        <x:v>2080000000</x:v>
      </x:c>
      <x:c r="I3770" s="12" t="n">
        <x:f>IF(AND(ISNUMBER(H3770),H3770&gt;0,ISNUMBER(G3770),G3770&gt;0),H3770/G3770,"")</x:f>
        <x:v>90434782.60869566</x:v>
      </x:c>
      <x:c r="J3770" s="2" t="str">
        <x:v>total</x:v>
      </x:c>
      <x:c r="K3770" s="2" t="str">
        <x:v>top_level_area</x:v>
      </x:c>
      <x:c r="L3770" s="2" t="str">
        <x:v>property_type_inferred_from_title</x:v>
      </x:c>
      <x:c r="M3770" s="10" t="n">
        <x:v>0</x:v>
      </x:c>
      <x:c r="N3770" s="10" t="n">
        <x:v>0</x:v>
      </x:c>
      <x:c r="O3770" s="2" t="str">
        <x:v>Hà Nội|house</x:v>
      </x:c>
      <x:c r="P3770" s="10" t="n">
        <x:v>2</x:v>
      </x:c>
      <x:c r="Q3770" s="13" t="n">
        <x:f>IF(AND(ISNUMBER(H3770),H3770&gt;0),H3770/1000000000,"")</x:f>
        <x:v>2.08</x:v>
      </x:c>
      <x:c r="R3770" s="13" t="n">
        <x:f>IF(ISNUMBER(I3770),I3770/1000000,"")</x:f>
        <x:v>90.43478260869566</x:v>
      </x:c>
      <x:c r="S3770" s="11" t="n">
        <x:f>IF(AND(ISNUMBER(G3770),G3770&gt;0),G3770,"")</x:f>
        <x:v>23</x:v>
      </x:c>
    </x:row>
    <x:row r="3771" ht="21" customHeight="1">
      <x:c r="A3771" s="10" t="n">
        <x:v>5184</x:v>
      </x:c>
      <x:c r="B3771" s="2" t="str">
        <x:v>e9f7a8f091d27d137422</x:v>
      </x:c>
      <x:c r="C3771" s="2" t="str">
        <x:v>Bình Dương</x:v>
      </x:c>
      <x:c r="D3771" s="2" t="str">
        <x:v>Thị xã Thuận An</x:v>
      </x:c>
      <x:c r="E3771" s="2" t="str">
        <x:v>land</x:v>
      </x:c>
      <x:c r="F3771" s="2" t="str">
        <x:v>sale_assumed</x:v>
      </x:c>
      <x:c r="G3771" s="11" t="n">
        <x:v>85</x:v>
      </x:c>
      <x:c r="H3771" s="12" t="n">
        <x:v>850000000</x:v>
      </x:c>
      <x:c r="I3771" s="12" t="n">
        <x:f>IF(AND(ISNUMBER(H3771),H3771&gt;0,ISNUMBER(G3771),G3771&gt;0),H3771/G3771,"")</x:f>
        <x:v>10000000</x:v>
      </x:c>
      <x:c r="J3771" s="2" t="str">
        <x:v>total</x:v>
      </x:c>
      <x:c r="K3771" s="2" t="str">
        <x:v>top_level_area</x:v>
      </x:c>
      <x:c r="L3771" s="2" t="str">
        <x:v>property_type_inferred_from_title;transaction_assumed_sale_from_dataset_context</x:v>
      </x:c>
      <x:c r="M3771" s="10" t="n">
        <x:v>0</x:v>
      </x:c>
      <x:c r="N3771" s="10" t="n">
        <x:v>0</x:v>
      </x:c>
      <x:c r="O3771" s="2" t="str">
        <x:v>Bình Dương|land</x:v>
      </x:c>
      <x:c r="P3771" s="10" t="n">
        <x:v>2</x:v>
      </x:c>
      <x:c r="Q3771" s="13" t="n">
        <x:f>IF(AND(ISNUMBER(H3771),H3771&gt;0),H3771/1000000000,"")</x:f>
        <x:v>0.85</x:v>
      </x:c>
      <x:c r="R3771" s="13" t="n">
        <x:f>IF(ISNUMBER(I3771),I3771/1000000,"")</x:f>
        <x:v>10</x:v>
      </x:c>
      <x:c r="S3771" s="11" t="n">
        <x:f>IF(AND(ISNUMBER(G3771),G3771&gt;0),G3771,"")</x:f>
        <x:v>85</x:v>
      </x:c>
    </x:row>
    <x:row r="3772" ht="21" customHeight="1">
      <x:c r="A3772" s="10" t="n">
        <x:v>5185</x:v>
      </x:c>
      <x:c r="B3772" s="2" t="str">
        <x:v>9b7bfd00148ced5244cc</x:v>
      </x:c>
      <x:c r="C3772" s="2" t="str">
        <x:v>Bình Dương</x:v>
      </x:c>
      <x:c r="D3772" s="2" t="str">
        <x:v>Thị xã Dĩ An</x:v>
      </x:c>
      <x:c r="E3772" s="2" t="str">
        <x:v>land</x:v>
      </x:c>
      <x:c r="F3772" s="2" t="str">
        <x:v>sale_assumed</x:v>
      </x:c>
      <x:c r="G3772" s="11" t="n">
        <x:v>64</x:v>
      </x:c>
      <x:c r="H3772" s="12" t="n">
        <x:v>1950000000</x:v>
      </x:c>
      <x:c r="I3772" s="12" t="n">
        <x:f>IF(AND(ISNUMBER(H3772),H3772&gt;0,ISNUMBER(G3772),G3772&gt;0),H3772/G3772,"")</x:f>
        <x:v>30468750</x:v>
      </x:c>
      <x:c r="J3772" s="2" t="str">
        <x:v>total</x:v>
      </x:c>
      <x:c r="K3772" s="2" t="str">
        <x:v>top_level_area</x:v>
      </x:c>
      <x:c r="L3772" s="2" t="str">
        <x:v>property_type_inferred_from_title;transaction_assumed_sale_from_dataset_context</x:v>
      </x:c>
      <x:c r="M3772" s="10" t="n">
        <x:v>0</x:v>
      </x:c>
      <x:c r="N3772" s="10" t="n">
        <x:v>1</x:v>
      </x:c>
      <x:c r="O3772" s="2" t="str">
        <x:v>Bình Dương|land</x:v>
      </x:c>
      <x:c r="P3772" s="10" t="n">
        <x:v>-1</x:v>
      </x:c>
      <x:c r="Q3772" s="13" t="n">
        <x:f>IF(AND(ISNUMBER(H3772),H3772&gt;0),H3772/1000000000,"")</x:f>
        <x:v>1.95</x:v>
      </x:c>
      <x:c r="R3772" s="13" t="n">
        <x:f>IF(ISNUMBER(I3772),I3772/1000000,"")</x:f>
        <x:v>30.46875</x:v>
      </x:c>
      <x:c r="S3772" s="11" t="n">
        <x:f>IF(AND(ISNUMBER(G3772),G3772&gt;0),G3772,"")</x:f>
        <x:v>64</x:v>
      </x:c>
    </x:row>
    <x:row r="3773" ht="21" customHeight="1">
      <x:c r="A3773" s="10" t="n">
        <x:v>5186</x:v>
      </x:c>
      <x:c r="B3773" s="2" t="str">
        <x:v>0c5e8188c1a839f2ba93</x:v>
      </x:c>
      <x:c r="C3773" s="2" t="str">
        <x:v>Đà Nẵng</x:v>
      </x:c>
      <x:c r="D3773" s="2" t="str">
        <x:v>Quận Liên Chiểu</x:v>
      </x:c>
      <x:c r="E3773" s="2" t="str">
        <x:v>land</x:v>
      </x:c>
      <x:c r="F3773" s="2" t="str">
        <x:v>sale_assumed</x:v>
      </x:c>
      <x:c r="G3773" s="11" t="n">
        <x:v>100</x:v>
      </x:c>
      <x:c r="H3773" s="12" t="n">
        <x:v>1670000000</x:v>
      </x:c>
      <x:c r="I3773" s="12" t="n">
        <x:f>IF(AND(ISNUMBER(H3773),H3773&gt;0,ISNUMBER(G3773),G3773&gt;0),H3773/G3773,"")</x:f>
        <x:v>16700000</x:v>
      </x:c>
      <x:c r="J3773" s="2" t="str">
        <x:v>total</x:v>
      </x:c>
      <x:c r="K3773" s="2" t="str">
        <x:v>top_level_area</x:v>
      </x:c>
      <x:c r="L3773" s="2" t="str">
        <x:v>property_type_inferred_from_title;transaction_assumed_sale_from_dataset_context</x:v>
      </x:c>
      <x:c r="M3773" s="10" t="n">
        <x:v>0</x:v>
      </x:c>
      <x:c r="N3773" s="10" t="n">
        <x:v>0</x:v>
      </x:c>
      <x:c r="O3773" s="2" t="str">
        <x:v>Đà Nẵng|land</x:v>
      </x:c>
      <x:c r="P3773" s="10" t="n">
        <x:v>2</x:v>
      </x:c>
      <x:c r="Q3773" s="13" t="n">
        <x:f>IF(AND(ISNUMBER(H3773),H3773&gt;0),H3773/1000000000,"")</x:f>
        <x:v>1.67</x:v>
      </x:c>
      <x:c r="R3773" s="13" t="n">
        <x:f>IF(ISNUMBER(I3773),I3773/1000000,"")</x:f>
        <x:v>16.7</x:v>
      </x:c>
      <x:c r="S3773" s="11" t="n">
        <x:f>IF(AND(ISNUMBER(G3773),G3773&gt;0),G3773,"")</x:f>
        <x:v>100</x:v>
      </x:c>
    </x:row>
    <x:row r="3774" ht="21" customHeight="1">
      <x:c r="A3774" s="10" t="n">
        <x:v>5187</x:v>
      </x:c>
      <x:c r="B3774" s="2" t="str">
        <x:v>bc4046340fa07c9423f1</x:v>
      </x:c>
      <x:c r="C3774" s="2" t="str">
        <x:v>Long An</x:v>
      </x:c>
      <x:c r="D3774" s="2" t="str">
        <x:v>Huyện Đức Hòa</x:v>
      </x:c>
      <x:c r="E3774" s="2" t="str">
        <x:v>house</x:v>
      </x:c>
      <x:c r="F3774" s="2" t="str">
        <x:v>sale</x:v>
      </x:c>
      <x:c r="G3774" s="11" t="n">
        <x:v>24</x:v>
      </x:c>
      <x:c r="H3774" s="12" t="n">
        <x:v>200000000</x:v>
      </x:c>
      <x:c r="I3774" s="12" t="n">
        <x:f>IF(AND(ISNUMBER(H3774),H3774&gt;0,ISNUMBER(G3774),G3774&gt;0),H3774/G3774,"")</x:f>
        <x:v>8333333.333333333</x:v>
      </x:c>
      <x:c r="J3774" s="2" t="str">
        <x:v>total</x:v>
      </x:c>
      <x:c r="K3774" s="2" t="str">
        <x:v>top_level_area</x:v>
      </x:c>
      <x:c r="L3774" s="2" t="str">
        <x:v>property_type_inferred_from_title</x:v>
      </x:c>
      <x:c r="M3774" s="10" t="n">
        <x:v>0</x:v>
      </x:c>
      <x:c r="N3774" s="10" t="n">
        <x:v>0</x:v>
      </x:c>
      <x:c r="O3774" s="2" t="str">
        <x:v>Long An|house</x:v>
      </x:c>
      <x:c r="P3774" s="10" t="n">
        <x:v>2</x:v>
      </x:c>
      <x:c r="Q3774" s="13" t="n">
        <x:f>IF(AND(ISNUMBER(H3774),H3774&gt;0),H3774/1000000000,"")</x:f>
        <x:v>0.2</x:v>
      </x:c>
      <x:c r="R3774" s="13" t="n">
        <x:f>IF(ISNUMBER(I3774),I3774/1000000,"")</x:f>
        <x:v>8.333333333333332</x:v>
      </x:c>
      <x:c r="S3774" s="11" t="n">
        <x:f>IF(AND(ISNUMBER(G3774),G3774&gt;0),G3774,"")</x:f>
        <x:v>24</x:v>
      </x:c>
    </x:row>
    <x:row r="3775" ht="21" customHeight="1">
      <x:c r="A3775" s="10" t="n">
        <x:v>5188</x:v>
      </x:c>
      <x:c r="B3775" s="2" t="str">
        <x:v>9a99e84a3b18d6c8fb7d</x:v>
      </x:c>
      <x:c r="C3775" s="2" t="str">
        <x:v>Tp Hồ Chí Minh</x:v>
      </x:c>
      <x:c r="D3775" s="2" t="str">
        <x:v>Quận 5</x:v>
      </x:c>
      <x:c r="E3775" s="2" t="str">
        <x:v>house</x:v>
      </x:c>
      <x:c r="F3775" s="2" t="str">
        <x:v>sale</x:v>
      </x:c>
      <x:c r="G3775" s="11" t="n">
        <x:v>68</x:v>
      </x:c>
      <x:c r="H3775" s="12" t="n">
        <x:v>9700000000</x:v>
      </x:c>
      <x:c r="I3775" s="12" t="n">
        <x:f>IF(AND(ISNUMBER(H3775),H3775&gt;0,ISNUMBER(G3775),G3775&gt;0),H3775/G3775,"")</x:f>
        <x:v>142647058.82352942</x:v>
      </x:c>
      <x:c r="J3775" s="2" t="str">
        <x:v>total</x:v>
      </x:c>
      <x:c r="K3775" s="2" t="str">
        <x:v>top_level_area</x:v>
      </x:c>
      <x:c r="L3775" s="2" t="str">
        <x:v>property_type_inferred_from_title</x:v>
      </x:c>
      <x:c r="M3775" s="10" t="n">
        <x:v>0</x:v>
      </x:c>
      <x:c r="N3775" s="10" t="n">
        <x:v>0</x:v>
      </x:c>
      <x:c r="O3775" s="2" t="str">
        <x:v>Tp Hồ Chí Minh|house</x:v>
      </x:c>
      <x:c r="P3775" s="10" t="n">
        <x:v>2</x:v>
      </x:c>
      <x:c r="Q3775" s="13" t="n">
        <x:f>IF(AND(ISNUMBER(H3775),H3775&gt;0),H3775/1000000000,"")</x:f>
        <x:v>9.7</x:v>
      </x:c>
      <x:c r="R3775" s="13" t="n">
        <x:f>IF(ISNUMBER(I3775),I3775/1000000,"")</x:f>
        <x:v>142.64705882352942</x:v>
      </x:c>
      <x:c r="S3775" s="11" t="n">
        <x:f>IF(AND(ISNUMBER(G3775),G3775&gt;0),G3775,"")</x:f>
        <x:v>68</x:v>
      </x:c>
    </x:row>
    <x:row r="3776" ht="21" customHeight="1">
      <x:c r="A3776" s="10" t="n">
        <x:v>5189</x:v>
      </x:c>
      <x:c r="B3776" s="2" t="str">
        <x:v>612841e22765c0c6537d</x:v>
      </x:c>
      <x:c r="C3776" s="2" t="str">
        <x:v>Tp Hồ Chí Minh</x:v>
      </x:c>
      <x:c r="D3776" s="2" t="str">
        <x:v>Quận Gò Vấp</x:v>
      </x:c>
      <x:c r="E3776" s="2" t="str">
        <x:v>house</x:v>
      </x:c>
      <x:c r="F3776" s="2" t="str">
        <x:v>sale</x:v>
      </x:c>
      <x:c r="G3776" s="11" t="n">
        <x:v>35</x:v>
      </x:c>
      <x:c r="H3776" s="12" t="n">
        <x:v>830000000</x:v>
      </x:c>
      <x:c r="I3776" s="12" t="n">
        <x:f>IF(AND(ISNUMBER(H3776),H3776&gt;0,ISNUMBER(G3776),G3776&gt;0),H3776/G3776,"")</x:f>
        <x:v>23714285.714285713</x:v>
      </x:c>
      <x:c r="J3776" s="2" t="str">
        <x:v>total</x:v>
      </x:c>
      <x:c r="K3776" s="2" t="str">
        <x:v>top_level_area</x:v>
      </x:c>
      <x:c r="L3776" s="2" t="str">
        <x:v>property_type_inferred_from_title</x:v>
      </x:c>
      <x:c r="M3776" s="10" t="n">
        <x:v>0</x:v>
      </x:c>
      <x:c r="N3776" s="10" t="n">
        <x:v>0</x:v>
      </x:c>
      <x:c r="O3776" s="2" t="str">
        <x:v>Tp Hồ Chí Minh|house</x:v>
      </x:c>
      <x:c r="P3776" s="10" t="n">
        <x:v>2</x:v>
      </x:c>
      <x:c r="Q3776" s="13" t="n">
        <x:f>IF(AND(ISNUMBER(H3776),H3776&gt;0),H3776/1000000000,"")</x:f>
        <x:v>0.83</x:v>
      </x:c>
      <x:c r="R3776" s="13" t="n">
        <x:f>IF(ISNUMBER(I3776),I3776/1000000,"")</x:f>
        <x:v>23.71428571428571</x:v>
      </x:c>
      <x:c r="S3776" s="11" t="n">
        <x:f>IF(AND(ISNUMBER(G3776),G3776&gt;0),G3776,"")</x:f>
        <x:v>35</x:v>
      </x:c>
    </x:row>
    <x:row r="3777" ht="21" customHeight="1">
      <x:c r="A3777" s="10" t="n">
        <x:v>5190</x:v>
      </x:c>
      <x:c r="B3777" s="2" t="str">
        <x:v>dee58688338c84e94981</x:v>
      </x:c>
      <x:c r="C3777" s="2" t="str">
        <x:v>Tp Hồ Chí Minh</x:v>
      </x:c>
      <x:c r="D3777" s="2" t="str">
        <x:v>Huyện Bình Chánh</x:v>
      </x:c>
      <x:c r="E3777" s="2" t="str">
        <x:v>house</x:v>
      </x:c>
      <x:c r="F3777" s="2" t="str">
        <x:v>sale</x:v>
      </x:c>
      <x:c r="G3777" s="11" t="n">
        <x:v>81</x:v>
      </x:c>
      <x:c r="H3777" s="12" t="n">
        <x:v>600000000</x:v>
      </x:c>
      <x:c r="I3777" s="12" t="n">
        <x:f>IF(AND(ISNUMBER(H3777),H3777&gt;0,ISNUMBER(G3777),G3777&gt;0),H3777/G3777,"")</x:f>
        <x:v>7407407.407407408</x:v>
      </x:c>
      <x:c r="J3777" s="2" t="str">
        <x:v>total</x:v>
      </x:c>
      <x:c r="K3777" s="2" t="str">
        <x:v>top_level_price_embedded_area</x:v>
      </x:c>
      <x:c r="L3777" s="2" t="str">
        <x:v>area_recovered_from_price_text;property_type_inferred_from_title</x:v>
      </x:c>
      <x:c r="M3777" s="10" t="n">
        <x:v>0</x:v>
      </x:c>
      <x:c r="N3777" s="10" t="n">
        <x:v>0</x:v>
      </x:c>
      <x:c r="O3777" s="2" t="str">
        <x:v>Tp Hồ Chí Minh|house</x:v>
      </x:c>
      <x:c r="P3777" s="10" t="n">
        <x:v>2</x:v>
      </x:c>
      <x:c r="Q3777" s="13" t="n">
        <x:f>IF(AND(ISNUMBER(H3777),H3777&gt;0),H3777/1000000000,"")</x:f>
        <x:v>0.6</x:v>
      </x:c>
      <x:c r="R3777" s="13" t="n">
        <x:f>IF(ISNUMBER(I3777),I3777/1000000,"")</x:f>
        <x:v>7.407407407407407</x:v>
      </x:c>
      <x:c r="S3777" s="11" t="n">
        <x:f>IF(AND(ISNUMBER(G3777),G3777&gt;0),G3777,"")</x:f>
        <x:v>81</x:v>
      </x:c>
    </x:row>
    <x:row r="3778" ht="21" customHeight="1">
      <x:c r="A3778" s="10" t="n">
        <x:v>5191</x:v>
      </x:c>
      <x:c r="B3778" s="2" t="str">
        <x:v>f1af3a4cd3d24986f5ce</x:v>
      </x:c>
      <x:c r="C3778" s="2" t="str">
        <x:v>Đà Nẵng</x:v>
      </x:c>
      <x:c r="D3778" s="2" t="str">
        <x:v>Quận Cẩm Lệ</x:v>
      </x:c>
      <x:c r="E3778" s="2" t="str">
        <x:v>other_unknown</x:v>
      </x:c>
      <x:c r="F3778" s="2" t="str">
        <x:v>sale</x:v>
      </x:c>
      <x:c r="G3778" s="11" t="n">
        <x:v>100</x:v>
      </x:c>
      <x:c r="H3778" s="12" t="n">
        <x:v>2900000000</x:v>
      </x:c>
      <x:c r="I3778" s="12" t="n">
        <x:f>IF(AND(ISNUMBER(H3778),H3778&gt;0,ISNUMBER(G3778),G3778&gt;0),H3778/G3778,"")</x:f>
        <x:v>29000000</x:v>
      </x:c>
      <x:c r="J3778" s="2" t="str">
        <x:v>total</x:v>
      </x:c>
      <x:c r="K3778" s="2" t="str">
        <x:v>top_level_area</x:v>
      </x:c>
      <x:c r="L3778" s="2" t="str">
        <x:v>property_type_inferred_from_title;unknown_property_type</x:v>
      </x:c>
      <x:c r="M3778" s="10" t="n">
        <x:v>0</x:v>
      </x:c>
      <x:c r="N3778" s="10" t="n">
        <x:v>0</x:v>
      </x:c>
      <x:c r="O3778" s="2" t="str">
        <x:v>Đà Nẵng|other_unknown</x:v>
      </x:c>
      <x:c r="P3778" s="10" t="n">
        <x:v>2</x:v>
      </x:c>
      <x:c r="Q3778" s="13" t="n">
        <x:f>IF(AND(ISNUMBER(H3778),H3778&gt;0),H3778/1000000000,"")</x:f>
        <x:v>2.9</x:v>
      </x:c>
      <x:c r="R3778" s="13" t="n">
        <x:f>IF(ISNUMBER(I3778),I3778/1000000,"")</x:f>
        <x:v>29</x:v>
      </x:c>
      <x:c r="S3778" s="11" t="n">
        <x:f>IF(AND(ISNUMBER(G3778),G3778&gt;0),G3778,"")</x:f>
        <x:v>100</x:v>
      </x:c>
    </x:row>
    <x:row r="3779" ht="21" customHeight="1">
      <x:c r="A3779" s="10" t="n">
        <x:v>5192</x:v>
      </x:c>
      <x:c r="B3779" s="2" t="str">
        <x:v>8d5ed11e2aa006674031</x:v>
      </x:c>
      <x:c r="C3779" s="2" t="str">
        <x:v>Hà Nội</x:v>
      </x:c>
      <x:c r="D3779" s="2" t="str">
        <x:v>Quận Ba Đình</x:v>
      </x:c>
      <x:c r="E3779" s="2" t="str">
        <x:v>apartment</x:v>
      </x:c>
      <x:c r="F3779" s="2" t="str">
        <x:v>sale_assumed</x:v>
      </x:c>
      <x:c r="G3779" s="11" t="n">
        <x:v>50</x:v>
      </x:c>
      <x:c r="H3779" s="12" t="n">
        <x:v>780000000</x:v>
      </x:c>
      <x:c r="I3779" s="12" t="n">
        <x:f>IF(AND(ISNUMBER(H3779),H3779&gt;0,ISNUMBER(G3779),G3779&gt;0),H3779/G3779,"")</x:f>
        <x:v>15600000</x:v>
      </x:c>
      <x:c r="J3779" s="2" t="str">
        <x:v>total</x:v>
      </x:c>
      <x:c r="K3779" s="2" t="str">
        <x:v>top_level_area</x:v>
      </x:c>
      <x:c r="L3779" s="2" t="str">
        <x:v>property_type_inferred_from_title;transaction_assumed_sale_from_dataset_context</x:v>
      </x:c>
      <x:c r="M3779" s="10" t="n">
        <x:v>0</x:v>
      </x:c>
      <x:c r="N3779" s="10" t="n">
        <x:v>0</x:v>
      </x:c>
      <x:c r="O3779" s="2" t="str">
        <x:v>Hà Nội|apartment</x:v>
      </x:c>
      <x:c r="P3779" s="10" t="n">
        <x:v>2</x:v>
      </x:c>
      <x:c r="Q3779" s="13" t="n">
        <x:f>IF(AND(ISNUMBER(H3779),H3779&gt;0),H3779/1000000000,"")</x:f>
        <x:v>0.78</x:v>
      </x:c>
      <x:c r="R3779" s="13" t="n">
        <x:f>IF(ISNUMBER(I3779),I3779/1000000,"")</x:f>
        <x:v>15.6</x:v>
      </x:c>
      <x:c r="S3779" s="11" t="n">
        <x:f>IF(AND(ISNUMBER(G3779),G3779&gt;0),G3779,"")</x:f>
        <x:v>50</x:v>
      </x:c>
    </x:row>
    <x:row r="3780" ht="21" customHeight="1">
      <x:c r="A3780" s="10" t="n">
        <x:v>5194</x:v>
      </x:c>
      <x:c r="B3780" s="2" t="str">
        <x:v>3507dc26cbcf58a53b70</x:v>
      </x:c>
      <x:c r="C3780" s="2" t="str">
        <x:v>Bình Dương</x:v>
      </x:c>
      <x:c r="D3780" s="2" t="str">
        <x:v>Thành phố Thủ Dầu Một</x:v>
      </x:c>
      <x:c r="E3780" s="2" t="str">
        <x:v>house</x:v>
      </x:c>
      <x:c r="F3780" s="2" t="str">
        <x:v>sale_assumed</x:v>
      </x:c>
      <x:c r="G3780" s="11" t="n">
        <x:v>174</x:v>
      </x:c>
      <x:c r="H3780" s="12" t="n">
        <x:v>2500000000</x:v>
      </x:c>
      <x:c r="I3780" s="12" t="n">
        <x:f>IF(AND(ISNUMBER(H3780),H3780&gt;0,ISNUMBER(G3780),G3780&gt;0),H3780/G3780,"")</x:f>
        <x:v>14367816.091954023</x:v>
      </x:c>
      <x:c r="J3780" s="2" t="str">
        <x:v>total</x:v>
      </x:c>
      <x:c r="K3780" s="2" t="str">
        <x:v>top_level_area</x:v>
      </x:c>
      <x:c r="L3780" s="2" t="str">
        <x:v>property_type_inferred_from_title;transaction_assumed_sale_from_dataset_context</x:v>
      </x:c>
      <x:c r="M3780" s="10" t="n">
        <x:v>0</x:v>
      </x:c>
      <x:c r="N3780" s="10" t="n">
        <x:v>0</x:v>
      </x:c>
      <x:c r="O3780" s="2" t="str">
        <x:v>Bình Dương|house</x:v>
      </x:c>
      <x:c r="P3780" s="10" t="n">
        <x:v>2</x:v>
      </x:c>
      <x:c r="Q3780" s="13" t="n">
        <x:f>IF(AND(ISNUMBER(H3780),H3780&gt;0),H3780/1000000000,"")</x:f>
        <x:v>2.5</x:v>
      </x:c>
      <x:c r="R3780" s="13" t="n">
        <x:f>IF(ISNUMBER(I3780),I3780/1000000,"")</x:f>
        <x:v>14.367816091954023</x:v>
      </x:c>
      <x:c r="S3780" s="11" t="n">
        <x:f>IF(AND(ISNUMBER(G3780),G3780&gt;0),G3780,"")</x:f>
        <x:v>174</x:v>
      </x:c>
    </x:row>
    <x:row r="3781" ht="21" customHeight="1">
      <x:c r="A3781" s="10" t="n">
        <x:v>5195</x:v>
      </x:c>
      <x:c r="B3781" s="2" t="str">
        <x:v>379a8af30f52ddfc6310</x:v>
      </x:c>
      <x:c r="C3781" s="2" t="str">
        <x:v>Hà Nội</x:v>
      </x:c>
      <x:c r="D3781" s="2" t="str">
        <x:v>Quận Tây Hồ</x:v>
      </x:c>
      <x:c r="E3781" s="2" t="str">
        <x:v>house</x:v>
      </x:c>
      <x:c r="F3781" s="2" t="str">
        <x:v>sale</x:v>
      </x:c>
      <x:c r="G3781" s="11" t="n">
        <x:v>30</x:v>
      </x:c>
      <x:c r="H3781" s="12" t="n">
        <x:v>3000000000</x:v>
      </x:c>
      <x:c r="I3781" s="12" t="n">
        <x:f>IF(AND(ISNUMBER(H3781),H3781&gt;0,ISNUMBER(G3781),G3781&gt;0),H3781/G3781,"")</x:f>
        <x:v>100000000</x:v>
      </x:c>
      <x:c r="J3781" s="2" t="str">
        <x:v>total</x:v>
      </x:c>
      <x:c r="K3781" s="2" t="str">
        <x:v>top_level_area</x:v>
      </x:c>
      <x:c r="L3781" s="2" t="str">
        <x:v>property_type_inferred_from_title</x:v>
      </x:c>
      <x:c r="M3781" s="10" t="n">
        <x:v>0</x:v>
      </x:c>
      <x:c r="N3781" s="10" t="n">
        <x:v>0</x:v>
      </x:c>
      <x:c r="O3781" s="2" t="str">
        <x:v>Hà Nội|house</x:v>
      </x:c>
      <x:c r="P3781" s="10" t="n">
        <x:v>2</x:v>
      </x:c>
      <x:c r="Q3781" s="13" t="n">
        <x:f>IF(AND(ISNUMBER(H3781),H3781&gt;0),H3781/1000000000,"")</x:f>
        <x:v>3</x:v>
      </x:c>
      <x:c r="R3781" s="13" t="n">
        <x:f>IF(ISNUMBER(I3781),I3781/1000000,"")</x:f>
        <x:v>100</x:v>
      </x:c>
      <x:c r="S3781" s="11" t="n">
        <x:f>IF(AND(ISNUMBER(G3781),G3781&gt;0),G3781,"")</x:f>
        <x:v>30</x:v>
      </x:c>
    </x:row>
    <x:row r="3782" ht="21" customHeight="1">
      <x:c r="A3782" s="10" t="n">
        <x:v>5196</x:v>
      </x:c>
      <x:c r="B3782" s="2" t="str">
        <x:v>8cb5a1ee6b04ac3abfce</x:v>
      </x:c>
      <x:c r="C3782" s="2" t="str">
        <x:v>Bình Dương</x:v>
      </x:c>
      <x:c r="D3782" s="2" t="str">
        <x:v>Thị xã Dĩ An</x:v>
      </x:c>
      <x:c r="E3782" s="2" t="str">
        <x:v>land</x:v>
      </x:c>
      <x:c r="F3782" s="2" t="str">
        <x:v>sale_assumed</x:v>
      </x:c>
      <x:c r="G3782" s="11" t="n">
        <x:v>208</x:v>
      </x:c>
      <x:c r="H3782" s="12" t="n">
        <x:v>3700000000</x:v>
      </x:c>
      <x:c r="I3782" s="12" t="n">
        <x:f>IF(AND(ISNUMBER(H3782),H3782&gt;0,ISNUMBER(G3782),G3782&gt;0),H3782/G3782,"")</x:f>
        <x:v>17788461.53846154</x:v>
      </x:c>
      <x:c r="J3782" s="2" t="str">
        <x:v>total</x:v>
      </x:c>
      <x:c r="K3782" s="2" t="str">
        <x:v>top_level_area</x:v>
      </x:c>
      <x:c r="L3782" s="2" t="str">
        <x:v>property_type_inferred_from_title;transaction_assumed_sale_from_dataset_context</x:v>
      </x:c>
      <x:c r="M3782" s="10" t="n">
        <x:v>0</x:v>
      </x:c>
      <x:c r="N3782" s="10" t="n">
        <x:v>0</x:v>
      </x:c>
      <x:c r="O3782" s="2" t="str">
        <x:v>Bình Dương|land</x:v>
      </x:c>
      <x:c r="P3782" s="10" t="n">
        <x:v>2</x:v>
      </x:c>
      <x:c r="Q3782" s="13" t="n">
        <x:f>IF(AND(ISNUMBER(H3782),H3782&gt;0),H3782/1000000000,"")</x:f>
        <x:v>3.7</x:v>
      </x:c>
      <x:c r="R3782" s="13" t="n">
        <x:f>IF(ISNUMBER(I3782),I3782/1000000,"")</x:f>
        <x:v>17.78846153846154</x:v>
      </x:c>
      <x:c r="S3782" s="11" t="n">
        <x:f>IF(AND(ISNUMBER(G3782),G3782&gt;0),G3782,"")</x:f>
        <x:v>208</x:v>
      </x:c>
    </x:row>
    <x:row r="3783" ht="21" customHeight="1">
      <x:c r="A3783" s="10" t="n">
        <x:v>5197</x:v>
      </x:c>
      <x:c r="B3783" s="2" t="str">
        <x:v>f15d2f3cac989a58e45e</x:v>
      </x:c>
      <x:c r="C3783" s="2" t="str">
        <x:v>Hà Nội</x:v>
      </x:c>
      <x:c r="D3783" s="2" t="str">
        <x:v>Quận Nam Từ Liêm</x:v>
      </x:c>
      <x:c r="E3783" s="2" t="str">
        <x:v>house</x:v>
      </x:c>
      <x:c r="F3783" s="2" t="str">
        <x:v>sale_assumed</x:v>
      </x:c>
      <x:c r="G3783" s="11" t="n">
        <x:v>39</x:v>
      </x:c>
      <x:c r="H3783" s="12" t="n">
        <x:v>3850000000</x:v>
      </x:c>
      <x:c r="I3783" s="12" t="n">
        <x:f>IF(AND(ISNUMBER(H3783),H3783&gt;0,ISNUMBER(G3783),G3783&gt;0),H3783/G3783,"")</x:f>
        <x:v>98717948.71794872</x:v>
      </x:c>
      <x:c r="J3783" s="2" t="str">
        <x:v>total</x:v>
      </x:c>
      <x:c r="K3783" s="2" t="str">
        <x:v>top_level_area</x:v>
      </x:c>
      <x:c r="L3783" s="2" t="str">
        <x:v>property_type_inferred_from_title;source_dimension_expression_requires_review;transaction_assumed_sale_from_dataset_context</x:v>
      </x:c>
      <x:c r="M3783" s="10" t="n">
        <x:v>0</x:v>
      </x:c>
      <x:c r="N3783" s="10" t="n">
        <x:v>0</x:v>
      </x:c>
      <x:c r="O3783" s="2" t="str">
        <x:v>Hà Nội|house</x:v>
      </x:c>
      <x:c r="P3783" s="10" t="n">
        <x:v>2</x:v>
      </x:c>
      <x:c r="Q3783" s="13" t="n">
        <x:f>IF(AND(ISNUMBER(H3783),H3783&gt;0),H3783/1000000000,"")</x:f>
        <x:v>3.85</x:v>
      </x:c>
      <x:c r="R3783" s="13" t="n">
        <x:f>IF(ISNUMBER(I3783),I3783/1000000,"")</x:f>
        <x:v>98.71794871794872</x:v>
      </x:c>
      <x:c r="S3783" s="11" t="n">
        <x:f>IF(AND(ISNUMBER(G3783),G3783&gt;0),G3783,"")</x:f>
        <x:v>39</x:v>
      </x:c>
    </x:row>
    <x:row r="3784" ht="21" customHeight="1">
      <x:c r="A3784" s="10" t="n">
        <x:v>5198</x:v>
      </x:c>
      <x:c r="B3784" s="2" t="str">
        <x:v>9873294339e39409324f</x:v>
      </x:c>
      <x:c r="C3784" s="2" t="str">
        <x:v>Tp Hồ Chí Minh</x:v>
      </x:c>
      <x:c r="D3784" s="2" t="str">
        <x:v>Quận Thủ Đức</x:v>
      </x:c>
      <x:c r="E3784" s="2" t="str">
        <x:v>house</x:v>
      </x:c>
      <x:c r="F3784" s="2" t="str">
        <x:v>sale_assumed</x:v>
      </x:c>
      <x:c r="G3784" s="11" t="n">
        <x:v>52</x:v>
      </x:c>
      <x:c r="H3784" s="12" t="n">
        <x:v>5300000000</x:v>
      </x:c>
      <x:c r="I3784" s="12" t="n">
        <x:f>IF(AND(ISNUMBER(H3784),H3784&gt;0,ISNUMBER(G3784),G3784&gt;0),H3784/G3784,"")</x:f>
        <x:v>101923076.92307693</x:v>
      </x:c>
      <x:c r="J3784" s="2" t="str">
        <x:v>total</x:v>
      </x:c>
      <x:c r="K3784" s="2" t="str">
        <x:v>top_level_area</x:v>
      </x:c>
      <x:c r="L3784" s="2" t="str">
        <x:v>property_type_inferred_from_title;transaction_assumed_sale_from_dataset_context</x:v>
      </x:c>
      <x:c r="M3784" s="10" t="n">
        <x:v>0</x:v>
      </x:c>
      <x:c r="N3784" s="10" t="n">
        <x:v>0</x:v>
      </x:c>
      <x:c r="O3784" s="2" t="str">
        <x:v>Tp Hồ Chí Minh|house</x:v>
      </x:c>
      <x:c r="P3784" s="10" t="n">
        <x:v>2</x:v>
      </x:c>
      <x:c r="Q3784" s="13" t="n">
        <x:f>IF(AND(ISNUMBER(H3784),H3784&gt;0),H3784/1000000000,"")</x:f>
        <x:v>5.3</x:v>
      </x:c>
      <x:c r="R3784" s="13" t="n">
        <x:f>IF(ISNUMBER(I3784),I3784/1000000,"")</x:f>
        <x:v>101.92307692307693</x:v>
      </x:c>
      <x:c r="S3784" s="11" t="n">
        <x:f>IF(AND(ISNUMBER(G3784),G3784&gt;0),G3784,"")</x:f>
        <x:v>52</x:v>
      </x:c>
    </x:row>
    <x:row r="3785" ht="21" customHeight="1">
      <x:c r="A3785" s="10" t="n">
        <x:v>5199</x:v>
      </x:c>
      <x:c r="B3785" s="2" t="str">
        <x:v>9913d10d1278a1c2d96c</x:v>
      </x:c>
      <x:c r="C3785" s="2" t="str">
        <x:v>Tp Hồ Chí Minh</x:v>
      </x:c>
      <x:c r="D3785" s="2" t="str">
        <x:v>Huyện Bình Chánh</x:v>
      </x:c>
      <x:c r="E3785" s="2" t="str">
        <x:v>other_unknown</x:v>
      </x:c>
      <x:c r="F3785" s="2" t="str">
        <x:v>sale</x:v>
      </x:c>
      <x:c r="G3785" s="11" t="n">
        <x:v>200</x:v>
      </x:c>
      <x:c r="H3785" s="12" t="n">
        <x:v>6400000000</x:v>
      </x:c>
      <x:c r="I3785" s="12" t="n">
        <x:f>IF(AND(ISNUMBER(H3785),H3785&gt;0,ISNUMBER(G3785),G3785&gt;0),H3785/G3785,"")</x:f>
        <x:v>32000000</x:v>
      </x:c>
      <x:c r="J3785" s="2" t="str">
        <x:v>total</x:v>
      </x:c>
      <x:c r="K3785" s="2" t="str">
        <x:v>top_level_area</x:v>
      </x:c>
      <x:c r="L3785" s="2" t="str">
        <x:v>property_type_inferred_from_title;unknown_property_type</x:v>
      </x:c>
      <x:c r="M3785" s="10" t="n">
        <x:v>0</x:v>
      </x:c>
      <x:c r="N3785" s="10" t="n">
        <x:v>0</x:v>
      </x:c>
      <x:c r="O3785" s="2" t="str">
        <x:v>Tp Hồ Chí Minh|other_unknown</x:v>
      </x:c>
      <x:c r="P3785" s="10" t="n">
        <x:v>2</x:v>
      </x:c>
      <x:c r="Q3785" s="13" t="n">
        <x:f>IF(AND(ISNUMBER(H3785),H3785&gt;0),H3785/1000000000,"")</x:f>
        <x:v>6.4</x:v>
      </x:c>
      <x:c r="R3785" s="13" t="n">
        <x:f>IF(ISNUMBER(I3785),I3785/1000000,"")</x:f>
        <x:v>32</x:v>
      </x:c>
      <x:c r="S3785" s="11" t="n">
        <x:f>IF(AND(ISNUMBER(G3785),G3785&gt;0),G3785,"")</x:f>
        <x:v>200</x:v>
      </x:c>
    </x:row>
    <x:row r="3786" ht="21" customHeight="1">
      <x:c r="A3786" s="10" t="n">
        <x:v>5200</x:v>
      </x:c>
      <x:c r="B3786" s="2" t="str">
        <x:v>8577a6b8250658b84218</x:v>
      </x:c>
      <x:c r="C3786" s="2" t="str">
        <x:v>Tp Hồ Chí Minh</x:v>
      </x:c>
      <x:c r="D3786" s="2" t="str">
        <x:v>Quận 12</x:v>
      </x:c>
      <x:c r="E3786" s="2" t="str">
        <x:v>land</x:v>
      </x:c>
      <x:c r="F3786" s="2" t="str">
        <x:v>sale_assumed</x:v>
      </x:c>
      <x:c r="G3786" s="11" t="n">
        <x:v>80.1</x:v>
      </x:c>
      <x:c r="H3786" s="12" t="n">
        <x:v>3300000000</x:v>
      </x:c>
      <x:c r="I3786" s="12" t="n">
        <x:f>IF(AND(ISNUMBER(H3786),H3786&gt;0,ISNUMBER(G3786),G3786&gt;0),H3786/G3786,"")</x:f>
        <x:v>41198501.87265918</x:v>
      </x:c>
      <x:c r="J3786" s="2" t="str">
        <x:v>total</x:v>
      </x:c>
      <x:c r="K3786" s="2" t="str">
        <x:v>top_level_price_embedded_area</x:v>
      </x:c>
      <x:c r="L3786" s="2" t="str">
        <x:v>area_recovered_from_price_text;property_type_inferred_from_title;transaction_assumed_sale_from_dataset_context</x:v>
      </x:c>
      <x:c r="M3786" s="10" t="n">
        <x:v>0</x:v>
      </x:c>
      <x:c r="N3786" s="10" t="n">
        <x:v>0</x:v>
      </x:c>
      <x:c r="O3786" s="2" t="str">
        <x:v>Tp Hồ Chí Minh|land</x:v>
      </x:c>
      <x:c r="P3786" s="10" t="n">
        <x:v>2</x:v>
      </x:c>
      <x:c r="Q3786" s="13" t="n">
        <x:f>IF(AND(ISNUMBER(H3786),H3786&gt;0),H3786/1000000000,"")</x:f>
        <x:v>3.3</x:v>
      </x:c>
      <x:c r="R3786" s="13" t="n">
        <x:f>IF(ISNUMBER(I3786),I3786/1000000,"")</x:f>
        <x:v>41.19850187265918</x:v>
      </x:c>
      <x:c r="S3786" s="11" t="n">
        <x:f>IF(AND(ISNUMBER(G3786),G3786&gt;0),G3786,"")</x:f>
        <x:v>80.1</x:v>
      </x:c>
    </x:row>
    <x:row r="3787" ht="21" customHeight="1">
      <x:c r="A3787" s="10" t="n">
        <x:v>5201</x:v>
      </x:c>
      <x:c r="B3787" s="2" t="str">
        <x:v>ae07c61b442e37511da6</x:v>
      </x:c>
      <x:c r="C3787" s="2" t="str">
        <x:v>Bà Rịa - Vũng Tàu</x:v>
      </x:c>
      <x:c r="D3787" s="2" t="str">
        <x:v>Huyện Đất Đỏ</x:v>
      </x:c>
      <x:c r="E3787" s="2" t="str">
        <x:v>land</x:v>
      </x:c>
      <x:c r="F3787" s="2" t="str">
        <x:v>sale</x:v>
      </x:c>
      <x:c r="G3787" s="11" t="n">
        <x:v>200</x:v>
      </x:c>
      <x:c r="H3787" s="12" t="n">
        <x:v>1600000000</x:v>
      </x:c>
      <x:c r="I3787" s="12" t="n">
        <x:f>IF(AND(ISNUMBER(H3787),H3787&gt;0,ISNUMBER(G3787),G3787&gt;0),H3787/G3787,"")</x:f>
        <x:v>8000000</x:v>
      </x:c>
      <x:c r="J3787" s="2" t="str">
        <x:v>total</x:v>
      </x:c>
      <x:c r="K3787" s="2" t="str">
        <x:v>top_level_area</x:v>
      </x:c>
      <x:c r="L3787" s="2" t="str">
        <x:v>property_type_inferred_from_title</x:v>
      </x:c>
      <x:c r="M3787" s="10" t="n">
        <x:v>0</x:v>
      </x:c>
      <x:c r="N3787" s="10" t="n">
        <x:v>0</x:v>
      </x:c>
      <x:c r="O3787" s="2" t="str">
        <x:v>Bà Rịa - Vũng Tàu|land</x:v>
      </x:c>
      <x:c r="P3787" s="10" t="n">
        <x:v>1</x:v>
      </x:c>
      <x:c r="Q3787" s="13" t="n">
        <x:f>IF(AND(ISNUMBER(H3787),H3787&gt;0),H3787/1000000000,"")</x:f>
        <x:v>1.6</x:v>
      </x:c>
      <x:c r="R3787" s="13" t="n">
        <x:f>IF(ISNUMBER(I3787),I3787/1000000,"")</x:f>
        <x:v>8</x:v>
      </x:c>
      <x:c r="S3787" s="11" t="n">
        <x:f>IF(AND(ISNUMBER(G3787),G3787&gt;0),G3787,"")</x:f>
        <x:v>200</x:v>
      </x:c>
    </x:row>
    <x:row r="3788" ht="21" customHeight="1">
      <x:c r="A3788" s="10" t="n">
        <x:v>5202</x:v>
      </x:c>
      <x:c r="B3788" s="2" t="str">
        <x:v>1d150a626662ba750c5e</x:v>
      </x:c>
      <x:c r="C3788" s="2" t="str">
        <x:v>Tp Hồ Chí Minh</x:v>
      </x:c>
      <x:c r="D3788" s="2" t="str">
        <x:v>Huyện Bình Chánh</x:v>
      </x:c>
      <x:c r="E3788" s="2" t="str">
        <x:v>house</x:v>
      </x:c>
      <x:c r="F3788" s="2" t="str">
        <x:v>sale_assumed</x:v>
      </x:c>
      <x:c r="G3788" s="11" t="n">
        <x:v>40</x:v>
      </x:c>
      <x:c r="H3788" s="12" t="n">
        <x:v>2190000000</x:v>
      </x:c>
      <x:c r="I3788" s="12" t="n">
        <x:f>IF(AND(ISNUMBER(H3788),H3788&gt;0,ISNUMBER(G3788),G3788&gt;0),H3788/G3788,"")</x:f>
        <x:v>54750000</x:v>
      </x:c>
      <x:c r="J3788" s="2" t="str">
        <x:v>total</x:v>
      </x:c>
      <x:c r="K3788" s="2" t="str">
        <x:v>top_level_price_embedded_area</x:v>
      </x:c>
      <x:c r="L3788" s="2" t="str">
        <x:v>area_recovered_from_price_text;property_type_inferred_from_title;transaction_assumed_sale_from_dataset_context</x:v>
      </x:c>
      <x:c r="M3788" s="10" t="n">
        <x:v>0</x:v>
      </x:c>
      <x:c r="N3788" s="10" t="n">
        <x:v>0</x:v>
      </x:c>
      <x:c r="O3788" s="2" t="str">
        <x:v>Tp Hồ Chí Minh|house</x:v>
      </x:c>
      <x:c r="P3788" s="10" t="n">
        <x:v>2</x:v>
      </x:c>
      <x:c r="Q3788" s="13" t="n">
        <x:f>IF(AND(ISNUMBER(H3788),H3788&gt;0),H3788/1000000000,"")</x:f>
        <x:v>2.19</x:v>
      </x:c>
      <x:c r="R3788" s="13" t="n">
        <x:f>IF(ISNUMBER(I3788),I3788/1000000,"")</x:f>
        <x:v>54.75</x:v>
      </x:c>
      <x:c r="S3788" s="11" t="n">
        <x:f>IF(AND(ISNUMBER(G3788),G3788&gt;0),G3788,"")</x:f>
        <x:v>40</x:v>
      </x:c>
    </x:row>
    <x:row r="3789" ht="21" customHeight="1">
      <x:c r="A3789" s="10" t="n">
        <x:v>5203</x:v>
      </x:c>
      <x:c r="B3789" s="2" t="str">
        <x:v>e4aed32b504e9a88782f</x:v>
      </x:c>
      <x:c r="C3789" s="2" t="str">
        <x:v>Hà Nội</x:v>
      </x:c>
      <x:c r="D3789" s="2" t="str">
        <x:v>Quận Thanh Xuân</x:v>
      </x:c>
      <x:c r="E3789" s="2" t="str">
        <x:v>house</x:v>
      </x:c>
      <x:c r="F3789" s="2" t="str">
        <x:v>sale_assumed</x:v>
      </x:c>
      <x:c r="G3789" s="11" t="n">
        <x:v>32</x:v>
      </x:c>
      <x:c r="H3789" s="12" t="n">
        <x:v>4500000000</x:v>
      </x:c>
      <x:c r="I3789" s="12" t="n">
        <x:f>IF(AND(ISNUMBER(H3789),H3789&gt;0,ISNUMBER(G3789),G3789&gt;0),H3789/G3789,"")</x:f>
        <x:v>140625000</x:v>
      </x:c>
      <x:c r="J3789" s="2" t="str">
        <x:v>total</x:v>
      </x:c>
      <x:c r="K3789" s="2" t="str">
        <x:v>top_level_area</x:v>
      </x:c>
      <x:c r="L3789" s="2" t="str">
        <x:v>property_type_inferred_from_title;transaction_assumed_sale_from_dataset_context</x:v>
      </x:c>
      <x:c r="M3789" s="10" t="n">
        <x:v>0</x:v>
      </x:c>
      <x:c r="N3789" s="10" t="n">
        <x:v>0</x:v>
      </x:c>
      <x:c r="O3789" s="2" t="str">
        <x:v>Hà Nội|house</x:v>
      </x:c>
      <x:c r="P3789" s="10" t="n">
        <x:v>2</x:v>
      </x:c>
      <x:c r="Q3789" s="13" t="n">
        <x:f>IF(AND(ISNUMBER(H3789),H3789&gt;0),H3789/1000000000,"")</x:f>
        <x:v>4.5</x:v>
      </x:c>
      <x:c r="R3789" s="13" t="n">
        <x:f>IF(ISNUMBER(I3789),I3789/1000000,"")</x:f>
        <x:v>140.625</x:v>
      </x:c>
      <x:c r="S3789" s="11" t="n">
        <x:f>IF(AND(ISNUMBER(G3789),G3789&gt;0),G3789,"")</x:f>
        <x:v>32</x:v>
      </x:c>
    </x:row>
    <x:row r="3790" ht="21" customHeight="1">
      <x:c r="A3790" s="10" t="n">
        <x:v>5204</x:v>
      </x:c>
      <x:c r="B3790" s="2" t="str">
        <x:v>df3e6c0304ef4a928fe6</x:v>
      </x:c>
      <x:c r="C3790" s="2" t="str">
        <x:v>Tp Hồ Chí Minh</x:v>
      </x:c>
      <x:c r="D3790" s="2" t="str">
        <x:v>Quận Gò Vấp</x:v>
      </x:c>
      <x:c r="E3790" s="2" t="str">
        <x:v>house</x:v>
      </x:c>
      <x:c r="F3790" s="2" t="str">
        <x:v>sale</x:v>
      </x:c>
      <x:c r="G3790" s="11" t="n">
        <x:v>37</x:v>
      </x:c>
      <x:c r="H3790" s="12" t="n">
        <x:v>5500000000</x:v>
      </x:c>
      <x:c r="I3790" s="12" t="n">
        <x:f>IF(AND(ISNUMBER(H3790),H3790&gt;0,ISNUMBER(G3790),G3790&gt;0),H3790/G3790,"")</x:f>
        <x:v>148648648.64864865</x:v>
      </x:c>
      <x:c r="J3790" s="2" t="str">
        <x:v>total</x:v>
      </x:c>
      <x:c r="K3790" s="2" t="str">
        <x:v>top_level_area</x:v>
      </x:c>
      <x:c r="L3790" s="2" t="str">
        <x:v>property_type_inferred_from_title</x:v>
      </x:c>
      <x:c r="M3790" s="10" t="n">
        <x:v>0</x:v>
      </x:c>
      <x:c r="N3790" s="10" t="n">
        <x:v>0</x:v>
      </x:c>
      <x:c r="O3790" s="2" t="str">
        <x:v>Tp Hồ Chí Minh|house</x:v>
      </x:c>
      <x:c r="P3790" s="10" t="n">
        <x:v>2</x:v>
      </x:c>
      <x:c r="Q3790" s="13" t="n">
        <x:f>IF(AND(ISNUMBER(H3790),H3790&gt;0),H3790/1000000000,"")</x:f>
        <x:v>5.5</x:v>
      </x:c>
      <x:c r="R3790" s="13" t="n">
        <x:f>IF(ISNUMBER(I3790),I3790/1000000,"")</x:f>
        <x:v>148.64864864864865</x:v>
      </x:c>
      <x:c r="S3790" s="11" t="n">
        <x:f>IF(AND(ISNUMBER(G3790),G3790&gt;0),G3790,"")</x:f>
        <x:v>37</x:v>
      </x:c>
    </x:row>
    <x:row r="3791" ht="21" customHeight="1">
      <x:c r="A3791" s="10" t="n">
        <x:v>5205</x:v>
      </x:c>
      <x:c r="B3791" s="2" t="str">
        <x:v>b76f6e18879a0d289d09</x:v>
      </x:c>
      <x:c r="C3791" s="2" t="str">
        <x:v>Hà Nội</x:v>
      </x:c>
      <x:c r="D3791" s="2" t="str">
        <x:v>Quận Hà Đông</x:v>
      </x:c>
      <x:c r="E3791" s="2" t="str">
        <x:v>house</x:v>
      </x:c>
      <x:c r="F3791" s="2" t="str">
        <x:v>sale_assumed</x:v>
      </x:c>
      <x:c r="G3791" s="11" t="n">
        <x:v>47</x:v>
      </x:c>
      <x:c r="H3791" s="12" t="n">
        <x:v>2300000000</x:v>
      </x:c>
      <x:c r="I3791" s="12" t="n">
        <x:f>IF(AND(ISNUMBER(H3791),H3791&gt;0,ISNUMBER(G3791),G3791&gt;0),H3791/G3791,"")</x:f>
        <x:v>48936170.212765954</x:v>
      </x:c>
      <x:c r="J3791" s="2" t="str">
        <x:v>total</x:v>
      </x:c>
      <x:c r="K3791" s="2" t="str">
        <x:v>top_level_area</x:v>
      </x:c>
      <x:c r="L3791" s="2" t="str">
        <x:v>property_type_inferred_from_title;transaction_assumed_sale_from_dataset_context</x:v>
      </x:c>
      <x:c r="M3791" s="10" t="n">
        <x:v>0</x:v>
      </x:c>
      <x:c r="N3791" s="10" t="n">
        <x:v>0</x:v>
      </x:c>
      <x:c r="O3791" s="2" t="str">
        <x:v>Hà Nội|house</x:v>
      </x:c>
      <x:c r="P3791" s="10" t="n">
        <x:v>2</x:v>
      </x:c>
      <x:c r="Q3791" s="13" t="n">
        <x:f>IF(AND(ISNUMBER(H3791),H3791&gt;0),H3791/1000000000,"")</x:f>
        <x:v>2.3</x:v>
      </x:c>
      <x:c r="R3791" s="13" t="n">
        <x:f>IF(ISNUMBER(I3791),I3791/1000000,"")</x:f>
        <x:v>48.93617021276595</x:v>
      </x:c>
      <x:c r="S3791" s="11" t="n">
        <x:f>IF(AND(ISNUMBER(G3791),G3791&gt;0),G3791,"")</x:f>
        <x:v>47</x:v>
      </x:c>
    </x:row>
    <x:row r="3792" ht="21" customHeight="1">
      <x:c r="A3792" s="10" t="n">
        <x:v>5206</x:v>
      </x:c>
      <x:c r="B3792" s="2" t="str">
        <x:v>3809a58959b7b186cc2b</x:v>
      </x:c>
      <x:c r="C3792" s="2" t="str">
        <x:v>Hà Nội</x:v>
      </x:c>
      <x:c r="D3792" s="2" t="str">
        <x:v>Huyện Thanh Trì</x:v>
      </x:c>
      <x:c r="E3792" s="2" t="str">
        <x:v>other_unknown</x:v>
      </x:c>
      <x:c r="F3792" s="2" t="str">
        <x:v>sale_assumed</x:v>
      </x:c>
      <x:c r="G3792" s="11" t="n">
        <x:v>70</x:v>
      </x:c>
      <x:c r="H3792" s="12" t="n">
        <x:v>300000000</x:v>
      </x:c>
      <x:c r="I3792" s="12" t="n">
        <x:f>IF(AND(ISNUMBER(H3792),H3792&gt;0,ISNUMBER(G3792),G3792&gt;0),H3792/G3792,"")</x:f>
        <x:v>4285714.285714285</x:v>
      </x:c>
      <x:c r="J3792" s="2" t="str">
        <x:v>total</x:v>
      </x:c>
      <x:c r="K3792" s="2" t="str">
        <x:v>top_level_area</x:v>
      </x:c>
      <x:c r="L3792" s="2" t="str">
        <x:v>property_type_inferred_from_title;transaction_assumed_sale_from_dataset_context;unknown_property_type</x:v>
      </x:c>
      <x:c r="M3792" s="10" t="n">
        <x:v>0</x:v>
      </x:c>
      <x:c r="N3792" s="10" t="n">
        <x:v>0</x:v>
      </x:c>
      <x:c r="O3792" s="2" t="str">
        <x:v>Hà Nội|other_unknown</x:v>
      </x:c>
      <x:c r="P3792" s="10" t="n">
        <x:v>2</x:v>
      </x:c>
      <x:c r="Q3792" s="13" t="n">
        <x:f>IF(AND(ISNUMBER(H3792),H3792&gt;0),H3792/1000000000,"")</x:f>
        <x:v>0.3</x:v>
      </x:c>
      <x:c r="R3792" s="13" t="n">
        <x:f>IF(ISNUMBER(I3792),I3792/1000000,"")</x:f>
        <x:v>4.285714285714286</x:v>
      </x:c>
      <x:c r="S3792" s="11" t="n">
        <x:f>IF(AND(ISNUMBER(G3792),G3792&gt;0),G3792,"")</x:f>
        <x:v>70</x:v>
      </x:c>
    </x:row>
    <x:row r="3793" ht="21" customHeight="1">
      <x:c r="A3793" s="10" t="n">
        <x:v>5207</x:v>
      </x:c>
      <x:c r="B3793" s="2" t="str">
        <x:v>0298cc69acba9d2e967d</x:v>
      </x:c>
      <x:c r="C3793" s="2" t="str">
        <x:v>Tp Hồ Chí Minh</x:v>
      </x:c>
      <x:c r="D3793" s="2" t="str">
        <x:v>Quận 3</x:v>
      </x:c>
      <x:c r="E3793" s="2" t="str">
        <x:v>house</x:v>
      </x:c>
      <x:c r="F3793" s="2" t="str">
        <x:v>sale</x:v>
      </x:c>
      <x:c r="G3793" s="11" t="n">
        <x:v>55</x:v>
      </x:c>
      <x:c r="H3793" s="12" t="n">
        <x:v>2870000000</x:v>
      </x:c>
      <x:c r="I3793" s="12" t="n">
        <x:f>IF(AND(ISNUMBER(H3793),H3793&gt;0,ISNUMBER(G3793),G3793&gt;0),H3793/G3793,"")</x:f>
        <x:v>52181818.18181818</x:v>
      </x:c>
      <x:c r="J3793" s="2" t="str">
        <x:v>total</x:v>
      </x:c>
      <x:c r="K3793" s="2" t="str">
        <x:v>top_level_area</x:v>
      </x:c>
      <x:c r="L3793" s="2" t="str">
        <x:v>property_type_inferred_from_title</x:v>
      </x:c>
      <x:c r="M3793" s="10" t="n">
        <x:v>0</x:v>
      </x:c>
      <x:c r="N3793" s="10" t="n">
        <x:v>0</x:v>
      </x:c>
      <x:c r="O3793" s="2" t="str">
        <x:v>Tp Hồ Chí Minh|house</x:v>
      </x:c>
      <x:c r="P3793" s="10" t="n">
        <x:v>2</x:v>
      </x:c>
      <x:c r="Q3793" s="13" t="n">
        <x:f>IF(AND(ISNUMBER(H3793),H3793&gt;0),H3793/1000000000,"")</x:f>
        <x:v>2.87</x:v>
      </x:c>
      <x:c r="R3793" s="13" t="n">
        <x:f>IF(ISNUMBER(I3793),I3793/1000000,"")</x:f>
        <x:v>52.18181818181818</x:v>
      </x:c>
      <x:c r="S3793" s="11" t="n">
        <x:f>IF(AND(ISNUMBER(G3793),G3793&gt;0),G3793,"")</x:f>
        <x:v>55</x:v>
      </x:c>
    </x:row>
    <x:row r="3794" ht="21" customHeight="1">
      <x:c r="A3794" s="10" t="n">
        <x:v>5208</x:v>
      </x:c>
      <x:c r="B3794" s="2" t="str">
        <x:v>18eb07146f89e7a8f750</x:v>
      </x:c>
      <x:c r="C3794" s="2" t="str">
        <x:v>Bình Phước</x:v>
      </x:c>
      <x:c r="D3794" s="2" t="str">
        <x:v>Huyện Đồng Phú</x:v>
      </x:c>
      <x:c r="E3794" s="2" t="str">
        <x:v>land</x:v>
      </x:c>
      <x:c r="F3794" s="2" t="str">
        <x:v>sale</x:v>
      </x:c>
      <x:c r="G3794" s="11" t="n">
        <x:v>1023</x:v>
      </x:c>
      <x:c r="H3794" s="12" t="n">
        <x:v>310000000</x:v>
      </x:c>
      <x:c r="I3794" s="12" t="n">
        <x:f>IF(AND(ISNUMBER(H3794),H3794&gt;0,ISNUMBER(G3794),G3794&gt;0),H3794/G3794,"")</x:f>
        <x:v>303030.30303030304</x:v>
      </x:c>
      <x:c r="J3794" s="2" t="str">
        <x:v>total</x:v>
      </x:c>
      <x:c r="K3794" s="2" t="str">
        <x:v>top_level_area</x:v>
      </x:c>
      <x:c r="L3794" s="2" t="str">
        <x:v>dot_thousands_convention;property_type_inferred_from_title</x:v>
      </x:c>
      <x:c r="M3794" s="10" t="n">
        <x:v>0</x:v>
      </x:c>
      <x:c r="N3794" s="10" t="n">
        <x:v>0</x:v>
      </x:c>
      <x:c r="O3794" s="2" t="str">
        <x:v>Bình Phước|land</x:v>
      </x:c>
      <x:c r="P3794" s="10" t="n">
        <x:v>1</x:v>
      </x:c>
      <x:c r="Q3794" s="13" t="n">
        <x:f>IF(AND(ISNUMBER(H3794),H3794&gt;0),H3794/1000000000,"")</x:f>
        <x:v>0.31</x:v>
      </x:c>
      <x:c r="R3794" s="13" t="n">
        <x:f>IF(ISNUMBER(I3794),I3794/1000000,"")</x:f>
        <x:v>0.30303030303030304</x:v>
      </x:c>
      <x:c r="S3794" s="11" t="n">
        <x:f>IF(AND(ISNUMBER(G3794),G3794&gt;0),G3794,"")</x:f>
        <x:v>1023</x:v>
      </x:c>
    </x:row>
    <x:row r="3795" ht="21" customHeight="1">
      <x:c r="A3795" s="10" t="n">
        <x:v>5209</x:v>
      </x:c>
      <x:c r="B3795" s="2" t="str">
        <x:v>eb3525fc49a74d65423c</x:v>
      </x:c>
      <x:c r="C3795" s="2" t="str">
        <x:v>Hà Nội</x:v>
      </x:c>
      <x:c r="D3795" s="2" t="str">
        <x:v>Quận Thanh Xuân</x:v>
      </x:c>
      <x:c r="E3795" s="2" t="str">
        <x:v>house</x:v>
      </x:c>
      <x:c r="F3795" s="2" t="str">
        <x:v>sale</x:v>
      </x:c>
      <x:c r="G3795" s="11" t="n">
        <x:v>45</x:v>
      </x:c>
      <x:c r="H3795" s="12" t="n">
        <x:v>3300000000</x:v>
      </x:c>
      <x:c r="I3795" s="12" t="n">
        <x:f>IF(AND(ISNUMBER(H3795),H3795&gt;0,ISNUMBER(G3795),G3795&gt;0),H3795/G3795,"")</x:f>
        <x:v>73333333.33333333</x:v>
      </x:c>
      <x:c r="J3795" s="2" t="str">
        <x:v>total</x:v>
      </x:c>
      <x:c r="K3795" s="2" t="str">
        <x:v>top_level_area</x:v>
      </x:c>
      <x:c r="L3795" s="2" t="str">
        <x:v>property_type_inferred_from_title</x:v>
      </x:c>
      <x:c r="M3795" s="10" t="n">
        <x:v>0</x:v>
      </x:c>
      <x:c r="N3795" s="10" t="n">
        <x:v>0</x:v>
      </x:c>
      <x:c r="O3795" s="2" t="str">
        <x:v>Hà Nội|house</x:v>
      </x:c>
      <x:c r="P3795" s="10" t="n">
        <x:v>2</x:v>
      </x:c>
      <x:c r="Q3795" s="13" t="n">
        <x:f>IF(AND(ISNUMBER(H3795),H3795&gt;0),H3795/1000000000,"")</x:f>
        <x:v>3.3</x:v>
      </x:c>
      <x:c r="R3795" s="13" t="n">
        <x:f>IF(ISNUMBER(I3795),I3795/1000000,"")</x:f>
        <x:v>73.33333333333333</x:v>
      </x:c>
      <x:c r="S3795" s="11" t="n">
        <x:f>IF(AND(ISNUMBER(G3795),G3795&gt;0),G3795,"")</x:f>
        <x:v>45</x:v>
      </x:c>
    </x:row>
    <x:row r="3796" ht="21" customHeight="1">
      <x:c r="A3796" s="10" t="n">
        <x:v>5210</x:v>
      </x:c>
      <x:c r="B3796" s="2" t="str">
        <x:v>67d98375d437108dc8aa</x:v>
      </x:c>
      <x:c r="C3796" s="2" t="str">
        <x:v>Bến Tre</x:v>
      </x:c>
      <x:c r="D3796" s="2" t="str">
        <x:v>Thành phố Bến Tre</x:v>
      </x:c>
      <x:c r="E3796" s="2" t="str">
        <x:v>house</x:v>
      </x:c>
      <x:c r="F3796" s="2" t="str">
        <x:v>sale</x:v>
      </x:c>
      <x:c r="G3796" s="11" t="n">
        <x:v>119</x:v>
      </x:c>
      <x:c r="H3796" s="12" t="n">
        <x:v>1350000000</x:v>
      </x:c>
      <x:c r="I3796" s="12" t="n">
        <x:f>IF(AND(ISNUMBER(H3796),H3796&gt;0,ISNUMBER(G3796),G3796&gt;0),H3796/G3796,"")</x:f>
        <x:v>11344537.81512605</x:v>
      </x:c>
      <x:c r="J3796" s="2" t="str">
        <x:v>total</x:v>
      </x:c>
      <x:c r="K3796" s="2" t="str">
        <x:v>top_level_area</x:v>
      </x:c>
      <x:c r="L3796" s="2" t="str">
        <x:v>property_type_inferred_from_title</x:v>
      </x:c>
      <x:c r="M3796" s="10" t="n">
        <x:v>0</x:v>
      </x:c>
      <x:c r="N3796" s="10" t="n">
        <x:v>0</x:v>
      </x:c>
      <x:c r="O3796" s="2" t="str">
        <x:v>house</x:v>
      </x:c>
      <x:c r="P3796" s="10" t="n">
        <x:v>2</x:v>
      </x:c>
      <x:c r="Q3796" s="13" t="n">
        <x:f>IF(AND(ISNUMBER(H3796),H3796&gt;0),H3796/1000000000,"")</x:f>
        <x:v>1.35</x:v>
      </x:c>
      <x:c r="R3796" s="13" t="n">
        <x:f>IF(ISNUMBER(I3796),I3796/1000000,"")</x:f>
        <x:v>11.344537815126051</x:v>
      </x:c>
      <x:c r="S3796" s="11" t="n">
        <x:f>IF(AND(ISNUMBER(G3796),G3796&gt;0),G3796,"")</x:f>
        <x:v>119</x:v>
      </x:c>
    </x:row>
    <x:row r="3797" ht="21" customHeight="1">
      <x:c r="A3797" s="10" t="n">
        <x:v>5211</x:v>
      </x:c>
      <x:c r="B3797" s="2" t="str">
        <x:v>7fcb74d5fcacbd53b6dd</x:v>
      </x:c>
      <x:c r="C3797" s="2" t="str">
        <x:v>Bình Thuận</x:v>
      </x:c>
      <x:c r="D3797" s="2" t="str">
        <x:v>Huyện Bắc Bình</x:v>
      </x:c>
      <x:c r="E3797" s="2" t="str">
        <x:v>land</x:v>
      </x:c>
      <x:c r="F3797" s="2" t="str">
        <x:v>sale_assumed</x:v>
      </x:c>
      <x:c r="G3797" s="11" t="n">
        <x:v>1200</x:v>
      </x:c>
      <x:c r="H3797" s="12" t="n">
        <x:v>102000000</x:v>
      </x:c>
      <x:c r="I3797" s="12" t="n">
        <x:f>IF(AND(ISNUMBER(H3797),H3797&gt;0,ISNUMBER(G3797),G3797&gt;0),H3797/G3797,"")</x:f>
        <x:v>85000</x:v>
      </x:c>
      <x:c r="J3797" s="2" t="str">
        <x:v>total</x:v>
      </x:c>
      <x:c r="K3797" s="2" t="str">
        <x:v>top_level_area</x:v>
      </x:c>
      <x:c r="L3797" s="2" t="str">
        <x:v>dot_thousands_convention;property_type_inferred_from_title;transaction_assumed_sale_from_dataset_context</x:v>
      </x:c>
      <x:c r="M3797" s="10" t="n">
        <x:v>0</x:v>
      </x:c>
      <x:c r="N3797" s="10" t="n">
        <x:v>0</x:v>
      </x:c>
      <x:c r="O3797" s="2" t="str">
        <x:v>land</x:v>
      </x:c>
      <x:c r="P3797" s="10" t="n">
        <x:v>1</x:v>
      </x:c>
      <x:c r="Q3797" s="13" t="n">
        <x:f>IF(AND(ISNUMBER(H3797),H3797&gt;0),H3797/1000000000,"")</x:f>
        <x:v>0.102</x:v>
      </x:c>
      <x:c r="R3797" s="13" t="n">
        <x:f>IF(ISNUMBER(I3797),I3797/1000000,"")</x:f>
        <x:v>0.085</x:v>
      </x:c>
      <x:c r="S3797" s="11" t="n">
        <x:f>IF(AND(ISNUMBER(G3797),G3797&gt;0),G3797,"")</x:f>
        <x:v>1200</x:v>
      </x:c>
    </x:row>
    <x:row r="3798" ht="21" customHeight="1">
      <x:c r="A3798" s="10" t="n">
        <x:v>5212</x:v>
      </x:c>
      <x:c r="B3798" s="2" t="str">
        <x:v>37296f90217bec1b0ca1</x:v>
      </x:c>
      <x:c r="C3798" s="2" t="str">
        <x:v>Long An</x:v>
      </x:c>
      <x:c r="D3798" s="2" t="str">
        <x:v>Huyện Cần Giuộc</x:v>
      </x:c>
      <x:c r="E3798" s="2" t="str">
        <x:v>land</x:v>
      </x:c>
      <x:c r="F3798" s="2" t="str">
        <x:v>sale_assumed</x:v>
      </x:c>
      <x:c r="G3798" s="11" t="n">
        <x:v>80</x:v>
      </x:c>
      <x:c r="H3798" s="12" t="n">
        <x:v>1190000000</x:v>
      </x:c>
      <x:c r="I3798" s="12" t="n">
        <x:f>IF(AND(ISNUMBER(H3798),H3798&gt;0,ISNUMBER(G3798),G3798&gt;0),H3798/G3798,"")</x:f>
        <x:v>14875000</x:v>
      </x:c>
      <x:c r="J3798" s="2" t="str">
        <x:v>total</x:v>
      </x:c>
      <x:c r="K3798" s="2" t="str">
        <x:v>top_level_area</x:v>
      </x:c>
      <x:c r="L3798" s="2" t="str">
        <x:v>property_type_inferred_from_title;transaction_assumed_sale_from_dataset_context</x:v>
      </x:c>
      <x:c r="M3798" s="10" t="n">
        <x:v>0</x:v>
      </x:c>
      <x:c r="N3798" s="10" t="n">
        <x:v>0</x:v>
      </x:c>
      <x:c r="O3798" s="2" t="str">
        <x:v>Long An|land</x:v>
      </x:c>
      <x:c r="P3798" s="10" t="n">
        <x:v>2</x:v>
      </x:c>
      <x:c r="Q3798" s="13" t="n">
        <x:f>IF(AND(ISNUMBER(H3798),H3798&gt;0),H3798/1000000000,"")</x:f>
        <x:v>1.19</x:v>
      </x:c>
      <x:c r="R3798" s="13" t="n">
        <x:f>IF(ISNUMBER(I3798),I3798/1000000,"")</x:f>
        <x:v>14.875</x:v>
      </x:c>
      <x:c r="S3798" s="11" t="n">
        <x:f>IF(AND(ISNUMBER(G3798),G3798&gt;0),G3798,"")</x:f>
        <x:v>80</x:v>
      </x:c>
    </x:row>
    <x:row r="3799" ht="21" customHeight="1">
      <x:c r="A3799" s="10" t="n">
        <x:v>5213</x:v>
      </x:c>
      <x:c r="B3799" s="2" t="str">
        <x:v>81825115ead6e3a52f55</x:v>
      </x:c>
      <x:c r="C3799" s="2" t="str">
        <x:v>Hải Phòng</x:v>
      </x:c>
      <x:c r="D3799" s="2" t="str">
        <x:v>Quận Đồ Sơn</x:v>
      </x:c>
      <x:c r="E3799" s="2" t="str">
        <x:v>land</x:v>
      </x:c>
      <x:c r="F3799" s="2" t="str">
        <x:v>sale_assumed</x:v>
      </x:c>
      <x:c r="G3799" s="11" t="n">
        <x:v>130</x:v>
      </x:c>
      <x:c r="H3799" s="12" t="n">
        <x:v>936000000</x:v>
      </x:c>
      <x:c r="I3799" s="12" t="n">
        <x:f>IF(AND(ISNUMBER(H3799),H3799&gt;0,ISNUMBER(G3799),G3799&gt;0),H3799/G3799,"")</x:f>
        <x:v>7200000</x:v>
      </x:c>
      <x:c r="J3799" s="2" t="str">
        <x:v>total</x:v>
      </x:c>
      <x:c r="K3799" s="2" t="str">
        <x:v>top_level_area</x:v>
      </x:c>
      <x:c r="L3799" s="2" t="str">
        <x:v>property_type_inferred_from_title;transaction_assumed_sale_from_dataset_context</x:v>
      </x:c>
      <x:c r="M3799" s="10" t="n">
        <x:v>0</x:v>
      </x:c>
      <x:c r="N3799" s="10" t="n">
        <x:v>0</x:v>
      </x:c>
      <x:c r="O3799" s="2" t="str">
        <x:v>land</x:v>
      </x:c>
      <x:c r="P3799" s="10" t="n">
        <x:v>2</x:v>
      </x:c>
      <x:c r="Q3799" s="13" t="n">
        <x:f>IF(AND(ISNUMBER(H3799),H3799&gt;0),H3799/1000000000,"")</x:f>
        <x:v>0.936</x:v>
      </x:c>
      <x:c r="R3799" s="13" t="n">
        <x:f>IF(ISNUMBER(I3799),I3799/1000000,"")</x:f>
        <x:v>7.2</x:v>
      </x:c>
      <x:c r="S3799" s="11" t="n">
        <x:f>IF(AND(ISNUMBER(G3799),G3799&gt;0),G3799,"")</x:f>
        <x:v>130</x:v>
      </x:c>
    </x:row>
    <x:row r="3800" ht="21" customHeight="1">
      <x:c r="A3800" s="10" t="n">
        <x:v>5214</x:v>
      </x:c>
      <x:c r="B3800" s="2" t="str">
        <x:v>f83cf6fcb5980ab39072</x:v>
      </x:c>
      <x:c r="C3800" s="2" t="str">
        <x:v>Cần Thơ</x:v>
      </x:c>
      <x:c r="D3800" s="2" t="str">
        <x:v>Quận Cái Răng</x:v>
      </x:c>
      <x:c r="E3800" s="2" t="str">
        <x:v>land</x:v>
      </x:c>
      <x:c r="F3800" s="2" t="str">
        <x:v>sale</x:v>
      </x:c>
      <x:c r="G3800" s="11" t="n">
        <x:v>100</x:v>
      </x:c>
      <x:c r="H3800" s="12" t="n">
        <x:v>1600000000</x:v>
      </x:c>
      <x:c r="I3800" s="12" t="n">
        <x:f>IF(AND(ISNUMBER(H3800),H3800&gt;0,ISNUMBER(G3800),G3800&gt;0),H3800/G3800,"")</x:f>
        <x:v>16000000</x:v>
      </x:c>
      <x:c r="J3800" s="2" t="str">
        <x:v>total</x:v>
      </x:c>
      <x:c r="K3800" s="2" t="str">
        <x:v>top_level_area</x:v>
      </x:c>
      <x:c r="L3800" s="2" t="str">
        <x:v>property_type_inferred_from_title</x:v>
      </x:c>
      <x:c r="M3800" s="10" t="n">
        <x:v>0</x:v>
      </x:c>
      <x:c r="N3800" s="10" t="n">
        <x:v>0</x:v>
      </x:c>
      <x:c r="O3800" s="2" t="str">
        <x:v>Cần Thơ|land</x:v>
      </x:c>
      <x:c r="P3800" s="10" t="n">
        <x:v>2</x:v>
      </x:c>
      <x:c r="Q3800" s="13" t="n">
        <x:f>IF(AND(ISNUMBER(H3800),H3800&gt;0),H3800/1000000000,"")</x:f>
        <x:v>1.6</x:v>
      </x:c>
      <x:c r="R3800" s="13" t="n">
        <x:f>IF(ISNUMBER(I3800),I3800/1000000,"")</x:f>
        <x:v>16</x:v>
      </x:c>
      <x:c r="S3800" s="11" t="n">
        <x:f>IF(AND(ISNUMBER(G3800),G3800&gt;0),G3800,"")</x:f>
        <x:v>100</x:v>
      </x:c>
    </x:row>
    <x:row r="3801" ht="21" customHeight="1">
      <x:c r="A3801" s="10" t="n">
        <x:v>5217</x:v>
      </x:c>
      <x:c r="B3801" s="2" t="str">
        <x:v>3b221ab78623761cbcdd</x:v>
      </x:c>
      <x:c r="C3801" s="2" t="str">
        <x:v>Hà Nội</x:v>
      </x:c>
      <x:c r="D3801" s="2" t="str">
        <x:v>Quận Bắc Từ Liêm</x:v>
      </x:c>
      <x:c r="E3801" s="2" t="str">
        <x:v>house</x:v>
      </x:c>
      <x:c r="F3801" s="2" t="str">
        <x:v>sale</x:v>
      </x:c>
      <x:c r="G3801" s="11" t="n">
        <x:v>37</x:v>
      </x:c>
      <x:c r="H3801" s="12" t="n">
        <x:v>3550000000</x:v>
      </x:c>
      <x:c r="I3801" s="12" t="n">
        <x:f>IF(AND(ISNUMBER(H3801),H3801&gt;0,ISNUMBER(G3801),G3801&gt;0),H3801/G3801,"")</x:f>
        <x:v>95945945.94594595</x:v>
      </x:c>
      <x:c r="J3801" s="2" t="str">
        <x:v>total</x:v>
      </x:c>
      <x:c r="K3801" s="2" t="str">
        <x:v>top_level_area</x:v>
      </x:c>
      <x:c r="L3801" s="2" t="str">
        <x:v>property_type_inferred_from_title</x:v>
      </x:c>
      <x:c r="M3801" s="10" t="n">
        <x:v>0</x:v>
      </x:c>
      <x:c r="N3801" s="10" t="n">
        <x:v>0</x:v>
      </x:c>
      <x:c r="O3801" s="2" t="str">
        <x:v>Hà Nội|house</x:v>
      </x:c>
      <x:c r="P3801" s="10" t="n">
        <x:v>2</x:v>
      </x:c>
      <x:c r="Q3801" s="13" t="n">
        <x:f>IF(AND(ISNUMBER(H3801),H3801&gt;0),H3801/1000000000,"")</x:f>
        <x:v>3.55</x:v>
      </x:c>
      <x:c r="R3801" s="13" t="n">
        <x:f>IF(ISNUMBER(I3801),I3801/1000000,"")</x:f>
        <x:v>95.94594594594595</x:v>
      </x:c>
      <x:c r="S3801" s="11" t="n">
        <x:f>IF(AND(ISNUMBER(G3801),G3801&gt;0),G3801,"")</x:f>
        <x:v>37</x:v>
      </x:c>
    </x:row>
    <x:row r="3802" ht="21" customHeight="1">
      <x:c r="A3802" s="10" t="n">
        <x:v>5218</x:v>
      </x:c>
      <x:c r="B3802" s="2" t="str">
        <x:v>c633c99fe98906d485d8</x:v>
      </x:c>
      <x:c r="C3802" s="2" t="str">
        <x:v>Tp Hồ Chí Minh</x:v>
      </x:c>
      <x:c r="D3802" s="2" t="str">
        <x:v>Huyện Nhà Bè</x:v>
      </x:c>
      <x:c r="E3802" s="2" t="str">
        <x:v>house</x:v>
      </x:c>
      <x:c r="F3802" s="2" t="str">
        <x:v>sale</x:v>
      </x:c>
      <x:c r="G3802" s="11" t="n">
        <x:v>80</x:v>
      </x:c>
      <x:c r="H3802" s="12" t="n">
        <x:v>5000000000</x:v>
      </x:c>
      <x:c r="I3802" s="12" t="n">
        <x:f>IF(AND(ISNUMBER(H3802),H3802&gt;0,ISNUMBER(G3802),G3802&gt;0),H3802/G3802,"")</x:f>
        <x:v>62500000</x:v>
      </x:c>
      <x:c r="J3802" s="2" t="str">
        <x:v>total</x:v>
      </x:c>
      <x:c r="K3802" s="2" t="str">
        <x:v>top_level_area</x:v>
      </x:c>
      <x:c r="L3802" s="2" t="str">
        <x:v>property_type_inferred_from_title</x:v>
      </x:c>
      <x:c r="M3802" s="10" t="n">
        <x:v>0</x:v>
      </x:c>
      <x:c r="N3802" s="10" t="n">
        <x:v>0</x:v>
      </x:c>
      <x:c r="O3802" s="2" t="str">
        <x:v>Tp Hồ Chí Minh|house</x:v>
      </x:c>
      <x:c r="P3802" s="10" t="n">
        <x:v>2</x:v>
      </x:c>
      <x:c r="Q3802" s="13" t="n">
        <x:f>IF(AND(ISNUMBER(H3802),H3802&gt;0),H3802/1000000000,"")</x:f>
        <x:v>5</x:v>
      </x:c>
      <x:c r="R3802" s="13" t="n">
        <x:f>IF(ISNUMBER(I3802),I3802/1000000,"")</x:f>
        <x:v>62.5</x:v>
      </x:c>
      <x:c r="S3802" s="11" t="n">
        <x:f>IF(AND(ISNUMBER(G3802),G3802&gt;0),G3802,"")</x:f>
        <x:v>80</x:v>
      </x:c>
    </x:row>
    <x:row r="3803" ht="21" customHeight="1">
      <x:c r="A3803" s="10" t="n">
        <x:v>5219</x:v>
      </x:c>
      <x:c r="B3803" s="2" t="str">
        <x:v>884cfa184f7cd9f886a4</x:v>
      </x:c>
      <x:c r="C3803" s="2" t="str">
        <x:v>Bình Dương</x:v>
      </x:c>
      <x:c r="D3803" s="2" t="str">
        <x:v>Thị xã Bến Cát</x:v>
      </x:c>
      <x:c r="E3803" s="2" t="str">
        <x:v>land</x:v>
      </x:c>
      <x:c r="F3803" s="2" t="str">
        <x:v>sale</x:v>
      </x:c>
      <x:c r="G3803" s="11" t="n">
        <x:v>100</x:v>
      </x:c>
      <x:c r="H3803" s="12" t="n">
        <x:v>660000000</x:v>
      </x:c>
      <x:c r="I3803" s="12" t="n">
        <x:f>IF(AND(ISNUMBER(H3803),H3803&gt;0,ISNUMBER(G3803),G3803&gt;0),H3803/G3803,"")</x:f>
        <x:v>6600000</x:v>
      </x:c>
      <x:c r="J3803" s="2" t="str">
        <x:v>total</x:v>
      </x:c>
      <x:c r="K3803" s="2" t="str">
        <x:v>top_level_area</x:v>
      </x:c>
      <x:c r="L3803" s="2" t="str">
        <x:v>property_type_inferred_from_title</x:v>
      </x:c>
      <x:c r="M3803" s="10" t="n">
        <x:v>0</x:v>
      </x:c>
      <x:c r="N3803" s="10" t="n">
        <x:v>0</x:v>
      </x:c>
      <x:c r="O3803" s="2" t="str">
        <x:v>Bình Dương|land</x:v>
      </x:c>
      <x:c r="P3803" s="10" t="n">
        <x:v>2</x:v>
      </x:c>
      <x:c r="Q3803" s="13" t="n">
        <x:f>IF(AND(ISNUMBER(H3803),H3803&gt;0),H3803/1000000000,"")</x:f>
        <x:v>0.66</x:v>
      </x:c>
      <x:c r="R3803" s="13" t="n">
        <x:f>IF(ISNUMBER(I3803),I3803/1000000,"")</x:f>
        <x:v>6.6</x:v>
      </x:c>
      <x:c r="S3803" s="11" t="n">
        <x:f>IF(AND(ISNUMBER(G3803),G3803&gt;0),G3803,"")</x:f>
        <x:v>100</x:v>
      </x:c>
    </x:row>
    <x:row r="3804" ht="21" customHeight="1">
      <x:c r="A3804" s="10" t="n">
        <x:v>5220</x:v>
      </x:c>
      <x:c r="B3804" s="2" t="str">
        <x:v>3a1d2fdfd8a5f650277f</x:v>
      </x:c>
      <x:c r="C3804" s="2" t="str">
        <x:v>Tp Hồ Chí Minh</x:v>
      </x:c>
      <x:c r="D3804" s="2" t="str">
        <x:v>Quận 12</x:v>
      </x:c>
      <x:c r="E3804" s="2" t="str">
        <x:v>house</x:v>
      </x:c>
      <x:c r="F3804" s="2" t="str">
        <x:v>sale</x:v>
      </x:c>
      <x:c r="G3804" s="11" t="n">
        <x:v>20</x:v>
      </x:c>
      <x:c r="H3804" s="12" t="n">
        <x:v>820000000</x:v>
      </x:c>
      <x:c r="I3804" s="12" t="n">
        <x:f>IF(AND(ISNUMBER(H3804),H3804&gt;0,ISNUMBER(G3804),G3804&gt;0),H3804/G3804,"")</x:f>
        <x:v>41000000</x:v>
      </x:c>
      <x:c r="J3804" s="2" t="str">
        <x:v>total</x:v>
      </x:c>
      <x:c r="K3804" s="2" t="str">
        <x:v>top_level_area</x:v>
      </x:c>
      <x:c r="L3804" s="2" t="str">
        <x:v>property_type_inferred_from_title</x:v>
      </x:c>
      <x:c r="M3804" s="10" t="n">
        <x:v>0</x:v>
      </x:c>
      <x:c r="N3804" s="10" t="n">
        <x:v>0</x:v>
      </x:c>
      <x:c r="O3804" s="2" t="str">
        <x:v>Tp Hồ Chí Minh|house</x:v>
      </x:c>
      <x:c r="P3804" s="10" t="n">
        <x:v>2</x:v>
      </x:c>
      <x:c r="Q3804" s="13" t="n">
        <x:f>IF(AND(ISNUMBER(H3804),H3804&gt;0),H3804/1000000000,"")</x:f>
        <x:v>0.82</x:v>
      </x:c>
      <x:c r="R3804" s="13" t="n">
        <x:f>IF(ISNUMBER(I3804),I3804/1000000,"")</x:f>
        <x:v>41</x:v>
      </x:c>
      <x:c r="S3804" s="11" t="n">
        <x:f>IF(AND(ISNUMBER(G3804),G3804&gt;0),G3804,"")</x:f>
        <x:v>20</x:v>
      </x:c>
    </x:row>
    <x:row r="3805" ht="21" customHeight="1">
      <x:c r="A3805" s="10" t="n">
        <x:v>5221</x:v>
      </x:c>
      <x:c r="B3805" s="2" t="str">
        <x:v>0226490fae9c1ec4a47c</x:v>
      </x:c>
      <x:c r="C3805" s="2" t="str">
        <x:v>Tp Hồ Chí Minh</x:v>
      </x:c>
      <x:c r="D3805" s="2" t="str">
        <x:v>Quận 12</x:v>
      </x:c>
      <x:c r="E3805" s="2" t="str">
        <x:v>apartment</x:v>
      </x:c>
      <x:c r="F3805" s="2" t="str">
        <x:v>sale_assumed</x:v>
      </x:c>
      <x:c r="G3805" s="11" t="n">
        <x:v>34</x:v>
      </x:c>
      <x:c r="H3805" s="12" t="n">
        <x:v>320000000</x:v>
      </x:c>
      <x:c r="I3805" s="12" t="n">
        <x:f>IF(AND(ISNUMBER(H3805),H3805&gt;0,ISNUMBER(G3805),G3805&gt;0),H3805/G3805,"")</x:f>
        <x:v>9411764.705882354</x:v>
      </x:c>
      <x:c r="J3805" s="2" t="str">
        <x:v>total</x:v>
      </x:c>
      <x:c r="K3805" s="2" t="str">
        <x:v>top_level_area</x:v>
      </x:c>
      <x:c r="L3805" s="2" t="str">
        <x:v>property_type_inferred_from_title;transaction_assumed_sale_from_dataset_context</x:v>
      </x:c>
      <x:c r="M3805" s="10" t="n">
        <x:v>0</x:v>
      </x:c>
      <x:c r="N3805" s="10" t="n">
        <x:v>0</x:v>
      </x:c>
      <x:c r="O3805" s="2" t="str">
        <x:v>Tp Hồ Chí Minh|apartment</x:v>
      </x:c>
      <x:c r="P3805" s="10" t="n">
        <x:v>2</x:v>
      </x:c>
      <x:c r="Q3805" s="13" t="n">
        <x:f>IF(AND(ISNUMBER(H3805),H3805&gt;0),H3805/1000000000,"")</x:f>
        <x:v>0.32</x:v>
      </x:c>
      <x:c r="R3805" s="13" t="n">
        <x:f>IF(ISNUMBER(I3805),I3805/1000000,"")</x:f>
        <x:v>9.411764705882353</x:v>
      </x:c>
      <x:c r="S3805" s="11" t="n">
        <x:f>IF(AND(ISNUMBER(G3805),G3805&gt;0),G3805,"")</x:f>
        <x:v>34</x:v>
      </x:c>
    </x:row>
    <x:row r="3806" ht="21" customHeight="1">
      <x:c r="A3806" s="10" t="n">
        <x:v>5222</x:v>
      </x:c>
      <x:c r="B3806" s="2" t="str">
        <x:v>4c9750ceed9dd514650b</x:v>
      </x:c>
      <x:c r="C3806" s="2" t="str">
        <x:v>Cà Mau</x:v>
      </x:c>
      <x:c r="D3806" s="2" t="str">
        <x:v>Thành phố Cà Mau</x:v>
      </x:c>
      <x:c r="E3806" s="2" t="str">
        <x:v>land</x:v>
      </x:c>
      <x:c r="F3806" s="2" t="str">
        <x:v>sale_assumed</x:v>
      </x:c>
      <x:c r="G3806" s="11" t="n">
        <x:v>102</x:v>
      </x:c>
      <x:c r="H3806" s="12" t="n">
        <x:v>275000000</x:v>
      </x:c>
      <x:c r="I3806" s="12" t="n">
        <x:f>IF(AND(ISNUMBER(H3806),H3806&gt;0,ISNUMBER(G3806),G3806&gt;0),H3806/G3806,"")</x:f>
        <x:v>2696078.431372549</x:v>
      </x:c>
      <x:c r="J3806" s="2" t="str">
        <x:v>total</x:v>
      </x:c>
      <x:c r="K3806" s="2" t="str">
        <x:v>top_level_area</x:v>
      </x:c>
      <x:c r="L3806" s="2" t="str">
        <x:v>property_type_inferred_from_title;transaction_assumed_sale_from_dataset_context</x:v>
      </x:c>
      <x:c r="M3806" s="10" t="n">
        <x:v>0</x:v>
      </x:c>
      <x:c r="N3806" s="10" t="n">
        <x:v>0</x:v>
      </x:c>
      <x:c r="O3806" s="2" t="str">
        <x:v>land</x:v>
      </x:c>
      <x:c r="P3806" s="10" t="n">
        <x:v>1</x:v>
      </x:c>
      <x:c r="Q3806" s="13" t="n">
        <x:f>IF(AND(ISNUMBER(H3806),H3806&gt;0),H3806/1000000000,"")</x:f>
        <x:v>0.275</x:v>
      </x:c>
      <x:c r="R3806" s="13" t="n">
        <x:f>IF(ISNUMBER(I3806),I3806/1000000,"")</x:f>
        <x:v>2.6960784313725488</x:v>
      </x:c>
      <x:c r="S3806" s="11" t="n">
        <x:f>IF(AND(ISNUMBER(G3806),G3806&gt;0),G3806,"")</x:f>
        <x:v>102</x:v>
      </x:c>
    </x:row>
    <x:row r="3807" ht="21" customHeight="1">
      <x:c r="A3807" s="10" t="n">
        <x:v>5224</x:v>
      </x:c>
      <x:c r="B3807" s="2" t="str">
        <x:v>0b81f6cd1490ed9f5715</x:v>
      </x:c>
      <x:c r="C3807" s="2" t="str">
        <x:v>Tp Hồ Chí Minh</x:v>
      </x:c>
      <x:c r="D3807" s="2" t="str">
        <x:v>Quận Thủ Đức</x:v>
      </x:c>
      <x:c r="E3807" s="2" t="str">
        <x:v>house</x:v>
      </x:c>
      <x:c r="F3807" s="2" t="str">
        <x:v>sale_assumed</x:v>
      </x:c>
      <x:c r="G3807" s="11" t="n">
        <x:v>62</x:v>
      </x:c>
      <x:c r="H3807" s="12" t="n">
        <x:v>8000000000</x:v>
      </x:c>
      <x:c r="I3807" s="12" t="n">
        <x:f>IF(AND(ISNUMBER(H3807),H3807&gt;0,ISNUMBER(G3807),G3807&gt;0),H3807/G3807,"")</x:f>
        <x:v>129032258.06451613</x:v>
      </x:c>
      <x:c r="J3807" s="2" t="str">
        <x:v>total</x:v>
      </x:c>
      <x:c r="K3807" s="2" t="str">
        <x:v>top_level_area</x:v>
      </x:c>
      <x:c r="L3807" s="2" t="str">
        <x:v>property_type_inferred_from_title;transaction_assumed_sale_from_dataset_context</x:v>
      </x:c>
      <x:c r="M3807" s="10" t="n">
        <x:v>0</x:v>
      </x:c>
      <x:c r="N3807" s="10" t="n">
        <x:v>0</x:v>
      </x:c>
      <x:c r="O3807" s="2" t="str">
        <x:v>Tp Hồ Chí Minh|house</x:v>
      </x:c>
      <x:c r="P3807" s="10" t="n">
        <x:v>2</x:v>
      </x:c>
      <x:c r="Q3807" s="13" t="n">
        <x:f>IF(AND(ISNUMBER(H3807),H3807&gt;0),H3807/1000000000,"")</x:f>
        <x:v>8</x:v>
      </x:c>
      <x:c r="R3807" s="13" t="n">
        <x:f>IF(ISNUMBER(I3807),I3807/1000000,"")</x:f>
        <x:v>129.03225806451613</x:v>
      </x:c>
      <x:c r="S3807" s="11" t="n">
        <x:f>IF(AND(ISNUMBER(G3807),G3807&gt;0),G3807,"")</x:f>
        <x:v>62</x:v>
      </x:c>
    </x:row>
    <x:row r="3808" ht="21" customHeight="1">
      <x:c r="A3808" s="10" t="n">
        <x:v>5225</x:v>
      </x:c>
      <x:c r="B3808" s="2" t="str">
        <x:v>e113006f1dbde0e0554c</x:v>
      </x:c>
      <x:c r="C3808" s="2" t="str">
        <x:v>Đà Nẵng</x:v>
      </x:c>
      <x:c r="D3808" s="2" t="str">
        <x:v>Quận Thanh Khê</x:v>
      </x:c>
      <x:c r="E3808" s="2" t="str">
        <x:v>house</x:v>
      </x:c>
      <x:c r="F3808" s="2" t="str">
        <x:v>sale</x:v>
      </x:c>
      <x:c r="G3808" s="11" t="n">
        <x:v>50</x:v>
      </x:c>
      <x:c r="H3808" s="12" t="n">
        <x:v>3300000000</x:v>
      </x:c>
      <x:c r="I3808" s="12" t="n">
        <x:f>IF(AND(ISNUMBER(H3808),H3808&gt;0,ISNUMBER(G3808),G3808&gt;0),H3808/G3808,"")</x:f>
        <x:v>66000000</x:v>
      </x:c>
      <x:c r="J3808" s="2" t="str">
        <x:v>total</x:v>
      </x:c>
      <x:c r="K3808" s="2" t="str">
        <x:v>top_level_area</x:v>
      </x:c>
      <x:c r="L3808" s="2" t="str">
        <x:v>property_type_inferred_from_title</x:v>
      </x:c>
      <x:c r="M3808" s="10" t="n">
        <x:v>0</x:v>
      </x:c>
      <x:c r="N3808" s="10" t="n">
        <x:v>0</x:v>
      </x:c>
      <x:c r="O3808" s="2" t="str">
        <x:v>Đà Nẵng|house</x:v>
      </x:c>
      <x:c r="P3808" s="10" t="n">
        <x:v>2</x:v>
      </x:c>
      <x:c r="Q3808" s="13" t="n">
        <x:f>IF(AND(ISNUMBER(H3808),H3808&gt;0),H3808/1000000000,"")</x:f>
        <x:v>3.3</x:v>
      </x:c>
      <x:c r="R3808" s="13" t="n">
        <x:f>IF(ISNUMBER(I3808),I3808/1000000,"")</x:f>
        <x:v>66</x:v>
      </x:c>
      <x:c r="S3808" s="11" t="n">
        <x:f>IF(AND(ISNUMBER(G3808),G3808&gt;0),G3808,"")</x:f>
        <x:v>50</x:v>
      </x:c>
    </x:row>
    <x:row r="3809" ht="21" customHeight="1">
      <x:c r="A3809" s="10" t="n">
        <x:v>5226</x:v>
      </x:c>
      <x:c r="B3809" s="2" t="str">
        <x:v>1c78506e50fc6216d7a5</x:v>
      </x:c>
      <x:c r="C3809" s="2" t="str">
        <x:v>Tp Hồ Chí Minh</x:v>
      </x:c>
      <x:c r="D3809" s="2" t="str">
        <x:v>Quận 9</x:v>
      </x:c>
      <x:c r="E3809" s="2" t="str">
        <x:v>land</x:v>
      </x:c>
      <x:c r="F3809" s="2" t="str">
        <x:v>sale_assumed</x:v>
      </x:c>
      <x:c r="G3809" s="11" t="n">
        <x:v>600</x:v>
      </x:c>
      <x:c r="H3809" s="12" t="n">
        <x:v>5500000000</x:v>
      </x:c>
      <x:c r="I3809" s="12" t="n">
        <x:f>IF(AND(ISNUMBER(H3809),H3809&gt;0,ISNUMBER(G3809),G3809&gt;0),H3809/G3809,"")</x:f>
        <x:v>9166666.666666666</x:v>
      </x:c>
      <x:c r="J3809" s="2" t="str">
        <x:v>total</x:v>
      </x:c>
      <x:c r="K3809" s="2" t="str">
        <x:v>top_level_area</x:v>
      </x:c>
      <x:c r="L3809" s="2" t="str">
        <x:v>property_type_inferred_from_title;transaction_assumed_sale_from_dataset_context</x:v>
      </x:c>
      <x:c r="M3809" s="10" t="n">
        <x:v>0</x:v>
      </x:c>
      <x:c r="N3809" s="10" t="n">
        <x:v>0</x:v>
      </x:c>
      <x:c r="O3809" s="2" t="str">
        <x:v>Tp Hồ Chí Minh|land</x:v>
      </x:c>
      <x:c r="P3809" s="10" t="n">
        <x:v>1</x:v>
      </x:c>
      <x:c r="Q3809" s="13" t="n">
        <x:f>IF(AND(ISNUMBER(H3809),H3809&gt;0),H3809/1000000000,"")</x:f>
        <x:v>5.5</x:v>
      </x:c>
      <x:c r="R3809" s="13" t="n">
        <x:f>IF(ISNUMBER(I3809),I3809/1000000,"")</x:f>
        <x:v>9.166666666666666</x:v>
      </x:c>
      <x:c r="S3809" s="11" t="n">
        <x:f>IF(AND(ISNUMBER(G3809),G3809&gt;0),G3809,"")</x:f>
        <x:v>600</x:v>
      </x:c>
    </x:row>
    <x:row r="3810" ht="21" customHeight="1">
      <x:c r="A3810" s="10" t="n">
        <x:v>5227</x:v>
      </x:c>
      <x:c r="B3810" s="2" t="str">
        <x:v>9d6b7b5fba651a14aab1</x:v>
      </x:c>
      <x:c r="C3810" s="2" t="str">
        <x:v>Cần Thơ</x:v>
      </x:c>
      <x:c r="D3810" s="2" t="str">
        <x:v>Quận Bình Thuỷ</x:v>
      </x:c>
      <x:c r="E3810" s="2" t="str">
        <x:v>other_unknown</x:v>
      </x:c>
      <x:c r="F3810" s="2" t="str">
        <x:v>sale</x:v>
      </x:c>
      <x:c r="G3810" s="11" t="n">
        <x:v>69.5</x:v>
      </x:c>
      <x:c r="H3810" s="12" t="n">
        <x:v>1250000000</x:v>
      </x:c>
      <x:c r="I3810" s="12" t="n">
        <x:f>IF(AND(ISNUMBER(H3810),H3810&gt;0,ISNUMBER(G3810),G3810&gt;0),H3810/G3810,"")</x:f>
        <x:v>17985611.510791365</x:v>
      </x:c>
      <x:c r="J3810" s="2" t="str">
        <x:v>total</x:v>
      </x:c>
      <x:c r="K3810" s="2" t="str">
        <x:v>top_level_area</x:v>
      </x:c>
      <x:c r="L3810" s="2" t="str">
        <x:v>property_type_inferred_from_title;unknown_property_type</x:v>
      </x:c>
      <x:c r="M3810" s="10" t="n">
        <x:v>0</x:v>
      </x:c>
      <x:c r="N3810" s="10" t="n">
        <x:v>0</x:v>
      </x:c>
      <x:c r="O3810" s="2" t="str">
        <x:v>other_unknown</x:v>
      </x:c>
      <x:c r="P3810" s="10" t="n">
        <x:v>2</x:v>
      </x:c>
      <x:c r="Q3810" s="13" t="n">
        <x:f>IF(AND(ISNUMBER(H3810),H3810&gt;0),H3810/1000000000,"")</x:f>
        <x:v>1.25</x:v>
      </x:c>
      <x:c r="R3810" s="13" t="n">
        <x:f>IF(ISNUMBER(I3810),I3810/1000000,"")</x:f>
        <x:v>17.985611510791365</x:v>
      </x:c>
      <x:c r="S3810" s="11" t="n">
        <x:f>IF(AND(ISNUMBER(G3810),G3810&gt;0),G3810,"")</x:f>
        <x:v>69.5</x:v>
      </x:c>
    </x:row>
    <x:row r="3811" ht="21" customHeight="1">
      <x:c r="A3811" s="10" t="n">
        <x:v>5228</x:v>
      </x:c>
      <x:c r="B3811" s="2" t="str">
        <x:v>ab151c84979e60faeeab</x:v>
      </x:c>
      <x:c r="C3811" s="2" t="str">
        <x:v>Hà Nội</x:v>
      </x:c>
      <x:c r="D3811" s="2" t="str">
        <x:v>Quận Hoàng Mai</x:v>
      </x:c>
      <x:c r="E3811" s="2" t="str">
        <x:v>house</x:v>
      </x:c>
      <x:c r="F3811" s="2" t="str">
        <x:v>sale_assumed</x:v>
      </x:c>
      <x:c r="G3811" s="11" t="n">
        <x:v>32</x:v>
      </x:c>
      <x:c r="H3811" s="12" t="n">
        <x:v>3050000000</x:v>
      </x:c>
      <x:c r="I3811" s="12" t="n">
        <x:f>IF(AND(ISNUMBER(H3811),H3811&gt;0,ISNUMBER(G3811),G3811&gt;0),H3811/G3811,"")</x:f>
        <x:v>95312500</x:v>
      </x:c>
      <x:c r="J3811" s="2" t="str">
        <x:v>total</x:v>
      </x:c>
      <x:c r="K3811" s="2" t="str">
        <x:v>top_level_area</x:v>
      </x:c>
      <x:c r="L3811" s="2" t="str">
        <x:v>property_type_inferred_from_title;transaction_assumed_sale_from_dataset_context</x:v>
      </x:c>
      <x:c r="M3811" s="10" t="n">
        <x:v>0</x:v>
      </x:c>
      <x:c r="N3811" s="10" t="n">
        <x:v>0</x:v>
      </x:c>
      <x:c r="O3811" s="2" t="str">
        <x:v>Hà Nội|house</x:v>
      </x:c>
      <x:c r="P3811" s="10" t="n">
        <x:v>2</x:v>
      </x:c>
      <x:c r="Q3811" s="13" t="n">
        <x:f>IF(AND(ISNUMBER(H3811),H3811&gt;0),H3811/1000000000,"")</x:f>
        <x:v>3.05</x:v>
      </x:c>
      <x:c r="R3811" s="13" t="n">
        <x:f>IF(ISNUMBER(I3811),I3811/1000000,"")</x:f>
        <x:v>95.3125</x:v>
      </x:c>
      <x:c r="S3811" s="11" t="n">
        <x:f>IF(AND(ISNUMBER(G3811),G3811&gt;0),G3811,"")</x:f>
        <x:v>32</x:v>
      </x:c>
    </x:row>
    <x:row r="3812" ht="21" customHeight="1">
      <x:c r="A3812" s="10" t="n">
        <x:v>5229</x:v>
      </x:c>
      <x:c r="B3812" s="2" t="str">
        <x:v>1b0888f7a6202b0fd597</x:v>
      </x:c>
      <x:c r="C3812" s="2" t="str">
        <x:v>Khánh Hòa</x:v>
      </x:c>
      <x:c r="D3812" s="2" t="str">
        <x:v>Thành phố Nha Trang</x:v>
      </x:c>
      <x:c r="E3812" s="2" t="str">
        <x:v>house</x:v>
      </x:c>
      <x:c r="F3812" s="2" t="str">
        <x:v>sale_assumed</x:v>
      </x:c>
      <x:c r="G3812" s="11" t="n">
        <x:v>38.3</x:v>
      </x:c>
      <x:c r="H3812" s="12" t="n">
        <x:v>1550000000</x:v>
      </x:c>
      <x:c r="I3812" s="12" t="n">
        <x:f>IF(AND(ISNUMBER(H3812),H3812&gt;0,ISNUMBER(G3812),G3812&gt;0),H3812/G3812,"")</x:f>
        <x:v>40469973.89033943</x:v>
      </x:c>
      <x:c r="J3812" s="2" t="str">
        <x:v>total</x:v>
      </x:c>
      <x:c r="K3812" s="2" t="str">
        <x:v>top_level_area</x:v>
      </x:c>
      <x:c r="L3812" s="2" t="str">
        <x:v>property_type_inferred_from_title;transaction_assumed_sale_from_dataset_context</x:v>
      </x:c>
      <x:c r="M3812" s="10" t="n">
        <x:v>0</x:v>
      </x:c>
      <x:c r="N3812" s="10" t="n">
        <x:v>0</x:v>
      </x:c>
      <x:c r="O3812" s="2" t="str">
        <x:v>house</x:v>
      </x:c>
      <x:c r="P3812" s="10" t="n">
        <x:v>2</x:v>
      </x:c>
      <x:c r="Q3812" s="13" t="n">
        <x:f>IF(AND(ISNUMBER(H3812),H3812&gt;0),H3812/1000000000,"")</x:f>
        <x:v>1.55</x:v>
      </x:c>
      <x:c r="R3812" s="13" t="n">
        <x:f>IF(ISNUMBER(I3812),I3812/1000000,"")</x:f>
        <x:v>40.469973890339425</x:v>
      </x:c>
      <x:c r="S3812" s="11" t="n">
        <x:f>IF(AND(ISNUMBER(G3812),G3812&gt;0),G3812,"")</x:f>
        <x:v>38.3</x:v>
      </x:c>
    </x:row>
    <x:row r="3813" ht="21" customHeight="1">
      <x:c r="A3813" s="10" t="n">
        <x:v>5230</x:v>
      </x:c>
      <x:c r="B3813" s="2" t="str">
        <x:v>e0def2d8e1a704f1ba47</x:v>
      </x:c>
      <x:c r="C3813" s="2" t="str">
        <x:v>Bà Rịa - Vũng Tàu</x:v>
      </x:c>
      <x:c r="D3813" s="2" t="str">
        <x:v>Thị xã Phú Mỹ</x:v>
      </x:c>
      <x:c r="E3813" s="2" t="str">
        <x:v>land</x:v>
      </x:c>
      <x:c r="F3813" s="2" t="str">
        <x:v>sale_assumed</x:v>
      </x:c>
      <x:c r="G3813" s="11" t="n">
        <x:v>140</x:v>
      </x:c>
      <x:c r="H3813" s="12" t="n">
        <x:v>650000000</x:v>
      </x:c>
      <x:c r="I3813" s="12" t="n">
        <x:f>IF(AND(ISNUMBER(H3813),H3813&gt;0,ISNUMBER(G3813),G3813&gt;0),H3813/G3813,"")</x:f>
        <x:v>4642857.142857143</x:v>
      </x:c>
      <x:c r="J3813" s="2" t="str">
        <x:v>total</x:v>
      </x:c>
      <x:c r="K3813" s="2" t="str">
        <x:v>top_level_price_embedded_area</x:v>
      </x:c>
      <x:c r="L3813" s="2" t="str">
        <x:v>area_recovered_from_price_text;property_type_inferred_from_title;transaction_assumed_sale_from_dataset_context</x:v>
      </x:c>
      <x:c r="M3813" s="10" t="n">
        <x:v>0</x:v>
      </x:c>
      <x:c r="N3813" s="10" t="n">
        <x:v>0</x:v>
      </x:c>
      <x:c r="O3813" s="2" t="str">
        <x:v>Bà Rịa - Vũng Tàu|land</x:v>
      </x:c>
      <x:c r="P3813" s="10" t="n">
        <x:v>1</x:v>
      </x:c>
      <x:c r="Q3813" s="13" t="n">
        <x:f>IF(AND(ISNUMBER(H3813),H3813&gt;0),H3813/1000000000,"")</x:f>
        <x:v>0.65</x:v>
      </x:c>
      <x:c r="R3813" s="13" t="n">
        <x:f>IF(ISNUMBER(I3813),I3813/1000000,"")</x:f>
        <x:v>4.642857142857142</x:v>
      </x:c>
      <x:c r="S3813" s="11" t="n">
        <x:f>IF(AND(ISNUMBER(G3813),G3813&gt;0),G3813,"")</x:f>
        <x:v>140</x:v>
      </x:c>
    </x:row>
    <x:row r="3814" ht="21" customHeight="1">
      <x:c r="A3814" s="10" t="n">
        <x:v>5231</x:v>
      </x:c>
      <x:c r="B3814" s="2" t="str">
        <x:v>f5fc9fd2b6faa5b72677</x:v>
      </x:c>
      <x:c r="C3814" s="2" t="str">
        <x:v>Tp Hồ Chí Minh</x:v>
      </x:c>
      <x:c r="D3814" s="2" t="str">
        <x:v>Quận Tân Phú</x:v>
      </x:c>
      <x:c r="E3814" s="2" t="str">
        <x:v>other_unknown</x:v>
      </x:c>
      <x:c r="F3814" s="2" t="str">
        <x:v>sale_assumed</x:v>
      </x:c>
      <x:c r="G3814" s="11" t="n">
        <x:v>72</x:v>
      </x:c>
      <x:c r="H3814" s="12" t="n">
        <x:v>7200000000</x:v>
      </x:c>
      <x:c r="I3814" s="12" t="n">
        <x:f>IF(AND(ISNUMBER(H3814),H3814&gt;0,ISNUMBER(G3814),G3814&gt;0),H3814/G3814,"")</x:f>
        <x:v>100000000</x:v>
      </x:c>
      <x:c r="J3814" s="2" t="str">
        <x:v>total</x:v>
      </x:c>
      <x:c r="K3814" s="2" t="str">
        <x:v>top_level_area</x:v>
      </x:c>
      <x:c r="L3814" s="2" t="str">
        <x:v>property_type_inferred_from_title;transaction_assumed_sale_from_dataset_context;unknown_property_type</x:v>
      </x:c>
      <x:c r="M3814" s="10" t="n">
        <x:v>0</x:v>
      </x:c>
      <x:c r="N3814" s="10" t="n">
        <x:v>0</x:v>
      </x:c>
      <x:c r="O3814" s="2" t="str">
        <x:v>Tp Hồ Chí Minh|other_unknown</x:v>
      </x:c>
      <x:c r="P3814" s="10" t="n">
        <x:v>2</x:v>
      </x:c>
      <x:c r="Q3814" s="13" t="n">
        <x:f>IF(AND(ISNUMBER(H3814),H3814&gt;0),H3814/1000000000,"")</x:f>
        <x:v>7.2</x:v>
      </x:c>
      <x:c r="R3814" s="13" t="n">
        <x:f>IF(ISNUMBER(I3814),I3814/1000000,"")</x:f>
        <x:v>100</x:v>
      </x:c>
      <x:c r="S3814" s="11" t="n">
        <x:f>IF(AND(ISNUMBER(G3814),G3814&gt;0),G3814,"")</x:f>
        <x:v>72</x:v>
      </x:c>
    </x:row>
    <x:row r="3815" ht="21" customHeight="1">
      <x:c r="A3815" s="10" t="n">
        <x:v>5232</x:v>
      </x:c>
      <x:c r="B3815" s="2" t="str">
        <x:v>6037f0c6ec84e078efb0</x:v>
      </x:c>
      <x:c r="C3815" s="2" t="str">
        <x:v>Hà Nội</x:v>
      </x:c>
      <x:c r="D3815" s="2" t="str">
        <x:v>Quận Hai Bà Trưng</x:v>
      </x:c>
      <x:c r="E3815" s="2" t="str">
        <x:v>house</x:v>
      </x:c>
      <x:c r="F3815" s="2" t="str">
        <x:v>sale</x:v>
      </x:c>
      <x:c r="G3815" s="11" t="n">
        <x:v>40</x:v>
      </x:c>
      <x:c r="H3815" s="12" t="n">
        <x:v>3800000000</x:v>
      </x:c>
      <x:c r="I3815" s="12" t="n">
        <x:f>IF(AND(ISNUMBER(H3815),H3815&gt;0,ISNUMBER(G3815),G3815&gt;0),H3815/G3815,"")</x:f>
        <x:v>95000000</x:v>
      </x:c>
      <x:c r="J3815" s="2" t="str">
        <x:v>total</x:v>
      </x:c>
      <x:c r="K3815" s="2" t="str">
        <x:v>top_level_area</x:v>
      </x:c>
      <x:c r="L3815" s="2" t="str">
        <x:v>property_type_inferred_from_title</x:v>
      </x:c>
      <x:c r="M3815" s="10" t="n">
        <x:v>0</x:v>
      </x:c>
      <x:c r="N3815" s="10" t="n">
        <x:v>0</x:v>
      </x:c>
      <x:c r="O3815" s="2" t="str">
        <x:v>Hà Nội|house</x:v>
      </x:c>
      <x:c r="P3815" s="10" t="n">
        <x:v>2</x:v>
      </x:c>
      <x:c r="Q3815" s="13" t="n">
        <x:f>IF(AND(ISNUMBER(H3815),H3815&gt;0),H3815/1000000000,"")</x:f>
        <x:v>3.8</x:v>
      </x:c>
      <x:c r="R3815" s="13" t="n">
        <x:f>IF(ISNUMBER(I3815),I3815/1000000,"")</x:f>
        <x:v>95</x:v>
      </x:c>
      <x:c r="S3815" s="11" t="n">
        <x:f>IF(AND(ISNUMBER(G3815),G3815&gt;0),G3815,"")</x:f>
        <x:v>40</x:v>
      </x:c>
    </x:row>
    <x:row r="3816" ht="21" customHeight="1">
      <x:c r="A3816" s="10" t="n">
        <x:v>5233</x:v>
      </x:c>
      <x:c r="B3816" s="2" t="str">
        <x:v>9af890fe0fa2d955ea2f</x:v>
      </x:c>
      <x:c r="C3816" s="2" t="str">
        <x:v>Tp Hồ Chí Minh</x:v>
      </x:c>
      <x:c r="D3816" s="2" t="str">
        <x:v>Quận 6</x:v>
      </x:c>
      <x:c r="E3816" s="2" t="str">
        <x:v>house</x:v>
      </x:c>
      <x:c r="F3816" s="2" t="str">
        <x:v>sale</x:v>
      </x:c>
      <x:c r="G3816" s="11" t="n">
        <x:v>30</x:v>
      </x:c>
      <x:c r="H3816" s="12" t="n">
        <x:v>2350000000</x:v>
      </x:c>
      <x:c r="I3816" s="12" t="n">
        <x:f>IF(AND(ISNUMBER(H3816),H3816&gt;0,ISNUMBER(G3816),G3816&gt;0),H3816/G3816,"")</x:f>
        <x:v>78333333.33333333</x:v>
      </x:c>
      <x:c r="J3816" s="2" t="str">
        <x:v>total</x:v>
      </x:c>
      <x:c r="K3816" s="2" t="str">
        <x:v>top_level_area</x:v>
      </x:c>
      <x:c r="L3816" s="2" t="str">
        <x:v>property_type_inferred_from_title</x:v>
      </x:c>
      <x:c r="M3816" s="10" t="n">
        <x:v>0</x:v>
      </x:c>
      <x:c r="N3816" s="10" t="n">
        <x:v>0</x:v>
      </x:c>
      <x:c r="O3816" s="2" t="str">
        <x:v>Tp Hồ Chí Minh|house</x:v>
      </x:c>
      <x:c r="P3816" s="10" t="n">
        <x:v>2</x:v>
      </x:c>
      <x:c r="Q3816" s="13" t="n">
        <x:f>IF(AND(ISNUMBER(H3816),H3816&gt;0),H3816/1000000000,"")</x:f>
        <x:v>2.35</x:v>
      </x:c>
      <x:c r="R3816" s="13" t="n">
        <x:f>IF(ISNUMBER(I3816),I3816/1000000,"")</x:f>
        <x:v>78.33333333333333</x:v>
      </x:c>
      <x:c r="S3816" s="11" t="n">
        <x:f>IF(AND(ISNUMBER(G3816),G3816&gt;0),G3816,"")</x:f>
        <x:v>30</x:v>
      </x:c>
    </x:row>
    <x:row r="3817" ht="21" customHeight="1">
      <x:c r="A3817" s="10" t="n">
        <x:v>5234</x:v>
      </x:c>
      <x:c r="B3817" s="2" t="str">
        <x:v>59a5afe5771fa8766325</x:v>
      </x:c>
      <x:c r="C3817" s="2" t="str">
        <x:v>Hậu Giang</x:v>
      </x:c>
      <x:c r="D3817" s="2" t="str">
        <x:v>Huyện Châu Thành</x:v>
      </x:c>
      <x:c r="E3817" s="2" t="str">
        <x:v>land</x:v>
      </x:c>
      <x:c r="F3817" s="2" t="str">
        <x:v>sale_assumed</x:v>
      </x:c>
      <x:c r="G3817" s="11" t="n">
        <x:v>100</x:v>
      </x:c>
      <x:c r="H3817" s="12" t="n">
        <x:v>690000000</x:v>
      </x:c>
      <x:c r="I3817" s="12" t="n">
        <x:f>IF(AND(ISNUMBER(H3817),H3817&gt;0,ISNUMBER(G3817),G3817&gt;0),H3817/G3817,"")</x:f>
        <x:v>6900000</x:v>
      </x:c>
      <x:c r="J3817" s="2" t="str">
        <x:v>total</x:v>
      </x:c>
      <x:c r="K3817" s="2" t="str">
        <x:v>top_level_area</x:v>
      </x:c>
      <x:c r="L3817" s="2" t="str">
        <x:v>property_type_inferred_from_title;transaction_assumed_sale_from_dataset_context</x:v>
      </x:c>
      <x:c r="M3817" s="10" t="n">
        <x:v>0</x:v>
      </x:c>
      <x:c r="N3817" s="10" t="n">
        <x:v>0</x:v>
      </x:c>
      <x:c r="O3817" s="2" t="str">
        <x:v>land</x:v>
      </x:c>
      <x:c r="P3817" s="10" t="n">
        <x:v>2</x:v>
      </x:c>
      <x:c r="Q3817" s="13" t="n">
        <x:f>IF(AND(ISNUMBER(H3817),H3817&gt;0),H3817/1000000000,"")</x:f>
        <x:v>0.69</x:v>
      </x:c>
      <x:c r="R3817" s="13" t="n">
        <x:f>IF(ISNUMBER(I3817),I3817/1000000,"")</x:f>
        <x:v>6.9</x:v>
      </x:c>
      <x:c r="S3817" s="11" t="n">
        <x:f>IF(AND(ISNUMBER(G3817),G3817&gt;0),G3817,"")</x:f>
        <x:v>100</x:v>
      </x:c>
    </x:row>
    <x:row r="3818" ht="21" customHeight="1">
      <x:c r="A3818" s="10" t="n">
        <x:v>5235</x:v>
      </x:c>
      <x:c r="B3818" s="2" t="str">
        <x:v>14305e7a5448f93880bd</x:v>
      </x:c>
      <x:c r="C3818" s="2" t="str">
        <x:v>Tp Hồ Chí Minh</x:v>
      </x:c>
      <x:c r="D3818" s="2" t="str">
        <x:v>Huyện Bình Chánh</x:v>
      </x:c>
      <x:c r="E3818" s="2" t="str">
        <x:v>land</x:v>
      </x:c>
      <x:c r="F3818" s="2" t="str">
        <x:v>sale_assumed</x:v>
      </x:c>
      <x:c r="G3818" s="11" t="n">
        <x:v>96</x:v>
      </x:c>
      <x:c r="H3818" s="12" t="n">
        <x:v>1050000000</x:v>
      </x:c>
      <x:c r="I3818" s="12" t="n">
        <x:f>IF(AND(ISNUMBER(H3818),H3818&gt;0,ISNUMBER(G3818),G3818&gt;0),H3818/G3818,"")</x:f>
        <x:v>10937500</x:v>
      </x:c>
      <x:c r="J3818" s="2" t="str">
        <x:v>total</x:v>
      </x:c>
      <x:c r="K3818" s="2" t="str">
        <x:v>top_level_area</x:v>
      </x:c>
      <x:c r="L3818" s="2" t="str">
        <x:v>property_type_inferred_from_title;transaction_assumed_sale_from_dataset_context</x:v>
      </x:c>
      <x:c r="M3818" s="10" t="n">
        <x:v>0</x:v>
      </x:c>
      <x:c r="N3818" s="10" t="n">
        <x:v>0</x:v>
      </x:c>
      <x:c r="O3818" s="2" t="str">
        <x:v>Tp Hồ Chí Minh|land</x:v>
      </x:c>
      <x:c r="P3818" s="10" t="n">
        <x:v>2</x:v>
      </x:c>
      <x:c r="Q3818" s="13" t="n">
        <x:f>IF(AND(ISNUMBER(H3818),H3818&gt;0),H3818/1000000000,"")</x:f>
        <x:v>1.05</x:v>
      </x:c>
      <x:c r="R3818" s="13" t="n">
        <x:f>IF(ISNUMBER(I3818),I3818/1000000,"")</x:f>
        <x:v>10.9375</x:v>
      </x:c>
      <x:c r="S3818" s="11" t="n">
        <x:f>IF(AND(ISNUMBER(G3818),G3818&gt;0),G3818,"")</x:f>
        <x:v>96</x:v>
      </x:c>
    </x:row>
    <x:row r="3819" ht="21" customHeight="1">
      <x:c r="A3819" s="10" t="n">
        <x:v>5236</x:v>
      </x:c>
      <x:c r="B3819" s="2" t="str">
        <x:v>bd1ec8d5717d87e9b1fe</x:v>
      </x:c>
      <x:c r="C3819" s="2" t="str">
        <x:v>Tiền Giang</x:v>
      </x:c>
      <x:c r="D3819" s="2" t="str">
        <x:v>Thành phố Mỹ Tho</x:v>
      </x:c>
      <x:c r="E3819" s="2" t="str">
        <x:v>land</x:v>
      </x:c>
      <x:c r="F3819" s="2" t="str">
        <x:v>sale</x:v>
      </x:c>
      <x:c r="G3819" s="11" t="n">
        <x:v>175</x:v>
      </x:c>
      <x:c r="H3819" s="12" t="n">
        <x:v>500000000</x:v>
      </x:c>
      <x:c r="I3819" s="12" t="n">
        <x:f>IF(AND(ISNUMBER(H3819),H3819&gt;0,ISNUMBER(G3819),G3819&gt;0),H3819/G3819,"")</x:f>
        <x:v>2857142.8571428573</x:v>
      </x:c>
      <x:c r="J3819" s="2" t="str">
        <x:v>total</x:v>
      </x:c>
      <x:c r="K3819" s="2" t="str">
        <x:v>top_level_area</x:v>
      </x:c>
      <x:c r="L3819" s="2" t="str">
        <x:v>property_type_inferred_from_title</x:v>
      </x:c>
      <x:c r="M3819" s="10" t="n">
        <x:v>0</x:v>
      </x:c>
      <x:c r="N3819" s="10" t="n">
        <x:v>0</x:v>
      </x:c>
      <x:c r="O3819" s="2" t="str">
        <x:v>land</x:v>
      </x:c>
      <x:c r="P3819" s="10" t="n">
        <x:v>1</x:v>
      </x:c>
      <x:c r="Q3819" s="13" t="n">
        <x:f>IF(AND(ISNUMBER(H3819),H3819&gt;0),H3819/1000000000,"")</x:f>
        <x:v>0.5</x:v>
      </x:c>
      <x:c r="R3819" s="13" t="n">
        <x:f>IF(ISNUMBER(I3819),I3819/1000000,"")</x:f>
        <x:v>2.857142857142857</x:v>
      </x:c>
      <x:c r="S3819" s="11" t="n">
        <x:f>IF(AND(ISNUMBER(G3819),G3819&gt;0),G3819,"")</x:f>
        <x:v>175</x:v>
      </x:c>
    </x:row>
    <x:row r="3820" ht="21" customHeight="1">
      <x:c r="A3820" s="10" t="n">
        <x:v>5240</x:v>
      </x:c>
      <x:c r="B3820" s="2" t="str">
        <x:v>8c8dd047435a047c33a4</x:v>
      </x:c>
      <x:c r="C3820" s="2" t="str">
        <x:v>Tp Hồ Chí Minh</x:v>
      </x:c>
      <x:c r="D3820" s="2" t="str">
        <x:v>Quận 9</x:v>
      </x:c>
      <x:c r="E3820" s="2" t="str">
        <x:v>apartment</x:v>
      </x:c>
      <x:c r="F3820" s="2" t="str">
        <x:v>sale_assumed</x:v>
      </x:c>
      <x:c r="G3820" s="11" t="n">
        <x:v>35</x:v>
      </x:c>
      <x:c r="H3820" s="12" t="n">
        <x:v>1700000000</x:v>
      </x:c>
      <x:c r="I3820" s="12" t="n">
        <x:f>IF(AND(ISNUMBER(H3820),H3820&gt;0,ISNUMBER(G3820),G3820&gt;0),H3820/G3820,"")</x:f>
        <x:v>48571428.571428575</x:v>
      </x:c>
      <x:c r="J3820" s="2" t="str">
        <x:v>total</x:v>
      </x:c>
      <x:c r="K3820" s="2" t="str">
        <x:v>top_level_area</x:v>
      </x:c>
      <x:c r="L3820" s="2" t="str">
        <x:v>property_type_inferred_from_title;transaction_assumed_sale_from_dataset_context</x:v>
      </x:c>
      <x:c r="M3820" s="10" t="n">
        <x:v>0</x:v>
      </x:c>
      <x:c r="N3820" s="10" t="n">
        <x:v>0</x:v>
      </x:c>
      <x:c r="O3820" s="2" t="str">
        <x:v>Tp Hồ Chí Minh|apartment</x:v>
      </x:c>
      <x:c r="P3820" s="10" t="n">
        <x:v>2</x:v>
      </x:c>
      <x:c r="Q3820" s="13" t="n">
        <x:f>IF(AND(ISNUMBER(H3820),H3820&gt;0),H3820/1000000000,"")</x:f>
        <x:v>1.7</x:v>
      </x:c>
      <x:c r="R3820" s="13" t="n">
        <x:f>IF(ISNUMBER(I3820),I3820/1000000,"")</x:f>
        <x:v>48.57142857142858</x:v>
      </x:c>
      <x:c r="S3820" s="11" t="n">
        <x:f>IF(AND(ISNUMBER(G3820),G3820&gt;0),G3820,"")</x:f>
        <x:v>35</x:v>
      </x:c>
    </x:row>
    <x:row r="3821" ht="21" customHeight="1">
      <x:c r="A3821" s="10" t="n">
        <x:v>5241</x:v>
      </x:c>
      <x:c r="B3821" s="2" t="str">
        <x:v>94ceb60413a11911965a</x:v>
      </x:c>
      <x:c r="C3821" s="2" t="str">
        <x:v>Bình Dương</x:v>
      </x:c>
      <x:c r="D3821" s="2" t="str">
        <x:v>Thị xã Bến Cát</x:v>
      </x:c>
      <x:c r="E3821" s="2" t="str">
        <x:v>land</x:v>
      </x:c>
      <x:c r="F3821" s="2" t="str">
        <x:v>sale_assumed</x:v>
      </x:c>
      <x:c r="G3821" s="11" t="n">
        <x:v>208</x:v>
      </x:c>
      <x:c r="H3821" s="12" t="n">
        <x:v>680000000</x:v>
      </x:c>
      <x:c r="I3821" s="12" t="n">
        <x:f>IF(AND(ISNUMBER(H3821),H3821&gt;0,ISNUMBER(G3821),G3821&gt;0),H3821/G3821,"")</x:f>
        <x:v>3269230.769230769</x:v>
      </x:c>
      <x:c r="J3821" s="2" t="str">
        <x:v>total</x:v>
      </x:c>
      <x:c r="K3821" s="2" t="str">
        <x:v>top_level_area</x:v>
      </x:c>
      <x:c r="L3821" s="2" t="str">
        <x:v>property_type_inferred_from_title;transaction_assumed_sale_from_dataset_context</x:v>
      </x:c>
      <x:c r="M3821" s="10" t="n">
        <x:v>0</x:v>
      </x:c>
      <x:c r="N3821" s="10" t="n">
        <x:v>0</x:v>
      </x:c>
      <x:c r="O3821" s="2" t="str">
        <x:v>Bình Dương|land</x:v>
      </x:c>
      <x:c r="P3821" s="10" t="n">
        <x:v>1</x:v>
      </x:c>
      <x:c r="Q3821" s="13" t="n">
        <x:f>IF(AND(ISNUMBER(H3821),H3821&gt;0),H3821/1000000000,"")</x:f>
        <x:v>0.68</x:v>
      </x:c>
      <x:c r="R3821" s="13" t="n">
        <x:f>IF(ISNUMBER(I3821),I3821/1000000,"")</x:f>
        <x:v>3.269230769230769</x:v>
      </x:c>
      <x:c r="S3821" s="11" t="n">
        <x:f>IF(AND(ISNUMBER(G3821),G3821&gt;0),G3821,"")</x:f>
        <x:v>208</x:v>
      </x:c>
    </x:row>
    <x:row r="3822" ht="21" customHeight="1">
      <x:c r="A3822" s="10" t="n">
        <x:v>5242</x:v>
      </x:c>
      <x:c r="B3822" s="2" t="str">
        <x:v>4e9b06c8e22bada7a137</x:v>
      </x:c>
      <x:c r="C3822" s="2" t="str">
        <x:v>Tp Hồ Chí Minh</x:v>
      </x:c>
      <x:c r="D3822" s="2" t="str">
        <x:v>Quận Bình Tân</x:v>
      </x:c>
      <x:c r="E3822" s="2" t="str">
        <x:v>house</x:v>
      </x:c>
      <x:c r="F3822" s="2" t="str">
        <x:v>sale</x:v>
      </x:c>
      <x:c r="G3822" s="11" t="n">
        <x:v>76</x:v>
      </x:c>
      <x:c r="H3822" s="12" t="n">
        <x:v>4300000000</x:v>
      </x:c>
      <x:c r="I3822" s="12" t="n">
        <x:f>IF(AND(ISNUMBER(H3822),H3822&gt;0,ISNUMBER(G3822),G3822&gt;0),H3822/G3822,"")</x:f>
        <x:v>56578947.368421055</x:v>
      </x:c>
      <x:c r="J3822" s="2" t="str">
        <x:v>total</x:v>
      </x:c>
      <x:c r="K3822" s="2" t="str">
        <x:v>top_level_area</x:v>
      </x:c>
      <x:c r="L3822" s="2" t="str">
        <x:v>property_type_inferred_from_title</x:v>
      </x:c>
      <x:c r="M3822" s="10" t="n">
        <x:v>0</x:v>
      </x:c>
      <x:c r="N3822" s="10" t="n">
        <x:v>0</x:v>
      </x:c>
      <x:c r="O3822" s="2" t="str">
        <x:v>Tp Hồ Chí Minh|house</x:v>
      </x:c>
      <x:c r="P3822" s="10" t="n">
        <x:v>2</x:v>
      </x:c>
      <x:c r="Q3822" s="13" t="n">
        <x:f>IF(AND(ISNUMBER(H3822),H3822&gt;0),H3822/1000000000,"")</x:f>
        <x:v>4.3</x:v>
      </x:c>
      <x:c r="R3822" s="13" t="n">
        <x:f>IF(ISNUMBER(I3822),I3822/1000000,"")</x:f>
        <x:v>56.578947368421055</x:v>
      </x:c>
      <x:c r="S3822" s="11" t="n">
        <x:f>IF(AND(ISNUMBER(G3822),G3822&gt;0),G3822,"")</x:f>
        <x:v>76</x:v>
      </x:c>
    </x:row>
    <x:row r="3823" ht="21" customHeight="1">
      <x:c r="A3823" s="10" t="n">
        <x:v>5244</x:v>
      </x:c>
      <x:c r="B3823" s="2" t="str">
        <x:v>d5487449f68d088e6d11</x:v>
      </x:c>
      <x:c r="C3823" s="2" t="str">
        <x:v>Cần Thơ</x:v>
      </x:c>
      <x:c r="D3823" s="2" t="str">
        <x:v>Quận Bình Thuỷ</x:v>
      </x:c>
      <x:c r="E3823" s="2" t="str">
        <x:v>land</x:v>
      </x:c>
      <x:c r="F3823" s="2" t="str">
        <x:v>sale</x:v>
      </x:c>
      <x:c r="G3823" s="11" t="n">
        <x:v>78</x:v>
      </x:c>
      <x:c r="H3823" s="12" t="n">
        <x:v>1600000000</x:v>
      </x:c>
      <x:c r="I3823" s="12" t="n">
        <x:f>IF(AND(ISNUMBER(H3823),H3823&gt;0,ISNUMBER(G3823),G3823&gt;0),H3823/G3823,"")</x:f>
        <x:v>20512820.512820512</x:v>
      </x:c>
      <x:c r="J3823" s="2" t="str">
        <x:v>total</x:v>
      </x:c>
      <x:c r="K3823" s="2" t="str">
        <x:v>top_level_area</x:v>
      </x:c>
      <x:c r="L3823" s="2" t="str">
        <x:v>property_type_inferred_from_title</x:v>
      </x:c>
      <x:c r="M3823" s="10" t="n">
        <x:v>0</x:v>
      </x:c>
      <x:c r="N3823" s="10" t="n">
        <x:v>0</x:v>
      </x:c>
      <x:c r="O3823" s="2" t="str">
        <x:v>Cần Thơ|land</x:v>
      </x:c>
      <x:c r="P3823" s="10" t="n">
        <x:v>2</x:v>
      </x:c>
      <x:c r="Q3823" s="13" t="n">
        <x:f>IF(AND(ISNUMBER(H3823),H3823&gt;0),H3823/1000000000,"")</x:f>
        <x:v>1.6</x:v>
      </x:c>
      <x:c r="R3823" s="13" t="n">
        <x:f>IF(ISNUMBER(I3823),I3823/1000000,"")</x:f>
        <x:v>20.51282051282051</x:v>
      </x:c>
      <x:c r="S3823" s="11" t="n">
        <x:f>IF(AND(ISNUMBER(G3823),G3823&gt;0),G3823,"")</x:f>
        <x:v>78</x:v>
      </x:c>
    </x:row>
    <x:row r="3824" ht="21" customHeight="1">
      <x:c r="A3824" s="10" t="n">
        <x:v>5245</x:v>
      </x:c>
      <x:c r="B3824" s="2" t="str">
        <x:v>c5b533cc3c2eb226a12a</x:v>
      </x:c>
      <x:c r="C3824" s="2" t="str">
        <x:v>Đà Nẵng</x:v>
      </x:c>
      <x:c r="D3824" s="2" t="str">
        <x:v>Quận Thanh Khê</x:v>
      </x:c>
      <x:c r="E3824" s="2" t="str">
        <x:v>house</x:v>
      </x:c>
      <x:c r="F3824" s="2" t="str">
        <x:v>sale</x:v>
      </x:c>
      <x:c r="G3824" s="11" t="n">
        <x:v>40</x:v>
      </x:c>
      <x:c r="H3824" s="12" t="n">
        <x:v>2290000000</x:v>
      </x:c>
      <x:c r="I3824" s="12" t="n">
        <x:f>IF(AND(ISNUMBER(H3824),H3824&gt;0,ISNUMBER(G3824),G3824&gt;0),H3824/G3824,"")</x:f>
        <x:v>57250000</x:v>
      </x:c>
      <x:c r="J3824" s="2" t="str">
        <x:v>total</x:v>
      </x:c>
      <x:c r="K3824" s="2" t="str">
        <x:v>top_level_area</x:v>
      </x:c>
      <x:c r="L3824" s="2" t="str">
        <x:v>property_type_inferred_from_title</x:v>
      </x:c>
      <x:c r="M3824" s="10" t="n">
        <x:v>0</x:v>
      </x:c>
      <x:c r="N3824" s="10" t="n">
        <x:v>0</x:v>
      </x:c>
      <x:c r="O3824" s="2" t="str">
        <x:v>Đà Nẵng|house</x:v>
      </x:c>
      <x:c r="P3824" s="10" t="n">
        <x:v>2</x:v>
      </x:c>
      <x:c r="Q3824" s="13" t="n">
        <x:f>IF(AND(ISNUMBER(H3824),H3824&gt;0),H3824/1000000000,"")</x:f>
        <x:v>2.29</x:v>
      </x:c>
      <x:c r="R3824" s="13" t="n">
        <x:f>IF(ISNUMBER(I3824),I3824/1000000,"")</x:f>
        <x:v>57.25</x:v>
      </x:c>
      <x:c r="S3824" s="11" t="n">
        <x:f>IF(AND(ISNUMBER(G3824),G3824&gt;0),G3824,"")</x:f>
        <x:v>40</x:v>
      </x:c>
    </x:row>
    <x:row r="3825" ht="21" customHeight="1">
      <x:c r="A3825" s="10" t="n">
        <x:v>5246</x:v>
      </x:c>
      <x:c r="B3825" s="2" t="str">
        <x:v>bcfdd17a788182c7a21f</x:v>
      </x:c>
      <x:c r="C3825" s="2" t="str">
        <x:v>Hà Nội</x:v>
      </x:c>
      <x:c r="D3825" s="2" t="str">
        <x:v>Quận Đống Đa</x:v>
      </x:c>
      <x:c r="E3825" s="2" t="str">
        <x:v>house</x:v>
      </x:c>
      <x:c r="F3825" s="2" t="str">
        <x:v>sale</x:v>
      </x:c>
      <x:c r="G3825" s="11" t="n">
        <x:v>65</x:v>
      </x:c>
      <x:c r="H3825" s="12" t="n">
        <x:v>10200000000</x:v>
      </x:c>
      <x:c r="I3825" s="12" t="n">
        <x:f>IF(AND(ISNUMBER(H3825),H3825&gt;0,ISNUMBER(G3825),G3825&gt;0),H3825/G3825,"")</x:f>
        <x:v>156923076.92307693</x:v>
      </x:c>
      <x:c r="J3825" s="2" t="str">
        <x:v>total</x:v>
      </x:c>
      <x:c r="K3825" s="2" t="str">
        <x:v>top_level_area</x:v>
      </x:c>
      <x:c r="L3825" s="2" t="str">
        <x:v>property_type_inferred_from_title</x:v>
      </x:c>
      <x:c r="M3825" s="10" t="n">
        <x:v>0</x:v>
      </x:c>
      <x:c r="N3825" s="10" t="n">
        <x:v>0</x:v>
      </x:c>
      <x:c r="O3825" s="2" t="str">
        <x:v>Hà Nội|house</x:v>
      </x:c>
      <x:c r="P3825" s="10" t="n">
        <x:v>2</x:v>
      </x:c>
      <x:c r="Q3825" s="13" t="n">
        <x:f>IF(AND(ISNUMBER(H3825),H3825&gt;0),H3825/1000000000,"")</x:f>
        <x:v>10.2</x:v>
      </x:c>
      <x:c r="R3825" s="13" t="n">
        <x:f>IF(ISNUMBER(I3825),I3825/1000000,"")</x:f>
        <x:v>156.92307692307693</x:v>
      </x:c>
      <x:c r="S3825" s="11" t="n">
        <x:f>IF(AND(ISNUMBER(G3825),G3825&gt;0),G3825,"")</x:f>
        <x:v>65</x:v>
      </x:c>
    </x:row>
    <x:row r="3826" ht="21" customHeight="1">
      <x:c r="A3826" s="10" t="n">
        <x:v>5247</x:v>
      </x:c>
      <x:c r="B3826" s="2" t="str">
        <x:v>e10c76883ed087697b97</x:v>
      </x:c>
      <x:c r="C3826" s="2" t="str">
        <x:v>Bình Dương</x:v>
      </x:c>
      <x:c r="D3826" s="2" t="str">
        <x:v>Thị xã Bến Cát</x:v>
      </x:c>
      <x:c r="E3826" s="2" t="str">
        <x:v>land</x:v>
      </x:c>
      <x:c r="F3826" s="2" t="str">
        <x:v>sale_assumed</x:v>
      </x:c>
      <x:c r="G3826" s="11" t="n">
        <x:v>300</x:v>
      </x:c>
      <x:c r="H3826" s="12" t="n">
        <x:v>980000000</x:v>
      </x:c>
      <x:c r="I3826" s="12" t="n">
        <x:f>IF(AND(ISNUMBER(H3826),H3826&gt;0,ISNUMBER(G3826),G3826&gt;0),H3826/G3826,"")</x:f>
        <x:v>3266666.6666666665</x:v>
      </x:c>
      <x:c r="J3826" s="2" t="str">
        <x:v>total</x:v>
      </x:c>
      <x:c r="K3826" s="2" t="str">
        <x:v>top_level_area</x:v>
      </x:c>
      <x:c r="L3826" s="2" t="str">
        <x:v>property_type_inferred_from_title;transaction_assumed_sale_from_dataset_context</x:v>
      </x:c>
      <x:c r="M3826" s="10" t="n">
        <x:v>0</x:v>
      </x:c>
      <x:c r="N3826" s="10" t="n">
        <x:v>0</x:v>
      </x:c>
      <x:c r="O3826" s="2" t="str">
        <x:v>Bình Dương|land</x:v>
      </x:c>
      <x:c r="P3826" s="10" t="n">
        <x:v>1</x:v>
      </x:c>
      <x:c r="Q3826" s="13" t="n">
        <x:f>IF(AND(ISNUMBER(H3826),H3826&gt;0),H3826/1000000000,"")</x:f>
        <x:v>0.98</x:v>
      </x:c>
      <x:c r="R3826" s="13" t="n">
        <x:f>IF(ISNUMBER(I3826),I3826/1000000,"")</x:f>
        <x:v>3.2666666666666666</x:v>
      </x:c>
      <x:c r="S3826" s="11" t="n">
        <x:f>IF(AND(ISNUMBER(G3826),G3826&gt;0),G3826,"")</x:f>
        <x:v>300</x:v>
      </x:c>
    </x:row>
    <x:row r="3827" ht="21" customHeight="1">
      <x:c r="A3827" s="10" t="n">
        <x:v>5248</x:v>
      </x:c>
      <x:c r="B3827" s="2" t="str">
        <x:v>de423c1961f54bceed51</x:v>
      </x:c>
      <x:c r="C3827" s="2" t="str">
        <x:v>Tp Hồ Chí Minh</x:v>
      </x:c>
      <x:c r="D3827" s="2" t="str">
        <x:v>Quận Bình Tân</x:v>
      </x:c>
      <x:c r="E3827" s="2" t="str">
        <x:v>house</x:v>
      </x:c>
      <x:c r="F3827" s="2" t="str">
        <x:v>sale</x:v>
      </x:c>
      <x:c r="G3827" s="11" t="n">
        <x:v>50</x:v>
      </x:c>
      <x:c r="H3827" s="12" t="n">
        <x:v>868000000</x:v>
      </x:c>
      <x:c r="I3827" s="12" t="n">
        <x:f>IF(AND(ISNUMBER(H3827),H3827&gt;0,ISNUMBER(G3827),G3827&gt;0),H3827/G3827,"")</x:f>
        <x:v>17360000</x:v>
      </x:c>
      <x:c r="J3827" s="2" t="str">
        <x:v>total</x:v>
      </x:c>
      <x:c r="K3827" s="2" t="str">
        <x:v>top_level_area</x:v>
      </x:c>
      <x:c r="L3827" s="2" t="str">
        <x:v>property_type_inferred_from_title</x:v>
      </x:c>
      <x:c r="M3827" s="10" t="n">
        <x:v>0</x:v>
      </x:c>
      <x:c r="N3827" s="10" t="n">
        <x:v>0</x:v>
      </x:c>
      <x:c r="O3827" s="2" t="str">
        <x:v>Tp Hồ Chí Minh|house</x:v>
      </x:c>
      <x:c r="P3827" s="10" t="n">
        <x:v>2</x:v>
      </x:c>
      <x:c r="Q3827" s="13" t="n">
        <x:f>IF(AND(ISNUMBER(H3827),H3827&gt;0),H3827/1000000000,"")</x:f>
        <x:v>0.868</x:v>
      </x:c>
      <x:c r="R3827" s="13" t="n">
        <x:f>IF(ISNUMBER(I3827),I3827/1000000,"")</x:f>
        <x:v>17.36</x:v>
      </x:c>
      <x:c r="S3827" s="11" t="n">
        <x:f>IF(AND(ISNUMBER(G3827),G3827&gt;0),G3827,"")</x:f>
        <x:v>50</x:v>
      </x:c>
    </x:row>
    <x:row r="3828" ht="21" customHeight="1">
      <x:c r="A3828" s="10" t="n">
        <x:v>5249</x:v>
      </x:c>
      <x:c r="B3828" s="2" t="str">
        <x:v>4a1bdb59a1613e181879</x:v>
      </x:c>
      <x:c r="C3828" s="2" t="str">
        <x:v>Tp Hồ Chí Minh</x:v>
      </x:c>
      <x:c r="D3828" s="2" t="str">
        <x:v>Quận Thủ Đức</x:v>
      </x:c>
      <x:c r="E3828" s="2" t="str">
        <x:v>house</x:v>
      </x:c>
      <x:c r="F3828" s="2" t="str">
        <x:v>sale_assumed</x:v>
      </x:c>
      <x:c r="G3828" s="11" t="n">
        <x:v>60</x:v>
      </x:c>
      <x:c r="H3828" s="12" t="n">
        <x:v>4000000000</x:v>
      </x:c>
      <x:c r="I3828" s="12" t="n">
        <x:f>IF(AND(ISNUMBER(H3828),H3828&gt;0,ISNUMBER(G3828),G3828&gt;0),H3828/G3828,"")</x:f>
        <x:v>66666666.666666664</x:v>
      </x:c>
      <x:c r="J3828" s="2" t="str">
        <x:v>total</x:v>
      </x:c>
      <x:c r="K3828" s="2" t="str">
        <x:v>top_level_area</x:v>
      </x:c>
      <x:c r="L3828" s="2" t="str">
        <x:v>property_type_inferred_from_title;transaction_assumed_sale_from_dataset_context</x:v>
      </x:c>
      <x:c r="M3828" s="10" t="n">
        <x:v>0</x:v>
      </x:c>
      <x:c r="N3828" s="10" t="n">
        <x:v>0</x:v>
      </x:c>
      <x:c r="O3828" s="2" t="str">
        <x:v>Tp Hồ Chí Minh|house</x:v>
      </x:c>
      <x:c r="P3828" s="10" t="n">
        <x:v>2</x:v>
      </x:c>
      <x:c r="Q3828" s="13" t="n">
        <x:f>IF(AND(ISNUMBER(H3828),H3828&gt;0),H3828/1000000000,"")</x:f>
        <x:v>4</x:v>
      </x:c>
      <x:c r="R3828" s="13" t="n">
        <x:f>IF(ISNUMBER(I3828),I3828/1000000,"")</x:f>
        <x:v>66.66666666666666</x:v>
      </x:c>
      <x:c r="S3828" s="11" t="n">
        <x:f>IF(AND(ISNUMBER(G3828),G3828&gt;0),G3828,"")</x:f>
        <x:v>60</x:v>
      </x:c>
    </x:row>
    <x:row r="3829" ht="21" customHeight="1">
      <x:c r="A3829" s="10" t="n">
        <x:v>5251</x:v>
      </x:c>
      <x:c r="B3829" s="2" t="str">
        <x:v>b18877481301eb7e3667</x:v>
      </x:c>
      <x:c r="C3829" s="2" t="str">
        <x:v>Hà Nội</x:v>
      </x:c>
      <x:c r="D3829" s="2" t="str">
        <x:v>Quận Ba Đình</x:v>
      </x:c>
      <x:c r="E3829" s="2" t="str">
        <x:v>apartment</x:v>
      </x:c>
      <x:c r="F3829" s="2" t="str">
        <x:v>sale_assumed</x:v>
      </x:c>
      <x:c r="G3829" s="11" t="n">
        <x:v>44</x:v>
      </x:c>
      <x:c r="H3829" s="12" t="n">
        <x:v>700000000</x:v>
      </x:c>
      <x:c r="I3829" s="12" t="n">
        <x:f>IF(AND(ISNUMBER(H3829),H3829&gt;0,ISNUMBER(G3829),G3829&gt;0),H3829/G3829,"")</x:f>
        <x:v>15909090.909090908</x:v>
      </x:c>
      <x:c r="J3829" s="2" t="str">
        <x:v>total</x:v>
      </x:c>
      <x:c r="K3829" s="2" t="str">
        <x:v>top_level_area</x:v>
      </x:c>
      <x:c r="L3829" s="2" t="str">
        <x:v>property_type_inferred_from_title;transaction_assumed_sale_from_dataset_context</x:v>
      </x:c>
      <x:c r="M3829" s="10" t="n">
        <x:v>0</x:v>
      </x:c>
      <x:c r="N3829" s="10" t="n">
        <x:v>0</x:v>
      </x:c>
      <x:c r="O3829" s="2" t="str">
        <x:v>Hà Nội|apartment</x:v>
      </x:c>
      <x:c r="P3829" s="10" t="n">
        <x:v>2</x:v>
      </x:c>
      <x:c r="Q3829" s="13" t="n">
        <x:f>IF(AND(ISNUMBER(H3829),H3829&gt;0),H3829/1000000000,"")</x:f>
        <x:v>0.7</x:v>
      </x:c>
      <x:c r="R3829" s="13" t="n">
        <x:f>IF(ISNUMBER(I3829),I3829/1000000,"")</x:f>
        <x:v>15.909090909090908</x:v>
      </x:c>
      <x:c r="S3829" s="11" t="n">
        <x:f>IF(AND(ISNUMBER(G3829),G3829&gt;0),G3829,"")</x:f>
        <x:v>44</x:v>
      </x:c>
    </x:row>
    <x:row r="3830" ht="21" customHeight="1">
      <x:c r="A3830" s="10" t="n">
        <x:v>5252</x:v>
      </x:c>
      <x:c r="B3830" s="2" t="str">
        <x:v>59b36cd7acd4d08daaa1</x:v>
      </x:c>
      <x:c r="C3830" s="2" t="str">
        <x:v>Hà Nội</x:v>
      </x:c>
      <x:c r="D3830" s="2" t="str">
        <x:v>Quận Hai Bà Trưng</x:v>
      </x:c>
      <x:c r="E3830" s="2" t="str">
        <x:v>house</x:v>
      </x:c>
      <x:c r="F3830" s="2" t="str">
        <x:v>sale</x:v>
      </x:c>
      <x:c r="G3830" s="11" t="n">
        <x:v>50</x:v>
      </x:c>
      <x:c r="H3830" s="12" t="n">
        <x:v>3650000000</x:v>
      </x:c>
      <x:c r="I3830" s="12" t="n">
        <x:f>IF(AND(ISNUMBER(H3830),H3830&gt;0,ISNUMBER(G3830),G3830&gt;0),H3830/G3830,"")</x:f>
        <x:v>73000000</x:v>
      </x:c>
      <x:c r="J3830" s="2" t="str">
        <x:v>total</x:v>
      </x:c>
      <x:c r="K3830" s="2" t="str">
        <x:v>top_level_area</x:v>
      </x:c>
      <x:c r="L3830" s="2" t="str">
        <x:v>property_type_inferred_from_title</x:v>
      </x:c>
      <x:c r="M3830" s="10" t="n">
        <x:v>0</x:v>
      </x:c>
      <x:c r="N3830" s="10" t="n">
        <x:v>0</x:v>
      </x:c>
      <x:c r="O3830" s="2" t="str">
        <x:v>Hà Nội|house</x:v>
      </x:c>
      <x:c r="P3830" s="10" t="n">
        <x:v>2</x:v>
      </x:c>
      <x:c r="Q3830" s="13" t="n">
        <x:f>IF(AND(ISNUMBER(H3830),H3830&gt;0),H3830/1000000000,"")</x:f>
        <x:v>3.65</x:v>
      </x:c>
      <x:c r="R3830" s="13" t="n">
        <x:f>IF(ISNUMBER(I3830),I3830/1000000,"")</x:f>
        <x:v>73</x:v>
      </x:c>
      <x:c r="S3830" s="11" t="n">
        <x:f>IF(AND(ISNUMBER(G3830),G3830&gt;0),G3830,"")</x:f>
        <x:v>50</x:v>
      </x:c>
    </x:row>
    <x:row r="3831" ht="21" customHeight="1">
      <x:c r="A3831" s="10" t="n">
        <x:v>5253</x:v>
      </x:c>
      <x:c r="B3831" s="2" t="str">
        <x:v>c331a35ff7b4201390b0</x:v>
      </x:c>
      <x:c r="C3831" s="2" t="str">
        <x:v>Tp Hồ Chí Minh</x:v>
      </x:c>
      <x:c r="D3831" s="2" t="str">
        <x:v>Quận 7</x:v>
      </x:c>
      <x:c r="E3831" s="2" t="str">
        <x:v>house</x:v>
      </x:c>
      <x:c r="F3831" s="2" t="str">
        <x:v>sale</x:v>
      </x:c>
      <x:c r="G3831" s="11" t="n">
        <x:v>105</x:v>
      </x:c>
      <x:c r="H3831" s="12" t="n">
        <x:v>6300000000</x:v>
      </x:c>
      <x:c r="I3831" s="12" t="n">
        <x:f>IF(AND(ISNUMBER(H3831),H3831&gt;0,ISNUMBER(G3831),G3831&gt;0),H3831/G3831,"")</x:f>
        <x:v>60000000</x:v>
      </x:c>
      <x:c r="J3831" s="2" t="str">
        <x:v>total</x:v>
      </x:c>
      <x:c r="K3831" s="2" t="str">
        <x:v>top_level_area</x:v>
      </x:c>
      <x:c r="L3831" s="2" t="str">
        <x:v>property_type_inferred_from_title</x:v>
      </x:c>
      <x:c r="M3831" s="10" t="n">
        <x:v>0</x:v>
      </x:c>
      <x:c r="N3831" s="10" t="n">
        <x:v>0</x:v>
      </x:c>
      <x:c r="O3831" s="2" t="str">
        <x:v>Tp Hồ Chí Minh|house</x:v>
      </x:c>
      <x:c r="P3831" s="10" t="n">
        <x:v>2</x:v>
      </x:c>
      <x:c r="Q3831" s="13" t="n">
        <x:f>IF(AND(ISNUMBER(H3831),H3831&gt;0),H3831/1000000000,"")</x:f>
        <x:v>6.3</x:v>
      </x:c>
      <x:c r="R3831" s="13" t="n">
        <x:f>IF(ISNUMBER(I3831),I3831/1000000,"")</x:f>
        <x:v>60</x:v>
      </x:c>
      <x:c r="S3831" s="11" t="n">
        <x:f>IF(AND(ISNUMBER(G3831),G3831&gt;0),G3831,"")</x:f>
        <x:v>105</x:v>
      </x:c>
    </x:row>
    <x:row r="3832" ht="21" customHeight="1">
      <x:c r="A3832" s="10" t="n">
        <x:v>5254</x:v>
      </x:c>
      <x:c r="B3832" s="2" t="str">
        <x:v>e3fe2fbc916a2dc54603</x:v>
      </x:c>
      <x:c r="C3832" s="2" t="str">
        <x:v>Long An</x:v>
      </x:c>
      <x:c r="D3832" s="2" t="str">
        <x:v>Huyện Đức Hòa</x:v>
      </x:c>
      <x:c r="E3832" s="2" t="str">
        <x:v>house</x:v>
      </x:c>
      <x:c r="F3832" s="2" t="str">
        <x:v>sale</x:v>
      </x:c>
      <x:c r="G3832" s="11" t="n">
        <x:v>50</x:v>
      </x:c>
      <x:c r="H3832" s="12" t="n">
        <x:v>790000000</x:v>
      </x:c>
      <x:c r="I3832" s="12" t="n">
        <x:f>IF(AND(ISNUMBER(H3832),H3832&gt;0,ISNUMBER(G3832),G3832&gt;0),H3832/G3832,"")</x:f>
        <x:v>15800000</x:v>
      </x:c>
      <x:c r="J3832" s="2" t="str">
        <x:v>total</x:v>
      </x:c>
      <x:c r="K3832" s="2" t="str">
        <x:v>top_level_area</x:v>
      </x:c>
      <x:c r="L3832" s="2" t="str">
        <x:v>property_type_inferred_from_title</x:v>
      </x:c>
      <x:c r="M3832" s="10" t="n">
        <x:v>0</x:v>
      </x:c>
      <x:c r="N3832" s="10" t="n">
        <x:v>0</x:v>
      </x:c>
      <x:c r="O3832" s="2" t="str">
        <x:v>Long An|house</x:v>
      </x:c>
      <x:c r="P3832" s="10" t="n">
        <x:v>2</x:v>
      </x:c>
      <x:c r="Q3832" s="13" t="n">
        <x:f>IF(AND(ISNUMBER(H3832),H3832&gt;0),H3832/1000000000,"")</x:f>
        <x:v>0.79</x:v>
      </x:c>
      <x:c r="R3832" s="13" t="n">
        <x:f>IF(ISNUMBER(I3832),I3832/1000000,"")</x:f>
        <x:v>15.8</x:v>
      </x:c>
      <x:c r="S3832" s="11" t="n">
        <x:f>IF(AND(ISNUMBER(G3832),G3832&gt;0),G3832,"")</x:f>
        <x:v>50</x:v>
      </x:c>
    </x:row>
    <x:row r="3833" ht="21" customHeight="1">
      <x:c r="A3833" s="10" t="n">
        <x:v>5255</x:v>
      </x:c>
      <x:c r="B3833" s="2" t="str">
        <x:v>4d775e09b04a07a82ab7</x:v>
      </x:c>
      <x:c r="C3833" s="2" t="str">
        <x:v>Hà Nội</x:v>
      </x:c>
      <x:c r="D3833" s="2" t="str">
        <x:v>Quận Thanh Xuân</x:v>
      </x:c>
      <x:c r="E3833" s="2" t="str">
        <x:v>house</x:v>
      </x:c>
      <x:c r="F3833" s="2" t="str">
        <x:v>sale_assumed</x:v>
      </x:c>
      <x:c r="G3833" s="11" t="n">
        <x:v>51</x:v>
      </x:c>
      <x:c r="H3833" s="12" t="n">
        <x:v>4250000000</x:v>
      </x:c>
      <x:c r="I3833" s="12" t="n">
        <x:f>IF(AND(ISNUMBER(H3833),H3833&gt;0,ISNUMBER(G3833),G3833&gt;0),H3833/G3833,"")</x:f>
        <x:v>83333333.33333333</x:v>
      </x:c>
      <x:c r="J3833" s="2" t="str">
        <x:v>total</x:v>
      </x:c>
      <x:c r="K3833" s="2" t="str">
        <x:v>top_level_area</x:v>
      </x:c>
      <x:c r="L3833" s="2" t="str">
        <x:v>property_type_inferred_from_title;transaction_assumed_sale_from_dataset_context</x:v>
      </x:c>
      <x:c r="M3833" s="10" t="n">
        <x:v>0</x:v>
      </x:c>
      <x:c r="N3833" s="10" t="n">
        <x:v>0</x:v>
      </x:c>
      <x:c r="O3833" s="2" t="str">
        <x:v>Hà Nội|house</x:v>
      </x:c>
      <x:c r="P3833" s="10" t="n">
        <x:v>2</x:v>
      </x:c>
      <x:c r="Q3833" s="13" t="n">
        <x:f>IF(AND(ISNUMBER(H3833),H3833&gt;0),H3833/1000000000,"")</x:f>
        <x:v>4.25</x:v>
      </x:c>
      <x:c r="R3833" s="13" t="n">
        <x:f>IF(ISNUMBER(I3833),I3833/1000000,"")</x:f>
        <x:v>83.33333333333333</x:v>
      </x:c>
      <x:c r="S3833" s="11" t="n">
        <x:f>IF(AND(ISNUMBER(G3833),G3833&gt;0),G3833,"")</x:f>
        <x:v>51</x:v>
      </x:c>
    </x:row>
    <x:row r="3834" ht="21" customHeight="1">
      <x:c r="A3834" s="10" t="n">
        <x:v>5256</x:v>
      </x:c>
      <x:c r="B3834" s="2" t="str">
        <x:v>a4051a4d8eca7f67506c</x:v>
      </x:c>
      <x:c r="C3834" s="2" t="str">
        <x:v>Bình Định</x:v>
      </x:c>
      <x:c r="D3834" s="2" t="str">
        <x:v>Huyện Hoài Nhơn</x:v>
      </x:c>
      <x:c r="E3834" s="2" t="str">
        <x:v>land</x:v>
      </x:c>
      <x:c r="F3834" s="2" t="str">
        <x:v>sale</x:v>
      </x:c>
      <x:c r="G3834" s="11" t="n">
        <x:v>85</x:v>
      </x:c>
      <x:c r="H3834" s="12" t="n">
        <x:v>2700000000</x:v>
      </x:c>
      <x:c r="I3834" s="12" t="n">
        <x:f>IF(AND(ISNUMBER(H3834),H3834&gt;0,ISNUMBER(G3834),G3834&gt;0),H3834/G3834,"")</x:f>
        <x:v>31764705.88235294</x:v>
      </x:c>
      <x:c r="J3834" s="2" t="str">
        <x:v>total</x:v>
      </x:c>
      <x:c r="K3834" s="2" t="str">
        <x:v>top_level_area</x:v>
      </x:c>
      <x:c r="L3834" s="2" t="str">
        <x:v>property_type_inferred_from_title</x:v>
      </x:c>
      <x:c r="M3834" s="10" t="n">
        <x:v>0</x:v>
      </x:c>
      <x:c r="N3834" s="10" t="n">
        <x:v>0</x:v>
      </x:c>
      <x:c r="O3834" s="2" t="str">
        <x:v>land</x:v>
      </x:c>
      <x:c r="P3834" s="10" t="n">
        <x:v>2</x:v>
      </x:c>
      <x:c r="Q3834" s="13" t="n">
        <x:f>IF(AND(ISNUMBER(H3834),H3834&gt;0),H3834/1000000000,"")</x:f>
        <x:v>2.7</x:v>
      </x:c>
      <x:c r="R3834" s="13" t="n">
        <x:f>IF(ISNUMBER(I3834),I3834/1000000,"")</x:f>
        <x:v>31.764705882352942</x:v>
      </x:c>
      <x:c r="S3834" s="11" t="n">
        <x:f>IF(AND(ISNUMBER(G3834),G3834&gt;0),G3834,"")</x:f>
        <x:v>85</x:v>
      </x:c>
    </x:row>
    <x:row r="3835" ht="21" customHeight="1">
      <x:c r="A3835" s="10" t="n">
        <x:v>5258</x:v>
      </x:c>
      <x:c r="B3835" s="2" t="str">
        <x:v>5a6e08ec2e56eeba328d</x:v>
      </x:c>
      <x:c r="C3835" s="2" t="str">
        <x:v>Hà Nội</x:v>
      </x:c>
      <x:c r="D3835" s="2" t="str">
        <x:v>Quận Hà Đông</x:v>
      </x:c>
      <x:c r="E3835" s="2" t="str">
        <x:v>house</x:v>
      </x:c>
      <x:c r="F3835" s="2" t="str">
        <x:v>sale_assumed</x:v>
      </x:c>
      <x:c r="G3835" s="11" t="n">
        <x:v>30</x:v>
      </x:c>
      <x:c r="H3835" s="12" t="n">
        <x:v>1620000000</x:v>
      </x:c>
      <x:c r="I3835" s="12" t="n">
        <x:f>IF(AND(ISNUMBER(H3835),H3835&gt;0,ISNUMBER(G3835),G3835&gt;0),H3835/G3835,"")</x:f>
        <x:v>54000000</x:v>
      </x:c>
      <x:c r="J3835" s="2" t="str">
        <x:v>total</x:v>
      </x:c>
      <x:c r="K3835" s="2" t="str">
        <x:v>top_level_area</x:v>
      </x:c>
      <x:c r="L3835" s="2" t="str">
        <x:v>property_type_inferred_from_title;transaction_assumed_sale_from_dataset_context</x:v>
      </x:c>
      <x:c r="M3835" s="10" t="n">
        <x:v>0</x:v>
      </x:c>
      <x:c r="N3835" s="10" t="n">
        <x:v>0</x:v>
      </x:c>
      <x:c r="O3835" s="2" t="str">
        <x:v>Hà Nội|house</x:v>
      </x:c>
      <x:c r="P3835" s="10" t="n">
        <x:v>2</x:v>
      </x:c>
      <x:c r="Q3835" s="13" t="n">
        <x:f>IF(AND(ISNUMBER(H3835),H3835&gt;0),H3835/1000000000,"")</x:f>
        <x:v>1.62</x:v>
      </x:c>
      <x:c r="R3835" s="13" t="n">
        <x:f>IF(ISNUMBER(I3835),I3835/1000000,"")</x:f>
        <x:v>54</x:v>
      </x:c>
      <x:c r="S3835" s="11" t="n">
        <x:f>IF(AND(ISNUMBER(G3835),G3835&gt;0),G3835,"")</x:f>
        <x:v>30</x:v>
      </x:c>
    </x:row>
    <x:row r="3836" ht="21" customHeight="1">
      <x:c r="A3836" s="10" t="n">
        <x:v>5259</x:v>
      </x:c>
      <x:c r="B3836" s="2" t="str">
        <x:v>9a49c77754c74b05bbcc</x:v>
      </x:c>
      <x:c r="C3836" s="2" t="str">
        <x:v>Long An</x:v>
      </x:c>
      <x:c r="D3836" s="2" t="str">
        <x:v>Huyện Đức Hòa</x:v>
      </x:c>
      <x:c r="E3836" s="2" t="str">
        <x:v>land</x:v>
      </x:c>
      <x:c r="F3836" s="2" t="str">
        <x:v>sale</x:v>
      </x:c>
      <x:c r="G3836" s="11" t="n">
        <x:v>107</x:v>
      </x:c>
      <x:c r="H3836" s="12" t="n">
        <x:v>1250000000</x:v>
      </x:c>
      <x:c r="I3836" s="12" t="n">
        <x:f>IF(AND(ISNUMBER(H3836),H3836&gt;0,ISNUMBER(G3836),G3836&gt;0),H3836/G3836,"")</x:f>
        <x:v>11682242.990654206</x:v>
      </x:c>
      <x:c r="J3836" s="2" t="str">
        <x:v>total</x:v>
      </x:c>
      <x:c r="K3836" s="2" t="str">
        <x:v>top_level_area</x:v>
      </x:c>
      <x:c r="L3836" s="2" t="str">
        <x:v>property_type_inferred_from_title</x:v>
      </x:c>
      <x:c r="M3836" s="10" t="n">
        <x:v>0</x:v>
      </x:c>
      <x:c r="N3836" s="10" t="n">
        <x:v>0</x:v>
      </x:c>
      <x:c r="O3836" s="2" t="str">
        <x:v>Long An|land</x:v>
      </x:c>
      <x:c r="P3836" s="10" t="n">
        <x:v>2</x:v>
      </x:c>
      <x:c r="Q3836" s="13" t="n">
        <x:f>IF(AND(ISNUMBER(H3836),H3836&gt;0),H3836/1000000000,"")</x:f>
        <x:v>1.25</x:v>
      </x:c>
      <x:c r="R3836" s="13" t="n">
        <x:f>IF(ISNUMBER(I3836),I3836/1000000,"")</x:f>
        <x:v>11.682242990654206</x:v>
      </x:c>
      <x:c r="S3836" s="11" t="n">
        <x:f>IF(AND(ISNUMBER(G3836),G3836&gt;0),G3836,"")</x:f>
        <x:v>107</x:v>
      </x:c>
    </x:row>
    <x:row r="3837" ht="21" customHeight="1">
      <x:c r="A3837" s="10" t="n">
        <x:v>5263</x:v>
      </x:c>
      <x:c r="B3837" s="2" t="str">
        <x:v>5d0fa1b46cdee044ff32</x:v>
      </x:c>
      <x:c r="C3837" s="2" t="str">
        <x:v>Hà Nội</x:v>
      </x:c>
      <x:c r="D3837" s="2" t="str">
        <x:v>Quận Long Biên</x:v>
      </x:c>
      <x:c r="E3837" s="2" t="str">
        <x:v>house</x:v>
      </x:c>
      <x:c r="F3837" s="2" t="str">
        <x:v>sale_assumed</x:v>
      </x:c>
      <x:c r="G3837" s="11" t="n">
        <x:v>56</x:v>
      </x:c>
      <x:c r="H3837" s="12" t="n">
        <x:v>6300000000</x:v>
      </x:c>
      <x:c r="I3837" s="12" t="n">
        <x:f>IF(AND(ISNUMBER(H3837),H3837&gt;0,ISNUMBER(G3837),G3837&gt;0),H3837/G3837,"")</x:f>
        <x:v>112500000</x:v>
      </x:c>
      <x:c r="J3837" s="2" t="str">
        <x:v>total</x:v>
      </x:c>
      <x:c r="K3837" s="2" t="str">
        <x:v>top_level_area</x:v>
      </x:c>
      <x:c r="L3837" s="2" t="str">
        <x:v>property_type_inferred_from_title;transaction_assumed_sale_from_dataset_context</x:v>
      </x:c>
      <x:c r="M3837" s="10" t="n">
        <x:v>0</x:v>
      </x:c>
      <x:c r="N3837" s="10" t="n">
        <x:v>0</x:v>
      </x:c>
      <x:c r="O3837" s="2" t="str">
        <x:v>Hà Nội|house</x:v>
      </x:c>
      <x:c r="P3837" s="10" t="n">
        <x:v>2</x:v>
      </x:c>
      <x:c r="Q3837" s="13" t="n">
        <x:f>IF(AND(ISNUMBER(H3837),H3837&gt;0),H3837/1000000000,"")</x:f>
        <x:v>6.3</x:v>
      </x:c>
      <x:c r="R3837" s="13" t="n">
        <x:f>IF(ISNUMBER(I3837),I3837/1000000,"")</x:f>
        <x:v>112.5</x:v>
      </x:c>
      <x:c r="S3837" s="11" t="n">
        <x:f>IF(AND(ISNUMBER(G3837),G3837&gt;0),G3837,"")</x:f>
        <x:v>56</x:v>
      </x:c>
    </x:row>
    <x:row r="3838" ht="21" customHeight="1">
      <x:c r="A3838" s="10" t="n">
        <x:v>5264</x:v>
      </x:c>
      <x:c r="B3838" s="2" t="str">
        <x:v>aa8970ff48f409e10028</x:v>
      </x:c>
      <x:c r="C3838" s="2" t="str">
        <x:v>Tp Hồ Chí Minh</x:v>
      </x:c>
      <x:c r="D3838" s="2" t="str">
        <x:v>Quận Tân Phú</x:v>
      </x:c>
      <x:c r="E3838" s="2" t="str">
        <x:v>house</x:v>
      </x:c>
      <x:c r="F3838" s="2" t="str">
        <x:v>sale_assumed</x:v>
      </x:c>
      <x:c r="G3838" s="11" t="n">
        <x:v>100</x:v>
      </x:c>
      <x:c r="H3838" s="12" t="n">
        <x:v>6500000000</x:v>
      </x:c>
      <x:c r="I3838" s="12" t="n">
        <x:f>IF(AND(ISNUMBER(H3838),H3838&gt;0,ISNUMBER(G3838),G3838&gt;0),H3838/G3838,"")</x:f>
        <x:v>65000000</x:v>
      </x:c>
      <x:c r="J3838" s="2" t="str">
        <x:v>total</x:v>
      </x:c>
      <x:c r="K3838" s="2" t="str">
        <x:v>top_level_area</x:v>
      </x:c>
      <x:c r="L3838" s="2" t="str">
        <x:v>property_type_inferred_from_title;transaction_assumed_sale_from_dataset_context</x:v>
      </x:c>
      <x:c r="M3838" s="10" t="n">
        <x:v>0</x:v>
      </x:c>
      <x:c r="N3838" s="10" t="n">
        <x:v>0</x:v>
      </x:c>
      <x:c r="O3838" s="2" t="str">
        <x:v>Tp Hồ Chí Minh|house</x:v>
      </x:c>
      <x:c r="P3838" s="10" t="n">
        <x:v>2</x:v>
      </x:c>
      <x:c r="Q3838" s="13" t="n">
        <x:f>IF(AND(ISNUMBER(H3838),H3838&gt;0),H3838/1000000000,"")</x:f>
        <x:v>6.5</x:v>
      </x:c>
      <x:c r="R3838" s="13" t="n">
        <x:f>IF(ISNUMBER(I3838),I3838/1000000,"")</x:f>
        <x:v>65</x:v>
      </x:c>
      <x:c r="S3838" s="11" t="n">
        <x:f>IF(AND(ISNUMBER(G3838),G3838&gt;0),G3838,"")</x:f>
        <x:v>100</x:v>
      </x:c>
    </x:row>
    <x:row r="3839" ht="21" customHeight="1">
      <x:c r="A3839" s="10" t="n">
        <x:v>5265</x:v>
      </x:c>
      <x:c r="B3839" s="2" t="str">
        <x:v>f6d42332e2364a7b2e0f</x:v>
      </x:c>
      <x:c r="C3839" s="2" t="str">
        <x:v>Bến Tre</x:v>
      </x:c>
      <x:c r="D3839" s="2" t="str">
        <x:v>Huyện Châu Thành</x:v>
      </x:c>
      <x:c r="E3839" s="2" t="str">
        <x:v>land</x:v>
      </x:c>
      <x:c r="F3839" s="2" t="str">
        <x:v>sale_assumed</x:v>
      </x:c>
      <x:c r="G3839" s="11" t="n">
        <x:v>128</x:v>
      </x:c>
      <x:c r="H3839" s="12" t="n">
        <x:v>370000000</x:v>
      </x:c>
      <x:c r="I3839" s="12" t="n">
        <x:f>IF(AND(ISNUMBER(H3839),H3839&gt;0,ISNUMBER(G3839),G3839&gt;0),H3839/G3839,"")</x:f>
        <x:v>2890625</x:v>
      </x:c>
      <x:c r="J3839" s="2" t="str">
        <x:v>total</x:v>
      </x:c>
      <x:c r="K3839" s="2" t="str">
        <x:v>top_level_area</x:v>
      </x:c>
      <x:c r="L3839" s="2" t="str">
        <x:v>property_type_inferred_from_title;transaction_assumed_sale_from_dataset_context</x:v>
      </x:c>
      <x:c r="M3839" s="10" t="n">
        <x:v>0</x:v>
      </x:c>
      <x:c r="N3839" s="10" t="n">
        <x:v>0</x:v>
      </x:c>
      <x:c r="O3839" s="2" t="str">
        <x:v>land</x:v>
      </x:c>
      <x:c r="P3839" s="10" t="n">
        <x:v>1</x:v>
      </x:c>
      <x:c r="Q3839" s="13" t="n">
        <x:f>IF(AND(ISNUMBER(H3839),H3839&gt;0),H3839/1000000000,"")</x:f>
        <x:v>0.37</x:v>
      </x:c>
      <x:c r="R3839" s="13" t="n">
        <x:f>IF(ISNUMBER(I3839),I3839/1000000,"")</x:f>
        <x:v>2.890625</x:v>
      </x:c>
      <x:c r="S3839" s="11" t="n">
        <x:f>IF(AND(ISNUMBER(G3839),G3839&gt;0),G3839,"")</x:f>
        <x:v>128</x:v>
      </x:c>
    </x:row>
    <x:row r="3840" ht="21" customHeight="1">
      <x:c r="A3840" s="10" t="n">
        <x:v>5266</x:v>
      </x:c>
      <x:c r="B3840" s="2" t="str">
        <x:v>f5fe7711ac8aeac3aaf4</x:v>
      </x:c>
      <x:c r="C3840" s="2" t="str">
        <x:v>Tp Hồ Chí Minh</x:v>
      </x:c>
      <x:c r="D3840" s="2" t="str">
        <x:v>Quận Bình Tân</x:v>
      </x:c>
      <x:c r="E3840" s="2" t="str">
        <x:v>land</x:v>
      </x:c>
      <x:c r="F3840" s="2" t="str">
        <x:v>sale_assumed</x:v>
      </x:c>
      <x:c r="G3840" s="11" t="n">
        <x:v>229</x:v>
      </x:c>
      <x:c r="H3840" s="12" t="n">
        <x:v>17000000000</x:v>
      </x:c>
      <x:c r="I3840" s="12" t="n">
        <x:f>IF(AND(ISNUMBER(H3840),H3840&gt;0,ISNUMBER(G3840),G3840&gt;0),H3840/G3840,"")</x:f>
        <x:v>74235807.860262</x:v>
      </x:c>
      <x:c r="J3840" s="2" t="str">
        <x:v>total</x:v>
      </x:c>
      <x:c r="K3840" s="2" t="str">
        <x:v>top_level_area</x:v>
      </x:c>
      <x:c r="L3840" s="2" t="str">
        <x:v>property_type_inferred_from_title;transaction_assumed_sale_from_dataset_context</x:v>
      </x:c>
      <x:c r="M3840" s="10" t="n">
        <x:v>0</x:v>
      </x:c>
      <x:c r="N3840" s="10" t="n">
        <x:v>0</x:v>
      </x:c>
      <x:c r="O3840" s="2" t="str">
        <x:v>Tp Hồ Chí Minh|land</x:v>
      </x:c>
      <x:c r="P3840" s="10" t="n">
        <x:v>2</x:v>
      </x:c>
      <x:c r="Q3840" s="13" t="n">
        <x:f>IF(AND(ISNUMBER(H3840),H3840&gt;0),H3840/1000000000,"")</x:f>
        <x:v>17</x:v>
      </x:c>
      <x:c r="R3840" s="13" t="n">
        <x:f>IF(ISNUMBER(I3840),I3840/1000000,"")</x:f>
        <x:v>74.235807860262</x:v>
      </x:c>
      <x:c r="S3840" s="11" t="n">
        <x:f>IF(AND(ISNUMBER(G3840),G3840&gt;0),G3840,"")</x:f>
        <x:v>229</x:v>
      </x:c>
    </x:row>
    <x:row r="3841" ht="21" customHeight="1">
      <x:c r="A3841" s="10" t="n">
        <x:v>5267</x:v>
      </x:c>
      <x:c r="B3841" s="2" t="str">
        <x:v>98cfb459f65b9731c4e6</x:v>
      </x:c>
      <x:c r="C3841" s="2" t="str">
        <x:v>Hà Nội</x:v>
      </x:c>
      <x:c r="D3841" s="2" t="str">
        <x:v>Quận Đống Đa</x:v>
      </x:c>
      <x:c r="E3841" s="2" t="str">
        <x:v>house</x:v>
      </x:c>
      <x:c r="F3841" s="2" t="str">
        <x:v>sale_assumed</x:v>
      </x:c>
      <x:c r="G3841" s="11" t="n">
        <x:v>40</x:v>
      </x:c>
      <x:c r="H3841" s="12" t="n">
        <x:v>3000000000</x:v>
      </x:c>
      <x:c r="I3841" s="12" t="n">
        <x:f>IF(AND(ISNUMBER(H3841),H3841&gt;0,ISNUMBER(G3841),G3841&gt;0),H3841/G3841,"")</x:f>
        <x:v>75000000</x:v>
      </x:c>
      <x:c r="J3841" s="2" t="str">
        <x:v>total</x:v>
      </x:c>
      <x:c r="K3841" s="2" t="str">
        <x:v>top_level_area</x:v>
      </x:c>
      <x:c r="L3841" s="2" t="str">
        <x:v>property_type_inferred_from_title;transaction_assumed_sale_from_dataset_context</x:v>
      </x:c>
      <x:c r="M3841" s="10" t="n">
        <x:v>0</x:v>
      </x:c>
      <x:c r="N3841" s="10" t="n">
        <x:v>0</x:v>
      </x:c>
      <x:c r="O3841" s="2" t="str">
        <x:v>Hà Nội|house</x:v>
      </x:c>
      <x:c r="P3841" s="10" t="n">
        <x:v>2</x:v>
      </x:c>
      <x:c r="Q3841" s="13" t="n">
        <x:f>IF(AND(ISNUMBER(H3841),H3841&gt;0),H3841/1000000000,"")</x:f>
        <x:v>3</x:v>
      </x:c>
      <x:c r="R3841" s="13" t="n">
        <x:f>IF(ISNUMBER(I3841),I3841/1000000,"")</x:f>
        <x:v>75</x:v>
      </x:c>
      <x:c r="S3841" s="11" t="n">
        <x:f>IF(AND(ISNUMBER(G3841),G3841&gt;0),G3841,"")</x:f>
        <x:v>40</x:v>
      </x:c>
    </x:row>
    <x:row r="3842" ht="21" customHeight="1">
      <x:c r="A3842" s="10" t="n">
        <x:v>5268</x:v>
      </x:c>
      <x:c r="B3842" s="2" t="str">
        <x:v>e36196b6cbd84dec0aa1</x:v>
      </x:c>
      <x:c r="C3842" s="2" t="str">
        <x:v>Hà Nội</x:v>
      </x:c>
      <x:c r="D3842" s="2" t="str">
        <x:v>Quận Cầu Giấy</x:v>
      </x:c>
      <x:c r="E3842" s="2" t="str">
        <x:v>house</x:v>
      </x:c>
      <x:c r="F3842" s="2" t="str">
        <x:v>sale_assumed</x:v>
      </x:c>
      <x:c r="G3842" s="11" t="n">
        <x:v>80</x:v>
      </x:c>
      <x:c r="H3842" s="12" t="n">
        <x:v>25000000000</x:v>
      </x:c>
      <x:c r="I3842" s="12" t="n">
        <x:f>IF(AND(ISNUMBER(H3842),H3842&gt;0,ISNUMBER(G3842),G3842&gt;0),H3842/G3842,"")</x:f>
        <x:v>312500000</x:v>
      </x:c>
      <x:c r="J3842" s="2" t="str">
        <x:v>total</x:v>
      </x:c>
      <x:c r="K3842" s="2" t="str">
        <x:v>top_level_area</x:v>
      </x:c>
      <x:c r="L3842" s="2" t="str">
        <x:v>property_type_inferred_from_title;transaction_assumed_sale_from_dataset_context</x:v>
      </x:c>
      <x:c r="M3842" s="10" t="n">
        <x:v>1</x:v>
      </x:c>
      <x:c r="N3842" s="10" t="n">
        <x:v>1</x:v>
      </x:c>
      <x:c r="O3842" s="2" t="str">
        <x:v>Hà Nội|house</x:v>
      </x:c>
      <x:c r="P3842" s="10" t="n">
        <x:v>-1</x:v>
      </x:c>
      <x:c r="Q3842" s="13" t="n">
        <x:f>IF(AND(ISNUMBER(H3842),H3842&gt;0),H3842/1000000000,"")</x:f>
        <x:v>25</x:v>
      </x:c>
      <x:c r="R3842" s="13" t="n">
        <x:f>IF(ISNUMBER(I3842),I3842/1000000,"")</x:f>
        <x:v>312.5</x:v>
      </x:c>
      <x:c r="S3842" s="11" t="n">
        <x:f>IF(AND(ISNUMBER(G3842),G3842&gt;0),G3842,"")</x:f>
        <x:v>80</x:v>
      </x:c>
    </x:row>
    <x:row r="3843" ht="21" customHeight="1">
      <x:c r="A3843" s="10" t="n">
        <x:v>5269</x:v>
      </x:c>
      <x:c r="B3843" s="2" t="str">
        <x:v>c7567f9322ff5556ff88</x:v>
      </x:c>
      <x:c r="C3843" s="2" t="str">
        <x:v>Hà Nội</x:v>
      </x:c>
      <x:c r="D3843" s="2" t="str">
        <x:v>Quận Tây Hồ</x:v>
      </x:c>
      <x:c r="E3843" s="2" t="str">
        <x:v>house</x:v>
      </x:c>
      <x:c r="F3843" s="2" t="str">
        <x:v>sale</x:v>
      </x:c>
      <x:c r="G3843" s="11" t="n">
        <x:v>90</x:v>
      </x:c>
      <x:c r="H3843" s="12" t="n">
        <x:v>7400000000</x:v>
      </x:c>
      <x:c r="I3843" s="12" t="n">
        <x:f>IF(AND(ISNUMBER(H3843),H3843&gt;0,ISNUMBER(G3843),G3843&gt;0),H3843/G3843,"")</x:f>
        <x:v>82222222.22222222</x:v>
      </x:c>
      <x:c r="J3843" s="2" t="str">
        <x:v>total</x:v>
      </x:c>
      <x:c r="K3843" s="2" t="str">
        <x:v>top_level_area</x:v>
      </x:c>
      <x:c r="L3843" s="2" t="str">
        <x:v>property_type_inferred_from_title</x:v>
      </x:c>
      <x:c r="M3843" s="10" t="n">
        <x:v>0</x:v>
      </x:c>
      <x:c r="N3843" s="10" t="n">
        <x:v>0</x:v>
      </x:c>
      <x:c r="O3843" s="2" t="str">
        <x:v>Hà Nội|house</x:v>
      </x:c>
      <x:c r="P3843" s="10" t="n">
        <x:v>2</x:v>
      </x:c>
      <x:c r="Q3843" s="13" t="n">
        <x:f>IF(AND(ISNUMBER(H3843),H3843&gt;0),H3843/1000000000,"")</x:f>
        <x:v>7.4</x:v>
      </x:c>
      <x:c r="R3843" s="13" t="n">
        <x:f>IF(ISNUMBER(I3843),I3843/1000000,"")</x:f>
        <x:v>82.22222222222223</x:v>
      </x:c>
      <x:c r="S3843" s="11" t="n">
        <x:f>IF(AND(ISNUMBER(G3843),G3843&gt;0),G3843,"")</x:f>
        <x:v>90</x:v>
      </x:c>
    </x:row>
    <x:row r="3844" ht="21" customHeight="1">
      <x:c r="A3844" s="10" t="n">
        <x:v>5270</x:v>
      </x:c>
      <x:c r="B3844" s="2" t="str">
        <x:v>98f1a4f664a3bf4be5a1</x:v>
      </x:c>
      <x:c r="C3844" s="2" t="str">
        <x:v>Tp Hồ Chí Minh</x:v>
      </x:c>
      <x:c r="D3844" s="2" t="str">
        <x:v>Quận Thủ Đức</x:v>
      </x:c>
      <x:c r="E3844" s="2" t="str">
        <x:v>land</x:v>
      </x:c>
      <x:c r="F3844" s="2" t="str">
        <x:v>sale_assumed</x:v>
      </x:c>
      <x:c r="G3844" s="11" t="n">
        <x:v>80</x:v>
      </x:c>
      <x:c r="H3844" s="12" t="n">
        <x:v>6000000000</x:v>
      </x:c>
      <x:c r="I3844" s="12" t="n">
        <x:f>IF(AND(ISNUMBER(H3844),H3844&gt;0,ISNUMBER(G3844),G3844&gt;0),H3844/G3844,"")</x:f>
        <x:v>75000000</x:v>
      </x:c>
      <x:c r="J3844" s="2" t="str">
        <x:v>total</x:v>
      </x:c>
      <x:c r="K3844" s="2" t="str">
        <x:v>top_level_area</x:v>
      </x:c>
      <x:c r="L3844" s="2" t="str">
        <x:v>property_type_inferred_from_title;transaction_assumed_sale_from_dataset_context</x:v>
      </x:c>
      <x:c r="M3844" s="10" t="n">
        <x:v>0</x:v>
      </x:c>
      <x:c r="N3844" s="10" t="n">
        <x:v>0</x:v>
      </x:c>
      <x:c r="O3844" s="2" t="str">
        <x:v>Tp Hồ Chí Minh|land</x:v>
      </x:c>
      <x:c r="P3844" s="10" t="n">
        <x:v>2</x:v>
      </x:c>
      <x:c r="Q3844" s="13" t="n">
        <x:f>IF(AND(ISNUMBER(H3844),H3844&gt;0),H3844/1000000000,"")</x:f>
        <x:v>6</x:v>
      </x:c>
      <x:c r="R3844" s="13" t="n">
        <x:f>IF(ISNUMBER(I3844),I3844/1000000,"")</x:f>
        <x:v>75</x:v>
      </x:c>
      <x:c r="S3844" s="11" t="n">
        <x:f>IF(AND(ISNUMBER(G3844),G3844&gt;0),G3844,"")</x:f>
        <x:v>80</x:v>
      </x:c>
    </x:row>
    <x:row r="3845" ht="21" customHeight="1">
      <x:c r="A3845" s="10" t="n">
        <x:v>5271</x:v>
      </x:c>
      <x:c r="B3845" s="2" t="str">
        <x:v>b0c8cc75f845a6d6b825</x:v>
      </x:c>
      <x:c r="C3845" s="2" t="str">
        <x:v>Hà Nội</x:v>
      </x:c>
      <x:c r="D3845" s="2" t="str">
        <x:v>Huyện Gia Lâm</x:v>
      </x:c>
      <x:c r="E3845" s="2" t="str">
        <x:v>land</x:v>
      </x:c>
      <x:c r="F3845" s="2" t="str">
        <x:v>sale</x:v>
      </x:c>
      <x:c r="G3845" s="11" t="n">
        <x:v>47</x:v>
      </x:c>
      <x:c r="H3845" s="12" t="n">
        <x:v>790000000</x:v>
      </x:c>
      <x:c r="I3845" s="12" t="n">
        <x:f>IF(AND(ISNUMBER(H3845),H3845&gt;0,ISNUMBER(G3845),G3845&gt;0),H3845/G3845,"")</x:f>
        <x:v>16808510.63829787</x:v>
      </x:c>
      <x:c r="J3845" s="2" t="str">
        <x:v>total</x:v>
      </x:c>
      <x:c r="K3845" s="2" t="str">
        <x:v>top_level_area</x:v>
      </x:c>
      <x:c r="L3845" s="2" t="str">
        <x:v>property_type_inferred_from_title</x:v>
      </x:c>
      <x:c r="M3845" s="10" t="n">
        <x:v>0</x:v>
      </x:c>
      <x:c r="N3845" s="10" t="n">
        <x:v>0</x:v>
      </x:c>
      <x:c r="O3845" s="2" t="str">
        <x:v>Hà Nội|land</x:v>
      </x:c>
      <x:c r="P3845" s="10" t="n">
        <x:v>2</x:v>
      </x:c>
      <x:c r="Q3845" s="13" t="n">
        <x:f>IF(AND(ISNUMBER(H3845),H3845&gt;0),H3845/1000000000,"")</x:f>
        <x:v>0.79</x:v>
      </x:c>
      <x:c r="R3845" s="13" t="n">
        <x:f>IF(ISNUMBER(I3845),I3845/1000000,"")</x:f>
        <x:v>16.80851063829787</x:v>
      </x:c>
      <x:c r="S3845" s="11" t="n">
        <x:f>IF(AND(ISNUMBER(G3845),G3845&gt;0),G3845,"")</x:f>
        <x:v>47</x:v>
      </x:c>
    </x:row>
    <x:row r="3846" ht="21" customHeight="1">
      <x:c r="A3846" s="10" t="n">
        <x:v>5272</x:v>
      </x:c>
      <x:c r="B3846" s="2" t="str">
        <x:v>9b12bd3ce79168f84f07</x:v>
      </x:c>
      <x:c r="C3846" s="2" t="str">
        <x:v>Tp Hồ Chí Minh</x:v>
      </x:c>
      <x:c r="D3846" s="2" t="str">
        <x:v>Quận 9</x:v>
      </x:c>
      <x:c r="E3846" s="2" t="str">
        <x:v>other_unknown</x:v>
      </x:c>
      <x:c r="F3846" s="2" t="str">
        <x:v>sale</x:v>
      </x:c>
      <x:c r="G3846" s="11" t="n">
        <x:v>53</x:v>
      </x:c>
      <x:c r="H3846" s="12" t="n">
        <x:v>1850000000</x:v>
      </x:c>
      <x:c r="I3846" s="12" t="n">
        <x:f>IF(AND(ISNUMBER(H3846),H3846&gt;0,ISNUMBER(G3846),G3846&gt;0),H3846/G3846,"")</x:f>
        <x:v>34905660.37735849</x:v>
      </x:c>
      <x:c r="J3846" s="2" t="str">
        <x:v>total</x:v>
      </x:c>
      <x:c r="K3846" s="2" t="str">
        <x:v>top_level_area</x:v>
      </x:c>
      <x:c r="L3846" s="2" t="str">
        <x:v>property_type_inferred_from_title;unknown_property_type</x:v>
      </x:c>
      <x:c r="M3846" s="10" t="n">
        <x:v>0</x:v>
      </x:c>
      <x:c r="N3846" s="10" t="n">
        <x:v>0</x:v>
      </x:c>
      <x:c r="O3846" s="2" t="str">
        <x:v>Tp Hồ Chí Minh|other_unknown</x:v>
      </x:c>
      <x:c r="P3846" s="10" t="n">
        <x:v>2</x:v>
      </x:c>
      <x:c r="Q3846" s="13" t="n">
        <x:f>IF(AND(ISNUMBER(H3846),H3846&gt;0),H3846/1000000000,"")</x:f>
        <x:v>1.85</x:v>
      </x:c>
      <x:c r="R3846" s="13" t="n">
        <x:f>IF(ISNUMBER(I3846),I3846/1000000,"")</x:f>
        <x:v>34.90566037735849</x:v>
      </x:c>
      <x:c r="S3846" s="11" t="n">
        <x:f>IF(AND(ISNUMBER(G3846),G3846&gt;0),G3846,"")</x:f>
        <x:v>53</x:v>
      </x:c>
    </x:row>
    <x:row r="3847" ht="21" customHeight="1">
      <x:c r="A3847" s="10" t="n">
        <x:v>5273</x:v>
      </x:c>
      <x:c r="B3847" s="2" t="str">
        <x:v>c66689dd4afaeeec4fc4</x:v>
      </x:c>
      <x:c r="C3847" s="2" t="str">
        <x:v>Tp Hồ Chí Minh</x:v>
      </x:c>
      <x:c r="D3847" s="2" t="str">
        <x:v>Quận 9</x:v>
      </x:c>
      <x:c r="E3847" s="2" t="str">
        <x:v>house</x:v>
      </x:c>
      <x:c r="F3847" s="2" t="str">
        <x:v>sale_assumed</x:v>
      </x:c>
      <x:c r="G3847" s="11" t="n">
        <x:v>74</x:v>
      </x:c>
      <x:c r="H3847" s="12" t="n">
        <x:v>8500000000</x:v>
      </x:c>
      <x:c r="I3847" s="12" t="n">
        <x:f>IF(AND(ISNUMBER(H3847),H3847&gt;0,ISNUMBER(G3847),G3847&gt;0),H3847/G3847,"")</x:f>
        <x:v>114864864.86486487</x:v>
      </x:c>
      <x:c r="J3847" s="2" t="str">
        <x:v>total</x:v>
      </x:c>
      <x:c r="K3847" s="2" t="str">
        <x:v>top_level_area</x:v>
      </x:c>
      <x:c r="L3847" s="2" t="str">
        <x:v>property_type_inferred_from_title;transaction_assumed_sale_from_dataset_context</x:v>
      </x:c>
      <x:c r="M3847" s="10" t="n">
        <x:v>0</x:v>
      </x:c>
      <x:c r="N3847" s="10" t="n">
        <x:v>0</x:v>
      </x:c>
      <x:c r="O3847" s="2" t="str">
        <x:v>Tp Hồ Chí Minh|house</x:v>
      </x:c>
      <x:c r="P3847" s="10" t="n">
        <x:v>2</x:v>
      </x:c>
      <x:c r="Q3847" s="13" t="n">
        <x:f>IF(AND(ISNUMBER(H3847),H3847&gt;0),H3847/1000000000,"")</x:f>
        <x:v>8.5</x:v>
      </x:c>
      <x:c r="R3847" s="13" t="n">
        <x:f>IF(ISNUMBER(I3847),I3847/1000000,"")</x:f>
        <x:v>114.86486486486487</x:v>
      </x:c>
      <x:c r="S3847" s="11" t="n">
        <x:f>IF(AND(ISNUMBER(G3847),G3847&gt;0),G3847,"")</x:f>
        <x:v>74</x:v>
      </x:c>
    </x:row>
    <x:row r="3848" ht="21" customHeight="1">
      <x:c r="A3848" s="10" t="n">
        <x:v>5274</x:v>
      </x:c>
      <x:c r="B3848" s="2" t="str">
        <x:v>b970e915680a8f955c66</x:v>
      </x:c>
      <x:c r="C3848" s="2" t="str">
        <x:v>Bình Dương</x:v>
      </x:c>
      <x:c r="D3848" s="2" t="str">
        <x:v>Thị xã Thuận An</x:v>
      </x:c>
      <x:c r="E3848" s="2" t="str">
        <x:v>apartment</x:v>
      </x:c>
      <x:c r="F3848" s="2" t="str">
        <x:v>sale_assumed</x:v>
      </x:c>
      <x:c r="G3848" s="11" t="n">
        <x:v>77.2</x:v>
      </x:c>
      <x:c r="H3848" s="12" t="n">
        <x:v>1990000000</x:v>
      </x:c>
      <x:c r="I3848" s="12" t="n">
        <x:f>IF(AND(ISNUMBER(H3848),H3848&gt;0,ISNUMBER(G3848),G3848&gt;0),H3848/G3848,"")</x:f>
        <x:v>25777202.07253886</x:v>
      </x:c>
      <x:c r="J3848" s="2" t="str">
        <x:v>total</x:v>
      </x:c>
      <x:c r="K3848" s="2" t="str">
        <x:v>top_level_area</x:v>
      </x:c>
      <x:c r="L3848" s="2" t="str">
        <x:v>property_type_inferred_from_title;transaction_assumed_sale_from_dataset_context</x:v>
      </x:c>
      <x:c r="M3848" s="10" t="n">
        <x:v>0</x:v>
      </x:c>
      <x:c r="N3848" s="10" t="n">
        <x:v>0</x:v>
      </x:c>
      <x:c r="O3848" s="2" t="str">
        <x:v>Bình Dương|apartment</x:v>
      </x:c>
      <x:c r="P3848" s="10" t="n">
        <x:v>2</x:v>
      </x:c>
      <x:c r="Q3848" s="13" t="n">
        <x:f>IF(AND(ISNUMBER(H3848),H3848&gt;0),H3848/1000000000,"")</x:f>
        <x:v>1.99</x:v>
      </x:c>
      <x:c r="R3848" s="13" t="n">
        <x:f>IF(ISNUMBER(I3848),I3848/1000000,"")</x:f>
        <x:v>25.77720207253886</x:v>
      </x:c>
      <x:c r="S3848" s="11" t="n">
        <x:f>IF(AND(ISNUMBER(G3848),G3848&gt;0),G3848,"")</x:f>
        <x:v>77.2</x:v>
      </x:c>
    </x:row>
    <x:row r="3849" ht="21" customHeight="1">
      <x:c r="A3849" s="10" t="n">
        <x:v>5275</x:v>
      </x:c>
      <x:c r="B3849" s="2" t="str">
        <x:v>6b610a839935f712d4f3</x:v>
      </x:c>
      <x:c r="C3849" s="2" t="str">
        <x:v>Đà Nẵng</x:v>
      </x:c>
      <x:c r="D3849" s="2" t="str">
        <x:v>Quận Hải Châu</x:v>
      </x:c>
      <x:c r="E3849" s="2" t="str">
        <x:v>house</x:v>
      </x:c>
      <x:c r="F3849" s="2" t="str">
        <x:v>sale</x:v>
      </x:c>
      <x:c r="G3849" s="11" t="n">
        <x:v>60</x:v>
      </x:c>
      <x:c r="H3849" s="12" t="n">
        <x:v>5500000000</x:v>
      </x:c>
      <x:c r="I3849" s="12" t="n">
        <x:f>IF(AND(ISNUMBER(H3849),H3849&gt;0,ISNUMBER(G3849),G3849&gt;0),H3849/G3849,"")</x:f>
        <x:v>91666666.66666667</x:v>
      </x:c>
      <x:c r="J3849" s="2" t="str">
        <x:v>total</x:v>
      </x:c>
      <x:c r="K3849" s="2" t="str">
        <x:v>top_level_area</x:v>
      </x:c>
      <x:c r="L3849" s="2" t="str">
        <x:v>property_type_inferred_from_title</x:v>
      </x:c>
      <x:c r="M3849" s="10" t="n">
        <x:v>0</x:v>
      </x:c>
      <x:c r="N3849" s="10" t="n">
        <x:v>0</x:v>
      </x:c>
      <x:c r="O3849" s="2" t="str">
        <x:v>Đà Nẵng|house</x:v>
      </x:c>
      <x:c r="P3849" s="10" t="n">
        <x:v>2</x:v>
      </x:c>
      <x:c r="Q3849" s="13" t="n">
        <x:f>IF(AND(ISNUMBER(H3849),H3849&gt;0),H3849/1000000000,"")</x:f>
        <x:v>5.5</x:v>
      </x:c>
      <x:c r="R3849" s="13" t="n">
        <x:f>IF(ISNUMBER(I3849),I3849/1000000,"")</x:f>
        <x:v>91.66666666666667</x:v>
      </x:c>
      <x:c r="S3849" s="11" t="n">
        <x:f>IF(AND(ISNUMBER(G3849),G3849&gt;0),G3849,"")</x:f>
        <x:v>60</x:v>
      </x:c>
    </x:row>
    <x:row r="3850" ht="21" customHeight="1">
      <x:c r="A3850" s="10" t="n">
        <x:v>5276</x:v>
      </x:c>
      <x:c r="B3850" s="2" t="str">
        <x:v>2c024db1765496e392c1</x:v>
      </x:c>
      <x:c r="C3850" s="2" t="str">
        <x:v>Bà Rịa - Vũng Tàu</x:v>
      </x:c>
      <x:c r="D3850" s="2" t="str">
        <x:v>Thị xã Phú Mỹ</x:v>
      </x:c>
      <x:c r="E3850" s="2" t="str">
        <x:v>land</x:v>
      </x:c>
      <x:c r="F3850" s="2" t="str">
        <x:v>sale_assumed</x:v>
      </x:c>
      <x:c r="G3850" s="11" t="n">
        <x:v>391</x:v>
      </x:c>
      <x:c r="H3850" s="12" t="n">
        <x:v>3300000000</x:v>
      </x:c>
      <x:c r="I3850" s="12" t="n">
        <x:f>IF(AND(ISNUMBER(H3850),H3850&gt;0,ISNUMBER(G3850),G3850&gt;0),H3850/G3850,"")</x:f>
        <x:v>8439897.698209718</x:v>
      </x:c>
      <x:c r="J3850" s="2" t="str">
        <x:v>total</x:v>
      </x:c>
      <x:c r="K3850" s="2" t="str">
        <x:v>top_level_price_embedded_area</x:v>
      </x:c>
      <x:c r="L3850" s="2" t="str">
        <x:v>area_recovered_from_price_text;property_type_inferred_from_title;transaction_assumed_sale_from_dataset_context</x:v>
      </x:c>
      <x:c r="M3850" s="10" t="n">
        <x:v>0</x:v>
      </x:c>
      <x:c r="N3850" s="10" t="n">
        <x:v>0</x:v>
      </x:c>
      <x:c r="O3850" s="2" t="str">
        <x:v>Bà Rịa - Vũng Tàu|land</x:v>
      </x:c>
      <x:c r="P3850" s="10" t="n">
        <x:v>1</x:v>
      </x:c>
      <x:c r="Q3850" s="13" t="n">
        <x:f>IF(AND(ISNUMBER(H3850),H3850&gt;0),H3850/1000000000,"")</x:f>
        <x:v>3.3</x:v>
      </x:c>
      <x:c r="R3850" s="13" t="n">
        <x:f>IF(ISNUMBER(I3850),I3850/1000000,"")</x:f>
        <x:v>8.439897698209718</x:v>
      </x:c>
      <x:c r="S3850" s="11" t="n">
        <x:f>IF(AND(ISNUMBER(G3850),G3850&gt;0),G3850,"")</x:f>
        <x:v>391</x:v>
      </x:c>
    </x:row>
    <x:row r="3851" ht="21" customHeight="1">
      <x:c r="A3851" s="10" t="n">
        <x:v>5277</x:v>
      </x:c>
      <x:c r="B3851" s="2" t="str">
        <x:v>9f6d3ba5aa0c3d952af0</x:v>
      </x:c>
      <x:c r="C3851" s="2" t="str">
        <x:v>Hà Nội</x:v>
      </x:c>
      <x:c r="D3851" s="2" t="str">
        <x:v>Quận Đống Đa</x:v>
      </x:c>
      <x:c r="E3851" s="2" t="str">
        <x:v>house</x:v>
      </x:c>
      <x:c r="F3851" s="2" t="str">
        <x:v>sale_assumed</x:v>
      </x:c>
      <x:c r="G3851" s="11" t="n">
        <x:v>45</x:v>
      </x:c>
      <x:c r="H3851" s="12" t="n">
        <x:v>6300000000</x:v>
      </x:c>
      <x:c r="I3851" s="12" t="n">
        <x:f>IF(AND(ISNUMBER(H3851),H3851&gt;0,ISNUMBER(G3851),G3851&gt;0),H3851/G3851,"")</x:f>
        <x:v>140000000</x:v>
      </x:c>
      <x:c r="J3851" s="2" t="str">
        <x:v>total</x:v>
      </x:c>
      <x:c r="K3851" s="2" t="str">
        <x:v>top_level_area</x:v>
      </x:c>
      <x:c r="L3851" s="2" t="str">
        <x:v>property_type_inferred_from_title;transaction_assumed_sale_from_dataset_context</x:v>
      </x:c>
      <x:c r="M3851" s="10" t="n">
        <x:v>0</x:v>
      </x:c>
      <x:c r="N3851" s="10" t="n">
        <x:v>0</x:v>
      </x:c>
      <x:c r="O3851" s="2" t="str">
        <x:v>Hà Nội|house</x:v>
      </x:c>
      <x:c r="P3851" s="10" t="n">
        <x:v>2</x:v>
      </x:c>
      <x:c r="Q3851" s="13" t="n">
        <x:f>IF(AND(ISNUMBER(H3851),H3851&gt;0),H3851/1000000000,"")</x:f>
        <x:v>6.3</x:v>
      </x:c>
      <x:c r="R3851" s="13" t="n">
        <x:f>IF(ISNUMBER(I3851),I3851/1000000,"")</x:f>
        <x:v>140</x:v>
      </x:c>
      <x:c r="S3851" s="11" t="n">
        <x:f>IF(AND(ISNUMBER(G3851),G3851&gt;0),G3851,"")</x:f>
        <x:v>45</x:v>
      </x:c>
    </x:row>
    <x:row r="3852" ht="21" customHeight="1">
      <x:c r="A3852" s="10" t="n">
        <x:v>5278</x:v>
      </x:c>
      <x:c r="B3852" s="2" t="str">
        <x:v>dfe49fb78158108273f3</x:v>
      </x:c>
      <x:c r="C3852" s="2" t="str">
        <x:v>Đà Nẵng</x:v>
      </x:c>
      <x:c r="D3852" s="2" t="str">
        <x:v>Quận Ngũ Hành Sơn</x:v>
      </x:c>
      <x:c r="E3852" s="2" t="str">
        <x:v>house</x:v>
      </x:c>
      <x:c r="F3852" s="2" t="str">
        <x:v>sale_assumed</x:v>
      </x:c>
      <x:c r="G3852" s="11" t="n">
        <x:v>60</x:v>
      </x:c>
      <x:c r="H3852" s="12" t="n">
        <x:v>4900000000</x:v>
      </x:c>
      <x:c r="I3852" s="12" t="n">
        <x:f>IF(AND(ISNUMBER(H3852),H3852&gt;0,ISNUMBER(G3852),G3852&gt;0),H3852/G3852,"")</x:f>
        <x:v>81666666.66666667</x:v>
      </x:c>
      <x:c r="J3852" s="2" t="str">
        <x:v>total</x:v>
      </x:c>
      <x:c r="K3852" s="2" t="str">
        <x:v>top_level_area</x:v>
      </x:c>
      <x:c r="L3852" s="2" t="str">
        <x:v>property_type_inferred_from_title;transaction_assumed_sale_from_dataset_context</x:v>
      </x:c>
      <x:c r="M3852" s="10" t="n">
        <x:v>0</x:v>
      </x:c>
      <x:c r="N3852" s="10" t="n">
        <x:v>0</x:v>
      </x:c>
      <x:c r="O3852" s="2" t="str">
        <x:v>Đà Nẵng|house</x:v>
      </x:c>
      <x:c r="P3852" s="10" t="n">
        <x:v>2</x:v>
      </x:c>
      <x:c r="Q3852" s="13" t="n">
        <x:f>IF(AND(ISNUMBER(H3852),H3852&gt;0),H3852/1000000000,"")</x:f>
        <x:v>4.9</x:v>
      </x:c>
      <x:c r="R3852" s="13" t="n">
        <x:f>IF(ISNUMBER(I3852),I3852/1000000,"")</x:f>
        <x:v>81.66666666666667</x:v>
      </x:c>
      <x:c r="S3852" s="11" t="n">
        <x:f>IF(AND(ISNUMBER(G3852),G3852&gt;0),G3852,"")</x:f>
        <x:v>60</x:v>
      </x:c>
    </x:row>
    <x:row r="3853" ht="21" customHeight="1">
      <x:c r="A3853" s="10" t="n">
        <x:v>5279</x:v>
      </x:c>
      <x:c r="B3853" s="2" t="str">
        <x:v>d18eb7dcc9803458e398</x:v>
      </x:c>
      <x:c r="C3853" s="2" t="str">
        <x:v>Tp Hồ Chí Minh</x:v>
      </x:c>
      <x:c r="D3853" s="2" t="str">
        <x:v>Quận 7</x:v>
      </x:c>
      <x:c r="E3853" s="2" t="str">
        <x:v>land</x:v>
      </x:c>
      <x:c r="F3853" s="2" t="str">
        <x:v>sale_assumed</x:v>
      </x:c>
      <x:c r="G3853" s="11" t="n">
        <x:v>90</x:v>
      </x:c>
      <x:c r="H3853" s="12" t="n">
        <x:v>13500000000</x:v>
      </x:c>
      <x:c r="I3853" s="12" t="n">
        <x:f>IF(AND(ISNUMBER(H3853),H3853&gt;0,ISNUMBER(G3853),G3853&gt;0),H3853/G3853,"")</x:f>
        <x:v>150000000</x:v>
      </x:c>
      <x:c r="J3853" s="2" t="str">
        <x:v>total</x:v>
      </x:c>
      <x:c r="K3853" s="2" t="str">
        <x:v>top_level_area</x:v>
      </x:c>
      <x:c r="L3853" s="2" t="str">
        <x:v>property_type_inferred_from_title;transaction_assumed_sale_from_dataset_context</x:v>
      </x:c>
      <x:c r="M3853" s="10" t="n">
        <x:v>0</x:v>
      </x:c>
      <x:c r="N3853" s="10" t="n">
        <x:v>1</x:v>
      </x:c>
      <x:c r="O3853" s="2" t="str">
        <x:v>Tp Hồ Chí Minh|land</x:v>
      </x:c>
      <x:c r="P3853" s="10" t="n">
        <x:v>-1</x:v>
      </x:c>
      <x:c r="Q3853" s="13" t="n">
        <x:f>IF(AND(ISNUMBER(H3853),H3853&gt;0),H3853/1000000000,"")</x:f>
        <x:v>13.5</x:v>
      </x:c>
      <x:c r="R3853" s="13" t="n">
        <x:f>IF(ISNUMBER(I3853),I3853/1000000,"")</x:f>
        <x:v>150</x:v>
      </x:c>
      <x:c r="S3853" s="11" t="n">
        <x:f>IF(AND(ISNUMBER(G3853),G3853&gt;0),G3853,"")</x:f>
        <x:v>90</x:v>
      </x:c>
    </x:row>
    <x:row r="3854" ht="21" customHeight="1">
      <x:c r="A3854" s="10" t="n">
        <x:v>5280</x:v>
      </x:c>
      <x:c r="B3854" s="2" t="str">
        <x:v>e99c51d14a0ebdf13b91</x:v>
      </x:c>
      <x:c r="C3854" s="2" t="str">
        <x:v>Hà Nội</x:v>
      </x:c>
      <x:c r="D3854" s="2" t="str">
        <x:v>Quận Hà Đông</x:v>
      </x:c>
      <x:c r="E3854" s="2" t="str">
        <x:v>house</x:v>
      </x:c>
      <x:c r="F3854" s="2" t="str">
        <x:v>sale</x:v>
      </x:c>
      <x:c r="G3854" s="11" t="n">
        <x:v>40</x:v>
      </x:c>
      <x:c r="H3854" s="12" t="n">
        <x:v>4800000000</x:v>
      </x:c>
      <x:c r="I3854" s="12" t="n">
        <x:f>IF(AND(ISNUMBER(H3854),H3854&gt;0,ISNUMBER(G3854),G3854&gt;0),H3854/G3854,"")</x:f>
        <x:v>120000000</x:v>
      </x:c>
      <x:c r="J3854" s="2" t="str">
        <x:v>total</x:v>
      </x:c>
      <x:c r="K3854" s="2" t="str">
        <x:v>top_level_area</x:v>
      </x:c>
      <x:c r="L3854" s="2" t="str">
        <x:v>property_type_inferred_from_title</x:v>
      </x:c>
      <x:c r="M3854" s="10" t="n">
        <x:v>0</x:v>
      </x:c>
      <x:c r="N3854" s="10" t="n">
        <x:v>0</x:v>
      </x:c>
      <x:c r="O3854" s="2" t="str">
        <x:v>Hà Nội|house</x:v>
      </x:c>
      <x:c r="P3854" s="10" t="n">
        <x:v>2</x:v>
      </x:c>
      <x:c r="Q3854" s="13" t="n">
        <x:f>IF(AND(ISNUMBER(H3854),H3854&gt;0),H3854/1000000000,"")</x:f>
        <x:v>4.8</x:v>
      </x:c>
      <x:c r="R3854" s="13" t="n">
        <x:f>IF(ISNUMBER(I3854),I3854/1000000,"")</x:f>
        <x:v>120</x:v>
      </x:c>
      <x:c r="S3854" s="11" t="n">
        <x:f>IF(AND(ISNUMBER(G3854),G3854&gt;0),G3854,"")</x:f>
        <x:v>40</x:v>
      </x:c>
    </x:row>
    <x:row r="3855" ht="21" customHeight="1">
      <x:c r="A3855" s="10" t="n">
        <x:v>5281</x:v>
      </x:c>
      <x:c r="B3855" s="2" t="str">
        <x:v>02f21820ce91f24b6945</x:v>
      </x:c>
      <x:c r="C3855" s="2" t="str">
        <x:v>Tp Hồ Chí Minh</x:v>
      </x:c>
      <x:c r="D3855" s="2" t="str">
        <x:v>Quận 11</x:v>
      </x:c>
      <x:c r="E3855" s="2" t="str">
        <x:v>house</x:v>
      </x:c>
      <x:c r="F3855" s="2" t="str">
        <x:v>sale</x:v>
      </x:c>
      <x:c r="G3855" s="11" t="n">
        <x:v>51</x:v>
      </x:c>
      <x:c r="H3855" s="12" t="n">
        <x:v>1240000000</x:v>
      </x:c>
      <x:c r="I3855" s="12" t="n">
        <x:f>IF(AND(ISNUMBER(H3855),H3855&gt;0,ISNUMBER(G3855),G3855&gt;0),H3855/G3855,"")</x:f>
        <x:v>24313725.49019608</x:v>
      </x:c>
      <x:c r="J3855" s="2" t="str">
        <x:v>total</x:v>
      </x:c>
      <x:c r="K3855" s="2" t="str">
        <x:v>top_level_area</x:v>
      </x:c>
      <x:c r="L3855" s="2" t="str">
        <x:v>property_type_inferred_from_title</x:v>
      </x:c>
      <x:c r="M3855" s="10" t="n">
        <x:v>0</x:v>
      </x:c>
      <x:c r="N3855" s="10" t="n">
        <x:v>0</x:v>
      </x:c>
      <x:c r="O3855" s="2" t="str">
        <x:v>Tp Hồ Chí Minh|house</x:v>
      </x:c>
      <x:c r="P3855" s="10" t="n">
        <x:v>2</x:v>
      </x:c>
      <x:c r="Q3855" s="13" t="n">
        <x:f>IF(AND(ISNUMBER(H3855),H3855&gt;0),H3855/1000000000,"")</x:f>
        <x:v>1.24</x:v>
      </x:c>
      <x:c r="R3855" s="13" t="n">
        <x:f>IF(ISNUMBER(I3855),I3855/1000000,"")</x:f>
        <x:v>24.313725490196077</x:v>
      </x:c>
      <x:c r="S3855" s="11" t="n">
        <x:f>IF(AND(ISNUMBER(G3855),G3855&gt;0),G3855,"")</x:f>
        <x:v>51</x:v>
      </x:c>
    </x:row>
    <x:row r="3856" ht="21" customHeight="1">
      <x:c r="A3856" s="10" t="n">
        <x:v>5282</x:v>
      </x:c>
      <x:c r="B3856" s="2" t="str">
        <x:v>86c9edca0962750532e0</x:v>
      </x:c>
      <x:c r="C3856" s="2" t="str">
        <x:v>Lâm Đồng</x:v>
      </x:c>
      <x:c r="D3856" s="2" t="str">
        <x:v>Thành phố Đà Lạt</x:v>
      </x:c>
      <x:c r="E3856" s="2" t="str">
        <x:v>land</x:v>
      </x:c>
      <x:c r="F3856" s="2" t="str">
        <x:v>sale</x:v>
      </x:c>
      <x:c r="G3856" s="11" t="n">
        <x:v>6180</x:v>
      </x:c>
      <x:c r="H3856" s="12" t="n">
        <x:v>9000000000</x:v>
      </x:c>
      <x:c r="I3856" s="12" t="n">
        <x:f>IF(AND(ISNUMBER(H3856),H3856&gt;0,ISNUMBER(G3856),G3856&gt;0),H3856/G3856,"")</x:f>
        <x:v>1456310.6796116505</x:v>
      </x:c>
      <x:c r="J3856" s="2" t="str">
        <x:v>total</x:v>
      </x:c>
      <x:c r="K3856" s="2" t="str">
        <x:v>top_level_area</x:v>
      </x:c>
      <x:c r="L3856" s="2" t="str">
        <x:v>dot_thousands_convention;property_type_inferred_from_title</x:v>
      </x:c>
      <x:c r="M3856" s="10" t="n">
        <x:v>0</x:v>
      </x:c>
      <x:c r="N3856" s="10" t="n">
        <x:v>0</x:v>
      </x:c>
      <x:c r="O3856" s="2" t="str">
        <x:v>Lâm Đồng|land</x:v>
      </x:c>
      <x:c r="P3856" s="10" t="n">
        <x:v>1</x:v>
      </x:c>
      <x:c r="Q3856" s="13" t="n">
        <x:f>IF(AND(ISNUMBER(H3856),H3856&gt;0),H3856/1000000000,"")</x:f>
        <x:v>9</x:v>
      </x:c>
      <x:c r="R3856" s="13" t="n">
        <x:f>IF(ISNUMBER(I3856),I3856/1000000,"")</x:f>
        <x:v>1.4563106796116505</x:v>
      </x:c>
      <x:c r="S3856" s="11" t="n">
        <x:f>IF(AND(ISNUMBER(G3856),G3856&gt;0),G3856,"")</x:f>
        <x:v>6180</x:v>
      </x:c>
    </x:row>
    <x:row r="3857" ht="21" customHeight="1">
      <x:c r="A3857" s="10" t="n">
        <x:v>5286</x:v>
      </x:c>
      <x:c r="B3857" s="2" t="str">
        <x:v>a28cf0c06afdd59519ad</x:v>
      </x:c>
      <x:c r="C3857" s="2" t="str">
        <x:v>Đắk Lắk</x:v>
      </x:c>
      <x:c r="D3857" s="2" t="str">
        <x:v>Thành phố Buôn Ma Thuột</x:v>
      </x:c>
      <x:c r="E3857" s="2" t="str">
        <x:v>other_unknown</x:v>
      </x:c>
      <x:c r="F3857" s="2" t="str">
        <x:v>sale_assumed</x:v>
      </x:c>
      <x:c r="G3857" s="11" t="n">
        <x:v>128</x:v>
      </x:c>
      <x:c r="H3857" s="12" t="n">
        <x:v>735000000</x:v>
      </x:c>
      <x:c r="I3857" s="12" t="n">
        <x:f>IF(AND(ISNUMBER(H3857),H3857&gt;0,ISNUMBER(G3857),G3857&gt;0),H3857/G3857,"")</x:f>
        <x:v>5742187.5</x:v>
      </x:c>
      <x:c r="J3857" s="2" t="str">
        <x:v>total</x:v>
      </x:c>
      <x:c r="K3857" s="2" t="str">
        <x:v>top_level_area</x:v>
      </x:c>
      <x:c r="L3857" s="2" t="str">
        <x:v>property_type_inferred_from_title;transaction_assumed_sale_from_dataset_context;unknown_property_type</x:v>
      </x:c>
      <x:c r="M3857" s="10" t="n">
        <x:v>0</x:v>
      </x:c>
      <x:c r="N3857" s="10" t="n">
        <x:v>0</x:v>
      </x:c>
      <x:c r="O3857" s="2" t="str">
        <x:v>other_unknown</x:v>
      </x:c>
      <x:c r="P3857" s="10" t="n">
        <x:v>2</x:v>
      </x:c>
      <x:c r="Q3857" s="13" t="n">
        <x:f>IF(AND(ISNUMBER(H3857),H3857&gt;0),H3857/1000000000,"")</x:f>
        <x:v>0.735</x:v>
      </x:c>
      <x:c r="R3857" s="13" t="n">
        <x:f>IF(ISNUMBER(I3857),I3857/1000000,"")</x:f>
        <x:v>5.7421875</x:v>
      </x:c>
      <x:c r="S3857" s="11" t="n">
        <x:f>IF(AND(ISNUMBER(G3857),G3857&gt;0),G3857,"")</x:f>
        <x:v>128</x:v>
      </x:c>
    </x:row>
    <x:row r="3858" ht="21" customHeight="1">
      <x:c r="A3858" s="10" t="n">
        <x:v>5287</x:v>
      </x:c>
      <x:c r="B3858" s="2" t="str">
        <x:v>e8772434663189110c07</x:v>
      </x:c>
      <x:c r="C3858" s="2" t="str">
        <x:v>Đồng Nai</x:v>
      </x:c>
      <x:c r="D3858" s="2" t="str">
        <x:v>Huyện Trảng Bom</x:v>
      </x:c>
      <x:c r="E3858" s="2" t="str">
        <x:v>other_unknown</x:v>
      </x:c>
      <x:c r="F3858" s="2" t="str">
        <x:v>sale_assumed</x:v>
      </x:c>
      <x:c r="G3858" s="11" t="n">
        <x:v>100</x:v>
      </x:c>
      <x:c r="H3858" s="12" t="n">
        <x:v>165000000</x:v>
      </x:c>
      <x:c r="I3858" s="12" t="n">
        <x:f>IF(AND(ISNUMBER(H3858),H3858&gt;0,ISNUMBER(G3858),G3858&gt;0),H3858/G3858,"")</x:f>
        <x:v>1650000</x:v>
      </x:c>
      <x:c r="J3858" s="2" t="str">
        <x:v>total</x:v>
      </x:c>
      <x:c r="K3858" s="2" t="str">
        <x:v>top_level_area</x:v>
      </x:c>
      <x:c r="L3858" s="2" t="str">
        <x:v>property_type_inferred_from_title;transaction_assumed_sale_from_dataset_context;unknown_property_type</x:v>
      </x:c>
      <x:c r="M3858" s="10" t="n">
        <x:v>0</x:v>
      </x:c>
      <x:c r="N3858" s="10" t="n">
        <x:v>0</x:v>
      </x:c>
      <x:c r="O3858" s="2" t="str">
        <x:v>Đồng Nai|other_unknown</x:v>
      </x:c>
      <x:c r="P3858" s="10" t="n">
        <x:v>1</x:v>
      </x:c>
      <x:c r="Q3858" s="13" t="n">
        <x:f>IF(AND(ISNUMBER(H3858),H3858&gt;0),H3858/1000000000,"")</x:f>
        <x:v>0.165</x:v>
      </x:c>
      <x:c r="R3858" s="13" t="n">
        <x:f>IF(ISNUMBER(I3858),I3858/1000000,"")</x:f>
        <x:v>1.65</x:v>
      </x:c>
      <x:c r="S3858" s="11" t="n">
        <x:f>IF(AND(ISNUMBER(G3858),G3858&gt;0),G3858,"")</x:f>
        <x:v>100</x:v>
      </x:c>
    </x:row>
    <x:row r="3859" ht="21" customHeight="1">
      <x:c r="A3859" s="10" t="n">
        <x:v>5288</x:v>
      </x:c>
      <x:c r="B3859" s="2" t="str">
        <x:v>0fad649d5edb7587f0ac</x:v>
      </x:c>
      <x:c r="C3859" s="2" t="str">
        <x:v>Bình Dương</x:v>
      </x:c>
      <x:c r="D3859" s="2" t="str">
        <x:v>Thị xã Thuận An</x:v>
      </x:c>
      <x:c r="E3859" s="2" t="str">
        <x:v>house</x:v>
      </x:c>
      <x:c r="F3859" s="2" t="str">
        <x:v>sale_assumed</x:v>
      </x:c>
      <x:c r="G3859" s="11" t="n">
        <x:v>165</x:v>
      </x:c>
      <x:c r="H3859" s="12" t="n">
        <x:v>3350000000</x:v>
      </x:c>
      <x:c r="I3859" s="12" t="n">
        <x:f>IF(AND(ISNUMBER(H3859),H3859&gt;0,ISNUMBER(G3859),G3859&gt;0),H3859/G3859,"")</x:f>
        <x:v>20303030.303030305</x:v>
      </x:c>
      <x:c r="J3859" s="2" t="str">
        <x:v>total</x:v>
      </x:c>
      <x:c r="K3859" s="2" t="str">
        <x:v>top_level_area</x:v>
      </x:c>
      <x:c r="L3859" s="2" t="str">
        <x:v>property_type_inferred_from_title;transaction_assumed_sale_from_dataset_context</x:v>
      </x:c>
      <x:c r="M3859" s="10" t="n">
        <x:v>0</x:v>
      </x:c>
      <x:c r="N3859" s="10" t="n">
        <x:v>0</x:v>
      </x:c>
      <x:c r="O3859" s="2" t="str">
        <x:v>Bình Dương|house</x:v>
      </x:c>
      <x:c r="P3859" s="10" t="n">
        <x:v>2</x:v>
      </x:c>
      <x:c r="Q3859" s="13" t="n">
        <x:f>IF(AND(ISNUMBER(H3859),H3859&gt;0),H3859/1000000000,"")</x:f>
        <x:v>3.35</x:v>
      </x:c>
      <x:c r="R3859" s="13" t="n">
        <x:f>IF(ISNUMBER(I3859),I3859/1000000,"")</x:f>
        <x:v>20.303030303030305</x:v>
      </x:c>
      <x:c r="S3859" s="11" t="n">
        <x:f>IF(AND(ISNUMBER(G3859),G3859&gt;0),G3859,"")</x:f>
        <x:v>165</x:v>
      </x:c>
    </x:row>
    <x:row r="3860" ht="21" customHeight="1">
      <x:c r="A3860" s="10" t="n">
        <x:v>5289</x:v>
      </x:c>
      <x:c r="B3860" s="2" t="str">
        <x:v>3d2f84ffb255ee6577b6</x:v>
      </x:c>
      <x:c r="C3860" s="2" t="str">
        <x:v>Đà Nẵng</x:v>
      </x:c>
      <x:c r="D3860" s="2" t="str">
        <x:v>Quận Thanh Khê</x:v>
      </x:c>
      <x:c r="E3860" s="2" t="str">
        <x:v>house</x:v>
      </x:c>
      <x:c r="F3860" s="2" t="str">
        <x:v>sale</x:v>
      </x:c>
      <x:c r="G3860" s="11" t="n">
        <x:v>53</x:v>
      </x:c>
      <x:c r="H3860" s="12" t="n">
        <x:v>2950000000</x:v>
      </x:c>
      <x:c r="I3860" s="12" t="n">
        <x:f>IF(AND(ISNUMBER(H3860),H3860&gt;0,ISNUMBER(G3860),G3860&gt;0),H3860/G3860,"")</x:f>
        <x:v>55660377.358490564</x:v>
      </x:c>
      <x:c r="J3860" s="2" t="str">
        <x:v>total</x:v>
      </x:c>
      <x:c r="K3860" s="2" t="str">
        <x:v>top_level_area</x:v>
      </x:c>
      <x:c r="L3860" s="2" t="str">
        <x:v>property_type_inferred_from_title</x:v>
      </x:c>
      <x:c r="M3860" s="10" t="n">
        <x:v>0</x:v>
      </x:c>
      <x:c r="N3860" s="10" t="n">
        <x:v>0</x:v>
      </x:c>
      <x:c r="O3860" s="2" t="str">
        <x:v>Đà Nẵng|house</x:v>
      </x:c>
      <x:c r="P3860" s="10" t="n">
        <x:v>2</x:v>
      </x:c>
      <x:c r="Q3860" s="13" t="n">
        <x:f>IF(AND(ISNUMBER(H3860),H3860&gt;0),H3860/1000000000,"")</x:f>
        <x:v>2.95</x:v>
      </x:c>
      <x:c r="R3860" s="13" t="n">
        <x:f>IF(ISNUMBER(I3860),I3860/1000000,"")</x:f>
        <x:v>55.660377358490564</x:v>
      </x:c>
      <x:c r="S3860" s="11" t="n">
        <x:f>IF(AND(ISNUMBER(G3860),G3860&gt;0),G3860,"")</x:f>
        <x:v>53</x:v>
      </x:c>
    </x:row>
    <x:row r="3861" ht="21" customHeight="1">
      <x:c r="A3861" s="10" t="n">
        <x:v>5290</x:v>
      </x:c>
      <x:c r="B3861" s="2" t="str">
        <x:v>e076e8f4d74cd551f6ec</x:v>
      </x:c>
      <x:c r="C3861" s="2" t="str">
        <x:v>Tp Hồ Chí Minh</x:v>
      </x:c>
      <x:c r="D3861" s="2" t="str">
        <x:v>Quận Phú Nhuận</x:v>
      </x:c>
      <x:c r="E3861" s="2" t="str">
        <x:v>house</x:v>
      </x:c>
      <x:c r="F3861" s="2" t="str">
        <x:v>sale</x:v>
      </x:c>
      <x:c r="G3861" s="11" t="n">
        <x:v>57</x:v>
      </x:c>
      <x:c r="H3861" s="12" t="n">
        <x:v>8000000000</x:v>
      </x:c>
      <x:c r="I3861" s="12" t="n">
        <x:f>IF(AND(ISNUMBER(H3861),H3861&gt;0,ISNUMBER(G3861),G3861&gt;0),H3861/G3861,"")</x:f>
        <x:v>140350877.19298247</x:v>
      </x:c>
      <x:c r="J3861" s="2" t="str">
        <x:v>total</x:v>
      </x:c>
      <x:c r="K3861" s="2" t="str">
        <x:v>top_level_area</x:v>
      </x:c>
      <x:c r="L3861" s="2" t="str">
        <x:v>property_type_inferred_from_title</x:v>
      </x:c>
      <x:c r="M3861" s="10" t="n">
        <x:v>0</x:v>
      </x:c>
      <x:c r="N3861" s="10" t="n">
        <x:v>0</x:v>
      </x:c>
      <x:c r="O3861" s="2" t="str">
        <x:v>Tp Hồ Chí Minh|house</x:v>
      </x:c>
      <x:c r="P3861" s="10" t="n">
        <x:v>2</x:v>
      </x:c>
      <x:c r="Q3861" s="13" t="n">
        <x:f>IF(AND(ISNUMBER(H3861),H3861&gt;0),H3861/1000000000,"")</x:f>
        <x:v>8</x:v>
      </x:c>
      <x:c r="R3861" s="13" t="n">
        <x:f>IF(ISNUMBER(I3861),I3861/1000000,"")</x:f>
        <x:v>140.35087719298247</x:v>
      </x:c>
      <x:c r="S3861" s="11" t="n">
        <x:f>IF(AND(ISNUMBER(G3861),G3861&gt;0),G3861,"")</x:f>
        <x:v>57</x:v>
      </x:c>
    </x:row>
    <x:row r="3862" ht="21" customHeight="1">
      <x:c r="A3862" s="10" t="n">
        <x:v>5291</x:v>
      </x:c>
      <x:c r="B3862" s="2" t="str">
        <x:v>0e07fe9535997894fd43</x:v>
      </x:c>
      <x:c r="C3862" s="2" t="str">
        <x:v>Tp Hồ Chí Minh</x:v>
      </x:c>
      <x:c r="D3862" s="2" t="str">
        <x:v>Quận 10</x:v>
      </x:c>
      <x:c r="E3862" s="2" t="str">
        <x:v>house</x:v>
      </x:c>
      <x:c r="F3862" s="2" t="str">
        <x:v>sale</x:v>
      </x:c>
      <x:c r="G3862" s="11" t="n">
        <x:v>28</x:v>
      </x:c>
      <x:c r="H3862" s="12" t="n">
        <x:v>5000000000</x:v>
      </x:c>
      <x:c r="I3862" s="12" t="n">
        <x:f>IF(AND(ISNUMBER(H3862),H3862&gt;0,ISNUMBER(G3862),G3862&gt;0),H3862/G3862,"")</x:f>
        <x:v>178571428.57142857</x:v>
      </x:c>
      <x:c r="J3862" s="2" t="str">
        <x:v>total</x:v>
      </x:c>
      <x:c r="K3862" s="2" t="str">
        <x:v>top_level_area</x:v>
      </x:c>
      <x:c r="L3862" s="2" t="str">
        <x:v>property_type_inferred_from_title</x:v>
      </x:c>
      <x:c r="M3862" s="10" t="n">
        <x:v>1</x:v>
      </x:c>
      <x:c r="N3862" s="10" t="n">
        <x:v>0</x:v>
      </x:c>
      <x:c r="O3862" s="2" t="str">
        <x:v>Tp Hồ Chí Minh|house</x:v>
      </x:c>
      <x:c r="P3862" s="10" t="n">
        <x:v>2</x:v>
      </x:c>
      <x:c r="Q3862" s="13" t="n">
        <x:f>IF(AND(ISNUMBER(H3862),H3862&gt;0),H3862/1000000000,"")</x:f>
        <x:v>5</x:v>
      </x:c>
      <x:c r="R3862" s="13" t="n">
        <x:f>IF(ISNUMBER(I3862),I3862/1000000,"")</x:f>
        <x:v>178.57142857142856</x:v>
      </x:c>
      <x:c r="S3862" s="11" t="n">
        <x:f>IF(AND(ISNUMBER(G3862),G3862&gt;0),G3862,"")</x:f>
        <x:v>28</x:v>
      </x:c>
    </x:row>
    <x:row r="3863" ht="21" customHeight="1">
      <x:c r="A3863" s="10" t="n">
        <x:v>5292</x:v>
      </x:c>
      <x:c r="B3863" s="2" t="str">
        <x:v>001a1e36f2ef45c082dc</x:v>
      </x:c>
      <x:c r="C3863" s="2" t="str">
        <x:v>Tp Hồ Chí Minh</x:v>
      </x:c>
      <x:c r="D3863" s="2" t="str">
        <x:v>Quận 1</x:v>
      </x:c>
      <x:c r="E3863" s="2" t="str">
        <x:v>house</x:v>
      </x:c>
      <x:c r="F3863" s="2" t="str">
        <x:v>sale</x:v>
      </x:c>
      <x:c r="G3863" s="11" t="n">
        <x:v>55</x:v>
      </x:c>
      <x:c r="H3863" s="12" t="n">
        <x:v>885000000</x:v>
      </x:c>
      <x:c r="I3863" s="12" t="n">
        <x:f>IF(AND(ISNUMBER(H3863),H3863&gt;0,ISNUMBER(G3863),G3863&gt;0),H3863/G3863,"")</x:f>
        <x:v>16090909.090909092</x:v>
      </x:c>
      <x:c r="J3863" s="2" t="str">
        <x:v>total</x:v>
      </x:c>
      <x:c r="K3863" s="2" t="str">
        <x:v>top_level_area</x:v>
      </x:c>
      <x:c r="L3863" s="2" t="str">
        <x:v>property_type_inferred_from_title</x:v>
      </x:c>
      <x:c r="M3863" s="10" t="n">
        <x:v>0</x:v>
      </x:c>
      <x:c r="N3863" s="10" t="n">
        <x:v>0</x:v>
      </x:c>
      <x:c r="O3863" s="2" t="str">
        <x:v>Tp Hồ Chí Minh|house</x:v>
      </x:c>
      <x:c r="P3863" s="10" t="n">
        <x:v>2</x:v>
      </x:c>
      <x:c r="Q3863" s="13" t="n">
        <x:f>IF(AND(ISNUMBER(H3863),H3863&gt;0),H3863/1000000000,"")</x:f>
        <x:v>0.885</x:v>
      </x:c>
      <x:c r="R3863" s="13" t="n">
        <x:f>IF(ISNUMBER(I3863),I3863/1000000,"")</x:f>
        <x:v>16.090909090909093</x:v>
      </x:c>
      <x:c r="S3863" s="11" t="n">
        <x:f>IF(AND(ISNUMBER(G3863),G3863&gt;0),G3863,"")</x:f>
        <x:v>55</x:v>
      </x:c>
    </x:row>
    <x:row r="3864" ht="21" customHeight="1">
      <x:c r="A3864" s="10" t="n">
        <x:v>5293</x:v>
      </x:c>
      <x:c r="B3864" s="2" t="str">
        <x:v>d2888e80dd239f6b963b</x:v>
      </x:c>
      <x:c r="C3864" s="2" t="str">
        <x:v>Hà Nội</x:v>
      </x:c>
      <x:c r="D3864" s="2" t="str">
        <x:v>Quận Đống Đa</x:v>
      </x:c>
      <x:c r="E3864" s="2" t="str">
        <x:v>house</x:v>
      </x:c>
      <x:c r="F3864" s="2" t="str">
        <x:v>sale_assumed</x:v>
      </x:c>
      <x:c r="G3864" s="11" t="n">
        <x:v>50</x:v>
      </x:c>
      <x:c r="H3864" s="12" t="n">
        <x:v>4500000000</x:v>
      </x:c>
      <x:c r="I3864" s="12" t="n">
        <x:f>IF(AND(ISNUMBER(H3864),H3864&gt;0,ISNUMBER(G3864),G3864&gt;0),H3864/G3864,"")</x:f>
        <x:v>90000000</x:v>
      </x:c>
      <x:c r="J3864" s="2" t="str">
        <x:v>total</x:v>
      </x:c>
      <x:c r="K3864" s="2" t="str">
        <x:v>top_level_area</x:v>
      </x:c>
      <x:c r="L3864" s="2" t="str">
        <x:v>property_type_inferred_from_title;transaction_assumed_sale_from_dataset_context</x:v>
      </x:c>
      <x:c r="M3864" s="10" t="n">
        <x:v>0</x:v>
      </x:c>
      <x:c r="N3864" s="10" t="n">
        <x:v>0</x:v>
      </x:c>
      <x:c r="O3864" s="2" t="str">
        <x:v>Hà Nội|house</x:v>
      </x:c>
      <x:c r="P3864" s="10" t="n">
        <x:v>2</x:v>
      </x:c>
      <x:c r="Q3864" s="13" t="n">
        <x:f>IF(AND(ISNUMBER(H3864),H3864&gt;0),H3864/1000000000,"")</x:f>
        <x:v>4.5</x:v>
      </x:c>
      <x:c r="R3864" s="13" t="n">
        <x:f>IF(ISNUMBER(I3864),I3864/1000000,"")</x:f>
        <x:v>90</x:v>
      </x:c>
      <x:c r="S3864" s="11" t="n">
        <x:f>IF(AND(ISNUMBER(G3864),G3864&gt;0),G3864,"")</x:f>
        <x:v>50</x:v>
      </x:c>
    </x:row>
    <x:row r="3865" ht="21" customHeight="1">
      <x:c r="A3865" s="10" t="n">
        <x:v>5295</x:v>
      </x:c>
      <x:c r="B3865" s="2" t="str">
        <x:v>dfeed52218bca0b25ff6</x:v>
      </x:c>
      <x:c r="C3865" s="2" t="str">
        <x:v>Tp Hồ Chí Minh</x:v>
      </x:c>
      <x:c r="D3865" s="2" t="str">
        <x:v>Huyện Bình Chánh</x:v>
      </x:c>
      <x:c r="E3865" s="2" t="str">
        <x:v>land</x:v>
      </x:c>
      <x:c r="F3865" s="2" t="str">
        <x:v>sale_assumed</x:v>
      </x:c>
      <x:c r="G3865" s="11" t="n">
        <x:v>120</x:v>
      </x:c>
      <x:c r="H3865" s="12" t="n">
        <x:v>6060000000</x:v>
      </x:c>
      <x:c r="I3865" s="12" t="n">
        <x:f>IF(AND(ISNUMBER(H3865),H3865&gt;0,ISNUMBER(G3865),G3865&gt;0),H3865/G3865,"")</x:f>
        <x:v>50500000</x:v>
      </x:c>
      <x:c r="J3865" s="2" t="str">
        <x:v>total</x:v>
      </x:c>
      <x:c r="K3865" s="2" t="str">
        <x:v>top_level_area</x:v>
      </x:c>
      <x:c r="L3865" s="2" t="str">
        <x:v>property_type_inferred_from_title;transaction_assumed_sale_from_dataset_context</x:v>
      </x:c>
      <x:c r="M3865" s="10" t="n">
        <x:v>0</x:v>
      </x:c>
      <x:c r="N3865" s="10" t="n">
        <x:v>0</x:v>
      </x:c>
      <x:c r="O3865" s="2" t="str">
        <x:v>Tp Hồ Chí Minh|land</x:v>
      </x:c>
      <x:c r="P3865" s="10" t="n">
        <x:v>2</x:v>
      </x:c>
      <x:c r="Q3865" s="13" t="n">
        <x:f>IF(AND(ISNUMBER(H3865),H3865&gt;0),H3865/1000000000,"")</x:f>
        <x:v>6.06</x:v>
      </x:c>
      <x:c r="R3865" s="13" t="n">
        <x:f>IF(ISNUMBER(I3865),I3865/1000000,"")</x:f>
        <x:v>50.5</x:v>
      </x:c>
      <x:c r="S3865" s="11" t="n">
        <x:f>IF(AND(ISNUMBER(G3865),G3865&gt;0),G3865,"")</x:f>
        <x:v>120</x:v>
      </x:c>
    </x:row>
    <x:row r="3866" ht="21" customHeight="1">
      <x:c r="A3866" s="10" t="n">
        <x:v>5296</x:v>
      </x:c>
      <x:c r="B3866" s="2" t="str">
        <x:v>25e35381872b17a8d654</x:v>
      </x:c>
      <x:c r="C3866" s="2" t="str">
        <x:v>Bình Dương</x:v>
      </x:c>
      <x:c r="D3866" s="2" t="str">
        <x:v>Thị xã Thuận An</x:v>
      </x:c>
      <x:c r="E3866" s="2" t="str">
        <x:v>apartment</x:v>
      </x:c>
      <x:c r="F3866" s="2" t="str">
        <x:v>sale_assumed</x:v>
      </x:c>
      <x:c r="G3866" s="11" t="n">
        <x:v>75</x:v>
      </x:c>
      <x:c r="H3866" s="12" t="n">
        <x:v>1950000000</x:v>
      </x:c>
      <x:c r="I3866" s="12" t="n">
        <x:f>IF(AND(ISNUMBER(H3866),H3866&gt;0,ISNUMBER(G3866),G3866&gt;0),H3866/G3866,"")</x:f>
        <x:v>26000000</x:v>
      </x:c>
      <x:c r="J3866" s="2" t="str">
        <x:v>total</x:v>
      </x:c>
      <x:c r="K3866" s="2" t="str">
        <x:v>top_level_area</x:v>
      </x:c>
      <x:c r="L3866" s="2" t="str">
        <x:v>property_type_inferred_from_title;transaction_assumed_sale_from_dataset_context</x:v>
      </x:c>
      <x:c r="M3866" s="10" t="n">
        <x:v>0</x:v>
      </x:c>
      <x:c r="N3866" s="10" t="n">
        <x:v>0</x:v>
      </x:c>
      <x:c r="O3866" s="2" t="str">
        <x:v>Bình Dương|apartment</x:v>
      </x:c>
      <x:c r="P3866" s="10" t="n">
        <x:v>2</x:v>
      </x:c>
      <x:c r="Q3866" s="13" t="n">
        <x:f>IF(AND(ISNUMBER(H3866),H3866&gt;0),H3866/1000000000,"")</x:f>
        <x:v>1.95</x:v>
      </x:c>
      <x:c r="R3866" s="13" t="n">
        <x:f>IF(ISNUMBER(I3866),I3866/1000000,"")</x:f>
        <x:v>26</x:v>
      </x:c>
      <x:c r="S3866" s="11" t="n">
        <x:f>IF(AND(ISNUMBER(G3866),G3866&gt;0),G3866,"")</x:f>
        <x:v>75</x:v>
      </x:c>
    </x:row>
    <x:row r="3867" ht="21" customHeight="1">
      <x:c r="A3867" s="10" t="n">
        <x:v>5297</x:v>
      </x:c>
      <x:c r="B3867" s="2" t="str">
        <x:v>c70de2ee22894d5bf8ee</x:v>
      </x:c>
      <x:c r="C3867" s="2" t="str">
        <x:v>Hà Nội</x:v>
      </x:c>
      <x:c r="D3867" s="2" t="str">
        <x:v>Quận Hoàng Mai</x:v>
      </x:c>
      <x:c r="E3867" s="2" t="str">
        <x:v>other_unknown</x:v>
      </x:c>
      <x:c r="F3867" s="2" t="str">
        <x:v>sale_assumed</x:v>
      </x:c>
      <x:c r="G3867" s="11" t="n">
        <x:v>30</x:v>
      </x:c>
      <x:c r="H3867" s="12" t="n">
        <x:v>2000000000</x:v>
      </x:c>
      <x:c r="I3867" s="12" t="n">
        <x:f>IF(AND(ISNUMBER(H3867),H3867&gt;0,ISNUMBER(G3867),G3867&gt;0),H3867/G3867,"")</x:f>
        <x:v>66666666.666666664</x:v>
      </x:c>
      <x:c r="J3867" s="2" t="str">
        <x:v>total</x:v>
      </x:c>
      <x:c r="K3867" s="2" t="str">
        <x:v>top_level_area</x:v>
      </x:c>
      <x:c r="L3867" s="2" t="str">
        <x:v>property_type_inferred_from_title;transaction_assumed_sale_from_dataset_context;unknown_property_type</x:v>
      </x:c>
      <x:c r="M3867" s="10" t="n">
        <x:v>0</x:v>
      </x:c>
      <x:c r="N3867" s="10" t="n">
        <x:v>0</x:v>
      </x:c>
      <x:c r="O3867" s="2" t="str">
        <x:v>Hà Nội|other_unknown</x:v>
      </x:c>
      <x:c r="P3867" s="10" t="n">
        <x:v>2</x:v>
      </x:c>
      <x:c r="Q3867" s="13" t="n">
        <x:f>IF(AND(ISNUMBER(H3867),H3867&gt;0),H3867/1000000000,"")</x:f>
        <x:v>2</x:v>
      </x:c>
      <x:c r="R3867" s="13" t="n">
        <x:f>IF(ISNUMBER(I3867),I3867/1000000,"")</x:f>
        <x:v>66.66666666666666</x:v>
      </x:c>
      <x:c r="S3867" s="11" t="n">
        <x:f>IF(AND(ISNUMBER(G3867),G3867&gt;0),G3867,"")</x:f>
        <x:v>30</x:v>
      </x:c>
    </x:row>
    <x:row r="3868" ht="21" customHeight="1">
      <x:c r="A3868" s="10" t="n">
        <x:v>5298</x:v>
      </x:c>
      <x:c r="B3868" s="2" t="str">
        <x:v>2d7bb2ebf36778b77caa</x:v>
      </x:c>
      <x:c r="C3868" s="2" t="str">
        <x:v>Bình Dương</x:v>
      </x:c>
      <x:c r="D3868" s="2" t="str">
        <x:v>Thị xã Thuận An</x:v>
      </x:c>
      <x:c r="E3868" s="2" t="str">
        <x:v>other_unknown</x:v>
      </x:c>
      <x:c r="F3868" s="2" t="str">
        <x:v>sale_assumed</x:v>
      </x:c>
      <x:c r="G3868" s="11" t="n">
        <x:v>45</x:v>
      </x:c>
      <x:c r="H3868" s="12" t="n">
        <x:v>1100000000</x:v>
      </x:c>
      <x:c r="I3868" s="12" t="n">
        <x:f>IF(AND(ISNUMBER(H3868),H3868&gt;0,ISNUMBER(G3868),G3868&gt;0),H3868/G3868,"")</x:f>
        <x:v>24444444.444444444</x:v>
      </x:c>
      <x:c r="J3868" s="2" t="str">
        <x:v>total</x:v>
      </x:c>
      <x:c r="K3868" s="2" t="str">
        <x:v>top_level_area</x:v>
      </x:c>
      <x:c r="L3868" s="2" t="str">
        <x:v>property_type_inferred_from_title;transaction_assumed_sale_from_dataset_context;unknown_property_type</x:v>
      </x:c>
      <x:c r="M3868" s="10" t="n">
        <x:v>0</x:v>
      </x:c>
      <x:c r="N3868" s="10" t="n">
        <x:v>0</x:v>
      </x:c>
      <x:c r="O3868" s="2" t="str">
        <x:v>Bình Dương|other_unknown</x:v>
      </x:c>
      <x:c r="P3868" s="10" t="n">
        <x:v>2</x:v>
      </x:c>
      <x:c r="Q3868" s="13" t="n">
        <x:f>IF(AND(ISNUMBER(H3868),H3868&gt;0),H3868/1000000000,"")</x:f>
        <x:v>1.1</x:v>
      </x:c>
      <x:c r="R3868" s="13" t="n">
        <x:f>IF(ISNUMBER(I3868),I3868/1000000,"")</x:f>
        <x:v>24.444444444444443</x:v>
      </x:c>
      <x:c r="S3868" s="11" t="n">
        <x:f>IF(AND(ISNUMBER(G3868),G3868&gt;0),G3868,"")</x:f>
        <x:v>45</x:v>
      </x:c>
    </x:row>
    <x:row r="3869" ht="21" customHeight="1">
      <x:c r="A3869" s="10" t="n">
        <x:v>5299</x:v>
      </x:c>
      <x:c r="B3869" s="2" t="str">
        <x:v>4e165c5bece700e03e20</x:v>
      </x:c>
      <x:c r="C3869" s="2" t="str">
        <x:v>Hà Nội</x:v>
      </x:c>
      <x:c r="D3869" s="2" t="str">
        <x:v>Huyện Thanh Trì</x:v>
      </x:c>
      <x:c r="E3869" s="2" t="str">
        <x:v>house</x:v>
      </x:c>
      <x:c r="F3869" s="2" t="str">
        <x:v>sale</x:v>
      </x:c>
      <x:c r="G3869" s="11" t="n">
        <x:v>33</x:v>
      </x:c>
      <x:c r="H3869" s="12" t="n">
        <x:v>1980000000</x:v>
      </x:c>
      <x:c r="I3869" s="12" t="n">
        <x:f>IF(AND(ISNUMBER(H3869),H3869&gt;0,ISNUMBER(G3869),G3869&gt;0),H3869/G3869,"")</x:f>
        <x:v>60000000</x:v>
      </x:c>
      <x:c r="J3869" s="2" t="str">
        <x:v>total</x:v>
      </x:c>
      <x:c r="K3869" s="2" t="str">
        <x:v>top_level_area</x:v>
      </x:c>
      <x:c r="L3869" s="2" t="str">
        <x:v>property_type_inferred_from_title</x:v>
      </x:c>
      <x:c r="M3869" s="10" t="n">
        <x:v>0</x:v>
      </x:c>
      <x:c r="N3869" s="10" t="n">
        <x:v>0</x:v>
      </x:c>
      <x:c r="O3869" s="2" t="str">
        <x:v>Hà Nội|house</x:v>
      </x:c>
      <x:c r="P3869" s="10" t="n">
        <x:v>2</x:v>
      </x:c>
      <x:c r="Q3869" s="13" t="n">
        <x:f>IF(AND(ISNUMBER(H3869),H3869&gt;0),H3869/1000000000,"")</x:f>
        <x:v>1.98</x:v>
      </x:c>
      <x:c r="R3869" s="13" t="n">
        <x:f>IF(ISNUMBER(I3869),I3869/1000000,"")</x:f>
        <x:v>60</x:v>
      </x:c>
      <x:c r="S3869" s="11" t="n">
        <x:f>IF(AND(ISNUMBER(G3869),G3869&gt;0),G3869,"")</x:f>
        <x:v>33</x:v>
      </x:c>
    </x:row>
    <x:row r="3870" ht="21" customHeight="1">
      <x:c r="A3870" s="10" t="n">
        <x:v>5300</x:v>
      </x:c>
      <x:c r="B3870" s="2" t="str">
        <x:v>607a29acdffc10342538</x:v>
      </x:c>
      <x:c r="C3870" s="2" t="str">
        <x:v>Hà Nội</x:v>
      </x:c>
      <x:c r="D3870" s="2" t="str">
        <x:v>Quận Hà Đông</x:v>
      </x:c>
      <x:c r="E3870" s="2" t="str">
        <x:v>land</x:v>
      </x:c>
      <x:c r="F3870" s="2" t="str">
        <x:v>sale_assumed</x:v>
      </x:c>
      <x:c r="G3870" s="11" t="n">
        <x:v>35</x:v>
      </x:c>
      <x:c r="H3870" s="12" t="n">
        <x:v>870000000</x:v>
      </x:c>
      <x:c r="I3870" s="12" t="n">
        <x:f>IF(AND(ISNUMBER(H3870),H3870&gt;0,ISNUMBER(G3870),G3870&gt;0),H3870/G3870,"")</x:f>
        <x:v>24857142.85714286</x:v>
      </x:c>
      <x:c r="J3870" s="2" t="str">
        <x:v>total</x:v>
      </x:c>
      <x:c r="K3870" s="2" t="str">
        <x:v>top_level_area</x:v>
      </x:c>
      <x:c r="L3870" s="2" t="str">
        <x:v>property_type_inferred_from_title;transaction_assumed_sale_from_dataset_context</x:v>
      </x:c>
      <x:c r="M3870" s="10" t="n">
        <x:v>0</x:v>
      </x:c>
      <x:c r="N3870" s="10" t="n">
        <x:v>0</x:v>
      </x:c>
      <x:c r="O3870" s="2" t="str">
        <x:v>Hà Nội|land</x:v>
      </x:c>
      <x:c r="P3870" s="10" t="n">
        <x:v>2</x:v>
      </x:c>
      <x:c r="Q3870" s="13" t="n">
        <x:f>IF(AND(ISNUMBER(H3870),H3870&gt;0),H3870/1000000000,"")</x:f>
        <x:v>0.87</x:v>
      </x:c>
      <x:c r="R3870" s="13" t="n">
        <x:f>IF(ISNUMBER(I3870),I3870/1000000,"")</x:f>
        <x:v>24.857142857142858</x:v>
      </x:c>
      <x:c r="S3870" s="11" t="n">
        <x:f>IF(AND(ISNUMBER(G3870),G3870&gt;0),G3870,"")</x:f>
        <x:v>35</x:v>
      </x:c>
    </x:row>
    <x:row r="3871" ht="21" customHeight="1">
      <x:c r="A3871" s="10" t="n">
        <x:v>5301</x:v>
      </x:c>
      <x:c r="B3871" s="2" t="str">
        <x:v>90229c5cfdeeacbdfd94</x:v>
      </x:c>
      <x:c r="C3871" s="2" t="str">
        <x:v>Hà Nội</x:v>
      </x:c>
      <x:c r="D3871" s="2" t="str">
        <x:v>Quận Nam Từ Liêm</x:v>
      </x:c>
      <x:c r="E3871" s="2" t="str">
        <x:v>house</x:v>
      </x:c>
      <x:c r="F3871" s="2" t="str">
        <x:v>sale_assumed</x:v>
      </x:c>
      <x:c r="G3871" s="11" t="n">
        <x:v>70</x:v>
      </x:c>
      <x:c r="H3871" s="12" t="n">
        <x:v>8800000000</x:v>
      </x:c>
      <x:c r="I3871" s="12" t="n">
        <x:f>IF(AND(ISNUMBER(H3871),H3871&gt;0,ISNUMBER(G3871),G3871&gt;0),H3871/G3871,"")</x:f>
        <x:v>125714285.71428572</x:v>
      </x:c>
      <x:c r="J3871" s="2" t="str">
        <x:v>total</x:v>
      </x:c>
      <x:c r="K3871" s="2" t="str">
        <x:v>top_level_area</x:v>
      </x:c>
      <x:c r="L3871" s="2" t="str">
        <x:v>property_type_inferred_from_title;transaction_assumed_sale_from_dataset_context</x:v>
      </x:c>
      <x:c r="M3871" s="10" t="n">
        <x:v>0</x:v>
      </x:c>
      <x:c r="N3871" s="10" t="n">
        <x:v>0</x:v>
      </x:c>
      <x:c r="O3871" s="2" t="str">
        <x:v>Hà Nội|house</x:v>
      </x:c>
      <x:c r="P3871" s="10" t="n">
        <x:v>2</x:v>
      </x:c>
      <x:c r="Q3871" s="13" t="n">
        <x:f>IF(AND(ISNUMBER(H3871),H3871&gt;0),H3871/1000000000,"")</x:f>
        <x:v>8.8</x:v>
      </x:c>
      <x:c r="R3871" s="13" t="n">
        <x:f>IF(ISNUMBER(I3871),I3871/1000000,"")</x:f>
        <x:v>125.71428571428572</x:v>
      </x:c>
      <x:c r="S3871" s="11" t="n">
        <x:f>IF(AND(ISNUMBER(G3871),G3871&gt;0),G3871,"")</x:f>
        <x:v>70</x:v>
      </x:c>
    </x:row>
    <x:row r="3872" ht="21" customHeight="1">
      <x:c r="A3872" s="10" t="n">
        <x:v>5302</x:v>
      </x:c>
      <x:c r="B3872" s="2" t="str">
        <x:v>52ade6af5b19bfbb4445</x:v>
      </x:c>
      <x:c r="C3872" s="2" t="str">
        <x:v>Bến Tre</x:v>
      </x:c>
      <x:c r="D3872" s="2" t="str">
        <x:v>Thành phố Bến Tre</x:v>
      </x:c>
      <x:c r="E3872" s="2" t="str">
        <x:v>house</x:v>
      </x:c>
      <x:c r="F3872" s="2" t="str">
        <x:v>sale</x:v>
      </x:c>
      <x:c r="G3872" s="11" t="n">
        <x:v>420</x:v>
      </x:c>
      <x:c r="H3872" s="12" t="n">
        <x:v>2000000000</x:v>
      </x:c>
      <x:c r="I3872" s="12" t="n">
        <x:f>IF(AND(ISNUMBER(H3872),H3872&gt;0,ISNUMBER(G3872),G3872&gt;0),H3872/G3872,"")</x:f>
        <x:v>4761904.761904762</x:v>
      </x:c>
      <x:c r="J3872" s="2" t="str">
        <x:v>total</x:v>
      </x:c>
      <x:c r="K3872" s="2" t="str">
        <x:v>top_level_area</x:v>
      </x:c>
      <x:c r="L3872" s="2" t="str">
        <x:v>property_type_inferred_from_title</x:v>
      </x:c>
      <x:c r="M3872" s="10" t="n">
        <x:v>0</x:v>
      </x:c>
      <x:c r="N3872" s="10" t="n">
        <x:v>0</x:v>
      </x:c>
      <x:c r="O3872" s="2" t="str">
        <x:v>house</x:v>
      </x:c>
      <x:c r="P3872" s="10" t="n">
        <x:v>1</x:v>
      </x:c>
      <x:c r="Q3872" s="13" t="n">
        <x:f>IF(AND(ISNUMBER(H3872),H3872&gt;0),H3872/1000000000,"")</x:f>
        <x:v>2</x:v>
      </x:c>
      <x:c r="R3872" s="13" t="n">
        <x:f>IF(ISNUMBER(I3872),I3872/1000000,"")</x:f>
        <x:v>4.761904761904762</x:v>
      </x:c>
      <x:c r="S3872" s="11" t="n">
        <x:f>IF(AND(ISNUMBER(G3872),G3872&gt;0),G3872,"")</x:f>
        <x:v>420</x:v>
      </x:c>
    </x:row>
    <x:row r="3873" ht="21" customHeight="1">
      <x:c r="A3873" s="10" t="n">
        <x:v>5303</x:v>
      </x:c>
      <x:c r="B3873" s="2" t="str">
        <x:v>0ac0b8e0c510e798cc29</x:v>
      </x:c>
      <x:c r="C3873" s="2" t="str">
        <x:v>Tp Hồ Chí Minh</x:v>
      </x:c>
      <x:c r="D3873" s="2" t="str">
        <x:v>Huyện Bình Chánh</x:v>
      </x:c>
      <x:c r="E3873" s="2" t="str">
        <x:v>house</x:v>
      </x:c>
      <x:c r="F3873" s="2" t="str">
        <x:v>sale</x:v>
      </x:c>
      <x:c r="G3873" s="11" t="n">
        <x:v>40</x:v>
      </x:c>
      <x:c r="H3873" s="12" t="n">
        <x:v>7560000000</x:v>
      </x:c>
      <x:c r="I3873" s="12" t="n">
        <x:f>IF(AND(ISNUMBER(H3873),H3873&gt;0,ISNUMBER(G3873),G3873&gt;0),H3873/G3873,"")</x:f>
        <x:v>189000000</x:v>
      </x:c>
      <x:c r="J3873" s="2" t="str">
        <x:v>total</x:v>
      </x:c>
      <x:c r="K3873" s="2" t="str">
        <x:v>top_level_area</x:v>
      </x:c>
      <x:c r="L3873" s="2" t="str">
        <x:v>property_type_inferred_from_title</x:v>
      </x:c>
      <x:c r="M3873" s="10" t="n">
        <x:v>1</x:v>
      </x:c>
      <x:c r="N3873" s="10" t="n">
        <x:v>0</x:v>
      </x:c>
      <x:c r="O3873" s="2" t="str">
        <x:v>Tp Hồ Chí Minh|house</x:v>
      </x:c>
      <x:c r="P3873" s="10" t="n">
        <x:v>2</x:v>
      </x:c>
      <x:c r="Q3873" s="13" t="n">
        <x:f>IF(AND(ISNUMBER(H3873),H3873&gt;0),H3873/1000000000,"")</x:f>
        <x:v>7.56</x:v>
      </x:c>
      <x:c r="R3873" s="13" t="n">
        <x:f>IF(ISNUMBER(I3873),I3873/1000000,"")</x:f>
        <x:v>189</x:v>
      </x:c>
      <x:c r="S3873" s="11" t="n">
        <x:f>IF(AND(ISNUMBER(G3873),G3873&gt;0),G3873,"")</x:f>
        <x:v>40</x:v>
      </x:c>
    </x:row>
    <x:row r="3874" ht="21" customHeight="1">
      <x:c r="A3874" s="10" t="n">
        <x:v>5305</x:v>
      </x:c>
      <x:c r="B3874" s="2" t="str">
        <x:v>a9faefaac91ff6b9cd72</x:v>
      </x:c>
      <x:c r="C3874" s="2" t="str">
        <x:v>Tiền Giang</x:v>
      </x:c>
      <x:c r="D3874" s="2" t="str">
        <x:v>Thành phố Mỹ Tho</x:v>
      </x:c>
      <x:c r="E3874" s="2" t="str">
        <x:v>house</x:v>
      </x:c>
      <x:c r="F3874" s="2" t="str">
        <x:v>sale_assumed</x:v>
      </x:c>
      <x:c r="G3874" s="11" t="n">
        <x:v>132.7</x:v>
      </x:c>
      <x:c r="H3874" s="12" t="n">
        <x:v>800000000</x:v>
      </x:c>
      <x:c r="I3874" s="12" t="n">
        <x:f>IF(AND(ISNUMBER(H3874),H3874&gt;0,ISNUMBER(G3874),G3874&gt;0),H3874/G3874,"")</x:f>
        <x:v>6028636.021100227</x:v>
      </x:c>
      <x:c r="J3874" s="2" t="str">
        <x:v>total</x:v>
      </x:c>
      <x:c r="K3874" s="2" t="str">
        <x:v>top_level_area</x:v>
      </x:c>
      <x:c r="L3874" s="2" t="str">
        <x:v>property_type_inferred_from_title;transaction_assumed_sale_from_dataset_context</x:v>
      </x:c>
      <x:c r="M3874" s="10" t="n">
        <x:v>0</x:v>
      </x:c>
      <x:c r="N3874" s="10" t="n">
        <x:v>0</x:v>
      </x:c>
      <x:c r="O3874" s="2" t="str">
        <x:v>house</x:v>
      </x:c>
      <x:c r="P3874" s="10" t="n">
        <x:v>2</x:v>
      </x:c>
      <x:c r="Q3874" s="13" t="n">
        <x:f>IF(AND(ISNUMBER(H3874),H3874&gt;0),H3874/1000000000,"")</x:f>
        <x:v>0.8</x:v>
      </x:c>
      <x:c r="R3874" s="13" t="n">
        <x:f>IF(ISNUMBER(I3874),I3874/1000000,"")</x:f>
        <x:v>6.028636021100227</x:v>
      </x:c>
      <x:c r="S3874" s="11" t="n">
        <x:f>IF(AND(ISNUMBER(G3874),G3874&gt;0),G3874,"")</x:f>
        <x:v>132.7</x:v>
      </x:c>
    </x:row>
    <x:row r="3875" ht="21" customHeight="1">
      <x:c r="A3875" s="10" t="n">
        <x:v>5308</x:v>
      </x:c>
      <x:c r="B3875" s="2" t="str">
        <x:v>c07ea0ec30af941c60ba</x:v>
      </x:c>
      <x:c r="C3875" s="2" t="str">
        <x:v>Nghệ An</x:v>
      </x:c>
      <x:c r="D3875" s="2" t="str">
        <x:v>Thành phố Vinh</x:v>
      </x:c>
      <x:c r="E3875" s="2" t="str">
        <x:v>land</x:v>
      </x:c>
      <x:c r="F3875" s="2" t="str">
        <x:v>sale</x:v>
      </x:c>
      <x:c r="G3875" s="11" t="n">
        <x:v>151.3</x:v>
      </x:c>
      <x:c r="H3875" s="12" t="n">
        <x:v>2650000000</x:v>
      </x:c>
      <x:c r="I3875" s="12" t="n">
        <x:f>IF(AND(ISNUMBER(H3875),H3875&gt;0,ISNUMBER(G3875),G3875&gt;0),H3875/G3875,"")</x:f>
        <x:v>17514871.11698612</x:v>
      </x:c>
      <x:c r="J3875" s="2" t="str">
        <x:v>total</x:v>
      </x:c>
      <x:c r="K3875" s="2" t="str">
        <x:v>top_level_area</x:v>
      </x:c>
      <x:c r="L3875" s="2" t="str">
        <x:v>property_type_inferred_from_title</x:v>
      </x:c>
      <x:c r="M3875" s="10" t="n">
        <x:v>0</x:v>
      </x:c>
      <x:c r="N3875" s="10" t="n">
        <x:v>0</x:v>
      </x:c>
      <x:c r="O3875" s="2" t="str">
        <x:v>land</x:v>
      </x:c>
      <x:c r="P3875" s="10" t="n">
        <x:v>2</x:v>
      </x:c>
      <x:c r="Q3875" s="13" t="n">
        <x:f>IF(AND(ISNUMBER(H3875),H3875&gt;0),H3875/1000000000,"")</x:f>
        <x:v>2.65</x:v>
      </x:c>
      <x:c r="R3875" s="13" t="n">
        <x:f>IF(ISNUMBER(I3875),I3875/1000000,"")</x:f>
        <x:v>17.514871116986118</x:v>
      </x:c>
      <x:c r="S3875" s="11" t="n">
        <x:f>IF(AND(ISNUMBER(G3875),G3875&gt;0),G3875,"")</x:f>
        <x:v>151.3</x:v>
      </x:c>
    </x:row>
    <x:row r="3876" ht="21" customHeight="1">
      <x:c r="A3876" s="10" t="n">
        <x:v>5310</x:v>
      </x:c>
      <x:c r="B3876" s="2" t="str">
        <x:v>3bbdb8222d2f0cd9fa3e</x:v>
      </x:c>
      <x:c r="C3876" s="2" t="str">
        <x:v>Đà Nẵng</x:v>
      </x:c>
      <x:c r="D3876" s="2" t="str">
        <x:v>Quận Hải Châu</x:v>
      </x:c>
      <x:c r="E3876" s="2" t="str">
        <x:v>house</x:v>
      </x:c>
      <x:c r="F3876" s="2" t="str">
        <x:v>sale</x:v>
      </x:c>
      <x:c r="G3876" s="11" t="n">
        <x:v>60</x:v>
      </x:c>
      <x:c r="H3876" s="12" t="n">
        <x:v>2650000000</x:v>
      </x:c>
      <x:c r="I3876" s="12" t="n">
        <x:f>IF(AND(ISNUMBER(H3876),H3876&gt;0,ISNUMBER(G3876),G3876&gt;0),H3876/G3876,"")</x:f>
        <x:v>44166666.666666664</x:v>
      </x:c>
      <x:c r="J3876" s="2" t="str">
        <x:v>total</x:v>
      </x:c>
      <x:c r="K3876" s="2" t="str">
        <x:v>top_level_area</x:v>
      </x:c>
      <x:c r="L3876" s="2" t="str">
        <x:v>property_type_inferred_from_title</x:v>
      </x:c>
      <x:c r="M3876" s="10" t="n">
        <x:v>0</x:v>
      </x:c>
      <x:c r="N3876" s="10" t="n">
        <x:v>0</x:v>
      </x:c>
      <x:c r="O3876" s="2" t="str">
        <x:v>Đà Nẵng|house</x:v>
      </x:c>
      <x:c r="P3876" s="10" t="n">
        <x:v>2</x:v>
      </x:c>
      <x:c r="Q3876" s="13" t="n">
        <x:f>IF(AND(ISNUMBER(H3876),H3876&gt;0),H3876/1000000000,"")</x:f>
        <x:v>2.65</x:v>
      </x:c>
      <x:c r="R3876" s="13" t="n">
        <x:f>IF(ISNUMBER(I3876),I3876/1000000,"")</x:f>
        <x:v>44.166666666666664</x:v>
      </x:c>
      <x:c r="S3876" s="11" t="n">
        <x:f>IF(AND(ISNUMBER(G3876),G3876&gt;0),G3876,"")</x:f>
        <x:v>60</x:v>
      </x:c>
    </x:row>
    <x:row r="3877" ht="21" customHeight="1">
      <x:c r="A3877" s="10" t="n">
        <x:v>5311</x:v>
      </x:c>
      <x:c r="B3877" s="2" t="str">
        <x:v>1e3a43f814cc1038445a</x:v>
      </x:c>
      <x:c r="C3877" s="2" t="str">
        <x:v>Tp Hồ Chí Minh</x:v>
      </x:c>
      <x:c r="D3877" s="2" t="str">
        <x:v>Quận Thủ Đức</x:v>
      </x:c>
      <x:c r="E3877" s="2" t="str">
        <x:v>house</x:v>
      </x:c>
      <x:c r="F3877" s="2" t="str">
        <x:v>sale_assumed</x:v>
      </x:c>
      <x:c r="G3877" s="11" t="n">
        <x:v>50</x:v>
      </x:c>
      <x:c r="H3877" s="12" t="n">
        <x:v>2800000000</x:v>
      </x:c>
      <x:c r="I3877" s="12" t="n">
        <x:f>IF(AND(ISNUMBER(H3877),H3877&gt;0,ISNUMBER(G3877),G3877&gt;0),H3877/G3877,"")</x:f>
        <x:v>56000000</x:v>
      </x:c>
      <x:c r="J3877" s="2" t="str">
        <x:v>total</x:v>
      </x:c>
      <x:c r="K3877" s="2" t="str">
        <x:v>top_level_area</x:v>
      </x:c>
      <x:c r="L3877" s="2" t="str">
        <x:v>property_type_inferred_from_title;transaction_assumed_sale_from_dataset_context</x:v>
      </x:c>
      <x:c r="M3877" s="10" t="n">
        <x:v>0</x:v>
      </x:c>
      <x:c r="N3877" s="10" t="n">
        <x:v>0</x:v>
      </x:c>
      <x:c r="O3877" s="2" t="str">
        <x:v>Tp Hồ Chí Minh|house</x:v>
      </x:c>
      <x:c r="P3877" s="10" t="n">
        <x:v>2</x:v>
      </x:c>
      <x:c r="Q3877" s="13" t="n">
        <x:f>IF(AND(ISNUMBER(H3877),H3877&gt;0),H3877/1000000000,"")</x:f>
        <x:v>2.8</x:v>
      </x:c>
      <x:c r="R3877" s="13" t="n">
        <x:f>IF(ISNUMBER(I3877),I3877/1000000,"")</x:f>
        <x:v>56</x:v>
      </x:c>
      <x:c r="S3877" s="11" t="n">
        <x:f>IF(AND(ISNUMBER(G3877),G3877&gt;0),G3877,"")</x:f>
        <x:v>50</x:v>
      </x:c>
    </x:row>
    <x:row r="3878" ht="21" customHeight="1">
      <x:c r="A3878" s="10" t="n">
        <x:v>5312</x:v>
      </x:c>
      <x:c r="B3878" s="2" t="str">
        <x:v>9b0251a5193de881306f</x:v>
      </x:c>
      <x:c r="C3878" s="2" t="str">
        <x:v>Tp Hồ Chí Minh</x:v>
      </x:c>
      <x:c r="D3878" s="2" t="str">
        <x:v>Quận Bình Tân</x:v>
      </x:c>
      <x:c r="E3878" s="2" t="str">
        <x:v>house</x:v>
      </x:c>
      <x:c r="F3878" s="2" t="str">
        <x:v>sale</x:v>
      </x:c>
      <x:c r="G3878" s="11" t="n">
        <x:v>56</x:v>
      </x:c>
      <x:c r="H3878" s="12" t="n">
        <x:v>980000000</x:v>
      </x:c>
      <x:c r="I3878" s="12" t="n">
        <x:f>IF(AND(ISNUMBER(H3878),H3878&gt;0,ISNUMBER(G3878),G3878&gt;0),H3878/G3878,"")</x:f>
        <x:v>17500000</x:v>
      </x:c>
      <x:c r="J3878" s="2" t="str">
        <x:v>total</x:v>
      </x:c>
      <x:c r="K3878" s="2" t="str">
        <x:v>top_level_area</x:v>
      </x:c>
      <x:c r="L3878" s="2" t="str">
        <x:v>property_type_inferred_from_title</x:v>
      </x:c>
      <x:c r="M3878" s="10" t="n">
        <x:v>0</x:v>
      </x:c>
      <x:c r="N3878" s="10" t="n">
        <x:v>0</x:v>
      </x:c>
      <x:c r="O3878" s="2" t="str">
        <x:v>Tp Hồ Chí Minh|house</x:v>
      </x:c>
      <x:c r="P3878" s="10" t="n">
        <x:v>2</x:v>
      </x:c>
      <x:c r="Q3878" s="13" t="n">
        <x:f>IF(AND(ISNUMBER(H3878),H3878&gt;0),H3878/1000000000,"")</x:f>
        <x:v>0.98</x:v>
      </x:c>
      <x:c r="R3878" s="13" t="n">
        <x:f>IF(ISNUMBER(I3878),I3878/1000000,"")</x:f>
        <x:v>17.5</x:v>
      </x:c>
      <x:c r="S3878" s="11" t="n">
        <x:f>IF(AND(ISNUMBER(G3878),G3878&gt;0),G3878,"")</x:f>
        <x:v>56</x:v>
      </x:c>
    </x:row>
    <x:row r="3879" ht="21" customHeight="1">
      <x:c r="A3879" s="10" t="n">
        <x:v>5313</x:v>
      </x:c>
      <x:c r="B3879" s="2" t="str">
        <x:v>47a8c76e93a8afeb9f30</x:v>
      </x:c>
      <x:c r="C3879" s="2" t="str">
        <x:v>Tp Hồ Chí Minh</x:v>
      </x:c>
      <x:c r="D3879" s="2" t="str">
        <x:v>Huyện Bình Chánh</x:v>
      </x:c>
      <x:c r="E3879" s="2" t="str">
        <x:v>land</x:v>
      </x:c>
      <x:c r="F3879" s="2" t="str">
        <x:v>sale_assumed</x:v>
      </x:c>
      <x:c r="G3879" s="11" t="n">
        <x:v>2113</x:v>
      </x:c>
      <x:c r="H3879" s="12" t="n">
        <x:v>31900000000</x:v>
      </x:c>
      <x:c r="I3879" s="12" t="n">
        <x:f>IF(AND(ISNUMBER(H3879),H3879&gt;0,ISNUMBER(G3879),G3879&gt;0),H3879/G3879,"")</x:f>
        <x:v>15097018.4571699</x:v>
      </x:c>
      <x:c r="J3879" s="2" t="str">
        <x:v>total</x:v>
      </x:c>
      <x:c r="K3879" s="2" t="str">
        <x:v>top_level_area</x:v>
      </x:c>
      <x:c r="L3879" s="2" t="str">
        <x:v>dot_thousands_convention;property_type_inferred_from_title;transaction_assumed_sale_from_dataset_context</x:v>
      </x:c>
      <x:c r="M3879" s="10" t="n">
        <x:v>0</x:v>
      </x:c>
      <x:c r="N3879" s="10" t="n">
        <x:v>0</x:v>
      </x:c>
      <x:c r="O3879" s="2" t="str">
        <x:v>Tp Hồ Chí Minh|land</x:v>
      </x:c>
      <x:c r="P3879" s="10" t="n">
        <x:v>1</x:v>
      </x:c>
      <x:c r="Q3879" s="13" t="n">
        <x:f>IF(AND(ISNUMBER(H3879),H3879&gt;0),H3879/1000000000,"")</x:f>
        <x:v>31.9</x:v>
      </x:c>
      <x:c r="R3879" s="13" t="n">
        <x:f>IF(ISNUMBER(I3879),I3879/1000000,"")</x:f>
        <x:v>15.0970184571699</x:v>
      </x:c>
      <x:c r="S3879" s="11" t="n">
        <x:f>IF(AND(ISNUMBER(G3879),G3879&gt;0),G3879,"")</x:f>
        <x:v>2113</x:v>
      </x:c>
    </x:row>
    <x:row r="3880" ht="21" customHeight="1">
      <x:c r="A3880" s="10" t="n">
        <x:v>5314</x:v>
      </x:c>
      <x:c r="B3880" s="2" t="str">
        <x:v>28d27d0b79c3d026e3f4</x:v>
      </x:c>
      <x:c r="C3880" s="2" t="str">
        <x:v>Tp Hồ Chí Minh</x:v>
      </x:c>
      <x:c r="D3880" s="2" t="str">
        <x:v>Quận Bình Tân</x:v>
      </x:c>
      <x:c r="E3880" s="2" t="str">
        <x:v>house</x:v>
      </x:c>
      <x:c r="F3880" s="2" t="str">
        <x:v>sale_assumed</x:v>
      </x:c>
      <x:c r="G3880" s="11" t="n">
        <x:v>85</x:v>
      </x:c>
      <x:c r="H3880" s="12" t="n">
        <x:v>5800000000</x:v>
      </x:c>
      <x:c r="I3880" s="12" t="n">
        <x:f>IF(AND(ISNUMBER(H3880),H3880&gt;0,ISNUMBER(G3880),G3880&gt;0),H3880/G3880,"")</x:f>
        <x:v>68235294.11764705</x:v>
      </x:c>
      <x:c r="J3880" s="2" t="str">
        <x:v>total</x:v>
      </x:c>
      <x:c r="K3880" s="2" t="str">
        <x:v>top_level_area</x:v>
      </x:c>
      <x:c r="L3880" s="2" t="str">
        <x:v>property_type_inferred_from_title;transaction_assumed_sale_from_dataset_context</x:v>
      </x:c>
      <x:c r="M3880" s="10" t="n">
        <x:v>0</x:v>
      </x:c>
      <x:c r="N3880" s="10" t="n">
        <x:v>0</x:v>
      </x:c>
      <x:c r="O3880" s="2" t="str">
        <x:v>Tp Hồ Chí Minh|house</x:v>
      </x:c>
      <x:c r="P3880" s="10" t="n">
        <x:v>2</x:v>
      </x:c>
      <x:c r="Q3880" s="13" t="n">
        <x:f>IF(AND(ISNUMBER(H3880),H3880&gt;0),H3880/1000000000,"")</x:f>
        <x:v>5.8</x:v>
      </x:c>
      <x:c r="R3880" s="13" t="n">
        <x:f>IF(ISNUMBER(I3880),I3880/1000000,"")</x:f>
        <x:v>68.23529411764706</x:v>
      </x:c>
      <x:c r="S3880" s="11" t="n">
        <x:f>IF(AND(ISNUMBER(G3880),G3880&gt;0),G3880,"")</x:f>
        <x:v>85</x:v>
      </x:c>
    </x:row>
    <x:row r="3881" ht="21" customHeight="1">
      <x:c r="A3881" s="10" t="n">
        <x:v>5315</x:v>
      </x:c>
      <x:c r="B3881" s="2" t="str">
        <x:v>33bb07bb426856a622c8</x:v>
      </x:c>
      <x:c r="C3881" s="2" t="str">
        <x:v>Tp Hồ Chí Minh</x:v>
      </x:c>
      <x:c r="D3881" s="2" t="str">
        <x:v>Huyện Bình Chánh</x:v>
      </x:c>
      <x:c r="E3881" s="2" t="str">
        <x:v>house</x:v>
      </x:c>
      <x:c r="F3881" s="2" t="str">
        <x:v>sale_assumed</x:v>
      </x:c>
      <x:c r="G3881" s="11" t="n">
        <x:v>100</x:v>
      </x:c>
      <x:c r="H3881" s="12" t="n">
        <x:v>1350000000</x:v>
      </x:c>
      <x:c r="I3881" s="12" t="n">
        <x:f>IF(AND(ISNUMBER(H3881),H3881&gt;0,ISNUMBER(G3881),G3881&gt;0),H3881/G3881,"")</x:f>
        <x:v>13500000</x:v>
      </x:c>
      <x:c r="J3881" s="2" t="str">
        <x:v>total</x:v>
      </x:c>
      <x:c r="K3881" s="2" t="str">
        <x:v>top_level_area</x:v>
      </x:c>
      <x:c r="L3881" s="2" t="str">
        <x:v>property_type_inferred_from_title;transaction_assumed_sale_from_dataset_context</x:v>
      </x:c>
      <x:c r="M3881" s="10" t="n">
        <x:v>0</x:v>
      </x:c>
      <x:c r="N3881" s="10" t="n">
        <x:v>0</x:v>
      </x:c>
      <x:c r="O3881" s="2" t="str">
        <x:v>Tp Hồ Chí Minh|house</x:v>
      </x:c>
      <x:c r="P3881" s="10" t="n">
        <x:v>2</x:v>
      </x:c>
      <x:c r="Q3881" s="13" t="n">
        <x:f>IF(AND(ISNUMBER(H3881),H3881&gt;0),H3881/1000000000,"")</x:f>
        <x:v>1.35</x:v>
      </x:c>
      <x:c r="R3881" s="13" t="n">
        <x:f>IF(ISNUMBER(I3881),I3881/1000000,"")</x:f>
        <x:v>13.5</x:v>
      </x:c>
      <x:c r="S3881" s="11" t="n">
        <x:f>IF(AND(ISNUMBER(G3881),G3881&gt;0),G3881,"")</x:f>
        <x:v>100</x:v>
      </x:c>
    </x:row>
    <x:row r="3882" ht="21" customHeight="1">
      <x:c r="A3882" s="10" t="n">
        <x:v>5316</x:v>
      </x:c>
      <x:c r="B3882" s="2" t="str">
        <x:v>fc66af94181e79247644</x:v>
      </x:c>
      <x:c r="C3882" s="2" t="str">
        <x:v>Bình Dương</x:v>
      </x:c>
      <x:c r="D3882" s="2" t="str">
        <x:v>Thành phố Thủ Dầu Một</x:v>
      </x:c>
      <x:c r="E3882" s="2" t="str">
        <x:v>house</x:v>
      </x:c>
      <x:c r="F3882" s="2" t="str">
        <x:v>sale</x:v>
      </x:c>
      <x:c r="G3882" s="11" t="n">
        <x:v>104</x:v>
      </x:c>
      <x:c r="H3882" s="12" t="n">
        <x:v>7000000000</x:v>
      </x:c>
      <x:c r="I3882" s="12" t="n">
        <x:f>IF(AND(ISNUMBER(H3882),H3882&gt;0,ISNUMBER(G3882),G3882&gt;0),H3882/G3882,"")</x:f>
        <x:v>67307692.3076923</x:v>
      </x:c>
      <x:c r="J3882" s="2" t="str">
        <x:v>total</x:v>
      </x:c>
      <x:c r="K3882" s="2" t="str">
        <x:v>top_level_area</x:v>
      </x:c>
      <x:c r="L3882" s="2" t="str">
        <x:v>property_type_inferred_from_title</x:v>
      </x:c>
      <x:c r="M3882" s="10" t="n">
        <x:v>0</x:v>
      </x:c>
      <x:c r="N3882" s="10" t="n">
        <x:v>1</x:v>
      </x:c>
      <x:c r="O3882" s="2" t="str">
        <x:v>Bình Dương|house</x:v>
      </x:c>
      <x:c r="P3882" s="10" t="n">
        <x:v>-1</x:v>
      </x:c>
      <x:c r="Q3882" s="13" t="n">
        <x:f>IF(AND(ISNUMBER(H3882),H3882&gt;0),H3882/1000000000,"")</x:f>
        <x:v>7</x:v>
      </x:c>
      <x:c r="R3882" s="13" t="n">
        <x:f>IF(ISNUMBER(I3882),I3882/1000000,"")</x:f>
        <x:v>67.3076923076923</x:v>
      </x:c>
      <x:c r="S3882" s="11" t="n">
        <x:f>IF(AND(ISNUMBER(G3882),G3882&gt;0),G3882,"")</x:f>
        <x:v>104</x:v>
      </x:c>
    </x:row>
    <x:row r="3883" ht="21" customHeight="1">
      <x:c r="A3883" s="10" t="n">
        <x:v>5317</x:v>
      </x:c>
      <x:c r="B3883" s="2" t="str">
        <x:v>05605fc5f092ce66f257</x:v>
      </x:c>
      <x:c r="C3883" s="2" t="str">
        <x:v>Đồng Nai</x:v>
      </x:c>
      <x:c r="D3883" s="2" t="str">
        <x:v>Huyện Long Thành</x:v>
      </x:c>
      <x:c r="E3883" s="2" t="str">
        <x:v>land</x:v>
      </x:c>
      <x:c r="F3883" s="2" t="str">
        <x:v>sale_assumed</x:v>
      </x:c>
      <x:c r="G3883" s="11" t="n">
        <x:v>100</x:v>
      </x:c>
      <x:c r="H3883" s="12" t="n">
        <x:v>1500000000</x:v>
      </x:c>
      <x:c r="I3883" s="12" t="n">
        <x:f>IF(AND(ISNUMBER(H3883),H3883&gt;0,ISNUMBER(G3883),G3883&gt;0),H3883/G3883,"")</x:f>
        <x:v>15000000</x:v>
      </x:c>
      <x:c r="J3883" s="2" t="str">
        <x:v>total</x:v>
      </x:c>
      <x:c r="K3883" s="2" t="str">
        <x:v>top_level_area</x:v>
      </x:c>
      <x:c r="L3883" s="2" t="str">
        <x:v>property_type_inferred_from_title;transaction_assumed_sale_from_dataset_context</x:v>
      </x:c>
      <x:c r="M3883" s="10" t="n">
        <x:v>0</x:v>
      </x:c>
      <x:c r="N3883" s="10" t="n">
        <x:v>0</x:v>
      </x:c>
      <x:c r="O3883" s="2" t="str">
        <x:v>Đồng Nai|land</x:v>
      </x:c>
      <x:c r="P3883" s="10" t="n">
        <x:v>2</x:v>
      </x:c>
      <x:c r="Q3883" s="13" t="n">
        <x:f>IF(AND(ISNUMBER(H3883),H3883&gt;0),H3883/1000000000,"")</x:f>
        <x:v>1.5</x:v>
      </x:c>
      <x:c r="R3883" s="13" t="n">
        <x:f>IF(ISNUMBER(I3883),I3883/1000000,"")</x:f>
        <x:v>15</x:v>
      </x:c>
      <x:c r="S3883" s="11" t="n">
        <x:f>IF(AND(ISNUMBER(G3883),G3883&gt;0),G3883,"")</x:f>
        <x:v>100</x:v>
      </x:c>
    </x:row>
    <x:row r="3884" ht="21" customHeight="1">
      <x:c r="A3884" s="10" t="n">
        <x:v>5318</x:v>
      </x:c>
      <x:c r="B3884" s="2" t="str">
        <x:v>ad5642ab18681d619a31</x:v>
      </x:c>
      <x:c r="C3884" s="2" t="str">
        <x:v>Tp Hồ Chí Minh</x:v>
      </x:c>
      <x:c r="D3884" s="2" t="str">
        <x:v>Huyện Bình Chánh</x:v>
      </x:c>
      <x:c r="E3884" s="2" t="str">
        <x:v>house</x:v>
      </x:c>
      <x:c r="F3884" s="2" t="str">
        <x:v>sale</x:v>
      </x:c>
      <x:c r="G3884" s="11" t="n">
        <x:v>210</x:v>
      </x:c>
      <x:c r="H3884" s="12" t="n">
        <x:v>6750000000</x:v>
      </x:c>
      <x:c r="I3884" s="12" t="n">
        <x:f>IF(AND(ISNUMBER(H3884),H3884&gt;0,ISNUMBER(G3884),G3884&gt;0),H3884/G3884,"")</x:f>
        <x:v>32142857.14285714</x:v>
      </x:c>
      <x:c r="J3884" s="2" t="str">
        <x:v>total</x:v>
      </x:c>
      <x:c r="K3884" s="2" t="str">
        <x:v>top_level_area</x:v>
      </x:c>
      <x:c r="L3884" s="2" t="str">
        <x:v>property_type_inferred_from_title</x:v>
      </x:c>
      <x:c r="M3884" s="10" t="n">
        <x:v>0</x:v>
      </x:c>
      <x:c r="N3884" s="10" t="n">
        <x:v>0</x:v>
      </x:c>
      <x:c r="O3884" s="2" t="str">
        <x:v>Tp Hồ Chí Minh|house</x:v>
      </x:c>
      <x:c r="P3884" s="10" t="n">
        <x:v>2</x:v>
      </x:c>
      <x:c r="Q3884" s="13" t="n">
        <x:f>IF(AND(ISNUMBER(H3884),H3884&gt;0),H3884/1000000000,"")</x:f>
        <x:v>6.75</x:v>
      </x:c>
      <x:c r="R3884" s="13" t="n">
        <x:f>IF(ISNUMBER(I3884),I3884/1000000,"")</x:f>
        <x:v>32.14285714285714</x:v>
      </x:c>
      <x:c r="S3884" s="11" t="n">
        <x:f>IF(AND(ISNUMBER(G3884),G3884&gt;0),G3884,"")</x:f>
        <x:v>210</x:v>
      </x:c>
    </x:row>
    <x:row r="3885" ht="21" customHeight="1">
      <x:c r="A3885" s="10" t="n">
        <x:v>5319</x:v>
      </x:c>
      <x:c r="B3885" s="2" t="str">
        <x:v>37c273b551ec5554ea27</x:v>
      </x:c>
      <x:c r="C3885" s="2" t="str">
        <x:v>Bà Rịa - Vũng Tàu</x:v>
      </x:c>
      <x:c r="D3885" s="2" t="str">
        <x:v>Thành phố Vũng Tàu</x:v>
      </x:c>
      <x:c r="E3885" s="2" t="str">
        <x:v>other_unknown</x:v>
      </x:c>
      <x:c r="F3885" s="2" t="str">
        <x:v>sale_assumed</x:v>
      </x:c>
      <x:c r="G3885" s="11" t="n">
        <x:v>100</x:v>
      </x:c>
      <x:c r="H3885" s="12" t="n">
        <x:v>550000000</x:v>
      </x:c>
      <x:c r="I3885" s="12" t="n">
        <x:f>IF(AND(ISNUMBER(H3885),H3885&gt;0,ISNUMBER(G3885),G3885&gt;0),H3885/G3885,"")</x:f>
        <x:v>5500000</x:v>
      </x:c>
      <x:c r="J3885" s="2" t="str">
        <x:v>total</x:v>
      </x:c>
      <x:c r="K3885" s="2" t="str">
        <x:v>top_level_area</x:v>
      </x:c>
      <x:c r="L3885" s="2" t="str">
        <x:v>property_type_inferred_from_title;transaction_assumed_sale_from_dataset_context;unknown_property_type</x:v>
      </x:c>
      <x:c r="M3885" s="10" t="n">
        <x:v>0</x:v>
      </x:c>
      <x:c r="N3885" s="10" t="n">
        <x:v>0</x:v>
      </x:c>
      <x:c r="O3885" s="2" t="str">
        <x:v>other_unknown</x:v>
      </x:c>
      <x:c r="P3885" s="10" t="n">
        <x:v>2</x:v>
      </x:c>
      <x:c r="Q3885" s="13" t="n">
        <x:f>IF(AND(ISNUMBER(H3885),H3885&gt;0),H3885/1000000000,"")</x:f>
        <x:v>0.55</x:v>
      </x:c>
      <x:c r="R3885" s="13" t="n">
        <x:f>IF(ISNUMBER(I3885),I3885/1000000,"")</x:f>
        <x:v>5.5</x:v>
      </x:c>
      <x:c r="S3885" s="11" t="n">
        <x:f>IF(AND(ISNUMBER(G3885),G3885&gt;0),G3885,"")</x:f>
        <x:v>100</x:v>
      </x:c>
    </x:row>
    <x:row r="3886" ht="21" customHeight="1">
      <x:c r="A3886" s="10" t="n">
        <x:v>5320</x:v>
      </x:c>
      <x:c r="B3886" s="2" t="str">
        <x:v>f4a7e52f9997e0fdbb0a</x:v>
      </x:c>
      <x:c r="C3886" s="2" t="str">
        <x:v>Bến Tre</x:v>
      </x:c>
      <x:c r="D3886" s="2" t="str">
        <x:v>Thành phố Bến Tre</x:v>
      </x:c>
      <x:c r="E3886" s="2" t="str">
        <x:v>land</x:v>
      </x:c>
      <x:c r="F3886" s="2" t="str">
        <x:v>sale</x:v>
      </x:c>
      <x:c r="G3886" s="11" t="n">
        <x:v>112</x:v>
      </x:c>
      <x:c r="H3886" s="12" t="n">
        <x:v>2072000000</x:v>
      </x:c>
      <x:c r="I3886" s="12" t="n">
        <x:f>IF(AND(ISNUMBER(H3886),H3886&gt;0,ISNUMBER(G3886),G3886&gt;0),H3886/G3886,"")</x:f>
        <x:v>18500000</x:v>
      </x:c>
      <x:c r="J3886" s="2" t="str">
        <x:v>total</x:v>
      </x:c>
      <x:c r="K3886" s="2" t="str">
        <x:v>top_level_area</x:v>
      </x:c>
      <x:c r="L3886" s="2" t="str">
        <x:v>property_type_inferred_from_title</x:v>
      </x:c>
      <x:c r="M3886" s="10" t="n">
        <x:v>0</x:v>
      </x:c>
      <x:c r="N3886" s="10" t="n">
        <x:v>0</x:v>
      </x:c>
      <x:c r="O3886" s="2" t="str">
        <x:v>land</x:v>
      </x:c>
      <x:c r="P3886" s="10" t="n">
        <x:v>2</x:v>
      </x:c>
      <x:c r="Q3886" s="13" t="n">
        <x:f>IF(AND(ISNUMBER(H3886),H3886&gt;0),H3886/1000000000,"")</x:f>
        <x:v>2.072</x:v>
      </x:c>
      <x:c r="R3886" s="13" t="n">
        <x:f>IF(ISNUMBER(I3886),I3886/1000000,"")</x:f>
        <x:v>18.5</x:v>
      </x:c>
      <x:c r="S3886" s="11" t="n">
        <x:f>IF(AND(ISNUMBER(G3886),G3886&gt;0),G3886,"")</x:f>
        <x:v>112</x:v>
      </x:c>
    </x:row>
    <x:row r="3887" ht="21" customHeight="1">
      <x:c r="A3887" s="10" t="n">
        <x:v>5321</x:v>
      </x:c>
      <x:c r="B3887" s="2" t="str">
        <x:v>94ca078486c56e24a1af</x:v>
      </x:c>
      <x:c r="C3887" s="2" t="str">
        <x:v>Tp Hồ Chí Minh</x:v>
      </x:c>
      <x:c r="D3887" s="2" t="str">
        <x:v>Huyện Bình Chánh</x:v>
      </x:c>
      <x:c r="E3887" s="2" t="str">
        <x:v>house</x:v>
      </x:c>
      <x:c r="F3887" s="2" t="str">
        <x:v>sale_assumed</x:v>
      </x:c>
      <x:c r="G3887" s="11" t="n">
        <x:v>1200</x:v>
      </x:c>
      <x:c r="H3887" s="12" t="n">
        <x:v>25900000000</x:v>
      </x:c>
      <x:c r="I3887" s="12" t="n">
        <x:f>IF(AND(ISNUMBER(H3887),H3887&gt;0,ISNUMBER(G3887),G3887&gt;0),H3887/G3887,"")</x:f>
        <x:v>21583333.333333332</x:v>
      </x:c>
      <x:c r="J3887" s="2" t="str">
        <x:v>total</x:v>
      </x:c>
      <x:c r="K3887" s="2" t="str">
        <x:v>top_level_area</x:v>
      </x:c>
      <x:c r="L3887" s="2" t="str">
        <x:v>dot_thousands_convention;property_type_inferred_from_title;transaction_assumed_sale_from_dataset_context</x:v>
      </x:c>
      <x:c r="M3887" s="10" t="n">
        <x:v>0</x:v>
      </x:c>
      <x:c r="N3887" s="10" t="n">
        <x:v>0</x:v>
      </x:c>
      <x:c r="O3887" s="2" t="str">
        <x:v>Tp Hồ Chí Minh|house</x:v>
      </x:c>
      <x:c r="P3887" s="10" t="n">
        <x:v>1</x:v>
      </x:c>
      <x:c r="Q3887" s="13" t="n">
        <x:f>IF(AND(ISNUMBER(H3887),H3887&gt;0),H3887/1000000000,"")</x:f>
        <x:v>25.9</x:v>
      </x:c>
      <x:c r="R3887" s="13" t="n">
        <x:f>IF(ISNUMBER(I3887),I3887/1000000,"")</x:f>
        <x:v>21.583333333333332</x:v>
      </x:c>
      <x:c r="S3887" s="11" t="n">
        <x:f>IF(AND(ISNUMBER(G3887),G3887&gt;0),G3887,"")</x:f>
        <x:v>1200</x:v>
      </x:c>
    </x:row>
    <x:row r="3888" ht="21" customHeight="1">
      <x:c r="A3888" s="10" t="n">
        <x:v>5322</x:v>
      </x:c>
      <x:c r="B3888" s="2" t="str">
        <x:v>7e20d436a990d3d560f3</x:v>
      </x:c>
      <x:c r="C3888" s="2" t="str">
        <x:v>Tp Hồ Chí Minh</x:v>
      </x:c>
      <x:c r="D3888" s="2" t="str">
        <x:v>Quận Gò Vấp</x:v>
      </x:c>
      <x:c r="E3888" s="2" t="str">
        <x:v>house</x:v>
      </x:c>
      <x:c r="F3888" s="2" t="str">
        <x:v>sale_assumed</x:v>
      </x:c>
      <x:c r="G3888" s="11" t="n">
        <x:v>50</x:v>
      </x:c>
      <x:c r="H3888" s="12" t="n">
        <x:v>3680000000</x:v>
      </x:c>
      <x:c r="I3888" s="12" t="n">
        <x:f>IF(AND(ISNUMBER(H3888),H3888&gt;0,ISNUMBER(G3888),G3888&gt;0),H3888/G3888,"")</x:f>
        <x:v>73600000</x:v>
      </x:c>
      <x:c r="J3888" s="2" t="str">
        <x:v>total</x:v>
      </x:c>
      <x:c r="K3888" s="2" t="str">
        <x:v>top_level_area</x:v>
      </x:c>
      <x:c r="L3888" s="2" t="str">
        <x:v>property_type_inferred_from_title;transaction_assumed_sale_from_dataset_context</x:v>
      </x:c>
      <x:c r="M3888" s="10" t="n">
        <x:v>0</x:v>
      </x:c>
      <x:c r="N3888" s="10" t="n">
        <x:v>0</x:v>
      </x:c>
      <x:c r="O3888" s="2" t="str">
        <x:v>Tp Hồ Chí Minh|house</x:v>
      </x:c>
      <x:c r="P3888" s="10" t="n">
        <x:v>2</x:v>
      </x:c>
      <x:c r="Q3888" s="13" t="n">
        <x:f>IF(AND(ISNUMBER(H3888),H3888&gt;0),H3888/1000000000,"")</x:f>
        <x:v>3.68</x:v>
      </x:c>
      <x:c r="R3888" s="13" t="n">
        <x:f>IF(ISNUMBER(I3888),I3888/1000000,"")</x:f>
        <x:v>73.6</x:v>
      </x:c>
      <x:c r="S3888" s="11" t="n">
        <x:f>IF(AND(ISNUMBER(G3888),G3888&gt;0),G3888,"")</x:f>
        <x:v>50</x:v>
      </x:c>
    </x:row>
    <x:row r="3889" ht="21" customHeight="1">
      <x:c r="A3889" s="10" t="n">
        <x:v>5323</x:v>
      </x:c>
      <x:c r="B3889" s="2" t="str">
        <x:v>e11d54c2944a4b275a54</x:v>
      </x:c>
      <x:c r="C3889" s="2" t="str">
        <x:v>Tp Hồ Chí Minh</x:v>
      </x:c>
      <x:c r="D3889" s="2" t="str">
        <x:v>Quận Bình Tân</x:v>
      </x:c>
      <x:c r="E3889" s="2" t="str">
        <x:v>house</x:v>
      </x:c>
      <x:c r="F3889" s="2" t="str">
        <x:v>sale</x:v>
      </x:c>
      <x:c r="G3889" s="11" t="n">
        <x:v>60</x:v>
      </x:c>
      <x:c r="H3889" s="12" t="n">
        <x:v>3900000000</x:v>
      </x:c>
      <x:c r="I3889" s="12" t="n">
        <x:f>IF(AND(ISNUMBER(H3889),H3889&gt;0,ISNUMBER(G3889),G3889&gt;0),H3889/G3889,"")</x:f>
        <x:v>65000000</x:v>
      </x:c>
      <x:c r="J3889" s="2" t="str">
        <x:v>total</x:v>
      </x:c>
      <x:c r="K3889" s="2" t="str">
        <x:v>top_level_area</x:v>
      </x:c>
      <x:c r="L3889" s="2" t="str">
        <x:v>property_type_inferred_from_title</x:v>
      </x:c>
      <x:c r="M3889" s="10" t="n">
        <x:v>0</x:v>
      </x:c>
      <x:c r="N3889" s="10" t="n">
        <x:v>0</x:v>
      </x:c>
      <x:c r="O3889" s="2" t="str">
        <x:v>Tp Hồ Chí Minh|house</x:v>
      </x:c>
      <x:c r="P3889" s="10" t="n">
        <x:v>2</x:v>
      </x:c>
      <x:c r="Q3889" s="13" t="n">
        <x:f>IF(AND(ISNUMBER(H3889),H3889&gt;0),H3889/1000000000,"")</x:f>
        <x:v>3.9</x:v>
      </x:c>
      <x:c r="R3889" s="13" t="n">
        <x:f>IF(ISNUMBER(I3889),I3889/1000000,"")</x:f>
        <x:v>65</x:v>
      </x:c>
      <x:c r="S3889" s="11" t="n">
        <x:f>IF(AND(ISNUMBER(G3889),G3889&gt;0),G3889,"")</x:f>
        <x:v>60</x:v>
      </x:c>
    </x:row>
    <x:row r="3890" ht="21" customHeight="1">
      <x:c r="A3890" s="10" t="n">
        <x:v>5324</x:v>
      </x:c>
      <x:c r="B3890" s="2" t="str">
        <x:v>08f8d224af4d8284e0db</x:v>
      </x:c>
      <x:c r="C3890" s="2" t="str">
        <x:v>Tp Hồ Chí Minh</x:v>
      </x:c>
      <x:c r="D3890" s="2" t="str">
        <x:v>Huyện Củ Chi</x:v>
      </x:c>
      <x:c r="E3890" s="2" t="str">
        <x:v>land</x:v>
      </x:c>
      <x:c r="F3890" s="2" t="str">
        <x:v>sale_assumed</x:v>
      </x:c>
      <x:c r="G3890" s="11" t="n">
        <x:v>304.7</x:v>
      </x:c>
      <x:c r="H3890" s="12" t="n">
        <x:v>1350000000</x:v>
      </x:c>
      <x:c r="I3890" s="12" t="n">
        <x:f>IF(AND(ISNUMBER(H3890),H3890&gt;0,ISNUMBER(G3890),G3890&gt;0),H3890/G3890,"")</x:f>
        <x:v>4430587.463078438</x:v>
      </x:c>
      <x:c r="J3890" s="2" t="str">
        <x:v>total</x:v>
      </x:c>
      <x:c r="K3890" s="2" t="str">
        <x:v>top_level_area</x:v>
      </x:c>
      <x:c r="L3890" s="2" t="str">
        <x:v>property_type_inferred_from_title;transaction_assumed_sale_from_dataset_context</x:v>
      </x:c>
      <x:c r="M3890" s="10" t="n">
        <x:v>0</x:v>
      </x:c>
      <x:c r="N3890" s="10" t="n">
        <x:v>0</x:v>
      </x:c>
      <x:c r="O3890" s="2" t="str">
        <x:v>Tp Hồ Chí Minh|land</x:v>
      </x:c>
      <x:c r="P3890" s="10" t="n">
        <x:v>1</x:v>
      </x:c>
      <x:c r="Q3890" s="13" t="n">
        <x:f>IF(AND(ISNUMBER(H3890),H3890&gt;0),H3890/1000000000,"")</x:f>
        <x:v>1.35</x:v>
      </x:c>
      <x:c r="R3890" s="13" t="n">
        <x:f>IF(ISNUMBER(I3890),I3890/1000000,"")</x:f>
        <x:v>4.430587463078438</x:v>
      </x:c>
      <x:c r="S3890" s="11" t="n">
        <x:f>IF(AND(ISNUMBER(G3890),G3890&gt;0),G3890,"")</x:f>
        <x:v>304.7</x:v>
      </x:c>
    </x:row>
    <x:row r="3891" ht="21" customHeight="1">
      <x:c r="A3891" s="10" t="n">
        <x:v>5325</x:v>
      </x:c>
      <x:c r="B3891" s="2" t="str">
        <x:v>0505d37a4c12ce045802</x:v>
      </x:c>
      <x:c r="C3891" s="2" t="str">
        <x:v>Tp Hồ Chí Minh</x:v>
      </x:c>
      <x:c r="D3891" s="2" t="str">
        <x:v>Quận 1</x:v>
      </x:c>
      <x:c r="E3891" s="2" t="str">
        <x:v>house</x:v>
      </x:c>
      <x:c r="F3891" s="2" t="str">
        <x:v>sale</x:v>
      </x:c>
      <x:c r="G3891" s="11" t="n">
        <x:v>30</x:v>
      </x:c>
      <x:c r="H3891" s="12" t="n">
        <x:v>5600000000</x:v>
      </x:c>
      <x:c r="I3891" s="12" t="n">
        <x:f>IF(AND(ISNUMBER(H3891),H3891&gt;0,ISNUMBER(G3891),G3891&gt;0),H3891/G3891,"")</x:f>
        <x:v>186666666.66666666</x:v>
      </x:c>
      <x:c r="J3891" s="2" t="str">
        <x:v>total</x:v>
      </x:c>
      <x:c r="K3891" s="2" t="str">
        <x:v>top_level_area</x:v>
      </x:c>
      <x:c r="L3891" s="2" t="str">
        <x:v>property_type_inferred_from_title</x:v>
      </x:c>
      <x:c r="M3891" s="10" t="n">
        <x:v>1</x:v>
      </x:c>
      <x:c r="N3891" s="10" t="n">
        <x:v>0</x:v>
      </x:c>
      <x:c r="O3891" s="2" t="str">
        <x:v>Tp Hồ Chí Minh|house</x:v>
      </x:c>
      <x:c r="P3891" s="10" t="n">
        <x:v>2</x:v>
      </x:c>
      <x:c r="Q3891" s="13" t="n">
        <x:f>IF(AND(ISNUMBER(H3891),H3891&gt;0),H3891/1000000000,"")</x:f>
        <x:v>5.6</x:v>
      </x:c>
      <x:c r="R3891" s="13" t="n">
        <x:f>IF(ISNUMBER(I3891),I3891/1000000,"")</x:f>
        <x:v>186.66666666666666</x:v>
      </x:c>
      <x:c r="S3891" s="11" t="n">
        <x:f>IF(AND(ISNUMBER(G3891),G3891&gt;0),G3891,"")</x:f>
        <x:v>30</x:v>
      </x:c>
    </x:row>
    <x:row r="3892" ht="21" customHeight="1">
      <x:c r="A3892" s="10" t="n">
        <x:v>5326</x:v>
      </x:c>
      <x:c r="B3892" s="2" t="str">
        <x:v>b58aefb9e272d85f076b</x:v>
      </x:c>
      <x:c r="C3892" s="2" t="str">
        <x:v>Tp Hồ Chí Minh</x:v>
      </x:c>
      <x:c r="D3892" s="2" t="str">
        <x:v>Quận Thủ Đức</x:v>
      </x:c>
      <x:c r="E3892" s="2" t="str">
        <x:v>house</x:v>
      </x:c>
      <x:c r="F3892" s="2" t="str">
        <x:v>sale_assumed</x:v>
      </x:c>
      <x:c r="G3892" s="11" t="n">
        <x:v>65</x:v>
      </x:c>
      <x:c r="H3892" s="12" t="n">
        <x:v>5250000000</x:v>
      </x:c>
      <x:c r="I3892" s="12" t="n">
        <x:f>IF(AND(ISNUMBER(H3892),H3892&gt;0,ISNUMBER(G3892),G3892&gt;0),H3892/G3892,"")</x:f>
        <x:v>80769230.76923077</x:v>
      </x:c>
      <x:c r="J3892" s="2" t="str">
        <x:v>total</x:v>
      </x:c>
      <x:c r="K3892" s="2" t="str">
        <x:v>top_level_area</x:v>
      </x:c>
      <x:c r="L3892" s="2" t="str">
        <x:v>property_type_inferred_from_title;transaction_assumed_sale_from_dataset_context</x:v>
      </x:c>
      <x:c r="M3892" s="10" t="n">
        <x:v>0</x:v>
      </x:c>
      <x:c r="N3892" s="10" t="n">
        <x:v>0</x:v>
      </x:c>
      <x:c r="O3892" s="2" t="str">
        <x:v>Tp Hồ Chí Minh|house</x:v>
      </x:c>
      <x:c r="P3892" s="10" t="n">
        <x:v>2</x:v>
      </x:c>
      <x:c r="Q3892" s="13" t="n">
        <x:f>IF(AND(ISNUMBER(H3892),H3892&gt;0),H3892/1000000000,"")</x:f>
        <x:v>5.25</x:v>
      </x:c>
      <x:c r="R3892" s="13" t="n">
        <x:f>IF(ISNUMBER(I3892),I3892/1000000,"")</x:f>
        <x:v>80.76923076923077</x:v>
      </x:c>
      <x:c r="S3892" s="11" t="n">
        <x:f>IF(AND(ISNUMBER(G3892),G3892&gt;0),G3892,"")</x:f>
        <x:v>65</x:v>
      </x:c>
    </x:row>
    <x:row r="3893" ht="21" customHeight="1">
      <x:c r="A3893" s="10" t="n">
        <x:v>5327</x:v>
      </x:c>
      <x:c r="B3893" s="2" t="str">
        <x:v>a48db57533a8e54bc5bf</x:v>
      </x:c>
      <x:c r="C3893" s="2" t="str">
        <x:v>Tp Hồ Chí Minh</x:v>
      </x:c>
      <x:c r="D3893" s="2" t="str">
        <x:v>Huyện Củ Chi</x:v>
      </x:c>
      <x:c r="E3893" s="2" t="str">
        <x:v>land</x:v>
      </x:c>
      <x:c r="F3893" s="2" t="str">
        <x:v>sale_assumed</x:v>
      </x:c>
      <x:c r="G3893" s="11" t="n">
        <x:v>833</x:v>
      </x:c>
      <x:c r="H3893" s="12" t="n">
        <x:v>3500000000</x:v>
      </x:c>
      <x:c r="I3893" s="12" t="n">
        <x:f>IF(AND(ISNUMBER(H3893),H3893&gt;0,ISNUMBER(G3893),G3893&gt;0),H3893/G3893,"")</x:f>
        <x:v>4201680.672268908</x:v>
      </x:c>
      <x:c r="J3893" s="2" t="str">
        <x:v>total</x:v>
      </x:c>
      <x:c r="K3893" s="2" t="str">
        <x:v>top_level_area</x:v>
      </x:c>
      <x:c r="L3893" s="2" t="str">
        <x:v>property_type_inferred_from_title;transaction_assumed_sale_from_dataset_context</x:v>
      </x:c>
      <x:c r="M3893" s="10" t="n">
        <x:v>0</x:v>
      </x:c>
      <x:c r="N3893" s="10" t="n">
        <x:v>0</x:v>
      </x:c>
      <x:c r="O3893" s="2" t="str">
        <x:v>Tp Hồ Chí Minh|land</x:v>
      </x:c>
      <x:c r="P3893" s="10" t="n">
        <x:v>1</x:v>
      </x:c>
      <x:c r="Q3893" s="13" t="n">
        <x:f>IF(AND(ISNUMBER(H3893),H3893&gt;0),H3893/1000000000,"")</x:f>
        <x:v>3.5</x:v>
      </x:c>
      <x:c r="R3893" s="13" t="n">
        <x:f>IF(ISNUMBER(I3893),I3893/1000000,"")</x:f>
        <x:v>4.201680672268908</x:v>
      </x:c>
      <x:c r="S3893" s="11" t="n">
        <x:f>IF(AND(ISNUMBER(G3893),G3893&gt;0),G3893,"")</x:f>
        <x:v>833</x:v>
      </x:c>
    </x:row>
    <x:row r="3894" ht="21" customHeight="1">
      <x:c r="A3894" s="10" t="n">
        <x:v>5328</x:v>
      </x:c>
      <x:c r="B3894" s="2" t="str">
        <x:v>6c250223d6465778dc1b</x:v>
      </x:c>
      <x:c r="C3894" s="2" t="str">
        <x:v>Hà Nội</x:v>
      </x:c>
      <x:c r="D3894" s="2" t="str">
        <x:v>Quận Thanh Xuân</x:v>
      </x:c>
      <x:c r="E3894" s="2" t="str">
        <x:v>house</x:v>
      </x:c>
      <x:c r="F3894" s="2" t="str">
        <x:v>sale_assumed</x:v>
      </x:c>
      <x:c r="G3894" s="11" t="n">
        <x:v>25</x:v>
      </x:c>
      <x:c r="H3894" s="12" t="n">
        <x:v>2650000000</x:v>
      </x:c>
      <x:c r="I3894" s="12" t="n">
        <x:f>IF(AND(ISNUMBER(H3894),H3894&gt;0,ISNUMBER(G3894),G3894&gt;0),H3894/G3894,"")</x:f>
        <x:v>106000000</x:v>
      </x:c>
      <x:c r="J3894" s="2" t="str">
        <x:v>total</x:v>
      </x:c>
      <x:c r="K3894" s="2" t="str">
        <x:v>top_level_area</x:v>
      </x:c>
      <x:c r="L3894" s="2" t="str">
        <x:v>property_type_inferred_from_title;transaction_assumed_sale_from_dataset_context</x:v>
      </x:c>
      <x:c r="M3894" s="10" t="n">
        <x:v>0</x:v>
      </x:c>
      <x:c r="N3894" s="10" t="n">
        <x:v>0</x:v>
      </x:c>
      <x:c r="O3894" s="2" t="str">
        <x:v>Hà Nội|house</x:v>
      </x:c>
      <x:c r="P3894" s="10" t="n">
        <x:v>2</x:v>
      </x:c>
      <x:c r="Q3894" s="13" t="n">
        <x:f>IF(AND(ISNUMBER(H3894),H3894&gt;0),H3894/1000000000,"")</x:f>
        <x:v>2.65</x:v>
      </x:c>
      <x:c r="R3894" s="13" t="n">
        <x:f>IF(ISNUMBER(I3894),I3894/1000000,"")</x:f>
        <x:v>106</x:v>
      </x:c>
      <x:c r="S3894" s="11" t="n">
        <x:f>IF(AND(ISNUMBER(G3894),G3894&gt;0),G3894,"")</x:f>
        <x:v>25</x:v>
      </x:c>
    </x:row>
    <x:row r="3895" ht="21" customHeight="1">
      <x:c r="A3895" s="10" t="n">
        <x:v>5329</x:v>
      </x:c>
      <x:c r="B3895" s="2" t="str">
        <x:v>497ce0303430a6877e6b</x:v>
      </x:c>
      <x:c r="C3895" s="2" t="str">
        <x:v>Tp Hồ Chí Minh</x:v>
      </x:c>
      <x:c r="D3895" s="2" t="str">
        <x:v>Quận 12</x:v>
      </x:c>
      <x:c r="E3895" s="2" t="str">
        <x:v>house</x:v>
      </x:c>
      <x:c r="F3895" s="2" t="str">
        <x:v>sale_assumed</x:v>
      </x:c>
      <x:c r="G3895" s="11" t="n">
        <x:v>50</x:v>
      </x:c>
      <x:c r="H3895" s="12" t="n">
        <x:v>2980000000</x:v>
      </x:c>
      <x:c r="I3895" s="12" t="n">
        <x:f>IF(AND(ISNUMBER(H3895),H3895&gt;0,ISNUMBER(G3895),G3895&gt;0),H3895/G3895,"")</x:f>
        <x:v>59600000</x:v>
      </x:c>
      <x:c r="J3895" s="2" t="str">
        <x:v>total</x:v>
      </x:c>
      <x:c r="K3895" s="2" t="str">
        <x:v>top_level_price_embedded_area</x:v>
      </x:c>
      <x:c r="L3895" s="2" t="str">
        <x:v>area_recovered_from_price_text;property_type_inferred_from_title;transaction_assumed_sale_from_dataset_context</x:v>
      </x:c>
      <x:c r="M3895" s="10" t="n">
        <x:v>0</x:v>
      </x:c>
      <x:c r="N3895" s="10" t="n">
        <x:v>0</x:v>
      </x:c>
      <x:c r="O3895" s="2" t="str">
        <x:v>Tp Hồ Chí Minh|house</x:v>
      </x:c>
      <x:c r="P3895" s="10" t="n">
        <x:v>2</x:v>
      </x:c>
      <x:c r="Q3895" s="13" t="n">
        <x:f>IF(AND(ISNUMBER(H3895),H3895&gt;0),H3895/1000000000,"")</x:f>
        <x:v>2.98</x:v>
      </x:c>
      <x:c r="R3895" s="13" t="n">
        <x:f>IF(ISNUMBER(I3895),I3895/1000000,"")</x:f>
        <x:v>59.6</x:v>
      </x:c>
      <x:c r="S3895" s="11" t="n">
        <x:f>IF(AND(ISNUMBER(G3895),G3895&gt;0),G3895,"")</x:f>
        <x:v>50</x:v>
      </x:c>
    </x:row>
    <x:row r="3896" ht="21" customHeight="1">
      <x:c r="A3896" s="10" t="n">
        <x:v>5332</x:v>
      </x:c>
      <x:c r="B3896" s="2" t="str">
        <x:v>c07815e540b2b632c8f1</x:v>
      </x:c>
      <x:c r="C3896" s="2" t="str">
        <x:v>Hà Nội</x:v>
      </x:c>
      <x:c r="D3896" s="2" t="str">
        <x:v>Quận Long Biên</x:v>
      </x:c>
      <x:c r="E3896" s="2" t="str">
        <x:v>house</x:v>
      </x:c>
      <x:c r="F3896" s="2" t="str">
        <x:v>sale</x:v>
      </x:c>
      <x:c r="G3896" s="11" t="n">
        <x:v>62</x:v>
      </x:c>
      <x:c r="H3896" s="12" t="n">
        <x:v>4000000000</x:v>
      </x:c>
      <x:c r="I3896" s="12" t="n">
        <x:f>IF(AND(ISNUMBER(H3896),H3896&gt;0,ISNUMBER(G3896),G3896&gt;0),H3896/G3896,"")</x:f>
        <x:v>64516129.03225806</x:v>
      </x:c>
      <x:c r="J3896" s="2" t="str">
        <x:v>total</x:v>
      </x:c>
      <x:c r="K3896" s="2" t="str">
        <x:v>top_level_area</x:v>
      </x:c>
      <x:c r="L3896" s="2" t="str">
        <x:v>property_type_inferred_from_title</x:v>
      </x:c>
      <x:c r="M3896" s="10" t="n">
        <x:v>0</x:v>
      </x:c>
      <x:c r="N3896" s="10" t="n">
        <x:v>0</x:v>
      </x:c>
      <x:c r="O3896" s="2" t="str">
        <x:v>Hà Nội|house</x:v>
      </x:c>
      <x:c r="P3896" s="10" t="n">
        <x:v>2</x:v>
      </x:c>
      <x:c r="Q3896" s="13" t="n">
        <x:f>IF(AND(ISNUMBER(H3896),H3896&gt;0),H3896/1000000000,"")</x:f>
        <x:v>4</x:v>
      </x:c>
      <x:c r="R3896" s="13" t="n">
        <x:f>IF(ISNUMBER(I3896),I3896/1000000,"")</x:f>
        <x:v>64.51612903225806</x:v>
      </x:c>
      <x:c r="S3896" s="11" t="n">
        <x:f>IF(AND(ISNUMBER(G3896),G3896&gt;0),G3896,"")</x:f>
        <x:v>62</x:v>
      </x:c>
    </x:row>
    <x:row r="3897" ht="21" customHeight="1">
      <x:c r="A3897" s="10" t="n">
        <x:v>5333</x:v>
      </x:c>
      <x:c r="B3897" s="2" t="str">
        <x:v>f11906385c37fdb78cc3</x:v>
      </x:c>
      <x:c r="C3897" s="2" t="str">
        <x:v>Tp Hồ Chí Minh</x:v>
      </x:c>
      <x:c r="D3897" s="2" t="str">
        <x:v>Quận Gò Vấp</x:v>
      </x:c>
      <x:c r="E3897" s="2" t="str">
        <x:v>house</x:v>
      </x:c>
      <x:c r="F3897" s="2" t="str">
        <x:v>sale_assumed</x:v>
      </x:c>
      <x:c r="G3897" s="11" t="n">
        <x:v>36</x:v>
      </x:c>
      <x:c r="H3897" s="12" t="n">
        <x:v>3200000000</x:v>
      </x:c>
      <x:c r="I3897" s="12" t="n">
        <x:f>IF(AND(ISNUMBER(H3897),H3897&gt;0,ISNUMBER(G3897),G3897&gt;0),H3897/G3897,"")</x:f>
        <x:v>88888888.8888889</x:v>
      </x:c>
      <x:c r="J3897" s="2" t="str">
        <x:v>total</x:v>
      </x:c>
      <x:c r="K3897" s="2" t="str">
        <x:v>top_level_area</x:v>
      </x:c>
      <x:c r="L3897" s="2" t="str">
        <x:v>property_type_inferred_from_title;transaction_assumed_sale_from_dataset_context</x:v>
      </x:c>
      <x:c r="M3897" s="10" t="n">
        <x:v>0</x:v>
      </x:c>
      <x:c r="N3897" s="10" t="n">
        <x:v>0</x:v>
      </x:c>
      <x:c r="O3897" s="2" t="str">
        <x:v>Tp Hồ Chí Minh|house</x:v>
      </x:c>
      <x:c r="P3897" s="10" t="n">
        <x:v>2</x:v>
      </x:c>
      <x:c r="Q3897" s="13" t="n">
        <x:f>IF(AND(ISNUMBER(H3897),H3897&gt;0),H3897/1000000000,"")</x:f>
        <x:v>3.2</x:v>
      </x:c>
      <x:c r="R3897" s="13" t="n">
        <x:f>IF(ISNUMBER(I3897),I3897/1000000,"")</x:f>
        <x:v>88.8888888888889</x:v>
      </x:c>
      <x:c r="S3897" s="11" t="n">
        <x:f>IF(AND(ISNUMBER(G3897),G3897&gt;0),G3897,"")</x:f>
        <x:v>36</x:v>
      </x:c>
    </x:row>
    <x:row r="3898" ht="21" customHeight="1">
      <x:c r="A3898" s="10" t="n">
        <x:v>5334</x:v>
      </x:c>
      <x:c r="B3898" s="2" t="str">
        <x:v>ae568822f3932a531490</x:v>
      </x:c>
      <x:c r="C3898" s="2" t="str">
        <x:v>Đà Nẵng</x:v>
      </x:c>
      <x:c r="D3898" s="2" t="str">
        <x:v>Quận Liên Chiểu</x:v>
      </x:c>
      <x:c r="E3898" s="2" t="str">
        <x:v>house</x:v>
      </x:c>
      <x:c r="F3898" s="2" t="str">
        <x:v>sale_assumed</x:v>
      </x:c>
      <x:c r="G3898" s="11" t="n">
        <x:v>100</x:v>
      </x:c>
      <x:c r="H3898" s="12" t="n">
        <x:v>2100000000</x:v>
      </x:c>
      <x:c r="I3898" s="12" t="n">
        <x:f>IF(AND(ISNUMBER(H3898),H3898&gt;0,ISNUMBER(G3898),G3898&gt;0),H3898/G3898,"")</x:f>
        <x:v>21000000</x:v>
      </x:c>
      <x:c r="J3898" s="2" t="str">
        <x:v>total</x:v>
      </x:c>
      <x:c r="K3898" s="2" t="str">
        <x:v>top_level_area</x:v>
      </x:c>
      <x:c r="L3898" s="2" t="str">
        <x:v>property_type_inferred_from_title;transaction_assumed_sale_from_dataset_context</x:v>
      </x:c>
      <x:c r="M3898" s="10" t="n">
        <x:v>0</x:v>
      </x:c>
      <x:c r="N3898" s="10" t="n">
        <x:v>0</x:v>
      </x:c>
      <x:c r="O3898" s="2" t="str">
        <x:v>Đà Nẵng|house</x:v>
      </x:c>
      <x:c r="P3898" s="10" t="n">
        <x:v>2</x:v>
      </x:c>
      <x:c r="Q3898" s="13" t="n">
        <x:f>IF(AND(ISNUMBER(H3898),H3898&gt;0),H3898/1000000000,"")</x:f>
        <x:v>2.1</x:v>
      </x:c>
      <x:c r="R3898" s="13" t="n">
        <x:f>IF(ISNUMBER(I3898),I3898/1000000,"")</x:f>
        <x:v>21</x:v>
      </x:c>
      <x:c r="S3898" s="11" t="n">
        <x:f>IF(AND(ISNUMBER(G3898),G3898&gt;0),G3898,"")</x:f>
        <x:v>100</x:v>
      </x:c>
    </x:row>
    <x:row r="3899" ht="21" customHeight="1">
      <x:c r="A3899" s="10" t="n">
        <x:v>5335</x:v>
      </x:c>
      <x:c r="B3899" s="2" t="str">
        <x:v>ab1d5368c35735122504</x:v>
      </x:c>
      <x:c r="C3899" s="2" t="str">
        <x:v>Tp Hồ Chí Minh</x:v>
      </x:c>
      <x:c r="D3899" s="2" t="str">
        <x:v>Quận 12</x:v>
      </x:c>
      <x:c r="E3899" s="2" t="str">
        <x:v>house</x:v>
      </x:c>
      <x:c r="F3899" s="2" t="str">
        <x:v>sale_assumed</x:v>
      </x:c>
      <x:c r="G3899" s="11" t="n">
        <x:v>81.4</x:v>
      </x:c>
      <x:c r="H3899" s="12" t="n">
        <x:v>3600000000</x:v>
      </x:c>
      <x:c r="I3899" s="12" t="n">
        <x:f>IF(AND(ISNUMBER(H3899),H3899&gt;0,ISNUMBER(G3899),G3899&gt;0),H3899/G3899,"")</x:f>
        <x:v>44226044.22604422</x:v>
      </x:c>
      <x:c r="J3899" s="2" t="str">
        <x:v>total</x:v>
      </x:c>
      <x:c r="K3899" s="2" t="str">
        <x:v>top_level_area</x:v>
      </x:c>
      <x:c r="L3899" s="2" t="str">
        <x:v>property_type_inferred_from_title;transaction_assumed_sale_from_dataset_context</x:v>
      </x:c>
      <x:c r="M3899" s="10" t="n">
        <x:v>0</x:v>
      </x:c>
      <x:c r="N3899" s="10" t="n">
        <x:v>0</x:v>
      </x:c>
      <x:c r="O3899" s="2" t="str">
        <x:v>Tp Hồ Chí Minh|house</x:v>
      </x:c>
      <x:c r="P3899" s="10" t="n">
        <x:v>2</x:v>
      </x:c>
      <x:c r="Q3899" s="13" t="n">
        <x:f>IF(AND(ISNUMBER(H3899),H3899&gt;0),H3899/1000000000,"")</x:f>
        <x:v>3.6</x:v>
      </x:c>
      <x:c r="R3899" s="13" t="n">
        <x:f>IF(ISNUMBER(I3899),I3899/1000000,"")</x:f>
        <x:v>44.22604422604422</x:v>
      </x:c>
      <x:c r="S3899" s="11" t="n">
        <x:f>IF(AND(ISNUMBER(G3899),G3899&gt;0),G3899,"")</x:f>
        <x:v>81.4</x:v>
      </x:c>
    </x:row>
    <x:row r="3900" ht="21" customHeight="1">
      <x:c r="A3900" s="10" t="n">
        <x:v>5336</x:v>
      </x:c>
      <x:c r="B3900" s="2" t="str">
        <x:v>97c6b38aa18b033d730d</x:v>
      </x:c>
      <x:c r="C3900" s="2" t="str">
        <x:v>Đà Nẵng</x:v>
      </x:c>
      <x:c r="D3900" s="2" t="str">
        <x:v>Quận Thanh Khê</x:v>
      </x:c>
      <x:c r="E3900" s="2" t="str">
        <x:v>house</x:v>
      </x:c>
      <x:c r="F3900" s="2" t="str">
        <x:v>sale</x:v>
      </x:c>
      <x:c r="G3900" s="11" t="n">
        <x:v>68</x:v>
      </x:c>
      <x:c r="H3900" s="12" t="n">
        <x:v>4080000000</x:v>
      </x:c>
      <x:c r="I3900" s="12" t="n">
        <x:f>IF(AND(ISNUMBER(H3900),H3900&gt;0,ISNUMBER(G3900),G3900&gt;0),H3900/G3900,"")</x:f>
        <x:v>60000000</x:v>
      </x:c>
      <x:c r="J3900" s="2" t="str">
        <x:v>total</x:v>
      </x:c>
      <x:c r="K3900" s="2" t="str">
        <x:v>top_level_area</x:v>
      </x:c>
      <x:c r="L3900" s="2" t="str">
        <x:v>property_type_inferred_from_title</x:v>
      </x:c>
      <x:c r="M3900" s="10" t="n">
        <x:v>0</x:v>
      </x:c>
      <x:c r="N3900" s="10" t="n">
        <x:v>0</x:v>
      </x:c>
      <x:c r="O3900" s="2" t="str">
        <x:v>Đà Nẵng|house</x:v>
      </x:c>
      <x:c r="P3900" s="10" t="n">
        <x:v>2</x:v>
      </x:c>
      <x:c r="Q3900" s="13" t="n">
        <x:f>IF(AND(ISNUMBER(H3900),H3900&gt;0),H3900/1000000000,"")</x:f>
        <x:v>4.08</x:v>
      </x:c>
      <x:c r="R3900" s="13" t="n">
        <x:f>IF(ISNUMBER(I3900),I3900/1000000,"")</x:f>
        <x:v>60</x:v>
      </x:c>
      <x:c r="S3900" s="11" t="n">
        <x:f>IF(AND(ISNUMBER(G3900),G3900&gt;0),G3900,"")</x:f>
        <x:v>68</x:v>
      </x:c>
    </x:row>
    <x:row r="3901" ht="21" customHeight="1">
      <x:c r="A3901" s="10" t="n">
        <x:v>5337</x:v>
      </x:c>
      <x:c r="B3901" s="2" t="str">
        <x:v>0dcfafc26c4597a53515</x:v>
      </x:c>
      <x:c r="C3901" s="2" t="str">
        <x:v>Hải Phòng</x:v>
      </x:c>
      <x:c r="D3901" s="2" t="str">
        <x:v>Huyện An Dương</x:v>
      </x:c>
      <x:c r="E3901" s="2" t="str">
        <x:v>other_unknown</x:v>
      </x:c>
      <x:c r="F3901" s="2" t="str">
        <x:v>sale</x:v>
      </x:c>
      <x:c r="G3901" s="11" t="n">
        <x:v>100</x:v>
      </x:c>
      <x:c r="H3901" s="12" t="n">
        <x:v>1150000000</x:v>
      </x:c>
      <x:c r="I3901" s="12" t="n">
        <x:f>IF(AND(ISNUMBER(H3901),H3901&gt;0,ISNUMBER(G3901),G3901&gt;0),H3901/G3901,"")</x:f>
        <x:v>11500000</x:v>
      </x:c>
      <x:c r="J3901" s="2" t="str">
        <x:v>total</x:v>
      </x:c>
      <x:c r="K3901" s="2" t="str">
        <x:v>top_level_area</x:v>
      </x:c>
      <x:c r="L3901" s="2" t="str">
        <x:v>property_type_inferred_from_title;unknown_property_type</x:v>
      </x:c>
      <x:c r="M3901" s="10" t="n">
        <x:v>0</x:v>
      </x:c>
      <x:c r="N3901" s="10" t="n">
        <x:v>0</x:v>
      </x:c>
      <x:c r="O3901" s="2" t="str">
        <x:v>other_unknown</x:v>
      </x:c>
      <x:c r="P3901" s="10" t="n">
        <x:v>2</x:v>
      </x:c>
      <x:c r="Q3901" s="13" t="n">
        <x:f>IF(AND(ISNUMBER(H3901),H3901&gt;0),H3901/1000000000,"")</x:f>
        <x:v>1.15</x:v>
      </x:c>
      <x:c r="R3901" s="13" t="n">
        <x:f>IF(ISNUMBER(I3901),I3901/1000000,"")</x:f>
        <x:v>11.5</x:v>
      </x:c>
      <x:c r="S3901" s="11" t="n">
        <x:f>IF(AND(ISNUMBER(G3901),G3901&gt;0),G3901,"")</x:f>
        <x:v>100</x:v>
      </x:c>
    </x:row>
    <x:row r="3902" ht="21" customHeight="1">
      <x:c r="A3902" s="10" t="n">
        <x:v>5338</x:v>
      </x:c>
      <x:c r="B3902" s="2" t="str">
        <x:v>6d4533d2e80cd5f485c7</x:v>
      </x:c>
      <x:c r="C3902" s="2" t="str">
        <x:v>Tp Hồ Chí Minh</x:v>
      </x:c>
      <x:c r="D3902" s="2" t="str">
        <x:v>Quận Bình Tân</x:v>
      </x:c>
      <x:c r="E3902" s="2" t="str">
        <x:v>other_unknown</x:v>
      </x:c>
      <x:c r="F3902" s="2" t="str">
        <x:v>sale_assumed</x:v>
      </x:c>
      <x:c r="G3902" s="11" t="n">
        <x:v>98</x:v>
      </x:c>
      <x:c r="H3902" s="12" t="n">
        <x:v>12250000000</x:v>
      </x:c>
      <x:c r="I3902" s="12" t="n">
        <x:f>IF(AND(ISNUMBER(H3902),H3902&gt;0,ISNUMBER(G3902),G3902&gt;0),H3902/G3902,"")</x:f>
        <x:v>125000000</x:v>
      </x:c>
      <x:c r="J3902" s="2" t="str">
        <x:v>total</x:v>
      </x:c>
      <x:c r="K3902" s="2" t="str">
        <x:v>top_level_area</x:v>
      </x:c>
      <x:c r="L3902" s="2" t="str">
        <x:v>property_type_inferred_from_title;transaction_assumed_sale_from_dataset_context;unknown_property_type</x:v>
      </x:c>
      <x:c r="M3902" s="10" t="n">
        <x:v>0</x:v>
      </x:c>
      <x:c r="N3902" s="10" t="n">
        <x:v>0</x:v>
      </x:c>
      <x:c r="O3902" s="2" t="str">
        <x:v>Tp Hồ Chí Minh|other_unknown</x:v>
      </x:c>
      <x:c r="P3902" s="10" t="n">
        <x:v>2</x:v>
      </x:c>
      <x:c r="Q3902" s="13" t="n">
        <x:f>IF(AND(ISNUMBER(H3902),H3902&gt;0),H3902/1000000000,"")</x:f>
        <x:v>12.25</x:v>
      </x:c>
      <x:c r="R3902" s="13" t="n">
        <x:f>IF(ISNUMBER(I3902),I3902/1000000,"")</x:f>
        <x:v>125</x:v>
      </x:c>
      <x:c r="S3902" s="11" t="n">
        <x:f>IF(AND(ISNUMBER(G3902),G3902&gt;0),G3902,"")</x:f>
        <x:v>98</x:v>
      </x:c>
    </x:row>
    <x:row r="3903" ht="21" customHeight="1">
      <x:c r="A3903" s="10" t="n">
        <x:v>5339</x:v>
      </x:c>
      <x:c r="B3903" s="2" t="str">
        <x:v>5a5860ee94c3f1295942</x:v>
      </x:c>
      <x:c r="C3903" s="2" t="str">
        <x:v>Đà Nẵng</x:v>
      </x:c>
      <x:c r="D3903" s="2" t="str">
        <x:v>Quận Cẩm Lệ</x:v>
      </x:c>
      <x:c r="E3903" s="2" t="str">
        <x:v>other_unknown</x:v>
      </x:c>
      <x:c r="F3903" s="2" t="str">
        <x:v>sale</x:v>
      </x:c>
      <x:c r="G3903" s="11" t="n">
        <x:v>100</x:v>
      </x:c>
      <x:c r="H3903" s="12" t="n">
        <x:v>3100000000</x:v>
      </x:c>
      <x:c r="I3903" s="12" t="n">
        <x:f>IF(AND(ISNUMBER(H3903),H3903&gt;0,ISNUMBER(G3903),G3903&gt;0),H3903/G3903,"")</x:f>
        <x:v>31000000</x:v>
      </x:c>
      <x:c r="J3903" s="2" t="str">
        <x:v>total</x:v>
      </x:c>
      <x:c r="K3903" s="2" t="str">
        <x:v>top_level_area</x:v>
      </x:c>
      <x:c r="L3903" s="2" t="str">
        <x:v>property_type_inferred_from_title;unknown_property_type</x:v>
      </x:c>
      <x:c r="M3903" s="10" t="n">
        <x:v>0</x:v>
      </x:c>
      <x:c r="N3903" s="10" t="n">
        <x:v>0</x:v>
      </x:c>
      <x:c r="O3903" s="2" t="str">
        <x:v>Đà Nẵng|other_unknown</x:v>
      </x:c>
      <x:c r="P3903" s="10" t="n">
        <x:v>2</x:v>
      </x:c>
      <x:c r="Q3903" s="13" t="n">
        <x:f>IF(AND(ISNUMBER(H3903),H3903&gt;0),H3903/1000000000,"")</x:f>
        <x:v>3.1</x:v>
      </x:c>
      <x:c r="R3903" s="13" t="n">
        <x:f>IF(ISNUMBER(I3903),I3903/1000000,"")</x:f>
        <x:v>31</x:v>
      </x:c>
      <x:c r="S3903" s="11" t="n">
        <x:f>IF(AND(ISNUMBER(G3903),G3903&gt;0),G3903,"")</x:f>
        <x:v>100</x:v>
      </x:c>
    </x:row>
    <x:row r="3904" ht="21" customHeight="1">
      <x:c r="A3904" s="10" t="n">
        <x:v>5340</x:v>
      </x:c>
      <x:c r="B3904" s="2" t="str">
        <x:v>e834b97859ec004a590e</x:v>
      </x:c>
      <x:c r="C3904" s="2" t="str">
        <x:v>Bình Dương</x:v>
      </x:c>
      <x:c r="D3904" s="2" t="str">
        <x:v>Thị xã Bến Cát</x:v>
      </x:c>
      <x:c r="E3904" s="2" t="str">
        <x:v>land</x:v>
      </x:c>
      <x:c r="F3904" s="2" t="str">
        <x:v>sale</x:v>
      </x:c>
      <x:c r="G3904" s="11" t="n">
        <x:v>300</x:v>
      </x:c>
      <x:c r="H3904" s="12" t="n">
        <x:v>1200000000</x:v>
      </x:c>
      <x:c r="I3904" s="12" t="n">
        <x:f>IF(AND(ISNUMBER(H3904),H3904&gt;0,ISNUMBER(G3904),G3904&gt;0),H3904/G3904,"")</x:f>
        <x:v>4000000</x:v>
      </x:c>
      <x:c r="J3904" s="2" t="str">
        <x:v>total</x:v>
      </x:c>
      <x:c r="K3904" s="2" t="str">
        <x:v>top_level_area</x:v>
      </x:c>
      <x:c r="L3904" s="2" t="str">
        <x:v>property_type_inferred_from_title</x:v>
      </x:c>
      <x:c r="M3904" s="10" t="n">
        <x:v>0</x:v>
      </x:c>
      <x:c r="N3904" s="10" t="n">
        <x:v>0</x:v>
      </x:c>
      <x:c r="O3904" s="2" t="str">
        <x:v>Bình Dương|land</x:v>
      </x:c>
      <x:c r="P3904" s="10" t="n">
        <x:v>1</x:v>
      </x:c>
      <x:c r="Q3904" s="13" t="n">
        <x:f>IF(AND(ISNUMBER(H3904),H3904&gt;0),H3904/1000000000,"")</x:f>
        <x:v>1.2</x:v>
      </x:c>
      <x:c r="R3904" s="13" t="n">
        <x:f>IF(ISNUMBER(I3904),I3904/1000000,"")</x:f>
        <x:v>4</x:v>
      </x:c>
      <x:c r="S3904" s="11" t="n">
        <x:f>IF(AND(ISNUMBER(G3904),G3904&gt;0),G3904,"")</x:f>
        <x:v>300</x:v>
      </x:c>
    </x:row>
    <x:row r="3905" ht="21" customHeight="1">
      <x:c r="A3905" s="10" t="n">
        <x:v>5341</x:v>
      </x:c>
      <x:c r="B3905" s="2" t="str">
        <x:v>73eeca4c98a9a0e6d8a7</x:v>
      </x:c>
      <x:c r="C3905" s="2" t="str">
        <x:v>Bà Rịa - Vũng Tàu</x:v>
      </x:c>
      <x:c r="D3905" s="2" t="str">
        <x:v>Thị xã Phú Mỹ</x:v>
      </x:c>
      <x:c r="E3905" s="2" t="str">
        <x:v>land</x:v>
      </x:c>
      <x:c r="F3905" s="2" t="str">
        <x:v>sale</x:v>
      </x:c>
      <x:c r="G3905" s="11" t="n">
        <x:v>675</x:v>
      </x:c>
      <x:c r="H3905" s="12" t="n">
        <x:v>550000000</x:v>
      </x:c>
      <x:c r="I3905" s="12" t="n">
        <x:f>IF(AND(ISNUMBER(H3905),H3905&gt;0,ISNUMBER(G3905),G3905&gt;0),H3905/G3905,"")</x:f>
        <x:v>814814.8148148148</x:v>
      </x:c>
      <x:c r="J3905" s="2" t="str">
        <x:v>total</x:v>
      </x:c>
      <x:c r="K3905" s="2" t="str">
        <x:v>top_level_area</x:v>
      </x:c>
      <x:c r="L3905" s="2" t="str">
        <x:v>property_type_inferred_from_title</x:v>
      </x:c>
      <x:c r="M3905" s="10" t="n">
        <x:v>0</x:v>
      </x:c>
      <x:c r="N3905" s="10" t="n">
        <x:v>0</x:v>
      </x:c>
      <x:c r="O3905" s="2" t="str">
        <x:v>Bà Rịa - Vũng Tàu|land</x:v>
      </x:c>
      <x:c r="P3905" s="10" t="n">
        <x:v>1</x:v>
      </x:c>
      <x:c r="Q3905" s="13" t="n">
        <x:f>IF(AND(ISNUMBER(H3905),H3905&gt;0),H3905/1000000000,"")</x:f>
        <x:v>0.55</x:v>
      </x:c>
      <x:c r="R3905" s="13" t="n">
        <x:f>IF(ISNUMBER(I3905),I3905/1000000,"")</x:f>
        <x:v>0.8148148148148149</x:v>
      </x:c>
      <x:c r="S3905" s="11" t="n">
        <x:f>IF(AND(ISNUMBER(G3905),G3905&gt;0),G3905,"")</x:f>
        <x:v>675</x:v>
      </x:c>
    </x:row>
    <x:row r="3906" ht="21" customHeight="1">
      <x:c r="A3906" s="10" t="n">
        <x:v>5342</x:v>
      </x:c>
      <x:c r="B3906" s="2" t="str">
        <x:v>53ba3305e6ddd68b41aa</x:v>
      </x:c>
      <x:c r="C3906" s="2" t="str">
        <x:v>Hà Nội</x:v>
      </x:c>
      <x:c r="D3906" s="2" t="str">
        <x:v>Quận Hai Bà Trưng</x:v>
      </x:c>
      <x:c r="E3906" s="2" t="str">
        <x:v>other_unknown</x:v>
      </x:c>
      <x:c r="F3906" s="2" t="str">
        <x:v>sale_assumed</x:v>
      </x:c>
      <x:c r="G3906" s="11" t="n">
        <x:v>15</x:v>
      </x:c>
      <x:c r="H3906" s="12" t="n">
        <x:v>1250000000</x:v>
      </x:c>
      <x:c r="I3906" s="12" t="n">
        <x:f>IF(AND(ISNUMBER(H3906),H3906&gt;0,ISNUMBER(G3906),G3906&gt;0),H3906/G3906,"")</x:f>
        <x:v>83333333.33333333</x:v>
      </x:c>
      <x:c r="J3906" s="2" t="str">
        <x:v>total</x:v>
      </x:c>
      <x:c r="K3906" s="2" t="str">
        <x:v>top_level_area</x:v>
      </x:c>
      <x:c r="L3906" s="2" t="str">
        <x:v>property_type_inferred_from_title;transaction_assumed_sale_from_dataset_context;unknown_property_type</x:v>
      </x:c>
      <x:c r="M3906" s="10" t="n">
        <x:v>0</x:v>
      </x:c>
      <x:c r="N3906" s="10" t="n">
        <x:v>0</x:v>
      </x:c>
      <x:c r="O3906" s="2" t="str">
        <x:v>Hà Nội|other_unknown</x:v>
      </x:c>
      <x:c r="P3906" s="10" t="n">
        <x:v>2</x:v>
      </x:c>
      <x:c r="Q3906" s="13" t="n">
        <x:f>IF(AND(ISNUMBER(H3906),H3906&gt;0),H3906/1000000000,"")</x:f>
        <x:v>1.25</x:v>
      </x:c>
      <x:c r="R3906" s="13" t="n">
        <x:f>IF(ISNUMBER(I3906),I3906/1000000,"")</x:f>
        <x:v>83.33333333333333</x:v>
      </x:c>
      <x:c r="S3906" s="11" t="n">
        <x:f>IF(AND(ISNUMBER(G3906),G3906&gt;0),G3906,"")</x:f>
        <x:v>15</x:v>
      </x:c>
    </x:row>
    <x:row r="3907" ht="21" customHeight="1">
      <x:c r="A3907" s="10" t="n">
        <x:v>5343</x:v>
      </x:c>
      <x:c r="B3907" s="2" t="str">
        <x:v>72752e80b33c77cd19b2</x:v>
      </x:c>
      <x:c r="C3907" s="2" t="str">
        <x:v>Hà Nội</x:v>
      </x:c>
      <x:c r="D3907" s="2" t="str">
        <x:v>Quận Hà Đông</x:v>
      </x:c>
      <x:c r="E3907" s="2" t="str">
        <x:v>other_unknown</x:v>
      </x:c>
      <x:c r="F3907" s="2" t="str">
        <x:v>sale_assumed</x:v>
      </x:c>
      <x:c r="G3907" s="11" t="n">
        <x:v>38</x:v>
      </x:c>
      <x:c r="H3907" s="12" t="n">
        <x:v>5100000000</x:v>
      </x:c>
      <x:c r="I3907" s="12" t="n">
        <x:f>IF(AND(ISNUMBER(H3907),H3907&gt;0,ISNUMBER(G3907),G3907&gt;0),H3907/G3907,"")</x:f>
        <x:v>134210526.31578948</x:v>
      </x:c>
      <x:c r="J3907" s="2" t="str">
        <x:v>total</x:v>
      </x:c>
      <x:c r="K3907" s="2" t="str">
        <x:v>top_level_area</x:v>
      </x:c>
      <x:c r="L3907" s="2" t="str">
        <x:v>property_type_inferred_from_title;transaction_assumed_sale_from_dataset_context;unknown_property_type</x:v>
      </x:c>
      <x:c r="M3907" s="10" t="n">
        <x:v>0</x:v>
      </x:c>
      <x:c r="N3907" s="10" t="n">
        <x:v>0</x:v>
      </x:c>
      <x:c r="O3907" s="2" t="str">
        <x:v>Hà Nội|other_unknown</x:v>
      </x:c>
      <x:c r="P3907" s="10" t="n">
        <x:v>2</x:v>
      </x:c>
      <x:c r="Q3907" s="13" t="n">
        <x:f>IF(AND(ISNUMBER(H3907),H3907&gt;0),H3907/1000000000,"")</x:f>
        <x:v>5.1</x:v>
      </x:c>
      <x:c r="R3907" s="13" t="n">
        <x:f>IF(ISNUMBER(I3907),I3907/1000000,"")</x:f>
        <x:v>134.21052631578948</x:v>
      </x:c>
      <x:c r="S3907" s="11" t="n">
        <x:f>IF(AND(ISNUMBER(G3907),G3907&gt;0),G3907,"")</x:f>
        <x:v>38</x:v>
      </x:c>
    </x:row>
    <x:row r="3908" ht="21" customHeight="1">
      <x:c r="A3908" s="10" t="n">
        <x:v>5344</x:v>
      </x:c>
      <x:c r="B3908" s="2" t="str">
        <x:v>c2f1a2c0b07cbcd81c04</x:v>
      </x:c>
      <x:c r="C3908" s="2" t="str">
        <x:v>Bình Dương</x:v>
      </x:c>
      <x:c r="D3908" s="2" t="str">
        <x:v>Thị xã Dĩ An</x:v>
      </x:c>
      <x:c r="E3908" s="2" t="str">
        <x:v>land</x:v>
      </x:c>
      <x:c r="F3908" s="2" t="str">
        <x:v>sale_assumed</x:v>
      </x:c>
      <x:c r="G3908" s="11" t="n">
        <x:v>64</x:v>
      </x:c>
      <x:c r="H3908" s="12" t="n">
        <x:v>2100000000</x:v>
      </x:c>
      <x:c r="I3908" s="12" t="n">
        <x:f>IF(AND(ISNUMBER(H3908),H3908&gt;0,ISNUMBER(G3908),G3908&gt;0),H3908/G3908,"")</x:f>
        <x:v>32812500</x:v>
      </x:c>
      <x:c r="J3908" s="2" t="str">
        <x:v>total</x:v>
      </x:c>
      <x:c r="K3908" s="2" t="str">
        <x:v>top_level_area</x:v>
      </x:c>
      <x:c r="L3908" s="2" t="str">
        <x:v>property_type_inferred_from_title;transaction_assumed_sale_from_dataset_context</x:v>
      </x:c>
      <x:c r="M3908" s="10" t="n">
        <x:v>0</x:v>
      </x:c>
      <x:c r="N3908" s="10" t="n">
        <x:v>1</x:v>
      </x:c>
      <x:c r="O3908" s="2" t="str">
        <x:v>Bình Dương|land</x:v>
      </x:c>
      <x:c r="P3908" s="10" t="n">
        <x:v>-1</x:v>
      </x:c>
      <x:c r="Q3908" s="13" t="n">
        <x:f>IF(AND(ISNUMBER(H3908),H3908&gt;0),H3908/1000000000,"")</x:f>
        <x:v>2.1</x:v>
      </x:c>
      <x:c r="R3908" s="13" t="n">
        <x:f>IF(ISNUMBER(I3908),I3908/1000000,"")</x:f>
        <x:v>32.8125</x:v>
      </x:c>
      <x:c r="S3908" s="11" t="n">
        <x:f>IF(AND(ISNUMBER(G3908),G3908&gt;0),G3908,"")</x:f>
        <x:v>64</x:v>
      </x:c>
    </x:row>
    <x:row r="3909" ht="21" customHeight="1">
      <x:c r="A3909" s="10" t="n">
        <x:v>5345</x:v>
      </x:c>
      <x:c r="B3909" s="2" t="str">
        <x:v>9900d6632a8ec5300e0c</x:v>
      </x:c>
      <x:c r="C3909" s="2" t="str">
        <x:v>Hà Nội</x:v>
      </x:c>
      <x:c r="D3909" s="2" t="str">
        <x:v>Quận Hà Đông</x:v>
      </x:c>
      <x:c r="E3909" s="2" t="str">
        <x:v>house</x:v>
      </x:c>
      <x:c r="F3909" s="2" t="str">
        <x:v>sale</x:v>
      </x:c>
      <x:c r="G3909" s="11" t="n">
        <x:v>34</x:v>
      </x:c>
      <x:c r="H3909" s="12" t="n">
        <x:v>2200000000</x:v>
      </x:c>
      <x:c r="I3909" s="12" t="n">
        <x:f>IF(AND(ISNUMBER(H3909),H3909&gt;0,ISNUMBER(G3909),G3909&gt;0),H3909/G3909,"")</x:f>
        <x:v>64705882.35294118</x:v>
      </x:c>
      <x:c r="J3909" s="2" t="str">
        <x:v>total</x:v>
      </x:c>
      <x:c r="K3909" s="2" t="str">
        <x:v>top_level_area</x:v>
      </x:c>
      <x:c r="L3909" s="2" t="str">
        <x:v>property_type_inferred_from_title</x:v>
      </x:c>
      <x:c r="M3909" s="10" t="n">
        <x:v>0</x:v>
      </x:c>
      <x:c r="N3909" s="10" t="n">
        <x:v>0</x:v>
      </x:c>
      <x:c r="O3909" s="2" t="str">
        <x:v>Hà Nội|house</x:v>
      </x:c>
      <x:c r="P3909" s="10" t="n">
        <x:v>2</x:v>
      </x:c>
      <x:c r="Q3909" s="13" t="n">
        <x:f>IF(AND(ISNUMBER(H3909),H3909&gt;0),H3909/1000000000,"")</x:f>
        <x:v>2.2</x:v>
      </x:c>
      <x:c r="R3909" s="13" t="n">
        <x:f>IF(ISNUMBER(I3909),I3909/1000000,"")</x:f>
        <x:v>64.70588235294117</x:v>
      </x:c>
      <x:c r="S3909" s="11" t="n">
        <x:f>IF(AND(ISNUMBER(G3909),G3909&gt;0),G3909,"")</x:f>
        <x:v>34</x:v>
      </x:c>
    </x:row>
    <x:row r="3910" ht="21" customHeight="1">
      <x:c r="A3910" s="10" t="n">
        <x:v>5346</x:v>
      </x:c>
      <x:c r="B3910" s="2" t="str">
        <x:v>ffebc8ca4ba7e47062df</x:v>
      </x:c>
      <x:c r="C3910" s="2" t="str">
        <x:v>Bình Phước</x:v>
      </x:c>
      <x:c r="D3910" s="2" t="str">
        <x:v>Huyện Đồng Phú</x:v>
      </x:c>
      <x:c r="E3910" s="2" t="str">
        <x:v>house</x:v>
      </x:c>
      <x:c r="F3910" s="2" t="str">
        <x:v>sale</x:v>
      </x:c>
      <x:c r="G3910" s="11" t="n">
        <x:v>1200</x:v>
      </x:c>
      <x:c r="H3910" s="12" t="n">
        <x:v>650000000</x:v>
      </x:c>
      <x:c r="I3910" s="12" t="n">
        <x:f>IF(AND(ISNUMBER(H3910),H3910&gt;0,ISNUMBER(G3910),G3910&gt;0),H3910/G3910,"")</x:f>
        <x:v>541666.6666666666</x:v>
      </x:c>
      <x:c r="J3910" s="2" t="str">
        <x:v>total</x:v>
      </x:c>
      <x:c r="K3910" s="2" t="str">
        <x:v>top_level_area</x:v>
      </x:c>
      <x:c r="L3910" s="2" t="str">
        <x:v>dot_thousands_convention;property_type_inferred_from_title</x:v>
      </x:c>
      <x:c r="M3910" s="10" t="n">
        <x:v>0</x:v>
      </x:c>
      <x:c r="N3910" s="10" t="n">
        <x:v>0</x:v>
      </x:c>
      <x:c r="O3910" s="2" t="str">
        <x:v>house</x:v>
      </x:c>
      <x:c r="P3910" s="10" t="n">
        <x:v>1</x:v>
      </x:c>
      <x:c r="Q3910" s="13" t="n">
        <x:f>IF(AND(ISNUMBER(H3910),H3910&gt;0),H3910/1000000000,"")</x:f>
        <x:v>0.65</x:v>
      </x:c>
      <x:c r="R3910" s="13" t="n">
        <x:f>IF(ISNUMBER(I3910),I3910/1000000,"")</x:f>
        <x:v>0.5416666666666666</x:v>
      </x:c>
      <x:c r="S3910" s="11" t="n">
        <x:f>IF(AND(ISNUMBER(G3910),G3910&gt;0),G3910,"")</x:f>
        <x:v>1200</x:v>
      </x:c>
    </x:row>
    <x:row r="3911" ht="21" customHeight="1">
      <x:c r="A3911" s="10" t="n">
        <x:v>5347</x:v>
      </x:c>
      <x:c r="B3911" s="2" t="str">
        <x:v>dfc43c9fe26cb1eaf3d5</x:v>
      </x:c>
      <x:c r="C3911" s="2" t="str">
        <x:v>Tp Hồ Chí Minh</x:v>
      </x:c>
      <x:c r="D3911" s="2" t="str">
        <x:v>Huyện Hóc Môn</x:v>
      </x:c>
      <x:c r="E3911" s="2" t="str">
        <x:v>land</x:v>
      </x:c>
      <x:c r="F3911" s="2" t="str">
        <x:v>sale</x:v>
      </x:c>
      <x:c r="G3911" s="11" t="n">
        <x:v>2553</x:v>
      </x:c>
      <x:c r="H3911" s="12" t="n">
        <x:v>10000000</x:v>
      </x:c>
      <x:c r="I3911" s="12" t="n">
        <x:f>IF(AND(ISNUMBER(H3911),H3911&gt;0,ISNUMBER(G3911),G3911&gt;0),H3911/G3911,"")</x:f>
        <x:v>3916.9604386995693</x:v>
      </x:c>
      <x:c r="J3911" s="2" t="str">
        <x:v>total</x:v>
      </x:c>
      <x:c r="K3911" s="2" t="str">
        <x:v>top_level_area</x:v>
      </x:c>
      <x:c r="L3911" s="2" t="str">
        <x:v>dot_thousands_convention;property_type_inferred_from_title</x:v>
      </x:c>
      <x:c r="M3911" s="10" t="n">
        <x:v>0</x:v>
      </x:c>
      <x:c r="N3911" s="10" t="n">
        <x:v>0</x:v>
      </x:c>
      <x:c r="O3911" s="2" t="str">
        <x:v>Tp Hồ Chí Minh|land</x:v>
      </x:c>
      <x:c r="P3911" s="10" t="n">
        <x:v>1</x:v>
      </x:c>
      <x:c r="Q3911" s="13" t="n">
        <x:f>IF(AND(ISNUMBER(H3911),H3911&gt;0),H3911/1000000000,"")</x:f>
        <x:v>0.01</x:v>
      </x:c>
      <x:c r="R3911" s="13" t="n">
        <x:f>IF(ISNUMBER(I3911),I3911/1000000,"")</x:f>
        <x:v>0.0039169604386995694</x:v>
      </x:c>
      <x:c r="S3911" s="11" t="n">
        <x:f>IF(AND(ISNUMBER(G3911),G3911&gt;0),G3911,"")</x:f>
        <x:v>2553</x:v>
      </x:c>
    </x:row>
    <x:row r="3912" ht="21" customHeight="1">
      <x:c r="A3912" s="10" t="n">
        <x:v>5348</x:v>
      </x:c>
      <x:c r="B3912" s="2" t="str">
        <x:v>86ecdffd930bef4ae985</x:v>
      </x:c>
      <x:c r="C3912" s="2" t="str">
        <x:v>Tiền Giang</x:v>
      </x:c>
      <x:c r="D3912" s="2" t="str">
        <x:v>Thành phố Mỹ Tho</x:v>
      </x:c>
      <x:c r="E3912" s="2" t="str">
        <x:v>land</x:v>
      </x:c>
      <x:c r="F3912" s="2" t="str">
        <x:v>sale</x:v>
      </x:c>
      <x:c r="G3912" s="11" t="n">
        <x:v>107</x:v>
      </x:c>
      <x:c r="H3912" s="12" t="n">
        <x:v>3950000000</x:v>
      </x:c>
      <x:c r="I3912" s="12" t="n">
        <x:f>IF(AND(ISNUMBER(H3912),H3912&gt;0,ISNUMBER(G3912),G3912&gt;0),H3912/G3912,"")</x:f>
        <x:v>36915887.85046729</x:v>
      </x:c>
      <x:c r="J3912" s="2" t="str">
        <x:v>total</x:v>
      </x:c>
      <x:c r="K3912" s="2" t="str">
        <x:v>top_level_area</x:v>
      </x:c>
      <x:c r="L3912" s="2" t="str">
        <x:v>property_type_inferred_from_title</x:v>
      </x:c>
      <x:c r="M3912" s="10" t="n">
        <x:v>0</x:v>
      </x:c>
      <x:c r="N3912" s="10" t="n">
        <x:v>0</x:v>
      </x:c>
      <x:c r="O3912" s="2" t="str">
        <x:v>land</x:v>
      </x:c>
      <x:c r="P3912" s="10" t="n">
        <x:v>2</x:v>
      </x:c>
      <x:c r="Q3912" s="13" t="n">
        <x:f>IF(AND(ISNUMBER(H3912),H3912&gt;0),H3912/1000000000,"")</x:f>
        <x:v>3.95</x:v>
      </x:c>
      <x:c r="R3912" s="13" t="n">
        <x:f>IF(ISNUMBER(I3912),I3912/1000000,"")</x:f>
        <x:v>36.915887850467286</x:v>
      </x:c>
      <x:c r="S3912" s="11" t="n">
        <x:f>IF(AND(ISNUMBER(G3912),G3912&gt;0),G3912,"")</x:f>
        <x:v>107</x:v>
      </x:c>
    </x:row>
    <x:row r="3913" ht="21" customHeight="1">
      <x:c r="A3913" s="10" t="n">
        <x:v>5349</x:v>
      </x:c>
      <x:c r="B3913" s="2" t="str">
        <x:v>bf94c7cef549dfd52283</x:v>
      </x:c>
      <x:c r="C3913" s="2" t="str">
        <x:v>Tp Hồ Chí Minh</x:v>
      </x:c>
      <x:c r="D3913" s="2" t="str">
        <x:v>Huyện Củ Chi</x:v>
      </x:c>
      <x:c r="E3913" s="2" t="str">
        <x:v>land</x:v>
      </x:c>
      <x:c r="F3913" s="2" t="str">
        <x:v>sale_assumed</x:v>
      </x:c>
      <x:c r="G3913" s="11" t="n">
        <x:v>1000</x:v>
      </x:c>
      <x:c r="H3913" s="12" t="n">
        <x:v>1700000000</x:v>
      </x:c>
      <x:c r="I3913" s="12" t="n">
        <x:f>IF(AND(ISNUMBER(H3913),H3913&gt;0,ISNUMBER(G3913),G3913&gt;0),H3913/G3913,"")</x:f>
        <x:v>1700000</x:v>
      </x:c>
      <x:c r="J3913" s="2" t="str">
        <x:v>total</x:v>
      </x:c>
      <x:c r="K3913" s="2" t="str">
        <x:v>top_level_area</x:v>
      </x:c>
      <x:c r="L3913" s="2" t="str">
        <x:v>dot_thousands_convention;property_type_inferred_from_title;transaction_assumed_sale_from_dataset_context</x:v>
      </x:c>
      <x:c r="M3913" s="10" t="n">
        <x:v>0</x:v>
      </x:c>
      <x:c r="N3913" s="10" t="n">
        <x:v>0</x:v>
      </x:c>
      <x:c r="O3913" s="2" t="str">
        <x:v>Tp Hồ Chí Minh|land</x:v>
      </x:c>
      <x:c r="P3913" s="10" t="n">
        <x:v>1</x:v>
      </x:c>
      <x:c r="Q3913" s="13" t="n">
        <x:f>IF(AND(ISNUMBER(H3913),H3913&gt;0),H3913/1000000000,"")</x:f>
        <x:v>1.7</x:v>
      </x:c>
      <x:c r="R3913" s="13" t="n">
        <x:f>IF(ISNUMBER(I3913),I3913/1000000,"")</x:f>
        <x:v>1.7</x:v>
      </x:c>
      <x:c r="S3913" s="11" t="n">
        <x:f>IF(AND(ISNUMBER(G3913),G3913&gt;0),G3913,"")</x:f>
        <x:v>1000</x:v>
      </x:c>
    </x:row>
    <x:row r="3914" ht="21" customHeight="1">
      <x:c r="A3914" s="10" t="n">
        <x:v>5350</x:v>
      </x:c>
      <x:c r="B3914" s="2" t="str">
        <x:v>037028a4991dad9c30d0</x:v>
      </x:c>
      <x:c r="C3914" s="2" t="str">
        <x:v>Tp Hồ Chí Minh</x:v>
      </x:c>
      <x:c r="D3914" s="2" t="str">
        <x:v>Huyện Bình Chánh</x:v>
      </x:c>
      <x:c r="E3914" s="2" t="str">
        <x:v>house</x:v>
      </x:c>
      <x:c r="F3914" s="2" t="str">
        <x:v>sale</x:v>
      </x:c>
      <x:c r="G3914" s="11" t="n">
        <x:v>70</x:v>
      </x:c>
      <x:c r="H3914" s="12" t="n">
        <x:v>1850000000</x:v>
      </x:c>
      <x:c r="I3914" s="12" t="n">
        <x:f>IF(AND(ISNUMBER(H3914),H3914&gt;0,ISNUMBER(G3914),G3914&gt;0),H3914/G3914,"")</x:f>
        <x:v>26428571.42857143</x:v>
      </x:c>
      <x:c r="J3914" s="2" t="str">
        <x:v>total</x:v>
      </x:c>
      <x:c r="K3914" s="2" t="str">
        <x:v>top_level_area</x:v>
      </x:c>
      <x:c r="L3914" s="2" t="str">
        <x:v>property_type_inferred_from_title</x:v>
      </x:c>
      <x:c r="M3914" s="10" t="n">
        <x:v>0</x:v>
      </x:c>
      <x:c r="N3914" s="10" t="n">
        <x:v>0</x:v>
      </x:c>
      <x:c r="O3914" s="2" t="str">
        <x:v>Tp Hồ Chí Minh|house</x:v>
      </x:c>
      <x:c r="P3914" s="10" t="n">
        <x:v>2</x:v>
      </x:c>
      <x:c r="Q3914" s="13" t="n">
        <x:f>IF(AND(ISNUMBER(H3914),H3914&gt;0),H3914/1000000000,"")</x:f>
        <x:v>1.85</x:v>
      </x:c>
      <x:c r="R3914" s="13" t="n">
        <x:f>IF(ISNUMBER(I3914),I3914/1000000,"")</x:f>
        <x:v>26.42857142857143</x:v>
      </x:c>
      <x:c r="S3914" s="11" t="n">
        <x:f>IF(AND(ISNUMBER(G3914),G3914&gt;0),G3914,"")</x:f>
        <x:v>70</x:v>
      </x:c>
    </x:row>
    <x:row r="3915" ht="21" customHeight="1">
      <x:c r="A3915" s="10" t="n">
        <x:v>5351</x:v>
      </x:c>
      <x:c r="B3915" s="2" t="str">
        <x:v>ede570f42c8d7961a33d</x:v>
      </x:c>
      <x:c r="C3915" s="2" t="str">
        <x:v>Bình Dương</x:v>
      </x:c>
      <x:c r="D3915" s="2" t="str">
        <x:v>Thị xã Tân Uyên</x:v>
      </x:c>
      <x:c r="E3915" s="2" t="str">
        <x:v>house</x:v>
      </x:c>
      <x:c r="F3915" s="2" t="str">
        <x:v>sale</x:v>
      </x:c>
      <x:c r="G3915" s="11" t="n">
        <x:v>72</x:v>
      </x:c>
      <x:c r="H3915" s="12" t="n">
        <x:v>1600000000</x:v>
      </x:c>
      <x:c r="I3915" s="12" t="n">
        <x:f>IF(AND(ISNUMBER(H3915),H3915&gt;0,ISNUMBER(G3915),G3915&gt;0),H3915/G3915,"")</x:f>
        <x:v>22222222.222222224</x:v>
      </x:c>
      <x:c r="J3915" s="2" t="str">
        <x:v>total</x:v>
      </x:c>
      <x:c r="K3915" s="2" t="str">
        <x:v>top_level_area</x:v>
      </x:c>
      <x:c r="L3915" s="2" t="str">
        <x:v>property_type_inferred_from_title</x:v>
      </x:c>
      <x:c r="M3915" s="10" t="n">
        <x:v>0</x:v>
      </x:c>
      <x:c r="N3915" s="10" t="n">
        <x:v>0</x:v>
      </x:c>
      <x:c r="O3915" s="2" t="str">
        <x:v>Bình Dương|house</x:v>
      </x:c>
      <x:c r="P3915" s="10" t="n">
        <x:v>2</x:v>
      </x:c>
      <x:c r="Q3915" s="13" t="n">
        <x:f>IF(AND(ISNUMBER(H3915),H3915&gt;0),H3915/1000000000,"")</x:f>
        <x:v>1.6</x:v>
      </x:c>
      <x:c r="R3915" s="13" t="n">
        <x:f>IF(ISNUMBER(I3915),I3915/1000000,"")</x:f>
        <x:v>22.222222222222225</x:v>
      </x:c>
      <x:c r="S3915" s="11" t="n">
        <x:f>IF(AND(ISNUMBER(G3915),G3915&gt;0),G3915,"")</x:f>
        <x:v>72</x:v>
      </x:c>
    </x:row>
    <x:row r="3916" ht="21" customHeight="1">
      <x:c r="A3916" s="10" t="n">
        <x:v>5354</x:v>
      </x:c>
      <x:c r="B3916" s="2" t="str">
        <x:v>0b4dd07abcd03c553b80</x:v>
      </x:c>
      <x:c r="C3916" s="2" t="str">
        <x:v>Tp Hồ Chí Minh</x:v>
      </x:c>
      <x:c r="D3916" s="2" t="str">
        <x:v>Quận 12</x:v>
      </x:c>
      <x:c r="E3916" s="2" t="str">
        <x:v>other_unknown</x:v>
      </x:c>
      <x:c r="F3916" s="2" t="str">
        <x:v>sale_assumed</x:v>
      </x:c>
      <x:c r="G3916" s="11" t="n">
        <x:v>30</x:v>
      </x:c>
      <x:c r="H3916" s="12" t="n">
        <x:v>2200000000</x:v>
      </x:c>
      <x:c r="I3916" s="12" t="n">
        <x:f>IF(AND(ISNUMBER(H3916),H3916&gt;0,ISNUMBER(G3916),G3916&gt;0),H3916/G3916,"")</x:f>
        <x:v>73333333.33333333</x:v>
      </x:c>
      <x:c r="J3916" s="2" t="str">
        <x:v>total</x:v>
      </x:c>
      <x:c r="K3916" s="2" t="str">
        <x:v>top_level_area</x:v>
      </x:c>
      <x:c r="L3916" s="2" t="str">
        <x:v>property_type_inferred_from_title;transaction_assumed_sale_from_dataset_context;unknown_property_type</x:v>
      </x:c>
      <x:c r="M3916" s="10" t="n">
        <x:v>0</x:v>
      </x:c>
      <x:c r="N3916" s="10" t="n">
        <x:v>0</x:v>
      </x:c>
      <x:c r="O3916" s="2" t="str">
        <x:v>Tp Hồ Chí Minh|other_unknown</x:v>
      </x:c>
      <x:c r="P3916" s="10" t="n">
        <x:v>2</x:v>
      </x:c>
      <x:c r="Q3916" s="13" t="n">
        <x:f>IF(AND(ISNUMBER(H3916),H3916&gt;0),H3916/1000000000,"")</x:f>
        <x:v>2.2</x:v>
      </x:c>
      <x:c r="R3916" s="13" t="n">
        <x:f>IF(ISNUMBER(I3916),I3916/1000000,"")</x:f>
        <x:v>73.33333333333333</x:v>
      </x:c>
      <x:c r="S3916" s="11" t="n">
        <x:f>IF(AND(ISNUMBER(G3916),G3916&gt;0),G3916,"")</x:f>
        <x:v>30</x:v>
      </x:c>
    </x:row>
    <x:row r="3917" ht="21" customHeight="1">
      <x:c r="A3917" s="10" t="n">
        <x:v>5355</x:v>
      </x:c>
      <x:c r="B3917" s="2" t="str">
        <x:v>898d5db12556ec28d356</x:v>
      </x:c>
      <x:c r="C3917" s="2" t="str">
        <x:v>Tp Hồ Chí Minh</x:v>
      </x:c>
      <x:c r="D3917" s="2" t="str">
        <x:v>Huyện Bình Chánh</x:v>
      </x:c>
      <x:c r="E3917" s="2" t="str">
        <x:v>other_unknown</x:v>
      </x:c>
      <x:c r="F3917" s="2" t="str">
        <x:v>sale_assumed</x:v>
      </x:c>
      <x:c r="G3917" s="11" t="n">
        <x:v>100</x:v>
      </x:c>
      <x:c r="H3917" s="12" t="n">
        <x:v>14700000000</x:v>
      </x:c>
      <x:c r="I3917" s="12" t="n">
        <x:f>IF(AND(ISNUMBER(H3917),H3917&gt;0,ISNUMBER(G3917),G3917&gt;0),H3917/G3917,"")</x:f>
        <x:v>147000000</x:v>
      </x:c>
      <x:c r="J3917" s="2" t="str">
        <x:v>total</x:v>
      </x:c>
      <x:c r="K3917" s="2" t="str">
        <x:v>top_level_area</x:v>
      </x:c>
      <x:c r="L3917" s="2" t="str">
        <x:v>property_type_inferred_from_title;transaction_assumed_sale_from_dataset_context;unknown_property_type</x:v>
      </x:c>
      <x:c r="M3917" s="10" t="n">
        <x:v>0</x:v>
      </x:c>
      <x:c r="N3917" s="10" t="n">
        <x:v>0</x:v>
      </x:c>
      <x:c r="O3917" s="2" t="str">
        <x:v>Tp Hồ Chí Minh|other_unknown</x:v>
      </x:c>
      <x:c r="P3917" s="10" t="n">
        <x:v>2</x:v>
      </x:c>
      <x:c r="Q3917" s="13" t="n">
        <x:f>IF(AND(ISNUMBER(H3917),H3917&gt;0),H3917/1000000000,"")</x:f>
        <x:v>14.7</x:v>
      </x:c>
      <x:c r="R3917" s="13" t="n">
        <x:f>IF(ISNUMBER(I3917),I3917/1000000,"")</x:f>
        <x:v>147</x:v>
      </x:c>
      <x:c r="S3917" s="11" t="n">
        <x:f>IF(AND(ISNUMBER(G3917),G3917&gt;0),G3917,"")</x:f>
        <x:v>100</x:v>
      </x:c>
    </x:row>
    <x:row r="3918" ht="21" customHeight="1">
      <x:c r="A3918" s="10" t="n">
        <x:v>5356</x:v>
      </x:c>
      <x:c r="B3918" s="2" t="str">
        <x:v>8c21e9e8c200f4f003a8</x:v>
      </x:c>
      <x:c r="C3918" s="2" t="str">
        <x:v>Bình Dương</x:v>
      </x:c>
      <x:c r="D3918" s="2" t="str">
        <x:v>Thị xã Bến Cát</x:v>
      </x:c>
      <x:c r="E3918" s="2" t="str">
        <x:v>land</x:v>
      </x:c>
      <x:c r="F3918" s="2" t="str">
        <x:v>sale</x:v>
      </x:c>
      <x:c r="G3918" s="11" t="n">
        <x:v>509</x:v>
      </x:c>
      <x:c r="H3918" s="12" t="n">
        <x:v>1550000000</x:v>
      </x:c>
      <x:c r="I3918" s="12" t="n">
        <x:f>IF(AND(ISNUMBER(H3918),H3918&gt;0,ISNUMBER(G3918),G3918&gt;0),H3918/G3918,"")</x:f>
        <x:v>3045186.640471513</x:v>
      </x:c>
      <x:c r="J3918" s="2" t="str">
        <x:v>total</x:v>
      </x:c>
      <x:c r="K3918" s="2" t="str">
        <x:v>top_level_area</x:v>
      </x:c>
      <x:c r="L3918" s="2" t="str">
        <x:v>property_type_inferred_from_title</x:v>
      </x:c>
      <x:c r="M3918" s="10" t="n">
        <x:v>0</x:v>
      </x:c>
      <x:c r="N3918" s="10" t="n">
        <x:v>0</x:v>
      </x:c>
      <x:c r="O3918" s="2" t="str">
        <x:v>Bình Dương|land</x:v>
      </x:c>
      <x:c r="P3918" s="10" t="n">
        <x:v>1</x:v>
      </x:c>
      <x:c r="Q3918" s="13" t="n">
        <x:f>IF(AND(ISNUMBER(H3918),H3918&gt;0),H3918/1000000000,"")</x:f>
        <x:v>1.55</x:v>
      </x:c>
      <x:c r="R3918" s="13" t="n">
        <x:f>IF(ISNUMBER(I3918),I3918/1000000,"")</x:f>
        <x:v>3.045186640471513</x:v>
      </x:c>
      <x:c r="S3918" s="11" t="n">
        <x:f>IF(AND(ISNUMBER(G3918),G3918&gt;0),G3918,"")</x:f>
        <x:v>509</x:v>
      </x:c>
    </x:row>
    <x:row r="3919" ht="21" customHeight="1">
      <x:c r="A3919" s="10" t="n">
        <x:v>5357</x:v>
      </x:c>
      <x:c r="B3919" s="2" t="str">
        <x:v>eaae052595939b15c65b</x:v>
      </x:c>
      <x:c r="C3919" s="2" t="str">
        <x:v>Hà Nội</x:v>
      </x:c>
      <x:c r="D3919" s="2" t="str">
        <x:v>Quận Hoàng Mai</x:v>
      </x:c>
      <x:c r="E3919" s="2" t="str">
        <x:v>other_unknown</x:v>
      </x:c>
      <x:c r="F3919" s="2" t="str">
        <x:v>sale_assumed</x:v>
      </x:c>
      <x:c r="G3919" s="11" t="n">
        <x:v>42</x:v>
      </x:c>
      <x:c r="H3919" s="12" t="n">
        <x:v>5700000000</x:v>
      </x:c>
      <x:c r="I3919" s="12" t="n">
        <x:f>IF(AND(ISNUMBER(H3919),H3919&gt;0,ISNUMBER(G3919),G3919&gt;0),H3919/G3919,"")</x:f>
        <x:v>135714285.7142857</x:v>
      </x:c>
      <x:c r="J3919" s="2" t="str">
        <x:v>total</x:v>
      </x:c>
      <x:c r="K3919" s="2" t="str">
        <x:v>top_level_area</x:v>
      </x:c>
      <x:c r="L3919" s="2" t="str">
        <x:v>property_type_inferred_from_title;source_dimension_expression_requires_review;transaction_assumed_sale_from_dataset_context;unknown_property_type</x:v>
      </x:c>
      <x:c r="M3919" s="10" t="n">
        <x:v>0</x:v>
      </x:c>
      <x:c r="N3919" s="10" t="n">
        <x:v>0</x:v>
      </x:c>
      <x:c r="O3919" s="2" t="str">
        <x:v>Hà Nội|other_unknown</x:v>
      </x:c>
      <x:c r="P3919" s="10" t="n">
        <x:v>2</x:v>
      </x:c>
      <x:c r="Q3919" s="13" t="n">
        <x:f>IF(AND(ISNUMBER(H3919),H3919&gt;0),H3919/1000000000,"")</x:f>
        <x:v>5.7</x:v>
      </x:c>
      <x:c r="R3919" s="13" t="n">
        <x:f>IF(ISNUMBER(I3919),I3919/1000000,"")</x:f>
        <x:v>135.7142857142857</x:v>
      </x:c>
      <x:c r="S3919" s="11" t="n">
        <x:f>IF(AND(ISNUMBER(G3919),G3919&gt;0),G3919,"")</x:f>
        <x:v>42</x:v>
      </x:c>
    </x:row>
    <x:row r="3920" ht="21" customHeight="1">
      <x:c r="A3920" s="10" t="n">
        <x:v>5358</x:v>
      </x:c>
      <x:c r="B3920" s="2" t="str">
        <x:v>b779c45c6d7d6b786b15</x:v>
      </x:c>
      <x:c r="C3920" s="2" t="str">
        <x:v>Đà Nẵng</x:v>
      </x:c>
      <x:c r="D3920" s="2" t="str">
        <x:v>Quận Thanh Khê</x:v>
      </x:c>
      <x:c r="E3920" s="2" t="str">
        <x:v>house</x:v>
      </x:c>
      <x:c r="F3920" s="2" t="str">
        <x:v>sale</x:v>
      </x:c>
      <x:c r="G3920" s="11" t="n">
        <x:v>105</x:v>
      </x:c>
      <x:c r="H3920" s="12" t="n">
        <x:v>27500000000</x:v>
      </x:c>
      <x:c r="I3920" s="12" t="n">
        <x:f>IF(AND(ISNUMBER(H3920),H3920&gt;0,ISNUMBER(G3920),G3920&gt;0),H3920/G3920,"")</x:f>
        <x:v>261904761.9047619</x:v>
      </x:c>
      <x:c r="J3920" s="2" t="str">
        <x:v>total</x:v>
      </x:c>
      <x:c r="K3920" s="2" t="str">
        <x:v>top_level_area</x:v>
      </x:c>
      <x:c r="L3920" s="2" t="str">
        <x:v>property_type_inferred_from_title</x:v>
      </x:c>
      <x:c r="M3920" s="10" t="n">
        <x:v>1</x:v>
      </x:c>
      <x:c r="N3920" s="10" t="n">
        <x:v>1</x:v>
      </x:c>
      <x:c r="O3920" s="2" t="str">
        <x:v>Đà Nẵng|house</x:v>
      </x:c>
      <x:c r="P3920" s="10" t="n">
        <x:v>-1</x:v>
      </x:c>
      <x:c r="Q3920" s="13" t="n">
        <x:f>IF(AND(ISNUMBER(H3920),H3920&gt;0),H3920/1000000000,"")</x:f>
        <x:v>27.5</x:v>
      </x:c>
      <x:c r="R3920" s="13" t="n">
        <x:f>IF(ISNUMBER(I3920),I3920/1000000,"")</x:f>
        <x:v>261.9047619047619</x:v>
      </x:c>
      <x:c r="S3920" s="11" t="n">
        <x:f>IF(AND(ISNUMBER(G3920),G3920&gt;0),G3920,"")</x:f>
        <x:v>105</x:v>
      </x:c>
    </x:row>
    <x:row r="3921" ht="21" customHeight="1">
      <x:c r="A3921" s="10" t="n">
        <x:v>5359</x:v>
      </x:c>
      <x:c r="B3921" s="2" t="str">
        <x:v>f65e68acc1e1b85b3fd0</x:v>
      </x:c>
      <x:c r="C3921" s="2" t="str">
        <x:v>Tp Hồ Chí Minh</x:v>
      </x:c>
      <x:c r="D3921" s="2" t="str">
        <x:v>Quận Tân Bình</x:v>
      </x:c>
      <x:c r="E3921" s="2" t="str">
        <x:v>house</x:v>
      </x:c>
      <x:c r="F3921" s="2" t="str">
        <x:v>sale</x:v>
      </x:c>
      <x:c r="G3921" s="11" t="n">
        <x:v>52</x:v>
      </x:c>
      <x:c r="H3921" s="12" t="n">
        <x:v>890000000</x:v>
      </x:c>
      <x:c r="I3921" s="12" t="n">
        <x:f>IF(AND(ISNUMBER(H3921),H3921&gt;0,ISNUMBER(G3921),G3921&gt;0),H3921/G3921,"")</x:f>
        <x:v>17115384.615384616</x:v>
      </x:c>
      <x:c r="J3921" s="2" t="str">
        <x:v>total</x:v>
      </x:c>
      <x:c r="K3921" s="2" t="str">
        <x:v>top_level_area</x:v>
      </x:c>
      <x:c r="L3921" s="2" t="str">
        <x:v>property_type_inferred_from_title</x:v>
      </x:c>
      <x:c r="M3921" s="10" t="n">
        <x:v>0</x:v>
      </x:c>
      <x:c r="N3921" s="10" t="n">
        <x:v>0</x:v>
      </x:c>
      <x:c r="O3921" s="2" t="str">
        <x:v>Tp Hồ Chí Minh|house</x:v>
      </x:c>
      <x:c r="P3921" s="10" t="n">
        <x:v>2</x:v>
      </x:c>
      <x:c r="Q3921" s="13" t="n">
        <x:f>IF(AND(ISNUMBER(H3921),H3921&gt;0),H3921/1000000000,"")</x:f>
        <x:v>0.89</x:v>
      </x:c>
      <x:c r="R3921" s="13" t="n">
        <x:f>IF(ISNUMBER(I3921),I3921/1000000,"")</x:f>
        <x:v>17.115384615384617</x:v>
      </x:c>
      <x:c r="S3921" s="11" t="n">
        <x:f>IF(AND(ISNUMBER(G3921),G3921&gt;0),G3921,"")</x:f>
        <x:v>52</x:v>
      </x:c>
    </x:row>
    <x:row r="3922" ht="21" customHeight="1">
      <x:c r="A3922" s="10" t="n">
        <x:v>5360</x:v>
      </x:c>
      <x:c r="B3922" s="2" t="str">
        <x:v>2a71195a858efc2a768b</x:v>
      </x:c>
      <x:c r="C3922" s="2" t="str">
        <x:v>Long An</x:v>
      </x:c>
      <x:c r="D3922" s="2" t="str">
        <x:v>Huyện Đức Hòa</x:v>
      </x:c>
      <x:c r="E3922" s="2" t="str">
        <x:v>house</x:v>
      </x:c>
      <x:c r="F3922" s="2" t="str">
        <x:v>sale</x:v>
      </x:c>
      <x:c r="G3922" s="11" t="n">
        <x:v>60</x:v>
      </x:c>
      <x:c r="H3922" s="12" t="n">
        <x:v>650000000</x:v>
      </x:c>
      <x:c r="I3922" s="12" t="n">
        <x:f>IF(AND(ISNUMBER(H3922),H3922&gt;0,ISNUMBER(G3922),G3922&gt;0),H3922/G3922,"")</x:f>
        <x:v>10833333.333333334</x:v>
      </x:c>
      <x:c r="J3922" s="2" t="str">
        <x:v>total</x:v>
      </x:c>
      <x:c r="K3922" s="2" t="str">
        <x:v>top_level_area</x:v>
      </x:c>
      <x:c r="L3922" s="2" t="str">
        <x:v>property_type_inferred_from_title</x:v>
      </x:c>
      <x:c r="M3922" s="10" t="n">
        <x:v>0</x:v>
      </x:c>
      <x:c r="N3922" s="10" t="n">
        <x:v>0</x:v>
      </x:c>
      <x:c r="O3922" s="2" t="str">
        <x:v>Long An|house</x:v>
      </x:c>
      <x:c r="P3922" s="10" t="n">
        <x:v>2</x:v>
      </x:c>
      <x:c r="Q3922" s="13" t="n">
        <x:f>IF(AND(ISNUMBER(H3922),H3922&gt;0),H3922/1000000000,"")</x:f>
        <x:v>0.65</x:v>
      </x:c>
      <x:c r="R3922" s="13" t="n">
        <x:f>IF(ISNUMBER(I3922),I3922/1000000,"")</x:f>
        <x:v>10.833333333333334</x:v>
      </x:c>
      <x:c r="S3922" s="11" t="n">
        <x:f>IF(AND(ISNUMBER(G3922),G3922&gt;0),G3922,"")</x:f>
        <x:v>60</x:v>
      </x:c>
    </x:row>
    <x:row r="3923" ht="21" customHeight="1">
      <x:c r="A3923" s="10" t="n">
        <x:v>5361</x:v>
      </x:c>
      <x:c r="B3923" s="2" t="str">
        <x:v>b635cabe1e2d842a2dcc</x:v>
      </x:c>
      <x:c r="C3923" s="2" t="str">
        <x:v>Tp Hồ Chí Minh</x:v>
      </x:c>
      <x:c r="D3923" s="2" t="str">
        <x:v>Quận 8</x:v>
      </x:c>
      <x:c r="E3923" s="2" t="str">
        <x:v>house</x:v>
      </x:c>
      <x:c r="F3923" s="2" t="str">
        <x:v>sale</x:v>
      </x:c>
      <x:c r="G3923" s="11" t="n">
        <x:v>52</x:v>
      </x:c>
      <x:c r="H3923" s="12" t="n">
        <x:v>960000000</x:v>
      </x:c>
      <x:c r="I3923" s="12" t="n">
        <x:f>IF(AND(ISNUMBER(H3923),H3923&gt;0,ISNUMBER(G3923),G3923&gt;0),H3923/G3923,"")</x:f>
        <x:v>18461538.46153846</x:v>
      </x:c>
      <x:c r="J3923" s="2" t="str">
        <x:v>total</x:v>
      </x:c>
      <x:c r="K3923" s="2" t="str">
        <x:v>top_level_area</x:v>
      </x:c>
      <x:c r="L3923" s="2" t="str">
        <x:v>property_type_inferred_from_title</x:v>
      </x:c>
      <x:c r="M3923" s="10" t="n">
        <x:v>0</x:v>
      </x:c>
      <x:c r="N3923" s="10" t="n">
        <x:v>0</x:v>
      </x:c>
      <x:c r="O3923" s="2" t="str">
        <x:v>Tp Hồ Chí Minh|house</x:v>
      </x:c>
      <x:c r="P3923" s="10" t="n">
        <x:v>2</x:v>
      </x:c>
      <x:c r="Q3923" s="13" t="n">
        <x:f>IF(AND(ISNUMBER(H3923),H3923&gt;0),H3923/1000000000,"")</x:f>
        <x:v>0.96</x:v>
      </x:c>
      <x:c r="R3923" s="13" t="n">
        <x:f>IF(ISNUMBER(I3923),I3923/1000000,"")</x:f>
        <x:v>18.46153846153846</x:v>
      </x:c>
      <x:c r="S3923" s="11" t="n">
        <x:f>IF(AND(ISNUMBER(G3923),G3923&gt;0),G3923,"")</x:f>
        <x:v>52</x:v>
      </x:c>
    </x:row>
    <x:row r="3924" ht="21" customHeight="1">
      <x:c r="A3924" s="10" t="n">
        <x:v>5362</x:v>
      </x:c>
      <x:c r="B3924" s="2" t="str">
        <x:v>a439b6d6a8924405c912</x:v>
      </x:c>
      <x:c r="C3924" s="2" t="str">
        <x:v>Hà Nội</x:v>
      </x:c>
      <x:c r="D3924" s="2" t="str">
        <x:v>Quận Cầu Giấy</x:v>
      </x:c>
      <x:c r="E3924" s="2" t="str">
        <x:v>house</x:v>
      </x:c>
      <x:c r="F3924" s="2" t="str">
        <x:v>sale</x:v>
      </x:c>
      <x:c r="G3924" s="11" t="n">
        <x:v>31</x:v>
      </x:c>
      <x:c r="H3924" s="12" t="n">
        <x:v>2850000000</x:v>
      </x:c>
      <x:c r="I3924" s="12" t="n">
        <x:f>IF(AND(ISNUMBER(H3924),H3924&gt;0,ISNUMBER(G3924),G3924&gt;0),H3924/G3924,"")</x:f>
        <x:v>91935483.87096775</x:v>
      </x:c>
      <x:c r="J3924" s="2" t="str">
        <x:v>total</x:v>
      </x:c>
      <x:c r="K3924" s="2" t="str">
        <x:v>top_level_area</x:v>
      </x:c>
      <x:c r="L3924" s="2" t="str">
        <x:v>property_type_inferred_from_title</x:v>
      </x:c>
      <x:c r="M3924" s="10" t="n">
        <x:v>0</x:v>
      </x:c>
      <x:c r="N3924" s="10" t="n">
        <x:v>0</x:v>
      </x:c>
      <x:c r="O3924" s="2" t="str">
        <x:v>Hà Nội|house</x:v>
      </x:c>
      <x:c r="P3924" s="10" t="n">
        <x:v>2</x:v>
      </x:c>
      <x:c r="Q3924" s="13" t="n">
        <x:f>IF(AND(ISNUMBER(H3924),H3924&gt;0),H3924/1000000000,"")</x:f>
        <x:v>2.85</x:v>
      </x:c>
      <x:c r="R3924" s="13" t="n">
        <x:f>IF(ISNUMBER(I3924),I3924/1000000,"")</x:f>
        <x:v>91.93548387096774</x:v>
      </x:c>
      <x:c r="S3924" s="11" t="n">
        <x:f>IF(AND(ISNUMBER(G3924),G3924&gt;0),G3924,"")</x:f>
        <x:v>31</x:v>
      </x:c>
    </x:row>
    <x:row r="3925" ht="21" customHeight="1">
      <x:c r="A3925" s="10" t="n">
        <x:v>5363</x:v>
      </x:c>
      <x:c r="B3925" s="2" t="str">
        <x:v>1b5ab890c8ec660d292f</x:v>
      </x:c>
      <x:c r="C3925" s="2" t="str">
        <x:v>Hà Nội</x:v>
      </x:c>
      <x:c r="D3925" s="2" t="str">
        <x:v>Quận Cầu Giấy</x:v>
      </x:c>
      <x:c r="E3925" s="2" t="str">
        <x:v>house</x:v>
      </x:c>
      <x:c r="F3925" s="2" t="str">
        <x:v>sale</x:v>
      </x:c>
      <x:c r="G3925" s="11" t="n">
        <x:v>64</x:v>
      </x:c>
      <x:c r="H3925" s="12" t="n">
        <x:v>11300000000</x:v>
      </x:c>
      <x:c r="I3925" s="12" t="n">
        <x:f>IF(AND(ISNUMBER(H3925),H3925&gt;0,ISNUMBER(G3925),G3925&gt;0),H3925/G3925,"")</x:f>
        <x:v>176562500</x:v>
      </x:c>
      <x:c r="J3925" s="2" t="str">
        <x:v>total</x:v>
      </x:c>
      <x:c r="K3925" s="2" t="str">
        <x:v>top_level_area</x:v>
      </x:c>
      <x:c r="L3925" s="2" t="str">
        <x:v>property_type_inferred_from_title</x:v>
      </x:c>
      <x:c r="M3925" s="10" t="n">
        <x:v>1</x:v>
      </x:c>
      <x:c r="N3925" s="10" t="n">
        <x:v>1</x:v>
      </x:c>
      <x:c r="O3925" s="2" t="str">
        <x:v>Hà Nội|house</x:v>
      </x:c>
      <x:c r="P3925" s="10" t="n">
        <x:v>-1</x:v>
      </x:c>
      <x:c r="Q3925" s="13" t="n">
        <x:f>IF(AND(ISNUMBER(H3925),H3925&gt;0),H3925/1000000000,"")</x:f>
        <x:v>11.3</x:v>
      </x:c>
      <x:c r="R3925" s="13" t="n">
        <x:f>IF(ISNUMBER(I3925),I3925/1000000,"")</x:f>
        <x:v>176.5625</x:v>
      </x:c>
      <x:c r="S3925" s="11" t="n">
        <x:f>IF(AND(ISNUMBER(G3925),G3925&gt;0),G3925,"")</x:f>
        <x:v>64</x:v>
      </x:c>
    </x:row>
    <x:row r="3926" ht="21" customHeight="1">
      <x:c r="A3926" s="10" t="n">
        <x:v>5364</x:v>
      </x:c>
      <x:c r="B3926" s="2" t="str">
        <x:v>0d3f52d4b21e30f3bc06</x:v>
      </x:c>
      <x:c r="C3926" s="2" t="str">
        <x:v>Hà Nội</x:v>
      </x:c>
      <x:c r="D3926" s="2" t="str">
        <x:v>Quận Cầu Giấy</x:v>
      </x:c>
      <x:c r="E3926" s="2" t="str">
        <x:v>apartment</x:v>
      </x:c>
      <x:c r="F3926" s="2" t="str">
        <x:v>sale</x:v>
      </x:c>
      <x:c r="G3926" s="11" t="n">
        <x:v>42</x:v>
      </x:c>
      <x:c r="H3926" s="12" t="n">
        <x:v>620000000</x:v>
      </x:c>
      <x:c r="I3926" s="12" t="n">
        <x:f>IF(AND(ISNUMBER(H3926),H3926&gt;0,ISNUMBER(G3926),G3926&gt;0),H3926/G3926,"")</x:f>
        <x:v>14761904.761904761</x:v>
      </x:c>
      <x:c r="J3926" s="2" t="str">
        <x:v>total</x:v>
      </x:c>
      <x:c r="K3926" s="2" t="str">
        <x:v>top_level_area</x:v>
      </x:c>
      <x:c r="L3926" s="2" t="str">
        <x:v>property_type_inferred_from_title</x:v>
      </x:c>
      <x:c r="M3926" s="10" t="n">
        <x:v>0</x:v>
      </x:c>
      <x:c r="N3926" s="10" t="n">
        <x:v>0</x:v>
      </x:c>
      <x:c r="O3926" s="2" t="str">
        <x:v>Hà Nội|apartment</x:v>
      </x:c>
      <x:c r="P3926" s="10" t="n">
        <x:v>2</x:v>
      </x:c>
      <x:c r="Q3926" s="13" t="n">
        <x:f>IF(AND(ISNUMBER(H3926),H3926&gt;0),H3926/1000000000,"")</x:f>
        <x:v>0.62</x:v>
      </x:c>
      <x:c r="R3926" s="13" t="n">
        <x:f>IF(ISNUMBER(I3926),I3926/1000000,"")</x:f>
        <x:v>14.761904761904761</x:v>
      </x:c>
      <x:c r="S3926" s="11" t="n">
        <x:f>IF(AND(ISNUMBER(G3926),G3926&gt;0),G3926,"")</x:f>
        <x:v>42</x:v>
      </x:c>
    </x:row>
    <x:row r="3927" ht="21" customHeight="1">
      <x:c r="A3927" s="10" t="n">
        <x:v>5365</x:v>
      </x:c>
      <x:c r="B3927" s="2" t="str">
        <x:v>bded3eea07d380b8d7b2</x:v>
      </x:c>
      <x:c r="C3927" s="2" t="str">
        <x:v>Hà Nội</x:v>
      </x:c>
      <x:c r="D3927" s="2" t="str">
        <x:v>Quận Hà Đông</x:v>
      </x:c>
      <x:c r="E3927" s="2" t="str">
        <x:v>house</x:v>
      </x:c>
      <x:c r="F3927" s="2" t="str">
        <x:v>sale_assumed</x:v>
      </x:c>
      <x:c r="G3927" s="11" t="n">
        <x:v>41</x:v>
      </x:c>
      <x:c r="H3927" s="12" t="n">
        <x:v>3090000000</x:v>
      </x:c>
      <x:c r="I3927" s="12" t="n">
        <x:f>IF(AND(ISNUMBER(H3927),H3927&gt;0,ISNUMBER(G3927),G3927&gt;0),H3927/G3927,"")</x:f>
        <x:v>75365853.65853658</x:v>
      </x:c>
      <x:c r="J3927" s="2" t="str">
        <x:v>total</x:v>
      </x:c>
      <x:c r="K3927" s="2" t="str">
        <x:v>top_level_area</x:v>
      </x:c>
      <x:c r="L3927" s="2" t="str">
        <x:v>property_type_inferred_from_title;transaction_assumed_sale_from_dataset_context</x:v>
      </x:c>
      <x:c r="M3927" s="10" t="n">
        <x:v>0</x:v>
      </x:c>
      <x:c r="N3927" s="10" t="n">
        <x:v>0</x:v>
      </x:c>
      <x:c r="O3927" s="2" t="str">
        <x:v>Hà Nội|house</x:v>
      </x:c>
      <x:c r="P3927" s="10" t="n">
        <x:v>2</x:v>
      </x:c>
      <x:c r="Q3927" s="13" t="n">
        <x:f>IF(AND(ISNUMBER(H3927),H3927&gt;0),H3927/1000000000,"")</x:f>
        <x:v>3.09</x:v>
      </x:c>
      <x:c r="R3927" s="13" t="n">
        <x:f>IF(ISNUMBER(I3927),I3927/1000000,"")</x:f>
        <x:v>75.36585365853658</x:v>
      </x:c>
      <x:c r="S3927" s="11" t="n">
        <x:f>IF(AND(ISNUMBER(G3927),G3927&gt;0),G3927,"")</x:f>
        <x:v>41</x:v>
      </x:c>
    </x:row>
    <x:row r="3928" ht="21" customHeight="1">
      <x:c r="A3928" s="10" t="n">
        <x:v>5366</x:v>
      </x:c>
      <x:c r="B3928" s="2" t="str">
        <x:v>d23564e25a08a7ec61a0</x:v>
      </x:c>
      <x:c r="C3928" s="2" t="str">
        <x:v>Tp Hồ Chí Minh</x:v>
      </x:c>
      <x:c r="D3928" s="2" t="str">
        <x:v>Quận 7</x:v>
      </x:c>
      <x:c r="E3928" s="2" t="str">
        <x:v>house</x:v>
      </x:c>
      <x:c r="F3928" s="2" t="str">
        <x:v>sale_assumed</x:v>
      </x:c>
      <x:c r="G3928" s="11" t="n">
        <x:v>80</x:v>
      </x:c>
      <x:c r="H3928" s="12" t="n">
        <x:v>5500000000</x:v>
      </x:c>
      <x:c r="I3928" s="12" t="n">
        <x:f>IF(AND(ISNUMBER(H3928),H3928&gt;0,ISNUMBER(G3928),G3928&gt;0),H3928/G3928,"")</x:f>
        <x:v>68750000</x:v>
      </x:c>
      <x:c r="J3928" s="2" t="str">
        <x:v>total</x:v>
      </x:c>
      <x:c r="K3928" s="2" t="str">
        <x:v>top_level_area</x:v>
      </x:c>
      <x:c r="L3928" s="2" t="str">
        <x:v>property_type_inferred_from_title;transaction_assumed_sale_from_dataset_context</x:v>
      </x:c>
      <x:c r="M3928" s="10" t="n">
        <x:v>0</x:v>
      </x:c>
      <x:c r="N3928" s="10" t="n">
        <x:v>0</x:v>
      </x:c>
      <x:c r="O3928" s="2" t="str">
        <x:v>Tp Hồ Chí Minh|house</x:v>
      </x:c>
      <x:c r="P3928" s="10" t="n">
        <x:v>2</x:v>
      </x:c>
      <x:c r="Q3928" s="13" t="n">
        <x:f>IF(AND(ISNUMBER(H3928),H3928&gt;0),H3928/1000000000,"")</x:f>
        <x:v>5.5</x:v>
      </x:c>
      <x:c r="R3928" s="13" t="n">
        <x:f>IF(ISNUMBER(I3928),I3928/1000000,"")</x:f>
        <x:v>68.75</x:v>
      </x:c>
      <x:c r="S3928" s="11" t="n">
        <x:f>IF(AND(ISNUMBER(G3928),G3928&gt;0),G3928,"")</x:f>
        <x:v>80</x:v>
      </x:c>
    </x:row>
    <x:row r="3929" ht="21" customHeight="1">
      <x:c r="A3929" s="10" t="n">
        <x:v>5367</x:v>
      </x:c>
      <x:c r="B3929" s="2" t="str">
        <x:v>dcd907f89c64bf7ada5f</x:v>
      </x:c>
      <x:c r="C3929" s="2" t="str">
        <x:v>Bình Dương</x:v>
      </x:c>
      <x:c r="D3929" s="2" t="str">
        <x:v>Thị xã Tân Uyên</x:v>
      </x:c>
      <x:c r="E3929" s="2" t="str">
        <x:v>land</x:v>
      </x:c>
      <x:c r="F3929" s="2" t="str">
        <x:v>sale</x:v>
      </x:c>
      <x:c r="G3929" s="11" t="n">
        <x:v>85</x:v>
      </x:c>
      <x:c r="H3929" s="12" t="n">
        <x:v>970000000</x:v>
      </x:c>
      <x:c r="I3929" s="12" t="n">
        <x:f>IF(AND(ISNUMBER(H3929),H3929&gt;0,ISNUMBER(G3929),G3929&gt;0),H3929/G3929,"")</x:f>
        <x:v>11411764.705882354</x:v>
      </x:c>
      <x:c r="J3929" s="2" t="str">
        <x:v>total</x:v>
      </x:c>
      <x:c r="K3929" s="2" t="str">
        <x:v>top_level_area</x:v>
      </x:c>
      <x:c r="L3929" s="2" t="str">
        <x:v>property_type_inferred_from_title</x:v>
      </x:c>
      <x:c r="M3929" s="10" t="n">
        <x:v>0</x:v>
      </x:c>
      <x:c r="N3929" s="10" t="n">
        <x:v>0</x:v>
      </x:c>
      <x:c r="O3929" s="2" t="str">
        <x:v>Bình Dương|land</x:v>
      </x:c>
      <x:c r="P3929" s="10" t="n">
        <x:v>2</x:v>
      </x:c>
      <x:c r="Q3929" s="13" t="n">
        <x:f>IF(AND(ISNUMBER(H3929),H3929&gt;0),H3929/1000000000,"")</x:f>
        <x:v>0.97</x:v>
      </x:c>
      <x:c r="R3929" s="13" t="n">
        <x:f>IF(ISNUMBER(I3929),I3929/1000000,"")</x:f>
        <x:v>11.411764705882353</x:v>
      </x:c>
      <x:c r="S3929" s="11" t="n">
        <x:f>IF(AND(ISNUMBER(G3929),G3929&gt;0),G3929,"")</x:f>
        <x:v>85</x:v>
      </x:c>
    </x:row>
    <x:row r="3930" ht="21" customHeight="1">
      <x:c r="A3930" s="10" t="n">
        <x:v>5368</x:v>
      </x:c>
      <x:c r="B3930" s="2" t="str">
        <x:v>9f2e15808f15b9dc2b2f</x:v>
      </x:c>
      <x:c r="C3930" s="2" t="str">
        <x:v>Bình Dương</x:v>
      </x:c>
      <x:c r="D3930" s="2" t="str">
        <x:v>Thị xã Thuận An</x:v>
      </x:c>
      <x:c r="E3930" s="2" t="str">
        <x:v>land</x:v>
      </x:c>
      <x:c r="F3930" s="2" t="str">
        <x:v>sale_assumed</x:v>
      </x:c>
      <x:c r="G3930" s="11" t="n">
        <x:v>80</x:v>
      </x:c>
      <x:c r="H3930" s="12" t="n">
        <x:v>970000000</x:v>
      </x:c>
      <x:c r="I3930" s="12" t="n">
        <x:f>IF(AND(ISNUMBER(H3930),H3930&gt;0,ISNUMBER(G3930),G3930&gt;0),H3930/G3930,"")</x:f>
        <x:v>12125000</x:v>
      </x:c>
      <x:c r="J3930" s="2" t="str">
        <x:v>total</x:v>
      </x:c>
      <x:c r="K3930" s="2" t="str">
        <x:v>top_level_area</x:v>
      </x:c>
      <x:c r="L3930" s="2" t="str">
        <x:v>property_type_inferred_from_title;transaction_assumed_sale_from_dataset_context</x:v>
      </x:c>
      <x:c r="M3930" s="10" t="n">
        <x:v>0</x:v>
      </x:c>
      <x:c r="N3930" s="10" t="n">
        <x:v>0</x:v>
      </x:c>
      <x:c r="O3930" s="2" t="str">
        <x:v>Bình Dương|land</x:v>
      </x:c>
      <x:c r="P3930" s="10" t="n">
        <x:v>2</x:v>
      </x:c>
      <x:c r="Q3930" s="13" t="n">
        <x:f>IF(AND(ISNUMBER(H3930),H3930&gt;0),H3930/1000000000,"")</x:f>
        <x:v>0.97</x:v>
      </x:c>
      <x:c r="R3930" s="13" t="n">
        <x:f>IF(ISNUMBER(I3930),I3930/1000000,"")</x:f>
        <x:v>12.125</x:v>
      </x:c>
      <x:c r="S3930" s="11" t="n">
        <x:f>IF(AND(ISNUMBER(G3930),G3930&gt;0),G3930,"")</x:f>
        <x:v>80</x:v>
      </x:c>
    </x:row>
    <x:row r="3931" ht="21" customHeight="1">
      <x:c r="A3931" s="10" t="n">
        <x:v>5369</x:v>
      </x:c>
      <x:c r="B3931" s="2" t="str">
        <x:v>e937a7501828ca8719f1</x:v>
      </x:c>
      <x:c r="C3931" s="2" t="str">
        <x:v>Bình Phước</x:v>
      </x:c>
      <x:c r="D3931" s="2" t="str">
        <x:v>Thành phố Đồng Xoài</x:v>
      </x:c>
      <x:c r="E3931" s="2" t="str">
        <x:v>land</x:v>
      </x:c>
      <x:c r="F3931" s="2" t="str">
        <x:v>sale_assumed</x:v>
      </x:c>
      <x:c r="G3931" s="11" t="n">
        <x:v>185</x:v>
      </x:c>
      <x:c r="H3931" s="12" t="n">
        <x:v>790000000</x:v>
      </x:c>
      <x:c r="I3931" s="12" t="n">
        <x:f>IF(AND(ISNUMBER(H3931),H3931&gt;0,ISNUMBER(G3931),G3931&gt;0),H3931/G3931,"")</x:f>
        <x:v>4270270.27027027</x:v>
      </x:c>
      <x:c r="J3931" s="2" t="str">
        <x:v>total</x:v>
      </x:c>
      <x:c r="K3931" s="2" t="str">
        <x:v>top_level_area</x:v>
      </x:c>
      <x:c r="L3931" s="2" t="str">
        <x:v>property_type_inferred_from_title;transaction_assumed_sale_from_dataset_context</x:v>
      </x:c>
      <x:c r="M3931" s="10" t="n">
        <x:v>0</x:v>
      </x:c>
      <x:c r="N3931" s="10" t="n">
        <x:v>0</x:v>
      </x:c>
      <x:c r="O3931" s="2" t="str">
        <x:v>Bình Phước|land</x:v>
      </x:c>
      <x:c r="P3931" s="10" t="n">
        <x:v>1</x:v>
      </x:c>
      <x:c r="Q3931" s="13" t="n">
        <x:f>IF(AND(ISNUMBER(H3931),H3931&gt;0),H3931/1000000000,"")</x:f>
        <x:v>0.79</x:v>
      </x:c>
      <x:c r="R3931" s="13" t="n">
        <x:f>IF(ISNUMBER(I3931),I3931/1000000,"")</x:f>
        <x:v>4.27027027027027</x:v>
      </x:c>
      <x:c r="S3931" s="11" t="n">
        <x:f>IF(AND(ISNUMBER(G3931),G3931&gt;0),G3931,"")</x:f>
        <x:v>185</x:v>
      </x:c>
    </x:row>
    <x:row r="3932" ht="21" customHeight="1">
      <x:c r="A3932" s="10" t="n">
        <x:v>5370</x:v>
      </x:c>
      <x:c r="B3932" s="2" t="str">
        <x:v>f376cd11e852d445205d</x:v>
      </x:c>
      <x:c r="C3932" s="2" t="str">
        <x:v>Tp Hồ Chí Minh</x:v>
      </x:c>
      <x:c r="D3932" s="2" t="str">
        <x:v>Quận Bình Thạnh</x:v>
      </x:c>
      <x:c r="E3932" s="2" t="str">
        <x:v>other_unknown</x:v>
      </x:c>
      <x:c r="F3932" s="2" t="str">
        <x:v>sale_assumed</x:v>
      </x:c>
      <x:c r="G3932" s="11" t="n">
        <x:v>36</x:v>
      </x:c>
      <x:c r="H3932" s="12" t="n">
        <x:v>5000000000</x:v>
      </x:c>
      <x:c r="I3932" s="12" t="n">
        <x:f>IF(AND(ISNUMBER(H3932),H3932&gt;0,ISNUMBER(G3932),G3932&gt;0),H3932/G3932,"")</x:f>
        <x:v>138888888.8888889</x:v>
      </x:c>
      <x:c r="J3932" s="2" t="str">
        <x:v>total</x:v>
      </x:c>
      <x:c r="K3932" s="2" t="str">
        <x:v>top_level_area</x:v>
      </x:c>
      <x:c r="L3932" s="2" t="str">
        <x:v>property_type_inferred_from_title;transaction_assumed_sale_from_dataset_context;unknown_property_type</x:v>
      </x:c>
      <x:c r="M3932" s="10" t="n">
        <x:v>0</x:v>
      </x:c>
      <x:c r="N3932" s="10" t="n">
        <x:v>0</x:v>
      </x:c>
      <x:c r="O3932" s="2" t="str">
        <x:v>Tp Hồ Chí Minh|other_unknown</x:v>
      </x:c>
      <x:c r="P3932" s="10" t="n">
        <x:v>2</x:v>
      </x:c>
      <x:c r="Q3932" s="13" t="n">
        <x:f>IF(AND(ISNUMBER(H3932),H3932&gt;0),H3932/1000000000,"")</x:f>
        <x:v>5</x:v>
      </x:c>
      <x:c r="R3932" s="13" t="n">
        <x:f>IF(ISNUMBER(I3932),I3932/1000000,"")</x:f>
        <x:v>138.88888888888889</x:v>
      </x:c>
      <x:c r="S3932" s="11" t="n">
        <x:f>IF(AND(ISNUMBER(G3932),G3932&gt;0),G3932,"")</x:f>
        <x:v>36</x:v>
      </x:c>
    </x:row>
    <x:row r="3933" ht="21" customHeight="1">
      <x:c r="A3933" s="10" t="n">
        <x:v>5371</x:v>
      </x:c>
      <x:c r="B3933" s="2" t="str">
        <x:v>24963d9e6ca0feb15536</x:v>
      </x:c>
      <x:c r="C3933" s="2" t="str">
        <x:v>Tp Hồ Chí Minh</x:v>
      </x:c>
      <x:c r="D3933" s="2" t="str">
        <x:v>Quận 5</x:v>
      </x:c>
      <x:c r="E3933" s="2" t="str">
        <x:v>house</x:v>
      </x:c>
      <x:c r="F3933" s="2" t="str">
        <x:v>sale</x:v>
      </x:c>
      <x:c r="G3933" s="11" t="n">
        <x:v>72</x:v>
      </x:c>
      <x:c r="H3933" s="12" t="n">
        <x:v>10000000000</x:v>
      </x:c>
      <x:c r="I3933" s="12" t="n">
        <x:f>IF(AND(ISNUMBER(H3933),H3933&gt;0,ISNUMBER(G3933),G3933&gt;0),H3933/G3933,"")</x:f>
        <x:v>138888888.8888889</x:v>
      </x:c>
      <x:c r="J3933" s="2" t="str">
        <x:v>total</x:v>
      </x:c>
      <x:c r="K3933" s="2" t="str">
        <x:v>top_level_area</x:v>
      </x:c>
      <x:c r="L3933" s="2" t="str">
        <x:v>property_type_inferred_from_title</x:v>
      </x:c>
      <x:c r="M3933" s="10" t="n">
        <x:v>0</x:v>
      </x:c>
      <x:c r="N3933" s="10" t="n">
        <x:v>0</x:v>
      </x:c>
      <x:c r="O3933" s="2" t="str">
        <x:v>Tp Hồ Chí Minh|house</x:v>
      </x:c>
      <x:c r="P3933" s="10" t="n">
        <x:v>2</x:v>
      </x:c>
      <x:c r="Q3933" s="13" t="n">
        <x:f>IF(AND(ISNUMBER(H3933),H3933&gt;0),H3933/1000000000,"")</x:f>
        <x:v>10</x:v>
      </x:c>
      <x:c r="R3933" s="13" t="n">
        <x:f>IF(ISNUMBER(I3933),I3933/1000000,"")</x:f>
        <x:v>138.88888888888889</x:v>
      </x:c>
      <x:c r="S3933" s="11" t="n">
        <x:f>IF(AND(ISNUMBER(G3933),G3933&gt;0),G3933,"")</x:f>
        <x:v>72</x:v>
      </x:c>
    </x:row>
    <x:row r="3934" ht="21" customHeight="1">
      <x:c r="A3934" s="10" t="n">
        <x:v>5372</x:v>
      </x:c>
      <x:c r="B3934" s="2" t="str">
        <x:v>42e7f3be89eb0603071f</x:v>
      </x:c>
      <x:c r="C3934" s="2" t="str">
        <x:v>Tp Hồ Chí Minh</x:v>
      </x:c>
      <x:c r="D3934" s="2" t="str">
        <x:v>Quận Thủ Đức</x:v>
      </x:c>
      <x:c r="E3934" s="2" t="str">
        <x:v>house</x:v>
      </x:c>
      <x:c r="F3934" s="2" t="str">
        <x:v>sale_assumed</x:v>
      </x:c>
      <x:c r="G3934" s="11" t="n">
        <x:v>180</x:v>
      </x:c>
      <x:c r="H3934" s="12" t="n">
        <x:v>26000000000</x:v>
      </x:c>
      <x:c r="I3934" s="12" t="n">
        <x:f>IF(AND(ISNUMBER(H3934),H3934&gt;0,ISNUMBER(G3934),G3934&gt;0),H3934/G3934,"")</x:f>
        <x:v>144444444.44444445</x:v>
      </x:c>
      <x:c r="J3934" s="2" t="str">
        <x:v>total</x:v>
      </x:c>
      <x:c r="K3934" s="2" t="str">
        <x:v>top_level_area</x:v>
      </x:c>
      <x:c r="L3934" s="2" t="str">
        <x:v>property_type_inferred_from_title;transaction_assumed_sale_from_dataset_context</x:v>
      </x:c>
      <x:c r="M3934" s="10" t="n">
        <x:v>0</x:v>
      </x:c>
      <x:c r="N3934" s="10" t="n">
        <x:v>0</x:v>
      </x:c>
      <x:c r="O3934" s="2" t="str">
        <x:v>Tp Hồ Chí Minh|house</x:v>
      </x:c>
      <x:c r="P3934" s="10" t="n">
        <x:v>2</x:v>
      </x:c>
      <x:c r="Q3934" s="13" t="n">
        <x:f>IF(AND(ISNUMBER(H3934),H3934&gt;0),H3934/1000000000,"")</x:f>
        <x:v>26</x:v>
      </x:c>
      <x:c r="R3934" s="13" t="n">
        <x:f>IF(ISNUMBER(I3934),I3934/1000000,"")</x:f>
        <x:v>144.44444444444446</x:v>
      </x:c>
      <x:c r="S3934" s="11" t="n">
        <x:f>IF(AND(ISNUMBER(G3934),G3934&gt;0),G3934,"")</x:f>
        <x:v>180</x:v>
      </x:c>
    </x:row>
    <x:row r="3935" ht="21" customHeight="1">
      <x:c r="A3935" s="10" t="n">
        <x:v>5373</x:v>
      </x:c>
      <x:c r="B3935" s="2" t="str">
        <x:v>cf7705cddf93e63f6122</x:v>
      </x:c>
      <x:c r="C3935" s="2" t="str">
        <x:v>Tp Hồ Chí Minh</x:v>
      </x:c>
      <x:c r="D3935" s="2" t="str">
        <x:v>Huyện Củ Chi</x:v>
      </x:c>
      <x:c r="E3935" s="2" t="str">
        <x:v>land</x:v>
      </x:c>
      <x:c r="F3935" s="2" t="str">
        <x:v>sale</x:v>
      </x:c>
      <x:c r="G3935" s="11" t="n">
        <x:v>100</x:v>
      </x:c>
      <x:c r="H3935" s="12" t="n">
        <x:v>481500000</x:v>
      </x:c>
      <x:c r="I3935" s="12" t="n">
        <x:f>IF(AND(ISNUMBER(H3935),H3935&gt;0,ISNUMBER(G3935),G3935&gt;0),H3935/G3935,"")</x:f>
        <x:v>4815000</x:v>
      </x:c>
      <x:c r="J3935" s="2" t="str">
        <x:v>total</x:v>
      </x:c>
      <x:c r="K3935" s="2" t="str">
        <x:v>top_level_area</x:v>
      </x:c>
      <x:c r="L3935" s="2" t="str">
        <x:v>property_type_inferred_from_title</x:v>
      </x:c>
      <x:c r="M3935" s="10" t="n">
        <x:v>0</x:v>
      </x:c>
      <x:c r="N3935" s="10" t="n">
        <x:v>0</x:v>
      </x:c>
      <x:c r="O3935" s="2" t="str">
        <x:v>Tp Hồ Chí Minh|land</x:v>
      </x:c>
      <x:c r="P3935" s="10" t="n">
        <x:v>2</x:v>
      </x:c>
      <x:c r="Q3935" s="13" t="n">
        <x:f>IF(AND(ISNUMBER(H3935),H3935&gt;0),H3935/1000000000,"")</x:f>
        <x:v>0.4815</x:v>
      </x:c>
      <x:c r="R3935" s="13" t="n">
        <x:f>IF(ISNUMBER(I3935),I3935/1000000,"")</x:f>
        <x:v>4.815</x:v>
      </x:c>
      <x:c r="S3935" s="11" t="n">
        <x:f>IF(AND(ISNUMBER(G3935),G3935&gt;0),G3935,"")</x:f>
        <x:v>100</x:v>
      </x:c>
    </x:row>
    <x:row r="3936" ht="21" customHeight="1">
      <x:c r="A3936" s="10" t="n">
        <x:v>5377</x:v>
      </x:c>
      <x:c r="B3936" s="2" t="str">
        <x:v>e47655eaaf46a5a50132</x:v>
      </x:c>
      <x:c r="C3936" s="2" t="str">
        <x:v>Hà Nội</x:v>
      </x:c>
      <x:c r="D3936" s="2" t="str">
        <x:v>Quận Hoàng Mai</x:v>
      </x:c>
      <x:c r="E3936" s="2" t="str">
        <x:v>house</x:v>
      </x:c>
      <x:c r="F3936" s="2" t="str">
        <x:v>sale_assumed</x:v>
      </x:c>
      <x:c r="G3936" s="11" t="n">
        <x:v>20</x:v>
      </x:c>
      <x:c r="H3936" s="12" t="n">
        <x:v>1900000000</x:v>
      </x:c>
      <x:c r="I3936" s="12" t="n">
        <x:f>IF(AND(ISNUMBER(H3936),H3936&gt;0,ISNUMBER(G3936),G3936&gt;0),H3936/G3936,"")</x:f>
        <x:v>95000000</x:v>
      </x:c>
      <x:c r="J3936" s="2" t="str">
        <x:v>total</x:v>
      </x:c>
      <x:c r="K3936" s="2" t="str">
        <x:v>top_level_area</x:v>
      </x:c>
      <x:c r="L3936" s="2" t="str">
        <x:v>property_type_inferred_from_title;transaction_assumed_sale_from_dataset_context</x:v>
      </x:c>
      <x:c r="M3936" s="10" t="n">
        <x:v>0</x:v>
      </x:c>
      <x:c r="N3936" s="10" t="n">
        <x:v>0</x:v>
      </x:c>
      <x:c r="O3936" s="2" t="str">
        <x:v>Hà Nội|house</x:v>
      </x:c>
      <x:c r="P3936" s="10" t="n">
        <x:v>2</x:v>
      </x:c>
      <x:c r="Q3936" s="13" t="n">
        <x:f>IF(AND(ISNUMBER(H3936),H3936&gt;0),H3936/1000000000,"")</x:f>
        <x:v>1.9</x:v>
      </x:c>
      <x:c r="R3936" s="13" t="n">
        <x:f>IF(ISNUMBER(I3936),I3936/1000000,"")</x:f>
        <x:v>95</x:v>
      </x:c>
      <x:c r="S3936" s="11" t="n">
        <x:f>IF(AND(ISNUMBER(G3936),G3936&gt;0),G3936,"")</x:f>
        <x:v>20</x:v>
      </x:c>
    </x:row>
    <x:row r="3937" ht="21" customHeight="1">
      <x:c r="A3937" s="10" t="n">
        <x:v>5378</x:v>
      </x:c>
      <x:c r="B3937" s="2" t="str">
        <x:v>d6f5cfaac0dea377f2ca</x:v>
      </x:c>
      <x:c r="C3937" s="2" t="str">
        <x:v>Hà Nội</x:v>
      </x:c>
      <x:c r="D3937" s="2" t="str">
        <x:v>Quận Đống Đa</x:v>
      </x:c>
      <x:c r="E3937" s="2" t="str">
        <x:v>house</x:v>
      </x:c>
      <x:c r="F3937" s="2" t="str">
        <x:v>sale_assumed</x:v>
      </x:c>
      <x:c r="G3937" s="11" t="n">
        <x:v>38</x:v>
      </x:c>
      <x:c r="H3937" s="12" t="n">
        <x:v>3900000000</x:v>
      </x:c>
      <x:c r="I3937" s="12" t="n">
        <x:f>IF(AND(ISNUMBER(H3937),H3937&gt;0,ISNUMBER(G3937),G3937&gt;0),H3937/G3937,"")</x:f>
        <x:v>102631578.94736843</x:v>
      </x:c>
      <x:c r="J3937" s="2" t="str">
        <x:v>total</x:v>
      </x:c>
      <x:c r="K3937" s="2" t="str">
        <x:v>top_level_area</x:v>
      </x:c>
      <x:c r="L3937" s="2" t="str">
        <x:v>property_type_inferred_from_title;transaction_assumed_sale_from_dataset_context</x:v>
      </x:c>
      <x:c r="M3937" s="10" t="n">
        <x:v>0</x:v>
      </x:c>
      <x:c r="N3937" s="10" t="n">
        <x:v>0</x:v>
      </x:c>
      <x:c r="O3937" s="2" t="str">
        <x:v>Hà Nội|house</x:v>
      </x:c>
      <x:c r="P3937" s="10" t="n">
        <x:v>2</x:v>
      </x:c>
      <x:c r="Q3937" s="13" t="n">
        <x:f>IF(AND(ISNUMBER(H3937),H3937&gt;0),H3937/1000000000,"")</x:f>
        <x:v>3.9</x:v>
      </x:c>
      <x:c r="R3937" s="13" t="n">
        <x:f>IF(ISNUMBER(I3937),I3937/1000000,"")</x:f>
        <x:v>102.63157894736842</x:v>
      </x:c>
      <x:c r="S3937" s="11" t="n">
        <x:f>IF(AND(ISNUMBER(G3937),G3937&gt;0),G3937,"")</x:f>
        <x:v>38</x:v>
      </x:c>
    </x:row>
    <x:row r="3938" ht="21" customHeight="1">
      <x:c r="A3938" s="10" t="n">
        <x:v>5379</x:v>
      </x:c>
      <x:c r="B3938" s="2" t="str">
        <x:v>cfc8ee7b1370dcf20bcf</x:v>
      </x:c>
      <x:c r="C3938" s="2" t="str">
        <x:v>Tp Hồ Chí Minh</x:v>
      </x:c>
      <x:c r="D3938" s="2" t="str">
        <x:v>Quận 12</x:v>
      </x:c>
      <x:c r="E3938" s="2" t="str">
        <x:v>apartment</x:v>
      </x:c>
      <x:c r="F3938" s="2" t="str">
        <x:v>sale_assumed</x:v>
      </x:c>
      <x:c r="G3938" s="11" t="n">
        <x:v>54</x:v>
      </x:c>
      <x:c r="H3938" s="12" t="n">
        <x:v>1470000000</x:v>
      </x:c>
      <x:c r="I3938" s="12" t="n">
        <x:f>IF(AND(ISNUMBER(H3938),H3938&gt;0,ISNUMBER(G3938),G3938&gt;0),H3938/G3938,"")</x:f>
        <x:v>27222222.222222224</x:v>
      </x:c>
      <x:c r="J3938" s="2" t="str">
        <x:v>total</x:v>
      </x:c>
      <x:c r="K3938" s="2" t="str">
        <x:v>top_level_area</x:v>
      </x:c>
      <x:c r="L3938" s="2" t="str">
        <x:v>property_type_inferred_from_title;transaction_assumed_sale_from_dataset_context</x:v>
      </x:c>
      <x:c r="M3938" s="10" t="n">
        <x:v>0</x:v>
      </x:c>
      <x:c r="N3938" s="10" t="n">
        <x:v>0</x:v>
      </x:c>
      <x:c r="O3938" s="2" t="str">
        <x:v>Tp Hồ Chí Minh|apartment</x:v>
      </x:c>
      <x:c r="P3938" s="10" t="n">
        <x:v>2</x:v>
      </x:c>
      <x:c r="Q3938" s="13" t="n">
        <x:f>IF(AND(ISNUMBER(H3938),H3938&gt;0),H3938/1000000000,"")</x:f>
        <x:v>1.47</x:v>
      </x:c>
      <x:c r="R3938" s="13" t="n">
        <x:f>IF(ISNUMBER(I3938),I3938/1000000,"")</x:f>
        <x:v>27.222222222222225</x:v>
      </x:c>
      <x:c r="S3938" s="11" t="n">
        <x:f>IF(AND(ISNUMBER(G3938),G3938&gt;0),G3938,"")</x:f>
        <x:v>54</x:v>
      </x:c>
    </x:row>
    <x:row r="3939" ht="21" customHeight="1">
      <x:c r="A3939" s="10" t="n">
        <x:v>5380</x:v>
      </x:c>
      <x:c r="B3939" s="2" t="str">
        <x:v>b2468e304b30946dbbf0</x:v>
      </x:c>
      <x:c r="C3939" s="2" t="str">
        <x:v>Bình Thuận</x:v>
      </x:c>
      <x:c r="D3939" s="2" t="str">
        <x:v>Huyện Bắc Bình</x:v>
      </x:c>
      <x:c r="E3939" s="2" t="str">
        <x:v>land</x:v>
      </x:c>
      <x:c r="F3939" s="2" t="str">
        <x:v>sale_assumed</x:v>
      </x:c>
      <x:c r="G3939" s="11" t="n">
        <x:v>3258</x:v>
      </x:c>
      <x:c r="H3939" s="12" t="n">
        <x:v>276000000</x:v>
      </x:c>
      <x:c r="I3939" s="12" t="n">
        <x:f>IF(AND(ISNUMBER(H3939),H3939&gt;0,ISNUMBER(G3939),G3939&gt;0),H3939/G3939,"")</x:f>
        <x:v>84714.54880294659</x:v>
      </x:c>
      <x:c r="J3939" s="2" t="str">
        <x:v>total</x:v>
      </x:c>
      <x:c r="K3939" s="2" t="str">
        <x:v>top_level_area</x:v>
      </x:c>
      <x:c r="L3939" s="2" t="str">
        <x:v>dot_thousands_convention;property_type_inferred_from_title;transaction_assumed_sale_from_dataset_context</x:v>
      </x:c>
      <x:c r="M3939" s="10" t="n">
        <x:v>0</x:v>
      </x:c>
      <x:c r="N3939" s="10" t="n">
        <x:v>0</x:v>
      </x:c>
      <x:c r="O3939" s="2" t="str">
        <x:v>land</x:v>
      </x:c>
      <x:c r="P3939" s="10" t="n">
        <x:v>1</x:v>
      </x:c>
      <x:c r="Q3939" s="13" t="n">
        <x:f>IF(AND(ISNUMBER(H3939),H3939&gt;0),H3939/1000000000,"")</x:f>
        <x:v>0.276</x:v>
      </x:c>
      <x:c r="R3939" s="13" t="n">
        <x:f>IF(ISNUMBER(I3939),I3939/1000000,"")</x:f>
        <x:v>0.0847145488029466</x:v>
      </x:c>
      <x:c r="S3939" s="11" t="n">
        <x:f>IF(AND(ISNUMBER(G3939),G3939&gt;0),G3939,"")</x:f>
        <x:v>3258</x:v>
      </x:c>
    </x:row>
    <x:row r="3940" ht="21" customHeight="1">
      <x:c r="A3940" s="10" t="n">
        <x:v>5381</x:v>
      </x:c>
      <x:c r="B3940" s="2" t="str">
        <x:v>ce97f15edf4a5085dbb1</x:v>
      </x:c>
      <x:c r="C3940" s="2" t="str">
        <x:v>Tp Hồ Chí Minh</x:v>
      </x:c>
      <x:c r="D3940" s="2" t="str">
        <x:v>Quận Thủ Đức</x:v>
      </x:c>
      <x:c r="E3940" s="2" t="str">
        <x:v>house</x:v>
      </x:c>
      <x:c r="F3940" s="2" t="str">
        <x:v>sale_assumed</x:v>
      </x:c>
      <x:c r="G3940" s="11" t="n">
        <x:v>53</x:v>
      </x:c>
      <x:c r="H3940" s="12" t="n">
        <x:v>3650000000</x:v>
      </x:c>
      <x:c r="I3940" s="12" t="n">
        <x:f>IF(AND(ISNUMBER(H3940),H3940&gt;0,ISNUMBER(G3940),G3940&gt;0),H3940/G3940,"")</x:f>
        <x:v>68867924.52830188</x:v>
      </x:c>
      <x:c r="J3940" s="2" t="str">
        <x:v>total</x:v>
      </x:c>
      <x:c r="K3940" s="2" t="str">
        <x:v>top_level_area</x:v>
      </x:c>
      <x:c r="L3940" s="2" t="str">
        <x:v>property_type_inferred_from_title;transaction_assumed_sale_from_dataset_context</x:v>
      </x:c>
      <x:c r="M3940" s="10" t="n">
        <x:v>0</x:v>
      </x:c>
      <x:c r="N3940" s="10" t="n">
        <x:v>0</x:v>
      </x:c>
      <x:c r="O3940" s="2" t="str">
        <x:v>Tp Hồ Chí Minh|house</x:v>
      </x:c>
      <x:c r="P3940" s="10" t="n">
        <x:v>2</x:v>
      </x:c>
      <x:c r="Q3940" s="13" t="n">
        <x:f>IF(AND(ISNUMBER(H3940),H3940&gt;0),H3940/1000000000,"")</x:f>
        <x:v>3.65</x:v>
      </x:c>
      <x:c r="R3940" s="13" t="n">
        <x:f>IF(ISNUMBER(I3940),I3940/1000000,"")</x:f>
        <x:v>68.86792452830188</x:v>
      </x:c>
      <x:c r="S3940" s="11" t="n">
        <x:f>IF(AND(ISNUMBER(G3940),G3940&gt;0),G3940,"")</x:f>
        <x:v>53</x:v>
      </x:c>
    </x:row>
    <x:row r="3941" ht="21" customHeight="1">
      <x:c r="A3941" s="10" t="n">
        <x:v>5382</x:v>
      </x:c>
      <x:c r="B3941" s="2" t="str">
        <x:v>d96d20dbc5e8d0b48d7e</x:v>
      </x:c>
      <x:c r="C3941" s="2" t="str">
        <x:v>Tp Hồ Chí Minh</x:v>
      </x:c>
      <x:c r="D3941" s="2" t="str">
        <x:v>Quận 7</x:v>
      </x:c>
      <x:c r="E3941" s="2" t="str">
        <x:v>house</x:v>
      </x:c>
      <x:c r="F3941" s="2" t="str">
        <x:v>sale_assumed</x:v>
      </x:c>
      <x:c r="G3941" s="11" t="n">
        <x:v>74.2</x:v>
      </x:c>
      <x:c r="H3941" s="12" t="n">
        <x:v>12500000000</x:v>
      </x:c>
      <x:c r="I3941" s="12" t="n">
        <x:f>IF(AND(ISNUMBER(H3941),H3941&gt;0,ISNUMBER(G3941),G3941&gt;0),H3941/G3941,"")</x:f>
        <x:v>168463611.85983828</x:v>
      </x:c>
      <x:c r="J3941" s="2" t="str">
        <x:v>total</x:v>
      </x:c>
      <x:c r="K3941" s="2" t="str">
        <x:v>top_level_area</x:v>
      </x:c>
      <x:c r="L3941" s="2" t="str">
        <x:v>property_type_inferred_from_title;transaction_assumed_sale_from_dataset_context</x:v>
      </x:c>
      <x:c r="M3941" s="10" t="n">
        <x:v>1</x:v>
      </x:c>
      <x:c r="N3941" s="10" t="n">
        <x:v>0</x:v>
      </x:c>
      <x:c r="O3941" s="2" t="str">
        <x:v>Tp Hồ Chí Minh|house</x:v>
      </x:c>
      <x:c r="P3941" s="10" t="n">
        <x:v>2</x:v>
      </x:c>
      <x:c r="Q3941" s="13" t="n">
        <x:f>IF(AND(ISNUMBER(H3941),H3941&gt;0),H3941/1000000000,"")</x:f>
        <x:v>12.5</x:v>
      </x:c>
      <x:c r="R3941" s="13" t="n">
        <x:f>IF(ISNUMBER(I3941),I3941/1000000,"")</x:f>
        <x:v>168.46361185983827</x:v>
      </x:c>
      <x:c r="S3941" s="11" t="n">
        <x:f>IF(AND(ISNUMBER(G3941),G3941&gt;0),G3941,"")</x:f>
        <x:v>74.2</x:v>
      </x:c>
    </x:row>
    <x:row r="3942" ht="21" customHeight="1">
      <x:c r="A3942" s="10" t="n">
        <x:v>5383</x:v>
      </x:c>
      <x:c r="B3942" s="2" t="str">
        <x:v>5950e2388e14bb8e0e56</x:v>
      </x:c>
      <x:c r="C3942" s="2" t="str">
        <x:v>Đồng Nai</x:v>
      </x:c>
      <x:c r="D3942" s="2" t="str">
        <x:v>Huyện Trảng Bom</x:v>
      </x:c>
      <x:c r="E3942" s="2" t="str">
        <x:v>land</x:v>
      </x:c>
      <x:c r="F3942" s="2" t="str">
        <x:v>sale_assumed</x:v>
      </x:c>
      <x:c r="G3942" s="11" t="n">
        <x:v>100</x:v>
      </x:c>
      <x:c r="H3942" s="12" t="n">
        <x:v>625000000</x:v>
      </x:c>
      <x:c r="I3942" s="12" t="n">
        <x:f>IF(AND(ISNUMBER(H3942),H3942&gt;0,ISNUMBER(G3942),G3942&gt;0),H3942/G3942,"")</x:f>
        <x:v>6250000</x:v>
      </x:c>
      <x:c r="J3942" s="2" t="str">
        <x:v>total</x:v>
      </x:c>
      <x:c r="K3942" s="2" t="str">
        <x:v>top_level_area</x:v>
      </x:c>
      <x:c r="L3942" s="2" t="str">
        <x:v>property_type_inferred_from_title;transaction_assumed_sale_from_dataset_context</x:v>
      </x:c>
      <x:c r="M3942" s="10" t="n">
        <x:v>0</x:v>
      </x:c>
      <x:c r="N3942" s="10" t="n">
        <x:v>0</x:v>
      </x:c>
      <x:c r="O3942" s="2" t="str">
        <x:v>Đồng Nai|land</x:v>
      </x:c>
      <x:c r="P3942" s="10" t="n">
        <x:v>2</x:v>
      </x:c>
      <x:c r="Q3942" s="13" t="n">
        <x:f>IF(AND(ISNUMBER(H3942),H3942&gt;0),H3942/1000000000,"")</x:f>
        <x:v>0.625</x:v>
      </x:c>
      <x:c r="R3942" s="13" t="n">
        <x:f>IF(ISNUMBER(I3942),I3942/1000000,"")</x:f>
        <x:v>6.25</x:v>
      </x:c>
      <x:c r="S3942" s="11" t="n">
        <x:f>IF(AND(ISNUMBER(G3942),G3942&gt;0),G3942,"")</x:f>
        <x:v>100</x:v>
      </x:c>
    </x:row>
    <x:row r="3943" ht="21" customHeight="1">
      <x:c r="A3943" s="10" t="n">
        <x:v>5384</x:v>
      </x:c>
      <x:c r="B3943" s="2" t="str">
        <x:v>abe7cc5bf10ad0b05bcc</x:v>
      </x:c>
      <x:c r="C3943" s="2" t="str">
        <x:v>Tp Hồ Chí Minh</x:v>
      </x:c>
      <x:c r="D3943" s="2" t="str">
        <x:v>Quận 11</x:v>
      </x:c>
      <x:c r="E3943" s="2" t="str">
        <x:v>house</x:v>
      </x:c>
      <x:c r="F3943" s="2" t="str">
        <x:v>sale</x:v>
      </x:c>
      <x:c r="G3943" s="11" t="n">
        <x:v>37</x:v>
      </x:c>
      <x:c r="H3943" s="12" t="n">
        <x:v>6500000000</x:v>
      </x:c>
      <x:c r="I3943" s="12" t="n">
        <x:f>IF(AND(ISNUMBER(H3943),H3943&gt;0,ISNUMBER(G3943),G3943&gt;0),H3943/G3943,"")</x:f>
        <x:v>175675675.6756757</x:v>
      </x:c>
      <x:c r="J3943" s="2" t="str">
        <x:v>total</x:v>
      </x:c>
      <x:c r="K3943" s="2" t="str">
        <x:v>top_level_area</x:v>
      </x:c>
      <x:c r="L3943" s="2" t="str">
        <x:v>property_type_inferred_from_title</x:v>
      </x:c>
      <x:c r="M3943" s="10" t="n">
        <x:v>1</x:v>
      </x:c>
      <x:c r="N3943" s="10" t="n">
        <x:v>0</x:v>
      </x:c>
      <x:c r="O3943" s="2" t="str">
        <x:v>Tp Hồ Chí Minh|house</x:v>
      </x:c>
      <x:c r="P3943" s="10" t="n">
        <x:v>2</x:v>
      </x:c>
      <x:c r="Q3943" s="13" t="n">
        <x:f>IF(AND(ISNUMBER(H3943),H3943&gt;0),H3943/1000000000,"")</x:f>
        <x:v>6.5</x:v>
      </x:c>
      <x:c r="R3943" s="13" t="n">
        <x:f>IF(ISNUMBER(I3943),I3943/1000000,"")</x:f>
        <x:v>175.67567567567568</x:v>
      </x:c>
      <x:c r="S3943" s="11" t="n">
        <x:f>IF(AND(ISNUMBER(G3943),G3943&gt;0),G3943,"")</x:f>
        <x:v>37</x:v>
      </x:c>
    </x:row>
    <x:row r="3944" ht="21" customHeight="1">
      <x:c r="A3944" s="10" t="n">
        <x:v>5385</x:v>
      </x:c>
      <x:c r="B3944" s="2" t="str">
        <x:v>d716063ac1728571e264</x:v>
      </x:c>
      <x:c r="C3944" s="2" t="str">
        <x:v>Hà Nội</x:v>
      </x:c>
      <x:c r="D3944" s="2" t="str">
        <x:v>Huyện Thanh Trì</x:v>
      </x:c>
      <x:c r="E3944" s="2" t="str">
        <x:v>apartment</x:v>
      </x:c>
      <x:c r="F3944" s="2" t="str">
        <x:v>sale_assumed</x:v>
      </x:c>
      <x:c r="G3944" s="11" t="n">
        <x:v>70</x:v>
      </x:c>
      <x:c r="H3944" s="12" t="n">
        <x:v>330000000</x:v>
      </x:c>
      <x:c r="I3944" s="12" t="n">
        <x:f>IF(AND(ISNUMBER(H3944),H3944&gt;0,ISNUMBER(G3944),G3944&gt;0),H3944/G3944,"")</x:f>
        <x:v>4714285.714285715</x:v>
      </x:c>
      <x:c r="J3944" s="2" t="str">
        <x:v>total</x:v>
      </x:c>
      <x:c r="K3944" s="2" t="str">
        <x:v>top_level_area</x:v>
      </x:c>
      <x:c r="L3944" s="2" t="str">
        <x:v>property_type_inferred_from_title;transaction_assumed_sale_from_dataset_context</x:v>
      </x:c>
      <x:c r="M3944" s="10" t="n">
        <x:v>0</x:v>
      </x:c>
      <x:c r="N3944" s="10" t="n">
        <x:v>0</x:v>
      </x:c>
      <x:c r="O3944" s="2" t="str">
        <x:v>Hà Nội|apartment</x:v>
      </x:c>
      <x:c r="P3944" s="10" t="n">
        <x:v>2</x:v>
      </x:c>
      <x:c r="Q3944" s="13" t="n">
        <x:f>IF(AND(ISNUMBER(H3944),H3944&gt;0),H3944/1000000000,"")</x:f>
        <x:v>0.33</x:v>
      </x:c>
      <x:c r="R3944" s="13" t="n">
        <x:f>IF(ISNUMBER(I3944),I3944/1000000,"")</x:f>
        <x:v>4.714285714285714</x:v>
      </x:c>
      <x:c r="S3944" s="11" t="n">
        <x:f>IF(AND(ISNUMBER(G3944),G3944&gt;0),G3944,"")</x:f>
        <x:v>70</x:v>
      </x:c>
    </x:row>
    <x:row r="3945" ht="21" customHeight="1">
      <x:c r="A3945" s="10" t="n">
        <x:v>5386</x:v>
      </x:c>
      <x:c r="B3945" s="2" t="str">
        <x:v>a04a1211198e9249141b</x:v>
      </x:c>
      <x:c r="C3945" s="2" t="str">
        <x:v>Tp Hồ Chí Minh</x:v>
      </x:c>
      <x:c r="D3945" s="2" t="str">
        <x:v>Quận 6</x:v>
      </x:c>
      <x:c r="E3945" s="2" t="str">
        <x:v>house</x:v>
      </x:c>
      <x:c r="F3945" s="2" t="str">
        <x:v>sale</x:v>
      </x:c>
      <x:c r="G3945" s="11" t="n">
        <x:v>64</x:v>
      </x:c>
      <x:c r="H3945" s="12" t="n">
        <x:v>3400000000</x:v>
      </x:c>
      <x:c r="I3945" s="12" t="n">
        <x:f>IF(AND(ISNUMBER(H3945),H3945&gt;0,ISNUMBER(G3945),G3945&gt;0),H3945/G3945,"")</x:f>
        <x:v>53125000</x:v>
      </x:c>
      <x:c r="J3945" s="2" t="str">
        <x:v>total</x:v>
      </x:c>
      <x:c r="K3945" s="2" t="str">
        <x:v>top_level_area</x:v>
      </x:c>
      <x:c r="L3945" s="2" t="str">
        <x:v>property_type_inferred_from_title</x:v>
      </x:c>
      <x:c r="M3945" s="10" t="n">
        <x:v>0</x:v>
      </x:c>
      <x:c r="N3945" s="10" t="n">
        <x:v>0</x:v>
      </x:c>
      <x:c r="O3945" s="2" t="str">
        <x:v>Tp Hồ Chí Minh|house</x:v>
      </x:c>
      <x:c r="P3945" s="10" t="n">
        <x:v>2</x:v>
      </x:c>
      <x:c r="Q3945" s="13" t="n">
        <x:f>IF(AND(ISNUMBER(H3945),H3945&gt;0),H3945/1000000000,"")</x:f>
        <x:v>3.4</x:v>
      </x:c>
      <x:c r="R3945" s="13" t="n">
        <x:f>IF(ISNUMBER(I3945),I3945/1000000,"")</x:f>
        <x:v>53.125</x:v>
      </x:c>
      <x:c r="S3945" s="11" t="n">
        <x:f>IF(AND(ISNUMBER(G3945),G3945&gt;0),G3945,"")</x:f>
        <x:v>64</x:v>
      </x:c>
    </x:row>
    <x:row r="3946" ht="21" customHeight="1">
      <x:c r="A3946" s="10" t="n">
        <x:v>5387</x:v>
      </x:c>
      <x:c r="B3946" s="2" t="str">
        <x:v>adea7a368d0188c3acd0</x:v>
      </x:c>
      <x:c r="C3946" s="2" t="str">
        <x:v>Đà Nẵng</x:v>
      </x:c>
      <x:c r="D3946" s="2" t="str">
        <x:v>Quận Hải Châu</x:v>
      </x:c>
      <x:c r="E3946" s="2" t="str">
        <x:v>house</x:v>
      </x:c>
      <x:c r="F3946" s="2" t="str">
        <x:v>sale</x:v>
      </x:c>
      <x:c r="G3946" s="11" t="n">
        <x:v>50</x:v>
      </x:c>
      <x:c r="H3946" s="12" t="n">
        <x:v>2900000000</x:v>
      </x:c>
      <x:c r="I3946" s="12" t="n">
        <x:f>IF(AND(ISNUMBER(H3946),H3946&gt;0,ISNUMBER(G3946),G3946&gt;0),H3946/G3946,"")</x:f>
        <x:v>58000000</x:v>
      </x:c>
      <x:c r="J3946" s="2" t="str">
        <x:v>total</x:v>
      </x:c>
      <x:c r="K3946" s="2" t="str">
        <x:v>top_level_area</x:v>
      </x:c>
      <x:c r="L3946" s="2" t="str">
        <x:v>property_type_inferred_from_title</x:v>
      </x:c>
      <x:c r="M3946" s="10" t="n">
        <x:v>0</x:v>
      </x:c>
      <x:c r="N3946" s="10" t="n">
        <x:v>0</x:v>
      </x:c>
      <x:c r="O3946" s="2" t="str">
        <x:v>Đà Nẵng|house</x:v>
      </x:c>
      <x:c r="P3946" s="10" t="n">
        <x:v>2</x:v>
      </x:c>
      <x:c r="Q3946" s="13" t="n">
        <x:f>IF(AND(ISNUMBER(H3946),H3946&gt;0),H3946/1000000000,"")</x:f>
        <x:v>2.9</x:v>
      </x:c>
      <x:c r="R3946" s="13" t="n">
        <x:f>IF(ISNUMBER(I3946),I3946/1000000,"")</x:f>
        <x:v>58</x:v>
      </x:c>
      <x:c r="S3946" s="11" t="n">
        <x:f>IF(AND(ISNUMBER(G3946),G3946&gt;0),G3946,"")</x:f>
        <x:v>50</x:v>
      </x:c>
    </x:row>
    <x:row r="3947" ht="21" customHeight="1">
      <x:c r="A3947" s="10" t="n">
        <x:v>5388</x:v>
      </x:c>
      <x:c r="B3947" s="2" t="str">
        <x:v>ed6be3436adad7cf4f10</x:v>
      </x:c>
      <x:c r="C3947" s="2" t="str">
        <x:v>Đồng Nai</x:v>
      </x:c>
      <x:c r="D3947" s="2" t="str">
        <x:v>Thành phố Biên Hòa</x:v>
      </x:c>
      <x:c r="E3947" s="2" t="str">
        <x:v>land</x:v>
      </x:c>
      <x:c r="F3947" s="2" t="str">
        <x:v>sale</x:v>
      </x:c>
      <x:c r="G3947" s="11" t="n">
        <x:v>90</x:v>
      </x:c>
      <x:c r="H3947" s="12" t="n">
        <x:v>490000000</x:v>
      </x:c>
      <x:c r="I3947" s="12" t="n">
        <x:f>IF(AND(ISNUMBER(H3947),H3947&gt;0,ISNUMBER(G3947),G3947&gt;0),H3947/G3947,"")</x:f>
        <x:v>5444444.444444444</x:v>
      </x:c>
      <x:c r="J3947" s="2" t="str">
        <x:v>total</x:v>
      </x:c>
      <x:c r="K3947" s="2" t="str">
        <x:v>top_level_area</x:v>
      </x:c>
      <x:c r="L3947" s="2" t="str">
        <x:v>property_type_inferred_from_title</x:v>
      </x:c>
      <x:c r="M3947" s="10" t="n">
        <x:v>0</x:v>
      </x:c>
      <x:c r="N3947" s="10" t="n">
        <x:v>0</x:v>
      </x:c>
      <x:c r="O3947" s="2" t="str">
        <x:v>Đồng Nai|land</x:v>
      </x:c>
      <x:c r="P3947" s="10" t="n">
        <x:v>2</x:v>
      </x:c>
      <x:c r="Q3947" s="13" t="n">
        <x:f>IF(AND(ISNUMBER(H3947),H3947&gt;0),H3947/1000000000,"")</x:f>
        <x:v>0.49</x:v>
      </x:c>
      <x:c r="R3947" s="13" t="n">
        <x:f>IF(ISNUMBER(I3947),I3947/1000000,"")</x:f>
        <x:v>5.444444444444444</x:v>
      </x:c>
      <x:c r="S3947" s="11" t="n">
        <x:f>IF(AND(ISNUMBER(G3947),G3947&gt;0),G3947,"")</x:f>
        <x:v>90</x:v>
      </x:c>
    </x:row>
    <x:row r="3948" ht="21" customHeight="1">
      <x:c r="A3948" s="10" t="n">
        <x:v>5389</x:v>
      </x:c>
      <x:c r="B3948" s="2" t="str">
        <x:v>bf77d32748e1ec358cd2</x:v>
      </x:c>
      <x:c r="C3948" s="2" t="str">
        <x:v>Hà Nội</x:v>
      </x:c>
      <x:c r="D3948" s="2" t="str">
        <x:v>Quận Hai Bà Trưng</x:v>
      </x:c>
      <x:c r="E3948" s="2" t="str">
        <x:v>house</x:v>
      </x:c>
      <x:c r="F3948" s="2" t="str">
        <x:v>sale_assumed</x:v>
      </x:c>
      <x:c r="G3948" s="11" t="n">
        <x:v>42</x:v>
      </x:c>
      <x:c r="H3948" s="12" t="n">
        <x:v>3450000000</x:v>
      </x:c>
      <x:c r="I3948" s="12" t="n">
        <x:f>IF(AND(ISNUMBER(H3948),H3948&gt;0,ISNUMBER(G3948),G3948&gt;0),H3948/G3948,"")</x:f>
        <x:v>82142857.14285715</x:v>
      </x:c>
      <x:c r="J3948" s="2" t="str">
        <x:v>total</x:v>
      </x:c>
      <x:c r="K3948" s="2" t="str">
        <x:v>top_level_area</x:v>
      </x:c>
      <x:c r="L3948" s="2" t="str">
        <x:v>property_type_inferred_from_title;transaction_assumed_sale_from_dataset_context</x:v>
      </x:c>
      <x:c r="M3948" s="10" t="n">
        <x:v>0</x:v>
      </x:c>
      <x:c r="N3948" s="10" t="n">
        <x:v>0</x:v>
      </x:c>
      <x:c r="O3948" s="2" t="str">
        <x:v>Hà Nội|house</x:v>
      </x:c>
      <x:c r="P3948" s="10" t="n">
        <x:v>2</x:v>
      </x:c>
      <x:c r="Q3948" s="13" t="n">
        <x:f>IF(AND(ISNUMBER(H3948),H3948&gt;0),H3948/1000000000,"")</x:f>
        <x:v>3.45</x:v>
      </x:c>
      <x:c r="R3948" s="13" t="n">
        <x:f>IF(ISNUMBER(I3948),I3948/1000000,"")</x:f>
        <x:v>82.14285714285715</x:v>
      </x:c>
      <x:c r="S3948" s="11" t="n">
        <x:f>IF(AND(ISNUMBER(G3948),G3948&gt;0),G3948,"")</x:f>
        <x:v>42</x:v>
      </x:c>
    </x:row>
    <x:row r="3949" ht="21" customHeight="1">
      <x:c r="A3949" s="10" t="n">
        <x:v>5390</x:v>
      </x:c>
      <x:c r="B3949" s="2" t="str">
        <x:v>6e2d419019aa9d6702d7</x:v>
      </x:c>
      <x:c r="C3949" s="2" t="str">
        <x:v>Hà Nội</x:v>
      </x:c>
      <x:c r="D3949" s="2" t="str">
        <x:v>Quận Cầu Giấy</x:v>
      </x:c>
      <x:c r="E3949" s="2" t="str">
        <x:v>house</x:v>
      </x:c>
      <x:c r="F3949" s="2" t="str">
        <x:v>sale_assumed</x:v>
      </x:c>
      <x:c r="G3949" s="11" t="n">
        <x:v>45</x:v>
      </x:c>
      <x:c r="H3949" s="12" t="n">
        <x:v>4800000000</x:v>
      </x:c>
      <x:c r="I3949" s="12" t="n">
        <x:f>IF(AND(ISNUMBER(H3949),H3949&gt;0,ISNUMBER(G3949),G3949&gt;0),H3949/G3949,"")</x:f>
        <x:v>106666666.66666667</x:v>
      </x:c>
      <x:c r="J3949" s="2" t="str">
        <x:v>total</x:v>
      </x:c>
      <x:c r="K3949" s="2" t="str">
        <x:v>top_level_area</x:v>
      </x:c>
      <x:c r="L3949" s="2" t="str">
        <x:v>property_type_inferred_from_title;transaction_assumed_sale_from_dataset_context</x:v>
      </x:c>
      <x:c r="M3949" s="10" t="n">
        <x:v>0</x:v>
      </x:c>
      <x:c r="N3949" s="10" t="n">
        <x:v>0</x:v>
      </x:c>
      <x:c r="O3949" s="2" t="str">
        <x:v>Hà Nội|house</x:v>
      </x:c>
      <x:c r="P3949" s="10" t="n">
        <x:v>2</x:v>
      </x:c>
      <x:c r="Q3949" s="13" t="n">
        <x:f>IF(AND(ISNUMBER(H3949),H3949&gt;0),H3949/1000000000,"")</x:f>
        <x:v>4.8</x:v>
      </x:c>
      <x:c r="R3949" s="13" t="n">
        <x:f>IF(ISNUMBER(I3949),I3949/1000000,"")</x:f>
        <x:v>106.66666666666667</x:v>
      </x:c>
      <x:c r="S3949" s="11" t="n">
        <x:f>IF(AND(ISNUMBER(G3949),G3949&gt;0),G3949,"")</x:f>
        <x:v>45</x:v>
      </x:c>
    </x:row>
    <x:row r="3950" ht="21" customHeight="1">
      <x:c r="A3950" s="10" t="n">
        <x:v>5391</x:v>
      </x:c>
      <x:c r="B3950" s="2" t="str">
        <x:v>b5e4daa8fee03aa54fb1</x:v>
      </x:c>
      <x:c r="C3950" s="2" t="str">
        <x:v>Tp Hồ Chí Minh</x:v>
      </x:c>
      <x:c r="D3950" s="2" t="str">
        <x:v>Quận Thủ Đức</x:v>
      </x:c>
      <x:c r="E3950" s="2" t="str">
        <x:v>house</x:v>
      </x:c>
      <x:c r="F3950" s="2" t="str">
        <x:v>sale_assumed</x:v>
      </x:c>
      <x:c r="G3950" s="11" t="n">
        <x:v>51</x:v>
      </x:c>
      <x:c r="H3950" s="12" t="n">
        <x:v>4700000000</x:v>
      </x:c>
      <x:c r="I3950" s="12" t="n">
        <x:f>IF(AND(ISNUMBER(H3950),H3950&gt;0,ISNUMBER(G3950),G3950&gt;0),H3950/G3950,"")</x:f>
        <x:v>92156862.74509804</x:v>
      </x:c>
      <x:c r="J3950" s="2" t="str">
        <x:v>total</x:v>
      </x:c>
      <x:c r="K3950" s="2" t="str">
        <x:v>top_level_area</x:v>
      </x:c>
      <x:c r="L3950" s="2" t="str">
        <x:v>property_type_inferred_from_title;transaction_assumed_sale_from_dataset_context</x:v>
      </x:c>
      <x:c r="M3950" s="10" t="n">
        <x:v>0</x:v>
      </x:c>
      <x:c r="N3950" s="10" t="n">
        <x:v>0</x:v>
      </x:c>
      <x:c r="O3950" s="2" t="str">
        <x:v>Tp Hồ Chí Minh|house</x:v>
      </x:c>
      <x:c r="P3950" s="10" t="n">
        <x:v>2</x:v>
      </x:c>
      <x:c r="Q3950" s="13" t="n">
        <x:f>IF(AND(ISNUMBER(H3950),H3950&gt;0),H3950/1000000000,"")</x:f>
        <x:v>4.7</x:v>
      </x:c>
      <x:c r="R3950" s="13" t="n">
        <x:f>IF(ISNUMBER(I3950),I3950/1000000,"")</x:f>
        <x:v>92.15686274509804</x:v>
      </x:c>
      <x:c r="S3950" s="11" t="n">
        <x:f>IF(AND(ISNUMBER(G3950),G3950&gt;0),G3950,"")</x:f>
        <x:v>51</x:v>
      </x:c>
    </x:row>
    <x:row r="3951" ht="21" customHeight="1">
      <x:c r="A3951" s="10" t="n">
        <x:v>5392</x:v>
      </x:c>
      <x:c r="B3951" s="2" t="str">
        <x:v>f48b375099024d15ebff</x:v>
      </x:c>
      <x:c r="C3951" s="2" t="str">
        <x:v>Hà Nội</x:v>
      </x:c>
      <x:c r="D3951" s="2" t="str">
        <x:v>Quận Hoàng Mai</x:v>
      </x:c>
      <x:c r="E3951" s="2" t="str">
        <x:v>house</x:v>
      </x:c>
      <x:c r="F3951" s="2" t="str">
        <x:v>sale</x:v>
      </x:c>
      <x:c r="G3951" s="11" t="n">
        <x:v>33</x:v>
      </x:c>
      <x:c r="H3951" s="12" t="n">
        <x:v>3150000000</x:v>
      </x:c>
      <x:c r="I3951" s="12" t="n">
        <x:f>IF(AND(ISNUMBER(H3951),H3951&gt;0,ISNUMBER(G3951),G3951&gt;0),H3951/G3951,"")</x:f>
        <x:v>95454545.45454545</x:v>
      </x:c>
      <x:c r="J3951" s="2" t="str">
        <x:v>total</x:v>
      </x:c>
      <x:c r="K3951" s="2" t="str">
        <x:v>top_level_area</x:v>
      </x:c>
      <x:c r="L3951" s="2" t="str">
        <x:v>property_type_inferred_from_title</x:v>
      </x:c>
      <x:c r="M3951" s="10" t="n">
        <x:v>0</x:v>
      </x:c>
      <x:c r="N3951" s="10" t="n">
        <x:v>0</x:v>
      </x:c>
      <x:c r="O3951" s="2" t="str">
        <x:v>Hà Nội|house</x:v>
      </x:c>
      <x:c r="P3951" s="10" t="n">
        <x:v>2</x:v>
      </x:c>
      <x:c r="Q3951" s="13" t="n">
        <x:f>IF(AND(ISNUMBER(H3951),H3951&gt;0),H3951/1000000000,"")</x:f>
        <x:v>3.15</x:v>
      </x:c>
      <x:c r="R3951" s="13" t="n">
        <x:f>IF(ISNUMBER(I3951),I3951/1000000,"")</x:f>
        <x:v>95.45454545454545</x:v>
      </x:c>
      <x:c r="S3951" s="11" t="n">
        <x:f>IF(AND(ISNUMBER(G3951),G3951&gt;0),G3951,"")</x:f>
        <x:v>33</x:v>
      </x:c>
    </x:row>
    <x:row r="3952" ht="21" customHeight="1">
      <x:c r="A3952" s="10" t="n">
        <x:v>5393</x:v>
      </x:c>
      <x:c r="B3952" s="2" t="str">
        <x:v>f3b994803580174f27a1</x:v>
      </x:c>
      <x:c r="C3952" s="2" t="str">
        <x:v>Bến Tre</x:v>
      </x:c>
      <x:c r="D3952" s="2" t="str">
        <x:v>Huyện Châu Thành</x:v>
      </x:c>
      <x:c r="E3952" s="2" t="str">
        <x:v>land</x:v>
      </x:c>
      <x:c r="F3952" s="2" t="str">
        <x:v>sale_assumed</x:v>
      </x:c>
      <x:c r="G3952" s="11" t="n">
        <x:v>500</x:v>
      </x:c>
      <x:c r="H3952" s="12" t="n">
        <x:v>1100000000</x:v>
      </x:c>
      <x:c r="I3952" s="12" t="n">
        <x:f>IF(AND(ISNUMBER(H3952),H3952&gt;0,ISNUMBER(G3952),G3952&gt;0),H3952/G3952,"")</x:f>
        <x:v>2200000</x:v>
      </x:c>
      <x:c r="J3952" s="2" t="str">
        <x:v>total</x:v>
      </x:c>
      <x:c r="K3952" s="2" t="str">
        <x:v>top_level_area</x:v>
      </x:c>
      <x:c r="L3952" s="2" t="str">
        <x:v>property_type_inferred_from_title;transaction_assumed_sale_from_dataset_context</x:v>
      </x:c>
      <x:c r="M3952" s="10" t="n">
        <x:v>0</x:v>
      </x:c>
      <x:c r="N3952" s="10" t="n">
        <x:v>0</x:v>
      </x:c>
      <x:c r="O3952" s="2" t="str">
        <x:v>land</x:v>
      </x:c>
      <x:c r="P3952" s="10" t="n">
        <x:v>1</x:v>
      </x:c>
      <x:c r="Q3952" s="13" t="n">
        <x:f>IF(AND(ISNUMBER(H3952),H3952&gt;0),H3952/1000000000,"")</x:f>
        <x:v>1.1</x:v>
      </x:c>
      <x:c r="R3952" s="13" t="n">
        <x:f>IF(ISNUMBER(I3952),I3952/1000000,"")</x:f>
        <x:v>2.2</x:v>
      </x:c>
      <x:c r="S3952" s="11" t="n">
        <x:f>IF(AND(ISNUMBER(G3952),G3952&gt;0),G3952,"")</x:f>
        <x:v>500</x:v>
      </x:c>
    </x:row>
    <x:row r="3953" ht="21" customHeight="1">
      <x:c r="A3953" s="10" t="n">
        <x:v>5394</x:v>
      </x:c>
      <x:c r="B3953" s="2" t="str">
        <x:v>a412d551b57e30ec57db</x:v>
      </x:c>
      <x:c r="C3953" s="2" t="str">
        <x:v>Hà Nội</x:v>
      </x:c>
      <x:c r="D3953" s="2" t="str">
        <x:v>Quận Thanh Xuân</x:v>
      </x:c>
      <x:c r="E3953" s="2" t="str">
        <x:v>other_unknown</x:v>
      </x:c>
      <x:c r="F3953" s="2" t="str">
        <x:v>sale_assumed</x:v>
      </x:c>
      <x:c r="G3953" s="11" t="n">
        <x:v>40</x:v>
      </x:c>
      <x:c r="H3953" s="12" t="n">
        <x:v>3650000000</x:v>
      </x:c>
      <x:c r="I3953" s="12" t="n">
        <x:f>IF(AND(ISNUMBER(H3953),H3953&gt;0,ISNUMBER(G3953),G3953&gt;0),H3953/G3953,"")</x:f>
        <x:v>91250000</x:v>
      </x:c>
      <x:c r="J3953" s="2" t="str">
        <x:v>total</x:v>
      </x:c>
      <x:c r="K3953" s="2" t="str">
        <x:v>top_level_area</x:v>
      </x:c>
      <x:c r="L3953" s="2" t="str">
        <x:v>property_type_inferred_from_title;transaction_assumed_sale_from_dataset_context;unknown_property_type</x:v>
      </x:c>
      <x:c r="M3953" s="10" t="n">
        <x:v>0</x:v>
      </x:c>
      <x:c r="N3953" s="10" t="n">
        <x:v>0</x:v>
      </x:c>
      <x:c r="O3953" s="2" t="str">
        <x:v>Hà Nội|other_unknown</x:v>
      </x:c>
      <x:c r="P3953" s="10" t="n">
        <x:v>2</x:v>
      </x:c>
      <x:c r="Q3953" s="13" t="n">
        <x:f>IF(AND(ISNUMBER(H3953),H3953&gt;0),H3953/1000000000,"")</x:f>
        <x:v>3.65</x:v>
      </x:c>
      <x:c r="R3953" s="13" t="n">
        <x:f>IF(ISNUMBER(I3953),I3953/1000000,"")</x:f>
        <x:v>91.25</x:v>
      </x:c>
      <x:c r="S3953" s="11" t="n">
        <x:f>IF(AND(ISNUMBER(G3953),G3953&gt;0),G3953,"")</x:f>
        <x:v>40</x:v>
      </x:c>
    </x:row>
    <x:row r="3954" ht="21" customHeight="1">
      <x:c r="A3954" s="10" t="n">
        <x:v>5395</x:v>
      </x:c>
      <x:c r="B3954" s="2" t="str">
        <x:v>4267c44f7b0e710135f0</x:v>
      </x:c>
      <x:c r="C3954" s="2" t="str">
        <x:v>Tp Hồ Chí Minh</x:v>
      </x:c>
      <x:c r="D3954" s="2" t="str">
        <x:v>Quận 2</x:v>
      </x:c>
      <x:c r="E3954" s="2" t="str">
        <x:v>land</x:v>
      </x:c>
      <x:c r="F3954" s="2" t="str">
        <x:v>sale_assumed</x:v>
      </x:c>
      <x:c r="G3954" s="11" t="n">
        <x:v>80</x:v>
      </x:c>
      <x:c r="H3954" s="12" t="n">
        <x:v>5300000000</x:v>
      </x:c>
      <x:c r="I3954" s="12" t="n">
        <x:f>IF(AND(ISNUMBER(H3954),H3954&gt;0,ISNUMBER(G3954),G3954&gt;0),H3954/G3954,"")</x:f>
        <x:v>66250000</x:v>
      </x:c>
      <x:c r="J3954" s="2" t="str">
        <x:v>total</x:v>
      </x:c>
      <x:c r="K3954" s="2" t="str">
        <x:v>top_level_area</x:v>
      </x:c>
      <x:c r="L3954" s="2" t="str">
        <x:v>property_type_inferred_from_title;transaction_assumed_sale_from_dataset_context</x:v>
      </x:c>
      <x:c r="M3954" s="10" t="n">
        <x:v>0</x:v>
      </x:c>
      <x:c r="N3954" s="10" t="n">
        <x:v>0</x:v>
      </x:c>
      <x:c r="O3954" s="2" t="str">
        <x:v>Tp Hồ Chí Minh|land</x:v>
      </x:c>
      <x:c r="P3954" s="10" t="n">
        <x:v>2</x:v>
      </x:c>
      <x:c r="Q3954" s="13" t="n">
        <x:f>IF(AND(ISNUMBER(H3954),H3954&gt;0),H3954/1000000000,"")</x:f>
        <x:v>5.3</x:v>
      </x:c>
      <x:c r="R3954" s="13" t="n">
        <x:f>IF(ISNUMBER(I3954),I3954/1000000,"")</x:f>
        <x:v>66.25</x:v>
      </x:c>
      <x:c r="S3954" s="11" t="n">
        <x:f>IF(AND(ISNUMBER(G3954),G3954&gt;0),G3954,"")</x:f>
        <x:v>80</x:v>
      </x:c>
    </x:row>
    <x:row r="3955" ht="21" customHeight="1">
      <x:c r="A3955" s="10" t="n">
        <x:v>5399</x:v>
      </x:c>
      <x:c r="B3955" s="2" t="str">
        <x:v>e4494ac48294b0077b41</x:v>
      </x:c>
      <x:c r="C3955" s="2" t="str">
        <x:v>Hà Nội</x:v>
      </x:c>
      <x:c r="D3955" s="2" t="str">
        <x:v>Quận Đống Đa</x:v>
      </x:c>
      <x:c r="E3955" s="2" t="str">
        <x:v>house</x:v>
      </x:c>
      <x:c r="F3955" s="2" t="str">
        <x:v>sale</x:v>
      </x:c>
      <x:c r="G3955" s="11" t="n">
        <x:v>50</x:v>
      </x:c>
      <x:c r="H3955" s="12" t="n">
        <x:v>7300000000</x:v>
      </x:c>
      <x:c r="I3955" s="12" t="n">
        <x:f>IF(AND(ISNUMBER(H3955),H3955&gt;0,ISNUMBER(G3955),G3955&gt;0),H3955/G3955,"")</x:f>
        <x:v>146000000</x:v>
      </x:c>
      <x:c r="J3955" s="2" t="str">
        <x:v>total</x:v>
      </x:c>
      <x:c r="K3955" s="2" t="str">
        <x:v>top_level_area</x:v>
      </x:c>
      <x:c r="L3955" s="2" t="str">
        <x:v>property_type_inferred_from_title</x:v>
      </x:c>
      <x:c r="M3955" s="10" t="n">
        <x:v>0</x:v>
      </x:c>
      <x:c r="N3955" s="10" t="n">
        <x:v>0</x:v>
      </x:c>
      <x:c r="O3955" s="2" t="str">
        <x:v>Hà Nội|house</x:v>
      </x:c>
      <x:c r="P3955" s="10" t="n">
        <x:v>2</x:v>
      </x:c>
      <x:c r="Q3955" s="13" t="n">
        <x:f>IF(AND(ISNUMBER(H3955),H3955&gt;0),H3955/1000000000,"")</x:f>
        <x:v>7.3</x:v>
      </x:c>
      <x:c r="R3955" s="13" t="n">
        <x:f>IF(ISNUMBER(I3955),I3955/1000000,"")</x:f>
        <x:v>146</x:v>
      </x:c>
      <x:c r="S3955" s="11" t="n">
        <x:f>IF(AND(ISNUMBER(G3955),G3955&gt;0),G3955,"")</x:f>
        <x:v>50</x:v>
      </x:c>
    </x:row>
    <x:row r="3956" ht="21" customHeight="1">
      <x:c r="A3956" s="10" t="n">
        <x:v>5400</x:v>
      </x:c>
      <x:c r="B3956" s="2" t="str">
        <x:v>48990fba826a74a45bcd</x:v>
      </x:c>
      <x:c r="C3956" s="2" t="str">
        <x:v>Bình Thuận</x:v>
      </x:c>
      <x:c r="D3956" s="2" t="str">
        <x:v>Huyện Hàm Thuận Nam</x:v>
      </x:c>
      <x:c r="E3956" s="2" t="str">
        <x:v>land</x:v>
      </x:c>
      <x:c r="F3956" s="2" t="str">
        <x:v>sale_assumed</x:v>
      </x:c>
      <x:c r="G3956" s="11" t="n">
        <x:v>290</x:v>
      </x:c>
      <x:c r="H3956" s="12" t="n">
        <x:v>1600000000</x:v>
      </x:c>
      <x:c r="I3956" s="12" t="n">
        <x:f>IF(AND(ISNUMBER(H3956),H3956&gt;0,ISNUMBER(G3956),G3956&gt;0),H3956/G3956,"")</x:f>
        <x:v>5517241.379310345</x:v>
      </x:c>
      <x:c r="J3956" s="2" t="str">
        <x:v>total</x:v>
      </x:c>
      <x:c r="K3956" s="2" t="str">
        <x:v>top_level_area</x:v>
      </x:c>
      <x:c r="L3956" s="2" t="str">
        <x:v>property_type_inferred_from_title;transaction_assumed_sale_from_dataset_context</x:v>
      </x:c>
      <x:c r="M3956" s="10" t="n">
        <x:v>0</x:v>
      </x:c>
      <x:c r="N3956" s="10" t="n">
        <x:v>0</x:v>
      </x:c>
      <x:c r="O3956" s="2" t="str">
        <x:v>land</x:v>
      </x:c>
      <x:c r="P3956" s="10" t="n">
        <x:v>1</x:v>
      </x:c>
      <x:c r="Q3956" s="13" t="n">
        <x:f>IF(AND(ISNUMBER(H3956),H3956&gt;0),H3956/1000000000,"")</x:f>
        <x:v>1.6</x:v>
      </x:c>
      <x:c r="R3956" s="13" t="n">
        <x:f>IF(ISNUMBER(I3956),I3956/1000000,"")</x:f>
        <x:v>5.517241379310345</x:v>
      </x:c>
      <x:c r="S3956" s="11" t="n">
        <x:f>IF(AND(ISNUMBER(G3956),G3956&gt;0),G3956,"")</x:f>
        <x:v>290</x:v>
      </x:c>
    </x:row>
    <x:row r="3957" ht="21" customHeight="1">
      <x:c r="A3957" s="10" t="n">
        <x:v>5401</x:v>
      </x:c>
      <x:c r="B3957" s="2" t="str">
        <x:v>0f13080dadaa881db04f</x:v>
      </x:c>
      <x:c r="C3957" s="2" t="str">
        <x:v>Đồng Nai</x:v>
      </x:c>
      <x:c r="D3957" s="2" t="str">
        <x:v>Thành phố Biên Hòa</x:v>
      </x:c>
      <x:c r="E3957" s="2" t="str">
        <x:v>house</x:v>
      </x:c>
      <x:c r="F3957" s="2" t="str">
        <x:v>sale_assumed</x:v>
      </x:c>
      <x:c r="G3957" s="11" t="n">
        <x:v>37</x:v>
      </x:c>
      <x:c r="H3957" s="12" t="n">
        <x:v>525000000</x:v>
      </x:c>
      <x:c r="I3957" s="12" t="n">
        <x:f>IF(AND(ISNUMBER(H3957),H3957&gt;0,ISNUMBER(G3957),G3957&gt;0),H3957/G3957,"")</x:f>
        <x:v>14189189.18918919</x:v>
      </x:c>
      <x:c r="J3957" s="2" t="str">
        <x:v>total</x:v>
      </x:c>
      <x:c r="K3957" s="2" t="str">
        <x:v>top_level_area</x:v>
      </x:c>
      <x:c r="L3957" s="2" t="str">
        <x:v>property_type_inferred_from_title;transaction_assumed_sale_from_dataset_context</x:v>
      </x:c>
      <x:c r="M3957" s="10" t="n">
        <x:v>0</x:v>
      </x:c>
      <x:c r="N3957" s="10" t="n">
        <x:v>0</x:v>
      </x:c>
      <x:c r="O3957" s="2" t="str">
        <x:v>Đồng Nai|house</x:v>
      </x:c>
      <x:c r="P3957" s="10" t="n">
        <x:v>2</x:v>
      </x:c>
      <x:c r="Q3957" s="13" t="n">
        <x:f>IF(AND(ISNUMBER(H3957),H3957&gt;0),H3957/1000000000,"")</x:f>
        <x:v>0.525</x:v>
      </x:c>
      <x:c r="R3957" s="13" t="n">
        <x:f>IF(ISNUMBER(I3957),I3957/1000000,"")</x:f>
        <x:v>14.18918918918919</x:v>
      </x:c>
      <x:c r="S3957" s="11" t="n">
        <x:f>IF(AND(ISNUMBER(G3957),G3957&gt;0),G3957,"")</x:f>
        <x:v>37</x:v>
      </x:c>
    </x:row>
    <x:row r="3958" ht="21" customHeight="1">
      <x:c r="A3958" s="10" t="n">
        <x:v>5402</x:v>
      </x:c>
      <x:c r="B3958" s="2" t="str">
        <x:v>76d7d4853794ae46f7ab</x:v>
      </x:c>
      <x:c r="C3958" s="2" t="str">
        <x:v>Vĩnh Long</x:v>
      </x:c>
      <x:c r="D3958" s="2" t="str">
        <x:v>Huyện Tam Bình</x:v>
      </x:c>
      <x:c r="E3958" s="2" t="str">
        <x:v>land</x:v>
      </x:c>
      <x:c r="F3958" s="2" t="str">
        <x:v>sale_assumed</x:v>
      </x:c>
      <x:c r="G3958" s="11" t="n">
        <x:v>886</x:v>
      </x:c>
      <x:c r="H3958" s="12" t="n">
        <x:v>500000000</x:v>
      </x:c>
      <x:c r="I3958" s="12" t="n">
        <x:f>IF(AND(ISNUMBER(H3958),H3958&gt;0,ISNUMBER(G3958),G3958&gt;0),H3958/G3958,"")</x:f>
        <x:v>564334.0857787811</x:v>
      </x:c>
      <x:c r="J3958" s="2" t="str">
        <x:v>total</x:v>
      </x:c>
      <x:c r="K3958" s="2" t="str">
        <x:v>top_level_area</x:v>
      </x:c>
      <x:c r="L3958" s="2" t="str">
        <x:v>property_type_inferred_from_title;transaction_assumed_sale_from_dataset_context</x:v>
      </x:c>
      <x:c r="M3958" s="10" t="n">
        <x:v>0</x:v>
      </x:c>
      <x:c r="N3958" s="10" t="n">
        <x:v>0</x:v>
      </x:c>
      <x:c r="O3958" s="2" t="str">
        <x:v>land</x:v>
      </x:c>
      <x:c r="P3958" s="10" t="n">
        <x:v>1</x:v>
      </x:c>
      <x:c r="Q3958" s="13" t="n">
        <x:f>IF(AND(ISNUMBER(H3958),H3958&gt;0),H3958/1000000000,"")</x:f>
        <x:v>0.5</x:v>
      </x:c>
      <x:c r="R3958" s="13" t="n">
        <x:f>IF(ISNUMBER(I3958),I3958/1000000,"")</x:f>
        <x:v>0.5643340857787811</x:v>
      </x:c>
      <x:c r="S3958" s="11" t="n">
        <x:f>IF(AND(ISNUMBER(G3958),G3958&gt;0),G3958,"")</x:f>
        <x:v>886</x:v>
      </x:c>
    </x:row>
    <x:row r="3959" ht="21" customHeight="1">
      <x:c r="A3959" s="10" t="n">
        <x:v>5403</x:v>
      </x:c>
      <x:c r="B3959" s="2" t="str">
        <x:v>c4c236bba51d1bc61724</x:v>
      </x:c>
      <x:c r="C3959" s="2" t="str">
        <x:v>Bình Dương</x:v>
      </x:c>
      <x:c r="D3959" s="2" t="str">
        <x:v>Thị xã Dĩ An</x:v>
      </x:c>
      <x:c r="E3959" s="2" t="str">
        <x:v>other_unknown</x:v>
      </x:c>
      <x:c r="F3959" s="2" t="str">
        <x:v>sale_assumed</x:v>
      </x:c>
      <x:c r="G3959" s="11" t="n">
        <x:v>53.55</x:v>
      </x:c>
      <x:c r="H3959" s="12" t="n">
        <x:v>1580000000</x:v>
      </x:c>
      <x:c r="I3959" s="12" t="n">
        <x:f>IF(AND(ISNUMBER(H3959),H3959&gt;0,ISNUMBER(G3959),G3959&gt;0),H3959/G3959,"")</x:f>
        <x:v>29505135.38748833</x:v>
      </x:c>
      <x:c r="J3959" s="2" t="str">
        <x:v>total</x:v>
      </x:c>
      <x:c r="K3959" s="2" t="str">
        <x:v>top_level_area</x:v>
      </x:c>
      <x:c r="L3959" s="2" t="str">
        <x:v>property_type_inferred_from_title;transaction_assumed_sale_from_dataset_context;unknown_property_type</x:v>
      </x:c>
      <x:c r="M3959" s="10" t="n">
        <x:v>0</x:v>
      </x:c>
      <x:c r="N3959" s="10" t="n">
        <x:v>0</x:v>
      </x:c>
      <x:c r="O3959" s="2" t="str">
        <x:v>Bình Dương|other_unknown</x:v>
      </x:c>
      <x:c r="P3959" s="10" t="n">
        <x:v>2</x:v>
      </x:c>
      <x:c r="Q3959" s="13" t="n">
        <x:f>IF(AND(ISNUMBER(H3959),H3959&gt;0),H3959/1000000000,"")</x:f>
        <x:v>1.58</x:v>
      </x:c>
      <x:c r="R3959" s="13" t="n">
        <x:f>IF(ISNUMBER(I3959),I3959/1000000,"")</x:f>
        <x:v>29.50513538748833</x:v>
      </x:c>
      <x:c r="S3959" s="11" t="n">
        <x:f>IF(AND(ISNUMBER(G3959),G3959&gt;0),G3959,"")</x:f>
        <x:v>53.55</x:v>
      </x:c>
    </x:row>
    <x:row r="3960" ht="21" customHeight="1">
      <x:c r="A3960" s="10" t="n">
        <x:v>5404</x:v>
      </x:c>
      <x:c r="B3960" s="2" t="str">
        <x:v>49879bcf84f56e6e0660</x:v>
      </x:c>
      <x:c r="C3960" s="2" t="str">
        <x:v>Tp Hồ Chí Minh</x:v>
      </x:c>
      <x:c r="D3960" s="2" t="str">
        <x:v>Quận 10</x:v>
      </x:c>
      <x:c r="E3960" s="2" t="str">
        <x:v>house</x:v>
      </x:c>
      <x:c r="F3960" s="2" t="str">
        <x:v>sale</x:v>
      </x:c>
      <x:c r="G3960" s="11" t="n">
        <x:v>40</x:v>
      </x:c>
      <x:c r="H3960" s="12" t="n">
        <x:v>6700000000</x:v>
      </x:c>
      <x:c r="I3960" s="12" t="n">
        <x:f>IF(AND(ISNUMBER(H3960),H3960&gt;0,ISNUMBER(G3960),G3960&gt;0),H3960/G3960,"")</x:f>
        <x:v>167500000</x:v>
      </x:c>
      <x:c r="J3960" s="2" t="str">
        <x:v>total</x:v>
      </x:c>
      <x:c r="K3960" s="2" t="str">
        <x:v>top_level_area</x:v>
      </x:c>
      <x:c r="L3960" s="2" t="str">
        <x:v>property_type_inferred_from_title</x:v>
      </x:c>
      <x:c r="M3960" s="10" t="n">
        <x:v>1</x:v>
      </x:c>
      <x:c r="N3960" s="10" t="n">
        <x:v>0</x:v>
      </x:c>
      <x:c r="O3960" s="2" t="str">
        <x:v>Tp Hồ Chí Minh|house</x:v>
      </x:c>
      <x:c r="P3960" s="10" t="n">
        <x:v>2</x:v>
      </x:c>
      <x:c r="Q3960" s="13" t="n">
        <x:f>IF(AND(ISNUMBER(H3960),H3960&gt;0),H3960/1000000000,"")</x:f>
        <x:v>6.7</x:v>
      </x:c>
      <x:c r="R3960" s="13" t="n">
        <x:f>IF(ISNUMBER(I3960),I3960/1000000,"")</x:f>
        <x:v>167.5</x:v>
      </x:c>
      <x:c r="S3960" s="11" t="n">
        <x:f>IF(AND(ISNUMBER(G3960),G3960&gt;0),G3960,"")</x:f>
        <x:v>40</x:v>
      </x:c>
    </x:row>
    <x:row r="3961" ht="21" customHeight="1">
      <x:c r="A3961" s="10" t="n">
        <x:v>5405</x:v>
      </x:c>
      <x:c r="B3961" s="2" t="str">
        <x:v>19c04011f4761590ee9f</x:v>
      </x:c>
      <x:c r="C3961" s="2" t="str">
        <x:v>Đồng Nai</x:v>
      </x:c>
      <x:c r="D3961" s="2" t="str">
        <x:v>Thành phố Biên Hòa</x:v>
      </x:c>
      <x:c r="E3961" s="2" t="str">
        <x:v>house</x:v>
      </x:c>
      <x:c r="F3961" s="2" t="str">
        <x:v>sale_assumed</x:v>
      </x:c>
      <x:c r="G3961" s="11" t="n">
        <x:v>98</x:v>
      </x:c>
      <x:c r="H3961" s="12" t="n">
        <x:v>3000000000</x:v>
      </x:c>
      <x:c r="I3961" s="12" t="n">
        <x:f>IF(AND(ISNUMBER(H3961),H3961&gt;0,ISNUMBER(G3961),G3961&gt;0),H3961/G3961,"")</x:f>
        <x:v>30612244.897959184</x:v>
      </x:c>
      <x:c r="J3961" s="2" t="str">
        <x:v>total</x:v>
      </x:c>
      <x:c r="K3961" s="2" t="str">
        <x:v>top_level_area</x:v>
      </x:c>
      <x:c r="L3961" s="2" t="str">
        <x:v>property_type_inferred_from_title;transaction_assumed_sale_from_dataset_context</x:v>
      </x:c>
      <x:c r="M3961" s="10" t="n">
        <x:v>0</x:v>
      </x:c>
      <x:c r="N3961" s="10" t="n">
        <x:v>0</x:v>
      </x:c>
      <x:c r="O3961" s="2" t="str">
        <x:v>Đồng Nai|house</x:v>
      </x:c>
      <x:c r="P3961" s="10" t="n">
        <x:v>2</x:v>
      </x:c>
      <x:c r="Q3961" s="13" t="n">
        <x:f>IF(AND(ISNUMBER(H3961),H3961&gt;0),H3961/1000000000,"")</x:f>
        <x:v>3</x:v>
      </x:c>
      <x:c r="R3961" s="13" t="n">
        <x:f>IF(ISNUMBER(I3961),I3961/1000000,"")</x:f>
        <x:v>30.612244897959183</x:v>
      </x:c>
      <x:c r="S3961" s="11" t="n">
        <x:f>IF(AND(ISNUMBER(G3961),G3961&gt;0),G3961,"")</x:f>
        <x:v>98</x:v>
      </x:c>
    </x:row>
    <x:row r="3962" ht="21" customHeight="1">
      <x:c r="A3962" s="10" t="n">
        <x:v>5406</x:v>
      </x:c>
      <x:c r="B3962" s="2" t="str">
        <x:v>c9b7646a88dbac2ca78d</x:v>
      </x:c>
      <x:c r="C3962" s="2" t="str">
        <x:v>Tp Hồ Chí Minh</x:v>
      </x:c>
      <x:c r="D3962" s="2" t="str">
        <x:v>Quận 10</x:v>
      </x:c>
      <x:c r="E3962" s="2" t="str">
        <x:v>house</x:v>
      </x:c>
      <x:c r="F3962" s="2" t="str">
        <x:v>sale</x:v>
      </x:c>
      <x:c r="G3962" s="11" t="n">
        <x:v>35</x:v>
      </x:c>
      <x:c r="H3962" s="12" t="n">
        <x:v>5400000000</x:v>
      </x:c>
      <x:c r="I3962" s="12" t="n">
        <x:f>IF(AND(ISNUMBER(H3962),H3962&gt;0,ISNUMBER(G3962),G3962&gt;0),H3962/G3962,"")</x:f>
        <x:v>154285714.2857143</x:v>
      </x:c>
      <x:c r="J3962" s="2" t="str">
        <x:v>total</x:v>
      </x:c>
      <x:c r="K3962" s="2" t="str">
        <x:v>top_level_area</x:v>
      </x:c>
      <x:c r="L3962" s="2" t="str">
        <x:v>property_type_inferred_from_title</x:v>
      </x:c>
      <x:c r="M3962" s="10" t="n">
        <x:v>0</x:v>
      </x:c>
      <x:c r="N3962" s="10" t="n">
        <x:v>0</x:v>
      </x:c>
      <x:c r="O3962" s="2" t="str">
        <x:v>Tp Hồ Chí Minh|house</x:v>
      </x:c>
      <x:c r="P3962" s="10" t="n">
        <x:v>2</x:v>
      </x:c>
      <x:c r="Q3962" s="13" t="n">
        <x:f>IF(AND(ISNUMBER(H3962),H3962&gt;0),H3962/1000000000,"")</x:f>
        <x:v>5.4</x:v>
      </x:c>
      <x:c r="R3962" s="13" t="n">
        <x:f>IF(ISNUMBER(I3962),I3962/1000000,"")</x:f>
        <x:v>154.2857142857143</x:v>
      </x:c>
      <x:c r="S3962" s="11" t="n">
        <x:f>IF(AND(ISNUMBER(G3962),G3962&gt;0),G3962,"")</x:f>
        <x:v>35</x:v>
      </x:c>
    </x:row>
    <x:row r="3963" ht="21" customHeight="1">
      <x:c r="A3963" s="10" t="n">
        <x:v>5407</x:v>
      </x:c>
      <x:c r="B3963" s="2" t="str">
        <x:v>e40c5b6e38b7811705dc</x:v>
      </x:c>
      <x:c r="C3963" s="2" t="str">
        <x:v>Hà Nội</x:v>
      </x:c>
      <x:c r="D3963" s="2" t="str">
        <x:v>Quận Cầu Giấy</x:v>
      </x:c>
      <x:c r="E3963" s="2" t="str">
        <x:v>house</x:v>
      </x:c>
      <x:c r="F3963" s="2" t="str">
        <x:v>sale_assumed</x:v>
      </x:c>
      <x:c r="G3963" s="11" t="n">
        <x:v>40</x:v>
      </x:c>
      <x:c r="H3963" s="12" t="n">
        <x:v>6900000000</x:v>
      </x:c>
      <x:c r="I3963" s="12" t="n">
        <x:f>IF(AND(ISNUMBER(H3963),H3963&gt;0,ISNUMBER(G3963),G3963&gt;0),H3963/G3963,"")</x:f>
        <x:v>172500000</x:v>
      </x:c>
      <x:c r="J3963" s="2" t="str">
        <x:v>total</x:v>
      </x:c>
      <x:c r="K3963" s="2" t="str">
        <x:v>top_level_area</x:v>
      </x:c>
      <x:c r="L3963" s="2" t="str">
        <x:v>property_type_inferred_from_title;transaction_assumed_sale_from_dataset_context</x:v>
      </x:c>
      <x:c r="M3963" s="10" t="n">
        <x:v>1</x:v>
      </x:c>
      <x:c r="N3963" s="10" t="n">
        <x:v>1</x:v>
      </x:c>
      <x:c r="O3963" s="2" t="str">
        <x:v>Hà Nội|house</x:v>
      </x:c>
      <x:c r="P3963" s="10" t="n">
        <x:v>-1</x:v>
      </x:c>
      <x:c r="Q3963" s="13" t="n">
        <x:f>IF(AND(ISNUMBER(H3963),H3963&gt;0),H3963/1000000000,"")</x:f>
        <x:v>6.9</x:v>
      </x:c>
      <x:c r="R3963" s="13" t="n">
        <x:f>IF(ISNUMBER(I3963),I3963/1000000,"")</x:f>
        <x:v>172.5</x:v>
      </x:c>
      <x:c r="S3963" s="11" t="n">
        <x:f>IF(AND(ISNUMBER(G3963),G3963&gt;0),G3963,"")</x:f>
        <x:v>40</x:v>
      </x:c>
    </x:row>
    <x:row r="3964" ht="21" customHeight="1">
      <x:c r="A3964" s="10" t="n">
        <x:v>5408</x:v>
      </x:c>
      <x:c r="B3964" s="2" t="str">
        <x:v>3a64f4e0c12ffd88e7de</x:v>
      </x:c>
      <x:c r="C3964" s="2" t="str">
        <x:v>Tp Hồ Chí Minh</x:v>
      </x:c>
      <x:c r="D3964" s="2" t="str">
        <x:v>Quận Bình Tân</x:v>
      </x:c>
      <x:c r="E3964" s="2" t="str">
        <x:v>house</x:v>
      </x:c>
      <x:c r="F3964" s="2" t="str">
        <x:v>sale</x:v>
      </x:c>
      <x:c r="G3964" s="11" t="n">
        <x:v>63</x:v>
      </x:c>
      <x:c r="H3964" s="12" t="n">
        <x:v>3800000000</x:v>
      </x:c>
      <x:c r="I3964" s="12" t="n">
        <x:f>IF(AND(ISNUMBER(H3964),H3964&gt;0,ISNUMBER(G3964),G3964&gt;0),H3964/G3964,"")</x:f>
        <x:v>60317460.31746032</x:v>
      </x:c>
      <x:c r="J3964" s="2" t="str">
        <x:v>total</x:v>
      </x:c>
      <x:c r="K3964" s="2" t="str">
        <x:v>top_level_area</x:v>
      </x:c>
      <x:c r="L3964" s="2" t="str">
        <x:v>property_type_inferred_from_title</x:v>
      </x:c>
      <x:c r="M3964" s="10" t="n">
        <x:v>0</x:v>
      </x:c>
      <x:c r="N3964" s="10" t="n">
        <x:v>0</x:v>
      </x:c>
      <x:c r="O3964" s="2" t="str">
        <x:v>Tp Hồ Chí Minh|house</x:v>
      </x:c>
      <x:c r="P3964" s="10" t="n">
        <x:v>2</x:v>
      </x:c>
      <x:c r="Q3964" s="13" t="n">
        <x:f>IF(AND(ISNUMBER(H3964),H3964&gt;0),H3964/1000000000,"")</x:f>
        <x:v>3.8</x:v>
      </x:c>
      <x:c r="R3964" s="13" t="n">
        <x:f>IF(ISNUMBER(I3964),I3964/1000000,"")</x:f>
        <x:v>60.31746031746032</x:v>
      </x:c>
      <x:c r="S3964" s="11" t="n">
        <x:f>IF(AND(ISNUMBER(G3964),G3964&gt;0),G3964,"")</x:f>
        <x:v>63</x:v>
      </x:c>
    </x:row>
    <x:row r="3965" ht="21" customHeight="1">
      <x:c r="A3965" s="10" t="n">
        <x:v>5409</x:v>
      </x:c>
      <x:c r="B3965" s="2" t="str">
        <x:v>c3357f68795f83e6d75a</x:v>
      </x:c>
      <x:c r="C3965" s="2" t="str">
        <x:v>Hà Nội</x:v>
      </x:c>
      <x:c r="D3965" s="2" t="str">
        <x:v>Quận Cầu Giấy</x:v>
      </x:c>
      <x:c r="E3965" s="2" t="str">
        <x:v>other_unknown</x:v>
      </x:c>
      <x:c r="F3965" s="2" t="str">
        <x:v>sale_assumed</x:v>
      </x:c>
      <x:c r="G3965" s="11" t="n">
        <x:v>100</x:v>
      </x:c>
      <x:c r="H3965" s="12" t="n">
        <x:v>8100000000</x:v>
      </x:c>
      <x:c r="I3965" s="12" t="n">
        <x:f>IF(AND(ISNUMBER(H3965),H3965&gt;0,ISNUMBER(G3965),G3965&gt;0),H3965/G3965,"")</x:f>
        <x:v>81000000</x:v>
      </x:c>
      <x:c r="J3965" s="2" t="str">
        <x:v>total</x:v>
      </x:c>
      <x:c r="K3965" s="2" t="str">
        <x:v>top_level_price_embedded_area</x:v>
      </x:c>
      <x:c r="L3965" s="2" t="str">
        <x:v>area_recovered_from_price_text;property_type_inferred_from_title;transaction_assumed_sale_from_dataset_context;unknown_property_type</x:v>
      </x:c>
      <x:c r="M3965" s="10" t="n">
        <x:v>0</x:v>
      </x:c>
      <x:c r="N3965" s="10" t="n">
        <x:v>0</x:v>
      </x:c>
      <x:c r="O3965" s="2" t="str">
        <x:v>Hà Nội|other_unknown</x:v>
      </x:c>
      <x:c r="P3965" s="10" t="n">
        <x:v>2</x:v>
      </x:c>
      <x:c r="Q3965" s="13" t="n">
        <x:f>IF(AND(ISNUMBER(H3965),H3965&gt;0),H3965/1000000000,"")</x:f>
        <x:v>8.1</x:v>
      </x:c>
      <x:c r="R3965" s="13" t="n">
        <x:f>IF(ISNUMBER(I3965),I3965/1000000,"")</x:f>
        <x:v>81</x:v>
      </x:c>
      <x:c r="S3965" s="11" t="n">
        <x:f>IF(AND(ISNUMBER(G3965),G3965&gt;0),G3965,"")</x:f>
        <x:v>100</x:v>
      </x:c>
    </x:row>
    <x:row r="3966" ht="21" customHeight="1">
      <x:c r="A3966" s="10" t="n">
        <x:v>5410</x:v>
      </x:c>
      <x:c r="B3966" s="2" t="str">
        <x:v>bbe1903e827df48b0d6b</x:v>
      </x:c>
      <x:c r="C3966" s="2" t="str">
        <x:v>Tp Hồ Chí Minh</x:v>
      </x:c>
      <x:c r="D3966" s="2" t="str">
        <x:v>Huyện Nhà Bè</x:v>
      </x:c>
      <x:c r="E3966" s="2" t="str">
        <x:v>house</x:v>
      </x:c>
      <x:c r="F3966" s="2" t="str">
        <x:v>sale</x:v>
      </x:c>
      <x:c r="G3966" s="11" t="n">
        <x:v>28</x:v>
      </x:c>
      <x:c r="H3966" s="12" t="n">
        <x:v>1350000000</x:v>
      </x:c>
      <x:c r="I3966" s="12" t="n">
        <x:f>IF(AND(ISNUMBER(H3966),H3966&gt;0,ISNUMBER(G3966),G3966&gt;0),H3966/G3966,"")</x:f>
        <x:v>48214285.71428572</x:v>
      </x:c>
      <x:c r="J3966" s="2" t="str">
        <x:v>total</x:v>
      </x:c>
      <x:c r="K3966" s="2" t="str">
        <x:v>top_level_area</x:v>
      </x:c>
      <x:c r="L3966" s="2" t="str">
        <x:v>property_type_inferred_from_title</x:v>
      </x:c>
      <x:c r="M3966" s="10" t="n">
        <x:v>0</x:v>
      </x:c>
      <x:c r="N3966" s="10" t="n">
        <x:v>0</x:v>
      </x:c>
      <x:c r="O3966" s="2" t="str">
        <x:v>Tp Hồ Chí Minh|house</x:v>
      </x:c>
      <x:c r="P3966" s="10" t="n">
        <x:v>2</x:v>
      </x:c>
      <x:c r="Q3966" s="13" t="n">
        <x:f>IF(AND(ISNUMBER(H3966),H3966&gt;0),H3966/1000000000,"")</x:f>
        <x:v>1.35</x:v>
      </x:c>
      <x:c r="R3966" s="13" t="n">
        <x:f>IF(ISNUMBER(I3966),I3966/1000000,"")</x:f>
        <x:v>48.214285714285715</x:v>
      </x:c>
      <x:c r="S3966" s="11" t="n">
        <x:f>IF(AND(ISNUMBER(G3966),G3966&gt;0),G3966,"")</x:f>
        <x:v>28</x:v>
      </x:c>
    </x:row>
    <x:row r="3967" ht="21" customHeight="1">
      <x:c r="A3967" s="10" t="n">
        <x:v>5411</x:v>
      </x:c>
      <x:c r="B3967" s="2" t="str">
        <x:v>d3ac81db7818078a6579</x:v>
      </x:c>
      <x:c r="C3967" s="2" t="str">
        <x:v>Hà Nội</x:v>
      </x:c>
      <x:c r="D3967" s="2" t="str">
        <x:v>Quận Đống Đa</x:v>
      </x:c>
      <x:c r="E3967" s="2" t="str">
        <x:v>other_unknown</x:v>
      </x:c>
      <x:c r="F3967" s="2" t="str">
        <x:v>sale</x:v>
      </x:c>
      <x:c r="G3967" s="11" t="n">
        <x:v>43</x:v>
      </x:c>
      <x:c r="H3967" s="12" t="n">
        <x:v>9900000000</x:v>
      </x:c>
      <x:c r="I3967" s="12" t="n">
        <x:f>IF(AND(ISNUMBER(H3967),H3967&gt;0,ISNUMBER(G3967),G3967&gt;0),H3967/G3967,"")</x:f>
        <x:v>230232558.1395349</x:v>
      </x:c>
      <x:c r="J3967" s="2" t="str">
        <x:v>total</x:v>
      </x:c>
      <x:c r="K3967" s="2" t="str">
        <x:v>top_level_area</x:v>
      </x:c>
      <x:c r="L3967" s="2" t="str">
        <x:v>property_type_inferred_from_title;unknown_property_type</x:v>
      </x:c>
      <x:c r="M3967" s="10" t="n">
        <x:v>1</x:v>
      </x:c>
      <x:c r="N3967" s="10" t="n">
        <x:v>1</x:v>
      </x:c>
      <x:c r="O3967" s="2" t="str">
        <x:v>Hà Nội|other_unknown</x:v>
      </x:c>
      <x:c r="P3967" s="10" t="n">
        <x:v>-1</x:v>
      </x:c>
      <x:c r="Q3967" s="13" t="n">
        <x:f>IF(AND(ISNUMBER(H3967),H3967&gt;0),H3967/1000000000,"")</x:f>
        <x:v>9.9</x:v>
      </x:c>
      <x:c r="R3967" s="13" t="n">
        <x:f>IF(ISNUMBER(I3967),I3967/1000000,"")</x:f>
        <x:v>230.2325581395349</x:v>
      </x:c>
      <x:c r="S3967" s="11" t="n">
        <x:f>IF(AND(ISNUMBER(G3967),G3967&gt;0),G3967,"")</x:f>
        <x:v>43</x:v>
      </x:c>
    </x:row>
    <x:row r="3968" ht="21" customHeight="1">
      <x:c r="A3968" s="10" t="n">
        <x:v>5412</x:v>
      </x:c>
      <x:c r="B3968" s="2" t="str">
        <x:v>d73400f79a714dc0d4e1</x:v>
      </x:c>
      <x:c r="C3968" s="2" t="str">
        <x:v>Long An</x:v>
      </x:c>
      <x:c r="D3968" s="2" t="str">
        <x:v>Huyện Cần Đước</x:v>
      </x:c>
      <x:c r="E3968" s="2" t="str">
        <x:v>house</x:v>
      </x:c>
      <x:c r="F3968" s="2" t="str">
        <x:v>sale</x:v>
      </x:c>
      <x:c r="G3968" s="11" t="n">
        <x:v>80</x:v>
      </x:c>
      <x:c r="H3968" s="12" t="n">
        <x:v>890000000</x:v>
      </x:c>
      <x:c r="I3968" s="12" t="n">
        <x:f>IF(AND(ISNUMBER(H3968),H3968&gt;0,ISNUMBER(G3968),G3968&gt;0),H3968/G3968,"")</x:f>
        <x:v>11125000</x:v>
      </x:c>
      <x:c r="J3968" s="2" t="str">
        <x:v>total</x:v>
      </x:c>
      <x:c r="K3968" s="2" t="str">
        <x:v>top_level_area</x:v>
      </x:c>
      <x:c r="L3968" s="2" t="str">
        <x:v>property_type_inferred_from_title</x:v>
      </x:c>
      <x:c r="M3968" s="10" t="n">
        <x:v>0</x:v>
      </x:c>
      <x:c r="N3968" s="10" t="n">
        <x:v>0</x:v>
      </x:c>
      <x:c r="O3968" s="2" t="str">
        <x:v>Long An|house</x:v>
      </x:c>
      <x:c r="P3968" s="10" t="n">
        <x:v>2</x:v>
      </x:c>
      <x:c r="Q3968" s="13" t="n">
        <x:f>IF(AND(ISNUMBER(H3968),H3968&gt;0),H3968/1000000000,"")</x:f>
        <x:v>0.89</x:v>
      </x:c>
      <x:c r="R3968" s="13" t="n">
        <x:f>IF(ISNUMBER(I3968),I3968/1000000,"")</x:f>
        <x:v>11.125</x:v>
      </x:c>
      <x:c r="S3968" s="11" t="n">
        <x:f>IF(AND(ISNUMBER(G3968),G3968&gt;0),G3968,"")</x:f>
        <x:v>80</x:v>
      </x:c>
    </x:row>
    <x:row r="3969" ht="21" customHeight="1">
      <x:c r="A3969" s="10" t="n">
        <x:v>5413</x:v>
      </x:c>
      <x:c r="B3969" s="2" t="str">
        <x:v>b9d4266e69068d004d7d</x:v>
      </x:c>
      <x:c r="C3969" s="2" t="str">
        <x:v>Đà Nẵng</x:v>
      </x:c>
      <x:c r="D3969" s="2" t="str">
        <x:v>Quận Ngũ Hành Sơn</x:v>
      </x:c>
      <x:c r="E3969" s="2" t="str">
        <x:v>house</x:v>
      </x:c>
      <x:c r="F3969" s="2" t="str">
        <x:v>sale_assumed</x:v>
      </x:c>
      <x:c r="G3969" s="11" t="n">
        <x:v>85</x:v>
      </x:c>
      <x:c r="H3969" s="12" t="n">
        <x:v>5900000000</x:v>
      </x:c>
      <x:c r="I3969" s="12" t="n">
        <x:f>IF(AND(ISNUMBER(H3969),H3969&gt;0,ISNUMBER(G3969),G3969&gt;0),H3969/G3969,"")</x:f>
        <x:v>69411764.70588236</x:v>
      </x:c>
      <x:c r="J3969" s="2" t="str">
        <x:v>total</x:v>
      </x:c>
      <x:c r="K3969" s="2" t="str">
        <x:v>top_level_area</x:v>
      </x:c>
      <x:c r="L3969" s="2" t="str">
        <x:v>property_type_inferred_from_title;transaction_assumed_sale_from_dataset_context</x:v>
      </x:c>
      <x:c r="M3969" s="10" t="n">
        <x:v>0</x:v>
      </x:c>
      <x:c r="N3969" s="10" t="n">
        <x:v>0</x:v>
      </x:c>
      <x:c r="O3969" s="2" t="str">
        <x:v>Đà Nẵng|house</x:v>
      </x:c>
      <x:c r="P3969" s="10" t="n">
        <x:v>2</x:v>
      </x:c>
      <x:c r="Q3969" s="13" t="n">
        <x:f>IF(AND(ISNUMBER(H3969),H3969&gt;0),H3969/1000000000,"")</x:f>
        <x:v>5.9</x:v>
      </x:c>
      <x:c r="R3969" s="13" t="n">
        <x:f>IF(ISNUMBER(I3969),I3969/1000000,"")</x:f>
        <x:v>69.41176470588236</x:v>
      </x:c>
      <x:c r="S3969" s="11" t="n">
        <x:f>IF(AND(ISNUMBER(G3969),G3969&gt;0),G3969,"")</x:f>
        <x:v>85</x:v>
      </x:c>
    </x:row>
    <x:row r="3970" ht="21" customHeight="1">
      <x:c r="A3970" s="10" t="n">
        <x:v>5414</x:v>
      </x:c>
      <x:c r="B3970" s="2" t="str">
        <x:v>06a43b30979ba17015f0</x:v>
      </x:c>
      <x:c r="C3970" s="2" t="str">
        <x:v>Cần Thơ</x:v>
      </x:c>
      <x:c r="D3970" s="2" t="str">
        <x:v>Quận Ninh Kiều</x:v>
      </x:c>
      <x:c r="E3970" s="2" t="str">
        <x:v>land</x:v>
      </x:c>
      <x:c r="F3970" s="2" t="str">
        <x:v>sale</x:v>
      </x:c>
      <x:c r="G3970" s="11" t="n">
        <x:v>240</x:v>
      </x:c>
      <x:c r="H3970" s="12" t="n">
        <x:v>8600000000</x:v>
      </x:c>
      <x:c r="I3970" s="12" t="n">
        <x:f>IF(AND(ISNUMBER(H3970),H3970&gt;0,ISNUMBER(G3970),G3970&gt;0),H3970/G3970,"")</x:f>
        <x:v>35833333.333333336</x:v>
      </x:c>
      <x:c r="J3970" s="2" t="str">
        <x:v>total</x:v>
      </x:c>
      <x:c r="K3970" s="2" t="str">
        <x:v>top_level_area</x:v>
      </x:c>
      <x:c r="L3970" s="2" t="str">
        <x:v>property_type_inferred_from_title</x:v>
      </x:c>
      <x:c r="M3970" s="10" t="n">
        <x:v>0</x:v>
      </x:c>
      <x:c r="N3970" s="10" t="n">
        <x:v>0</x:v>
      </x:c>
      <x:c r="O3970" s="2" t="str">
        <x:v>Cần Thơ|land</x:v>
      </x:c>
      <x:c r="P3970" s="10" t="n">
        <x:v>2</x:v>
      </x:c>
      <x:c r="Q3970" s="13" t="n">
        <x:f>IF(AND(ISNUMBER(H3970),H3970&gt;0),H3970/1000000000,"")</x:f>
        <x:v>8.6</x:v>
      </x:c>
      <x:c r="R3970" s="13" t="n">
        <x:f>IF(ISNUMBER(I3970),I3970/1000000,"")</x:f>
        <x:v>35.833333333333336</x:v>
      </x:c>
      <x:c r="S3970" s="11" t="n">
        <x:f>IF(AND(ISNUMBER(G3970),G3970&gt;0),G3970,"")</x:f>
        <x:v>240</x:v>
      </x:c>
    </x:row>
    <x:row r="3971" ht="21" customHeight="1">
      <x:c r="A3971" s="10" t="n">
        <x:v>5415</x:v>
      </x:c>
      <x:c r="B3971" s="2" t="str">
        <x:v>67a353cf7a168c02a362</x:v>
      </x:c>
      <x:c r="C3971" s="2" t="str">
        <x:v>Hà Nội</x:v>
      </x:c>
      <x:c r="D3971" s="2" t="str">
        <x:v>Quận Đống Đa</x:v>
      </x:c>
      <x:c r="E3971" s="2" t="str">
        <x:v>apartment</x:v>
      </x:c>
      <x:c r="F3971" s="2" t="str">
        <x:v>sale_assumed</x:v>
      </x:c>
      <x:c r="G3971" s="11" t="n">
        <x:v>50</x:v>
      </x:c>
      <x:c r="H3971" s="12" t="n">
        <x:v>780000000</x:v>
      </x:c>
      <x:c r="I3971" s="12" t="n">
        <x:f>IF(AND(ISNUMBER(H3971),H3971&gt;0,ISNUMBER(G3971),G3971&gt;0),H3971/G3971,"")</x:f>
        <x:v>15600000</x:v>
      </x:c>
      <x:c r="J3971" s="2" t="str">
        <x:v>total</x:v>
      </x:c>
      <x:c r="K3971" s="2" t="str">
        <x:v>top_level_area</x:v>
      </x:c>
      <x:c r="L3971" s="2" t="str">
        <x:v>property_type_inferred_from_title;transaction_assumed_sale_from_dataset_context</x:v>
      </x:c>
      <x:c r="M3971" s="10" t="n">
        <x:v>0</x:v>
      </x:c>
      <x:c r="N3971" s="10" t="n">
        <x:v>0</x:v>
      </x:c>
      <x:c r="O3971" s="2" t="str">
        <x:v>Hà Nội|apartment</x:v>
      </x:c>
      <x:c r="P3971" s="10" t="n">
        <x:v>2</x:v>
      </x:c>
      <x:c r="Q3971" s="13" t="n">
        <x:f>IF(AND(ISNUMBER(H3971),H3971&gt;0),H3971/1000000000,"")</x:f>
        <x:v>0.78</x:v>
      </x:c>
      <x:c r="R3971" s="13" t="n">
        <x:f>IF(ISNUMBER(I3971),I3971/1000000,"")</x:f>
        <x:v>15.6</x:v>
      </x:c>
      <x:c r="S3971" s="11" t="n">
        <x:f>IF(AND(ISNUMBER(G3971),G3971&gt;0),G3971,"")</x:f>
        <x:v>50</x:v>
      </x:c>
    </x:row>
    <x:row r="3972" ht="21" customHeight="1">
      <x:c r="A3972" s="10" t="n">
        <x:v>5416</x:v>
      </x:c>
      <x:c r="B3972" s="2" t="str">
        <x:v>defe5771387d2edb858d</x:v>
      </x:c>
      <x:c r="C3972" s="2" t="str">
        <x:v>Hà Nội</x:v>
      </x:c>
      <x:c r="D3972" s="2" t="str">
        <x:v>Quận Đống Đa</x:v>
      </x:c>
      <x:c r="E3972" s="2" t="str">
        <x:v>house</x:v>
      </x:c>
      <x:c r="F3972" s="2" t="str">
        <x:v>sale_assumed</x:v>
      </x:c>
      <x:c r="G3972" s="11" t="n">
        <x:v>45</x:v>
      </x:c>
      <x:c r="H3972" s="12" t="n">
        <x:v>4200000000</x:v>
      </x:c>
      <x:c r="I3972" s="12" t="n">
        <x:f>IF(AND(ISNUMBER(H3972),H3972&gt;0,ISNUMBER(G3972),G3972&gt;0),H3972/G3972,"")</x:f>
        <x:v>93333333.33333333</x:v>
      </x:c>
      <x:c r="J3972" s="2" t="str">
        <x:v>total</x:v>
      </x:c>
      <x:c r="K3972" s="2" t="str">
        <x:v>top_level_area</x:v>
      </x:c>
      <x:c r="L3972" s="2" t="str">
        <x:v>property_type_inferred_from_title;transaction_assumed_sale_from_dataset_context</x:v>
      </x:c>
      <x:c r="M3972" s="10" t="n">
        <x:v>0</x:v>
      </x:c>
      <x:c r="N3972" s="10" t="n">
        <x:v>0</x:v>
      </x:c>
      <x:c r="O3972" s="2" t="str">
        <x:v>Hà Nội|house</x:v>
      </x:c>
      <x:c r="P3972" s="10" t="n">
        <x:v>2</x:v>
      </x:c>
      <x:c r="Q3972" s="13" t="n">
        <x:f>IF(AND(ISNUMBER(H3972),H3972&gt;0),H3972/1000000000,"")</x:f>
        <x:v>4.2</x:v>
      </x:c>
      <x:c r="R3972" s="13" t="n">
        <x:f>IF(ISNUMBER(I3972),I3972/1000000,"")</x:f>
        <x:v>93.33333333333333</x:v>
      </x:c>
      <x:c r="S3972" s="11" t="n">
        <x:f>IF(AND(ISNUMBER(G3972),G3972&gt;0),G3972,"")</x:f>
        <x:v>45</x:v>
      </x:c>
    </x:row>
    <x:row r="3973" ht="21" customHeight="1">
      <x:c r="A3973" s="10" t="n">
        <x:v>5417</x:v>
      </x:c>
      <x:c r="B3973" s="2" t="str">
        <x:v>020d56f32e0c11072343</x:v>
      </x:c>
      <x:c r="C3973" s="2" t="str">
        <x:v>Đà Nẵng</x:v>
      </x:c>
      <x:c r="D3973" s="2" t="str">
        <x:v>Quận Hải Châu</x:v>
      </x:c>
      <x:c r="E3973" s="2" t="str">
        <x:v>house</x:v>
      </x:c>
      <x:c r="F3973" s="2" t="str">
        <x:v>sale</x:v>
      </x:c>
      <x:c r="G3973" s="11" t="n">
        <x:v>218</x:v>
      </x:c>
      <x:c r="H3973" s="12" t="n">
        <x:v>17500000000</x:v>
      </x:c>
      <x:c r="I3973" s="12" t="n">
        <x:f>IF(AND(ISNUMBER(H3973),H3973&gt;0,ISNUMBER(G3973),G3973&gt;0),H3973/G3973,"")</x:f>
        <x:v>80275229.35779816</x:v>
      </x:c>
      <x:c r="J3973" s="2" t="str">
        <x:v>total</x:v>
      </x:c>
      <x:c r="K3973" s="2" t="str">
        <x:v>top_level_area</x:v>
      </x:c>
      <x:c r="L3973" s="2" t="str">
        <x:v>property_type_inferred_from_title</x:v>
      </x:c>
      <x:c r="M3973" s="10" t="n">
        <x:v>0</x:v>
      </x:c>
      <x:c r="N3973" s="10" t="n">
        <x:v>0</x:v>
      </x:c>
      <x:c r="O3973" s="2" t="str">
        <x:v>Đà Nẵng|house</x:v>
      </x:c>
      <x:c r="P3973" s="10" t="n">
        <x:v>2</x:v>
      </x:c>
      <x:c r="Q3973" s="13" t="n">
        <x:f>IF(AND(ISNUMBER(H3973),H3973&gt;0),H3973/1000000000,"")</x:f>
        <x:v>17.5</x:v>
      </x:c>
      <x:c r="R3973" s="13" t="n">
        <x:f>IF(ISNUMBER(I3973),I3973/1000000,"")</x:f>
        <x:v>80.27522935779815</x:v>
      </x:c>
      <x:c r="S3973" s="11" t="n">
        <x:f>IF(AND(ISNUMBER(G3973),G3973&gt;0),G3973,"")</x:f>
        <x:v>218</x:v>
      </x:c>
    </x:row>
    <x:row r="3974" ht="21" customHeight="1">
      <x:c r="A3974" s="10" t="n">
        <x:v>5423</x:v>
      </x:c>
      <x:c r="B3974" s="2" t="str">
        <x:v>2e974f4c087d383829ef</x:v>
      </x:c>
      <x:c r="C3974" s="2" t="str">
        <x:v>Long An</x:v>
      </x:c>
      <x:c r="D3974" s="2" t="str">
        <x:v>Huyện Bến Lức</x:v>
      </x:c>
      <x:c r="E3974" s="2" t="str">
        <x:v>other_unknown</x:v>
      </x:c>
      <x:c r="F3974" s="2" t="str">
        <x:v>sale_assumed</x:v>
      </x:c>
      <x:c r="G3974" s="11" t="n">
        <x:v>80</x:v>
      </x:c>
      <x:c r="H3974" s="12" t="n">
        <x:v>959000000</x:v>
      </x:c>
      <x:c r="I3974" s="12" t="n">
        <x:f>IF(AND(ISNUMBER(H3974),H3974&gt;0,ISNUMBER(G3974),G3974&gt;0),H3974/G3974,"")</x:f>
        <x:v>11987500</x:v>
      </x:c>
      <x:c r="J3974" s="2" t="str">
        <x:v>total</x:v>
      </x:c>
      <x:c r="K3974" s="2" t="str">
        <x:v>top_level_area</x:v>
      </x:c>
      <x:c r="L3974" s="2" t="str">
        <x:v>property_type_inferred_from_title;transaction_assumed_sale_from_dataset_context;unknown_property_type</x:v>
      </x:c>
      <x:c r="M3974" s="10" t="n">
        <x:v>0</x:v>
      </x:c>
      <x:c r="N3974" s="10" t="n">
        <x:v>0</x:v>
      </x:c>
      <x:c r="O3974" s="2" t="str">
        <x:v>Long An|other_unknown</x:v>
      </x:c>
      <x:c r="P3974" s="10" t="n">
        <x:v>2</x:v>
      </x:c>
      <x:c r="Q3974" s="13" t="n">
        <x:f>IF(AND(ISNUMBER(H3974),H3974&gt;0),H3974/1000000000,"")</x:f>
        <x:v>0.959</x:v>
      </x:c>
      <x:c r="R3974" s="13" t="n">
        <x:f>IF(ISNUMBER(I3974),I3974/1000000,"")</x:f>
        <x:v>11.9875</x:v>
      </x:c>
      <x:c r="S3974" s="11" t="n">
        <x:f>IF(AND(ISNUMBER(G3974),G3974&gt;0),G3974,"")</x:f>
        <x:v>80</x:v>
      </x:c>
    </x:row>
    <x:row r="3975" ht="21" customHeight="1">
      <x:c r="A3975" s="10" t="n">
        <x:v>5424</x:v>
      </x:c>
      <x:c r="B3975" s="2" t="str">
        <x:v>2c1bfb3db59f15d289b1</x:v>
      </x:c>
      <x:c r="C3975" s="2" t="str">
        <x:v>Hà Nội</x:v>
      </x:c>
      <x:c r="D3975" s="2" t="str">
        <x:v>Quận Đống Đa</x:v>
      </x:c>
      <x:c r="E3975" s="2" t="str">
        <x:v>house</x:v>
      </x:c>
      <x:c r="F3975" s="2" t="str">
        <x:v>sale_assumed</x:v>
      </x:c>
      <x:c r="G3975" s="11" t="n">
        <x:v>38</x:v>
      </x:c>
      <x:c r="H3975" s="12" t="n">
        <x:v>2950000000</x:v>
      </x:c>
      <x:c r="I3975" s="12" t="n">
        <x:f>IF(AND(ISNUMBER(H3975),H3975&gt;0,ISNUMBER(G3975),G3975&gt;0),H3975/G3975,"")</x:f>
        <x:v>77631578.94736843</x:v>
      </x:c>
      <x:c r="J3975" s="2" t="str">
        <x:v>total</x:v>
      </x:c>
      <x:c r="K3975" s="2" t="str">
        <x:v>top_level_area</x:v>
      </x:c>
      <x:c r="L3975" s="2" t="str">
        <x:v>property_type_inferred_from_title;transaction_assumed_sale_from_dataset_context</x:v>
      </x:c>
      <x:c r="M3975" s="10" t="n">
        <x:v>0</x:v>
      </x:c>
      <x:c r="N3975" s="10" t="n">
        <x:v>0</x:v>
      </x:c>
      <x:c r="O3975" s="2" t="str">
        <x:v>Hà Nội|house</x:v>
      </x:c>
      <x:c r="P3975" s="10" t="n">
        <x:v>2</x:v>
      </x:c>
      <x:c r="Q3975" s="13" t="n">
        <x:f>IF(AND(ISNUMBER(H3975),H3975&gt;0),H3975/1000000000,"")</x:f>
        <x:v>2.95</x:v>
      </x:c>
      <x:c r="R3975" s="13" t="n">
        <x:f>IF(ISNUMBER(I3975),I3975/1000000,"")</x:f>
        <x:v>77.63157894736842</x:v>
      </x:c>
      <x:c r="S3975" s="11" t="n">
        <x:f>IF(AND(ISNUMBER(G3975),G3975&gt;0),G3975,"")</x:f>
        <x:v>38</x:v>
      </x:c>
    </x:row>
    <x:row r="3976" ht="21" customHeight="1">
      <x:c r="A3976" s="10" t="n">
        <x:v>5425</x:v>
      </x:c>
      <x:c r="B3976" s="2" t="str">
        <x:v>a024c0779d6ec3088660</x:v>
      </x:c>
      <x:c r="C3976" s="2" t="str">
        <x:v>Hà Nội</x:v>
      </x:c>
      <x:c r="D3976" s="2" t="str">
        <x:v>Quận Hà Đông</x:v>
      </x:c>
      <x:c r="E3976" s="2" t="str">
        <x:v>house</x:v>
      </x:c>
      <x:c r="F3976" s="2" t="str">
        <x:v>sale_assumed</x:v>
      </x:c>
      <x:c r="G3976" s="11" t="n">
        <x:v>34</x:v>
      </x:c>
      <x:c r="H3976" s="12" t="n">
        <x:v>3250000000</x:v>
      </x:c>
      <x:c r="I3976" s="12" t="n">
        <x:f>IF(AND(ISNUMBER(H3976),H3976&gt;0,ISNUMBER(G3976),G3976&gt;0),H3976/G3976,"")</x:f>
        <x:v>95588235.29411764</x:v>
      </x:c>
      <x:c r="J3976" s="2" t="str">
        <x:v>total</x:v>
      </x:c>
      <x:c r="K3976" s="2" t="str">
        <x:v>top_level_area</x:v>
      </x:c>
      <x:c r="L3976" s="2" t="str">
        <x:v>property_type_inferred_from_title;transaction_assumed_sale_from_dataset_context</x:v>
      </x:c>
      <x:c r="M3976" s="10" t="n">
        <x:v>0</x:v>
      </x:c>
      <x:c r="N3976" s="10" t="n">
        <x:v>0</x:v>
      </x:c>
      <x:c r="O3976" s="2" t="str">
        <x:v>Hà Nội|house</x:v>
      </x:c>
      <x:c r="P3976" s="10" t="n">
        <x:v>2</x:v>
      </x:c>
      <x:c r="Q3976" s="13" t="n">
        <x:f>IF(AND(ISNUMBER(H3976),H3976&gt;0),H3976/1000000000,"")</x:f>
        <x:v>3.25</x:v>
      </x:c>
      <x:c r="R3976" s="13" t="n">
        <x:f>IF(ISNUMBER(I3976),I3976/1000000,"")</x:f>
        <x:v>95.58823529411764</x:v>
      </x:c>
      <x:c r="S3976" s="11" t="n">
        <x:f>IF(AND(ISNUMBER(G3976),G3976&gt;0),G3976,"")</x:f>
        <x:v>34</x:v>
      </x:c>
    </x:row>
    <x:row r="3977" ht="21" customHeight="1">
      <x:c r="A3977" s="10" t="n">
        <x:v>5426</x:v>
      </x:c>
      <x:c r="B3977" s="2" t="str">
        <x:v>3477f69ffeb0336dde5f</x:v>
      </x:c>
      <x:c r="C3977" s="2" t="str">
        <x:v>Tp Hồ Chí Minh</x:v>
      </x:c>
      <x:c r="D3977" s="2" t="str">
        <x:v>Quận 3</x:v>
      </x:c>
      <x:c r="E3977" s="2" t="str">
        <x:v>house</x:v>
      </x:c>
      <x:c r="F3977" s="2" t="str">
        <x:v>sale</x:v>
      </x:c>
      <x:c r="G3977" s="11" t="n">
        <x:v>95</x:v>
      </x:c>
      <x:c r="H3977" s="12" t="n">
        <x:v>5700000000</x:v>
      </x:c>
      <x:c r="I3977" s="12" t="n">
        <x:f>IF(AND(ISNUMBER(H3977),H3977&gt;0,ISNUMBER(G3977),G3977&gt;0),H3977/G3977,"")</x:f>
        <x:v>60000000</x:v>
      </x:c>
      <x:c r="J3977" s="2" t="str">
        <x:v>total</x:v>
      </x:c>
      <x:c r="K3977" s="2" t="str">
        <x:v>top_level_area</x:v>
      </x:c>
      <x:c r="L3977" s="2" t="str">
        <x:v>property_type_inferred_from_title</x:v>
      </x:c>
      <x:c r="M3977" s="10" t="n">
        <x:v>0</x:v>
      </x:c>
      <x:c r="N3977" s="10" t="n">
        <x:v>0</x:v>
      </x:c>
      <x:c r="O3977" s="2" t="str">
        <x:v>Tp Hồ Chí Minh|house</x:v>
      </x:c>
      <x:c r="P3977" s="10" t="n">
        <x:v>2</x:v>
      </x:c>
      <x:c r="Q3977" s="13" t="n">
        <x:f>IF(AND(ISNUMBER(H3977),H3977&gt;0),H3977/1000000000,"")</x:f>
        <x:v>5.7</x:v>
      </x:c>
      <x:c r="R3977" s="13" t="n">
        <x:f>IF(ISNUMBER(I3977),I3977/1000000,"")</x:f>
        <x:v>60</x:v>
      </x:c>
      <x:c r="S3977" s="11" t="n">
        <x:f>IF(AND(ISNUMBER(G3977),G3977&gt;0),G3977,"")</x:f>
        <x:v>95</x:v>
      </x:c>
    </x:row>
    <x:row r="3978" ht="21" customHeight="1">
      <x:c r="A3978" s="10" t="n">
        <x:v>5427</x:v>
      </x:c>
      <x:c r="B3978" s="2" t="str">
        <x:v>5a52bcc15f20702ff7c0</x:v>
      </x:c>
      <x:c r="C3978" s="2" t="str">
        <x:v>Tp Hồ Chí Minh</x:v>
      </x:c>
      <x:c r="D3978" s="2" t="str">
        <x:v>Quận 6</x:v>
      </x:c>
      <x:c r="E3978" s="2" t="str">
        <x:v>other_unknown</x:v>
      </x:c>
      <x:c r="F3978" s="2" t="str">
        <x:v>sale_assumed</x:v>
      </x:c>
      <x:c r="G3978" s="11" t="n">
        <x:v>70</x:v>
      </x:c>
      <x:c r="H3978" s="12" t="n">
        <x:v>4200000000</x:v>
      </x:c>
      <x:c r="I3978" s="12" t="n">
        <x:f>IF(AND(ISNUMBER(H3978),H3978&gt;0,ISNUMBER(G3978),G3978&gt;0),H3978/G3978,"")</x:f>
        <x:v>60000000</x:v>
      </x:c>
      <x:c r="J3978" s="2" t="str">
        <x:v>total</x:v>
      </x:c>
      <x:c r="K3978" s="2" t="str">
        <x:v>top_level_area</x:v>
      </x:c>
      <x:c r="L3978" s="2" t="str">
        <x:v>property_type_inferred_from_title;transaction_assumed_sale_from_dataset_context;unknown_property_type</x:v>
      </x:c>
      <x:c r="M3978" s="10" t="n">
        <x:v>0</x:v>
      </x:c>
      <x:c r="N3978" s="10" t="n">
        <x:v>0</x:v>
      </x:c>
      <x:c r="O3978" s="2" t="str">
        <x:v>Tp Hồ Chí Minh|other_unknown</x:v>
      </x:c>
      <x:c r="P3978" s="10" t="n">
        <x:v>2</x:v>
      </x:c>
      <x:c r="Q3978" s="13" t="n">
        <x:f>IF(AND(ISNUMBER(H3978),H3978&gt;0),H3978/1000000000,"")</x:f>
        <x:v>4.2</x:v>
      </x:c>
      <x:c r="R3978" s="13" t="n">
        <x:f>IF(ISNUMBER(I3978),I3978/1000000,"")</x:f>
        <x:v>60</x:v>
      </x:c>
      <x:c r="S3978" s="11" t="n">
        <x:f>IF(AND(ISNUMBER(G3978),G3978&gt;0),G3978,"")</x:f>
        <x:v>70</x:v>
      </x:c>
    </x:row>
    <x:row r="3979" ht="21" customHeight="1">
      <x:c r="A3979" s="10" t="n">
        <x:v>5428</x:v>
      </x:c>
      <x:c r="B3979" s="2" t="str">
        <x:v>8ab7f04f35469ca77f28</x:v>
      </x:c>
      <x:c r="C3979" s="2" t="str">
        <x:v>Tp Hồ Chí Minh</x:v>
      </x:c>
      <x:c r="D3979" s="2" t="str">
        <x:v>Quận Phú Nhuận</x:v>
      </x:c>
      <x:c r="E3979" s="2" t="str">
        <x:v>house</x:v>
      </x:c>
      <x:c r="F3979" s="2" t="str">
        <x:v>sale</x:v>
      </x:c>
      <x:c r="G3979" s="11" t="n">
        <x:v>94</x:v>
      </x:c>
      <x:c r="H3979" s="12" t="n">
        <x:v>21000000000</x:v>
      </x:c>
      <x:c r="I3979" s="12" t="n">
        <x:f>IF(AND(ISNUMBER(H3979),H3979&gt;0,ISNUMBER(G3979),G3979&gt;0),H3979/G3979,"")</x:f>
        <x:v>223404255.31914893</x:v>
      </x:c>
      <x:c r="J3979" s="2" t="str">
        <x:v>total</x:v>
      </x:c>
      <x:c r="K3979" s="2" t="str">
        <x:v>top_level_area</x:v>
      </x:c>
      <x:c r="L3979" s="2" t="str">
        <x:v>property_type_inferred_from_title</x:v>
      </x:c>
      <x:c r="M3979" s="10" t="n">
        <x:v>1</x:v>
      </x:c>
      <x:c r="N3979" s="10" t="n">
        <x:v>1</x:v>
      </x:c>
      <x:c r="O3979" s="2" t="str">
        <x:v>Tp Hồ Chí Minh|house</x:v>
      </x:c>
      <x:c r="P3979" s="10" t="n">
        <x:v>-1</x:v>
      </x:c>
      <x:c r="Q3979" s="13" t="n">
        <x:f>IF(AND(ISNUMBER(H3979),H3979&gt;0),H3979/1000000000,"")</x:f>
        <x:v>21</x:v>
      </x:c>
      <x:c r="R3979" s="13" t="n">
        <x:f>IF(ISNUMBER(I3979),I3979/1000000,"")</x:f>
        <x:v>223.40425531914892</x:v>
      </x:c>
      <x:c r="S3979" s="11" t="n">
        <x:f>IF(AND(ISNUMBER(G3979),G3979&gt;0),G3979,"")</x:f>
        <x:v>94</x:v>
      </x:c>
    </x:row>
    <x:row r="3980" ht="21" customHeight="1">
      <x:c r="A3980" s="10" t="n">
        <x:v>5429</x:v>
      </x:c>
      <x:c r="B3980" s="2" t="str">
        <x:v>14b699856b8cc2ba8e2a</x:v>
      </x:c>
      <x:c r="C3980" s="2" t="str">
        <x:v>Bến Tre</x:v>
      </x:c>
      <x:c r="D3980" s="2" t="str">
        <x:v>Thành phố Bến Tre</x:v>
      </x:c>
      <x:c r="E3980" s="2" t="str">
        <x:v>land</x:v>
      </x:c>
      <x:c r="F3980" s="2" t="str">
        <x:v>sale_assumed</x:v>
      </x:c>
      <x:c r="G3980" s="11" t="n">
        <x:v>108</x:v>
      </x:c>
      <x:c r="H3980" s="12" t="n">
        <x:v>369000000</x:v>
      </x:c>
      <x:c r="I3980" s="12" t="n">
        <x:f>IF(AND(ISNUMBER(H3980),H3980&gt;0,ISNUMBER(G3980),G3980&gt;0),H3980/G3980,"")</x:f>
        <x:v>3416666.6666666665</x:v>
      </x:c>
      <x:c r="J3980" s="2" t="str">
        <x:v>total</x:v>
      </x:c>
      <x:c r="K3980" s="2" t="str">
        <x:v>top_level_area</x:v>
      </x:c>
      <x:c r="L3980" s="2" t="str">
        <x:v>property_type_inferred_from_title;transaction_assumed_sale_from_dataset_context</x:v>
      </x:c>
      <x:c r="M3980" s="10" t="n">
        <x:v>0</x:v>
      </x:c>
      <x:c r="N3980" s="10" t="n">
        <x:v>0</x:v>
      </x:c>
      <x:c r="O3980" s="2" t="str">
        <x:v>land</x:v>
      </x:c>
      <x:c r="P3980" s="10" t="n">
        <x:v>1</x:v>
      </x:c>
      <x:c r="Q3980" s="13" t="n">
        <x:f>IF(AND(ISNUMBER(H3980),H3980&gt;0),H3980/1000000000,"")</x:f>
        <x:v>0.369</x:v>
      </x:c>
      <x:c r="R3980" s="13" t="n">
        <x:f>IF(ISNUMBER(I3980),I3980/1000000,"")</x:f>
        <x:v>3.4166666666666665</x:v>
      </x:c>
      <x:c r="S3980" s="11" t="n">
        <x:f>IF(AND(ISNUMBER(G3980),G3980&gt;0),G3980,"")</x:f>
        <x:v>108</x:v>
      </x:c>
    </x:row>
    <x:row r="3981" ht="21" customHeight="1">
      <x:c r="A3981" s="10" t="n">
        <x:v>5430</x:v>
      </x:c>
      <x:c r="B3981" s="2" t="str">
        <x:v>2f10051b1318774d77d1</x:v>
      </x:c>
      <x:c r="C3981" s="2" t="str">
        <x:v>Đắk Lắk</x:v>
      </x:c>
      <x:c r="D3981" s="2" t="str">
        <x:v>Huyện Cư M'gar</x:v>
      </x:c>
      <x:c r="E3981" s="2" t="str">
        <x:v>land</x:v>
      </x:c>
      <x:c r="F3981" s="2" t="str">
        <x:v>sale_assumed</x:v>
      </x:c>
      <x:c r="G3981" s="11" t="n">
        <x:v>125</x:v>
      </x:c>
      <x:c r="H3981" s="12" t="n">
        <x:v>150000000</x:v>
      </x:c>
      <x:c r="I3981" s="12" t="n">
        <x:f>IF(AND(ISNUMBER(H3981),H3981&gt;0,ISNUMBER(G3981),G3981&gt;0),H3981/G3981,"")</x:f>
        <x:v>1200000</x:v>
      </x:c>
      <x:c r="J3981" s="2" t="str">
        <x:v>total</x:v>
      </x:c>
      <x:c r="K3981" s="2" t="str">
        <x:v>top_level_area</x:v>
      </x:c>
      <x:c r="L3981" s="2" t="str">
        <x:v>property_type_inferred_from_title;transaction_assumed_sale_from_dataset_context</x:v>
      </x:c>
      <x:c r="M3981" s="10" t="n">
        <x:v>0</x:v>
      </x:c>
      <x:c r="N3981" s="10" t="n">
        <x:v>0</x:v>
      </x:c>
      <x:c r="O3981" s="2" t="str">
        <x:v>Đắk Lắk|land</x:v>
      </x:c>
      <x:c r="P3981" s="10" t="n">
        <x:v>1</x:v>
      </x:c>
      <x:c r="Q3981" s="13" t="n">
        <x:f>IF(AND(ISNUMBER(H3981),H3981&gt;0),H3981/1000000000,"")</x:f>
        <x:v>0.15</x:v>
      </x:c>
      <x:c r="R3981" s="13" t="n">
        <x:f>IF(ISNUMBER(I3981),I3981/1000000,"")</x:f>
        <x:v>1.2</x:v>
      </x:c>
      <x:c r="S3981" s="11" t="n">
        <x:f>IF(AND(ISNUMBER(G3981),G3981&gt;0),G3981,"")</x:f>
        <x:v>125</x:v>
      </x:c>
    </x:row>
    <x:row r="3982" ht="21" customHeight="1">
      <x:c r="A3982" s="10" t="n">
        <x:v>5431</x:v>
      </x:c>
      <x:c r="B3982" s="2" t="str">
        <x:v>d7494a80a4e7b26fb88d</x:v>
      </x:c>
      <x:c r="C3982" s="2" t="str">
        <x:v>Kiên Giang</x:v>
      </x:c>
      <x:c r="D3982" s="2" t="str">
        <x:v>Huyện Phú Quốc</x:v>
      </x:c>
      <x:c r="E3982" s="2" t="str">
        <x:v>house</x:v>
      </x:c>
      <x:c r="F3982" s="2" t="str">
        <x:v>sale_assumed</x:v>
      </x:c>
      <x:c r="G3982" s="11" t="n">
        <x:v>287</x:v>
      </x:c>
      <x:c r="H3982" s="12" t="n">
        <x:v>7000000000</x:v>
      </x:c>
      <x:c r="I3982" s="12" t="n">
        <x:f>IF(AND(ISNUMBER(H3982),H3982&gt;0,ISNUMBER(G3982),G3982&gt;0),H3982/G3982,"")</x:f>
        <x:v>24390243.902439024</x:v>
      </x:c>
      <x:c r="J3982" s="2" t="str">
        <x:v>total</x:v>
      </x:c>
      <x:c r="K3982" s="2" t="str">
        <x:v>top_level_area</x:v>
      </x:c>
      <x:c r="L3982" s="2" t="str">
        <x:v>property_type_inferred_from_title;transaction_assumed_sale_from_dataset_context</x:v>
      </x:c>
      <x:c r="M3982" s="10" t="n">
        <x:v>0</x:v>
      </x:c>
      <x:c r="N3982" s="10" t="n">
        <x:v>0</x:v>
      </x:c>
      <x:c r="O3982" s="2" t="str">
        <x:v>house</x:v>
      </x:c>
      <x:c r="P3982" s="10" t="n">
        <x:v>2</x:v>
      </x:c>
      <x:c r="Q3982" s="13" t="n">
        <x:f>IF(AND(ISNUMBER(H3982),H3982&gt;0),H3982/1000000000,"")</x:f>
        <x:v>7</x:v>
      </x:c>
      <x:c r="R3982" s="13" t="n">
        <x:f>IF(ISNUMBER(I3982),I3982/1000000,"")</x:f>
        <x:v>24.390243902439025</x:v>
      </x:c>
      <x:c r="S3982" s="11" t="n">
        <x:f>IF(AND(ISNUMBER(G3982),G3982&gt;0),G3982,"")</x:f>
        <x:v>287</x:v>
      </x:c>
    </x:row>
    <x:row r="3983" ht="21" customHeight="1">
      <x:c r="A3983" s="10" t="n">
        <x:v>5432</x:v>
      </x:c>
      <x:c r="B3983" s="2" t="str">
        <x:v>5d25493b2e343f2d87a7</x:v>
      </x:c>
      <x:c r="C3983" s="2" t="str">
        <x:v>Hà Nội</x:v>
      </x:c>
      <x:c r="D3983" s="2" t="str">
        <x:v>Quận Hai Bà Trưng</x:v>
      </x:c>
      <x:c r="E3983" s="2" t="str">
        <x:v>other_unknown</x:v>
      </x:c>
      <x:c r="F3983" s="2" t="str">
        <x:v>sale</x:v>
      </x:c>
      <x:c r="G3983" s="11" t="n">
        <x:v>38</x:v>
      </x:c>
      <x:c r="H3983" s="12" t="n">
        <x:v>3000000000</x:v>
      </x:c>
      <x:c r="I3983" s="12" t="n">
        <x:f>IF(AND(ISNUMBER(H3983),H3983&gt;0,ISNUMBER(G3983),G3983&gt;0),H3983/G3983,"")</x:f>
        <x:v>78947368.42105263</x:v>
      </x:c>
      <x:c r="J3983" s="2" t="str">
        <x:v>total</x:v>
      </x:c>
      <x:c r="K3983" s="2" t="str">
        <x:v>top_level_area</x:v>
      </x:c>
      <x:c r="L3983" s="2" t="str">
        <x:v>property_type_inferred_from_title;unknown_property_type</x:v>
      </x:c>
      <x:c r="M3983" s="10" t="n">
        <x:v>0</x:v>
      </x:c>
      <x:c r="N3983" s="10" t="n">
        <x:v>0</x:v>
      </x:c>
      <x:c r="O3983" s="2" t="str">
        <x:v>Hà Nội|other_unknown</x:v>
      </x:c>
      <x:c r="P3983" s="10" t="n">
        <x:v>2</x:v>
      </x:c>
      <x:c r="Q3983" s="13" t="n">
        <x:f>IF(AND(ISNUMBER(H3983),H3983&gt;0),H3983/1000000000,"")</x:f>
        <x:v>3</x:v>
      </x:c>
      <x:c r="R3983" s="13" t="n">
        <x:f>IF(ISNUMBER(I3983),I3983/1000000,"")</x:f>
        <x:v>78.94736842105263</x:v>
      </x:c>
      <x:c r="S3983" s="11" t="n">
        <x:f>IF(AND(ISNUMBER(G3983),G3983&gt;0),G3983,"")</x:f>
        <x:v>38</x:v>
      </x:c>
    </x:row>
    <x:row r="3984" ht="21" customHeight="1">
      <x:c r="A3984" s="10" t="n">
        <x:v>5433</x:v>
      </x:c>
      <x:c r="B3984" s="2" t="str">
        <x:v>8cf38cbaa3c80240ef54</x:v>
      </x:c>
      <x:c r="C3984" s="2" t="str">
        <x:v>Hà Nội</x:v>
      </x:c>
      <x:c r="D3984" s="2" t="str">
        <x:v>Quận Hoàng Mai</x:v>
      </x:c>
      <x:c r="E3984" s="2" t="str">
        <x:v>other_unknown</x:v>
      </x:c>
      <x:c r="F3984" s="2" t="str">
        <x:v>sale_assumed</x:v>
      </x:c>
      <x:c r="G3984" s="11" t="n">
        <x:v>28</x:v>
      </x:c>
      <x:c r="H3984" s="12" t="n">
        <x:v>2550000000</x:v>
      </x:c>
      <x:c r="I3984" s="12" t="n">
        <x:f>IF(AND(ISNUMBER(H3984),H3984&gt;0,ISNUMBER(G3984),G3984&gt;0),H3984/G3984,"")</x:f>
        <x:v>91071428.57142857</x:v>
      </x:c>
      <x:c r="J3984" s="2" t="str">
        <x:v>total</x:v>
      </x:c>
      <x:c r="K3984" s="2" t="str">
        <x:v>top_level_area</x:v>
      </x:c>
      <x:c r="L3984" s="2" t="str">
        <x:v>property_type_inferred_from_title;transaction_assumed_sale_from_dataset_context;unknown_property_type</x:v>
      </x:c>
      <x:c r="M3984" s="10" t="n">
        <x:v>0</x:v>
      </x:c>
      <x:c r="N3984" s="10" t="n">
        <x:v>0</x:v>
      </x:c>
      <x:c r="O3984" s="2" t="str">
        <x:v>Hà Nội|other_unknown</x:v>
      </x:c>
      <x:c r="P3984" s="10" t="n">
        <x:v>2</x:v>
      </x:c>
      <x:c r="Q3984" s="13" t="n">
        <x:f>IF(AND(ISNUMBER(H3984),H3984&gt;0),H3984/1000000000,"")</x:f>
        <x:v>2.55</x:v>
      </x:c>
      <x:c r="R3984" s="13" t="n">
        <x:f>IF(ISNUMBER(I3984),I3984/1000000,"")</x:f>
        <x:v>91.07142857142857</x:v>
      </x:c>
      <x:c r="S3984" s="11" t="n">
        <x:f>IF(AND(ISNUMBER(G3984),G3984&gt;0),G3984,"")</x:f>
        <x:v>28</x:v>
      </x:c>
    </x:row>
    <x:row r="3985" ht="21" customHeight="1">
      <x:c r="A3985" s="10" t="n">
        <x:v>5434</x:v>
      </x:c>
      <x:c r="B3985" s="2" t="str">
        <x:v>120586677126a4ba1421</x:v>
      </x:c>
      <x:c r="C3985" s="2" t="str">
        <x:v>Hà Nội</x:v>
      </x:c>
      <x:c r="D3985" s="2" t="str">
        <x:v>Quận Long Biên</x:v>
      </x:c>
      <x:c r="E3985" s="2" t="str">
        <x:v>house</x:v>
      </x:c>
      <x:c r="F3985" s="2" t="str">
        <x:v>sale_assumed</x:v>
      </x:c>
      <x:c r="G3985" s="11" t="n">
        <x:v>30</x:v>
      </x:c>
      <x:c r="H3985" s="12" t="n">
        <x:v>1600000000</x:v>
      </x:c>
      <x:c r="I3985" s="12" t="n">
        <x:f>IF(AND(ISNUMBER(H3985),H3985&gt;0,ISNUMBER(G3985),G3985&gt;0),H3985/G3985,"")</x:f>
        <x:v>53333333.333333336</x:v>
      </x:c>
      <x:c r="J3985" s="2" t="str">
        <x:v>total</x:v>
      </x:c>
      <x:c r="K3985" s="2" t="str">
        <x:v>top_level_area</x:v>
      </x:c>
      <x:c r="L3985" s="2" t="str">
        <x:v>property_type_inferred_from_title;transaction_assumed_sale_from_dataset_context</x:v>
      </x:c>
      <x:c r="M3985" s="10" t="n">
        <x:v>0</x:v>
      </x:c>
      <x:c r="N3985" s="10" t="n">
        <x:v>0</x:v>
      </x:c>
      <x:c r="O3985" s="2" t="str">
        <x:v>Hà Nội|house</x:v>
      </x:c>
      <x:c r="P3985" s="10" t="n">
        <x:v>2</x:v>
      </x:c>
      <x:c r="Q3985" s="13" t="n">
        <x:f>IF(AND(ISNUMBER(H3985),H3985&gt;0),H3985/1000000000,"")</x:f>
        <x:v>1.6</x:v>
      </x:c>
      <x:c r="R3985" s="13" t="n">
        <x:f>IF(ISNUMBER(I3985),I3985/1000000,"")</x:f>
        <x:v>53.333333333333336</x:v>
      </x:c>
      <x:c r="S3985" s="11" t="n">
        <x:f>IF(AND(ISNUMBER(G3985),G3985&gt;0),G3985,"")</x:f>
        <x:v>30</x:v>
      </x:c>
    </x:row>
    <x:row r="3986" ht="21" customHeight="1">
      <x:c r="A3986" s="10" t="n">
        <x:v>5435</x:v>
      </x:c>
      <x:c r="B3986" s="2" t="str">
        <x:v>fda3a8cb700d85bd1915</x:v>
      </x:c>
      <x:c r="C3986" s="2" t="str">
        <x:v>Đà Nẵng</x:v>
      </x:c>
      <x:c r="D3986" s="2" t="str">
        <x:v>Quận Liên Chiểu</x:v>
      </x:c>
      <x:c r="E3986" s="2" t="str">
        <x:v>other_unknown</x:v>
      </x:c>
      <x:c r="F3986" s="2" t="str">
        <x:v>sale_assumed</x:v>
      </x:c>
      <x:c r="G3986" s="11" t="n">
        <x:v>70.52</x:v>
      </x:c>
      <x:c r="H3986" s="12" t="n">
        <x:v>1350000000</x:v>
      </x:c>
      <x:c r="I3986" s="12" t="n">
        <x:f>IF(AND(ISNUMBER(H3986),H3986&gt;0,ISNUMBER(G3986),G3986&gt;0),H3986/G3986,"")</x:f>
        <x:v>19143505.388542257</x:v>
      </x:c>
      <x:c r="J3986" s="2" t="str">
        <x:v>total</x:v>
      </x:c>
      <x:c r="K3986" s="2" t="str">
        <x:v>top_level_area</x:v>
      </x:c>
      <x:c r="L3986" s="2" t="str">
        <x:v>property_type_inferred_from_title;transaction_assumed_sale_from_dataset_context;unknown_property_type</x:v>
      </x:c>
      <x:c r="M3986" s="10" t="n">
        <x:v>0</x:v>
      </x:c>
      <x:c r="N3986" s="10" t="n">
        <x:v>0</x:v>
      </x:c>
      <x:c r="O3986" s="2" t="str">
        <x:v>Đà Nẵng|other_unknown</x:v>
      </x:c>
      <x:c r="P3986" s="10" t="n">
        <x:v>2</x:v>
      </x:c>
      <x:c r="Q3986" s="13" t="n">
        <x:f>IF(AND(ISNUMBER(H3986),H3986&gt;0),H3986/1000000000,"")</x:f>
        <x:v>1.35</x:v>
      </x:c>
      <x:c r="R3986" s="13" t="n">
        <x:f>IF(ISNUMBER(I3986),I3986/1000000,"")</x:f>
        <x:v>19.143505388542255</x:v>
      </x:c>
      <x:c r="S3986" s="11" t="n">
        <x:f>IF(AND(ISNUMBER(G3986),G3986&gt;0),G3986,"")</x:f>
        <x:v>70.52</x:v>
      </x:c>
    </x:row>
    <x:row r="3987" ht="21" customHeight="1">
      <x:c r="A3987" s="10" t="n">
        <x:v>5436</x:v>
      </x:c>
      <x:c r="B3987" s="2" t="str">
        <x:v>940587b967a3416b01eb</x:v>
      </x:c>
      <x:c r="C3987" s="2" t="str">
        <x:v>Tp Hồ Chí Minh</x:v>
      </x:c>
      <x:c r="D3987" s="2" t="str">
        <x:v>Quận 12</x:v>
      </x:c>
      <x:c r="E3987" s="2" t="str">
        <x:v>other_unknown</x:v>
      </x:c>
      <x:c r="F3987" s="2" t="str">
        <x:v>sale_assumed</x:v>
      </x:c>
      <x:c r="G3987" s="11" t="n">
        <x:v>44.39</x:v>
      </x:c>
      <x:c r="H3987" s="12" t="n">
        <x:v>2900000000</x:v>
      </x:c>
      <x:c r="I3987" s="12" t="n">
        <x:f>IF(AND(ISNUMBER(H3987),H3987&gt;0,ISNUMBER(G3987),G3987&gt;0),H3987/G3987,"")</x:f>
        <x:v>65330029.285875194</x:v>
      </x:c>
      <x:c r="J3987" s="2" t="str">
        <x:v>total</x:v>
      </x:c>
      <x:c r="K3987" s="2" t="str">
        <x:v>top_level_area</x:v>
      </x:c>
      <x:c r="L3987" s="2" t="str">
        <x:v>property_type_inferred_from_title;transaction_assumed_sale_from_dataset_context;unknown_property_type</x:v>
      </x:c>
      <x:c r="M3987" s="10" t="n">
        <x:v>0</x:v>
      </x:c>
      <x:c r="N3987" s="10" t="n">
        <x:v>0</x:v>
      </x:c>
      <x:c r="O3987" s="2" t="str">
        <x:v>Tp Hồ Chí Minh|other_unknown</x:v>
      </x:c>
      <x:c r="P3987" s="10" t="n">
        <x:v>2</x:v>
      </x:c>
      <x:c r="Q3987" s="13" t="n">
        <x:f>IF(AND(ISNUMBER(H3987),H3987&gt;0),H3987/1000000000,"")</x:f>
        <x:v>2.9</x:v>
      </x:c>
      <x:c r="R3987" s="13" t="n">
        <x:f>IF(ISNUMBER(I3987),I3987/1000000,"")</x:f>
        <x:v>65.3300292858752</x:v>
      </x:c>
      <x:c r="S3987" s="11" t="n">
        <x:f>IF(AND(ISNUMBER(G3987),G3987&gt;0),G3987,"")</x:f>
        <x:v>44.39</x:v>
      </x:c>
    </x:row>
    <x:row r="3988" ht="21" customHeight="1">
      <x:c r="A3988" s="10" t="n">
        <x:v>5437</x:v>
      </x:c>
      <x:c r="B3988" s="2" t="str">
        <x:v>97adde5943ec1fd20100</x:v>
      </x:c>
      <x:c r="C3988" s="2" t="str">
        <x:v>Tp Hồ Chí Minh</x:v>
      </x:c>
      <x:c r="D3988" s="2" t="str">
        <x:v>Huyện Củ Chi</x:v>
      </x:c>
      <x:c r="E3988" s="2" t="str">
        <x:v>house</x:v>
      </x:c>
      <x:c r="F3988" s="2" t="str">
        <x:v>sale</x:v>
      </x:c>
      <x:c r="G3988" s="11" t="n">
        <x:v>250</x:v>
      </x:c>
      <x:c r="H3988" s="12" t="n">
        <x:v>2600000000</x:v>
      </x:c>
      <x:c r="I3988" s="12" t="n">
        <x:f>IF(AND(ISNUMBER(H3988),H3988&gt;0,ISNUMBER(G3988),G3988&gt;0),H3988/G3988,"")</x:f>
        <x:v>10400000</x:v>
      </x:c>
      <x:c r="J3988" s="2" t="str">
        <x:v>total</x:v>
      </x:c>
      <x:c r="K3988" s="2" t="str">
        <x:v>top_level_area</x:v>
      </x:c>
      <x:c r="L3988" s="2" t="str">
        <x:v>property_type_inferred_from_title</x:v>
      </x:c>
      <x:c r="M3988" s="10" t="n">
        <x:v>0</x:v>
      </x:c>
      <x:c r="N3988" s="10" t="n">
        <x:v>0</x:v>
      </x:c>
      <x:c r="O3988" s="2" t="str">
        <x:v>Tp Hồ Chí Minh|house</x:v>
      </x:c>
      <x:c r="P3988" s="10" t="n">
        <x:v>1</x:v>
      </x:c>
      <x:c r="Q3988" s="13" t="n">
        <x:f>IF(AND(ISNUMBER(H3988),H3988&gt;0),H3988/1000000000,"")</x:f>
        <x:v>2.6</x:v>
      </x:c>
      <x:c r="R3988" s="13" t="n">
        <x:f>IF(ISNUMBER(I3988),I3988/1000000,"")</x:f>
        <x:v>10.4</x:v>
      </x:c>
      <x:c r="S3988" s="11" t="n">
        <x:f>IF(AND(ISNUMBER(G3988),G3988&gt;0),G3988,"")</x:f>
        <x:v>250</x:v>
      </x:c>
    </x:row>
    <x:row r="3989" ht="21" customHeight="1">
      <x:c r="A3989" s="10" t="n">
        <x:v>5438</x:v>
      </x:c>
      <x:c r="B3989" s="2" t="str">
        <x:v>65b78dcc186774a36534</x:v>
      </x:c>
      <x:c r="C3989" s="2" t="str">
        <x:v>Tp Hồ Chí Minh</x:v>
      </x:c>
      <x:c r="D3989" s="2" t="str">
        <x:v>Quận 9</x:v>
      </x:c>
      <x:c r="E3989" s="2" t="str">
        <x:v>house</x:v>
      </x:c>
      <x:c r="F3989" s="2" t="str">
        <x:v>sale_assumed</x:v>
      </x:c>
      <x:c r="G3989" s="11" t="n">
        <x:v>80</x:v>
      </x:c>
      <x:c r="H3989" s="12" t="n">
        <x:v>6000000000</x:v>
      </x:c>
      <x:c r="I3989" s="12" t="n">
        <x:f>IF(AND(ISNUMBER(H3989),H3989&gt;0,ISNUMBER(G3989),G3989&gt;0),H3989/G3989,"")</x:f>
        <x:v>75000000</x:v>
      </x:c>
      <x:c r="J3989" s="2" t="str">
        <x:v>total</x:v>
      </x:c>
      <x:c r="K3989" s="2" t="str">
        <x:v>top_level_area</x:v>
      </x:c>
      <x:c r="L3989" s="2" t="str">
        <x:v>property_type_inferred_from_title;transaction_assumed_sale_from_dataset_context</x:v>
      </x:c>
      <x:c r="M3989" s="10" t="n">
        <x:v>0</x:v>
      </x:c>
      <x:c r="N3989" s="10" t="n">
        <x:v>0</x:v>
      </x:c>
      <x:c r="O3989" s="2" t="str">
        <x:v>Tp Hồ Chí Minh|house</x:v>
      </x:c>
      <x:c r="P3989" s="10" t="n">
        <x:v>2</x:v>
      </x:c>
      <x:c r="Q3989" s="13" t="n">
        <x:f>IF(AND(ISNUMBER(H3989),H3989&gt;0),H3989/1000000000,"")</x:f>
        <x:v>6</x:v>
      </x:c>
      <x:c r="R3989" s="13" t="n">
        <x:f>IF(ISNUMBER(I3989),I3989/1000000,"")</x:f>
        <x:v>75</x:v>
      </x:c>
      <x:c r="S3989" s="11" t="n">
        <x:f>IF(AND(ISNUMBER(G3989),G3989&gt;0),G3989,"")</x:f>
        <x:v>80</x:v>
      </x:c>
    </x:row>
    <x:row r="3990" ht="21" customHeight="1">
      <x:c r="A3990" s="10" t="n">
        <x:v>5439</x:v>
      </x:c>
      <x:c r="B3990" s="2" t="str">
        <x:v>d0757e1a5133d7012760</x:v>
      </x:c>
      <x:c r="C3990" s="2" t="str">
        <x:v>Tp Hồ Chí Minh</x:v>
      </x:c>
      <x:c r="D3990" s="2" t="str">
        <x:v>Quận Thủ Đức</x:v>
      </x:c>
      <x:c r="E3990" s="2" t="str">
        <x:v>house</x:v>
      </x:c>
      <x:c r="F3990" s="2" t="str">
        <x:v>sale</x:v>
      </x:c>
      <x:c r="G3990" s="11" t="n">
        <x:v>52</x:v>
      </x:c>
      <x:c r="H3990" s="12" t="n">
        <x:v>5350000000</x:v>
      </x:c>
      <x:c r="I3990" s="12" t="n">
        <x:f>IF(AND(ISNUMBER(H3990),H3990&gt;0,ISNUMBER(G3990),G3990&gt;0),H3990/G3990,"")</x:f>
        <x:v>102884615.38461539</x:v>
      </x:c>
      <x:c r="J3990" s="2" t="str">
        <x:v>total</x:v>
      </x:c>
      <x:c r="K3990" s="2" t="str">
        <x:v>top_level_area</x:v>
      </x:c>
      <x:c r="L3990" s="2" t="str">
        <x:v>property_type_inferred_from_title</x:v>
      </x:c>
      <x:c r="M3990" s="10" t="n">
        <x:v>0</x:v>
      </x:c>
      <x:c r="N3990" s="10" t="n">
        <x:v>0</x:v>
      </x:c>
      <x:c r="O3990" s="2" t="str">
        <x:v>Tp Hồ Chí Minh|house</x:v>
      </x:c>
      <x:c r="P3990" s="10" t="n">
        <x:v>2</x:v>
      </x:c>
      <x:c r="Q3990" s="13" t="n">
        <x:f>IF(AND(ISNUMBER(H3990),H3990&gt;0),H3990/1000000000,"")</x:f>
        <x:v>5.35</x:v>
      </x:c>
      <x:c r="R3990" s="13" t="n">
        <x:f>IF(ISNUMBER(I3990),I3990/1000000,"")</x:f>
        <x:v>102.88461538461539</x:v>
      </x:c>
      <x:c r="S3990" s="11" t="n">
        <x:f>IF(AND(ISNUMBER(G3990),G3990&gt;0),G3990,"")</x:f>
        <x:v>52</x:v>
      </x:c>
    </x:row>
    <x:row r="3991" ht="21" customHeight="1">
      <x:c r="A3991" s="10" t="n">
        <x:v>5440</x:v>
      </x:c>
      <x:c r="B3991" s="2" t="str">
        <x:v>c561b004ff6aaa8243e4</x:v>
      </x:c>
      <x:c r="C3991" s="2" t="str">
        <x:v>Hà Nội</x:v>
      </x:c>
      <x:c r="D3991" s="2" t="str">
        <x:v>Quận Long Biên</x:v>
      </x:c>
      <x:c r="E3991" s="2" t="str">
        <x:v>house</x:v>
      </x:c>
      <x:c r="F3991" s="2" t="str">
        <x:v>sale</x:v>
      </x:c>
      <x:c r="G3991" s="11" t="n">
        <x:v>36</x:v>
      </x:c>
      <x:c r="H3991" s="12" t="n">
        <x:v>3150000000</x:v>
      </x:c>
      <x:c r="I3991" s="12" t="n">
        <x:f>IF(AND(ISNUMBER(H3991),H3991&gt;0,ISNUMBER(G3991),G3991&gt;0),H3991/G3991,"")</x:f>
        <x:v>87500000</x:v>
      </x:c>
      <x:c r="J3991" s="2" t="str">
        <x:v>total</x:v>
      </x:c>
      <x:c r="K3991" s="2" t="str">
        <x:v>top_level_area</x:v>
      </x:c>
      <x:c r="L3991" s="2" t="str">
        <x:v>property_type_inferred_from_title</x:v>
      </x:c>
      <x:c r="M3991" s="10" t="n">
        <x:v>0</x:v>
      </x:c>
      <x:c r="N3991" s="10" t="n">
        <x:v>0</x:v>
      </x:c>
      <x:c r="O3991" s="2" t="str">
        <x:v>Hà Nội|house</x:v>
      </x:c>
      <x:c r="P3991" s="10" t="n">
        <x:v>2</x:v>
      </x:c>
      <x:c r="Q3991" s="13" t="n">
        <x:f>IF(AND(ISNUMBER(H3991),H3991&gt;0),H3991/1000000000,"")</x:f>
        <x:v>3.15</x:v>
      </x:c>
      <x:c r="R3991" s="13" t="n">
        <x:f>IF(ISNUMBER(I3991),I3991/1000000,"")</x:f>
        <x:v>87.5</x:v>
      </x:c>
      <x:c r="S3991" s="11" t="n">
        <x:f>IF(AND(ISNUMBER(G3991),G3991&gt;0),G3991,"")</x:f>
        <x:v>36</x:v>
      </x:c>
    </x:row>
    <x:row r="3992" ht="21" customHeight="1">
      <x:c r="A3992" s="10" t="n">
        <x:v>5441</x:v>
      </x:c>
      <x:c r="B3992" s="2" t="str">
        <x:v>1fd3c5a333126bba340c</x:v>
      </x:c>
      <x:c r="C3992" s="2" t="str">
        <x:v>Tp Hồ Chí Minh</x:v>
      </x:c>
      <x:c r="D3992" s="2" t="str">
        <x:v>Quận Thủ Đức</x:v>
      </x:c>
      <x:c r="E3992" s="2" t="str">
        <x:v>house</x:v>
      </x:c>
      <x:c r="F3992" s="2" t="str">
        <x:v>sale_assumed</x:v>
      </x:c>
      <x:c r="G3992" s="11" t="n">
        <x:v>80</x:v>
      </x:c>
      <x:c r="H3992" s="12" t="n">
        <x:v>7380000000</x:v>
      </x:c>
      <x:c r="I3992" s="12" t="n">
        <x:f>IF(AND(ISNUMBER(H3992),H3992&gt;0,ISNUMBER(G3992),G3992&gt;0),H3992/G3992,"")</x:f>
        <x:v>92250000</x:v>
      </x:c>
      <x:c r="J3992" s="2" t="str">
        <x:v>total</x:v>
      </x:c>
      <x:c r="K3992" s="2" t="str">
        <x:v>top_level_area</x:v>
      </x:c>
      <x:c r="L3992" s="2" t="str">
        <x:v>property_type_inferred_from_title;transaction_assumed_sale_from_dataset_context</x:v>
      </x:c>
      <x:c r="M3992" s="10" t="n">
        <x:v>0</x:v>
      </x:c>
      <x:c r="N3992" s="10" t="n">
        <x:v>0</x:v>
      </x:c>
      <x:c r="O3992" s="2" t="str">
        <x:v>Tp Hồ Chí Minh|house</x:v>
      </x:c>
      <x:c r="P3992" s="10" t="n">
        <x:v>2</x:v>
      </x:c>
      <x:c r="Q3992" s="13" t="n">
        <x:f>IF(AND(ISNUMBER(H3992),H3992&gt;0),H3992/1000000000,"")</x:f>
        <x:v>7.38</x:v>
      </x:c>
      <x:c r="R3992" s="13" t="n">
        <x:f>IF(ISNUMBER(I3992),I3992/1000000,"")</x:f>
        <x:v>92.25</x:v>
      </x:c>
      <x:c r="S3992" s="11" t="n">
        <x:f>IF(AND(ISNUMBER(G3992),G3992&gt;0),G3992,"")</x:f>
        <x:v>80</x:v>
      </x:c>
    </x:row>
    <x:row r="3993" ht="21" customHeight="1">
      <x:c r="A3993" s="10" t="n">
        <x:v>5442</x:v>
      </x:c>
      <x:c r="B3993" s="2" t="str">
        <x:v>a1770d01992bb5cd2af1</x:v>
      </x:c>
      <x:c r="C3993" s="2" t="str">
        <x:v>Đà Nẵng</x:v>
      </x:c>
      <x:c r="D3993" s="2" t="str">
        <x:v>Quận Cẩm Lệ</x:v>
      </x:c>
      <x:c r="E3993" s="2" t="str">
        <x:v>land</x:v>
      </x:c>
      <x:c r="F3993" s="2" t="str">
        <x:v>sale_assumed</x:v>
      </x:c>
      <x:c r="G3993" s="11" t="n">
        <x:v>100</x:v>
      </x:c>
      <x:c r="H3993" s="12" t="n">
        <x:v>3350000000</x:v>
      </x:c>
      <x:c r="I3993" s="12" t="n">
        <x:f>IF(AND(ISNUMBER(H3993),H3993&gt;0,ISNUMBER(G3993),G3993&gt;0),H3993/G3993,"")</x:f>
        <x:v>33500000</x:v>
      </x:c>
      <x:c r="J3993" s="2" t="str">
        <x:v>total</x:v>
      </x:c>
      <x:c r="K3993" s="2" t="str">
        <x:v>top_level_area</x:v>
      </x:c>
      <x:c r="L3993" s="2" t="str">
        <x:v>property_type_inferred_from_title;transaction_assumed_sale_from_dataset_context</x:v>
      </x:c>
      <x:c r="M3993" s="10" t="n">
        <x:v>0</x:v>
      </x:c>
      <x:c r="N3993" s="10" t="n">
        <x:v>0</x:v>
      </x:c>
      <x:c r="O3993" s="2" t="str">
        <x:v>Đà Nẵng|land</x:v>
      </x:c>
      <x:c r="P3993" s="10" t="n">
        <x:v>2</x:v>
      </x:c>
      <x:c r="Q3993" s="13" t="n">
        <x:f>IF(AND(ISNUMBER(H3993),H3993&gt;0),H3993/1000000000,"")</x:f>
        <x:v>3.35</x:v>
      </x:c>
      <x:c r="R3993" s="13" t="n">
        <x:f>IF(ISNUMBER(I3993),I3993/1000000,"")</x:f>
        <x:v>33.5</x:v>
      </x:c>
      <x:c r="S3993" s="11" t="n">
        <x:f>IF(AND(ISNUMBER(G3993),G3993&gt;0),G3993,"")</x:f>
        <x:v>100</x:v>
      </x:c>
    </x:row>
    <x:row r="3994" ht="21" customHeight="1">
      <x:c r="A3994" s="10" t="n">
        <x:v>5446</x:v>
      </x:c>
      <x:c r="B3994" s="2" t="str">
        <x:v>1bedf4bcbd33a2e7427a</x:v>
      </x:c>
      <x:c r="C3994" s="2" t="str">
        <x:v>Hà Nội</x:v>
      </x:c>
      <x:c r="D3994" s="2" t="str">
        <x:v>Quận Ba Đình</x:v>
      </x:c>
      <x:c r="E3994" s="2" t="str">
        <x:v>house</x:v>
      </x:c>
      <x:c r="F3994" s="2" t="str">
        <x:v>sale</x:v>
      </x:c>
      <x:c r="G3994" s="11" t="n">
        <x:v>30</x:v>
      </x:c>
      <x:c r="H3994" s="12" t="n">
        <x:v>3100000000</x:v>
      </x:c>
      <x:c r="I3994" s="12" t="n">
        <x:f>IF(AND(ISNUMBER(H3994),H3994&gt;0,ISNUMBER(G3994),G3994&gt;0),H3994/G3994,"")</x:f>
        <x:v>103333333.33333333</x:v>
      </x:c>
      <x:c r="J3994" s="2" t="str">
        <x:v>total</x:v>
      </x:c>
      <x:c r="K3994" s="2" t="str">
        <x:v>top_level_area</x:v>
      </x:c>
      <x:c r="L3994" s="2" t="str">
        <x:v>property_type_inferred_from_title</x:v>
      </x:c>
      <x:c r="M3994" s="10" t="n">
        <x:v>0</x:v>
      </x:c>
      <x:c r="N3994" s="10" t="n">
        <x:v>0</x:v>
      </x:c>
      <x:c r="O3994" s="2" t="str">
        <x:v>Hà Nội|house</x:v>
      </x:c>
      <x:c r="P3994" s="10" t="n">
        <x:v>2</x:v>
      </x:c>
      <x:c r="Q3994" s="13" t="n">
        <x:f>IF(AND(ISNUMBER(H3994),H3994&gt;0),H3994/1000000000,"")</x:f>
        <x:v>3.1</x:v>
      </x:c>
      <x:c r="R3994" s="13" t="n">
        <x:f>IF(ISNUMBER(I3994),I3994/1000000,"")</x:f>
        <x:v>103.33333333333333</x:v>
      </x:c>
      <x:c r="S3994" s="11" t="n">
        <x:f>IF(AND(ISNUMBER(G3994),G3994&gt;0),G3994,"")</x:f>
        <x:v>30</x:v>
      </x:c>
    </x:row>
    <x:row r="3995" ht="21" customHeight="1">
      <x:c r="A3995" s="10" t="n">
        <x:v>5447</x:v>
      </x:c>
      <x:c r="B3995" s="2" t="str">
        <x:v>7d0ef10468afb9120b4a</x:v>
      </x:c>
      <x:c r="C3995" s="2" t="str">
        <x:v>Cần Thơ</x:v>
      </x:c>
      <x:c r="D3995" s="2" t="str">
        <x:v>Quận Bình Thuỷ</x:v>
      </x:c>
      <x:c r="E3995" s="2" t="str">
        <x:v>land</x:v>
      </x:c>
      <x:c r="F3995" s="2" t="str">
        <x:v>sale</x:v>
      </x:c>
      <x:c r="G3995" s="11" t="n">
        <x:v>85</x:v>
      </x:c>
      <x:c r="H3995" s="12" t="n">
        <x:v>420000000</x:v>
      </x:c>
      <x:c r="I3995" s="12" t="n">
        <x:f>IF(AND(ISNUMBER(H3995),H3995&gt;0,ISNUMBER(G3995),G3995&gt;0),H3995/G3995,"")</x:f>
        <x:v>4941176.470588235</x:v>
      </x:c>
      <x:c r="J3995" s="2" t="str">
        <x:v>total</x:v>
      </x:c>
      <x:c r="K3995" s="2" t="str">
        <x:v>top_level_area</x:v>
      </x:c>
      <x:c r="L3995" s="2" t="str">
        <x:v>property_type_inferred_from_title</x:v>
      </x:c>
      <x:c r="M3995" s="10" t="n">
        <x:v>0</x:v>
      </x:c>
      <x:c r="N3995" s="10" t="n">
        <x:v>0</x:v>
      </x:c>
      <x:c r="O3995" s="2" t="str">
        <x:v>Cần Thơ|land</x:v>
      </x:c>
      <x:c r="P3995" s="10" t="n">
        <x:v>2</x:v>
      </x:c>
      <x:c r="Q3995" s="13" t="n">
        <x:f>IF(AND(ISNUMBER(H3995),H3995&gt;0),H3995/1000000000,"")</x:f>
        <x:v>0.42</x:v>
      </x:c>
      <x:c r="R3995" s="13" t="n">
        <x:f>IF(ISNUMBER(I3995),I3995/1000000,"")</x:f>
        <x:v>4.9411764705882355</x:v>
      </x:c>
      <x:c r="S3995" s="11" t="n">
        <x:f>IF(AND(ISNUMBER(G3995),G3995&gt;0),G3995,"")</x:f>
        <x:v>85</x:v>
      </x:c>
    </x:row>
    <x:row r="3996" ht="21" customHeight="1">
      <x:c r="A3996" s="10" t="n">
        <x:v>5448</x:v>
      </x:c>
      <x:c r="B3996" s="2" t="str">
        <x:v>9c65d24d9378624185aa</x:v>
      </x:c>
      <x:c r="C3996" s="2" t="str">
        <x:v>Vĩnh Long</x:v>
      </x:c>
      <x:c r="D3996" s="2" t="str">
        <x:v>Thành phố Vĩnh Long</x:v>
      </x:c>
      <x:c r="E3996" s="2" t="str">
        <x:v>house</x:v>
      </x:c>
      <x:c r="F3996" s="2" t="str">
        <x:v>sale_assumed</x:v>
      </x:c>
      <x:c r="G3996" s="11" t="n">
        <x:v>98</x:v>
      </x:c>
      <x:c r="H3996" s="12" t="n">
        <x:v>3800000000</x:v>
      </x:c>
      <x:c r="I3996" s="12" t="n">
        <x:f>IF(AND(ISNUMBER(H3996),H3996&gt;0,ISNUMBER(G3996),G3996&gt;0),H3996/G3996,"")</x:f>
        <x:v>38775510.20408163</x:v>
      </x:c>
      <x:c r="J3996" s="2" t="str">
        <x:v>total</x:v>
      </x:c>
      <x:c r="K3996" s="2" t="str">
        <x:v>top_level_area</x:v>
      </x:c>
      <x:c r="L3996" s="2" t="str">
        <x:v>property_type_inferred_from_title;transaction_assumed_sale_from_dataset_context</x:v>
      </x:c>
      <x:c r="M3996" s="10" t="n">
        <x:v>0</x:v>
      </x:c>
      <x:c r="N3996" s="10" t="n">
        <x:v>0</x:v>
      </x:c>
      <x:c r="O3996" s="2" t="str">
        <x:v>house</x:v>
      </x:c>
      <x:c r="P3996" s="10" t="n">
        <x:v>2</x:v>
      </x:c>
      <x:c r="Q3996" s="13" t="n">
        <x:f>IF(AND(ISNUMBER(H3996),H3996&gt;0),H3996/1000000000,"")</x:f>
        <x:v>3.8</x:v>
      </x:c>
      <x:c r="R3996" s="13" t="n">
        <x:f>IF(ISNUMBER(I3996),I3996/1000000,"")</x:f>
        <x:v>38.775510204081634</x:v>
      </x:c>
      <x:c r="S3996" s="11" t="n">
        <x:f>IF(AND(ISNUMBER(G3996),G3996&gt;0),G3996,"")</x:f>
        <x:v>98</x:v>
      </x:c>
    </x:row>
    <x:row r="3997" ht="21" customHeight="1">
      <x:c r="A3997" s="10" t="n">
        <x:v>5449</x:v>
      </x:c>
      <x:c r="B3997" s="2" t="str">
        <x:v>db39bdae5f2ccdb28f65</x:v>
      </x:c>
      <x:c r="C3997" s="2" t="str">
        <x:v>Bình Dương</x:v>
      </x:c>
      <x:c r="D3997" s="2" t="str">
        <x:v>Thành phố Thủ Dầu Một</x:v>
      </x:c>
      <x:c r="E3997" s="2" t="str">
        <x:v>house</x:v>
      </x:c>
      <x:c r="F3997" s="2" t="str">
        <x:v>sale_assumed</x:v>
      </x:c>
      <x:c r="G3997" s="11" t="n">
        <x:v>136</x:v>
      </x:c>
      <x:c r="H3997" s="12" t="n">
        <x:v>5200000000</x:v>
      </x:c>
      <x:c r="I3997" s="12" t="n">
        <x:f>IF(AND(ISNUMBER(H3997),H3997&gt;0,ISNUMBER(G3997),G3997&gt;0),H3997/G3997,"")</x:f>
        <x:v>38235294.11764706</x:v>
      </x:c>
      <x:c r="J3997" s="2" t="str">
        <x:v>total</x:v>
      </x:c>
      <x:c r="K3997" s="2" t="str">
        <x:v>top_level_area</x:v>
      </x:c>
      <x:c r="L3997" s="2" t="str">
        <x:v>property_type_inferred_from_title;transaction_assumed_sale_from_dataset_context</x:v>
      </x:c>
      <x:c r="M3997" s="10" t="n">
        <x:v>0</x:v>
      </x:c>
      <x:c r="N3997" s="10" t="n">
        <x:v>0</x:v>
      </x:c>
      <x:c r="O3997" s="2" t="str">
        <x:v>Bình Dương|house</x:v>
      </x:c>
      <x:c r="P3997" s="10" t="n">
        <x:v>2</x:v>
      </x:c>
      <x:c r="Q3997" s="13" t="n">
        <x:f>IF(AND(ISNUMBER(H3997),H3997&gt;0),H3997/1000000000,"")</x:f>
        <x:v>5.2</x:v>
      </x:c>
      <x:c r="R3997" s="13" t="n">
        <x:f>IF(ISNUMBER(I3997),I3997/1000000,"")</x:f>
        <x:v>38.23529411764706</x:v>
      </x:c>
      <x:c r="S3997" s="11" t="n">
        <x:f>IF(AND(ISNUMBER(G3997),G3997&gt;0),G3997,"")</x:f>
        <x:v>136</x:v>
      </x:c>
    </x:row>
    <x:row r="3998" ht="21" customHeight="1">
      <x:c r="A3998" s="10" t="n">
        <x:v>5450</x:v>
      </x:c>
      <x:c r="B3998" s="2" t="str">
        <x:v>e40d4f890be18f24701b</x:v>
      </x:c>
      <x:c r="C3998" s="2" t="str">
        <x:v>Tp Hồ Chí Minh</x:v>
      </x:c>
      <x:c r="D3998" s="2" t="str">
        <x:v>Huyện Hóc Môn</x:v>
      </x:c>
      <x:c r="E3998" s="2" t="str">
        <x:v>house</x:v>
      </x:c>
      <x:c r="F3998" s="2" t="str">
        <x:v>sale</x:v>
      </x:c>
      <x:c r="G3998" s="11" t="n">
        <x:v>76</x:v>
      </x:c>
      <x:c r="H3998" s="12" t="n">
        <x:v>5200000000</x:v>
      </x:c>
      <x:c r="I3998" s="12" t="n">
        <x:f>IF(AND(ISNUMBER(H3998),H3998&gt;0,ISNUMBER(G3998),G3998&gt;0),H3998/G3998,"")</x:f>
        <x:v>68421052.63157895</x:v>
      </x:c>
      <x:c r="J3998" s="2" t="str">
        <x:v>total</x:v>
      </x:c>
      <x:c r="K3998" s="2" t="str">
        <x:v>top_level_area</x:v>
      </x:c>
      <x:c r="L3998" s="2" t="str">
        <x:v>property_type_inferred_from_title</x:v>
      </x:c>
      <x:c r="M3998" s="10" t="n">
        <x:v>0</x:v>
      </x:c>
      <x:c r="N3998" s="10" t="n">
        <x:v>0</x:v>
      </x:c>
      <x:c r="O3998" s="2" t="str">
        <x:v>Tp Hồ Chí Minh|house</x:v>
      </x:c>
      <x:c r="P3998" s="10" t="n">
        <x:v>2</x:v>
      </x:c>
      <x:c r="Q3998" s="13" t="n">
        <x:f>IF(AND(ISNUMBER(H3998),H3998&gt;0),H3998/1000000000,"")</x:f>
        <x:v>5.2</x:v>
      </x:c>
      <x:c r="R3998" s="13" t="n">
        <x:f>IF(ISNUMBER(I3998),I3998/1000000,"")</x:f>
        <x:v>68.42105263157895</x:v>
      </x:c>
      <x:c r="S3998" s="11" t="n">
        <x:f>IF(AND(ISNUMBER(G3998),G3998&gt;0),G3998,"")</x:f>
        <x:v>76</x:v>
      </x:c>
    </x:row>
    <x:row r="3999" ht="21" customHeight="1">
      <x:c r="A3999" s="10" t="n">
        <x:v>5451</x:v>
      </x:c>
      <x:c r="B3999" s="2" t="str">
        <x:v>931eb2a6ca222e72a28f</x:v>
      </x:c>
      <x:c r="C3999" s="2" t="str">
        <x:v>Tp Hồ Chí Minh</x:v>
      </x:c>
      <x:c r="D3999" s="2" t="str">
        <x:v>Quận Thủ Đức</x:v>
      </x:c>
      <x:c r="E3999" s="2" t="str">
        <x:v>house</x:v>
      </x:c>
      <x:c r="F3999" s="2" t="str">
        <x:v>sale_assumed</x:v>
      </x:c>
      <x:c r="G3999" s="11" t="n">
        <x:v>60</x:v>
      </x:c>
      <x:c r="H3999" s="12" t="n">
        <x:v>4579000000</x:v>
      </x:c>
      <x:c r="I3999" s="12" t="n">
        <x:f>IF(AND(ISNUMBER(H3999),H3999&gt;0,ISNUMBER(G3999),G3999&gt;0),H3999/G3999,"")</x:f>
        <x:v>76316666.66666667</x:v>
      </x:c>
      <x:c r="J3999" s="2" t="str">
        <x:v>total</x:v>
      </x:c>
      <x:c r="K3999" s="2" t="str">
        <x:v>top_level_area</x:v>
      </x:c>
      <x:c r="L3999" s="2" t="str">
        <x:v>property_type_inferred_from_title;transaction_assumed_sale_from_dataset_context</x:v>
      </x:c>
      <x:c r="M3999" s="10" t="n">
        <x:v>0</x:v>
      </x:c>
      <x:c r="N3999" s="10" t="n">
        <x:v>0</x:v>
      </x:c>
      <x:c r="O3999" s="2" t="str">
        <x:v>Tp Hồ Chí Minh|house</x:v>
      </x:c>
      <x:c r="P3999" s="10" t="n">
        <x:v>2</x:v>
      </x:c>
      <x:c r="Q3999" s="13" t="n">
        <x:f>IF(AND(ISNUMBER(H3999),H3999&gt;0),H3999/1000000000,"")</x:f>
        <x:v>4.579</x:v>
      </x:c>
      <x:c r="R3999" s="13" t="n">
        <x:f>IF(ISNUMBER(I3999),I3999/1000000,"")</x:f>
        <x:v>76.31666666666668</x:v>
      </x:c>
      <x:c r="S3999" s="11" t="n">
        <x:f>IF(AND(ISNUMBER(G3999),G3999&gt;0),G3999,"")</x:f>
        <x:v>60</x:v>
      </x:c>
    </x:row>
    <x:row r="4000" ht="21" customHeight="1">
      <x:c r="A4000" s="10" t="n">
        <x:v>5452</x:v>
      </x:c>
      <x:c r="B4000" s="2" t="str">
        <x:v>ebcc4764c3b3f1cc2684</x:v>
      </x:c>
      <x:c r="C4000" s="2" t="str">
        <x:v>Cần Thơ</x:v>
      </x:c>
      <x:c r="D4000" s="2" t="str">
        <x:v>Quận Ninh Kiều</x:v>
      </x:c>
      <x:c r="E4000" s="2" t="str">
        <x:v>house</x:v>
      </x:c>
      <x:c r="F4000" s="2" t="str">
        <x:v>sale</x:v>
      </x:c>
      <x:c r="G4000" s="11" t="n">
        <x:v>40</x:v>
      </x:c>
      <x:c r="H4000" s="12" t="n">
        <x:v>2150000000</x:v>
      </x:c>
      <x:c r="I4000" s="12" t="n">
        <x:f>IF(AND(ISNUMBER(H4000),H4000&gt;0,ISNUMBER(G4000),G4000&gt;0),H4000/G4000,"")</x:f>
        <x:v>53750000</x:v>
      </x:c>
      <x:c r="J4000" s="2" t="str">
        <x:v>total</x:v>
      </x:c>
      <x:c r="K4000" s="2" t="str">
        <x:v>top_level_area</x:v>
      </x:c>
      <x:c r="L4000" s="2" t="str">
        <x:v>property_type_inferred_from_title</x:v>
      </x:c>
      <x:c r="M4000" s="10" t="n">
        <x:v>0</x:v>
      </x:c>
      <x:c r="N4000" s="10" t="n">
        <x:v>0</x:v>
      </x:c>
      <x:c r="O4000" s="2" t="str">
        <x:v>Cần Thơ|house</x:v>
      </x:c>
      <x:c r="P4000" s="10" t="n">
        <x:v>2</x:v>
      </x:c>
      <x:c r="Q4000" s="13" t="n">
        <x:f>IF(AND(ISNUMBER(H4000),H4000&gt;0),H4000/1000000000,"")</x:f>
        <x:v>2.15</x:v>
      </x:c>
      <x:c r="R4000" s="13" t="n">
        <x:f>IF(ISNUMBER(I4000),I4000/1000000,"")</x:f>
        <x:v>53.75</x:v>
      </x:c>
      <x:c r="S4000" s="11" t="n">
        <x:f>IF(AND(ISNUMBER(G4000),G4000&gt;0),G4000,"")</x:f>
        <x:v>40</x:v>
      </x:c>
    </x:row>
    <x:row r="4001" ht="21" customHeight="1">
      <x:c r="A4001" s="10" t="n">
        <x:v>5453</x:v>
      </x:c>
      <x:c r="B4001" s="2" t="str">
        <x:v>6f03e74faf7371b3a6a8</x:v>
      </x:c>
      <x:c r="C4001" s="2" t="str">
        <x:v>Tp Hồ Chí Minh</x:v>
      </x:c>
      <x:c r="D4001" s="2" t="str">
        <x:v>Huyện Hóc Môn</x:v>
      </x:c>
      <x:c r="E4001" s="2" t="str">
        <x:v>house</x:v>
      </x:c>
      <x:c r="F4001" s="2" t="str">
        <x:v>sale</x:v>
      </x:c>
      <x:c r="G4001" s="11" t="n">
        <x:v>60</x:v>
      </x:c>
      <x:c r="H4001" s="12" t="n">
        <x:v>375000000</x:v>
      </x:c>
      <x:c r="I4001" s="12" t="n">
        <x:f>IF(AND(ISNUMBER(H4001),H4001&gt;0,ISNUMBER(G4001),G4001&gt;0),H4001/G4001,"")</x:f>
        <x:v>6250000</x:v>
      </x:c>
      <x:c r="J4001" s="2" t="str">
        <x:v>total</x:v>
      </x:c>
      <x:c r="K4001" s="2" t="str">
        <x:v>top_level_area</x:v>
      </x:c>
      <x:c r="L4001" s="2" t="str">
        <x:v>property_type_inferred_from_title</x:v>
      </x:c>
      <x:c r="M4001" s="10" t="n">
        <x:v>0</x:v>
      </x:c>
      <x:c r="N4001" s="10" t="n">
        <x:v>0</x:v>
      </x:c>
      <x:c r="O4001" s="2" t="str">
        <x:v>Tp Hồ Chí Minh|house</x:v>
      </x:c>
      <x:c r="P4001" s="10" t="n">
        <x:v>2</x:v>
      </x:c>
      <x:c r="Q4001" s="13" t="n">
        <x:f>IF(AND(ISNUMBER(H4001),H4001&gt;0),H4001/1000000000,"")</x:f>
        <x:v>0.375</x:v>
      </x:c>
      <x:c r="R4001" s="13" t="n">
        <x:f>IF(ISNUMBER(I4001),I4001/1000000,"")</x:f>
        <x:v>6.25</x:v>
      </x:c>
      <x:c r="S4001" s="11" t="n">
        <x:f>IF(AND(ISNUMBER(G4001),G4001&gt;0),G4001,"")</x:f>
        <x:v>60</x:v>
      </x:c>
    </x:row>
    <x:row r="4002" ht="21" customHeight="1">
      <x:c r="A4002" s="10" t="n">
        <x:v>5454</x:v>
      </x:c>
      <x:c r="B4002" s="2" t="str">
        <x:v>fc43b6f0af9854d34e9b</x:v>
      </x:c>
      <x:c r="C4002" s="2" t="str">
        <x:v>Hà Nội</x:v>
      </x:c>
      <x:c r="D4002" s="2" t="str">
        <x:v>Quận Hai Bà Trưng</x:v>
      </x:c>
      <x:c r="E4002" s="2" t="str">
        <x:v>other_unknown</x:v>
      </x:c>
      <x:c r="F4002" s="2" t="str">
        <x:v>sale</x:v>
      </x:c>
      <x:c r="G4002" s="11" t="n">
        <x:v>40</x:v>
      </x:c>
      <x:c r="H4002" s="12" t="n">
        <x:v>3000000000</x:v>
      </x:c>
      <x:c r="I4002" s="12" t="n">
        <x:f>IF(AND(ISNUMBER(H4002),H4002&gt;0,ISNUMBER(G4002),G4002&gt;0),H4002/G4002,"")</x:f>
        <x:v>75000000</x:v>
      </x:c>
      <x:c r="J4002" s="2" t="str">
        <x:v>total</x:v>
      </x:c>
      <x:c r="K4002" s="2" t="str">
        <x:v>top_level_area</x:v>
      </x:c>
      <x:c r="L4002" s="2" t="str">
        <x:v>property_type_inferred_from_title;unknown_property_type</x:v>
      </x:c>
      <x:c r="M4002" s="10" t="n">
        <x:v>0</x:v>
      </x:c>
      <x:c r="N4002" s="10" t="n">
        <x:v>0</x:v>
      </x:c>
      <x:c r="O4002" s="2" t="str">
        <x:v>Hà Nội|other_unknown</x:v>
      </x:c>
      <x:c r="P4002" s="10" t="n">
        <x:v>2</x:v>
      </x:c>
      <x:c r="Q4002" s="13" t="n">
        <x:f>IF(AND(ISNUMBER(H4002),H4002&gt;0),H4002/1000000000,"")</x:f>
        <x:v>3</x:v>
      </x:c>
      <x:c r="R4002" s="13" t="n">
        <x:f>IF(ISNUMBER(I4002),I4002/1000000,"")</x:f>
        <x:v>75</x:v>
      </x:c>
      <x:c r="S4002" s="11" t="n">
        <x:f>IF(AND(ISNUMBER(G4002),G4002&gt;0),G4002,"")</x:f>
        <x:v>40</x:v>
      </x:c>
    </x:row>
    <x:row r="4003" ht="21" customHeight="1">
      <x:c r="A4003" s="10" t="n">
        <x:v>5455</x:v>
      </x:c>
      <x:c r="B4003" s="2" t="str">
        <x:v>1899d6886614937bbd01</x:v>
      </x:c>
      <x:c r="C4003" s="2" t="str">
        <x:v>Hà Nội</x:v>
      </x:c>
      <x:c r="D4003" s="2" t="str">
        <x:v>Quận Đống Đa</x:v>
      </x:c>
      <x:c r="E4003" s="2" t="str">
        <x:v>other_unknown</x:v>
      </x:c>
      <x:c r="F4003" s="2" t="str">
        <x:v>sale_assumed</x:v>
      </x:c>
      <x:c r="G4003" s="11" t="n">
        <x:v>32</x:v>
      </x:c>
      <x:c r="H4003" s="12" t="n">
        <x:v>3050000000</x:v>
      </x:c>
      <x:c r="I4003" s="12" t="n">
        <x:f>IF(AND(ISNUMBER(H4003),H4003&gt;0,ISNUMBER(G4003),G4003&gt;0),H4003/G4003,"")</x:f>
        <x:v>95312500</x:v>
      </x:c>
      <x:c r="J4003" s="2" t="str">
        <x:v>total</x:v>
      </x:c>
      <x:c r="K4003" s="2" t="str">
        <x:v>top_level_area</x:v>
      </x:c>
      <x:c r="L4003" s="2" t="str">
        <x:v>property_type_inferred_from_title;transaction_assumed_sale_from_dataset_context;unknown_property_type</x:v>
      </x:c>
      <x:c r="M4003" s="10" t="n">
        <x:v>0</x:v>
      </x:c>
      <x:c r="N4003" s="10" t="n">
        <x:v>0</x:v>
      </x:c>
      <x:c r="O4003" s="2" t="str">
        <x:v>Hà Nội|other_unknown</x:v>
      </x:c>
      <x:c r="P4003" s="10" t="n">
        <x:v>2</x:v>
      </x:c>
      <x:c r="Q4003" s="13" t="n">
        <x:f>IF(AND(ISNUMBER(H4003),H4003&gt;0),H4003/1000000000,"")</x:f>
        <x:v>3.05</x:v>
      </x:c>
      <x:c r="R4003" s="13" t="n">
        <x:f>IF(ISNUMBER(I4003),I4003/1000000,"")</x:f>
        <x:v>95.3125</x:v>
      </x:c>
      <x:c r="S4003" s="11" t="n">
        <x:f>IF(AND(ISNUMBER(G4003),G4003&gt;0),G4003,"")</x:f>
        <x:v>32</x:v>
      </x:c>
    </x:row>
    <x:row r="4004" ht="21" customHeight="1">
      <x:c r="A4004" s="10" t="n">
        <x:v>5456</x:v>
      </x:c>
      <x:c r="B4004" s="2" t="str">
        <x:v>d0f1c5ef04af14c9ae28</x:v>
      </x:c>
      <x:c r="C4004" s="2" t="str">
        <x:v>Cần Thơ</x:v>
      </x:c>
      <x:c r="D4004" s="2" t="str">
        <x:v>Quận Bình Thuỷ</x:v>
      </x:c>
      <x:c r="E4004" s="2" t="str">
        <x:v>land</x:v>
      </x:c>
      <x:c r="F4004" s="2" t="str">
        <x:v>sale</x:v>
      </x:c>
      <x:c r="G4004" s="11" t="n">
        <x:v>50</x:v>
      </x:c>
      <x:c r="H4004" s="12" t="n">
        <x:v>1850000000</x:v>
      </x:c>
      <x:c r="I4004" s="12" t="n">
        <x:f>IF(AND(ISNUMBER(H4004),H4004&gt;0,ISNUMBER(G4004),G4004&gt;0),H4004/G4004,"")</x:f>
        <x:v>37000000</x:v>
      </x:c>
      <x:c r="J4004" s="2" t="str">
        <x:v>total</x:v>
      </x:c>
      <x:c r="K4004" s="2" t="str">
        <x:v>top_level_area</x:v>
      </x:c>
      <x:c r="L4004" s="2" t="str">
        <x:v>property_type_inferred_from_title</x:v>
      </x:c>
      <x:c r="M4004" s="10" t="n">
        <x:v>0</x:v>
      </x:c>
      <x:c r="N4004" s="10" t="n">
        <x:v>0</x:v>
      </x:c>
      <x:c r="O4004" s="2" t="str">
        <x:v>Cần Thơ|land</x:v>
      </x:c>
      <x:c r="P4004" s="10" t="n">
        <x:v>2</x:v>
      </x:c>
      <x:c r="Q4004" s="13" t="n">
        <x:f>IF(AND(ISNUMBER(H4004),H4004&gt;0),H4004/1000000000,"")</x:f>
        <x:v>1.85</x:v>
      </x:c>
      <x:c r="R4004" s="13" t="n">
        <x:f>IF(ISNUMBER(I4004),I4004/1000000,"")</x:f>
        <x:v>37</x:v>
      </x:c>
      <x:c r="S4004" s="11" t="n">
        <x:f>IF(AND(ISNUMBER(G4004),G4004&gt;0),G4004,"")</x:f>
        <x:v>50</x:v>
      </x:c>
    </x:row>
    <x:row r="4005" ht="21" customHeight="1">
      <x:c r="A4005" s="10" t="n">
        <x:v>5457</x:v>
      </x:c>
      <x:c r="B4005" s="2" t="str">
        <x:v>5db140d366087f62ce76</x:v>
      </x:c>
      <x:c r="C4005" s="2" t="str">
        <x:v>Tp Hồ Chí Minh</x:v>
      </x:c>
      <x:c r="D4005" s="2" t="str">
        <x:v>Quận Bình Tân</x:v>
      </x:c>
      <x:c r="E4005" s="2" t="str">
        <x:v>house</x:v>
      </x:c>
      <x:c r="F4005" s="2" t="str">
        <x:v>sale</x:v>
      </x:c>
      <x:c r="G4005" s="11" t="n">
        <x:v>52</x:v>
      </x:c>
      <x:c r="H4005" s="12" t="n">
        <x:v>945000000</x:v>
      </x:c>
      <x:c r="I4005" s="12" t="n">
        <x:f>IF(AND(ISNUMBER(H4005),H4005&gt;0,ISNUMBER(G4005),G4005&gt;0),H4005/G4005,"")</x:f>
        <x:v>18173076.923076924</x:v>
      </x:c>
      <x:c r="J4005" s="2" t="str">
        <x:v>total</x:v>
      </x:c>
      <x:c r="K4005" s="2" t="str">
        <x:v>top_level_area</x:v>
      </x:c>
      <x:c r="L4005" s="2" t="str">
        <x:v>property_type_inferred_from_title</x:v>
      </x:c>
      <x:c r="M4005" s="10" t="n">
        <x:v>0</x:v>
      </x:c>
      <x:c r="N4005" s="10" t="n">
        <x:v>0</x:v>
      </x:c>
      <x:c r="O4005" s="2" t="str">
        <x:v>Tp Hồ Chí Minh|house</x:v>
      </x:c>
      <x:c r="P4005" s="10" t="n">
        <x:v>2</x:v>
      </x:c>
      <x:c r="Q4005" s="13" t="n">
        <x:f>IF(AND(ISNUMBER(H4005),H4005&gt;0),H4005/1000000000,"")</x:f>
        <x:v>0.945</x:v>
      </x:c>
      <x:c r="R4005" s="13" t="n">
        <x:f>IF(ISNUMBER(I4005),I4005/1000000,"")</x:f>
        <x:v>18.173076923076923</x:v>
      </x:c>
      <x:c r="S4005" s="11" t="n">
        <x:f>IF(AND(ISNUMBER(G4005),G4005&gt;0),G4005,"")</x:f>
        <x:v>52</x:v>
      </x:c>
    </x:row>
    <x:row r="4006" ht="21" customHeight="1">
      <x:c r="A4006" s="10" t="n">
        <x:v>5458</x:v>
      </x:c>
      <x:c r="B4006" s="2" t="str">
        <x:v>c3b97ca66604cb86d458</x:v>
      </x:c>
      <x:c r="C4006" s="2" t="str">
        <x:v>Tp Hồ Chí Minh</x:v>
      </x:c>
      <x:c r="D4006" s="2" t="str">
        <x:v>Quận Gò Vấp</x:v>
      </x:c>
      <x:c r="E4006" s="2" t="str">
        <x:v>house</x:v>
      </x:c>
      <x:c r="F4006" s="2" t="str">
        <x:v>sale_assumed</x:v>
      </x:c>
      <x:c r="G4006" s="11" t="n">
        <x:v>57</x:v>
      </x:c>
      <x:c r="H4006" s="12" t="n">
        <x:v>7000000000</x:v>
      </x:c>
      <x:c r="I4006" s="12" t="n">
        <x:f>IF(AND(ISNUMBER(H4006),H4006&gt;0,ISNUMBER(G4006),G4006&gt;0),H4006/G4006,"")</x:f>
        <x:v>122807017.54385965</x:v>
      </x:c>
      <x:c r="J4006" s="2" t="str">
        <x:v>total</x:v>
      </x:c>
      <x:c r="K4006" s="2" t="str">
        <x:v>top_level_area</x:v>
      </x:c>
      <x:c r="L4006" s="2" t="str">
        <x:v>property_type_inferred_from_title;transaction_assumed_sale_from_dataset_context</x:v>
      </x:c>
      <x:c r="M4006" s="10" t="n">
        <x:v>0</x:v>
      </x:c>
      <x:c r="N4006" s="10" t="n">
        <x:v>0</x:v>
      </x:c>
      <x:c r="O4006" s="2" t="str">
        <x:v>Tp Hồ Chí Minh|house</x:v>
      </x:c>
      <x:c r="P4006" s="10" t="n">
        <x:v>2</x:v>
      </x:c>
      <x:c r="Q4006" s="13" t="n">
        <x:f>IF(AND(ISNUMBER(H4006),H4006&gt;0),H4006/1000000000,"")</x:f>
        <x:v>7</x:v>
      </x:c>
      <x:c r="R4006" s="13" t="n">
        <x:f>IF(ISNUMBER(I4006),I4006/1000000,"")</x:f>
        <x:v>122.80701754385964</x:v>
      </x:c>
      <x:c r="S4006" s="11" t="n">
        <x:f>IF(AND(ISNUMBER(G4006),G4006&gt;0),G4006,"")</x:f>
        <x:v>57</x:v>
      </x:c>
    </x:row>
    <x:row r="4007" ht="21" customHeight="1">
      <x:c r="A4007" s="10" t="n">
        <x:v>5459</x:v>
      </x:c>
      <x:c r="B4007" s="2" t="str">
        <x:v>010d2d1b75dd37f090b5</x:v>
      </x:c>
      <x:c r="C4007" s="2" t="str">
        <x:v>Bình Dương</x:v>
      </x:c>
      <x:c r="D4007" s="2" t="str">
        <x:v>Thị xã Dĩ An</x:v>
      </x:c>
      <x:c r="E4007" s="2" t="str">
        <x:v>land</x:v>
      </x:c>
      <x:c r="F4007" s="2" t="str">
        <x:v>sale_assumed</x:v>
      </x:c>
      <x:c r="G4007" s="11" t="n">
        <x:v>100</x:v>
      </x:c>
      <x:c r="H4007" s="12" t="n">
        <x:v>3250000000</x:v>
      </x:c>
      <x:c r="I4007" s="12" t="n">
        <x:f>IF(AND(ISNUMBER(H4007),H4007&gt;0,ISNUMBER(G4007),G4007&gt;0),H4007/G4007,"")</x:f>
        <x:v>32500000</x:v>
      </x:c>
      <x:c r="J4007" s="2" t="str">
        <x:v>total</x:v>
      </x:c>
      <x:c r="K4007" s="2" t="str">
        <x:v>top_level_area</x:v>
      </x:c>
      <x:c r="L4007" s="2" t="str">
        <x:v>property_type_inferred_from_title;transaction_assumed_sale_from_dataset_context</x:v>
      </x:c>
      <x:c r="M4007" s="10" t="n">
        <x:v>0</x:v>
      </x:c>
      <x:c r="N4007" s="10" t="n">
        <x:v>1</x:v>
      </x:c>
      <x:c r="O4007" s="2" t="str">
        <x:v>Bình Dương|land</x:v>
      </x:c>
      <x:c r="P4007" s="10" t="n">
        <x:v>-1</x:v>
      </x:c>
      <x:c r="Q4007" s="13" t="n">
        <x:f>IF(AND(ISNUMBER(H4007),H4007&gt;0),H4007/1000000000,"")</x:f>
        <x:v>3.25</x:v>
      </x:c>
      <x:c r="R4007" s="13" t="n">
        <x:f>IF(ISNUMBER(I4007),I4007/1000000,"")</x:f>
        <x:v>32.5</x:v>
      </x:c>
      <x:c r="S4007" s="11" t="n">
        <x:f>IF(AND(ISNUMBER(G4007),G4007&gt;0),G4007,"")</x:f>
        <x:v>100</x:v>
      </x:c>
    </x:row>
    <x:row r="4008" ht="21" customHeight="1">
      <x:c r="A4008" s="10" t="n">
        <x:v>5460</x:v>
      </x:c>
      <x:c r="B4008" s="2" t="str">
        <x:v>90506d4d4e1c9d2798d3</x:v>
      </x:c>
      <x:c r="C4008" s="2" t="str">
        <x:v>Hà Nội</x:v>
      </x:c>
      <x:c r="D4008" s="2" t="str">
        <x:v>Quận Thanh Xuân</x:v>
      </x:c>
      <x:c r="E4008" s="2" t="str">
        <x:v>house</x:v>
      </x:c>
      <x:c r="F4008" s="2" t="str">
        <x:v>sale_assumed</x:v>
      </x:c>
      <x:c r="G4008" s="11" t="n">
        <x:v>36</x:v>
      </x:c>
      <x:c r="H4008" s="12" t="n">
        <x:v>3650000000</x:v>
      </x:c>
      <x:c r="I4008" s="12" t="n">
        <x:f>IF(AND(ISNUMBER(H4008),H4008&gt;0,ISNUMBER(G4008),G4008&gt;0),H4008/G4008,"")</x:f>
        <x:v>101388888.8888889</x:v>
      </x:c>
      <x:c r="J4008" s="2" t="str">
        <x:v>total</x:v>
      </x:c>
      <x:c r="K4008" s="2" t="str">
        <x:v>top_level_area</x:v>
      </x:c>
      <x:c r="L4008" s="2" t="str">
        <x:v>property_type_inferred_from_title;transaction_assumed_sale_from_dataset_context</x:v>
      </x:c>
      <x:c r="M4008" s="10" t="n">
        <x:v>0</x:v>
      </x:c>
      <x:c r="N4008" s="10" t="n">
        <x:v>0</x:v>
      </x:c>
      <x:c r="O4008" s="2" t="str">
        <x:v>Hà Nội|house</x:v>
      </x:c>
      <x:c r="P4008" s="10" t="n">
        <x:v>2</x:v>
      </x:c>
      <x:c r="Q4008" s="13" t="n">
        <x:f>IF(AND(ISNUMBER(H4008),H4008&gt;0),H4008/1000000000,"")</x:f>
        <x:v>3.65</x:v>
      </x:c>
      <x:c r="R4008" s="13" t="n">
        <x:f>IF(ISNUMBER(I4008),I4008/1000000,"")</x:f>
        <x:v>101.3888888888889</x:v>
      </x:c>
      <x:c r="S4008" s="11" t="n">
        <x:f>IF(AND(ISNUMBER(G4008),G4008&gt;0),G4008,"")</x:f>
        <x:v>36</x:v>
      </x:c>
    </x:row>
    <x:row r="4009" ht="21" customHeight="1">
      <x:c r="A4009" s="10" t="n">
        <x:v>5461</x:v>
      </x:c>
      <x:c r="B4009" s="2" t="str">
        <x:v>15cfbf331908a390ca0c</x:v>
      </x:c>
      <x:c r="C4009" s="2" t="str">
        <x:v>Hà Nội</x:v>
      </x:c>
      <x:c r="D4009" s="2" t="str">
        <x:v>Quận Đống Đa</x:v>
      </x:c>
      <x:c r="E4009" s="2" t="str">
        <x:v>apartment</x:v>
      </x:c>
      <x:c r="F4009" s="2" t="str">
        <x:v>sale_assumed</x:v>
      </x:c>
      <x:c r="G4009" s="11" t="n">
        <x:v>50</x:v>
      </x:c>
      <x:c r="H4009" s="12" t="n">
        <x:v>780000000</x:v>
      </x:c>
      <x:c r="I4009" s="12" t="n">
        <x:f>IF(AND(ISNUMBER(H4009),H4009&gt;0,ISNUMBER(G4009),G4009&gt;0),H4009/G4009,"")</x:f>
        <x:v>15600000</x:v>
      </x:c>
      <x:c r="J4009" s="2" t="str">
        <x:v>total</x:v>
      </x:c>
      <x:c r="K4009" s="2" t="str">
        <x:v>top_level_area</x:v>
      </x:c>
      <x:c r="L4009" s="2" t="str">
        <x:v>property_type_inferred_from_title;transaction_assumed_sale_from_dataset_context</x:v>
      </x:c>
      <x:c r="M4009" s="10" t="n">
        <x:v>0</x:v>
      </x:c>
      <x:c r="N4009" s="10" t="n">
        <x:v>0</x:v>
      </x:c>
      <x:c r="O4009" s="2" t="str">
        <x:v>Hà Nội|apartment</x:v>
      </x:c>
      <x:c r="P4009" s="10" t="n">
        <x:v>2</x:v>
      </x:c>
      <x:c r="Q4009" s="13" t="n">
        <x:f>IF(AND(ISNUMBER(H4009),H4009&gt;0),H4009/1000000000,"")</x:f>
        <x:v>0.78</x:v>
      </x:c>
      <x:c r="R4009" s="13" t="n">
        <x:f>IF(ISNUMBER(I4009),I4009/1000000,"")</x:f>
        <x:v>15.6</x:v>
      </x:c>
      <x:c r="S4009" s="11" t="n">
        <x:f>IF(AND(ISNUMBER(G4009),G4009&gt;0),G4009,"")</x:f>
        <x:v>50</x:v>
      </x:c>
    </x:row>
    <x:row r="4010" ht="21" customHeight="1">
      <x:c r="A4010" s="10" t="n">
        <x:v>5462</x:v>
      </x:c>
      <x:c r="B4010" s="2" t="str">
        <x:v>c3caaac28d9a24dde75a</x:v>
      </x:c>
      <x:c r="C4010" s="2" t="str">
        <x:v>Tp Hồ Chí Minh</x:v>
      </x:c>
      <x:c r="D4010" s="2" t="str">
        <x:v>Quận Tân Phú</x:v>
      </x:c>
      <x:c r="E4010" s="2" t="str">
        <x:v>house</x:v>
      </x:c>
      <x:c r="F4010" s="2" t="str">
        <x:v>sale</x:v>
      </x:c>
      <x:c r="G4010" s="11" t="n">
        <x:v>80</x:v>
      </x:c>
      <x:c r="H4010" s="12" t="n">
        <x:v>8800000000</x:v>
      </x:c>
      <x:c r="I4010" s="12" t="n">
        <x:f>IF(AND(ISNUMBER(H4010),H4010&gt;0,ISNUMBER(G4010),G4010&gt;0),H4010/G4010,"")</x:f>
        <x:v>110000000</x:v>
      </x:c>
      <x:c r="J4010" s="2" t="str">
        <x:v>total</x:v>
      </x:c>
      <x:c r="K4010" s="2" t="str">
        <x:v>top_level_area</x:v>
      </x:c>
      <x:c r="L4010" s="2" t="str">
        <x:v>property_type_inferred_from_title</x:v>
      </x:c>
      <x:c r="M4010" s="10" t="n">
        <x:v>0</x:v>
      </x:c>
      <x:c r="N4010" s="10" t="n">
        <x:v>0</x:v>
      </x:c>
      <x:c r="O4010" s="2" t="str">
        <x:v>Tp Hồ Chí Minh|house</x:v>
      </x:c>
      <x:c r="P4010" s="10" t="n">
        <x:v>2</x:v>
      </x:c>
      <x:c r="Q4010" s="13" t="n">
        <x:f>IF(AND(ISNUMBER(H4010),H4010&gt;0),H4010/1000000000,"")</x:f>
        <x:v>8.8</x:v>
      </x:c>
      <x:c r="R4010" s="13" t="n">
        <x:f>IF(ISNUMBER(I4010),I4010/1000000,"")</x:f>
        <x:v>110</x:v>
      </x:c>
      <x:c r="S4010" s="11" t="n">
        <x:f>IF(AND(ISNUMBER(G4010),G4010&gt;0),G4010,"")</x:f>
        <x:v>80</x:v>
      </x:c>
    </x:row>
    <x:row r="4011" ht="21" customHeight="1">
      <x:c r="A4011" s="10" t="n">
        <x:v>5463</x:v>
      </x:c>
      <x:c r="B4011" s="2" t="str">
        <x:v>d89e0b0d2ae57c3a18dd</x:v>
      </x:c>
      <x:c r="C4011" s="2" t="str">
        <x:v>Tp Hồ Chí Minh</x:v>
      </x:c>
      <x:c r="D4011" s="2" t="str">
        <x:v>Quận Bình Tân</x:v>
      </x:c>
      <x:c r="E4011" s="2" t="str">
        <x:v>house</x:v>
      </x:c>
      <x:c r="F4011" s="2" t="str">
        <x:v>sale</x:v>
      </x:c>
      <x:c r="G4011" s="11" t="n">
        <x:v>52</x:v>
      </x:c>
      <x:c r="H4011" s="12" t="n">
        <x:v>3700000000</x:v>
      </x:c>
      <x:c r="I4011" s="12" t="n">
        <x:f>IF(AND(ISNUMBER(H4011),H4011&gt;0,ISNUMBER(G4011),G4011&gt;0),H4011/G4011,"")</x:f>
        <x:v>71153846.15384616</x:v>
      </x:c>
      <x:c r="J4011" s="2" t="str">
        <x:v>total</x:v>
      </x:c>
      <x:c r="K4011" s="2" t="str">
        <x:v>top_level_area</x:v>
      </x:c>
      <x:c r="L4011" s="2" t="str">
        <x:v>property_type_inferred_from_title</x:v>
      </x:c>
      <x:c r="M4011" s="10" t="n">
        <x:v>0</x:v>
      </x:c>
      <x:c r="N4011" s="10" t="n">
        <x:v>0</x:v>
      </x:c>
      <x:c r="O4011" s="2" t="str">
        <x:v>Tp Hồ Chí Minh|house</x:v>
      </x:c>
      <x:c r="P4011" s="10" t="n">
        <x:v>2</x:v>
      </x:c>
      <x:c r="Q4011" s="13" t="n">
        <x:f>IF(AND(ISNUMBER(H4011),H4011&gt;0),H4011/1000000000,"")</x:f>
        <x:v>3.7</x:v>
      </x:c>
      <x:c r="R4011" s="13" t="n">
        <x:f>IF(ISNUMBER(I4011),I4011/1000000,"")</x:f>
        <x:v>71.15384615384616</x:v>
      </x:c>
      <x:c r="S4011" s="11" t="n">
        <x:f>IF(AND(ISNUMBER(G4011),G4011&gt;0),G4011,"")</x:f>
        <x:v>52</x:v>
      </x:c>
    </x:row>
    <x:row r="4012" ht="21" customHeight="1">
      <x:c r="A4012" s="10" t="n">
        <x:v>5464</x:v>
      </x:c>
      <x:c r="B4012" s="2" t="str">
        <x:v>63763cddf60ce87007f2</x:v>
      </x:c>
      <x:c r="C4012" s="2" t="str">
        <x:v>Long An</x:v>
      </x:c>
      <x:c r="D4012" s="2" t="str">
        <x:v>Huyện Đức Hòa</x:v>
      </x:c>
      <x:c r="E4012" s="2" t="str">
        <x:v>land</x:v>
      </x:c>
      <x:c r="F4012" s="2" t="str">
        <x:v>sale_assumed</x:v>
      </x:c>
      <x:c r="G4012" s="11" t="n">
        <x:v>250</x:v>
      </x:c>
      <x:c r="H4012" s="12" t="n">
        <x:v>3100000000</x:v>
      </x:c>
      <x:c r="I4012" s="12" t="n">
        <x:f>IF(AND(ISNUMBER(H4012),H4012&gt;0,ISNUMBER(G4012),G4012&gt;0),H4012/G4012,"")</x:f>
        <x:v>12400000</x:v>
      </x:c>
      <x:c r="J4012" s="2" t="str">
        <x:v>total</x:v>
      </x:c>
      <x:c r="K4012" s="2" t="str">
        <x:v>top_level_price_embedded_area</x:v>
      </x:c>
      <x:c r="L4012" s="2" t="str">
        <x:v>area_recovered_from_price_text;property_type_inferred_from_title;transaction_assumed_sale_from_dataset_context</x:v>
      </x:c>
      <x:c r="M4012" s="10" t="n">
        <x:v>0</x:v>
      </x:c>
      <x:c r="N4012" s="10" t="n">
        <x:v>0</x:v>
      </x:c>
      <x:c r="O4012" s="2" t="str">
        <x:v>Long An|land</x:v>
      </x:c>
      <x:c r="P4012" s="10" t="n">
        <x:v>2</x:v>
      </x:c>
      <x:c r="Q4012" s="13" t="n">
        <x:f>IF(AND(ISNUMBER(H4012),H4012&gt;0),H4012/1000000000,"")</x:f>
        <x:v>3.1</x:v>
      </x:c>
      <x:c r="R4012" s="13" t="n">
        <x:f>IF(ISNUMBER(I4012),I4012/1000000,"")</x:f>
        <x:v>12.4</x:v>
      </x:c>
      <x:c r="S4012" s="11" t="n">
        <x:f>IF(AND(ISNUMBER(G4012),G4012&gt;0),G4012,"")</x:f>
        <x:v>250</x:v>
      </x:c>
    </x:row>
    <x:row r="4013" ht="21" customHeight="1">
      <x:c r="A4013" s="10" t="n">
        <x:v>5465</x:v>
      </x:c>
      <x:c r="B4013" s="2" t="str">
        <x:v>9b852b49d7241484228e</x:v>
      </x:c>
      <x:c r="C4013" s="2" t="str">
        <x:v>Bà Rịa - Vũng Tàu</x:v>
      </x:c>
      <x:c r="D4013" s="2" t="str">
        <x:v>Thị xã Phú Mỹ</x:v>
      </x:c>
      <x:c r="E4013" s="2" t="str">
        <x:v>land</x:v>
      </x:c>
      <x:c r="F4013" s="2" t="str">
        <x:v>sale</x:v>
      </x:c>
      <x:c r="G4013" s="11" t="n">
        <x:v>175</x:v>
      </x:c>
      <x:c r="H4013" s="12" t="n">
        <x:v>750000000</x:v>
      </x:c>
      <x:c r="I4013" s="12" t="n">
        <x:f>IF(AND(ISNUMBER(H4013),H4013&gt;0,ISNUMBER(G4013),G4013&gt;0),H4013/G4013,"")</x:f>
        <x:v>4285714.285714285</x:v>
      </x:c>
      <x:c r="J4013" s="2" t="str">
        <x:v>total</x:v>
      </x:c>
      <x:c r="K4013" s="2" t="str">
        <x:v>top_level_area</x:v>
      </x:c>
      <x:c r="L4013" s="2" t="str">
        <x:v>property_type_inferred_from_title</x:v>
      </x:c>
      <x:c r="M4013" s="10" t="n">
        <x:v>0</x:v>
      </x:c>
      <x:c r="N4013" s="10" t="n">
        <x:v>0</x:v>
      </x:c>
      <x:c r="O4013" s="2" t="str">
        <x:v>Bà Rịa - Vũng Tàu|land</x:v>
      </x:c>
      <x:c r="P4013" s="10" t="n">
        <x:v>1</x:v>
      </x:c>
      <x:c r="Q4013" s="13" t="n">
        <x:f>IF(AND(ISNUMBER(H4013),H4013&gt;0),H4013/1000000000,"")</x:f>
        <x:v>0.75</x:v>
      </x:c>
      <x:c r="R4013" s="13" t="n">
        <x:f>IF(ISNUMBER(I4013),I4013/1000000,"")</x:f>
        <x:v>4.285714285714286</x:v>
      </x:c>
      <x:c r="S4013" s="11" t="n">
        <x:f>IF(AND(ISNUMBER(G4013),G4013&gt;0),G4013,"")</x:f>
        <x:v>175</x:v>
      </x:c>
    </x:row>
    <x:row r="4014" ht="21" customHeight="1">
      <x:c r="A4014" s="10" t="n">
        <x:v>5469</x:v>
      </x:c>
      <x:c r="B4014" s="2" t="str">
        <x:v>99b7dcfbdae36c710a4b</x:v>
      </x:c>
      <x:c r="C4014" s="2" t="str">
        <x:v>Tp Hồ Chí Minh</x:v>
      </x:c>
      <x:c r="D4014" s="2" t="str">
        <x:v>Quận 8</x:v>
      </x:c>
      <x:c r="E4014" s="2" t="str">
        <x:v>house</x:v>
      </x:c>
      <x:c r="F4014" s="2" t="str">
        <x:v>sale_assumed</x:v>
      </x:c>
      <x:c r="G4014" s="11" t="n">
        <x:v>49</x:v>
      </x:c>
      <x:c r="H4014" s="12" t="n">
        <x:v>5650000000</x:v>
      </x:c>
      <x:c r="I4014" s="12" t="n">
        <x:f>IF(AND(ISNUMBER(H4014),H4014&gt;0,ISNUMBER(G4014),G4014&gt;0),H4014/G4014,"")</x:f>
        <x:v>115306122.44897959</x:v>
      </x:c>
      <x:c r="J4014" s="2" t="str">
        <x:v>total</x:v>
      </x:c>
      <x:c r="K4014" s="2" t="str">
        <x:v>top_level_area</x:v>
      </x:c>
      <x:c r="L4014" s="2" t="str">
        <x:v>property_type_inferred_from_title;transaction_assumed_sale_from_dataset_context</x:v>
      </x:c>
      <x:c r="M4014" s="10" t="n">
        <x:v>0</x:v>
      </x:c>
      <x:c r="N4014" s="10" t="n">
        <x:v>0</x:v>
      </x:c>
      <x:c r="O4014" s="2" t="str">
        <x:v>Tp Hồ Chí Minh|house</x:v>
      </x:c>
      <x:c r="P4014" s="10" t="n">
        <x:v>2</x:v>
      </x:c>
      <x:c r="Q4014" s="13" t="n">
        <x:f>IF(AND(ISNUMBER(H4014),H4014&gt;0),H4014/1000000000,"")</x:f>
        <x:v>5.65</x:v>
      </x:c>
      <x:c r="R4014" s="13" t="n">
        <x:f>IF(ISNUMBER(I4014),I4014/1000000,"")</x:f>
        <x:v>115.3061224489796</x:v>
      </x:c>
      <x:c r="S4014" s="11" t="n">
        <x:f>IF(AND(ISNUMBER(G4014),G4014&gt;0),G4014,"")</x:f>
        <x:v>49</x:v>
      </x:c>
    </x:row>
    <x:row r="4015" ht="21" customHeight="1">
      <x:c r="A4015" s="10" t="n">
        <x:v>5470</x:v>
      </x:c>
      <x:c r="B4015" s="2" t="str">
        <x:v>9edc3fb64915866f2665</x:v>
      </x:c>
      <x:c r="C4015" s="2" t="str">
        <x:v>Đắk Lắk</x:v>
      </x:c>
      <x:c r="D4015" s="2" t="str">
        <x:v>Thành phố Buôn Ma Thuột</x:v>
      </x:c>
      <x:c r="E4015" s="2" t="str">
        <x:v>house</x:v>
      </x:c>
      <x:c r="F4015" s="2" t="str">
        <x:v>sale_assumed</x:v>
      </x:c>
      <x:c r="G4015" s="11" t="n">
        <x:v>115</x:v>
      </x:c>
      <x:c r="H4015" s="12" t="n">
        <x:v>1780000000</x:v>
      </x:c>
      <x:c r="I4015" s="12" t="n">
        <x:f>IF(AND(ISNUMBER(H4015),H4015&gt;0,ISNUMBER(G4015),G4015&gt;0),H4015/G4015,"")</x:f>
        <x:v>15478260.869565217</x:v>
      </x:c>
      <x:c r="J4015" s="2" t="str">
        <x:v>total</x:v>
      </x:c>
      <x:c r="K4015" s="2" t="str">
        <x:v>top_level_area</x:v>
      </x:c>
      <x:c r="L4015" s="2" t="str">
        <x:v>property_type_inferred_from_title;transaction_assumed_sale_from_dataset_context</x:v>
      </x:c>
      <x:c r="M4015" s="10" t="n">
        <x:v>0</x:v>
      </x:c>
      <x:c r="N4015" s="10" t="n">
        <x:v>0</x:v>
      </x:c>
      <x:c r="O4015" s="2" t="str">
        <x:v>Đắk Lắk|house</x:v>
      </x:c>
      <x:c r="P4015" s="10" t="n">
        <x:v>2</x:v>
      </x:c>
      <x:c r="Q4015" s="13" t="n">
        <x:f>IF(AND(ISNUMBER(H4015),H4015&gt;0),H4015/1000000000,"")</x:f>
        <x:v>1.78</x:v>
      </x:c>
      <x:c r="R4015" s="13" t="n">
        <x:f>IF(ISNUMBER(I4015),I4015/1000000,"")</x:f>
        <x:v>15.478260869565217</x:v>
      </x:c>
      <x:c r="S4015" s="11" t="n">
        <x:f>IF(AND(ISNUMBER(G4015),G4015&gt;0),G4015,"")</x:f>
        <x:v>115</x:v>
      </x:c>
    </x:row>
    <x:row r="4016" ht="21" customHeight="1">
      <x:c r="A4016" s="10" t="n">
        <x:v>5471</x:v>
      </x:c>
      <x:c r="B4016" s="2" t="str">
        <x:v>f9f05a006ffb3b8e3e3c</x:v>
      </x:c>
      <x:c r="C4016" s="2" t="str">
        <x:v>Tp Hồ Chí Minh</x:v>
      </x:c>
      <x:c r="D4016" s="2" t="str">
        <x:v>Quận 6</x:v>
      </x:c>
      <x:c r="E4016" s="2" t="str">
        <x:v>house</x:v>
      </x:c>
      <x:c r="F4016" s="2" t="str">
        <x:v>sale</x:v>
      </x:c>
      <x:c r="G4016" s="11" t="n">
        <x:v>105</x:v>
      </x:c>
      <x:c r="H4016" s="12" t="n">
        <x:v>5700000000</x:v>
      </x:c>
      <x:c r="I4016" s="12" t="n">
        <x:f>IF(AND(ISNUMBER(H4016),H4016&gt;0,ISNUMBER(G4016),G4016&gt;0),H4016/G4016,"")</x:f>
        <x:v>54285714.28571428</x:v>
      </x:c>
      <x:c r="J4016" s="2" t="str">
        <x:v>total</x:v>
      </x:c>
      <x:c r="K4016" s="2" t="str">
        <x:v>top_level_area</x:v>
      </x:c>
      <x:c r="L4016" s="2" t="str">
        <x:v>property_type_inferred_from_title</x:v>
      </x:c>
      <x:c r="M4016" s="10" t="n">
        <x:v>0</x:v>
      </x:c>
      <x:c r="N4016" s="10" t="n">
        <x:v>0</x:v>
      </x:c>
      <x:c r="O4016" s="2" t="str">
        <x:v>Tp Hồ Chí Minh|house</x:v>
      </x:c>
      <x:c r="P4016" s="10" t="n">
        <x:v>2</x:v>
      </x:c>
      <x:c r="Q4016" s="13" t="n">
        <x:f>IF(AND(ISNUMBER(H4016),H4016&gt;0),H4016/1000000000,"")</x:f>
        <x:v>5.7</x:v>
      </x:c>
      <x:c r="R4016" s="13" t="n">
        <x:f>IF(ISNUMBER(I4016),I4016/1000000,"")</x:f>
        <x:v>54.285714285714285</x:v>
      </x:c>
      <x:c r="S4016" s="11" t="n">
        <x:f>IF(AND(ISNUMBER(G4016),G4016&gt;0),G4016,"")</x:f>
        <x:v>105</x:v>
      </x:c>
    </x:row>
    <x:row r="4017" ht="21" customHeight="1">
      <x:c r="A4017" s="10" t="n">
        <x:v>5472</x:v>
      </x:c>
      <x:c r="B4017" s="2" t="str">
        <x:v>dea1833768be75d74ca4</x:v>
      </x:c>
      <x:c r="C4017" s="2" t="str">
        <x:v>Tp Hồ Chí Minh</x:v>
      </x:c>
      <x:c r="D4017" s="2" t="str">
        <x:v>Quận Bình Tân</x:v>
      </x:c>
      <x:c r="E4017" s="2" t="str">
        <x:v>land</x:v>
      </x:c>
      <x:c r="F4017" s="2" t="str">
        <x:v>sale_assumed</x:v>
      </x:c>
      <x:c r="G4017" s="11" t="n">
        <x:v>126</x:v>
      </x:c>
      <x:c r="H4017" s="12" t="n">
        <x:v>3700000000</x:v>
      </x:c>
      <x:c r="I4017" s="12" t="n">
        <x:f>IF(AND(ISNUMBER(H4017),H4017&gt;0,ISNUMBER(G4017),G4017&gt;0),H4017/G4017,"")</x:f>
        <x:v>29365079.365079366</x:v>
      </x:c>
      <x:c r="J4017" s="2" t="str">
        <x:v>total</x:v>
      </x:c>
      <x:c r="K4017" s="2" t="str">
        <x:v>top_level_area</x:v>
      </x:c>
      <x:c r="L4017" s="2" t="str">
        <x:v>property_type_inferred_from_title;transaction_assumed_sale_from_dataset_context</x:v>
      </x:c>
      <x:c r="M4017" s="10" t="n">
        <x:v>0</x:v>
      </x:c>
      <x:c r="N4017" s="10" t="n">
        <x:v>0</x:v>
      </x:c>
      <x:c r="O4017" s="2" t="str">
        <x:v>Tp Hồ Chí Minh|land</x:v>
      </x:c>
      <x:c r="P4017" s="10" t="n">
        <x:v>2</x:v>
      </x:c>
      <x:c r="Q4017" s="13" t="n">
        <x:f>IF(AND(ISNUMBER(H4017),H4017&gt;0),H4017/1000000000,"")</x:f>
        <x:v>3.7</x:v>
      </x:c>
      <x:c r="R4017" s="13" t="n">
        <x:f>IF(ISNUMBER(I4017),I4017/1000000,"")</x:f>
        <x:v>29.365079365079367</x:v>
      </x:c>
      <x:c r="S4017" s="11" t="n">
        <x:f>IF(AND(ISNUMBER(G4017),G4017&gt;0),G4017,"")</x:f>
        <x:v>126</x:v>
      </x:c>
    </x:row>
    <x:row r="4018" ht="21" customHeight="1">
      <x:c r="A4018" s="10" t="n">
        <x:v>5473</x:v>
      </x:c>
      <x:c r="B4018" s="2" t="str">
        <x:v>2c68ed2526f466b4edf0</x:v>
      </x:c>
      <x:c r="C4018" s="2" t="str">
        <x:v>Bình Dương</x:v>
      </x:c>
      <x:c r="D4018" s="2" t="str">
        <x:v>Thị xã Dĩ An</x:v>
      </x:c>
      <x:c r="E4018" s="2" t="str">
        <x:v>other_unknown</x:v>
      </x:c>
      <x:c r="F4018" s="2" t="str">
        <x:v>sale</x:v>
      </x:c>
      <x:c r="G4018" s="11" t="n">
        <x:v>56</x:v>
      </x:c>
      <x:c r="H4018" s="12" t="n">
        <x:v>1290000000</x:v>
      </x:c>
      <x:c r="I4018" s="12" t="n">
        <x:f>IF(AND(ISNUMBER(H4018),H4018&gt;0,ISNUMBER(G4018),G4018&gt;0),H4018/G4018,"")</x:f>
        <x:v>23035714.285714287</x:v>
      </x:c>
      <x:c r="J4018" s="2" t="str">
        <x:v>total</x:v>
      </x:c>
      <x:c r="K4018" s="2" t="str">
        <x:v>top_level_area</x:v>
      </x:c>
      <x:c r="L4018" s="2" t="str">
        <x:v>property_type_inferred_from_title;unknown_property_type</x:v>
      </x:c>
      <x:c r="M4018" s="10" t="n">
        <x:v>0</x:v>
      </x:c>
      <x:c r="N4018" s="10" t="n">
        <x:v>0</x:v>
      </x:c>
      <x:c r="O4018" s="2" t="str">
        <x:v>Bình Dương|other_unknown</x:v>
      </x:c>
      <x:c r="P4018" s="10" t="n">
        <x:v>2</x:v>
      </x:c>
      <x:c r="Q4018" s="13" t="n">
        <x:f>IF(AND(ISNUMBER(H4018),H4018&gt;0),H4018/1000000000,"")</x:f>
        <x:v>1.29</x:v>
      </x:c>
      <x:c r="R4018" s="13" t="n">
        <x:f>IF(ISNUMBER(I4018),I4018/1000000,"")</x:f>
        <x:v>23.03571428571429</x:v>
      </x:c>
      <x:c r="S4018" s="11" t="n">
        <x:f>IF(AND(ISNUMBER(G4018),G4018&gt;0),G4018,"")</x:f>
        <x:v>56</x:v>
      </x:c>
    </x:row>
    <x:row r="4019" ht="21" customHeight="1">
      <x:c r="A4019" s="10" t="n">
        <x:v>5474</x:v>
      </x:c>
      <x:c r="B4019" s="2" t="str">
        <x:v>61bf69b6f9fb2799c3e4</x:v>
      </x:c>
      <x:c r="C4019" s="2" t="str">
        <x:v>Vĩnh Long</x:v>
      </x:c>
      <x:c r="D4019" s="2" t="str">
        <x:v>Huyện Trà Ôn</x:v>
      </x:c>
      <x:c r="E4019" s="2" t="str">
        <x:v>land</x:v>
      </x:c>
      <x:c r="F4019" s="2" t="str">
        <x:v>sale_assumed</x:v>
      </x:c>
      <x:c r="G4019" s="11" t="n">
        <x:v>133</x:v>
      </x:c>
      <x:c r="H4019" s="12" t="n">
        <x:v>330000000</x:v>
      </x:c>
      <x:c r="I4019" s="12" t="n">
        <x:f>IF(AND(ISNUMBER(H4019),H4019&gt;0,ISNUMBER(G4019),G4019&gt;0),H4019/G4019,"")</x:f>
        <x:v>2481203.007518797</x:v>
      </x:c>
      <x:c r="J4019" s="2" t="str">
        <x:v>total</x:v>
      </x:c>
      <x:c r="K4019" s="2" t="str">
        <x:v>top_level_area</x:v>
      </x:c>
      <x:c r="L4019" s="2" t="str">
        <x:v>property_type_inferred_from_title;transaction_assumed_sale_from_dataset_context</x:v>
      </x:c>
      <x:c r="M4019" s="10" t="n">
        <x:v>0</x:v>
      </x:c>
      <x:c r="N4019" s="10" t="n">
        <x:v>0</x:v>
      </x:c>
      <x:c r="O4019" s="2" t="str">
        <x:v>land</x:v>
      </x:c>
      <x:c r="P4019" s="10" t="n">
        <x:v>1</x:v>
      </x:c>
      <x:c r="Q4019" s="13" t="n">
        <x:f>IF(AND(ISNUMBER(H4019),H4019&gt;0),H4019/1000000000,"")</x:f>
        <x:v>0.33</x:v>
      </x:c>
      <x:c r="R4019" s="13" t="n">
        <x:f>IF(ISNUMBER(I4019),I4019/1000000,"")</x:f>
        <x:v>2.481203007518797</x:v>
      </x:c>
      <x:c r="S4019" s="11" t="n">
        <x:f>IF(AND(ISNUMBER(G4019),G4019&gt;0),G4019,"")</x:f>
        <x:v>133</x:v>
      </x:c>
    </x:row>
    <x:row r="4020" ht="21" customHeight="1">
      <x:c r="A4020" s="10" t="n">
        <x:v>5475</x:v>
      </x:c>
      <x:c r="B4020" s="2" t="str">
        <x:v>33551481bc5508c256ff</x:v>
      </x:c>
      <x:c r="C4020" s="2" t="str">
        <x:v>Tp Hồ Chí Minh</x:v>
      </x:c>
      <x:c r="D4020" s="2" t="str">
        <x:v>Huyện Bình Chánh</x:v>
      </x:c>
      <x:c r="E4020" s="2" t="str">
        <x:v>house</x:v>
      </x:c>
      <x:c r="F4020" s="2" t="str">
        <x:v>sale_assumed</x:v>
      </x:c>
      <x:c r="G4020" s="11" t="n">
        <x:v>100</x:v>
      </x:c>
      <x:c r="H4020" s="12" t="n">
        <x:v>3100000000</x:v>
      </x:c>
      <x:c r="I4020" s="12" t="n">
        <x:f>IF(AND(ISNUMBER(H4020),H4020&gt;0,ISNUMBER(G4020),G4020&gt;0),H4020/G4020,"")</x:f>
        <x:v>31000000</x:v>
      </x:c>
      <x:c r="J4020" s="2" t="str">
        <x:v>total</x:v>
      </x:c>
      <x:c r="K4020" s="2" t="str">
        <x:v>top_level_area</x:v>
      </x:c>
      <x:c r="L4020" s="2" t="str">
        <x:v>property_type_inferred_from_title;transaction_assumed_sale_from_dataset_context</x:v>
      </x:c>
      <x:c r="M4020" s="10" t="n">
        <x:v>0</x:v>
      </x:c>
      <x:c r="N4020" s="10" t="n">
        <x:v>0</x:v>
      </x:c>
      <x:c r="O4020" s="2" t="str">
        <x:v>Tp Hồ Chí Minh|house</x:v>
      </x:c>
      <x:c r="P4020" s="10" t="n">
        <x:v>2</x:v>
      </x:c>
      <x:c r="Q4020" s="13" t="n">
        <x:f>IF(AND(ISNUMBER(H4020),H4020&gt;0),H4020/1000000000,"")</x:f>
        <x:v>3.1</x:v>
      </x:c>
      <x:c r="R4020" s="13" t="n">
        <x:f>IF(ISNUMBER(I4020),I4020/1000000,"")</x:f>
        <x:v>31</x:v>
      </x:c>
      <x:c r="S4020" s="11" t="n">
        <x:f>IF(AND(ISNUMBER(G4020),G4020&gt;0),G4020,"")</x:f>
        <x:v>100</x:v>
      </x:c>
    </x:row>
    <x:row r="4021" ht="21" customHeight="1">
      <x:c r="A4021" s="10" t="n">
        <x:v>5476</x:v>
      </x:c>
      <x:c r="B4021" s="2" t="str">
        <x:v>674ba7db4b9b60b8378c</x:v>
      </x:c>
      <x:c r="C4021" s="2" t="str">
        <x:v>Tp Hồ Chí Minh</x:v>
      </x:c>
      <x:c r="D4021" s="2" t="str">
        <x:v>Quận 3</x:v>
      </x:c>
      <x:c r="E4021" s="2" t="str">
        <x:v>house</x:v>
      </x:c>
      <x:c r="F4021" s="2" t="str">
        <x:v>sale</x:v>
      </x:c>
      <x:c r="G4021" s="11" t="n">
        <x:v>80</x:v>
      </x:c>
      <x:c r="H4021" s="12" t="n">
        <x:v>12600000000</x:v>
      </x:c>
      <x:c r="I4021" s="12" t="n">
        <x:f>IF(AND(ISNUMBER(H4021),H4021&gt;0,ISNUMBER(G4021),G4021&gt;0),H4021/G4021,"")</x:f>
        <x:v>157500000</x:v>
      </x:c>
      <x:c r="J4021" s="2" t="str">
        <x:v>total</x:v>
      </x:c>
      <x:c r="K4021" s="2" t="str">
        <x:v>top_level_area</x:v>
      </x:c>
      <x:c r="L4021" s="2" t="str">
        <x:v>property_type_inferred_from_title</x:v>
      </x:c>
      <x:c r="M4021" s="10" t="n">
        <x:v>0</x:v>
      </x:c>
      <x:c r="N4021" s="10" t="n">
        <x:v>0</x:v>
      </x:c>
      <x:c r="O4021" s="2" t="str">
        <x:v>Tp Hồ Chí Minh|house</x:v>
      </x:c>
      <x:c r="P4021" s="10" t="n">
        <x:v>2</x:v>
      </x:c>
      <x:c r="Q4021" s="13" t="n">
        <x:f>IF(AND(ISNUMBER(H4021),H4021&gt;0),H4021/1000000000,"")</x:f>
        <x:v>12.6</x:v>
      </x:c>
      <x:c r="R4021" s="13" t="n">
        <x:f>IF(ISNUMBER(I4021),I4021/1000000,"")</x:f>
        <x:v>157.5</x:v>
      </x:c>
      <x:c r="S4021" s="11" t="n">
        <x:f>IF(AND(ISNUMBER(G4021),G4021&gt;0),G4021,"")</x:f>
        <x:v>80</x:v>
      </x:c>
    </x:row>
    <x:row r="4022" ht="21" customHeight="1">
      <x:c r="A4022" s="10" t="n">
        <x:v>5477</x:v>
      </x:c>
      <x:c r="B4022" s="2" t="str">
        <x:v>47f594bc28ce1cd8f1b0</x:v>
      </x:c>
      <x:c r="C4022" s="2" t="str">
        <x:v>Tp Hồ Chí Minh</x:v>
      </x:c>
      <x:c r="D4022" s="2" t="str">
        <x:v>Quận Thủ Đức</x:v>
      </x:c>
      <x:c r="E4022" s="2" t="str">
        <x:v>apartment</x:v>
      </x:c>
      <x:c r="F4022" s="2" t="str">
        <x:v>sale_assumed</x:v>
      </x:c>
      <x:c r="G4022" s="11" t="n">
        <x:v>68</x:v>
      </x:c>
      <x:c r="H4022" s="12" t="n">
        <x:v>1970000000</x:v>
      </x:c>
      <x:c r="I4022" s="12" t="n">
        <x:f>IF(AND(ISNUMBER(H4022),H4022&gt;0,ISNUMBER(G4022),G4022&gt;0),H4022/G4022,"")</x:f>
        <x:v>28970588.23529412</x:v>
      </x:c>
      <x:c r="J4022" s="2" t="str">
        <x:v>total</x:v>
      </x:c>
      <x:c r="K4022" s="2" t="str">
        <x:v>top_level_area</x:v>
      </x:c>
      <x:c r="L4022" s="2" t="str">
        <x:v>property_type_inferred_from_title;transaction_assumed_sale_from_dataset_context</x:v>
      </x:c>
      <x:c r="M4022" s="10" t="n">
        <x:v>0</x:v>
      </x:c>
      <x:c r="N4022" s="10" t="n">
        <x:v>0</x:v>
      </x:c>
      <x:c r="O4022" s="2" t="str">
        <x:v>Tp Hồ Chí Minh|apartment</x:v>
      </x:c>
      <x:c r="P4022" s="10" t="n">
        <x:v>2</x:v>
      </x:c>
      <x:c r="Q4022" s="13" t="n">
        <x:f>IF(AND(ISNUMBER(H4022),H4022&gt;0),H4022/1000000000,"")</x:f>
        <x:v>1.97</x:v>
      </x:c>
      <x:c r="R4022" s="13" t="n">
        <x:f>IF(ISNUMBER(I4022),I4022/1000000,"")</x:f>
        <x:v>28.97058823529412</x:v>
      </x:c>
      <x:c r="S4022" s="11" t="n">
        <x:f>IF(AND(ISNUMBER(G4022),G4022&gt;0),G4022,"")</x:f>
        <x:v>68</x:v>
      </x:c>
    </x:row>
    <x:row r="4023" ht="21" customHeight="1">
      <x:c r="A4023" s="10" t="n">
        <x:v>5478</x:v>
      </x:c>
      <x:c r="B4023" s="2" t="str">
        <x:v>65f588137a46af91d6c4</x:v>
      </x:c>
      <x:c r="C4023" s="2" t="str">
        <x:v>Hà Nội</x:v>
      </x:c>
      <x:c r="D4023" s="2" t="str">
        <x:v>Quận Hai Bà Trưng</x:v>
      </x:c>
      <x:c r="E4023" s="2" t="str">
        <x:v>other_unknown</x:v>
      </x:c>
      <x:c r="F4023" s="2" t="str">
        <x:v>sale</x:v>
      </x:c>
      <x:c r="G4023" s="11" t="n">
        <x:v>38</x:v>
      </x:c>
      <x:c r="H4023" s="12" t="n">
        <x:v>3000000000</x:v>
      </x:c>
      <x:c r="I4023" s="12" t="n">
        <x:f>IF(AND(ISNUMBER(H4023),H4023&gt;0,ISNUMBER(G4023),G4023&gt;0),H4023/G4023,"")</x:f>
        <x:v>78947368.42105263</x:v>
      </x:c>
      <x:c r="J4023" s="2" t="str">
        <x:v>total</x:v>
      </x:c>
      <x:c r="K4023" s="2" t="str">
        <x:v>top_level_area</x:v>
      </x:c>
      <x:c r="L4023" s="2" t="str">
        <x:v>property_type_inferred_from_title;unknown_property_type</x:v>
      </x:c>
      <x:c r="M4023" s="10" t="n">
        <x:v>0</x:v>
      </x:c>
      <x:c r="N4023" s="10" t="n">
        <x:v>0</x:v>
      </x:c>
      <x:c r="O4023" s="2" t="str">
        <x:v>Hà Nội|other_unknown</x:v>
      </x:c>
      <x:c r="P4023" s="10" t="n">
        <x:v>2</x:v>
      </x:c>
      <x:c r="Q4023" s="13" t="n">
        <x:f>IF(AND(ISNUMBER(H4023),H4023&gt;0),H4023/1000000000,"")</x:f>
        <x:v>3</x:v>
      </x:c>
      <x:c r="R4023" s="13" t="n">
        <x:f>IF(ISNUMBER(I4023),I4023/1000000,"")</x:f>
        <x:v>78.94736842105263</x:v>
      </x:c>
      <x:c r="S4023" s="11" t="n">
        <x:f>IF(AND(ISNUMBER(G4023),G4023&gt;0),G4023,"")</x:f>
        <x:v>38</x:v>
      </x:c>
    </x:row>
    <x:row r="4024" ht="21" customHeight="1">
      <x:c r="A4024" s="10" t="n">
        <x:v>5479</x:v>
      </x:c>
      <x:c r="B4024" s="2" t="str">
        <x:v>8f9573849211e72573b2</x:v>
      </x:c>
      <x:c r="C4024" s="2" t="str">
        <x:v>Đà Nẵng</x:v>
      </x:c>
      <x:c r="D4024" s="2" t="str">
        <x:v>Quận Hải Châu</x:v>
      </x:c>
      <x:c r="E4024" s="2" t="str">
        <x:v>house</x:v>
      </x:c>
      <x:c r="F4024" s="2" t="str">
        <x:v>sale</x:v>
      </x:c>
      <x:c r="G4024" s="11" t="n">
        <x:v>60</x:v>
      </x:c>
      <x:c r="H4024" s="12" t="n">
        <x:v>5400000000</x:v>
      </x:c>
      <x:c r="I4024" s="12" t="n">
        <x:f>IF(AND(ISNUMBER(H4024),H4024&gt;0,ISNUMBER(G4024),G4024&gt;0),H4024/G4024,"")</x:f>
        <x:v>90000000</x:v>
      </x:c>
      <x:c r="J4024" s="2" t="str">
        <x:v>total</x:v>
      </x:c>
      <x:c r="K4024" s="2" t="str">
        <x:v>top_level_area</x:v>
      </x:c>
      <x:c r="L4024" s="2" t="str">
        <x:v>property_type_inferred_from_title</x:v>
      </x:c>
      <x:c r="M4024" s="10" t="n">
        <x:v>0</x:v>
      </x:c>
      <x:c r="N4024" s="10" t="n">
        <x:v>0</x:v>
      </x:c>
      <x:c r="O4024" s="2" t="str">
        <x:v>Đà Nẵng|house</x:v>
      </x:c>
      <x:c r="P4024" s="10" t="n">
        <x:v>2</x:v>
      </x:c>
      <x:c r="Q4024" s="13" t="n">
        <x:f>IF(AND(ISNUMBER(H4024),H4024&gt;0),H4024/1000000000,"")</x:f>
        <x:v>5.4</x:v>
      </x:c>
      <x:c r="R4024" s="13" t="n">
        <x:f>IF(ISNUMBER(I4024),I4024/1000000,"")</x:f>
        <x:v>90</x:v>
      </x:c>
      <x:c r="S4024" s="11" t="n">
        <x:f>IF(AND(ISNUMBER(G4024),G4024&gt;0),G4024,"")</x:f>
        <x:v>60</x:v>
      </x:c>
    </x:row>
    <x:row r="4025" ht="21" customHeight="1">
      <x:c r="A4025" s="10" t="n">
        <x:v>5480</x:v>
      </x:c>
      <x:c r="B4025" s="2" t="str">
        <x:v>16ab5e17c868913f92a9</x:v>
      </x:c>
      <x:c r="C4025" s="2" t="str">
        <x:v>Bình Thuận</x:v>
      </x:c>
      <x:c r="D4025" s="2" t="str">
        <x:v>Huyện Bắc Bình</x:v>
      </x:c>
      <x:c r="E4025" s="2" t="str">
        <x:v>land</x:v>
      </x:c>
      <x:c r="F4025" s="2" t="str">
        <x:v>sale</x:v>
      </x:c>
      <x:c r="G4025" s="11" t="n">
        <x:v>3548</x:v>
      </x:c>
      <x:c r="H4025" s="12" t="n">
        <x:v>354000000</x:v>
      </x:c>
      <x:c r="I4025" s="12" t="n">
        <x:f>IF(AND(ISNUMBER(H4025),H4025&gt;0,ISNUMBER(G4025),G4025&gt;0),H4025/G4025,"")</x:f>
        <x:v>99774.52085682075</x:v>
      </x:c>
      <x:c r="J4025" s="2" t="str">
        <x:v>total</x:v>
      </x:c>
      <x:c r="K4025" s="2" t="str">
        <x:v>top_level_area</x:v>
      </x:c>
      <x:c r="L4025" s="2" t="str">
        <x:v>dot_thousands_convention;property_type_inferred_from_title</x:v>
      </x:c>
      <x:c r="M4025" s="10" t="n">
        <x:v>0</x:v>
      </x:c>
      <x:c r="N4025" s="10" t="n">
        <x:v>0</x:v>
      </x:c>
      <x:c r="O4025" s="2" t="str">
        <x:v>land</x:v>
      </x:c>
      <x:c r="P4025" s="10" t="n">
        <x:v>1</x:v>
      </x:c>
      <x:c r="Q4025" s="13" t="n">
        <x:f>IF(AND(ISNUMBER(H4025),H4025&gt;0),H4025/1000000000,"")</x:f>
        <x:v>0.354</x:v>
      </x:c>
      <x:c r="R4025" s="13" t="n">
        <x:f>IF(ISNUMBER(I4025),I4025/1000000,"")</x:f>
        <x:v>0.09977452085682074</x:v>
      </x:c>
      <x:c r="S4025" s="11" t="n">
        <x:f>IF(AND(ISNUMBER(G4025),G4025&gt;0),G4025,"")</x:f>
        <x:v>3548</x:v>
      </x:c>
    </x:row>
    <x:row r="4026" ht="21" customHeight="1">
      <x:c r="A4026" s="10" t="n">
        <x:v>5481</x:v>
      </x:c>
      <x:c r="B4026" s="2" t="str">
        <x:v>ea174f5dac1192d29993</x:v>
      </x:c>
      <x:c r="C4026" s="2" t="str">
        <x:v>Vĩnh Long</x:v>
      </x:c>
      <x:c r="D4026" s="2" t="str">
        <x:v>Thành phố Vĩnh Long</x:v>
      </x:c>
      <x:c r="E4026" s="2" t="str">
        <x:v>other_unknown</x:v>
      </x:c>
      <x:c r="F4026" s="2" t="str">
        <x:v>sale_assumed</x:v>
      </x:c>
      <x:c r="G4026" s="11" t="n">
        <x:v>101</x:v>
      </x:c>
      <x:c r="H4026" s="12" t="n">
        <x:v>4900000000</x:v>
      </x:c>
      <x:c r="I4026" s="12" t="n">
        <x:f>IF(AND(ISNUMBER(H4026),H4026&gt;0,ISNUMBER(G4026),G4026&gt;0),H4026/G4026,"")</x:f>
        <x:v>48514851.48514851</x:v>
      </x:c>
      <x:c r="J4026" s="2" t="str">
        <x:v>total</x:v>
      </x:c>
      <x:c r="K4026" s="2" t="str">
        <x:v>top_level_area</x:v>
      </x:c>
      <x:c r="L4026" s="2" t="str">
        <x:v>property_type_inferred_from_title;transaction_assumed_sale_from_dataset_context;unknown_property_type</x:v>
      </x:c>
      <x:c r="M4026" s="10" t="n">
        <x:v>0</x:v>
      </x:c>
      <x:c r="N4026" s="10" t="n">
        <x:v>0</x:v>
      </x:c>
      <x:c r="O4026" s="2" t="str">
        <x:v>other_unknown</x:v>
      </x:c>
      <x:c r="P4026" s="10" t="n">
        <x:v>2</x:v>
      </x:c>
      <x:c r="Q4026" s="13" t="n">
        <x:f>IF(AND(ISNUMBER(H4026),H4026&gt;0),H4026/1000000000,"")</x:f>
        <x:v>4.9</x:v>
      </x:c>
      <x:c r="R4026" s="13" t="n">
        <x:f>IF(ISNUMBER(I4026),I4026/1000000,"")</x:f>
        <x:v>48.51485148514851</x:v>
      </x:c>
      <x:c r="S4026" s="11" t="n">
        <x:f>IF(AND(ISNUMBER(G4026),G4026&gt;0),G4026,"")</x:f>
        <x:v>101</x:v>
      </x:c>
    </x:row>
    <x:row r="4027" ht="21" customHeight="1">
      <x:c r="A4027" s="10" t="n">
        <x:v>5482</x:v>
      </x:c>
      <x:c r="B4027" s="2" t="str">
        <x:v>f8220034510cfe70763b</x:v>
      </x:c>
      <x:c r="C4027" s="2" t="str">
        <x:v>Tp Hồ Chí Minh</x:v>
      </x:c>
      <x:c r="D4027" s="2" t="str">
        <x:v>Quận Tân Bình</x:v>
      </x:c>
      <x:c r="E4027" s="2" t="str">
        <x:v>house</x:v>
      </x:c>
      <x:c r="F4027" s="2" t="str">
        <x:v>sale</x:v>
      </x:c>
      <x:c r="G4027" s="11" t="n">
        <x:v>76</x:v>
      </x:c>
      <x:c r="H4027" s="12" t="n">
        <x:v>11000000000</x:v>
      </x:c>
      <x:c r="I4027" s="12" t="n">
        <x:f>IF(AND(ISNUMBER(H4027),H4027&gt;0,ISNUMBER(G4027),G4027&gt;0),H4027/G4027,"")</x:f>
        <x:v>144736842.10526314</x:v>
      </x:c>
      <x:c r="J4027" s="2" t="str">
        <x:v>total</x:v>
      </x:c>
      <x:c r="K4027" s="2" t="str">
        <x:v>top_level_area</x:v>
      </x:c>
      <x:c r="L4027" s="2" t="str">
        <x:v>property_type_inferred_from_title</x:v>
      </x:c>
      <x:c r="M4027" s="10" t="n">
        <x:v>0</x:v>
      </x:c>
      <x:c r="N4027" s="10" t="n">
        <x:v>0</x:v>
      </x:c>
      <x:c r="O4027" s="2" t="str">
        <x:v>Tp Hồ Chí Minh|house</x:v>
      </x:c>
      <x:c r="P4027" s="10" t="n">
        <x:v>2</x:v>
      </x:c>
      <x:c r="Q4027" s="13" t="n">
        <x:f>IF(AND(ISNUMBER(H4027),H4027&gt;0),H4027/1000000000,"")</x:f>
        <x:v>11</x:v>
      </x:c>
      <x:c r="R4027" s="13" t="n">
        <x:f>IF(ISNUMBER(I4027),I4027/1000000,"")</x:f>
        <x:v>144.73684210526315</x:v>
      </x:c>
      <x:c r="S4027" s="11" t="n">
        <x:f>IF(AND(ISNUMBER(G4027),G4027&gt;0),G4027,"")</x:f>
        <x:v>76</x:v>
      </x:c>
    </x:row>
    <x:row r="4028" ht="21" customHeight="1">
      <x:c r="A4028" s="10" t="n">
        <x:v>5483</x:v>
      </x:c>
      <x:c r="B4028" s="2" t="str">
        <x:v>f498c143d639e1f8de3f</x:v>
      </x:c>
      <x:c r="C4028" s="2" t="str">
        <x:v>Đà Nẵng</x:v>
      </x:c>
      <x:c r="D4028" s="2" t="str">
        <x:v>Quận Liên Chiểu</x:v>
      </x:c>
      <x:c r="E4028" s="2" t="str">
        <x:v>house</x:v>
      </x:c>
      <x:c r="F4028" s="2" t="str">
        <x:v>sale_assumed</x:v>
      </x:c>
      <x:c r="G4028" s="11" t="n">
        <x:v>67</x:v>
      </x:c>
      <x:c r="H4028" s="12" t="n">
        <x:v>3150000000</x:v>
      </x:c>
      <x:c r="I4028" s="12" t="n">
        <x:f>IF(AND(ISNUMBER(H4028),H4028&gt;0,ISNUMBER(G4028),G4028&gt;0),H4028/G4028,"")</x:f>
        <x:v>47014925.37313433</x:v>
      </x:c>
      <x:c r="J4028" s="2" t="str">
        <x:v>total</x:v>
      </x:c>
      <x:c r="K4028" s="2" t="str">
        <x:v>top_level_area</x:v>
      </x:c>
      <x:c r="L4028" s="2" t="str">
        <x:v>property_type_inferred_from_title;transaction_assumed_sale_from_dataset_context</x:v>
      </x:c>
      <x:c r="M4028" s="10" t="n">
        <x:v>0</x:v>
      </x:c>
      <x:c r="N4028" s="10" t="n">
        <x:v>0</x:v>
      </x:c>
      <x:c r="O4028" s="2" t="str">
        <x:v>Đà Nẵng|house</x:v>
      </x:c>
      <x:c r="P4028" s="10" t="n">
        <x:v>2</x:v>
      </x:c>
      <x:c r="Q4028" s="13" t="n">
        <x:f>IF(AND(ISNUMBER(H4028),H4028&gt;0),H4028/1000000000,"")</x:f>
        <x:v>3.15</x:v>
      </x:c>
      <x:c r="R4028" s="13" t="n">
        <x:f>IF(ISNUMBER(I4028),I4028/1000000,"")</x:f>
        <x:v>47.01492537313433</x:v>
      </x:c>
      <x:c r="S4028" s="11" t="n">
        <x:f>IF(AND(ISNUMBER(G4028),G4028&gt;0),G4028,"")</x:f>
        <x:v>67</x:v>
      </x:c>
    </x:row>
    <x:row r="4029" ht="21" customHeight="1">
      <x:c r="A4029" s="10" t="n">
        <x:v>5484</x:v>
      </x:c>
      <x:c r="B4029" s="2" t="str">
        <x:v>a8a4307fc6e9acfce45f</x:v>
      </x:c>
      <x:c r="C4029" s="2" t="str">
        <x:v>Bình Dương</x:v>
      </x:c>
      <x:c r="D4029" s="2" t="str">
        <x:v>Thị xã Bến Cát</x:v>
      </x:c>
      <x:c r="E4029" s="2" t="str">
        <x:v>house</x:v>
      </x:c>
      <x:c r="F4029" s="2" t="str">
        <x:v>sale_with_rental_income</x:v>
      </x:c>
      <x:c r="G4029" s="11" t="n">
        <x:v>105</x:v>
      </x:c>
      <x:c r="H4029" s="12" t="n">
        <x:v>1200000000</x:v>
      </x:c>
      <x:c r="I4029" s="12" t="n">
        <x:f>IF(AND(ISNUMBER(H4029),H4029&gt;0,ISNUMBER(G4029),G4029&gt;0),H4029/G4029,"")</x:f>
        <x:v>11428571.42857143</x:v>
      </x:c>
      <x:c r="J4029" s="2" t="str">
        <x:v>total</x:v>
      </x:c>
      <x:c r="K4029" s="2" t="str">
        <x:v>top_level_area</x:v>
      </x:c>
      <x:c r="L4029" s="2" t="str">
        <x:v>property_type_inferred_from_title;rental_income_mentioned</x:v>
      </x:c>
      <x:c r="M4029" s="10" t="n">
        <x:v>0</x:v>
      </x:c>
      <x:c r="N4029" s="10" t="n">
        <x:v>0</x:v>
      </x:c>
      <x:c r="O4029" s="2" t="str">
        <x:v>Bình Dương|house</x:v>
      </x:c>
      <x:c r="P4029" s="10" t="n">
        <x:v>2</x:v>
      </x:c>
      <x:c r="Q4029" s="13" t="n">
        <x:f>IF(AND(ISNUMBER(H4029),H4029&gt;0),H4029/1000000000,"")</x:f>
        <x:v>1.2</x:v>
      </x:c>
      <x:c r="R4029" s="13" t="n">
        <x:f>IF(ISNUMBER(I4029),I4029/1000000,"")</x:f>
        <x:v>11.428571428571429</x:v>
      </x:c>
      <x:c r="S4029" s="11" t="n">
        <x:f>IF(AND(ISNUMBER(G4029),G4029&gt;0),G4029,"")</x:f>
        <x:v>105</x:v>
      </x:c>
    </x:row>
    <x:row r="4030" ht="21" customHeight="1">
      <x:c r="A4030" s="10" t="n">
        <x:v>5485</x:v>
      </x:c>
      <x:c r="B4030" s="2" t="str">
        <x:v>ce9d4cf5bfe0d7eaea26</x:v>
      </x:c>
      <x:c r="C4030" s="2" t="str">
        <x:v>Tp Hồ Chí Minh</x:v>
      </x:c>
      <x:c r="D4030" s="2" t="str">
        <x:v>Huyện Củ Chi</x:v>
      </x:c>
      <x:c r="E4030" s="2" t="str">
        <x:v>land</x:v>
      </x:c>
      <x:c r="F4030" s="2" t="str">
        <x:v>sale_assumed</x:v>
      </x:c>
      <x:c r="G4030" s="11" t="n">
        <x:v>190</x:v>
      </x:c>
      <x:c r="H4030" s="12" t="n">
        <x:v>1300000000</x:v>
      </x:c>
      <x:c r="I4030" s="12" t="n">
        <x:f>IF(AND(ISNUMBER(H4030),H4030&gt;0,ISNUMBER(G4030),G4030&gt;0),H4030/G4030,"")</x:f>
        <x:v>6842105.263157895</x:v>
      </x:c>
      <x:c r="J4030" s="2" t="str">
        <x:v>total</x:v>
      </x:c>
      <x:c r="K4030" s="2" t="str">
        <x:v>top_level_area</x:v>
      </x:c>
      <x:c r="L4030" s="2" t="str">
        <x:v>property_type_inferred_from_title;transaction_assumed_sale_from_dataset_context</x:v>
      </x:c>
      <x:c r="M4030" s="10" t="n">
        <x:v>0</x:v>
      </x:c>
      <x:c r="N4030" s="10" t="n">
        <x:v>0</x:v>
      </x:c>
      <x:c r="O4030" s="2" t="str">
        <x:v>Tp Hồ Chí Minh|land</x:v>
      </x:c>
      <x:c r="P4030" s="10" t="n">
        <x:v>1</x:v>
      </x:c>
      <x:c r="Q4030" s="13" t="n">
        <x:f>IF(AND(ISNUMBER(H4030),H4030&gt;0),H4030/1000000000,"")</x:f>
        <x:v>1.3</x:v>
      </x:c>
      <x:c r="R4030" s="13" t="n">
        <x:f>IF(ISNUMBER(I4030),I4030/1000000,"")</x:f>
        <x:v>6.842105263157895</x:v>
      </x:c>
      <x:c r="S4030" s="11" t="n">
        <x:f>IF(AND(ISNUMBER(G4030),G4030&gt;0),G4030,"")</x:f>
        <x:v>190</x:v>
      </x:c>
    </x:row>
    <x:row r="4031" ht="21" customHeight="1">
      <x:c r="A4031" s="10" t="n">
        <x:v>5486</x:v>
      </x:c>
      <x:c r="B4031" s="2" t="str">
        <x:v>7b510de30dc49ea3078c</x:v>
      </x:c>
      <x:c r="C4031" s="2" t="str">
        <x:v>Bình Dương</x:v>
      </x:c>
      <x:c r="D4031" s="2" t="str">
        <x:v>Thị xã Bến Cát</x:v>
      </x:c>
      <x:c r="E4031" s="2" t="str">
        <x:v>land</x:v>
      </x:c>
      <x:c r="F4031" s="2" t="str">
        <x:v>sale</x:v>
      </x:c>
      <x:c r="G4031" s="11" t="n">
        <x:v>150</x:v>
      </x:c>
      <x:c r="H4031" s="12" t="n">
        <x:v>1500000000</x:v>
      </x:c>
      <x:c r="I4031" s="12" t="n">
        <x:f>IF(AND(ISNUMBER(H4031),H4031&gt;0,ISNUMBER(G4031),G4031&gt;0),H4031/G4031,"")</x:f>
        <x:v>10000000</x:v>
      </x:c>
      <x:c r="J4031" s="2" t="str">
        <x:v>total</x:v>
      </x:c>
      <x:c r="K4031" s="2" t="str">
        <x:v>top_level_area</x:v>
      </x:c>
      <x:c r="L4031" s="2" t="str">
        <x:v>property_type_inferred_from_title</x:v>
      </x:c>
      <x:c r="M4031" s="10" t="n">
        <x:v>0</x:v>
      </x:c>
      <x:c r="N4031" s="10" t="n">
        <x:v>0</x:v>
      </x:c>
      <x:c r="O4031" s="2" t="str">
        <x:v>Bình Dương|land</x:v>
      </x:c>
      <x:c r="P4031" s="10" t="n">
        <x:v>2</x:v>
      </x:c>
      <x:c r="Q4031" s="13" t="n">
        <x:f>IF(AND(ISNUMBER(H4031),H4031&gt;0),H4031/1000000000,"")</x:f>
        <x:v>1.5</x:v>
      </x:c>
      <x:c r="R4031" s="13" t="n">
        <x:f>IF(ISNUMBER(I4031),I4031/1000000,"")</x:f>
        <x:v>10</x:v>
      </x:c>
      <x:c r="S4031" s="11" t="n">
        <x:f>IF(AND(ISNUMBER(G4031),G4031&gt;0),G4031,"")</x:f>
        <x:v>150</x:v>
      </x:c>
    </x:row>
    <x:row r="4032" ht="21" customHeight="1">
      <x:c r="A4032" s="10" t="n">
        <x:v>5487</x:v>
      </x:c>
      <x:c r="B4032" s="2" t="str">
        <x:v>ae36f3f33d5442810d62</x:v>
      </x:c>
      <x:c r="C4032" s="2" t="str">
        <x:v>Tp Hồ Chí Minh</x:v>
      </x:c>
      <x:c r="D4032" s="2" t="str">
        <x:v>Quận Thủ Đức</x:v>
      </x:c>
      <x:c r="E4032" s="2" t="str">
        <x:v>house</x:v>
      </x:c>
      <x:c r="F4032" s="2" t="str">
        <x:v>sale_with_rental_income</x:v>
      </x:c>
      <x:c r="G4032" s="11" t="n">
        <x:v>70</x:v>
      </x:c>
      <x:c r="H4032" s="12" t="n">
        <x:v>4900000000</x:v>
      </x:c>
      <x:c r="I4032" s="12" t="n">
        <x:f>IF(AND(ISNUMBER(H4032),H4032&gt;0,ISNUMBER(G4032),G4032&gt;0),H4032/G4032,"")</x:f>
        <x:v>70000000</x:v>
      </x:c>
      <x:c r="J4032" s="2" t="str">
        <x:v>total</x:v>
      </x:c>
      <x:c r="K4032" s="2" t="str">
        <x:v>top_level_area</x:v>
      </x:c>
      <x:c r="L4032" s="2" t="str">
        <x:v>property_type_inferred_from_title;rental_income_mentioned</x:v>
      </x:c>
      <x:c r="M4032" s="10" t="n">
        <x:v>0</x:v>
      </x:c>
      <x:c r="N4032" s="10" t="n">
        <x:v>0</x:v>
      </x:c>
      <x:c r="O4032" s="2" t="str">
        <x:v>Tp Hồ Chí Minh|house</x:v>
      </x:c>
      <x:c r="P4032" s="10" t="n">
        <x:v>2</x:v>
      </x:c>
      <x:c r="Q4032" s="13" t="n">
        <x:f>IF(AND(ISNUMBER(H4032),H4032&gt;0),H4032/1000000000,"")</x:f>
        <x:v>4.9</x:v>
      </x:c>
      <x:c r="R4032" s="13" t="n">
        <x:f>IF(ISNUMBER(I4032),I4032/1000000,"")</x:f>
        <x:v>70</x:v>
      </x:c>
      <x:c r="S4032" s="11" t="n">
        <x:f>IF(AND(ISNUMBER(G4032),G4032&gt;0),G4032,"")</x:f>
        <x:v>70</x:v>
      </x:c>
    </x:row>
    <x:row r="4033" ht="21" customHeight="1">
      <x:c r="A4033" s="10" t="n">
        <x:v>5488</x:v>
      </x:c>
      <x:c r="B4033" s="2" t="str">
        <x:v>aa814434b5b61d32bde1</x:v>
      </x:c>
      <x:c r="C4033" s="2" t="str">
        <x:v>Đà Nẵng</x:v>
      </x:c>
      <x:c r="D4033" s="2" t="str">
        <x:v>Quận Sơn Trà</x:v>
      </x:c>
      <x:c r="E4033" s="2" t="str">
        <x:v>apartment</x:v>
      </x:c>
      <x:c r="F4033" s="2" t="str">
        <x:v>sale_assumed</x:v>
      </x:c>
      <x:c r="G4033" s="11" t="n">
        <x:v>46</x:v>
      </x:c>
      <x:c r="H4033" s="12" t="n">
        <x:v>1692000000</x:v>
      </x:c>
      <x:c r="I4033" s="12" t="n">
        <x:f>IF(AND(ISNUMBER(H4033),H4033&gt;0,ISNUMBER(G4033),G4033&gt;0),H4033/G4033,"")</x:f>
        <x:v>36782608.69565217</x:v>
      </x:c>
      <x:c r="J4033" s="2" t="str">
        <x:v>total</x:v>
      </x:c>
      <x:c r="K4033" s="2" t="str">
        <x:v>top_level_area</x:v>
      </x:c>
      <x:c r="L4033" s="2" t="str">
        <x:v>property_type_inferred_from_title;transaction_assumed_sale_from_dataset_context</x:v>
      </x:c>
      <x:c r="M4033" s="10" t="n">
        <x:v>0</x:v>
      </x:c>
      <x:c r="N4033" s="10" t="n">
        <x:v>0</x:v>
      </x:c>
      <x:c r="O4033" s="2" t="str">
        <x:v>apartment</x:v>
      </x:c>
      <x:c r="P4033" s="10" t="n">
        <x:v>2</x:v>
      </x:c>
      <x:c r="Q4033" s="13" t="n">
        <x:f>IF(AND(ISNUMBER(H4033),H4033&gt;0),H4033/1000000000,"")</x:f>
        <x:v>1.692</x:v>
      </x:c>
      <x:c r="R4033" s="13" t="n">
        <x:f>IF(ISNUMBER(I4033),I4033/1000000,"")</x:f>
        <x:v>36.78260869565217</x:v>
      </x:c>
      <x:c r="S4033" s="11" t="n">
        <x:f>IF(AND(ISNUMBER(G4033),G4033&gt;0),G4033,"")</x:f>
        <x:v>46</x:v>
      </x:c>
    </x:row>
    <x:row r="4034" ht="21" customHeight="1">
      <x:c r="A4034" s="10" t="n">
        <x:v>5493</x:v>
      </x:c>
      <x:c r="B4034" s="2" t="str">
        <x:v>d51ef846b1815722594a</x:v>
      </x:c>
      <x:c r="C4034" s="2" t="str">
        <x:v>Hà Nội</x:v>
      </x:c>
      <x:c r="D4034" s="2" t="str">
        <x:v>Quận Hai Bà Trưng</x:v>
      </x:c>
      <x:c r="E4034" s="2" t="str">
        <x:v>other_unknown</x:v>
      </x:c>
      <x:c r="F4034" s="2" t="str">
        <x:v>sale</x:v>
      </x:c>
      <x:c r="G4034" s="11" t="n">
        <x:v>40</x:v>
      </x:c>
      <x:c r="H4034" s="12" t="n">
        <x:v>3000000000</x:v>
      </x:c>
      <x:c r="I4034" s="12" t="n">
        <x:f>IF(AND(ISNUMBER(H4034),H4034&gt;0,ISNUMBER(G4034),G4034&gt;0),H4034/G4034,"")</x:f>
        <x:v>75000000</x:v>
      </x:c>
      <x:c r="J4034" s="2" t="str">
        <x:v>total</x:v>
      </x:c>
      <x:c r="K4034" s="2" t="str">
        <x:v>top_level_area</x:v>
      </x:c>
      <x:c r="L4034" s="2" t="str">
        <x:v>property_type_inferred_from_title;unknown_property_type</x:v>
      </x:c>
      <x:c r="M4034" s="10" t="n">
        <x:v>0</x:v>
      </x:c>
      <x:c r="N4034" s="10" t="n">
        <x:v>0</x:v>
      </x:c>
      <x:c r="O4034" s="2" t="str">
        <x:v>Hà Nội|other_unknown</x:v>
      </x:c>
      <x:c r="P4034" s="10" t="n">
        <x:v>2</x:v>
      </x:c>
      <x:c r="Q4034" s="13" t="n">
        <x:f>IF(AND(ISNUMBER(H4034),H4034&gt;0),H4034/1000000000,"")</x:f>
        <x:v>3</x:v>
      </x:c>
      <x:c r="R4034" s="13" t="n">
        <x:f>IF(ISNUMBER(I4034),I4034/1000000,"")</x:f>
        <x:v>75</x:v>
      </x:c>
      <x:c r="S4034" s="11" t="n">
        <x:f>IF(AND(ISNUMBER(G4034),G4034&gt;0),G4034,"")</x:f>
        <x:v>40</x:v>
      </x:c>
    </x:row>
    <x:row r="4035" ht="21" customHeight="1">
      <x:c r="A4035" s="10" t="n">
        <x:v>5494</x:v>
      </x:c>
      <x:c r="B4035" s="2" t="str">
        <x:v>ec547f45f2add10af950</x:v>
      </x:c>
      <x:c r="C4035" s="2" t="str">
        <x:v>Đà Nẵng</x:v>
      </x:c>
      <x:c r="D4035" s="2" t="str">
        <x:v>Quận Hải Châu</x:v>
      </x:c>
      <x:c r="E4035" s="2" t="str">
        <x:v>other_unknown</x:v>
      </x:c>
      <x:c r="F4035" s="2" t="str">
        <x:v>sale</x:v>
      </x:c>
      <x:c r="G4035" s="11" t="n">
        <x:v>76.9</x:v>
      </x:c>
      <x:c r="H4035" s="12" t="n">
        <x:v>3600000000</x:v>
      </x:c>
      <x:c r="I4035" s="12" t="n">
        <x:f>IF(AND(ISNUMBER(H4035),H4035&gt;0,ISNUMBER(G4035),G4035&gt;0),H4035/G4035,"")</x:f>
        <x:v>46814044.21326397</x:v>
      </x:c>
      <x:c r="J4035" s="2" t="str">
        <x:v>total</x:v>
      </x:c>
      <x:c r="K4035" s="2" t="str">
        <x:v>top_level_area</x:v>
      </x:c>
      <x:c r="L4035" s="2" t="str">
        <x:v>property_type_inferred_from_title;unknown_property_type</x:v>
      </x:c>
      <x:c r="M4035" s="10" t="n">
        <x:v>0</x:v>
      </x:c>
      <x:c r="N4035" s="10" t="n">
        <x:v>0</x:v>
      </x:c>
      <x:c r="O4035" s="2" t="str">
        <x:v>Đà Nẵng|other_unknown</x:v>
      </x:c>
      <x:c r="P4035" s="10" t="n">
        <x:v>2</x:v>
      </x:c>
      <x:c r="Q4035" s="13" t="n">
        <x:f>IF(AND(ISNUMBER(H4035),H4035&gt;0),H4035/1000000000,"")</x:f>
        <x:v>3.6</x:v>
      </x:c>
      <x:c r="R4035" s="13" t="n">
        <x:f>IF(ISNUMBER(I4035),I4035/1000000,"")</x:f>
        <x:v>46.814044213263976</x:v>
      </x:c>
      <x:c r="S4035" s="11" t="n">
        <x:f>IF(AND(ISNUMBER(G4035),G4035&gt;0),G4035,"")</x:f>
        <x:v>76.9</x:v>
      </x:c>
    </x:row>
    <x:row r="4036" ht="21" customHeight="1">
      <x:c r="A4036" s="10" t="n">
        <x:v>5495</x:v>
      </x:c>
      <x:c r="B4036" s="2" t="str">
        <x:v>2af0d62ae3f8b29f0345</x:v>
      </x:c>
      <x:c r="C4036" s="2" t="str">
        <x:v>Bình Dương</x:v>
      </x:c>
      <x:c r="D4036" s="2" t="str">
        <x:v>Thị xã Thuận An</x:v>
      </x:c>
      <x:c r="E4036" s="2" t="str">
        <x:v>land</x:v>
      </x:c>
      <x:c r="F4036" s="2" t="str">
        <x:v>sale_assumed</x:v>
      </x:c>
      <x:c r="G4036" s="11" t="n">
        <x:v>880</x:v>
      </x:c>
      <x:c r="H4036" s="12" t="n">
        <x:v>11000000000</x:v>
      </x:c>
      <x:c r="I4036" s="12" t="n">
        <x:f>IF(AND(ISNUMBER(H4036),H4036&gt;0,ISNUMBER(G4036),G4036&gt;0),H4036/G4036,"")</x:f>
        <x:v>12500000</x:v>
      </x:c>
      <x:c r="J4036" s="2" t="str">
        <x:v>total</x:v>
      </x:c>
      <x:c r="K4036" s="2" t="str">
        <x:v>top_level_area</x:v>
      </x:c>
      <x:c r="L4036" s="2" t="str">
        <x:v>property_type_inferred_from_title;transaction_assumed_sale_from_dataset_context</x:v>
      </x:c>
      <x:c r="M4036" s="10" t="n">
        <x:v>0</x:v>
      </x:c>
      <x:c r="N4036" s="10" t="n">
        <x:v>0</x:v>
      </x:c>
      <x:c r="O4036" s="2" t="str">
        <x:v>Bình Dương|land</x:v>
      </x:c>
      <x:c r="P4036" s="10" t="n">
        <x:v>1</x:v>
      </x:c>
      <x:c r="Q4036" s="13" t="n">
        <x:f>IF(AND(ISNUMBER(H4036),H4036&gt;0),H4036/1000000000,"")</x:f>
        <x:v>11</x:v>
      </x:c>
      <x:c r="R4036" s="13" t="n">
        <x:f>IF(ISNUMBER(I4036),I4036/1000000,"")</x:f>
        <x:v>12.5</x:v>
      </x:c>
      <x:c r="S4036" s="11" t="n">
        <x:f>IF(AND(ISNUMBER(G4036),G4036&gt;0),G4036,"")</x:f>
        <x:v>880</x:v>
      </x:c>
    </x:row>
    <x:row r="4037" ht="21" customHeight="1">
      <x:c r="A4037" s="10" t="n">
        <x:v>5496</x:v>
      </x:c>
      <x:c r="B4037" s="2" t="str">
        <x:v>efa58c8f1ee96809ef2b</x:v>
      </x:c>
      <x:c r="C4037" s="2" t="str">
        <x:v>Bình Dương</x:v>
      </x:c>
      <x:c r="D4037" s="2" t="str">
        <x:v>Thị xã Thuận An</x:v>
      </x:c>
      <x:c r="E4037" s="2" t="str">
        <x:v>house</x:v>
      </x:c>
      <x:c r="F4037" s="2" t="str">
        <x:v>sale_assumed</x:v>
      </x:c>
      <x:c r="G4037" s="11" t="n">
        <x:v>109</x:v>
      </x:c>
      <x:c r="H4037" s="12" t="n">
        <x:v>2600000000</x:v>
      </x:c>
      <x:c r="I4037" s="12" t="n">
        <x:f>IF(AND(ISNUMBER(H4037),H4037&gt;0,ISNUMBER(G4037),G4037&gt;0),H4037/G4037,"")</x:f>
        <x:v>23853211.009174313</x:v>
      </x:c>
      <x:c r="J4037" s="2" t="str">
        <x:v>total</x:v>
      </x:c>
      <x:c r="K4037" s="2" t="str">
        <x:v>top_level_area</x:v>
      </x:c>
      <x:c r="L4037" s="2" t="str">
        <x:v>property_type_inferred_from_title;transaction_assumed_sale_from_dataset_context</x:v>
      </x:c>
      <x:c r="M4037" s="10" t="n">
        <x:v>0</x:v>
      </x:c>
      <x:c r="N4037" s="10" t="n">
        <x:v>0</x:v>
      </x:c>
      <x:c r="O4037" s="2" t="str">
        <x:v>Bình Dương|house</x:v>
      </x:c>
      <x:c r="P4037" s="10" t="n">
        <x:v>2</x:v>
      </x:c>
      <x:c r="Q4037" s="13" t="n">
        <x:f>IF(AND(ISNUMBER(H4037),H4037&gt;0),H4037/1000000000,"")</x:f>
        <x:v>2.6</x:v>
      </x:c>
      <x:c r="R4037" s="13" t="n">
        <x:f>IF(ISNUMBER(I4037),I4037/1000000,"")</x:f>
        <x:v>23.853211009174313</x:v>
      </x:c>
      <x:c r="S4037" s="11" t="n">
        <x:f>IF(AND(ISNUMBER(G4037),G4037&gt;0),G4037,"")</x:f>
        <x:v>109</x:v>
      </x:c>
    </x:row>
    <x:row r="4038" ht="21" customHeight="1">
      <x:c r="A4038" s="10" t="n">
        <x:v>5497</x:v>
      </x:c>
      <x:c r="B4038" s="2" t="str">
        <x:v>9ee64bf1064bdbaa5e4d</x:v>
      </x:c>
      <x:c r="C4038" s="2" t="str">
        <x:v>Đà Nẵng</x:v>
      </x:c>
      <x:c r="D4038" s="2" t="str">
        <x:v>Quận Thanh Khê</x:v>
      </x:c>
      <x:c r="E4038" s="2" t="str">
        <x:v>other_unknown</x:v>
      </x:c>
      <x:c r="F4038" s="2" t="str">
        <x:v>sale_assumed</x:v>
      </x:c>
      <x:c r="G4038" s="11" t="n">
        <x:v>50</x:v>
      </x:c>
      <x:c r="H4038" s="12" t="n">
        <x:v>2150000000</x:v>
      </x:c>
      <x:c r="I4038" s="12" t="n">
        <x:f>IF(AND(ISNUMBER(H4038),H4038&gt;0,ISNUMBER(G4038),G4038&gt;0),H4038/G4038,"")</x:f>
        <x:v>43000000</x:v>
      </x:c>
      <x:c r="J4038" s="2" t="str">
        <x:v>total</x:v>
      </x:c>
      <x:c r="K4038" s="2" t="str">
        <x:v>top_level_area</x:v>
      </x:c>
      <x:c r="L4038" s="2" t="str">
        <x:v>property_type_inferred_from_title;transaction_assumed_sale_from_dataset_context;unknown_property_type</x:v>
      </x:c>
      <x:c r="M4038" s="10" t="n">
        <x:v>0</x:v>
      </x:c>
      <x:c r="N4038" s="10" t="n">
        <x:v>0</x:v>
      </x:c>
      <x:c r="O4038" s="2" t="str">
        <x:v>Đà Nẵng|other_unknown</x:v>
      </x:c>
      <x:c r="P4038" s="10" t="n">
        <x:v>2</x:v>
      </x:c>
      <x:c r="Q4038" s="13" t="n">
        <x:f>IF(AND(ISNUMBER(H4038),H4038&gt;0),H4038/1000000000,"")</x:f>
        <x:v>2.15</x:v>
      </x:c>
      <x:c r="R4038" s="13" t="n">
        <x:f>IF(ISNUMBER(I4038),I4038/1000000,"")</x:f>
        <x:v>43</x:v>
      </x:c>
      <x:c r="S4038" s="11" t="n">
        <x:f>IF(AND(ISNUMBER(G4038),G4038&gt;0),G4038,"")</x:f>
        <x:v>50</x:v>
      </x:c>
    </x:row>
    <x:row r="4039" ht="21" customHeight="1">
      <x:c r="A4039" s="10" t="n">
        <x:v>5499</x:v>
      </x:c>
      <x:c r="B4039" s="2" t="str">
        <x:v>957d21ca4a08522abd1c</x:v>
      </x:c>
      <x:c r="C4039" s="2" t="str">
        <x:v>Tp Hồ Chí Minh</x:v>
      </x:c>
      <x:c r="D4039" s="2" t="str">
        <x:v>Huyện Hóc Môn</x:v>
      </x:c>
      <x:c r="E4039" s="2" t="str">
        <x:v>house</x:v>
      </x:c>
      <x:c r="F4039" s="2" t="str">
        <x:v>sale_assumed</x:v>
      </x:c>
      <x:c r="G4039" s="11" t="n">
        <x:v>85</x:v>
      </x:c>
      <x:c r="H4039" s="12" t="n">
        <x:v>900000000</x:v>
      </x:c>
      <x:c r="I4039" s="12" t="n">
        <x:f>IF(AND(ISNUMBER(H4039),H4039&gt;0,ISNUMBER(G4039),G4039&gt;0),H4039/G4039,"")</x:f>
        <x:v>10588235.294117646</x:v>
      </x:c>
      <x:c r="J4039" s="2" t="str">
        <x:v>total</x:v>
      </x:c>
      <x:c r="K4039" s="2" t="str">
        <x:v>top_level_area</x:v>
      </x:c>
      <x:c r="L4039" s="2" t="str">
        <x:v>property_type_inferred_from_title;transaction_assumed_sale_from_dataset_context</x:v>
      </x:c>
      <x:c r="M4039" s="10" t="n">
        <x:v>0</x:v>
      </x:c>
      <x:c r="N4039" s="10" t="n">
        <x:v>0</x:v>
      </x:c>
      <x:c r="O4039" s="2" t="str">
        <x:v>Tp Hồ Chí Minh|house</x:v>
      </x:c>
      <x:c r="P4039" s="10" t="n">
        <x:v>2</x:v>
      </x:c>
      <x:c r="Q4039" s="13" t="n">
        <x:f>IF(AND(ISNUMBER(H4039),H4039&gt;0),H4039/1000000000,"")</x:f>
        <x:v>0.9</x:v>
      </x:c>
      <x:c r="R4039" s="13" t="n">
        <x:f>IF(ISNUMBER(I4039),I4039/1000000,"")</x:f>
        <x:v>10.588235294117647</x:v>
      </x:c>
      <x:c r="S4039" s="11" t="n">
        <x:f>IF(AND(ISNUMBER(G4039),G4039&gt;0),G4039,"")</x:f>
        <x:v>85</x:v>
      </x:c>
    </x:row>
    <x:row r="4040" ht="21" customHeight="1">
      <x:c r="A4040" s="10" t="n">
        <x:v>5500</x:v>
      </x:c>
      <x:c r="B4040" s="2" t="str">
        <x:v>eb653beb49dfe28f1d71</x:v>
      </x:c>
      <x:c r="C4040" s="2" t="str">
        <x:v>Tp Hồ Chí Minh</x:v>
      </x:c>
      <x:c r="D4040" s="2" t="str">
        <x:v>Quận 8</x:v>
      </x:c>
      <x:c r="E4040" s="2" t="str">
        <x:v>house</x:v>
      </x:c>
      <x:c r="F4040" s="2" t="str">
        <x:v>sale</x:v>
      </x:c>
      <x:c r="G4040" s="11" t="n">
        <x:v>48</x:v>
      </x:c>
      <x:c r="H4040" s="12" t="n">
        <x:v>1024999999.9999999</x:v>
      </x:c>
      <x:c r="I4040" s="12" t="n">
        <x:f>IF(AND(ISNUMBER(H4040),H4040&gt;0,ISNUMBER(G4040),G4040&gt;0),H4040/G4040,"")</x:f>
        <x:v>21354166.666666664</x:v>
      </x:c>
      <x:c r="J4040" s="2" t="str">
        <x:v>total</x:v>
      </x:c>
      <x:c r="K4040" s="2" t="str">
        <x:v>top_level_area</x:v>
      </x:c>
      <x:c r="L4040" s="2" t="str">
        <x:v>property_type_inferred_from_title</x:v>
      </x:c>
      <x:c r="M4040" s="10" t="n">
        <x:v>0</x:v>
      </x:c>
      <x:c r="N4040" s="10" t="n">
        <x:v>0</x:v>
      </x:c>
      <x:c r="O4040" s="2" t="str">
        <x:v>Tp Hồ Chí Minh|house</x:v>
      </x:c>
      <x:c r="P4040" s="10" t="n">
        <x:v>2</x:v>
      </x:c>
      <x:c r="Q4040" s="13" t="n">
        <x:f>IF(AND(ISNUMBER(H4040),H4040&gt;0),H4040/1000000000,"")</x:f>
        <x:v>1.025</x:v>
      </x:c>
      <x:c r="R4040" s="13" t="n">
        <x:f>IF(ISNUMBER(I4040),I4040/1000000,"")</x:f>
        <x:v>21.354166666666664</x:v>
      </x:c>
      <x:c r="S4040" s="11" t="n">
        <x:f>IF(AND(ISNUMBER(G4040),G4040&gt;0),G4040,"")</x:f>
        <x:v>48</x:v>
      </x:c>
    </x:row>
    <x:row r="4041" ht="21" customHeight="1">
      <x:c r="A4041" s="10" t="n">
        <x:v>5501</x:v>
      </x:c>
      <x:c r="B4041" s="2" t="str">
        <x:v>195805b6c6a908825d05</x:v>
      </x:c>
      <x:c r="C4041" s="2" t="str">
        <x:v>Khánh Hòa</x:v>
      </x:c>
      <x:c r="D4041" s="2" t="str">
        <x:v>Huyện Diên Khánh</x:v>
      </x:c>
      <x:c r="E4041" s="2" t="str">
        <x:v>other_unknown</x:v>
      </x:c>
      <x:c r="F4041" s="2" t="str">
        <x:v>sale_assumed</x:v>
      </x:c>
      <x:c r="G4041" s="11" t="n">
        <x:v>169</x:v>
      </x:c>
      <x:c r="H4041" s="12" t="n">
        <x:v>929500000</x:v>
      </x:c>
      <x:c r="I4041" s="12" t="n">
        <x:f>IF(AND(ISNUMBER(H4041),H4041&gt;0,ISNUMBER(G4041),G4041&gt;0),H4041/G4041,"")</x:f>
        <x:v>5500000</x:v>
      </x:c>
      <x:c r="J4041" s="2" t="str">
        <x:v>total</x:v>
      </x:c>
      <x:c r="K4041" s="2" t="str">
        <x:v>top_level_area</x:v>
      </x:c>
      <x:c r="L4041" s="2" t="str">
        <x:v>property_type_inferred_from_title;transaction_assumed_sale_from_dataset_context;unknown_property_type</x:v>
      </x:c>
      <x:c r="M4041" s="10" t="n">
        <x:v>0</x:v>
      </x:c>
      <x:c r="N4041" s="10" t="n">
        <x:v>0</x:v>
      </x:c>
      <x:c r="O4041" s="2" t="str">
        <x:v>other_unknown</x:v>
      </x:c>
      <x:c r="P4041" s="10" t="n">
        <x:v>1</x:v>
      </x:c>
      <x:c r="Q4041" s="13" t="n">
        <x:f>IF(AND(ISNUMBER(H4041),H4041&gt;0),H4041/1000000000,"")</x:f>
        <x:v>0.9295</x:v>
      </x:c>
      <x:c r="R4041" s="13" t="n">
        <x:f>IF(ISNUMBER(I4041),I4041/1000000,"")</x:f>
        <x:v>5.5</x:v>
      </x:c>
      <x:c r="S4041" s="11" t="n">
        <x:f>IF(AND(ISNUMBER(G4041),G4041&gt;0),G4041,"")</x:f>
        <x:v>169</x:v>
      </x:c>
    </x:row>
    <x:row r="4042" ht="21" customHeight="1">
      <x:c r="A4042" s="10" t="n">
        <x:v>5502</x:v>
      </x:c>
      <x:c r="B4042" s="2" t="str">
        <x:v>559ac9132200a3d08ce7</x:v>
      </x:c>
      <x:c r="C4042" s="2" t="str">
        <x:v>Tp Hồ Chí Minh</x:v>
      </x:c>
      <x:c r="D4042" s="2" t="str">
        <x:v>Quận Tân Bình</x:v>
      </x:c>
      <x:c r="E4042" s="2" t="str">
        <x:v>other_unknown</x:v>
      </x:c>
      <x:c r="F4042" s="2" t="str">
        <x:v>sale_assumed</x:v>
      </x:c>
      <x:c r="G4042" s="11" t="n">
        <x:v>100</x:v>
      </x:c>
      <x:c r="H4042" s="12" t="n">
        <x:v>7500000000</x:v>
      </x:c>
      <x:c r="I4042" s="12" t="n">
        <x:f>IF(AND(ISNUMBER(H4042),H4042&gt;0,ISNUMBER(G4042),G4042&gt;0),H4042/G4042,"")</x:f>
        <x:v>75000000</x:v>
      </x:c>
      <x:c r="J4042" s="2" t="str">
        <x:v>total</x:v>
      </x:c>
      <x:c r="K4042" s="2" t="str">
        <x:v>top_level_area</x:v>
      </x:c>
      <x:c r="L4042" s="2" t="str">
        <x:v>property_type_inferred_from_title;transaction_assumed_sale_from_dataset_context;unknown_property_type</x:v>
      </x:c>
      <x:c r="M4042" s="10" t="n">
        <x:v>0</x:v>
      </x:c>
      <x:c r="N4042" s="10" t="n">
        <x:v>0</x:v>
      </x:c>
      <x:c r="O4042" s="2" t="str">
        <x:v>Tp Hồ Chí Minh|other_unknown</x:v>
      </x:c>
      <x:c r="P4042" s="10" t="n">
        <x:v>2</x:v>
      </x:c>
      <x:c r="Q4042" s="13" t="n">
        <x:f>IF(AND(ISNUMBER(H4042),H4042&gt;0),H4042/1000000000,"")</x:f>
        <x:v>7.5</x:v>
      </x:c>
      <x:c r="R4042" s="13" t="n">
        <x:f>IF(ISNUMBER(I4042),I4042/1000000,"")</x:f>
        <x:v>75</x:v>
      </x:c>
      <x:c r="S4042" s="11" t="n">
        <x:f>IF(AND(ISNUMBER(G4042),G4042&gt;0),G4042,"")</x:f>
        <x:v>100</x:v>
      </x:c>
    </x:row>
    <x:row r="4043" ht="21" customHeight="1">
      <x:c r="A4043" s="10" t="n">
        <x:v>5503</x:v>
      </x:c>
      <x:c r="B4043" s="2" t="str">
        <x:v>23d4079c9a416cca7e64</x:v>
      </x:c>
      <x:c r="C4043" s="2" t="str">
        <x:v>Đà Nẵng</x:v>
      </x:c>
      <x:c r="D4043" s="2" t="str">
        <x:v>Quận Hải Châu</x:v>
      </x:c>
      <x:c r="E4043" s="2" t="str">
        <x:v>house</x:v>
      </x:c>
      <x:c r="F4043" s="2" t="str">
        <x:v>sale</x:v>
      </x:c>
      <x:c r="G4043" s="11" t="n">
        <x:v>60</x:v>
      </x:c>
      <x:c r="H4043" s="12" t="n">
        <x:v>4590000000</x:v>
      </x:c>
      <x:c r="I4043" s="12" t="n">
        <x:f>IF(AND(ISNUMBER(H4043),H4043&gt;0,ISNUMBER(G4043),G4043&gt;0),H4043/G4043,"")</x:f>
        <x:v>76500000</x:v>
      </x:c>
      <x:c r="J4043" s="2" t="str">
        <x:v>total</x:v>
      </x:c>
      <x:c r="K4043" s="2" t="str">
        <x:v>top_level_area</x:v>
      </x:c>
      <x:c r="L4043" s="2" t="str">
        <x:v>property_type_inferred_from_title</x:v>
      </x:c>
      <x:c r="M4043" s="10" t="n">
        <x:v>0</x:v>
      </x:c>
      <x:c r="N4043" s="10" t="n">
        <x:v>0</x:v>
      </x:c>
      <x:c r="O4043" s="2" t="str">
        <x:v>Đà Nẵng|house</x:v>
      </x:c>
      <x:c r="P4043" s="10" t="n">
        <x:v>2</x:v>
      </x:c>
      <x:c r="Q4043" s="13" t="n">
        <x:f>IF(AND(ISNUMBER(H4043),H4043&gt;0),H4043/1000000000,"")</x:f>
        <x:v>4.59</x:v>
      </x:c>
      <x:c r="R4043" s="13" t="n">
        <x:f>IF(ISNUMBER(I4043),I4043/1000000,"")</x:f>
        <x:v>76.5</x:v>
      </x:c>
      <x:c r="S4043" s="11" t="n">
        <x:f>IF(AND(ISNUMBER(G4043),G4043&gt;0),G4043,"")</x:f>
        <x:v>60</x:v>
      </x:c>
    </x:row>
    <x:row r="4044" ht="21" customHeight="1">
      <x:c r="A4044" s="10" t="n">
        <x:v>5504</x:v>
      </x:c>
      <x:c r="B4044" s="2" t="str">
        <x:v>31f92828c5b7cb04ed7f</x:v>
      </x:c>
      <x:c r="C4044" s="2" t="str">
        <x:v>Tp Hồ Chí Minh</x:v>
      </x:c>
      <x:c r="D4044" s="2" t="str">
        <x:v>Quận 12</x:v>
      </x:c>
      <x:c r="E4044" s="2" t="str">
        <x:v>land</x:v>
      </x:c>
      <x:c r="F4044" s="2" t="str">
        <x:v>sale</x:v>
      </x:c>
      <x:c r="G4044" s="11" t="n">
        <x:v>151</x:v>
      </x:c>
      <x:c r="H4044" s="12" t="n">
        <x:v>6200000000</x:v>
      </x:c>
      <x:c r="I4044" s="12" t="n">
        <x:f>IF(AND(ISNUMBER(H4044),H4044&gt;0,ISNUMBER(G4044),G4044&gt;0),H4044/G4044,"")</x:f>
        <x:v>41059602.64900662</x:v>
      </x:c>
      <x:c r="J4044" s="2" t="str">
        <x:v>total</x:v>
      </x:c>
      <x:c r="K4044" s="2" t="str">
        <x:v>top_level_area</x:v>
      </x:c>
      <x:c r="L4044" s="2" t="str">
        <x:v>property_type_inferred_from_title</x:v>
      </x:c>
      <x:c r="M4044" s="10" t="n">
        <x:v>0</x:v>
      </x:c>
      <x:c r="N4044" s="10" t="n">
        <x:v>0</x:v>
      </x:c>
      <x:c r="O4044" s="2" t="str">
        <x:v>Tp Hồ Chí Minh|land</x:v>
      </x:c>
      <x:c r="P4044" s="10" t="n">
        <x:v>2</x:v>
      </x:c>
      <x:c r="Q4044" s="13" t="n">
        <x:f>IF(AND(ISNUMBER(H4044),H4044&gt;0),H4044/1000000000,"")</x:f>
        <x:v>6.2</x:v>
      </x:c>
      <x:c r="R4044" s="13" t="n">
        <x:f>IF(ISNUMBER(I4044),I4044/1000000,"")</x:f>
        <x:v>41.05960264900662</x:v>
      </x:c>
      <x:c r="S4044" s="11" t="n">
        <x:f>IF(AND(ISNUMBER(G4044),G4044&gt;0),G4044,"")</x:f>
        <x:v>151</x:v>
      </x:c>
    </x:row>
    <x:row r="4045" ht="21" customHeight="1">
      <x:c r="A4045" s="10" t="n">
        <x:v>5505</x:v>
      </x:c>
      <x:c r="B4045" s="2" t="str">
        <x:v>9ea4cfdbce35431655ca</x:v>
      </x:c>
      <x:c r="C4045" s="2" t="str">
        <x:v>Bình Dương</x:v>
      </x:c>
      <x:c r="D4045" s="2" t="str">
        <x:v>Thị xã Tân Uyên</x:v>
      </x:c>
      <x:c r="E4045" s="2" t="str">
        <x:v>house</x:v>
      </x:c>
      <x:c r="F4045" s="2" t="str">
        <x:v>sale_assumed</x:v>
      </x:c>
      <x:c r="G4045" s="11" t="n">
        <x:v>200</x:v>
      </x:c>
      <x:c r="H4045" s="12" t="n">
        <x:v>1800000000</x:v>
      </x:c>
      <x:c r="I4045" s="12" t="n">
        <x:f>IF(AND(ISNUMBER(H4045),H4045&gt;0,ISNUMBER(G4045),G4045&gt;0),H4045/G4045,"")</x:f>
        <x:v>9000000</x:v>
      </x:c>
      <x:c r="J4045" s="2" t="str">
        <x:v>total</x:v>
      </x:c>
      <x:c r="K4045" s="2" t="str">
        <x:v>top_level_area</x:v>
      </x:c>
      <x:c r="L4045" s="2" t="str">
        <x:v>property_type_inferred_from_title;transaction_assumed_sale_from_dataset_context</x:v>
      </x:c>
      <x:c r="M4045" s="10" t="n">
        <x:v>0</x:v>
      </x:c>
      <x:c r="N4045" s="10" t="n">
        <x:v>0</x:v>
      </x:c>
      <x:c r="O4045" s="2" t="str">
        <x:v>Bình Dương|house</x:v>
      </x:c>
      <x:c r="P4045" s="10" t="n">
        <x:v>2</x:v>
      </x:c>
      <x:c r="Q4045" s="13" t="n">
        <x:f>IF(AND(ISNUMBER(H4045),H4045&gt;0),H4045/1000000000,"")</x:f>
        <x:v>1.8</x:v>
      </x:c>
      <x:c r="R4045" s="13" t="n">
        <x:f>IF(ISNUMBER(I4045),I4045/1000000,"")</x:f>
        <x:v>9</x:v>
      </x:c>
      <x:c r="S4045" s="11" t="n">
        <x:f>IF(AND(ISNUMBER(G4045),G4045&gt;0),G4045,"")</x:f>
        <x:v>200</x:v>
      </x:c>
    </x:row>
    <x:row r="4046" ht="21" customHeight="1">
      <x:c r="A4046" s="10" t="n">
        <x:v>5506</x:v>
      </x:c>
      <x:c r="B4046" s="2" t="str">
        <x:v>449ee32ac402944c9f78</x:v>
      </x:c>
      <x:c r="C4046" s="2" t="str">
        <x:v>Tp Hồ Chí Minh</x:v>
      </x:c>
      <x:c r="D4046" s="2" t="str">
        <x:v>Huyện Bình Chánh</x:v>
      </x:c>
      <x:c r="E4046" s="2" t="str">
        <x:v>house</x:v>
      </x:c>
      <x:c r="F4046" s="2" t="str">
        <x:v>sale_assumed</x:v>
      </x:c>
      <x:c r="G4046" s="11" t="n">
        <x:v>80</x:v>
      </x:c>
      <x:c r="H4046" s="12" t="n">
        <x:v>880000000</x:v>
      </x:c>
      <x:c r="I4046" s="12" t="n">
        <x:f>IF(AND(ISNUMBER(H4046),H4046&gt;0,ISNUMBER(G4046),G4046&gt;0),H4046/G4046,"")</x:f>
        <x:v>11000000</x:v>
      </x:c>
      <x:c r="J4046" s="2" t="str">
        <x:v>total</x:v>
      </x:c>
      <x:c r="K4046" s="2" t="str">
        <x:v>top_level_area</x:v>
      </x:c>
      <x:c r="L4046" s="2" t="str">
        <x:v>property_type_inferred_from_title;transaction_assumed_sale_from_dataset_context</x:v>
      </x:c>
      <x:c r="M4046" s="10" t="n">
        <x:v>0</x:v>
      </x:c>
      <x:c r="N4046" s="10" t="n">
        <x:v>0</x:v>
      </x:c>
      <x:c r="O4046" s="2" t="str">
        <x:v>Tp Hồ Chí Minh|house</x:v>
      </x:c>
      <x:c r="P4046" s="10" t="n">
        <x:v>2</x:v>
      </x:c>
      <x:c r="Q4046" s="13" t="n">
        <x:f>IF(AND(ISNUMBER(H4046),H4046&gt;0),H4046/1000000000,"")</x:f>
        <x:v>0.88</x:v>
      </x:c>
      <x:c r="R4046" s="13" t="n">
        <x:f>IF(ISNUMBER(I4046),I4046/1000000,"")</x:f>
        <x:v>11</x:v>
      </x:c>
      <x:c r="S4046" s="11" t="n">
        <x:f>IF(AND(ISNUMBER(G4046),G4046&gt;0),G4046,"")</x:f>
        <x:v>80</x:v>
      </x:c>
    </x:row>
    <x:row r="4047" ht="21" customHeight="1">
      <x:c r="A4047" s="10" t="n">
        <x:v>5507</x:v>
      </x:c>
      <x:c r="B4047" s="2" t="str">
        <x:v>9d8e591196e88a14d288</x:v>
      </x:c>
      <x:c r="C4047" s="2" t="str">
        <x:v>Tp Hồ Chí Minh</x:v>
      </x:c>
      <x:c r="D4047" s="2" t="str">
        <x:v>Huyện Bình Chánh</x:v>
      </x:c>
      <x:c r="E4047" s="2" t="str">
        <x:v>land</x:v>
      </x:c>
      <x:c r="F4047" s="2" t="str">
        <x:v>sale</x:v>
      </x:c>
      <x:c r="G4047" s="11" t="n">
        <x:v>60</x:v>
      </x:c>
      <x:c r="H4047" s="12" t="n">
        <x:v>1700000000</x:v>
      </x:c>
      <x:c r="I4047" s="12" t="n">
        <x:f>IF(AND(ISNUMBER(H4047),H4047&gt;0,ISNUMBER(G4047),G4047&gt;0),H4047/G4047,"")</x:f>
        <x:v>28333333.333333332</x:v>
      </x:c>
      <x:c r="J4047" s="2" t="str">
        <x:v>total</x:v>
      </x:c>
      <x:c r="K4047" s="2" t="str">
        <x:v>top_level_area</x:v>
      </x:c>
      <x:c r="L4047" s="2" t="str">
        <x:v>property_type_inferred_from_title</x:v>
      </x:c>
      <x:c r="M4047" s="10" t="n">
        <x:v>0</x:v>
      </x:c>
      <x:c r="N4047" s="10" t="n">
        <x:v>0</x:v>
      </x:c>
      <x:c r="O4047" s="2" t="str">
        <x:v>Tp Hồ Chí Minh|land</x:v>
      </x:c>
      <x:c r="P4047" s="10" t="n">
        <x:v>2</x:v>
      </x:c>
      <x:c r="Q4047" s="13" t="n">
        <x:f>IF(AND(ISNUMBER(H4047),H4047&gt;0),H4047/1000000000,"")</x:f>
        <x:v>1.7</x:v>
      </x:c>
      <x:c r="R4047" s="13" t="n">
        <x:f>IF(ISNUMBER(I4047),I4047/1000000,"")</x:f>
        <x:v>28.333333333333332</x:v>
      </x:c>
      <x:c r="S4047" s="11" t="n">
        <x:f>IF(AND(ISNUMBER(G4047),G4047&gt;0),G4047,"")</x:f>
        <x:v>60</x:v>
      </x:c>
    </x:row>
    <x:row r="4048" ht="21" customHeight="1">
      <x:c r="A4048" s="10" t="n">
        <x:v>5508</x:v>
      </x:c>
      <x:c r="B4048" s="2" t="str">
        <x:v>57db17b6d86fcc3cfaa8</x:v>
      </x:c>
      <x:c r="C4048" s="2" t="str">
        <x:v>Tp Hồ Chí Minh</x:v>
      </x:c>
      <x:c r="D4048" s="2" t="str">
        <x:v>Quận 7</x:v>
      </x:c>
      <x:c r="E4048" s="2" t="str">
        <x:v>other_unknown</x:v>
      </x:c>
      <x:c r="F4048" s="2" t="str">
        <x:v>sale</x:v>
      </x:c>
      <x:c r="G4048" s="11" t="n">
        <x:v>50</x:v>
      </x:c>
      <x:c r="H4048" s="12" t="n">
        <x:v>1175000000</x:v>
      </x:c>
      <x:c r="I4048" s="12" t="n">
        <x:f>IF(AND(ISNUMBER(H4048),H4048&gt;0,ISNUMBER(G4048),G4048&gt;0),H4048/G4048,"")</x:f>
        <x:v>23500000</x:v>
      </x:c>
      <x:c r="J4048" s="2" t="str">
        <x:v>total</x:v>
      </x:c>
      <x:c r="K4048" s="2" t="str">
        <x:v>top_level_area</x:v>
      </x:c>
      <x:c r="L4048" s="2" t="str">
        <x:v>property_type_inferred_from_title;unknown_property_type</x:v>
      </x:c>
      <x:c r="M4048" s="10" t="n">
        <x:v>0</x:v>
      </x:c>
      <x:c r="N4048" s="10" t="n">
        <x:v>0</x:v>
      </x:c>
      <x:c r="O4048" s="2" t="str">
        <x:v>Tp Hồ Chí Minh|other_unknown</x:v>
      </x:c>
      <x:c r="P4048" s="10" t="n">
        <x:v>2</x:v>
      </x:c>
      <x:c r="Q4048" s="13" t="n">
        <x:f>IF(AND(ISNUMBER(H4048),H4048&gt;0),H4048/1000000000,"")</x:f>
        <x:v>1.175</x:v>
      </x:c>
      <x:c r="R4048" s="13" t="n">
        <x:f>IF(ISNUMBER(I4048),I4048/1000000,"")</x:f>
        <x:v>23.5</x:v>
      </x:c>
      <x:c r="S4048" s="11" t="n">
        <x:f>IF(AND(ISNUMBER(G4048),G4048&gt;0),G4048,"")</x:f>
        <x:v>50</x:v>
      </x:c>
    </x:row>
    <x:row r="4049" ht="21" customHeight="1">
      <x:c r="A4049" s="10" t="n">
        <x:v>5509</x:v>
      </x:c>
      <x:c r="B4049" s="2" t="str">
        <x:v>4fb96c810a591af57c70</x:v>
      </x:c>
      <x:c r="C4049" s="2" t="str">
        <x:v>Sóc Trăng</x:v>
      </x:c>
      <x:c r="D4049" s="2" t="str">
        <x:v>Thành phố Sóc Trăng</x:v>
      </x:c>
      <x:c r="E4049" s="2" t="str">
        <x:v>land</x:v>
      </x:c>
      <x:c r="F4049" s="2" t="str">
        <x:v>sale_assumed</x:v>
      </x:c>
      <x:c r="G4049" s="11" t="n">
        <x:v>100</x:v>
      </x:c>
      <x:c r="H4049" s="12" t="n">
        <x:v>780000000</x:v>
      </x:c>
      <x:c r="I4049" s="12" t="n">
        <x:f>IF(AND(ISNUMBER(H4049),H4049&gt;0,ISNUMBER(G4049),G4049&gt;0),H4049/G4049,"")</x:f>
        <x:v>7800000</x:v>
      </x:c>
      <x:c r="J4049" s="2" t="str">
        <x:v>total</x:v>
      </x:c>
      <x:c r="K4049" s="2" t="str">
        <x:v>top_level_area</x:v>
      </x:c>
      <x:c r="L4049" s="2" t="str">
        <x:v>property_type_inferred_from_title;transaction_assumed_sale_from_dataset_context</x:v>
      </x:c>
      <x:c r="M4049" s="10" t="n">
        <x:v>0</x:v>
      </x:c>
      <x:c r="N4049" s="10" t="n">
        <x:v>0</x:v>
      </x:c>
      <x:c r="O4049" s="2" t="str">
        <x:v>land</x:v>
      </x:c>
      <x:c r="P4049" s="10" t="n">
        <x:v>2</x:v>
      </x:c>
      <x:c r="Q4049" s="13" t="n">
        <x:f>IF(AND(ISNUMBER(H4049),H4049&gt;0),H4049/1000000000,"")</x:f>
        <x:v>0.78</x:v>
      </x:c>
      <x:c r="R4049" s="13" t="n">
        <x:f>IF(ISNUMBER(I4049),I4049/1000000,"")</x:f>
        <x:v>7.8</x:v>
      </x:c>
      <x:c r="S4049" s="11" t="n">
        <x:f>IF(AND(ISNUMBER(G4049),G4049&gt;0),G4049,"")</x:f>
        <x:v>100</x:v>
      </x:c>
    </x:row>
    <x:row r="4050" ht="21" customHeight="1">
      <x:c r="A4050" s="10" t="n">
        <x:v>5510</x:v>
      </x:c>
      <x:c r="B4050" s="2" t="str">
        <x:v>4dd937db6508d7b99a53</x:v>
      </x:c>
      <x:c r="C4050" s="2" t="str">
        <x:v>Hà Nội</x:v>
      </x:c>
      <x:c r="D4050" s="2" t="str">
        <x:v>Quận Hà Đông</x:v>
      </x:c>
      <x:c r="E4050" s="2" t="str">
        <x:v>other_unknown</x:v>
      </x:c>
      <x:c r="F4050" s="2" t="str">
        <x:v>sale_assumed</x:v>
      </x:c>
      <x:c r="G4050" s="11" t="n">
        <x:v>35</x:v>
      </x:c>
      <x:c r="H4050" s="12" t="n">
        <x:v>2640000000</x:v>
      </x:c>
      <x:c r="I4050" s="12" t="n">
        <x:f>IF(AND(ISNUMBER(H4050),H4050&gt;0,ISNUMBER(G4050),G4050&gt;0),H4050/G4050,"")</x:f>
        <x:v>75428571.42857143</x:v>
      </x:c>
      <x:c r="J4050" s="2" t="str">
        <x:v>total</x:v>
      </x:c>
      <x:c r="K4050" s="2" t="str">
        <x:v>top_level_area</x:v>
      </x:c>
      <x:c r="L4050" s="2" t="str">
        <x:v>property_type_inferred_from_title;transaction_assumed_sale_from_dataset_context;unknown_property_type</x:v>
      </x:c>
      <x:c r="M4050" s="10" t="n">
        <x:v>0</x:v>
      </x:c>
      <x:c r="N4050" s="10" t="n">
        <x:v>0</x:v>
      </x:c>
      <x:c r="O4050" s="2" t="str">
        <x:v>Hà Nội|other_unknown</x:v>
      </x:c>
      <x:c r="P4050" s="10" t="n">
        <x:v>2</x:v>
      </x:c>
      <x:c r="Q4050" s="13" t="n">
        <x:f>IF(AND(ISNUMBER(H4050),H4050&gt;0),H4050/1000000000,"")</x:f>
        <x:v>2.64</x:v>
      </x:c>
      <x:c r="R4050" s="13" t="n">
        <x:f>IF(ISNUMBER(I4050),I4050/1000000,"")</x:f>
        <x:v>75.42857142857143</x:v>
      </x:c>
      <x:c r="S4050" s="11" t="n">
        <x:f>IF(AND(ISNUMBER(G4050),G4050&gt;0),G4050,"")</x:f>
        <x:v>35</x:v>
      </x:c>
    </x:row>
    <x:row r="4051" ht="21" customHeight="1">
      <x:c r="A4051" s="10" t="n">
        <x:v>5511</x:v>
      </x:c>
      <x:c r="B4051" s="2" t="str">
        <x:v>17acdb97644c0f417b20</x:v>
      </x:c>
      <x:c r="C4051" s="2" t="str">
        <x:v>Bình Phước</x:v>
      </x:c>
      <x:c r="D4051" s="2" t="str">
        <x:v>Huyện Đồng Phú</x:v>
      </x:c>
      <x:c r="E4051" s="2" t="str">
        <x:v>land</x:v>
      </x:c>
      <x:c r="F4051" s="2" t="str">
        <x:v>sale</x:v>
      </x:c>
      <x:c r="G4051" s="11" t="n">
        <x:v>1173</x:v>
      </x:c>
      <x:c r="H4051" s="12" t="n">
        <x:v>440000000</x:v>
      </x:c>
      <x:c r="I4051" s="12" t="n">
        <x:f>IF(AND(ISNUMBER(H4051),H4051&gt;0,ISNUMBER(G4051),G4051&gt;0),H4051/G4051,"")</x:f>
        <x:v>375106.56436487637</x:v>
      </x:c>
      <x:c r="J4051" s="2" t="str">
        <x:v>total</x:v>
      </x:c>
      <x:c r="K4051" s="2" t="str">
        <x:v>top_level_area</x:v>
      </x:c>
      <x:c r="L4051" s="2" t="str">
        <x:v>dot_thousands_convention;property_type_inferred_from_title</x:v>
      </x:c>
      <x:c r="M4051" s="10" t="n">
        <x:v>0</x:v>
      </x:c>
      <x:c r="N4051" s="10" t="n">
        <x:v>0</x:v>
      </x:c>
      <x:c r="O4051" s="2" t="str">
        <x:v>Bình Phước|land</x:v>
      </x:c>
      <x:c r="P4051" s="10" t="n">
        <x:v>1</x:v>
      </x:c>
      <x:c r="Q4051" s="13" t="n">
        <x:f>IF(AND(ISNUMBER(H4051),H4051&gt;0),H4051/1000000000,"")</x:f>
        <x:v>0.44</x:v>
      </x:c>
      <x:c r="R4051" s="13" t="n">
        <x:f>IF(ISNUMBER(I4051),I4051/1000000,"")</x:f>
        <x:v>0.3751065643648764</x:v>
      </x:c>
      <x:c r="S4051" s="11" t="n">
        <x:f>IF(AND(ISNUMBER(G4051),G4051&gt;0),G4051,"")</x:f>
        <x:v>1173</x:v>
      </x:c>
    </x:row>
    <x:row r="4052" ht="21" customHeight="1">
      <x:c r="A4052" s="10" t="n">
        <x:v>5512</x:v>
      </x:c>
      <x:c r="B4052" s="2" t="str">
        <x:v>5c95bd1299acfa7649d6</x:v>
      </x:c>
      <x:c r="C4052" s="2" t="str">
        <x:v>Đà Nẵng</x:v>
      </x:c>
      <x:c r="D4052" s="2" t="str">
        <x:v>Quận Hải Châu</x:v>
      </x:c>
      <x:c r="E4052" s="2" t="str">
        <x:v>house</x:v>
      </x:c>
      <x:c r="F4052" s="2" t="str">
        <x:v>sale</x:v>
      </x:c>
      <x:c r="G4052" s="11" t="n">
        <x:v>218</x:v>
      </x:c>
      <x:c r="H4052" s="12" t="n">
        <x:v>17500000000</x:v>
      </x:c>
      <x:c r="I4052" s="12" t="n">
        <x:f>IF(AND(ISNUMBER(H4052),H4052&gt;0,ISNUMBER(G4052),G4052&gt;0),H4052/G4052,"")</x:f>
        <x:v>80275229.35779816</x:v>
      </x:c>
      <x:c r="J4052" s="2" t="str">
        <x:v>total</x:v>
      </x:c>
      <x:c r="K4052" s="2" t="str">
        <x:v>top_level_area</x:v>
      </x:c>
      <x:c r="L4052" s="2" t="str">
        <x:v>property_type_inferred_from_title</x:v>
      </x:c>
      <x:c r="M4052" s="10" t="n">
        <x:v>0</x:v>
      </x:c>
      <x:c r="N4052" s="10" t="n">
        <x:v>0</x:v>
      </x:c>
      <x:c r="O4052" s="2" t="str">
        <x:v>Đà Nẵng|house</x:v>
      </x:c>
      <x:c r="P4052" s="10" t="n">
        <x:v>2</x:v>
      </x:c>
      <x:c r="Q4052" s="13" t="n">
        <x:f>IF(AND(ISNUMBER(H4052),H4052&gt;0),H4052/1000000000,"")</x:f>
        <x:v>17.5</x:v>
      </x:c>
      <x:c r="R4052" s="13" t="n">
        <x:f>IF(ISNUMBER(I4052),I4052/1000000,"")</x:f>
        <x:v>80.27522935779815</x:v>
      </x:c>
      <x:c r="S4052" s="11" t="n">
        <x:f>IF(AND(ISNUMBER(G4052),G4052&gt;0),G4052,"")</x:f>
        <x:v>218</x:v>
      </x:c>
    </x:row>
    <x:row r="4053" ht="21" customHeight="1">
      <x:c r="A4053" s="10" t="n">
        <x:v>5515</x:v>
      </x:c>
      <x:c r="B4053" s="2" t="str">
        <x:v>a9e99ab559aab67b7244</x:v>
      </x:c>
      <x:c r="C4053" s="2" t="str">
        <x:v>Tp Hồ Chí Minh</x:v>
      </x:c>
      <x:c r="D4053" s="2" t="str">
        <x:v>Quận 8</x:v>
      </x:c>
      <x:c r="E4053" s="2" t="str">
        <x:v>house</x:v>
      </x:c>
      <x:c r="F4053" s="2" t="str">
        <x:v>sale</x:v>
      </x:c>
      <x:c r="G4053" s="11" t="n">
        <x:v>36</x:v>
      </x:c>
      <x:c r="H4053" s="12" t="n">
        <x:v>1850000000</x:v>
      </x:c>
      <x:c r="I4053" s="12" t="n">
        <x:f>IF(AND(ISNUMBER(H4053),H4053&gt;0,ISNUMBER(G4053),G4053&gt;0),H4053/G4053,"")</x:f>
        <x:v>51388888.88888889</x:v>
      </x:c>
      <x:c r="J4053" s="2" t="str">
        <x:v>total</x:v>
      </x:c>
      <x:c r="K4053" s="2" t="str">
        <x:v>top_level_area</x:v>
      </x:c>
      <x:c r="L4053" s="2" t="str">
        <x:v>property_type_inferred_from_title</x:v>
      </x:c>
      <x:c r="M4053" s="10" t="n">
        <x:v>0</x:v>
      </x:c>
      <x:c r="N4053" s="10" t="n">
        <x:v>0</x:v>
      </x:c>
      <x:c r="O4053" s="2" t="str">
        <x:v>Tp Hồ Chí Minh|house</x:v>
      </x:c>
      <x:c r="P4053" s="10" t="n">
        <x:v>2</x:v>
      </x:c>
      <x:c r="Q4053" s="13" t="n">
        <x:f>IF(AND(ISNUMBER(H4053),H4053&gt;0),H4053/1000000000,"")</x:f>
        <x:v>1.85</x:v>
      </x:c>
      <x:c r="R4053" s="13" t="n">
        <x:f>IF(ISNUMBER(I4053),I4053/1000000,"")</x:f>
        <x:v>51.388888888888886</x:v>
      </x:c>
      <x:c r="S4053" s="11" t="n">
        <x:f>IF(AND(ISNUMBER(G4053),G4053&gt;0),G4053,"")</x:f>
        <x:v>36</x:v>
      </x:c>
    </x:row>
    <x:row r="4054" ht="21" customHeight="1">
      <x:c r="A4054" s="10" t="n">
        <x:v>5516</x:v>
      </x:c>
      <x:c r="B4054" s="2" t="str">
        <x:v>eb6d1a04623b4a0d3f40</x:v>
      </x:c>
      <x:c r="C4054" s="2" t="str">
        <x:v>Đồng Nai</x:v>
      </x:c>
      <x:c r="D4054" s="2" t="str">
        <x:v>Thành phố Biên Hòa</x:v>
      </x:c>
      <x:c r="E4054" s="2" t="str">
        <x:v>land</x:v>
      </x:c>
      <x:c r="F4054" s="2" t="str">
        <x:v>sale_assumed</x:v>
      </x:c>
      <x:c r="G4054" s="11" t="n">
        <x:v>100</x:v>
      </x:c>
      <x:c r="H4054" s="12" t="n">
        <x:v>235000000</x:v>
      </x:c>
      <x:c r="I4054" s="12" t="n">
        <x:f>IF(AND(ISNUMBER(H4054),H4054&gt;0,ISNUMBER(G4054),G4054&gt;0),H4054/G4054,"")</x:f>
        <x:v>2350000</x:v>
      </x:c>
      <x:c r="J4054" s="2" t="str">
        <x:v>total</x:v>
      </x:c>
      <x:c r="K4054" s="2" t="str">
        <x:v>top_level_area</x:v>
      </x:c>
      <x:c r="L4054" s="2" t="str">
        <x:v>property_type_inferred_from_title;transaction_assumed_sale_from_dataset_context</x:v>
      </x:c>
      <x:c r="M4054" s="10" t="n">
        <x:v>0</x:v>
      </x:c>
      <x:c r="N4054" s="10" t="n">
        <x:v>0</x:v>
      </x:c>
      <x:c r="O4054" s="2" t="str">
        <x:v>Đồng Nai|land</x:v>
      </x:c>
      <x:c r="P4054" s="10" t="n">
        <x:v>1</x:v>
      </x:c>
      <x:c r="Q4054" s="13" t="n">
        <x:f>IF(AND(ISNUMBER(H4054),H4054&gt;0),H4054/1000000000,"")</x:f>
        <x:v>0.235</x:v>
      </x:c>
      <x:c r="R4054" s="13" t="n">
        <x:f>IF(ISNUMBER(I4054),I4054/1000000,"")</x:f>
        <x:v>2.35</x:v>
      </x:c>
      <x:c r="S4054" s="11" t="n">
        <x:f>IF(AND(ISNUMBER(G4054),G4054&gt;0),G4054,"")</x:f>
        <x:v>100</x:v>
      </x:c>
    </x:row>
    <x:row r="4055" ht="21" customHeight="1">
      <x:c r="A4055" s="10" t="n">
        <x:v>5518</x:v>
      </x:c>
      <x:c r="B4055" s="2" t="str">
        <x:v>fcbf43f29f033672bac7</x:v>
      </x:c>
      <x:c r="C4055" s="2" t="str">
        <x:v>Đà Nẵng</x:v>
      </x:c>
      <x:c r="D4055" s="2" t="str">
        <x:v>Quận Liên Chiểu</x:v>
      </x:c>
      <x:c r="E4055" s="2" t="str">
        <x:v>land</x:v>
      </x:c>
      <x:c r="F4055" s="2" t="str">
        <x:v>sale_assumed</x:v>
      </x:c>
      <x:c r="G4055" s="11" t="n">
        <x:v>70.68</x:v>
      </x:c>
      <x:c r="H4055" s="12" t="n">
        <x:v>1495000000</x:v>
      </x:c>
      <x:c r="I4055" s="12" t="n">
        <x:f>IF(AND(ISNUMBER(H4055),H4055&gt;0,ISNUMBER(G4055),G4055&gt;0),H4055/G4055,"")</x:f>
        <x:v>21151669.496321447</x:v>
      </x:c>
      <x:c r="J4055" s="2" t="str">
        <x:v>total</x:v>
      </x:c>
      <x:c r="K4055" s="2" t="str">
        <x:v>top_level_area</x:v>
      </x:c>
      <x:c r="L4055" s="2" t="str">
        <x:v>property_type_inferred_from_title;transaction_assumed_sale_from_dataset_context</x:v>
      </x:c>
      <x:c r="M4055" s="10" t="n">
        <x:v>0</x:v>
      </x:c>
      <x:c r="N4055" s="10" t="n">
        <x:v>0</x:v>
      </x:c>
      <x:c r="O4055" s="2" t="str">
        <x:v>Đà Nẵng|land</x:v>
      </x:c>
      <x:c r="P4055" s="10" t="n">
        <x:v>2</x:v>
      </x:c>
      <x:c r="Q4055" s="13" t="n">
        <x:f>IF(AND(ISNUMBER(H4055),H4055&gt;0),H4055/1000000000,"")</x:f>
        <x:v>1.495</x:v>
      </x:c>
      <x:c r="R4055" s="13" t="n">
        <x:f>IF(ISNUMBER(I4055),I4055/1000000,"")</x:f>
        <x:v>21.151669496321446</x:v>
      </x:c>
      <x:c r="S4055" s="11" t="n">
        <x:f>IF(AND(ISNUMBER(G4055),G4055&gt;0),G4055,"")</x:f>
        <x:v>70.68</x:v>
      </x:c>
    </x:row>
    <x:row r="4056" ht="21" customHeight="1">
      <x:c r="A4056" s="10" t="n">
        <x:v>5519</x:v>
      </x:c>
      <x:c r="B4056" s="2" t="str">
        <x:v>aca585e889551d64c866</x:v>
      </x:c>
      <x:c r="C4056" s="2" t="str">
        <x:v>Đắk Lắk</x:v>
      </x:c>
      <x:c r="D4056" s="2" t="str">
        <x:v>Huyện Cư M'gar</x:v>
      </x:c>
      <x:c r="E4056" s="2" t="str">
        <x:v>land</x:v>
      </x:c>
      <x:c r="F4056" s="2" t="str">
        <x:v>sale_assumed</x:v>
      </x:c>
      <x:c r="G4056" s="11" t="n">
        <x:v>5510</x:v>
      </x:c>
      <x:c r="H4056" s="12" t="n">
        <x:v>1080000000</x:v>
      </x:c>
      <x:c r="I4056" s="12" t="n">
        <x:f>IF(AND(ISNUMBER(H4056),H4056&gt;0,ISNUMBER(G4056),G4056&gt;0),H4056/G4056,"")</x:f>
        <x:v>196007.25952813067</x:v>
      </x:c>
      <x:c r="J4056" s="2" t="str">
        <x:v>total</x:v>
      </x:c>
      <x:c r="K4056" s="2" t="str">
        <x:v>top_level_price_embedded_area</x:v>
      </x:c>
      <x:c r="L4056" s="2" t="str">
        <x:v>area_recovered_from_price_text;dot_thousands_convention;property_type_inferred_from_title;transaction_assumed_sale_from_dataset_context</x:v>
      </x:c>
      <x:c r="M4056" s="10" t="n">
        <x:v>0</x:v>
      </x:c>
      <x:c r="N4056" s="10" t="n">
        <x:v>0</x:v>
      </x:c>
      <x:c r="O4056" s="2" t="str">
        <x:v>Đắk Lắk|land</x:v>
      </x:c>
      <x:c r="P4056" s="10" t="n">
        <x:v>1</x:v>
      </x:c>
      <x:c r="Q4056" s="13" t="n">
        <x:f>IF(AND(ISNUMBER(H4056),H4056&gt;0),H4056/1000000000,"")</x:f>
        <x:v>1.08</x:v>
      </x:c>
      <x:c r="R4056" s="13" t="n">
        <x:f>IF(ISNUMBER(I4056),I4056/1000000,"")</x:f>
        <x:v>0.19600725952813067</x:v>
      </x:c>
      <x:c r="S4056" s="11" t="n">
        <x:f>IF(AND(ISNUMBER(G4056),G4056&gt;0),G4056,"")</x:f>
        <x:v>5510</x:v>
      </x:c>
    </x:row>
    <x:row r="4057" ht="21" customHeight="1">
      <x:c r="A4057" s="10" t="n">
        <x:v>5520</x:v>
      </x:c>
      <x:c r="B4057" s="2" t="str">
        <x:v>d73c978581ae98f1dc87</x:v>
      </x:c>
      <x:c r="C4057" s="2" t="str">
        <x:v>Đà Nẵng</x:v>
      </x:c>
      <x:c r="D4057" s="2" t="str">
        <x:v>Quận Ngũ Hành Sơn</x:v>
      </x:c>
      <x:c r="E4057" s="2" t="str">
        <x:v>other_unknown</x:v>
      </x:c>
      <x:c r="F4057" s="2" t="str">
        <x:v>sale_assumed</x:v>
      </x:c>
      <x:c r="G4057" s="11" t="n">
        <x:v>200</x:v>
      </x:c>
      <x:c r="H4057" s="12" t="n">
        <x:v>14000000000</x:v>
      </x:c>
      <x:c r="I4057" s="12" t="n">
        <x:f>IF(AND(ISNUMBER(H4057),H4057&gt;0,ISNUMBER(G4057),G4057&gt;0),H4057/G4057,"")</x:f>
        <x:v>70000000</x:v>
      </x:c>
      <x:c r="J4057" s="2" t="str">
        <x:v>total</x:v>
      </x:c>
      <x:c r="K4057" s="2" t="str">
        <x:v>top_level_area</x:v>
      </x:c>
      <x:c r="L4057" s="2" t="str">
        <x:v>property_type_inferred_from_title;transaction_assumed_sale_from_dataset_context;unknown_property_type</x:v>
      </x:c>
      <x:c r="M4057" s="10" t="n">
        <x:v>0</x:v>
      </x:c>
      <x:c r="N4057" s="10" t="n">
        <x:v>0</x:v>
      </x:c>
      <x:c r="O4057" s="2" t="str">
        <x:v>Đà Nẵng|other_unknown</x:v>
      </x:c>
      <x:c r="P4057" s="10" t="n">
        <x:v>2</x:v>
      </x:c>
      <x:c r="Q4057" s="13" t="n">
        <x:f>IF(AND(ISNUMBER(H4057),H4057&gt;0),H4057/1000000000,"")</x:f>
        <x:v>14</x:v>
      </x:c>
      <x:c r="R4057" s="13" t="n">
        <x:f>IF(ISNUMBER(I4057),I4057/1000000,"")</x:f>
        <x:v>70</x:v>
      </x:c>
      <x:c r="S4057" s="11" t="n">
        <x:f>IF(AND(ISNUMBER(G4057),G4057&gt;0),G4057,"")</x:f>
        <x:v>200</x:v>
      </x:c>
    </x:row>
    <x:row r="4058" ht="21" customHeight="1">
      <x:c r="A4058" s="10" t="n">
        <x:v>5521</x:v>
      </x:c>
      <x:c r="B4058" s="2" t="str">
        <x:v>023608e437d4c3e45c46</x:v>
      </x:c>
      <x:c r="C4058" s="2" t="str">
        <x:v>Long An</x:v>
      </x:c>
      <x:c r="D4058" s="2" t="str">
        <x:v>Huyện Cần Đước</x:v>
      </x:c>
      <x:c r="E4058" s="2" t="str">
        <x:v>land</x:v>
      </x:c>
      <x:c r="F4058" s="2" t="str">
        <x:v>sale_assumed</x:v>
      </x:c>
      <x:c r="G4058" s="11" t="n">
        <x:v>82</x:v>
      </x:c>
      <x:c r="H4058" s="12" t="n">
        <x:v>520000000</x:v>
      </x:c>
      <x:c r="I4058" s="12" t="n">
        <x:f>IF(AND(ISNUMBER(H4058),H4058&gt;0,ISNUMBER(G4058),G4058&gt;0),H4058/G4058,"")</x:f>
        <x:v>6341463.414634147</x:v>
      </x:c>
      <x:c r="J4058" s="2" t="str">
        <x:v>total</x:v>
      </x:c>
      <x:c r="K4058" s="2" t="str">
        <x:v>top_level_area</x:v>
      </x:c>
      <x:c r="L4058" s="2" t="str">
        <x:v>property_type_inferred_from_title;transaction_assumed_sale_from_dataset_context</x:v>
      </x:c>
      <x:c r="M4058" s="10" t="n">
        <x:v>0</x:v>
      </x:c>
      <x:c r="N4058" s="10" t="n">
        <x:v>0</x:v>
      </x:c>
      <x:c r="O4058" s="2" t="str">
        <x:v>Long An|land</x:v>
      </x:c>
      <x:c r="P4058" s="10" t="n">
        <x:v>2</x:v>
      </x:c>
      <x:c r="Q4058" s="13" t="n">
        <x:f>IF(AND(ISNUMBER(H4058),H4058&gt;0),H4058/1000000000,"")</x:f>
        <x:v>0.52</x:v>
      </x:c>
      <x:c r="R4058" s="13" t="n">
        <x:f>IF(ISNUMBER(I4058),I4058/1000000,"")</x:f>
        <x:v>6.341463414634147</x:v>
      </x:c>
      <x:c r="S4058" s="11" t="n">
        <x:f>IF(AND(ISNUMBER(G4058),G4058&gt;0),G4058,"")</x:f>
        <x:v>82</x:v>
      </x:c>
    </x:row>
    <x:row r="4059" ht="21" customHeight="1">
      <x:c r="A4059" s="10" t="n">
        <x:v>5522</x:v>
      </x:c>
      <x:c r="B4059" s="2" t="str">
        <x:v>6cee3fa5ef7cef42fbd1</x:v>
      </x:c>
      <x:c r="C4059" s="2" t="str">
        <x:v>Tây Ninh</x:v>
      </x:c>
      <x:c r="D4059" s="2" t="str">
        <x:v>Huyện Gò Dầu</x:v>
      </x:c>
      <x:c r="E4059" s="2" t="str">
        <x:v>land</x:v>
      </x:c>
      <x:c r="F4059" s="2" t="str">
        <x:v>sale_assumed</x:v>
      </x:c>
      <x:c r="G4059" s="11" t="n">
        <x:v>210</x:v>
      </x:c>
      <x:c r="H4059" s="12" t="n">
        <x:v>2660000000</x:v>
      </x:c>
      <x:c r="I4059" s="12" t="n">
        <x:f>IF(AND(ISNUMBER(H4059),H4059&gt;0,ISNUMBER(G4059),G4059&gt;0),H4059/G4059,"")</x:f>
        <x:v>12666666.666666666</x:v>
      </x:c>
      <x:c r="J4059" s="2" t="str">
        <x:v>total</x:v>
      </x:c>
      <x:c r="K4059" s="2" t="str">
        <x:v>top_level_area</x:v>
      </x:c>
      <x:c r="L4059" s="2" t="str">
        <x:v>property_type_inferred_from_title;transaction_assumed_sale_from_dataset_context</x:v>
      </x:c>
      <x:c r="M4059" s="10" t="n">
        <x:v>0</x:v>
      </x:c>
      <x:c r="N4059" s="10" t="n">
        <x:v>0</x:v>
      </x:c>
      <x:c r="O4059" s="2" t="str">
        <x:v>land</x:v>
      </x:c>
      <x:c r="P4059" s="10" t="n">
        <x:v>2</x:v>
      </x:c>
      <x:c r="Q4059" s="13" t="n">
        <x:f>IF(AND(ISNUMBER(H4059),H4059&gt;0),H4059/1000000000,"")</x:f>
        <x:v>2.66</x:v>
      </x:c>
      <x:c r="R4059" s="13" t="n">
        <x:f>IF(ISNUMBER(I4059),I4059/1000000,"")</x:f>
        <x:v>12.666666666666666</x:v>
      </x:c>
      <x:c r="S4059" s="11" t="n">
        <x:f>IF(AND(ISNUMBER(G4059),G4059&gt;0),G4059,"")</x:f>
        <x:v>210</x:v>
      </x:c>
    </x:row>
    <x:row r="4060" ht="21" customHeight="1">
      <x:c r="A4060" s="10" t="n">
        <x:v>5523</x:v>
      </x:c>
      <x:c r="B4060" s="2" t="str">
        <x:v>7e7c7ec9d3b21f779e19</x:v>
      </x:c>
      <x:c r="C4060" s="2" t="str">
        <x:v>Hà Nội</x:v>
      </x:c>
      <x:c r="D4060" s="2" t="str">
        <x:v>Quận Hà Đông</x:v>
      </x:c>
      <x:c r="E4060" s="2" t="str">
        <x:v>other_unknown</x:v>
      </x:c>
      <x:c r="F4060" s="2" t="str">
        <x:v>sale_assumed</x:v>
      </x:c>
      <x:c r="G4060" s="11" t="n">
        <x:v>38</x:v>
      </x:c>
      <x:c r="H4060" s="12" t="n">
        <x:v>2350000000</x:v>
      </x:c>
      <x:c r="I4060" s="12" t="n">
        <x:f>IF(AND(ISNUMBER(H4060),H4060&gt;0,ISNUMBER(G4060),G4060&gt;0),H4060/G4060,"")</x:f>
        <x:v>61842105.2631579</x:v>
      </x:c>
      <x:c r="J4060" s="2" t="str">
        <x:v>total</x:v>
      </x:c>
      <x:c r="K4060" s="2" t="str">
        <x:v>top_level_area</x:v>
      </x:c>
      <x:c r="L4060" s="2" t="str">
        <x:v>property_type_inferred_from_title;transaction_assumed_sale_from_dataset_context;unknown_property_type</x:v>
      </x:c>
      <x:c r="M4060" s="10" t="n">
        <x:v>0</x:v>
      </x:c>
      <x:c r="N4060" s="10" t="n">
        <x:v>0</x:v>
      </x:c>
      <x:c r="O4060" s="2" t="str">
        <x:v>Hà Nội|other_unknown</x:v>
      </x:c>
      <x:c r="P4060" s="10" t="n">
        <x:v>2</x:v>
      </x:c>
      <x:c r="Q4060" s="13" t="n">
        <x:f>IF(AND(ISNUMBER(H4060),H4060&gt;0),H4060/1000000000,"")</x:f>
        <x:v>2.35</x:v>
      </x:c>
      <x:c r="R4060" s="13" t="n">
        <x:f>IF(ISNUMBER(I4060),I4060/1000000,"")</x:f>
        <x:v>61.8421052631579</x:v>
      </x:c>
      <x:c r="S4060" s="11" t="n">
        <x:f>IF(AND(ISNUMBER(G4060),G4060&gt;0),G4060,"")</x:f>
        <x:v>38</x:v>
      </x:c>
    </x:row>
    <x:row r="4061" ht="21" customHeight="1">
      <x:c r="A4061" s="10" t="n">
        <x:v>5524</x:v>
      </x:c>
      <x:c r="B4061" s="2" t="str">
        <x:v>720bd43f20734efc0848</x:v>
      </x:c>
      <x:c r="C4061" s="2" t="str">
        <x:v>Tp Hồ Chí Minh</x:v>
      </x:c>
      <x:c r="D4061" s="2" t="str">
        <x:v>Quận Gò Vấp</x:v>
      </x:c>
      <x:c r="E4061" s="2" t="str">
        <x:v>house</x:v>
      </x:c>
      <x:c r="F4061" s="2" t="str">
        <x:v>sale</x:v>
      </x:c>
      <x:c r="G4061" s="11" t="n">
        <x:v>40</x:v>
      </x:c>
      <x:c r="H4061" s="12" t="n">
        <x:v>3150000000</x:v>
      </x:c>
      <x:c r="I4061" s="12" t="n">
        <x:f>IF(AND(ISNUMBER(H4061),H4061&gt;0,ISNUMBER(G4061),G4061&gt;0),H4061/G4061,"")</x:f>
        <x:v>78750000</x:v>
      </x:c>
      <x:c r="J4061" s="2" t="str">
        <x:v>total</x:v>
      </x:c>
      <x:c r="K4061" s="2" t="str">
        <x:v>top_level_area</x:v>
      </x:c>
      <x:c r="L4061" s="2" t="str">
        <x:v>property_type_inferred_from_title</x:v>
      </x:c>
      <x:c r="M4061" s="10" t="n">
        <x:v>0</x:v>
      </x:c>
      <x:c r="N4061" s="10" t="n">
        <x:v>0</x:v>
      </x:c>
      <x:c r="O4061" s="2" t="str">
        <x:v>Tp Hồ Chí Minh|house</x:v>
      </x:c>
      <x:c r="P4061" s="10" t="n">
        <x:v>2</x:v>
      </x:c>
      <x:c r="Q4061" s="13" t="n">
        <x:f>IF(AND(ISNUMBER(H4061),H4061&gt;0),H4061/1000000000,"")</x:f>
        <x:v>3.15</x:v>
      </x:c>
      <x:c r="R4061" s="13" t="n">
        <x:f>IF(ISNUMBER(I4061),I4061/1000000,"")</x:f>
        <x:v>78.75</x:v>
      </x:c>
      <x:c r="S4061" s="11" t="n">
        <x:f>IF(AND(ISNUMBER(G4061),G4061&gt;0),G4061,"")</x:f>
        <x:v>40</x:v>
      </x:c>
    </x:row>
    <x:row r="4062" ht="21" customHeight="1">
      <x:c r="A4062" s="10" t="n">
        <x:v>5525</x:v>
      </x:c>
      <x:c r="B4062" s="2" t="str">
        <x:v>e6e676ea95e140956f96</x:v>
      </x:c>
      <x:c r="C4062" s="2" t="str">
        <x:v>Tp Hồ Chí Minh</x:v>
      </x:c>
      <x:c r="D4062" s="2" t="str">
        <x:v>Quận Tân Phú</x:v>
      </x:c>
      <x:c r="E4062" s="2" t="str">
        <x:v>house</x:v>
      </x:c>
      <x:c r="F4062" s="2" t="str">
        <x:v>sale</x:v>
      </x:c>
      <x:c r="G4062" s="11" t="n">
        <x:v>20</x:v>
      </x:c>
      <x:c r="H4062" s="12" t="n">
        <x:v>2400000000</x:v>
      </x:c>
      <x:c r="I4062" s="12" t="n">
        <x:f>IF(AND(ISNUMBER(H4062),H4062&gt;0,ISNUMBER(G4062),G4062&gt;0),H4062/G4062,"")</x:f>
        <x:v>120000000</x:v>
      </x:c>
      <x:c r="J4062" s="2" t="str">
        <x:v>total</x:v>
      </x:c>
      <x:c r="K4062" s="2" t="str">
        <x:v>top_level_area</x:v>
      </x:c>
      <x:c r="L4062" s="2" t="str">
        <x:v>property_type_inferred_from_title</x:v>
      </x:c>
      <x:c r="M4062" s="10" t="n">
        <x:v>0</x:v>
      </x:c>
      <x:c r="N4062" s="10" t="n">
        <x:v>0</x:v>
      </x:c>
      <x:c r="O4062" s="2" t="str">
        <x:v>Tp Hồ Chí Minh|house</x:v>
      </x:c>
      <x:c r="P4062" s="10" t="n">
        <x:v>2</x:v>
      </x:c>
      <x:c r="Q4062" s="13" t="n">
        <x:f>IF(AND(ISNUMBER(H4062),H4062&gt;0),H4062/1000000000,"")</x:f>
        <x:v>2.4</x:v>
      </x:c>
      <x:c r="R4062" s="13" t="n">
        <x:f>IF(ISNUMBER(I4062),I4062/1000000,"")</x:f>
        <x:v>120</x:v>
      </x:c>
      <x:c r="S4062" s="11" t="n">
        <x:f>IF(AND(ISNUMBER(G4062),G4062&gt;0),G4062,"")</x:f>
        <x:v>20</x:v>
      </x:c>
    </x:row>
    <x:row r="4063" ht="21" customHeight="1">
      <x:c r="A4063" s="10" t="n">
        <x:v>5526</x:v>
      </x:c>
      <x:c r="B4063" s="2" t="str">
        <x:v>59ad11709a66b06d20a9</x:v>
      </x:c>
      <x:c r="C4063" s="2" t="str">
        <x:v>Hà Nội</x:v>
      </x:c>
      <x:c r="D4063" s="2" t="str">
        <x:v>Quận Đống Đa</x:v>
      </x:c>
      <x:c r="E4063" s="2" t="str">
        <x:v>house</x:v>
      </x:c>
      <x:c r="F4063" s="2" t="str">
        <x:v>sale_assumed</x:v>
      </x:c>
      <x:c r="G4063" s="11" t="n">
        <x:v>42</x:v>
      </x:c>
      <x:c r="H4063" s="12" t="n">
        <x:v>6100000000</x:v>
      </x:c>
      <x:c r="I4063" s="12" t="n">
        <x:f>IF(AND(ISNUMBER(H4063),H4063&gt;0,ISNUMBER(G4063),G4063&gt;0),H4063/G4063,"")</x:f>
        <x:v>145238095.23809522</x:v>
      </x:c>
      <x:c r="J4063" s="2" t="str">
        <x:v>total</x:v>
      </x:c>
      <x:c r="K4063" s="2" t="str">
        <x:v>top_level_area</x:v>
      </x:c>
      <x:c r="L4063" s="2" t="str">
        <x:v>property_type_inferred_from_title;transaction_assumed_sale_from_dataset_context</x:v>
      </x:c>
      <x:c r="M4063" s="10" t="n">
        <x:v>0</x:v>
      </x:c>
      <x:c r="N4063" s="10" t="n">
        <x:v>0</x:v>
      </x:c>
      <x:c r="O4063" s="2" t="str">
        <x:v>Hà Nội|house</x:v>
      </x:c>
      <x:c r="P4063" s="10" t="n">
        <x:v>2</x:v>
      </x:c>
      <x:c r="Q4063" s="13" t="n">
        <x:f>IF(AND(ISNUMBER(H4063),H4063&gt;0),H4063/1000000000,"")</x:f>
        <x:v>6.1</x:v>
      </x:c>
      <x:c r="R4063" s="13" t="n">
        <x:f>IF(ISNUMBER(I4063),I4063/1000000,"")</x:f>
        <x:v>145.2380952380952</x:v>
      </x:c>
      <x:c r="S4063" s="11" t="n">
        <x:f>IF(AND(ISNUMBER(G4063),G4063&gt;0),G4063,"")</x:f>
        <x:v>42</x:v>
      </x:c>
    </x:row>
    <x:row r="4064" ht="21" customHeight="1">
      <x:c r="A4064" s="10" t="n">
        <x:v>5527</x:v>
      </x:c>
      <x:c r="B4064" s="2" t="str">
        <x:v>a25275672b934d3b5d54</x:v>
      </x:c>
      <x:c r="C4064" s="2" t="str">
        <x:v>Long An</x:v>
      </x:c>
      <x:c r="D4064" s="2" t="str">
        <x:v>Thành phố Tân An</x:v>
      </x:c>
      <x:c r="E4064" s="2" t="str">
        <x:v>other_unknown</x:v>
      </x:c>
      <x:c r="F4064" s="2" t="str">
        <x:v>sale_assumed</x:v>
      </x:c>
      <x:c r="G4064" s="11" t="n">
        <x:v>525</x:v>
      </x:c>
      <x:c r="H4064" s="12" t="n">
        <x:v>3300000000</x:v>
      </x:c>
      <x:c r="I4064" s="12" t="n">
        <x:f>IF(AND(ISNUMBER(H4064),H4064&gt;0,ISNUMBER(G4064),G4064&gt;0),H4064/G4064,"")</x:f>
        <x:v>6285714.285714285</x:v>
      </x:c>
      <x:c r="J4064" s="2" t="str">
        <x:v>total</x:v>
      </x:c>
      <x:c r="K4064" s="2" t="str">
        <x:v>top_level_area</x:v>
      </x:c>
      <x:c r="L4064" s="2" t="str">
        <x:v>property_type_inferred_from_title;transaction_assumed_sale_from_dataset_context;unknown_property_type</x:v>
      </x:c>
      <x:c r="M4064" s="10" t="n">
        <x:v>0</x:v>
      </x:c>
      <x:c r="N4064" s="10" t="n">
        <x:v>0</x:v>
      </x:c>
      <x:c r="O4064" s="2" t="str">
        <x:v>Long An|other_unknown</x:v>
      </x:c>
      <x:c r="P4064" s="10" t="n">
        <x:v>1</x:v>
      </x:c>
      <x:c r="Q4064" s="13" t="n">
        <x:f>IF(AND(ISNUMBER(H4064),H4064&gt;0),H4064/1000000000,"")</x:f>
        <x:v>3.3</x:v>
      </x:c>
      <x:c r="R4064" s="13" t="n">
        <x:f>IF(ISNUMBER(I4064),I4064/1000000,"")</x:f>
        <x:v>6.285714285714286</x:v>
      </x:c>
      <x:c r="S4064" s="11" t="n">
        <x:f>IF(AND(ISNUMBER(G4064),G4064&gt;0),G4064,"")</x:f>
        <x:v>525</x:v>
      </x:c>
    </x:row>
    <x:row r="4065" ht="21" customHeight="1">
      <x:c r="A4065" s="10" t="n">
        <x:v>5528</x:v>
      </x:c>
      <x:c r="B4065" s="2" t="str">
        <x:v>da8805539ce5dc3974dd</x:v>
      </x:c>
      <x:c r="C4065" s="2" t="str">
        <x:v>Tp Hồ Chí Minh</x:v>
      </x:c>
      <x:c r="D4065" s="2" t="str">
        <x:v>Quận 3</x:v>
      </x:c>
      <x:c r="E4065" s="2" t="str">
        <x:v>house</x:v>
      </x:c>
      <x:c r="F4065" s="2" t="str">
        <x:v>sale</x:v>
      </x:c>
      <x:c r="G4065" s="11" t="n">
        <x:v>63</x:v>
      </x:c>
      <x:c r="H4065" s="12" t="n">
        <x:v>1360000000</x:v>
      </x:c>
      <x:c r="I4065" s="12" t="n">
        <x:f>IF(AND(ISNUMBER(H4065),H4065&gt;0,ISNUMBER(G4065),G4065&gt;0),H4065/G4065,"")</x:f>
        <x:v>21587301.587301586</x:v>
      </x:c>
      <x:c r="J4065" s="2" t="str">
        <x:v>total</x:v>
      </x:c>
      <x:c r="K4065" s="2" t="str">
        <x:v>top_level_area</x:v>
      </x:c>
      <x:c r="L4065" s="2" t="str">
        <x:v>property_type_inferred_from_title</x:v>
      </x:c>
      <x:c r="M4065" s="10" t="n">
        <x:v>0</x:v>
      </x:c>
      <x:c r="N4065" s="10" t="n">
        <x:v>0</x:v>
      </x:c>
      <x:c r="O4065" s="2" t="str">
        <x:v>Tp Hồ Chí Minh|house</x:v>
      </x:c>
      <x:c r="P4065" s="10" t="n">
        <x:v>2</x:v>
      </x:c>
      <x:c r="Q4065" s="13" t="n">
        <x:f>IF(AND(ISNUMBER(H4065),H4065&gt;0),H4065/1000000000,"")</x:f>
        <x:v>1.36</x:v>
      </x:c>
      <x:c r="R4065" s="13" t="n">
        <x:f>IF(ISNUMBER(I4065),I4065/1000000,"")</x:f>
        <x:v>21.587301587301585</x:v>
      </x:c>
      <x:c r="S4065" s="11" t="n">
        <x:f>IF(AND(ISNUMBER(G4065),G4065&gt;0),G4065,"")</x:f>
        <x:v>63</x:v>
      </x:c>
    </x:row>
    <x:row r="4066" ht="21" customHeight="1">
      <x:c r="A4066" s="10" t="n">
        <x:v>5529</x:v>
      </x:c>
      <x:c r="B4066" s="2" t="str">
        <x:v>65e951f5646a729c3cdc</x:v>
      </x:c>
      <x:c r="C4066" s="2" t="str">
        <x:v>Cần Thơ</x:v>
      </x:c>
      <x:c r="D4066" s="2" t="str">
        <x:v>Quận Ninh Kiều</x:v>
      </x:c>
      <x:c r="E4066" s="2" t="str">
        <x:v>house</x:v>
      </x:c>
      <x:c r="F4066" s="2" t="str">
        <x:v>sale</x:v>
      </x:c>
      <x:c r="G4066" s="11" t="n">
        <x:v>60</x:v>
      </x:c>
      <x:c r="H4066" s="12" t="n">
        <x:v>2530000000</x:v>
      </x:c>
      <x:c r="I4066" s="12" t="n">
        <x:f>IF(AND(ISNUMBER(H4066),H4066&gt;0,ISNUMBER(G4066),G4066&gt;0),H4066/G4066,"")</x:f>
        <x:v>42166666.666666664</x:v>
      </x:c>
      <x:c r="J4066" s="2" t="str">
        <x:v>total</x:v>
      </x:c>
      <x:c r="K4066" s="2" t="str">
        <x:v>top_level_area</x:v>
      </x:c>
      <x:c r="L4066" s="2" t="str">
        <x:v>property_type_inferred_from_title</x:v>
      </x:c>
      <x:c r="M4066" s="10" t="n">
        <x:v>0</x:v>
      </x:c>
      <x:c r="N4066" s="10" t="n">
        <x:v>0</x:v>
      </x:c>
      <x:c r="O4066" s="2" t="str">
        <x:v>Cần Thơ|house</x:v>
      </x:c>
      <x:c r="P4066" s="10" t="n">
        <x:v>2</x:v>
      </x:c>
      <x:c r="Q4066" s="13" t="n">
        <x:f>IF(AND(ISNUMBER(H4066),H4066&gt;0),H4066/1000000000,"")</x:f>
        <x:v>2.53</x:v>
      </x:c>
      <x:c r="R4066" s="13" t="n">
        <x:f>IF(ISNUMBER(I4066),I4066/1000000,"")</x:f>
        <x:v>42.166666666666664</x:v>
      </x:c>
      <x:c r="S4066" s="11" t="n">
        <x:f>IF(AND(ISNUMBER(G4066),G4066&gt;0),G4066,"")</x:f>
        <x:v>60</x:v>
      </x:c>
    </x:row>
    <x:row r="4067" ht="21" customHeight="1">
      <x:c r="A4067" s="10" t="n">
        <x:v>5530</x:v>
      </x:c>
      <x:c r="B4067" s="2" t="str">
        <x:v>f4a12b44109965c91c50</x:v>
      </x:c>
      <x:c r="C4067" s="2" t="str">
        <x:v>Hà Nội</x:v>
      </x:c>
      <x:c r="D4067" s="2" t="str">
        <x:v>Quận Hai Bà Trưng</x:v>
      </x:c>
      <x:c r="E4067" s="2" t="str">
        <x:v>other_unknown</x:v>
      </x:c>
      <x:c r="F4067" s="2" t="str">
        <x:v>sale_assumed</x:v>
      </x:c>
      <x:c r="G4067" s="11" t="n">
        <x:v>30</x:v>
      </x:c>
      <x:c r="H4067" s="12" t="n">
        <x:v>2400000000</x:v>
      </x:c>
      <x:c r="I4067" s="12" t="n">
        <x:f>IF(AND(ISNUMBER(H4067),H4067&gt;0,ISNUMBER(G4067),G4067&gt;0),H4067/G4067,"")</x:f>
        <x:v>80000000</x:v>
      </x:c>
      <x:c r="J4067" s="2" t="str">
        <x:v>total</x:v>
      </x:c>
      <x:c r="K4067" s="2" t="str">
        <x:v>top_level_area</x:v>
      </x:c>
      <x:c r="L4067" s="2" t="str">
        <x:v>property_type_inferred_from_title;transaction_assumed_sale_from_dataset_context;unknown_property_type</x:v>
      </x:c>
      <x:c r="M4067" s="10" t="n">
        <x:v>0</x:v>
      </x:c>
      <x:c r="N4067" s="10" t="n">
        <x:v>0</x:v>
      </x:c>
      <x:c r="O4067" s="2" t="str">
        <x:v>Hà Nội|other_unknown</x:v>
      </x:c>
      <x:c r="P4067" s="10" t="n">
        <x:v>2</x:v>
      </x:c>
      <x:c r="Q4067" s="13" t="n">
        <x:f>IF(AND(ISNUMBER(H4067),H4067&gt;0),H4067/1000000000,"")</x:f>
        <x:v>2.4</x:v>
      </x:c>
      <x:c r="R4067" s="13" t="n">
        <x:f>IF(ISNUMBER(I4067),I4067/1000000,"")</x:f>
        <x:v>80</x:v>
      </x:c>
      <x:c r="S4067" s="11" t="n">
        <x:f>IF(AND(ISNUMBER(G4067),G4067&gt;0),G4067,"")</x:f>
        <x:v>30</x:v>
      </x:c>
    </x:row>
    <x:row r="4068" ht="21" customHeight="1">
      <x:c r="A4068" s="10" t="n">
        <x:v>5531</x:v>
      </x:c>
      <x:c r="B4068" s="2" t="str">
        <x:v>9f72f0d665a319fe68b8</x:v>
      </x:c>
      <x:c r="C4068" s="2" t="str">
        <x:v>Hà Nội</x:v>
      </x:c>
      <x:c r="D4068" s="2" t="str">
        <x:v>Quận Nam Từ Liêm</x:v>
      </x:c>
      <x:c r="E4068" s="2" t="str">
        <x:v>other_unknown</x:v>
      </x:c>
      <x:c r="F4068" s="2" t="str">
        <x:v>sale_assumed</x:v>
      </x:c>
      <x:c r="G4068" s="11" t="n">
        <x:v>155</x:v>
      </x:c>
      <x:c r="H4068" s="12" t="n">
        <x:v>8900000000</x:v>
      </x:c>
      <x:c r="I4068" s="12" t="n">
        <x:f>IF(AND(ISNUMBER(H4068),H4068&gt;0,ISNUMBER(G4068),G4068&gt;0),H4068/G4068,"")</x:f>
        <x:v>57419354.838709675</x:v>
      </x:c>
      <x:c r="J4068" s="2" t="str">
        <x:v>total</x:v>
      </x:c>
      <x:c r="K4068" s="2" t="str">
        <x:v>top_level_area</x:v>
      </x:c>
      <x:c r="L4068" s="2" t="str">
        <x:v>property_type_inferred_from_title;transaction_assumed_sale_from_dataset_context;unknown_property_type</x:v>
      </x:c>
      <x:c r="M4068" s="10" t="n">
        <x:v>0</x:v>
      </x:c>
      <x:c r="N4068" s="10" t="n">
        <x:v>0</x:v>
      </x:c>
      <x:c r="O4068" s="2" t="str">
        <x:v>Hà Nội|other_unknown</x:v>
      </x:c>
      <x:c r="P4068" s="10" t="n">
        <x:v>2</x:v>
      </x:c>
      <x:c r="Q4068" s="13" t="n">
        <x:f>IF(AND(ISNUMBER(H4068),H4068&gt;0),H4068/1000000000,"")</x:f>
        <x:v>8.9</x:v>
      </x:c>
      <x:c r="R4068" s="13" t="n">
        <x:f>IF(ISNUMBER(I4068),I4068/1000000,"")</x:f>
        <x:v>57.41935483870967</x:v>
      </x:c>
      <x:c r="S4068" s="11" t="n">
        <x:f>IF(AND(ISNUMBER(G4068),G4068&gt;0),G4068,"")</x:f>
        <x:v>155</x:v>
      </x:c>
    </x:row>
    <x:row r="4069" ht="21" customHeight="1">
      <x:c r="A4069" s="10" t="n">
        <x:v>5532</x:v>
      </x:c>
      <x:c r="B4069" s="2" t="str">
        <x:v>fcaef86ad05f708da42e</x:v>
      </x:c>
      <x:c r="C4069" s="2" t="str">
        <x:v>Hà Nội</x:v>
      </x:c>
      <x:c r="D4069" s="2" t="str">
        <x:v>Quận Hà Đông</x:v>
      </x:c>
      <x:c r="E4069" s="2" t="str">
        <x:v>other_unknown</x:v>
      </x:c>
      <x:c r="F4069" s="2" t="str">
        <x:v>sale_assumed</x:v>
      </x:c>
      <x:c r="G4069" s="11" t="n">
        <x:v>35</x:v>
      </x:c>
      <x:c r="H4069" s="12" t="n">
        <x:v>2300000000</x:v>
      </x:c>
      <x:c r="I4069" s="12" t="n">
        <x:f>IF(AND(ISNUMBER(H4069),H4069&gt;0,ISNUMBER(G4069),G4069&gt;0),H4069/G4069,"")</x:f>
        <x:v>65714285.71428572</x:v>
      </x:c>
      <x:c r="J4069" s="2" t="str">
        <x:v>total</x:v>
      </x:c>
      <x:c r="K4069" s="2" t="str">
        <x:v>top_level_area</x:v>
      </x:c>
      <x:c r="L4069" s="2" t="str">
        <x:v>property_type_inferred_from_title;transaction_assumed_sale_from_dataset_context;unknown_property_type</x:v>
      </x:c>
      <x:c r="M4069" s="10" t="n">
        <x:v>0</x:v>
      </x:c>
      <x:c r="N4069" s="10" t="n">
        <x:v>0</x:v>
      </x:c>
      <x:c r="O4069" s="2" t="str">
        <x:v>Hà Nội|other_unknown</x:v>
      </x:c>
      <x:c r="P4069" s="10" t="n">
        <x:v>2</x:v>
      </x:c>
      <x:c r="Q4069" s="13" t="n">
        <x:f>IF(AND(ISNUMBER(H4069),H4069&gt;0),H4069/1000000000,"")</x:f>
        <x:v>2.3</x:v>
      </x:c>
      <x:c r="R4069" s="13" t="n">
        <x:f>IF(ISNUMBER(I4069),I4069/1000000,"")</x:f>
        <x:v>65.71428571428572</x:v>
      </x:c>
      <x:c r="S4069" s="11" t="n">
        <x:f>IF(AND(ISNUMBER(G4069),G4069&gt;0),G4069,"")</x:f>
        <x:v>35</x:v>
      </x:c>
    </x:row>
    <x:row r="4070" ht="21" customHeight="1">
      <x:c r="A4070" s="10" t="n">
        <x:v>5533</x:v>
      </x:c>
      <x:c r="B4070" s="2" t="str">
        <x:v>79f3870b83e372bfda32</x:v>
      </x:c>
      <x:c r="C4070" s="2" t="str">
        <x:v>Hà Nội</x:v>
      </x:c>
      <x:c r="D4070" s="2" t="str">
        <x:v>Quận Hà Đông</x:v>
      </x:c>
      <x:c r="E4070" s="2" t="str">
        <x:v>house</x:v>
      </x:c>
      <x:c r="F4070" s="2" t="str">
        <x:v>sale_assumed</x:v>
      </x:c>
      <x:c r="G4070" s="11" t="n">
        <x:v>40</x:v>
      </x:c>
      <x:c r="H4070" s="12" t="n">
        <x:v>2750000000</x:v>
      </x:c>
      <x:c r="I4070" s="12" t="n">
        <x:f>IF(AND(ISNUMBER(H4070),H4070&gt;0,ISNUMBER(G4070),G4070&gt;0),H4070/G4070,"")</x:f>
        <x:v>68750000</x:v>
      </x:c>
      <x:c r="J4070" s="2" t="str">
        <x:v>total</x:v>
      </x:c>
      <x:c r="K4070" s="2" t="str">
        <x:v>top_level_area</x:v>
      </x:c>
      <x:c r="L4070" s="2" t="str">
        <x:v>property_type_inferred_from_title;transaction_assumed_sale_from_dataset_context</x:v>
      </x:c>
      <x:c r="M4070" s="10" t="n">
        <x:v>0</x:v>
      </x:c>
      <x:c r="N4070" s="10" t="n">
        <x:v>0</x:v>
      </x:c>
      <x:c r="O4070" s="2" t="str">
        <x:v>Hà Nội|house</x:v>
      </x:c>
      <x:c r="P4070" s="10" t="n">
        <x:v>2</x:v>
      </x:c>
      <x:c r="Q4070" s="13" t="n">
        <x:f>IF(AND(ISNUMBER(H4070),H4070&gt;0),H4070/1000000000,"")</x:f>
        <x:v>2.75</x:v>
      </x:c>
      <x:c r="R4070" s="13" t="n">
        <x:f>IF(ISNUMBER(I4070),I4070/1000000,"")</x:f>
        <x:v>68.75</x:v>
      </x:c>
      <x:c r="S4070" s="11" t="n">
        <x:f>IF(AND(ISNUMBER(G4070),G4070&gt;0),G4070,"")</x:f>
        <x:v>40</x:v>
      </x:c>
    </x:row>
    <x:row r="4071" ht="21" customHeight="1">
      <x:c r="A4071" s="10" t="n">
        <x:v>5534</x:v>
      </x:c>
      <x:c r="B4071" s="2" t="str">
        <x:v>cf5048e99adfaab80d17</x:v>
      </x:c>
      <x:c r="C4071" s="2" t="str">
        <x:v>Đà Nẵng</x:v>
      </x:c>
      <x:c r="D4071" s="2" t="str">
        <x:v>Huyện Hòa Vang</x:v>
      </x:c>
      <x:c r="E4071" s="2" t="str">
        <x:v>land</x:v>
      </x:c>
      <x:c r="F4071" s="2" t="str">
        <x:v>sale_assumed</x:v>
      </x:c>
      <x:c r="G4071" s="11" t="n">
        <x:v>151</x:v>
      </x:c>
      <x:c r="H4071" s="12" t="n">
        <x:v>800000000</x:v>
      </x:c>
      <x:c r="I4071" s="12" t="n">
        <x:f>IF(AND(ISNUMBER(H4071),H4071&gt;0,ISNUMBER(G4071),G4071&gt;0),H4071/G4071,"")</x:f>
        <x:v>5298013.245033112</x:v>
      </x:c>
      <x:c r="J4071" s="2" t="str">
        <x:v>total</x:v>
      </x:c>
      <x:c r="K4071" s="2" t="str">
        <x:v>top_level_area</x:v>
      </x:c>
      <x:c r="L4071" s="2" t="str">
        <x:v>property_type_inferred_from_title;transaction_assumed_sale_from_dataset_context</x:v>
      </x:c>
      <x:c r="M4071" s="10" t="n">
        <x:v>0</x:v>
      </x:c>
      <x:c r="N4071" s="10" t="n">
        <x:v>0</x:v>
      </x:c>
      <x:c r="O4071" s="2" t="str">
        <x:v>Đà Nẵng|land</x:v>
      </x:c>
      <x:c r="P4071" s="10" t="n">
        <x:v>1</x:v>
      </x:c>
      <x:c r="Q4071" s="13" t="n">
        <x:f>IF(AND(ISNUMBER(H4071),H4071&gt;0),H4071/1000000000,"")</x:f>
        <x:v>0.8</x:v>
      </x:c>
      <x:c r="R4071" s="13" t="n">
        <x:f>IF(ISNUMBER(I4071),I4071/1000000,"")</x:f>
        <x:v>5.298013245033112</x:v>
      </x:c>
      <x:c r="S4071" s="11" t="n">
        <x:f>IF(AND(ISNUMBER(G4071),G4071&gt;0),G4071,"")</x:f>
        <x:v>151</x:v>
      </x:c>
    </x:row>
    <x:row r="4072" ht="21" customHeight="1">
      <x:c r="A4072" s="10" t="n">
        <x:v>5537</x:v>
      </x:c>
      <x:c r="B4072" s="2" t="str">
        <x:v>c6d1e25874e868e9db8e</x:v>
      </x:c>
      <x:c r="C4072" s="2" t="str">
        <x:v>Đà Nẵng</x:v>
      </x:c>
      <x:c r="D4072" s="2" t="str">
        <x:v>Quận Liên Chiểu</x:v>
      </x:c>
      <x:c r="E4072" s="2" t="str">
        <x:v>other_unknown</x:v>
      </x:c>
      <x:c r="F4072" s="2" t="str">
        <x:v>sale_assumed</x:v>
      </x:c>
      <x:c r="G4072" s="11" t="n">
        <x:v>70.3</x:v>
      </x:c>
      <x:c r="H4072" s="12" t="n">
        <x:v>1500000000</x:v>
      </x:c>
      <x:c r="I4072" s="12" t="n">
        <x:f>IF(AND(ISNUMBER(H4072),H4072&gt;0,ISNUMBER(G4072),G4072&gt;0),H4072/G4072,"")</x:f>
        <x:v>21337126.600284494</x:v>
      </x:c>
      <x:c r="J4072" s="2" t="str">
        <x:v>total</x:v>
      </x:c>
      <x:c r="K4072" s="2" t="str">
        <x:v>top_level_area</x:v>
      </x:c>
      <x:c r="L4072" s="2" t="str">
        <x:v>property_type_inferred_from_title;transaction_assumed_sale_from_dataset_context;unknown_property_type</x:v>
      </x:c>
      <x:c r="M4072" s="10" t="n">
        <x:v>0</x:v>
      </x:c>
      <x:c r="N4072" s="10" t="n">
        <x:v>0</x:v>
      </x:c>
      <x:c r="O4072" s="2" t="str">
        <x:v>Đà Nẵng|other_unknown</x:v>
      </x:c>
      <x:c r="P4072" s="10" t="n">
        <x:v>2</x:v>
      </x:c>
      <x:c r="Q4072" s="13" t="n">
        <x:f>IF(AND(ISNUMBER(H4072),H4072&gt;0),H4072/1000000000,"")</x:f>
        <x:v>1.5</x:v>
      </x:c>
      <x:c r="R4072" s="13" t="n">
        <x:f>IF(ISNUMBER(I4072),I4072/1000000,"")</x:f>
        <x:v>21.337126600284495</x:v>
      </x:c>
      <x:c r="S4072" s="11" t="n">
        <x:f>IF(AND(ISNUMBER(G4072),G4072&gt;0),G4072,"")</x:f>
        <x:v>70.3</x:v>
      </x:c>
    </x:row>
    <x:row r="4073" ht="21" customHeight="1">
      <x:c r="A4073" s="10" t="n">
        <x:v>5538</x:v>
      </x:c>
      <x:c r="B4073" s="2" t="str">
        <x:v>802ad9964e50cb73575b</x:v>
      </x:c>
      <x:c r="C4073" s="2" t="str">
        <x:v>Tp Hồ Chí Minh</x:v>
      </x:c>
      <x:c r="D4073" s="2" t="str">
        <x:v>Quận Thủ Đức</x:v>
      </x:c>
      <x:c r="E4073" s="2" t="str">
        <x:v>land</x:v>
      </x:c>
      <x:c r="F4073" s="2" t="str">
        <x:v>sale_assumed</x:v>
      </x:c>
      <x:c r="G4073" s="11" t="n">
        <x:v>76</x:v>
      </x:c>
      <x:c r="H4073" s="12" t="n">
        <x:v>3900000000</x:v>
      </x:c>
      <x:c r="I4073" s="12" t="n">
        <x:f>IF(AND(ISNUMBER(H4073),H4073&gt;0,ISNUMBER(G4073),G4073&gt;0),H4073/G4073,"")</x:f>
        <x:v>51315789.473684214</x:v>
      </x:c>
      <x:c r="J4073" s="2" t="str">
        <x:v>total</x:v>
      </x:c>
      <x:c r="K4073" s="2" t="str">
        <x:v>top_level_area</x:v>
      </x:c>
      <x:c r="L4073" s="2" t="str">
        <x:v>property_type_inferred_from_title;transaction_assumed_sale_from_dataset_context</x:v>
      </x:c>
      <x:c r="M4073" s="10" t="n">
        <x:v>0</x:v>
      </x:c>
      <x:c r="N4073" s="10" t="n">
        <x:v>0</x:v>
      </x:c>
      <x:c r="O4073" s="2" t="str">
        <x:v>Tp Hồ Chí Minh|land</x:v>
      </x:c>
      <x:c r="P4073" s="10" t="n">
        <x:v>2</x:v>
      </x:c>
      <x:c r="Q4073" s="13" t="n">
        <x:f>IF(AND(ISNUMBER(H4073),H4073&gt;0),H4073/1000000000,"")</x:f>
        <x:v>3.9</x:v>
      </x:c>
      <x:c r="R4073" s="13" t="n">
        <x:f>IF(ISNUMBER(I4073),I4073/1000000,"")</x:f>
        <x:v>51.31578947368421</x:v>
      </x:c>
      <x:c r="S4073" s="11" t="n">
        <x:f>IF(AND(ISNUMBER(G4073),G4073&gt;0),G4073,"")</x:f>
        <x:v>76</x:v>
      </x:c>
    </x:row>
    <x:row r="4074" ht="21" customHeight="1">
      <x:c r="A4074" s="10" t="n">
        <x:v>5539</x:v>
      </x:c>
      <x:c r="B4074" s="2" t="str">
        <x:v>0d7cbc33236c8bf77185</x:v>
      </x:c>
      <x:c r="C4074" s="2" t="str">
        <x:v>Tp Hồ Chí Minh</x:v>
      </x:c>
      <x:c r="D4074" s="2" t="str">
        <x:v>Quận Bình Tân</x:v>
      </x:c>
      <x:c r="E4074" s="2" t="str">
        <x:v>house</x:v>
      </x:c>
      <x:c r="F4074" s="2" t="str">
        <x:v>sale_assumed</x:v>
      </x:c>
      <x:c r="G4074" s="11" t="n">
        <x:v>84</x:v>
      </x:c>
      <x:c r="H4074" s="12" t="n">
        <x:v>4099999999.9999995</x:v>
      </x:c>
      <x:c r="I4074" s="12" t="n">
        <x:f>IF(AND(ISNUMBER(H4074),H4074&gt;0,ISNUMBER(G4074),G4074&gt;0),H4074/G4074,"")</x:f>
        <x:v>48809523.809523806</x:v>
      </x:c>
      <x:c r="J4074" s="2" t="str">
        <x:v>total</x:v>
      </x:c>
      <x:c r="K4074" s="2" t="str">
        <x:v>top_level_area</x:v>
      </x:c>
      <x:c r="L4074" s="2" t="str">
        <x:v>property_type_inferred_from_title;transaction_assumed_sale_from_dataset_context</x:v>
      </x:c>
      <x:c r="M4074" s="10" t="n">
        <x:v>0</x:v>
      </x:c>
      <x:c r="N4074" s="10" t="n">
        <x:v>0</x:v>
      </x:c>
      <x:c r="O4074" s="2" t="str">
        <x:v>Tp Hồ Chí Minh|house</x:v>
      </x:c>
      <x:c r="P4074" s="10" t="n">
        <x:v>2</x:v>
      </x:c>
      <x:c r="Q4074" s="13" t="n">
        <x:f>IF(AND(ISNUMBER(H4074),H4074&gt;0),H4074/1000000000,"")</x:f>
        <x:v>4.1</x:v>
      </x:c>
      <x:c r="R4074" s="13" t="n">
        <x:f>IF(ISNUMBER(I4074),I4074/1000000,"")</x:f>
        <x:v>48.8095238095238</x:v>
      </x:c>
      <x:c r="S4074" s="11" t="n">
        <x:f>IF(AND(ISNUMBER(G4074),G4074&gt;0),G4074,"")</x:f>
        <x:v>84</x:v>
      </x:c>
    </x:row>
    <x:row r="4075" ht="21" customHeight="1">
      <x:c r="A4075" s="10" t="n">
        <x:v>5540</x:v>
      </x:c>
      <x:c r="B4075" s="2" t="str">
        <x:v>46392c5af552069c378f</x:v>
      </x:c>
      <x:c r="C4075" s="2" t="str">
        <x:v>Tp Hồ Chí Minh</x:v>
      </x:c>
      <x:c r="D4075" s="2" t="str">
        <x:v>Quận 9</x:v>
      </x:c>
      <x:c r="E4075" s="2" t="str">
        <x:v>land</x:v>
      </x:c>
      <x:c r="F4075" s="2" t="str">
        <x:v>sale</x:v>
      </x:c>
      <x:c r="G4075" s="11" t="n">
        <x:v>120</x:v>
      </x:c>
      <x:c r="H4075" s="12" t="n">
        <x:v>4250000000</x:v>
      </x:c>
      <x:c r="I4075" s="12" t="n">
        <x:f>IF(AND(ISNUMBER(H4075),H4075&gt;0,ISNUMBER(G4075),G4075&gt;0),H4075/G4075,"")</x:f>
        <x:v>35416666.666666664</x:v>
      </x:c>
      <x:c r="J4075" s="2" t="str">
        <x:v>total</x:v>
      </x:c>
      <x:c r="K4075" s="2" t="str">
        <x:v>top_level_price_embedded_area</x:v>
      </x:c>
      <x:c r="L4075" s="2" t="str">
        <x:v>area_recovered_from_price_text;property_type_inferred_from_title</x:v>
      </x:c>
      <x:c r="M4075" s="10" t="n">
        <x:v>0</x:v>
      </x:c>
      <x:c r="N4075" s="10" t="n">
        <x:v>0</x:v>
      </x:c>
      <x:c r="O4075" s="2" t="str">
        <x:v>Tp Hồ Chí Minh|land</x:v>
      </x:c>
      <x:c r="P4075" s="10" t="n">
        <x:v>2</x:v>
      </x:c>
      <x:c r="Q4075" s="13" t="n">
        <x:f>IF(AND(ISNUMBER(H4075),H4075&gt;0),H4075/1000000000,"")</x:f>
        <x:v>4.25</x:v>
      </x:c>
      <x:c r="R4075" s="13" t="n">
        <x:f>IF(ISNUMBER(I4075),I4075/1000000,"")</x:f>
        <x:v>35.416666666666664</x:v>
      </x:c>
      <x:c r="S4075" s="11" t="n">
        <x:f>IF(AND(ISNUMBER(G4075),G4075&gt;0),G4075,"")</x:f>
        <x:v>120</x:v>
      </x:c>
    </x:row>
    <x:row r="4076" ht="21" customHeight="1">
      <x:c r="A4076" s="10" t="n">
        <x:v>5541</x:v>
      </x:c>
      <x:c r="B4076" s="2" t="str">
        <x:v>6145003946eef662008b</x:v>
      </x:c>
      <x:c r="C4076" s="2" t="str">
        <x:v>Hà Nội</x:v>
      </x:c>
      <x:c r="D4076" s="2" t="str">
        <x:v>Huyện Đông Anh</x:v>
      </x:c>
      <x:c r="E4076" s="2" t="str">
        <x:v>land</x:v>
      </x:c>
      <x:c r="F4076" s="2" t="str">
        <x:v>sale</x:v>
      </x:c>
      <x:c r="G4076" s="11" t="n">
        <x:v>48</x:v>
      </x:c>
      <x:c r="H4076" s="12" t="n">
        <x:v>998000000</x:v>
      </x:c>
      <x:c r="I4076" s="12" t="n">
        <x:f>IF(AND(ISNUMBER(H4076),H4076&gt;0,ISNUMBER(G4076),G4076&gt;0),H4076/G4076,"")</x:f>
        <x:v>20791666.666666668</x:v>
      </x:c>
      <x:c r="J4076" s="2" t="str">
        <x:v>total</x:v>
      </x:c>
      <x:c r="K4076" s="2" t="str">
        <x:v>top_level_area</x:v>
      </x:c>
      <x:c r="L4076" s="2" t="str">
        <x:v>property_type_inferred_from_title</x:v>
      </x:c>
      <x:c r="M4076" s="10" t="n">
        <x:v>0</x:v>
      </x:c>
      <x:c r="N4076" s="10" t="n">
        <x:v>0</x:v>
      </x:c>
      <x:c r="O4076" s="2" t="str">
        <x:v>Hà Nội|land</x:v>
      </x:c>
      <x:c r="P4076" s="10" t="n">
        <x:v>2</x:v>
      </x:c>
      <x:c r="Q4076" s="13" t="n">
        <x:f>IF(AND(ISNUMBER(H4076),H4076&gt;0),H4076/1000000000,"")</x:f>
        <x:v>0.998</x:v>
      </x:c>
      <x:c r="R4076" s="13" t="n">
        <x:f>IF(ISNUMBER(I4076),I4076/1000000,"")</x:f>
        <x:v>20.791666666666668</x:v>
      </x:c>
      <x:c r="S4076" s="11" t="n">
        <x:f>IF(AND(ISNUMBER(G4076),G4076&gt;0),G4076,"")</x:f>
        <x:v>48</x:v>
      </x:c>
    </x:row>
    <x:row r="4077" ht="21" customHeight="1">
      <x:c r="A4077" s="10" t="n">
        <x:v>5542</x:v>
      </x:c>
      <x:c r="B4077" s="2" t="str">
        <x:v>785a8aef23244d68e00a</x:v>
      </x:c>
      <x:c r="C4077" s="2" t="str">
        <x:v>Đà Nẵng</x:v>
      </x:c>
      <x:c r="D4077" s="2" t="str">
        <x:v>Quận Hải Châu</x:v>
      </x:c>
      <x:c r="E4077" s="2" t="str">
        <x:v>house</x:v>
      </x:c>
      <x:c r="F4077" s="2" t="str">
        <x:v>sale</x:v>
      </x:c>
      <x:c r="G4077" s="11" t="n">
        <x:v>50</x:v>
      </x:c>
      <x:c r="H4077" s="12" t="n">
        <x:v>3150000000</x:v>
      </x:c>
      <x:c r="I4077" s="12" t="n">
        <x:f>IF(AND(ISNUMBER(H4077),H4077&gt;0,ISNUMBER(G4077),G4077&gt;0),H4077/G4077,"")</x:f>
        <x:v>63000000</x:v>
      </x:c>
      <x:c r="J4077" s="2" t="str">
        <x:v>total</x:v>
      </x:c>
      <x:c r="K4077" s="2" t="str">
        <x:v>top_level_area</x:v>
      </x:c>
      <x:c r="L4077" s="2" t="str">
        <x:v>property_type_inferred_from_title</x:v>
      </x:c>
      <x:c r="M4077" s="10" t="n">
        <x:v>0</x:v>
      </x:c>
      <x:c r="N4077" s="10" t="n">
        <x:v>0</x:v>
      </x:c>
      <x:c r="O4077" s="2" t="str">
        <x:v>Đà Nẵng|house</x:v>
      </x:c>
      <x:c r="P4077" s="10" t="n">
        <x:v>2</x:v>
      </x:c>
      <x:c r="Q4077" s="13" t="n">
        <x:f>IF(AND(ISNUMBER(H4077),H4077&gt;0),H4077/1000000000,"")</x:f>
        <x:v>3.15</x:v>
      </x:c>
      <x:c r="R4077" s="13" t="n">
        <x:f>IF(ISNUMBER(I4077),I4077/1000000,"")</x:f>
        <x:v>63</x:v>
      </x:c>
      <x:c r="S4077" s="11" t="n">
        <x:f>IF(AND(ISNUMBER(G4077),G4077&gt;0),G4077,"")</x:f>
        <x:v>50</x:v>
      </x:c>
    </x:row>
    <x:row r="4078" ht="21" customHeight="1">
      <x:c r="A4078" s="10" t="n">
        <x:v>5543</x:v>
      </x:c>
      <x:c r="B4078" s="2" t="str">
        <x:v>125668aae445e3479876</x:v>
      </x:c>
      <x:c r="C4078" s="2" t="str">
        <x:v>Hà Nội</x:v>
      </x:c>
      <x:c r="D4078" s="2" t="str">
        <x:v>Quận Long Biên</x:v>
      </x:c>
      <x:c r="E4078" s="2" t="str">
        <x:v>house</x:v>
      </x:c>
      <x:c r="F4078" s="2" t="str">
        <x:v>sale_assumed</x:v>
      </x:c>
      <x:c r="G4078" s="11" t="n">
        <x:v>44</x:v>
      </x:c>
      <x:c r="H4078" s="12" t="n">
        <x:v>2600000000</x:v>
      </x:c>
      <x:c r="I4078" s="12" t="n">
        <x:f>IF(AND(ISNUMBER(H4078),H4078&gt;0,ISNUMBER(G4078),G4078&gt;0),H4078/G4078,"")</x:f>
        <x:v>59090909.09090909</x:v>
      </x:c>
      <x:c r="J4078" s="2" t="str">
        <x:v>total</x:v>
      </x:c>
      <x:c r="K4078" s="2" t="str">
        <x:v>top_level_area</x:v>
      </x:c>
      <x:c r="L4078" s="2" t="str">
        <x:v>property_type_inferred_from_title;transaction_assumed_sale_from_dataset_context</x:v>
      </x:c>
      <x:c r="M4078" s="10" t="n">
        <x:v>0</x:v>
      </x:c>
      <x:c r="N4078" s="10" t="n">
        <x:v>0</x:v>
      </x:c>
      <x:c r="O4078" s="2" t="str">
        <x:v>Hà Nội|house</x:v>
      </x:c>
      <x:c r="P4078" s="10" t="n">
        <x:v>2</x:v>
      </x:c>
      <x:c r="Q4078" s="13" t="n">
        <x:f>IF(AND(ISNUMBER(H4078),H4078&gt;0),H4078/1000000000,"")</x:f>
        <x:v>2.6</x:v>
      </x:c>
      <x:c r="R4078" s="13" t="n">
        <x:f>IF(ISNUMBER(I4078),I4078/1000000,"")</x:f>
        <x:v>59.09090909090909</x:v>
      </x:c>
      <x:c r="S4078" s="11" t="n">
        <x:f>IF(AND(ISNUMBER(G4078),G4078&gt;0),G4078,"")</x:f>
        <x:v>44</x:v>
      </x:c>
    </x:row>
    <x:row r="4079" ht="21" customHeight="1">
      <x:c r="A4079" s="10" t="n">
        <x:v>5544</x:v>
      </x:c>
      <x:c r="B4079" s="2" t="str">
        <x:v>f1ebc6257360665677c1</x:v>
      </x:c>
      <x:c r="C4079" s="2" t="str">
        <x:v>Tây Ninh</x:v>
      </x:c>
      <x:c r="D4079" s="2" t="str">
        <x:v>Huyện Gò Dầu</x:v>
      </x:c>
      <x:c r="E4079" s="2" t="str">
        <x:v>house</x:v>
      </x:c>
      <x:c r="F4079" s="2" t="str">
        <x:v>sale_assumed</x:v>
      </x:c>
      <x:c r="G4079" s="11" t="n">
        <x:v>220</x:v>
      </x:c>
      <x:c r="H4079" s="12" t="n">
        <x:v>830000000</x:v>
      </x:c>
      <x:c r="I4079" s="12" t="n">
        <x:f>IF(AND(ISNUMBER(H4079),H4079&gt;0,ISNUMBER(G4079),G4079&gt;0),H4079/G4079,"")</x:f>
        <x:v>3772727.272727273</x:v>
      </x:c>
      <x:c r="J4079" s="2" t="str">
        <x:v>total</x:v>
      </x:c>
      <x:c r="K4079" s="2" t="str">
        <x:v>top_level_area</x:v>
      </x:c>
      <x:c r="L4079" s="2" t="str">
        <x:v>property_type_inferred_from_title;transaction_assumed_sale_from_dataset_context</x:v>
      </x:c>
      <x:c r="M4079" s="10" t="n">
        <x:v>0</x:v>
      </x:c>
      <x:c r="N4079" s="10" t="n">
        <x:v>0</x:v>
      </x:c>
      <x:c r="O4079" s="2" t="str">
        <x:v>house</x:v>
      </x:c>
      <x:c r="P4079" s="10" t="n">
        <x:v>1</x:v>
      </x:c>
      <x:c r="Q4079" s="13" t="n">
        <x:f>IF(AND(ISNUMBER(H4079),H4079&gt;0),H4079/1000000000,"")</x:f>
        <x:v>0.83</x:v>
      </x:c>
      <x:c r="R4079" s="13" t="n">
        <x:f>IF(ISNUMBER(I4079),I4079/1000000,"")</x:f>
        <x:v>3.772727272727273</x:v>
      </x:c>
      <x:c r="S4079" s="11" t="n">
        <x:f>IF(AND(ISNUMBER(G4079),G4079&gt;0),G4079,"")</x:f>
        <x:v>220</x:v>
      </x:c>
    </x:row>
    <x:row r="4080" ht="21" customHeight="1">
      <x:c r="A4080" s="10" t="n">
        <x:v>5545</x:v>
      </x:c>
      <x:c r="B4080" s="2" t="str">
        <x:v>48b347b54a506e9aecbe</x:v>
      </x:c>
      <x:c r="C4080" s="2" t="str">
        <x:v>Bình Dương</x:v>
      </x:c>
      <x:c r="D4080" s="2" t="str">
        <x:v>Thị xã Bến Cát</x:v>
      </x:c>
      <x:c r="E4080" s="2" t="str">
        <x:v>land</x:v>
      </x:c>
      <x:c r="F4080" s="2" t="str">
        <x:v>sale_assumed</x:v>
      </x:c>
      <x:c r="G4080" s="11" t="n">
        <x:v>400</x:v>
      </x:c>
      <x:c r="H4080" s="12" t="n">
        <x:v>2550000000</x:v>
      </x:c>
      <x:c r="I4080" s="12" t="n">
        <x:f>IF(AND(ISNUMBER(H4080),H4080&gt;0,ISNUMBER(G4080),G4080&gt;0),H4080/G4080,"")</x:f>
        <x:v>6375000</x:v>
      </x:c>
      <x:c r="J4080" s="2" t="str">
        <x:v>total</x:v>
      </x:c>
      <x:c r="K4080" s="2" t="str">
        <x:v>top_level_area</x:v>
      </x:c>
      <x:c r="L4080" s="2" t="str">
        <x:v>property_type_inferred_from_title;transaction_assumed_sale_from_dataset_context</x:v>
      </x:c>
      <x:c r="M4080" s="10" t="n">
        <x:v>0</x:v>
      </x:c>
      <x:c r="N4080" s="10" t="n">
        <x:v>0</x:v>
      </x:c>
      <x:c r="O4080" s="2" t="str">
        <x:v>Bình Dương|land</x:v>
      </x:c>
      <x:c r="P4080" s="10" t="n">
        <x:v>1</x:v>
      </x:c>
      <x:c r="Q4080" s="13" t="n">
        <x:f>IF(AND(ISNUMBER(H4080),H4080&gt;0),H4080/1000000000,"")</x:f>
        <x:v>2.55</x:v>
      </x:c>
      <x:c r="R4080" s="13" t="n">
        <x:f>IF(ISNUMBER(I4080),I4080/1000000,"")</x:f>
        <x:v>6.375</x:v>
      </x:c>
      <x:c r="S4080" s="11" t="n">
        <x:f>IF(AND(ISNUMBER(G4080),G4080&gt;0),G4080,"")</x:f>
        <x:v>400</x:v>
      </x:c>
    </x:row>
    <x:row r="4081" ht="21" customHeight="1">
      <x:c r="A4081" s="10" t="n">
        <x:v>5546</x:v>
      </x:c>
      <x:c r="B4081" s="2" t="str">
        <x:v>38d93f1358eef72f86fb</x:v>
      </x:c>
      <x:c r="C4081" s="2" t="str">
        <x:v>Đắk Lắk</x:v>
      </x:c>
      <x:c r="D4081" s="2" t="str">
        <x:v>Thành phố Buôn Ma Thuột</x:v>
      </x:c>
      <x:c r="E4081" s="2" t="str">
        <x:v>house</x:v>
      </x:c>
      <x:c r="F4081" s="2" t="str">
        <x:v>sale</x:v>
      </x:c>
      <x:c r="G4081" s="11" t="n">
        <x:v>106</x:v>
      </x:c>
      <x:c r="H4081" s="12" t="n">
        <x:v>1350000000</x:v>
      </x:c>
      <x:c r="I4081" s="12" t="n">
        <x:f>IF(AND(ISNUMBER(H4081),H4081&gt;0,ISNUMBER(G4081),G4081&gt;0),H4081/G4081,"")</x:f>
        <x:v>12735849.056603774</x:v>
      </x:c>
      <x:c r="J4081" s="2" t="str">
        <x:v>total</x:v>
      </x:c>
      <x:c r="K4081" s="2" t="str">
        <x:v>top_level_area</x:v>
      </x:c>
      <x:c r="L4081" s="2" t="str">
        <x:v>property_type_inferred_from_title</x:v>
      </x:c>
      <x:c r="M4081" s="10" t="n">
        <x:v>0</x:v>
      </x:c>
      <x:c r="N4081" s="10" t="n">
        <x:v>0</x:v>
      </x:c>
      <x:c r="O4081" s="2" t="str">
        <x:v>Đắk Lắk|house</x:v>
      </x:c>
      <x:c r="P4081" s="10" t="n">
        <x:v>2</x:v>
      </x:c>
      <x:c r="Q4081" s="13" t="n">
        <x:f>IF(AND(ISNUMBER(H4081),H4081&gt;0),H4081/1000000000,"")</x:f>
        <x:v>1.35</x:v>
      </x:c>
      <x:c r="R4081" s="13" t="n">
        <x:f>IF(ISNUMBER(I4081),I4081/1000000,"")</x:f>
        <x:v>12.735849056603774</x:v>
      </x:c>
      <x:c r="S4081" s="11" t="n">
        <x:f>IF(AND(ISNUMBER(G4081),G4081&gt;0),G4081,"")</x:f>
        <x:v>106</x:v>
      </x:c>
    </x:row>
    <x:row r="4082" ht="21" customHeight="1">
      <x:c r="A4082" s="10" t="n">
        <x:v>5547</x:v>
      </x:c>
      <x:c r="B4082" s="2" t="str">
        <x:v>c3862686eb08b0bc839a</x:v>
      </x:c>
      <x:c r="C4082" s="2" t="str">
        <x:v>Tp Hồ Chí Minh</x:v>
      </x:c>
      <x:c r="D4082" s="2" t="str">
        <x:v>Quận 7</x:v>
      </x:c>
      <x:c r="E4082" s="2" t="str">
        <x:v>apartment</x:v>
      </x:c>
      <x:c r="F4082" s="2" t="str">
        <x:v>sale_assumed</x:v>
      </x:c>
      <x:c r="G4082" s="11" t="n">
        <x:v>76</x:v>
      </x:c>
      <x:c r="H4082" s="12" t="n">
        <x:v>2150000000</x:v>
      </x:c>
      <x:c r="I4082" s="12" t="n">
        <x:f>IF(AND(ISNUMBER(H4082),H4082&gt;0,ISNUMBER(G4082),G4082&gt;0),H4082/G4082,"")</x:f>
        <x:v>28289473.684210528</x:v>
      </x:c>
      <x:c r="J4082" s="2" t="str">
        <x:v>total</x:v>
      </x:c>
      <x:c r="K4082" s="2" t="str">
        <x:v>top_level_area</x:v>
      </x:c>
      <x:c r="L4082" s="2" t="str">
        <x:v>property_type_inferred_from_title;transaction_assumed_sale_from_dataset_context</x:v>
      </x:c>
      <x:c r="M4082" s="10" t="n">
        <x:v>0</x:v>
      </x:c>
      <x:c r="N4082" s="10" t="n">
        <x:v>0</x:v>
      </x:c>
      <x:c r="O4082" s="2" t="str">
        <x:v>Tp Hồ Chí Minh|apartment</x:v>
      </x:c>
      <x:c r="P4082" s="10" t="n">
        <x:v>2</x:v>
      </x:c>
      <x:c r="Q4082" s="13" t="n">
        <x:f>IF(AND(ISNUMBER(H4082),H4082&gt;0),H4082/1000000000,"")</x:f>
        <x:v>2.15</x:v>
      </x:c>
      <x:c r="R4082" s="13" t="n">
        <x:f>IF(ISNUMBER(I4082),I4082/1000000,"")</x:f>
        <x:v>28.289473684210527</x:v>
      </x:c>
      <x:c r="S4082" s="11" t="n">
        <x:f>IF(AND(ISNUMBER(G4082),G4082&gt;0),G4082,"")</x:f>
        <x:v>76</x:v>
      </x:c>
    </x:row>
    <x:row r="4083" ht="21" customHeight="1">
      <x:c r="A4083" s="10" t="n">
        <x:v>5548</x:v>
      </x:c>
      <x:c r="B4083" s="2" t="str">
        <x:v>a8fd60e38b0f6d6f98a6</x:v>
      </x:c>
      <x:c r="C4083" s="2" t="str">
        <x:v>Tp Hồ Chí Minh</x:v>
      </x:c>
      <x:c r="D4083" s="2" t="str">
        <x:v>Quận 12</x:v>
      </x:c>
      <x:c r="E4083" s="2" t="str">
        <x:v>house</x:v>
      </x:c>
      <x:c r="F4083" s="2" t="str">
        <x:v>sale_assumed</x:v>
      </x:c>
      <x:c r="G4083" s="11" t="n">
        <x:v>26</x:v>
      </x:c>
      <x:c r="H4083" s="12" t="n">
        <x:v>1550000000</x:v>
      </x:c>
      <x:c r="I4083" s="12" t="n">
        <x:f>IF(AND(ISNUMBER(H4083),H4083&gt;0,ISNUMBER(G4083),G4083&gt;0),H4083/G4083,"")</x:f>
        <x:v>59615384.615384616</x:v>
      </x:c>
      <x:c r="J4083" s="2" t="str">
        <x:v>total</x:v>
      </x:c>
      <x:c r="K4083" s="2" t="str">
        <x:v>top_level_area</x:v>
      </x:c>
      <x:c r="L4083" s="2" t="str">
        <x:v>property_type_inferred_from_title;transaction_assumed_sale_from_dataset_context</x:v>
      </x:c>
      <x:c r="M4083" s="10" t="n">
        <x:v>0</x:v>
      </x:c>
      <x:c r="N4083" s="10" t="n">
        <x:v>0</x:v>
      </x:c>
      <x:c r="O4083" s="2" t="str">
        <x:v>Tp Hồ Chí Minh|house</x:v>
      </x:c>
      <x:c r="P4083" s="10" t="n">
        <x:v>2</x:v>
      </x:c>
      <x:c r="Q4083" s="13" t="n">
        <x:f>IF(AND(ISNUMBER(H4083),H4083&gt;0),H4083/1000000000,"")</x:f>
        <x:v>1.55</x:v>
      </x:c>
      <x:c r="R4083" s="13" t="n">
        <x:f>IF(ISNUMBER(I4083),I4083/1000000,"")</x:f>
        <x:v>59.61538461538461</x:v>
      </x:c>
      <x:c r="S4083" s="11" t="n">
        <x:f>IF(AND(ISNUMBER(G4083),G4083&gt;0),G4083,"")</x:f>
        <x:v>26</x:v>
      </x:c>
    </x:row>
    <x:row r="4084" ht="21" customHeight="1">
      <x:c r="A4084" s="10" t="n">
        <x:v>5549</x:v>
      </x:c>
      <x:c r="B4084" s="2" t="str">
        <x:v>fc63e21f750126b1a054</x:v>
      </x:c>
      <x:c r="C4084" s="2" t="str">
        <x:v>Tp Hồ Chí Minh</x:v>
      </x:c>
      <x:c r="D4084" s="2" t="str">
        <x:v>Quận 1</x:v>
      </x:c>
      <x:c r="E4084" s="2" t="str">
        <x:v>house</x:v>
      </x:c>
      <x:c r="F4084" s="2" t="str">
        <x:v>sale_assumed</x:v>
      </x:c>
      <x:c r="G4084" s="11" t="n">
        <x:v>25</x:v>
      </x:c>
      <x:c r="H4084" s="12" t="n">
        <x:v>5500000000</x:v>
      </x:c>
      <x:c r="I4084" s="12" t="n">
        <x:f>IF(AND(ISNUMBER(H4084),H4084&gt;0,ISNUMBER(G4084),G4084&gt;0),H4084/G4084,"")</x:f>
        <x:v>220000000</x:v>
      </x:c>
      <x:c r="J4084" s="2" t="str">
        <x:v>total</x:v>
      </x:c>
      <x:c r="K4084" s="2" t="str">
        <x:v>top_level_area</x:v>
      </x:c>
      <x:c r="L4084" s="2" t="str">
        <x:v>property_type_inferred_from_title;transaction_assumed_sale_from_dataset_context</x:v>
      </x:c>
      <x:c r="M4084" s="10" t="n">
        <x:v>1</x:v>
      </x:c>
      <x:c r="N4084" s="10" t="n">
        <x:v>1</x:v>
      </x:c>
      <x:c r="O4084" s="2" t="str">
        <x:v>Tp Hồ Chí Minh|house</x:v>
      </x:c>
      <x:c r="P4084" s="10" t="n">
        <x:v>-1</x:v>
      </x:c>
      <x:c r="Q4084" s="13" t="n">
        <x:f>IF(AND(ISNUMBER(H4084),H4084&gt;0),H4084/1000000000,"")</x:f>
        <x:v>5.5</x:v>
      </x:c>
      <x:c r="R4084" s="13" t="n">
        <x:f>IF(ISNUMBER(I4084),I4084/1000000,"")</x:f>
        <x:v>220</x:v>
      </x:c>
      <x:c r="S4084" s="11" t="n">
        <x:f>IF(AND(ISNUMBER(G4084),G4084&gt;0),G4084,"")</x:f>
        <x:v>25</x:v>
      </x:c>
    </x:row>
    <x:row r="4085" ht="21" customHeight="1">
      <x:c r="A4085" s="10" t="n">
        <x:v>5550</x:v>
      </x:c>
      <x:c r="B4085" s="2" t="str">
        <x:v>9faa24b327f150846a23</x:v>
      </x:c>
      <x:c r="C4085" s="2" t="str">
        <x:v>Tp Hồ Chí Minh</x:v>
      </x:c>
      <x:c r="D4085" s="2" t="str">
        <x:v>Quận Thủ Đức</x:v>
      </x:c>
      <x:c r="E4085" s="2" t="str">
        <x:v>apartment</x:v>
      </x:c>
      <x:c r="F4085" s="2" t="str">
        <x:v>sale_assumed</x:v>
      </x:c>
      <x:c r="G4085" s="11" t="n">
        <x:v>70</x:v>
      </x:c>
      <x:c r="H4085" s="12" t="n">
        <x:v>1850000000</x:v>
      </x:c>
      <x:c r="I4085" s="12" t="n">
        <x:f>IF(AND(ISNUMBER(H4085),H4085&gt;0,ISNUMBER(G4085),G4085&gt;0),H4085/G4085,"")</x:f>
        <x:v>26428571.42857143</x:v>
      </x:c>
      <x:c r="J4085" s="2" t="str">
        <x:v>total</x:v>
      </x:c>
      <x:c r="K4085" s="2" t="str">
        <x:v>top_level_area</x:v>
      </x:c>
      <x:c r="L4085" s="2" t="str">
        <x:v>property_type_inferred_from_title;transaction_assumed_sale_from_dataset_context</x:v>
      </x:c>
      <x:c r="M4085" s="10" t="n">
        <x:v>0</x:v>
      </x:c>
      <x:c r="N4085" s="10" t="n">
        <x:v>0</x:v>
      </x:c>
      <x:c r="O4085" s="2" t="str">
        <x:v>Tp Hồ Chí Minh|apartment</x:v>
      </x:c>
      <x:c r="P4085" s="10" t="n">
        <x:v>2</x:v>
      </x:c>
      <x:c r="Q4085" s="13" t="n">
        <x:f>IF(AND(ISNUMBER(H4085),H4085&gt;0),H4085/1000000000,"")</x:f>
        <x:v>1.85</x:v>
      </x:c>
      <x:c r="R4085" s="13" t="n">
        <x:f>IF(ISNUMBER(I4085),I4085/1000000,"")</x:f>
        <x:v>26.42857142857143</x:v>
      </x:c>
      <x:c r="S4085" s="11" t="n">
        <x:f>IF(AND(ISNUMBER(G4085),G4085&gt;0),G4085,"")</x:f>
        <x:v>70</x:v>
      </x:c>
    </x:row>
    <x:row r="4086" ht="21" customHeight="1">
      <x:c r="A4086" s="10" t="n">
        <x:v>5551</x:v>
      </x:c>
      <x:c r="B4086" s="2" t="str">
        <x:v>5c848e5b53c0a1260e33</x:v>
      </x:c>
      <x:c r="C4086" s="2" t="str">
        <x:v>Tp Hồ Chí Minh</x:v>
      </x:c>
      <x:c r="D4086" s="2" t="str">
        <x:v>Huyện Hóc Môn</x:v>
      </x:c>
      <x:c r="E4086" s="2" t="str">
        <x:v>house</x:v>
      </x:c>
      <x:c r="F4086" s="2" t="str">
        <x:v>sale_assumed</x:v>
      </x:c>
      <x:c r="G4086" s="11" t="n">
        <x:v>130.5</x:v>
      </x:c>
      <x:c r="H4086" s="12" t="n">
        <x:v>3100000000</x:v>
      </x:c>
      <x:c r="I4086" s="12" t="n">
        <x:f>IF(AND(ISNUMBER(H4086),H4086&gt;0,ISNUMBER(G4086),G4086&gt;0),H4086/G4086,"")</x:f>
        <x:v>23754789.27203065</x:v>
      </x:c>
      <x:c r="J4086" s="2" t="str">
        <x:v>total</x:v>
      </x:c>
      <x:c r="K4086" s="2" t="str">
        <x:v>top_level_area</x:v>
      </x:c>
      <x:c r="L4086" s="2" t="str">
        <x:v>property_type_inferred_from_title;transaction_assumed_sale_from_dataset_context</x:v>
      </x:c>
      <x:c r="M4086" s="10" t="n">
        <x:v>0</x:v>
      </x:c>
      <x:c r="N4086" s="10" t="n">
        <x:v>0</x:v>
      </x:c>
      <x:c r="O4086" s="2" t="str">
        <x:v>Tp Hồ Chí Minh|house</x:v>
      </x:c>
      <x:c r="P4086" s="10" t="n">
        <x:v>2</x:v>
      </x:c>
      <x:c r="Q4086" s="13" t="n">
        <x:f>IF(AND(ISNUMBER(H4086),H4086&gt;0),H4086/1000000000,"")</x:f>
        <x:v>3.1</x:v>
      </x:c>
      <x:c r="R4086" s="13" t="n">
        <x:f>IF(ISNUMBER(I4086),I4086/1000000,"")</x:f>
        <x:v>23.754789272030653</x:v>
      </x:c>
      <x:c r="S4086" s="11" t="n">
        <x:f>IF(AND(ISNUMBER(G4086),G4086&gt;0),G4086,"")</x:f>
        <x:v>130.5</x:v>
      </x:c>
    </x:row>
    <x:row r="4087" ht="21" customHeight="1">
      <x:c r="A4087" s="10" t="n">
        <x:v>5552</x:v>
      </x:c>
      <x:c r="B4087" s="2" t="str">
        <x:v>7f755529efa820b0c84a</x:v>
      </x:c>
      <x:c r="C4087" s="2" t="str">
        <x:v>Thừa Thiên Huế</x:v>
      </x:c>
      <x:c r="D4087" s="2" t="str">
        <x:v>Thị xã Hương Thủy</x:v>
      </x:c>
      <x:c r="E4087" s="2" t="str">
        <x:v>land</x:v>
      </x:c>
      <x:c r="F4087" s="2" t="str">
        <x:v>sale</x:v>
      </x:c>
      <x:c r="G4087" s="11" t="n">
        <x:v>80</x:v>
      </x:c>
      <x:c r="H4087" s="12" t="n">
        <x:v>560000000</x:v>
      </x:c>
      <x:c r="I4087" s="12" t="n">
        <x:f>IF(AND(ISNUMBER(H4087),H4087&gt;0,ISNUMBER(G4087),G4087&gt;0),H4087/G4087,"")</x:f>
        <x:v>7000000</x:v>
      </x:c>
      <x:c r="J4087" s="2" t="str">
        <x:v>total</x:v>
      </x:c>
      <x:c r="K4087" s="2" t="str">
        <x:v>top_level_area</x:v>
      </x:c>
      <x:c r="L4087" s="2" t="str">
        <x:v>property_type_inferred_from_title</x:v>
      </x:c>
      <x:c r="M4087" s="10" t="n">
        <x:v>0</x:v>
      </x:c>
      <x:c r="N4087" s="10" t="n">
        <x:v>0</x:v>
      </x:c>
      <x:c r="O4087" s="2" t="str">
        <x:v>land</x:v>
      </x:c>
      <x:c r="P4087" s="10" t="n">
        <x:v>2</x:v>
      </x:c>
      <x:c r="Q4087" s="13" t="n">
        <x:f>IF(AND(ISNUMBER(H4087),H4087&gt;0),H4087/1000000000,"")</x:f>
        <x:v>0.56</x:v>
      </x:c>
      <x:c r="R4087" s="13" t="n">
        <x:f>IF(ISNUMBER(I4087),I4087/1000000,"")</x:f>
        <x:v>7</x:v>
      </x:c>
      <x:c r="S4087" s="11" t="n">
        <x:f>IF(AND(ISNUMBER(G4087),G4087&gt;0),G4087,"")</x:f>
        <x:v>80</x:v>
      </x:c>
    </x:row>
    <x:row r="4088" ht="21" customHeight="1">
      <x:c r="A4088" s="10" t="n">
        <x:v>5553</x:v>
      </x:c>
      <x:c r="B4088" s="2" t="str">
        <x:v>ed2d54f35847cb590cfe</x:v>
      </x:c>
      <x:c r="C4088" s="2" t="str">
        <x:v>Đắk Lắk</x:v>
      </x:c>
      <x:c r="D4088" s="2" t="str">
        <x:v>Thành phố Buôn Ma Thuột</x:v>
      </x:c>
      <x:c r="E4088" s="2" t="str">
        <x:v>house</x:v>
      </x:c>
      <x:c r="F4088" s="2" t="str">
        <x:v>sale</x:v>
      </x:c>
      <x:c r="G4088" s="11" t="n">
        <x:v>123</x:v>
      </x:c>
      <x:c r="H4088" s="12" t="n">
        <x:v>3000000000</x:v>
      </x:c>
      <x:c r="I4088" s="12" t="n">
        <x:f>IF(AND(ISNUMBER(H4088),H4088&gt;0,ISNUMBER(G4088),G4088&gt;0),H4088/G4088,"")</x:f>
        <x:v>24390243.902439024</x:v>
      </x:c>
      <x:c r="J4088" s="2" t="str">
        <x:v>total</x:v>
      </x:c>
      <x:c r="K4088" s="2" t="str">
        <x:v>top_level_area</x:v>
      </x:c>
      <x:c r="L4088" s="2" t="str">
        <x:v>property_type_inferred_from_title</x:v>
      </x:c>
      <x:c r="M4088" s="10" t="n">
        <x:v>0</x:v>
      </x:c>
      <x:c r="N4088" s="10" t="n">
        <x:v>0</x:v>
      </x:c>
      <x:c r="O4088" s="2" t="str">
        <x:v>Đắk Lắk|house</x:v>
      </x:c>
      <x:c r="P4088" s="10" t="n">
        <x:v>2</x:v>
      </x:c>
      <x:c r="Q4088" s="13" t="n">
        <x:f>IF(AND(ISNUMBER(H4088),H4088&gt;0),H4088/1000000000,"")</x:f>
        <x:v>3</x:v>
      </x:c>
      <x:c r="R4088" s="13" t="n">
        <x:f>IF(ISNUMBER(I4088),I4088/1000000,"")</x:f>
        <x:v>24.390243902439025</x:v>
      </x:c>
      <x:c r="S4088" s="11" t="n">
        <x:f>IF(AND(ISNUMBER(G4088),G4088&gt;0),G4088,"")</x:f>
        <x:v>123</x:v>
      </x:c>
    </x:row>
    <x:row r="4089" ht="21" customHeight="1">
      <x:c r="A4089" s="10" t="n">
        <x:v>5554</x:v>
      </x:c>
      <x:c r="B4089" s="2" t="str">
        <x:v>9f8632f2f8f73dadff13</x:v>
      </x:c>
      <x:c r="C4089" s="2" t="str">
        <x:v>Cần Thơ</x:v>
      </x:c>
      <x:c r="D4089" s="2" t="str">
        <x:v>Quận Ninh Kiều</x:v>
      </x:c>
      <x:c r="E4089" s="2" t="str">
        <x:v>land</x:v>
      </x:c>
      <x:c r="F4089" s="2" t="str">
        <x:v>sale</x:v>
      </x:c>
      <x:c r="G4089" s="11" t="n">
        <x:v>42</x:v>
      </x:c>
      <x:c r="H4089" s="12" t="n">
        <x:v>1620000000</x:v>
      </x:c>
      <x:c r="I4089" s="12" t="n">
        <x:f>IF(AND(ISNUMBER(H4089),H4089&gt;0,ISNUMBER(G4089),G4089&gt;0),H4089/G4089,"")</x:f>
        <x:v>38571428.571428575</x:v>
      </x:c>
      <x:c r="J4089" s="2" t="str">
        <x:v>total</x:v>
      </x:c>
      <x:c r="K4089" s="2" t="str">
        <x:v>top_level_area</x:v>
      </x:c>
      <x:c r="L4089" s="2" t="str">
        <x:v>property_type_inferred_from_title</x:v>
      </x:c>
      <x:c r="M4089" s="10" t="n">
        <x:v>0</x:v>
      </x:c>
      <x:c r="N4089" s="10" t="n">
        <x:v>0</x:v>
      </x:c>
      <x:c r="O4089" s="2" t="str">
        <x:v>Cần Thơ|land</x:v>
      </x:c>
      <x:c r="P4089" s="10" t="n">
        <x:v>2</x:v>
      </x:c>
      <x:c r="Q4089" s="13" t="n">
        <x:f>IF(AND(ISNUMBER(H4089),H4089&gt;0),H4089/1000000000,"")</x:f>
        <x:v>1.62</x:v>
      </x:c>
      <x:c r="R4089" s="13" t="n">
        <x:f>IF(ISNUMBER(I4089),I4089/1000000,"")</x:f>
        <x:v>38.57142857142858</x:v>
      </x:c>
      <x:c r="S4089" s="11" t="n">
        <x:f>IF(AND(ISNUMBER(G4089),G4089&gt;0),G4089,"")</x:f>
        <x:v>42</x:v>
      </x:c>
    </x:row>
    <x:row r="4090" ht="21" customHeight="1">
      <x:c r="A4090" s="10" t="n">
        <x:v>5555</x:v>
      </x:c>
      <x:c r="B4090" s="2" t="str">
        <x:v>6de47679af52c086c789</x:v>
      </x:c>
      <x:c r="C4090" s="2" t="str">
        <x:v>An Giang</x:v>
      </x:c>
      <x:c r="D4090" s="2" t="str">
        <x:v>Thành phố Long Xuyên</x:v>
      </x:c>
      <x:c r="E4090" s="2" t="str">
        <x:v>land</x:v>
      </x:c>
      <x:c r="F4090" s="2" t="str">
        <x:v>sale</x:v>
      </x:c>
      <x:c r="G4090" s="11" t="n">
        <x:v>60</x:v>
      </x:c>
      <x:c r="H4090" s="12" t="n">
        <x:v>960000000</x:v>
      </x:c>
      <x:c r="I4090" s="12" t="n">
        <x:f>IF(AND(ISNUMBER(H4090),H4090&gt;0,ISNUMBER(G4090),G4090&gt;0),H4090/G4090,"")</x:f>
        <x:v>16000000</x:v>
      </x:c>
      <x:c r="J4090" s="2" t="str">
        <x:v>total</x:v>
      </x:c>
      <x:c r="K4090" s="2" t="str">
        <x:v>top_level_area</x:v>
      </x:c>
      <x:c r="L4090" s="2" t="str">
        <x:v>property_type_inferred_from_title</x:v>
      </x:c>
      <x:c r="M4090" s="10" t="n">
        <x:v>0</x:v>
      </x:c>
      <x:c r="N4090" s="10" t="n">
        <x:v>0</x:v>
      </x:c>
      <x:c r="O4090" s="2" t="str">
        <x:v>land</x:v>
      </x:c>
      <x:c r="P4090" s="10" t="n">
        <x:v>2</x:v>
      </x:c>
      <x:c r="Q4090" s="13" t="n">
        <x:f>IF(AND(ISNUMBER(H4090),H4090&gt;0),H4090/1000000000,"")</x:f>
        <x:v>0.96</x:v>
      </x:c>
      <x:c r="R4090" s="13" t="n">
        <x:f>IF(ISNUMBER(I4090),I4090/1000000,"")</x:f>
        <x:v>16</x:v>
      </x:c>
      <x:c r="S4090" s="11" t="n">
        <x:f>IF(AND(ISNUMBER(G4090),G4090&gt;0),G4090,"")</x:f>
        <x:v>60</x:v>
      </x:c>
    </x:row>
    <x:row r="4091" ht="21" customHeight="1">
      <x:c r="A4091" s="10" t="n">
        <x:v>5556</x:v>
      </x:c>
      <x:c r="B4091" s="2" t="str">
        <x:v>9f7bfce85ab8846d4e04</x:v>
      </x:c>
      <x:c r="C4091" s="2" t="str">
        <x:v>Long An</x:v>
      </x:c>
      <x:c r="D4091" s="2" t="str">
        <x:v>Thành phố Tân An</x:v>
      </x:c>
      <x:c r="E4091" s="2" t="str">
        <x:v>house</x:v>
      </x:c>
      <x:c r="F4091" s="2" t="str">
        <x:v>sale_assumed</x:v>
      </x:c>
      <x:c r="G4091" s="11" t="n">
        <x:v>100</x:v>
      </x:c>
      <x:c r="H4091" s="12" t="n">
        <x:v>1830000000</x:v>
      </x:c>
      <x:c r="I4091" s="12" t="n">
        <x:f>IF(AND(ISNUMBER(H4091),H4091&gt;0,ISNUMBER(G4091),G4091&gt;0),H4091/G4091,"")</x:f>
        <x:v>18300000</x:v>
      </x:c>
      <x:c r="J4091" s="2" t="str">
        <x:v>total</x:v>
      </x:c>
      <x:c r="K4091" s="2" t="str">
        <x:v>top_level_area</x:v>
      </x:c>
      <x:c r="L4091" s="2" t="str">
        <x:v>property_type_inferred_from_title;transaction_assumed_sale_from_dataset_context</x:v>
      </x:c>
      <x:c r="M4091" s="10" t="n">
        <x:v>0</x:v>
      </x:c>
      <x:c r="N4091" s="10" t="n">
        <x:v>0</x:v>
      </x:c>
      <x:c r="O4091" s="2" t="str">
        <x:v>Long An|house</x:v>
      </x:c>
      <x:c r="P4091" s="10" t="n">
        <x:v>2</x:v>
      </x:c>
      <x:c r="Q4091" s="13" t="n">
        <x:f>IF(AND(ISNUMBER(H4091),H4091&gt;0),H4091/1000000000,"")</x:f>
        <x:v>1.83</x:v>
      </x:c>
      <x:c r="R4091" s="13" t="n">
        <x:f>IF(ISNUMBER(I4091),I4091/1000000,"")</x:f>
        <x:v>18.3</x:v>
      </x:c>
      <x:c r="S4091" s="11" t="n">
        <x:f>IF(AND(ISNUMBER(G4091),G4091&gt;0),G4091,"")</x:f>
        <x:v>100</x:v>
      </x:c>
    </x:row>
    <x:row r="4092" ht="21" customHeight="1">
      <x:c r="A4092" s="10" t="n">
        <x:v>5559</x:v>
      </x:c>
      <x:c r="B4092" s="2" t="str">
        <x:v>d81a9c66a33caa9c7e7a</x:v>
      </x:c>
      <x:c r="C4092" s="2" t="str">
        <x:v>Hà Nội</x:v>
      </x:c>
      <x:c r="D4092" s="2" t="str">
        <x:v>Quận Đống Đa</x:v>
      </x:c>
      <x:c r="E4092" s="2" t="str">
        <x:v>other_unknown</x:v>
      </x:c>
      <x:c r="F4092" s="2" t="str">
        <x:v>sale_assumed</x:v>
      </x:c>
      <x:c r="G4092" s="11" t="n">
        <x:v>26</x:v>
      </x:c>
      <x:c r="H4092" s="12" t="n">
        <x:v>2100000000</x:v>
      </x:c>
      <x:c r="I4092" s="12" t="n">
        <x:f>IF(AND(ISNUMBER(H4092),H4092&gt;0,ISNUMBER(G4092),G4092&gt;0),H4092/G4092,"")</x:f>
        <x:v>80769230.76923077</x:v>
      </x:c>
      <x:c r="J4092" s="2" t="str">
        <x:v>total</x:v>
      </x:c>
      <x:c r="K4092" s="2" t="str">
        <x:v>top_level_area</x:v>
      </x:c>
      <x:c r="L4092" s="2" t="str">
        <x:v>property_type_inferred_from_title;transaction_assumed_sale_from_dataset_context;unknown_property_type</x:v>
      </x:c>
      <x:c r="M4092" s="10" t="n">
        <x:v>0</x:v>
      </x:c>
      <x:c r="N4092" s="10" t="n">
        <x:v>0</x:v>
      </x:c>
      <x:c r="O4092" s="2" t="str">
        <x:v>Hà Nội|other_unknown</x:v>
      </x:c>
      <x:c r="P4092" s="10" t="n">
        <x:v>2</x:v>
      </x:c>
      <x:c r="Q4092" s="13" t="n">
        <x:f>IF(AND(ISNUMBER(H4092),H4092&gt;0),H4092/1000000000,"")</x:f>
        <x:v>2.1</x:v>
      </x:c>
      <x:c r="R4092" s="13" t="n">
        <x:f>IF(ISNUMBER(I4092),I4092/1000000,"")</x:f>
        <x:v>80.76923076923077</x:v>
      </x:c>
      <x:c r="S4092" s="11" t="n">
        <x:f>IF(AND(ISNUMBER(G4092),G4092&gt;0),G4092,"")</x:f>
        <x:v>26</x:v>
      </x:c>
    </x:row>
    <x:row r="4093" ht="21" customHeight="1">
      <x:c r="A4093" s="10" t="n">
        <x:v>5560</x:v>
      </x:c>
      <x:c r="B4093" s="2" t="str">
        <x:v>acec56d0654c983149ba</x:v>
      </x:c>
      <x:c r="C4093" s="2" t="str">
        <x:v>Hà Nội</x:v>
      </x:c>
      <x:c r="D4093" s="2" t="str">
        <x:v>Quận Hà Đông</x:v>
      </x:c>
      <x:c r="E4093" s="2" t="str">
        <x:v>house</x:v>
      </x:c>
      <x:c r="F4093" s="2" t="str">
        <x:v>sale_assumed</x:v>
      </x:c>
      <x:c r="G4093" s="11" t="n">
        <x:v>36</x:v>
      </x:c>
      <x:c r="H4093" s="12" t="n">
        <x:v>1820000000</x:v>
      </x:c>
      <x:c r="I4093" s="12" t="n">
        <x:f>IF(AND(ISNUMBER(H4093),H4093&gt;0,ISNUMBER(G4093),G4093&gt;0),H4093/G4093,"")</x:f>
        <x:v>50555555.55555555</x:v>
      </x:c>
      <x:c r="J4093" s="2" t="str">
        <x:v>total</x:v>
      </x:c>
      <x:c r="K4093" s="2" t="str">
        <x:v>top_level_area</x:v>
      </x:c>
      <x:c r="L4093" s="2" t="str">
        <x:v>property_type_inferred_from_title;transaction_assumed_sale_from_dataset_context</x:v>
      </x:c>
      <x:c r="M4093" s="10" t="n">
        <x:v>0</x:v>
      </x:c>
      <x:c r="N4093" s="10" t="n">
        <x:v>0</x:v>
      </x:c>
      <x:c r="O4093" s="2" t="str">
        <x:v>Hà Nội|house</x:v>
      </x:c>
      <x:c r="P4093" s="10" t="n">
        <x:v>2</x:v>
      </x:c>
      <x:c r="Q4093" s="13" t="n">
        <x:f>IF(AND(ISNUMBER(H4093),H4093&gt;0),H4093/1000000000,"")</x:f>
        <x:v>1.82</x:v>
      </x:c>
      <x:c r="R4093" s="13" t="n">
        <x:f>IF(ISNUMBER(I4093),I4093/1000000,"")</x:f>
        <x:v>50.55555555555555</x:v>
      </x:c>
      <x:c r="S4093" s="11" t="n">
        <x:f>IF(AND(ISNUMBER(G4093),G4093&gt;0),G4093,"")</x:f>
        <x:v>36</x:v>
      </x:c>
    </x:row>
    <x:row r="4094" ht="21" customHeight="1">
      <x:c r="A4094" s="10" t="n">
        <x:v>5561</x:v>
      </x:c>
      <x:c r="B4094" s="2" t="str">
        <x:v>be787076eb53d8276383</x:v>
      </x:c>
      <x:c r="C4094" s="2" t="str">
        <x:v>Tp Hồ Chí Minh</x:v>
      </x:c>
      <x:c r="D4094" s="2" t="str">
        <x:v>Quận Tân Phú</x:v>
      </x:c>
      <x:c r="E4094" s="2" t="str">
        <x:v>other_unknown</x:v>
      </x:c>
      <x:c r="F4094" s="2" t="str">
        <x:v>sale_assumed</x:v>
      </x:c>
      <x:c r="G4094" s="11" t="n">
        <x:v>69</x:v>
      </x:c>
      <x:c r="H4094" s="12" t="n">
        <x:v>2650000000</x:v>
      </x:c>
      <x:c r="I4094" s="12" t="n">
        <x:f>IF(AND(ISNUMBER(H4094),H4094&gt;0,ISNUMBER(G4094),G4094&gt;0),H4094/G4094,"")</x:f>
        <x:v>38405797.10144927</x:v>
      </x:c>
      <x:c r="J4094" s="2" t="str">
        <x:v>total</x:v>
      </x:c>
      <x:c r="K4094" s="2" t="str">
        <x:v>top_level_area</x:v>
      </x:c>
      <x:c r="L4094" s="2" t="str">
        <x:v>property_type_inferred_from_title;transaction_assumed_sale_from_dataset_context;unknown_property_type</x:v>
      </x:c>
      <x:c r="M4094" s="10" t="n">
        <x:v>0</x:v>
      </x:c>
      <x:c r="N4094" s="10" t="n">
        <x:v>0</x:v>
      </x:c>
      <x:c r="O4094" s="2" t="str">
        <x:v>Tp Hồ Chí Minh|other_unknown</x:v>
      </x:c>
      <x:c r="P4094" s="10" t="n">
        <x:v>2</x:v>
      </x:c>
      <x:c r="Q4094" s="13" t="n">
        <x:f>IF(AND(ISNUMBER(H4094),H4094&gt;0),H4094/1000000000,"")</x:f>
        <x:v>2.65</x:v>
      </x:c>
      <x:c r="R4094" s="13" t="n">
        <x:f>IF(ISNUMBER(I4094),I4094/1000000,"")</x:f>
        <x:v>38.405797101449274</x:v>
      </x:c>
      <x:c r="S4094" s="11" t="n">
        <x:f>IF(AND(ISNUMBER(G4094),G4094&gt;0),G4094,"")</x:f>
        <x:v>69</x:v>
      </x:c>
    </x:row>
    <x:row r="4095" ht="21" customHeight="1">
      <x:c r="A4095" s="10" t="n">
        <x:v>5562</x:v>
      </x:c>
      <x:c r="B4095" s="2" t="str">
        <x:v>399288f5f3312dfba091</x:v>
      </x:c>
      <x:c r="C4095" s="2" t="str">
        <x:v>Tp Hồ Chí Minh</x:v>
      </x:c>
      <x:c r="D4095" s="2" t="str">
        <x:v>Quận Thủ Đức</x:v>
      </x:c>
      <x:c r="E4095" s="2" t="str">
        <x:v>other_unknown</x:v>
      </x:c>
      <x:c r="F4095" s="2" t="str">
        <x:v>sale</x:v>
      </x:c>
      <x:c r="G4095" s="11" t="n">
        <x:v>50</x:v>
      </x:c>
      <x:c r="H4095" s="12" t="n">
        <x:v>2100000000</x:v>
      </x:c>
      <x:c r="I4095" s="12" t="n">
        <x:f>IF(AND(ISNUMBER(H4095),H4095&gt;0,ISNUMBER(G4095),G4095&gt;0),H4095/G4095,"")</x:f>
        <x:v>42000000</x:v>
      </x:c>
      <x:c r="J4095" s="2" t="str">
        <x:v>total</x:v>
      </x:c>
      <x:c r="K4095" s="2" t="str">
        <x:v>top_level_area</x:v>
      </x:c>
      <x:c r="L4095" s="2" t="str">
        <x:v>property_type_inferred_from_title;unknown_property_type</x:v>
      </x:c>
      <x:c r="M4095" s="10" t="n">
        <x:v>0</x:v>
      </x:c>
      <x:c r="N4095" s="10" t="n">
        <x:v>0</x:v>
      </x:c>
      <x:c r="O4095" s="2" t="str">
        <x:v>Tp Hồ Chí Minh|other_unknown</x:v>
      </x:c>
      <x:c r="P4095" s="10" t="n">
        <x:v>2</x:v>
      </x:c>
      <x:c r="Q4095" s="13" t="n">
        <x:f>IF(AND(ISNUMBER(H4095),H4095&gt;0),H4095/1000000000,"")</x:f>
        <x:v>2.1</x:v>
      </x:c>
      <x:c r="R4095" s="13" t="n">
        <x:f>IF(ISNUMBER(I4095),I4095/1000000,"")</x:f>
        <x:v>42</x:v>
      </x:c>
      <x:c r="S4095" s="11" t="n">
        <x:f>IF(AND(ISNUMBER(G4095),G4095&gt;0),G4095,"")</x:f>
        <x:v>50</x:v>
      </x:c>
    </x:row>
    <x:row r="4096" ht="21" customHeight="1">
      <x:c r="A4096" s="10" t="n">
        <x:v>5563</x:v>
      </x:c>
      <x:c r="B4096" s="2" t="str">
        <x:v>d9cea065dc8f3c233f5d</x:v>
      </x:c>
      <x:c r="C4096" s="2" t="str">
        <x:v>Tp Hồ Chí Minh</x:v>
      </x:c>
      <x:c r="D4096" s="2" t="str">
        <x:v>Huyện Bình Chánh</x:v>
      </x:c>
      <x:c r="E4096" s="2" t="str">
        <x:v>land</x:v>
      </x:c>
      <x:c r="F4096" s="2" t="str">
        <x:v>sale_assumed</x:v>
      </x:c>
      <x:c r="G4096" s="11" t="n">
        <x:v>140</x:v>
      </x:c>
      <x:c r="H4096" s="12" t="n">
        <x:v>7070000000</x:v>
      </x:c>
      <x:c r="I4096" s="12" t="n">
        <x:f>IF(AND(ISNUMBER(H4096),H4096&gt;0,ISNUMBER(G4096),G4096&gt;0),H4096/G4096,"")</x:f>
        <x:v>50500000</x:v>
      </x:c>
      <x:c r="J4096" s="2" t="str">
        <x:v>total</x:v>
      </x:c>
      <x:c r="K4096" s="2" t="str">
        <x:v>top_level_area</x:v>
      </x:c>
      <x:c r="L4096" s="2" t="str">
        <x:v>property_type_inferred_from_title;transaction_assumed_sale_from_dataset_context</x:v>
      </x:c>
      <x:c r="M4096" s="10" t="n">
        <x:v>0</x:v>
      </x:c>
      <x:c r="N4096" s="10" t="n">
        <x:v>0</x:v>
      </x:c>
      <x:c r="O4096" s="2" t="str">
        <x:v>Tp Hồ Chí Minh|land</x:v>
      </x:c>
      <x:c r="P4096" s="10" t="n">
        <x:v>2</x:v>
      </x:c>
      <x:c r="Q4096" s="13" t="n">
        <x:f>IF(AND(ISNUMBER(H4096),H4096&gt;0),H4096/1000000000,"")</x:f>
        <x:v>7.07</x:v>
      </x:c>
      <x:c r="R4096" s="13" t="n">
        <x:f>IF(ISNUMBER(I4096),I4096/1000000,"")</x:f>
        <x:v>50.5</x:v>
      </x:c>
      <x:c r="S4096" s="11" t="n">
        <x:f>IF(AND(ISNUMBER(G4096),G4096&gt;0),G4096,"")</x:f>
        <x:v>140</x:v>
      </x:c>
    </x:row>
    <x:row r="4097" ht="21" customHeight="1">
      <x:c r="A4097" s="10" t="n">
        <x:v>5564</x:v>
      </x:c>
      <x:c r="B4097" s="2" t="str">
        <x:v>00a667ba215802bbea82</x:v>
      </x:c>
      <x:c r="C4097" s="2" t="str">
        <x:v>Tp Hồ Chí Minh</x:v>
      </x:c>
      <x:c r="D4097" s="2" t="str">
        <x:v>Quận Bình Tân</x:v>
      </x:c>
      <x:c r="E4097" s="2" t="str">
        <x:v>land</x:v>
      </x:c>
      <x:c r="F4097" s="2" t="str">
        <x:v>sale_assumed</x:v>
      </x:c>
      <x:c r="G4097" s="11" t="n">
        <x:v>52</x:v>
      </x:c>
      <x:c r="H4097" s="12" t="n">
        <x:v>3650000000</x:v>
      </x:c>
      <x:c r="I4097" s="12" t="n">
        <x:f>IF(AND(ISNUMBER(H4097),H4097&gt;0,ISNUMBER(G4097),G4097&gt;0),H4097/G4097,"")</x:f>
        <x:v>70192307.6923077</x:v>
      </x:c>
      <x:c r="J4097" s="2" t="str">
        <x:v>total</x:v>
      </x:c>
      <x:c r="K4097" s="2" t="str">
        <x:v>top_level_area</x:v>
      </x:c>
      <x:c r="L4097" s="2" t="str">
        <x:v>property_type_inferred_from_title;transaction_assumed_sale_from_dataset_context</x:v>
      </x:c>
      <x:c r="M4097" s="10" t="n">
        <x:v>0</x:v>
      </x:c>
      <x:c r="N4097" s="10" t="n">
        <x:v>0</x:v>
      </x:c>
      <x:c r="O4097" s="2" t="str">
        <x:v>Tp Hồ Chí Minh|land</x:v>
      </x:c>
      <x:c r="P4097" s="10" t="n">
        <x:v>2</x:v>
      </x:c>
      <x:c r="Q4097" s="13" t="n">
        <x:f>IF(AND(ISNUMBER(H4097),H4097&gt;0),H4097/1000000000,"")</x:f>
        <x:v>3.65</x:v>
      </x:c>
      <x:c r="R4097" s="13" t="n">
        <x:f>IF(ISNUMBER(I4097),I4097/1000000,"")</x:f>
        <x:v>70.1923076923077</x:v>
      </x:c>
      <x:c r="S4097" s="11" t="n">
        <x:f>IF(AND(ISNUMBER(G4097),G4097&gt;0),G4097,"")</x:f>
        <x:v>52</x:v>
      </x:c>
    </x:row>
    <x:row r="4098" ht="21" customHeight="1">
      <x:c r="A4098" s="10" t="n">
        <x:v>5565</x:v>
      </x:c>
      <x:c r="B4098" s="2" t="str">
        <x:v>293634e6da8e32714eb0</x:v>
      </x:c>
      <x:c r="C4098" s="2" t="str">
        <x:v>Tp Hồ Chí Minh</x:v>
      </x:c>
      <x:c r="D4098" s="2" t="str">
        <x:v>Quận Bình Tân</x:v>
      </x:c>
      <x:c r="E4098" s="2" t="str">
        <x:v>other_unknown</x:v>
      </x:c>
      <x:c r="F4098" s="2" t="str">
        <x:v>sale_assumed</x:v>
      </x:c>
      <x:c r="G4098" s="11" t="n">
        <x:v>61</x:v>
      </x:c>
      <x:c r="H4098" s="12" t="n">
        <x:v>4250000000</x:v>
      </x:c>
      <x:c r="I4098" s="12" t="n">
        <x:f>IF(AND(ISNUMBER(H4098),H4098&gt;0,ISNUMBER(G4098),G4098&gt;0),H4098/G4098,"")</x:f>
        <x:v>69672131.14754099</x:v>
      </x:c>
      <x:c r="J4098" s="2" t="str">
        <x:v>total</x:v>
      </x:c>
      <x:c r="K4098" s="2" t="str">
        <x:v>top_level_area</x:v>
      </x:c>
      <x:c r="L4098" s="2" t="str">
        <x:v>property_type_inferred_from_title;transaction_assumed_sale_from_dataset_context;unknown_property_type</x:v>
      </x:c>
      <x:c r="M4098" s="10" t="n">
        <x:v>0</x:v>
      </x:c>
      <x:c r="N4098" s="10" t="n">
        <x:v>0</x:v>
      </x:c>
      <x:c r="O4098" s="2" t="str">
        <x:v>Tp Hồ Chí Minh|other_unknown</x:v>
      </x:c>
      <x:c r="P4098" s="10" t="n">
        <x:v>2</x:v>
      </x:c>
      <x:c r="Q4098" s="13" t="n">
        <x:f>IF(AND(ISNUMBER(H4098),H4098&gt;0),H4098/1000000000,"")</x:f>
        <x:v>4.25</x:v>
      </x:c>
      <x:c r="R4098" s="13" t="n">
        <x:f>IF(ISNUMBER(I4098),I4098/1000000,"")</x:f>
        <x:v>69.67213114754098</x:v>
      </x:c>
      <x:c r="S4098" s="11" t="n">
        <x:f>IF(AND(ISNUMBER(G4098),G4098&gt;0),G4098,"")</x:f>
        <x:v>61</x:v>
      </x:c>
    </x:row>
    <x:row r="4099" ht="21" customHeight="1">
      <x:c r="A4099" s="10" t="n">
        <x:v>5566</x:v>
      </x:c>
      <x:c r="B4099" s="2" t="str">
        <x:v>fc23c0bf62be35238b9c</x:v>
      </x:c>
      <x:c r="C4099" s="2" t="str">
        <x:v>Tp Hồ Chí Minh</x:v>
      </x:c>
      <x:c r="D4099" s="2" t="str">
        <x:v>Quận Bình Thạnh</x:v>
      </x:c>
      <x:c r="E4099" s="2" t="str">
        <x:v>house</x:v>
      </x:c>
      <x:c r="F4099" s="2" t="str">
        <x:v>sale_assumed</x:v>
      </x:c>
      <x:c r="G4099" s="11" t="n">
        <x:v>25</x:v>
      </x:c>
      <x:c r="H4099" s="12" t="n">
        <x:v>3250000000</x:v>
      </x:c>
      <x:c r="I4099" s="12" t="n">
        <x:f>IF(AND(ISNUMBER(H4099),H4099&gt;0,ISNUMBER(G4099),G4099&gt;0),H4099/G4099,"")</x:f>
        <x:v>130000000</x:v>
      </x:c>
      <x:c r="J4099" s="2" t="str">
        <x:v>total</x:v>
      </x:c>
      <x:c r="K4099" s="2" t="str">
        <x:v>top_level_area</x:v>
      </x:c>
      <x:c r="L4099" s="2" t="str">
        <x:v>property_type_inferred_from_title;transaction_assumed_sale_from_dataset_context</x:v>
      </x:c>
      <x:c r="M4099" s="10" t="n">
        <x:v>0</x:v>
      </x:c>
      <x:c r="N4099" s="10" t="n">
        <x:v>0</x:v>
      </x:c>
      <x:c r="O4099" s="2" t="str">
        <x:v>Tp Hồ Chí Minh|house</x:v>
      </x:c>
      <x:c r="P4099" s="10" t="n">
        <x:v>2</x:v>
      </x:c>
      <x:c r="Q4099" s="13" t="n">
        <x:f>IF(AND(ISNUMBER(H4099),H4099&gt;0),H4099/1000000000,"")</x:f>
        <x:v>3.25</x:v>
      </x:c>
      <x:c r="R4099" s="13" t="n">
        <x:f>IF(ISNUMBER(I4099),I4099/1000000,"")</x:f>
        <x:v>130</x:v>
      </x:c>
      <x:c r="S4099" s="11" t="n">
        <x:f>IF(AND(ISNUMBER(G4099),G4099&gt;0),G4099,"")</x:f>
        <x:v>25</x:v>
      </x:c>
    </x:row>
    <x:row r="4100" ht="21" customHeight="1">
      <x:c r="A4100" s="10" t="n">
        <x:v>5567</x:v>
      </x:c>
      <x:c r="B4100" s="2" t="str">
        <x:v>7bb7a4b8d609f1626019</x:v>
      </x:c>
      <x:c r="C4100" s="2" t="str">
        <x:v>Tp Hồ Chí Minh</x:v>
      </x:c>
      <x:c r="D4100" s="2" t="str">
        <x:v>Quận 12</x:v>
      </x:c>
      <x:c r="E4100" s="2" t="str">
        <x:v>apartment</x:v>
      </x:c>
      <x:c r="F4100" s="2" t="str">
        <x:v>sale_assumed</x:v>
      </x:c>
      <x:c r="G4100" s="11" t="n">
        <x:v>69</x:v>
      </x:c>
      <x:c r="H4100" s="12" t="n">
        <x:v>1530000000</x:v>
      </x:c>
      <x:c r="I4100" s="12" t="n">
        <x:f>IF(AND(ISNUMBER(H4100),H4100&gt;0,ISNUMBER(G4100),G4100&gt;0),H4100/G4100,"")</x:f>
        <x:v>22173913.04347826</x:v>
      </x:c>
      <x:c r="J4100" s="2" t="str">
        <x:v>total</x:v>
      </x:c>
      <x:c r="K4100" s="2" t="str">
        <x:v>top_level_area</x:v>
      </x:c>
      <x:c r="L4100" s="2" t="str">
        <x:v>property_type_inferred_from_title;transaction_assumed_sale_from_dataset_context</x:v>
      </x:c>
      <x:c r="M4100" s="10" t="n">
        <x:v>0</x:v>
      </x:c>
      <x:c r="N4100" s="10" t="n">
        <x:v>0</x:v>
      </x:c>
      <x:c r="O4100" s="2" t="str">
        <x:v>Tp Hồ Chí Minh|apartment</x:v>
      </x:c>
      <x:c r="P4100" s="10" t="n">
        <x:v>2</x:v>
      </x:c>
      <x:c r="Q4100" s="13" t="n">
        <x:f>IF(AND(ISNUMBER(H4100),H4100&gt;0),H4100/1000000000,"")</x:f>
        <x:v>1.53</x:v>
      </x:c>
      <x:c r="R4100" s="13" t="n">
        <x:f>IF(ISNUMBER(I4100),I4100/1000000,"")</x:f>
        <x:v>22.17391304347826</x:v>
      </x:c>
      <x:c r="S4100" s="11" t="n">
        <x:f>IF(AND(ISNUMBER(G4100),G4100&gt;0),G4100,"")</x:f>
        <x:v>69</x:v>
      </x:c>
    </x:row>
    <x:row r="4101" ht="21" customHeight="1">
      <x:c r="A4101" s="10" t="n">
        <x:v>5568</x:v>
      </x:c>
      <x:c r="B4101" s="2" t="str">
        <x:v>fa0fac0eb900b2561adf</x:v>
      </x:c>
      <x:c r="C4101" s="2" t="str">
        <x:v>Tp Hồ Chí Minh</x:v>
      </x:c>
      <x:c r="D4101" s="2" t="str">
        <x:v>Quận 5</x:v>
      </x:c>
      <x:c r="E4101" s="2" t="str">
        <x:v>house</x:v>
      </x:c>
      <x:c r="F4101" s="2" t="str">
        <x:v>sale</x:v>
      </x:c>
      <x:c r="G4101" s="11" t="n">
        <x:v>46</x:v>
      </x:c>
      <x:c r="H4101" s="12" t="n">
        <x:v>2100000000</x:v>
      </x:c>
      <x:c r="I4101" s="12" t="n">
        <x:f>IF(AND(ISNUMBER(H4101),H4101&gt;0,ISNUMBER(G4101),G4101&gt;0),H4101/G4101,"")</x:f>
        <x:v>45652173.91304348</x:v>
      </x:c>
      <x:c r="J4101" s="2" t="str">
        <x:v>total</x:v>
      </x:c>
      <x:c r="K4101" s="2" t="str">
        <x:v>top_level_area</x:v>
      </x:c>
      <x:c r="L4101" s="2" t="str">
        <x:v>property_type_inferred_from_title</x:v>
      </x:c>
      <x:c r="M4101" s="10" t="n">
        <x:v>0</x:v>
      </x:c>
      <x:c r="N4101" s="10" t="n">
        <x:v>0</x:v>
      </x:c>
      <x:c r="O4101" s="2" t="str">
        <x:v>Tp Hồ Chí Minh|house</x:v>
      </x:c>
      <x:c r="P4101" s="10" t="n">
        <x:v>2</x:v>
      </x:c>
      <x:c r="Q4101" s="13" t="n">
        <x:f>IF(AND(ISNUMBER(H4101),H4101&gt;0),H4101/1000000000,"")</x:f>
        <x:v>2.1</x:v>
      </x:c>
      <x:c r="R4101" s="13" t="n">
        <x:f>IF(ISNUMBER(I4101),I4101/1000000,"")</x:f>
        <x:v>45.65217391304348</x:v>
      </x:c>
      <x:c r="S4101" s="11" t="n">
        <x:f>IF(AND(ISNUMBER(G4101),G4101&gt;0),G4101,"")</x:f>
        <x:v>46</x:v>
      </x:c>
    </x:row>
    <x:row r="4102" ht="21" customHeight="1">
      <x:c r="A4102" s="10" t="n">
        <x:v>5569</x:v>
      </x:c>
      <x:c r="B4102" s="2" t="str">
        <x:v>72cd6f4b202c5d226756</x:v>
      </x:c>
      <x:c r="C4102" s="2" t="str">
        <x:v>Cần Thơ</x:v>
      </x:c>
      <x:c r="D4102" s="2" t="str">
        <x:v>Quận Bình Thuỷ</x:v>
      </x:c>
      <x:c r="E4102" s="2" t="str">
        <x:v>land</x:v>
      </x:c>
      <x:c r="F4102" s="2" t="str">
        <x:v>sale</x:v>
      </x:c>
      <x:c r="G4102" s="11" t="n">
        <x:v>90</x:v>
      </x:c>
      <x:c r="H4102" s="12" t="n">
        <x:v>1170000000</x:v>
      </x:c>
      <x:c r="I4102" s="12" t="n">
        <x:f>IF(AND(ISNUMBER(H4102),H4102&gt;0,ISNUMBER(G4102),G4102&gt;0),H4102/G4102,"")</x:f>
        <x:v>13000000</x:v>
      </x:c>
      <x:c r="J4102" s="2" t="str">
        <x:v>total</x:v>
      </x:c>
      <x:c r="K4102" s="2" t="str">
        <x:v>top_level_area</x:v>
      </x:c>
      <x:c r="L4102" s="2" t="str">
        <x:v>property_type_inferred_from_title</x:v>
      </x:c>
      <x:c r="M4102" s="10" t="n">
        <x:v>0</x:v>
      </x:c>
      <x:c r="N4102" s="10" t="n">
        <x:v>0</x:v>
      </x:c>
      <x:c r="O4102" s="2" t="str">
        <x:v>Cần Thơ|land</x:v>
      </x:c>
      <x:c r="P4102" s="10" t="n">
        <x:v>2</x:v>
      </x:c>
      <x:c r="Q4102" s="13" t="n">
        <x:f>IF(AND(ISNUMBER(H4102),H4102&gt;0),H4102/1000000000,"")</x:f>
        <x:v>1.17</x:v>
      </x:c>
      <x:c r="R4102" s="13" t="n">
        <x:f>IF(ISNUMBER(I4102),I4102/1000000,"")</x:f>
        <x:v>13</x:v>
      </x:c>
      <x:c r="S4102" s="11" t="n">
        <x:f>IF(AND(ISNUMBER(G4102),G4102&gt;0),G4102,"")</x:f>
        <x:v>90</x:v>
      </x:c>
    </x:row>
    <x:row r="4103" ht="21" customHeight="1">
      <x:c r="A4103" s="10" t="n">
        <x:v>5570</x:v>
      </x:c>
      <x:c r="B4103" s="2" t="str">
        <x:v>5d75e33b79e1759f0d22</x:v>
      </x:c>
      <x:c r="C4103" s="2" t="str">
        <x:v>Tp Hồ Chí Minh</x:v>
      </x:c>
      <x:c r="D4103" s="2" t="str">
        <x:v>Huyện Bình Chánh</x:v>
      </x:c>
      <x:c r="E4103" s="2" t="str">
        <x:v>house</x:v>
      </x:c>
      <x:c r="F4103" s="2" t="str">
        <x:v>sale_assumed</x:v>
      </x:c>
      <x:c r="G4103" s="11" t="n">
        <x:v>72</x:v>
      </x:c>
      <x:c r="H4103" s="12" t="n">
        <x:v>1700000000</x:v>
      </x:c>
      <x:c r="I4103" s="12" t="n">
        <x:f>IF(AND(ISNUMBER(H4103),H4103&gt;0,ISNUMBER(G4103),G4103&gt;0),H4103/G4103,"")</x:f>
        <x:v>23611111.111111112</x:v>
      </x:c>
      <x:c r="J4103" s="2" t="str">
        <x:v>total</x:v>
      </x:c>
      <x:c r="K4103" s="2" t="str">
        <x:v>top_level_area</x:v>
      </x:c>
      <x:c r="L4103" s="2" t="str">
        <x:v>property_type_inferred_from_title;transaction_assumed_sale_from_dataset_context</x:v>
      </x:c>
      <x:c r="M4103" s="10" t="n">
        <x:v>0</x:v>
      </x:c>
      <x:c r="N4103" s="10" t="n">
        <x:v>0</x:v>
      </x:c>
      <x:c r="O4103" s="2" t="str">
        <x:v>Tp Hồ Chí Minh|house</x:v>
      </x:c>
      <x:c r="P4103" s="10" t="n">
        <x:v>2</x:v>
      </x:c>
      <x:c r="Q4103" s="13" t="n">
        <x:f>IF(AND(ISNUMBER(H4103),H4103&gt;0),H4103/1000000000,"")</x:f>
        <x:v>1.7</x:v>
      </x:c>
      <x:c r="R4103" s="13" t="n">
        <x:f>IF(ISNUMBER(I4103),I4103/1000000,"")</x:f>
        <x:v>23.61111111111111</x:v>
      </x:c>
      <x:c r="S4103" s="11" t="n">
        <x:f>IF(AND(ISNUMBER(G4103),G4103&gt;0),G4103,"")</x:f>
        <x:v>72</x:v>
      </x:c>
    </x:row>
    <x:row r="4104" ht="21" customHeight="1">
      <x:c r="A4104" s="10" t="n">
        <x:v>5571</x:v>
      </x:c>
      <x:c r="B4104" s="2" t="str">
        <x:v>5df8383876e22d006e2d</x:v>
      </x:c>
      <x:c r="C4104" s="2" t="str">
        <x:v>Tp Hồ Chí Minh</x:v>
      </x:c>
      <x:c r="D4104" s="2" t="str">
        <x:v>Quận Bình Thạnh</x:v>
      </x:c>
      <x:c r="E4104" s="2" t="str">
        <x:v>other_unknown</x:v>
      </x:c>
      <x:c r="F4104" s="2" t="str">
        <x:v>sale_assumed</x:v>
      </x:c>
      <x:c r="G4104" s="11" t="n">
        <x:v>32</x:v>
      </x:c>
      <x:c r="H4104" s="12" t="n">
        <x:v>5000000000</x:v>
      </x:c>
      <x:c r="I4104" s="12" t="n">
        <x:f>IF(AND(ISNUMBER(H4104),H4104&gt;0,ISNUMBER(G4104),G4104&gt;0),H4104/G4104,"")</x:f>
        <x:v>156250000</x:v>
      </x:c>
      <x:c r="J4104" s="2" t="str">
        <x:v>total</x:v>
      </x:c>
      <x:c r="K4104" s="2" t="str">
        <x:v>top_level_area</x:v>
      </x:c>
      <x:c r="L4104" s="2" t="str">
        <x:v>property_type_inferred_from_title;transaction_assumed_sale_from_dataset_context;unknown_property_type</x:v>
      </x:c>
      <x:c r="M4104" s="10" t="n">
        <x:v>0</x:v>
      </x:c>
      <x:c r="N4104" s="10" t="n">
        <x:v>0</x:v>
      </x:c>
      <x:c r="O4104" s="2" t="str">
        <x:v>Tp Hồ Chí Minh|other_unknown</x:v>
      </x:c>
      <x:c r="P4104" s="10" t="n">
        <x:v>2</x:v>
      </x:c>
      <x:c r="Q4104" s="13" t="n">
        <x:f>IF(AND(ISNUMBER(H4104),H4104&gt;0),H4104/1000000000,"")</x:f>
        <x:v>5</x:v>
      </x:c>
      <x:c r="R4104" s="13" t="n">
        <x:f>IF(ISNUMBER(I4104),I4104/1000000,"")</x:f>
        <x:v>156.25</x:v>
      </x:c>
      <x:c r="S4104" s="11" t="n">
        <x:f>IF(AND(ISNUMBER(G4104),G4104&gt;0),G4104,"")</x:f>
        <x:v>32</x:v>
      </x:c>
    </x:row>
    <x:row r="4105" ht="21" customHeight="1">
      <x:c r="A4105" s="10" t="n">
        <x:v>5572</x:v>
      </x:c>
      <x:c r="B4105" s="2" t="str">
        <x:v>a9c274b5cbca101d958b</x:v>
      </x:c>
      <x:c r="C4105" s="2" t="str">
        <x:v>Khánh Hòa</x:v>
      </x:c>
      <x:c r="D4105" s="2" t="str">
        <x:v>Thành phố Nha Trang</x:v>
      </x:c>
      <x:c r="E4105" s="2" t="str">
        <x:v>land</x:v>
      </x:c>
      <x:c r="F4105" s="2" t="str">
        <x:v>sale</x:v>
      </x:c>
      <x:c r="G4105" s="11" t="n">
        <x:v>91.7</x:v>
      </x:c>
      <x:c r="H4105" s="12" t="n">
        <x:v>1150000000</x:v>
      </x:c>
      <x:c r="I4105" s="12" t="n">
        <x:f>IF(AND(ISNUMBER(H4105),H4105&gt;0,ISNUMBER(G4105),G4105&gt;0),H4105/G4105,"")</x:f>
        <x:v>12540894.220283533</x:v>
      </x:c>
      <x:c r="J4105" s="2" t="str">
        <x:v>total</x:v>
      </x:c>
      <x:c r="K4105" s="2" t="str">
        <x:v>top_level_area</x:v>
      </x:c>
      <x:c r="L4105" s="2" t="str">
        <x:v>property_type_inferred_from_title</x:v>
      </x:c>
      <x:c r="M4105" s="10" t="n">
        <x:v>0</x:v>
      </x:c>
      <x:c r="N4105" s="10" t="n">
        <x:v>0</x:v>
      </x:c>
      <x:c r="O4105" s="2" t="str">
        <x:v>Khánh Hòa|land</x:v>
      </x:c>
      <x:c r="P4105" s="10" t="n">
        <x:v>2</x:v>
      </x:c>
      <x:c r="Q4105" s="13" t="n">
        <x:f>IF(AND(ISNUMBER(H4105),H4105&gt;0),H4105/1000000000,"")</x:f>
        <x:v>1.15</x:v>
      </x:c>
      <x:c r="R4105" s="13" t="n">
        <x:f>IF(ISNUMBER(I4105),I4105/1000000,"")</x:f>
        <x:v>12.540894220283533</x:v>
      </x:c>
      <x:c r="S4105" s="11" t="n">
        <x:f>IF(AND(ISNUMBER(G4105),G4105&gt;0),G4105,"")</x:f>
        <x:v>91.7</x:v>
      </x:c>
    </x:row>
    <x:row r="4106" ht="21" customHeight="1">
      <x:c r="A4106" s="10" t="n">
        <x:v>5573</x:v>
      </x:c>
      <x:c r="B4106" s="2" t="str">
        <x:v>347ec99d437743eeb483</x:v>
      </x:c>
      <x:c r="C4106" s="2" t="str">
        <x:v>Đà Nẵng</x:v>
      </x:c>
      <x:c r="D4106" s="2" t="str">
        <x:v>Quận Hải Châu</x:v>
      </x:c>
      <x:c r="E4106" s="2" t="str">
        <x:v>house</x:v>
      </x:c>
      <x:c r="F4106" s="2" t="str">
        <x:v>sale</x:v>
      </x:c>
      <x:c r="G4106" s="11" t="n">
        <x:v>70</x:v>
      </x:c>
      <x:c r="H4106" s="12" t="n">
        <x:v>4950000000</x:v>
      </x:c>
      <x:c r="I4106" s="12" t="n">
        <x:f>IF(AND(ISNUMBER(H4106),H4106&gt;0,ISNUMBER(G4106),G4106&gt;0),H4106/G4106,"")</x:f>
        <x:v>70714285.71428572</x:v>
      </x:c>
      <x:c r="J4106" s="2" t="str">
        <x:v>total</x:v>
      </x:c>
      <x:c r="K4106" s="2" t="str">
        <x:v>top_level_area</x:v>
      </x:c>
      <x:c r="L4106" s="2" t="str">
        <x:v>property_type_inferred_from_title</x:v>
      </x:c>
      <x:c r="M4106" s="10" t="n">
        <x:v>0</x:v>
      </x:c>
      <x:c r="N4106" s="10" t="n">
        <x:v>0</x:v>
      </x:c>
      <x:c r="O4106" s="2" t="str">
        <x:v>Đà Nẵng|house</x:v>
      </x:c>
      <x:c r="P4106" s="10" t="n">
        <x:v>2</x:v>
      </x:c>
      <x:c r="Q4106" s="13" t="n">
        <x:f>IF(AND(ISNUMBER(H4106),H4106&gt;0),H4106/1000000000,"")</x:f>
        <x:v>4.95</x:v>
      </x:c>
      <x:c r="R4106" s="13" t="n">
        <x:f>IF(ISNUMBER(I4106),I4106/1000000,"")</x:f>
        <x:v>70.71428571428572</x:v>
      </x:c>
      <x:c r="S4106" s="11" t="n">
        <x:f>IF(AND(ISNUMBER(G4106),G4106&gt;0),G4106,"")</x:f>
        <x:v>70</x:v>
      </x:c>
    </x:row>
    <x:row r="4107" ht="21" customHeight="1">
      <x:c r="A4107" s="10" t="n">
        <x:v>5574</x:v>
      </x:c>
      <x:c r="B4107" s="2" t="str">
        <x:v>fc9c9db13ce4ef9f1a8f</x:v>
      </x:c>
      <x:c r="C4107" s="2" t="str">
        <x:v>Bắc Ninh</x:v>
      </x:c>
      <x:c r="D4107" s="2" t="str">
        <x:v>Huyện Yên Phong</x:v>
      </x:c>
      <x:c r="E4107" s="2" t="str">
        <x:v>land</x:v>
      </x:c>
      <x:c r="F4107" s="2" t="str">
        <x:v>sale</x:v>
      </x:c>
      <x:c r="G4107" s="11" t="n">
        <x:v>85</x:v>
      </x:c>
      <x:c r="H4107" s="12" t="n">
        <x:v>750000000</x:v>
      </x:c>
      <x:c r="I4107" s="12" t="n">
        <x:f>IF(AND(ISNUMBER(H4107),H4107&gt;0,ISNUMBER(G4107),G4107&gt;0),H4107/G4107,"")</x:f>
        <x:v>8823529.411764706</x:v>
      </x:c>
      <x:c r="J4107" s="2" t="str">
        <x:v>total</x:v>
      </x:c>
      <x:c r="K4107" s="2" t="str">
        <x:v>top_level_area</x:v>
      </x:c>
      <x:c r="L4107" s="2" t="str">
        <x:v>property_type_inferred_from_title</x:v>
      </x:c>
      <x:c r="M4107" s="10" t="n">
        <x:v>0</x:v>
      </x:c>
      <x:c r="N4107" s="10" t="n">
        <x:v>0</x:v>
      </x:c>
      <x:c r="O4107" s="2" t="str">
        <x:v>land</x:v>
      </x:c>
      <x:c r="P4107" s="10" t="n">
        <x:v>2</x:v>
      </x:c>
      <x:c r="Q4107" s="13" t="n">
        <x:f>IF(AND(ISNUMBER(H4107),H4107&gt;0),H4107/1000000000,"")</x:f>
        <x:v>0.75</x:v>
      </x:c>
      <x:c r="R4107" s="13" t="n">
        <x:f>IF(ISNUMBER(I4107),I4107/1000000,"")</x:f>
        <x:v>8.823529411764705</x:v>
      </x:c>
      <x:c r="S4107" s="11" t="n">
        <x:f>IF(AND(ISNUMBER(G4107),G4107&gt;0),G4107,"")</x:f>
        <x:v>85</x:v>
      </x:c>
    </x:row>
    <x:row r="4108" ht="21" customHeight="1">
      <x:c r="A4108" s="10" t="n">
        <x:v>5575</x:v>
      </x:c>
      <x:c r="B4108" s="2" t="str">
        <x:v>71255bb2c726d625a0dc</x:v>
      </x:c>
      <x:c r="C4108" s="2" t="str">
        <x:v>Tp Hồ Chí Minh</x:v>
      </x:c>
      <x:c r="D4108" s="2" t="str">
        <x:v>Quận Phú Nhuận</x:v>
      </x:c>
      <x:c r="E4108" s="2" t="str">
        <x:v>other_unknown</x:v>
      </x:c>
      <x:c r="F4108" s="2" t="str">
        <x:v>sale</x:v>
      </x:c>
      <x:c r="G4108" s="11" t="n">
        <x:v>55</x:v>
      </x:c>
      <x:c r="H4108" s="12" t="n">
        <x:v>6150000000</x:v>
      </x:c>
      <x:c r="I4108" s="12" t="n">
        <x:f>IF(AND(ISNUMBER(H4108),H4108&gt;0,ISNUMBER(G4108),G4108&gt;0),H4108/G4108,"")</x:f>
        <x:v>111818181.81818181</x:v>
      </x:c>
      <x:c r="J4108" s="2" t="str">
        <x:v>total</x:v>
      </x:c>
      <x:c r="K4108" s="2" t="str">
        <x:v>top_level_area</x:v>
      </x:c>
      <x:c r="L4108" s="2" t="str">
        <x:v>property_type_inferred_from_title;unknown_property_type</x:v>
      </x:c>
      <x:c r="M4108" s="10" t="n">
        <x:v>0</x:v>
      </x:c>
      <x:c r="N4108" s="10" t="n">
        <x:v>0</x:v>
      </x:c>
      <x:c r="O4108" s="2" t="str">
        <x:v>Tp Hồ Chí Minh|other_unknown</x:v>
      </x:c>
      <x:c r="P4108" s="10" t="n">
        <x:v>2</x:v>
      </x:c>
      <x:c r="Q4108" s="13" t="n">
        <x:f>IF(AND(ISNUMBER(H4108),H4108&gt;0),H4108/1000000000,"")</x:f>
        <x:v>6.15</x:v>
      </x:c>
      <x:c r="R4108" s="13" t="n">
        <x:f>IF(ISNUMBER(I4108),I4108/1000000,"")</x:f>
        <x:v>111.81818181818181</x:v>
      </x:c>
      <x:c r="S4108" s="11" t="n">
        <x:f>IF(AND(ISNUMBER(G4108),G4108&gt;0),G4108,"")</x:f>
        <x:v>55</x:v>
      </x:c>
    </x:row>
    <x:row r="4109" ht="21" customHeight="1">
      <x:c r="A4109" s="10" t="n">
        <x:v>5576</x:v>
      </x:c>
      <x:c r="B4109" s="2" t="str">
        <x:v>9c5498c61ca0d3e8349e</x:v>
      </x:c>
      <x:c r="C4109" s="2" t="str">
        <x:v>Hà Nội</x:v>
      </x:c>
      <x:c r="D4109" s="2" t="str">
        <x:v>Quận Tây Hồ</x:v>
      </x:c>
      <x:c r="E4109" s="2" t="str">
        <x:v>house</x:v>
      </x:c>
      <x:c r="F4109" s="2" t="str">
        <x:v>sale</x:v>
      </x:c>
      <x:c r="G4109" s="11" t="n">
        <x:v>72</x:v>
      </x:c>
      <x:c r="H4109" s="12" t="n">
        <x:v>4500000000</x:v>
      </x:c>
      <x:c r="I4109" s="12" t="n">
        <x:f>IF(AND(ISNUMBER(H4109),H4109&gt;0,ISNUMBER(G4109),G4109&gt;0),H4109/G4109,"")</x:f>
        <x:v>62500000</x:v>
      </x:c>
      <x:c r="J4109" s="2" t="str">
        <x:v>total</x:v>
      </x:c>
      <x:c r="K4109" s="2" t="str">
        <x:v>top_level_area</x:v>
      </x:c>
      <x:c r="L4109" s="2" t="str">
        <x:v>property_type_inferred_from_title</x:v>
      </x:c>
      <x:c r="M4109" s="10" t="n">
        <x:v>0</x:v>
      </x:c>
      <x:c r="N4109" s="10" t="n">
        <x:v>0</x:v>
      </x:c>
      <x:c r="O4109" s="2" t="str">
        <x:v>Hà Nội|house</x:v>
      </x:c>
      <x:c r="P4109" s="10" t="n">
        <x:v>2</x:v>
      </x:c>
      <x:c r="Q4109" s="13" t="n">
        <x:f>IF(AND(ISNUMBER(H4109),H4109&gt;0),H4109/1000000000,"")</x:f>
        <x:v>4.5</x:v>
      </x:c>
      <x:c r="R4109" s="13" t="n">
        <x:f>IF(ISNUMBER(I4109),I4109/1000000,"")</x:f>
        <x:v>62.5</x:v>
      </x:c>
      <x:c r="S4109" s="11" t="n">
        <x:f>IF(AND(ISNUMBER(G4109),G4109&gt;0),G4109,"")</x:f>
        <x:v>72</x:v>
      </x:c>
    </x:row>
    <x:row r="4110" ht="21" customHeight="1">
      <x:c r="A4110" s="10" t="n">
        <x:v>5578</x:v>
      </x:c>
      <x:c r="B4110" s="2" t="str">
        <x:v>a257ab6ff5f9c4974fbb</x:v>
      </x:c>
      <x:c r="C4110" s="2" t="str">
        <x:v>Bà Rịa - Vũng Tàu</x:v>
      </x:c>
      <x:c r="D4110" s="2" t="str">
        <x:v>Thành phố Vũng Tàu</x:v>
      </x:c>
      <x:c r="E4110" s="2" t="str">
        <x:v>land</x:v>
      </x:c>
      <x:c r="F4110" s="2" t="str">
        <x:v>sale</x:v>
      </x:c>
      <x:c r="G4110" s="11" t="n">
        <x:v>500</x:v>
      </x:c>
      <x:c r="H4110" s="12" t="n">
        <x:v>23500000000</x:v>
      </x:c>
      <x:c r="I4110" s="12" t="n">
        <x:f>IF(AND(ISNUMBER(H4110),H4110&gt;0,ISNUMBER(G4110),G4110&gt;0),H4110/G4110,"")</x:f>
        <x:v>47000000</x:v>
      </x:c>
      <x:c r="J4110" s="2" t="str">
        <x:v>total</x:v>
      </x:c>
      <x:c r="K4110" s="2" t="str">
        <x:v>top_level_area</x:v>
      </x:c>
      <x:c r="L4110" s="2" t="str">
        <x:v>property_type_inferred_from_title</x:v>
      </x:c>
      <x:c r="M4110" s="10" t="n">
        <x:v>0</x:v>
      </x:c>
      <x:c r="N4110" s="10" t="n">
        <x:v>1</x:v>
      </x:c>
      <x:c r="O4110" s="2" t="str">
        <x:v>Bà Rịa - Vũng Tàu|land</x:v>
      </x:c>
      <x:c r="P4110" s="10" t="n">
        <x:v>-1</x:v>
      </x:c>
      <x:c r="Q4110" s="13" t="n">
        <x:f>IF(AND(ISNUMBER(H4110),H4110&gt;0),H4110/1000000000,"")</x:f>
        <x:v>23.5</x:v>
      </x:c>
      <x:c r="R4110" s="13" t="n">
        <x:f>IF(ISNUMBER(I4110),I4110/1000000,"")</x:f>
        <x:v>47</x:v>
      </x:c>
      <x:c r="S4110" s="11" t="n">
        <x:f>IF(AND(ISNUMBER(G4110),G4110&gt;0),G4110,"")</x:f>
        <x:v>500</x:v>
      </x:c>
    </x:row>
    <x:row r="4111" ht="21" customHeight="1">
      <x:c r="A4111" s="10" t="n">
        <x:v>5581</x:v>
      </x:c>
      <x:c r="B4111" s="2" t="str">
        <x:v>7b0e9581a5bcb2338da0</x:v>
      </x:c>
      <x:c r="C4111" s="2" t="str">
        <x:v>Tp Hồ Chí Minh</x:v>
      </x:c>
      <x:c r="D4111" s="2" t="str">
        <x:v>Quận Thủ Đức</x:v>
      </x:c>
      <x:c r="E4111" s="2" t="str">
        <x:v>house</x:v>
      </x:c>
      <x:c r="F4111" s="2" t="str">
        <x:v>sale_assumed</x:v>
      </x:c>
      <x:c r="G4111" s="11" t="n">
        <x:v>87</x:v>
      </x:c>
      <x:c r="H4111" s="12" t="n">
        <x:v>5500000000</x:v>
      </x:c>
      <x:c r="I4111" s="12" t="n">
        <x:f>IF(AND(ISNUMBER(H4111),H4111&gt;0,ISNUMBER(G4111),G4111&gt;0),H4111/G4111,"")</x:f>
        <x:v>63218390.8045977</x:v>
      </x:c>
      <x:c r="J4111" s="2" t="str">
        <x:v>total</x:v>
      </x:c>
      <x:c r="K4111" s="2" t="str">
        <x:v>top_level_area</x:v>
      </x:c>
      <x:c r="L4111" s="2" t="str">
        <x:v>property_type_inferred_from_title;transaction_assumed_sale_from_dataset_context</x:v>
      </x:c>
      <x:c r="M4111" s="10" t="n">
        <x:v>0</x:v>
      </x:c>
      <x:c r="N4111" s="10" t="n">
        <x:v>0</x:v>
      </x:c>
      <x:c r="O4111" s="2" t="str">
        <x:v>Tp Hồ Chí Minh|house</x:v>
      </x:c>
      <x:c r="P4111" s="10" t="n">
        <x:v>2</x:v>
      </x:c>
      <x:c r="Q4111" s="13" t="n">
        <x:f>IF(AND(ISNUMBER(H4111),H4111&gt;0),H4111/1000000000,"")</x:f>
        <x:v>5.5</x:v>
      </x:c>
      <x:c r="R4111" s="13" t="n">
        <x:f>IF(ISNUMBER(I4111),I4111/1000000,"")</x:f>
        <x:v>63.218390804597696</x:v>
      </x:c>
      <x:c r="S4111" s="11" t="n">
        <x:f>IF(AND(ISNUMBER(G4111),G4111&gt;0),G4111,"")</x:f>
        <x:v>87</x:v>
      </x:c>
    </x:row>
    <x:row r="4112" ht="21" customHeight="1">
      <x:c r="A4112" s="10" t="n">
        <x:v>5582</x:v>
      </x:c>
      <x:c r="B4112" s="2" t="str">
        <x:v>a240641ff6b2750fe7e4</x:v>
      </x:c>
      <x:c r="C4112" s="2" t="str">
        <x:v>Hà Nội</x:v>
      </x:c>
      <x:c r="D4112" s="2" t="str">
        <x:v>Quận Hai Bà Trưng</x:v>
      </x:c>
      <x:c r="E4112" s="2" t="str">
        <x:v>house</x:v>
      </x:c>
      <x:c r="F4112" s="2" t="str">
        <x:v>sale_assumed</x:v>
      </x:c>
      <x:c r="G4112" s="11" t="n">
        <x:v>38</x:v>
      </x:c>
      <x:c r="H4112" s="12" t="n">
        <x:v>3300000000</x:v>
      </x:c>
      <x:c r="I4112" s="12" t="n">
        <x:f>IF(AND(ISNUMBER(H4112),H4112&gt;0,ISNUMBER(G4112),G4112&gt;0),H4112/G4112,"")</x:f>
        <x:v>86842105.26315789</x:v>
      </x:c>
      <x:c r="J4112" s="2" t="str">
        <x:v>total</x:v>
      </x:c>
      <x:c r="K4112" s="2" t="str">
        <x:v>top_level_area</x:v>
      </x:c>
      <x:c r="L4112" s="2" t="str">
        <x:v>property_type_inferred_from_title;transaction_assumed_sale_from_dataset_context</x:v>
      </x:c>
      <x:c r="M4112" s="10" t="n">
        <x:v>0</x:v>
      </x:c>
      <x:c r="N4112" s="10" t="n">
        <x:v>0</x:v>
      </x:c>
      <x:c r="O4112" s="2" t="str">
        <x:v>Hà Nội|house</x:v>
      </x:c>
      <x:c r="P4112" s="10" t="n">
        <x:v>2</x:v>
      </x:c>
      <x:c r="Q4112" s="13" t="n">
        <x:f>IF(AND(ISNUMBER(H4112),H4112&gt;0),H4112/1000000000,"")</x:f>
        <x:v>3.3</x:v>
      </x:c>
      <x:c r="R4112" s="13" t="n">
        <x:f>IF(ISNUMBER(I4112),I4112/1000000,"")</x:f>
        <x:v>86.84210526315789</x:v>
      </x:c>
      <x:c r="S4112" s="11" t="n">
        <x:f>IF(AND(ISNUMBER(G4112),G4112&gt;0),G4112,"")</x:f>
        <x:v>38</x:v>
      </x:c>
    </x:row>
    <x:row r="4113" ht="21" customHeight="1">
      <x:c r="A4113" s="10" t="n">
        <x:v>5583</x:v>
      </x:c>
      <x:c r="B4113" s="2" t="str">
        <x:v>2568efcd679ba0c95a01</x:v>
      </x:c>
      <x:c r="C4113" s="2" t="str">
        <x:v>Tp Hồ Chí Minh</x:v>
      </x:c>
      <x:c r="D4113" s="2" t="str">
        <x:v>Huyện Củ Chi</x:v>
      </x:c>
      <x:c r="E4113" s="2" t="str">
        <x:v>land</x:v>
      </x:c>
      <x:c r="F4113" s="2" t="str">
        <x:v>sale_assumed</x:v>
      </x:c>
      <x:c r="G4113" s="11" t="n">
        <x:v>603</x:v>
      </x:c>
      <x:c r="H4113" s="12" t="n">
        <x:v>2500000000</x:v>
      </x:c>
      <x:c r="I4113" s="12" t="n">
        <x:f>IF(AND(ISNUMBER(H4113),H4113&gt;0,ISNUMBER(G4113),G4113&gt;0),H4113/G4113,"")</x:f>
        <x:v>4145936.9817578774</x:v>
      </x:c>
      <x:c r="J4113" s="2" t="str">
        <x:v>total</x:v>
      </x:c>
      <x:c r="K4113" s="2" t="str">
        <x:v>top_level_area</x:v>
      </x:c>
      <x:c r="L4113" s="2" t="str">
        <x:v>property_type_inferred_from_title;transaction_assumed_sale_from_dataset_context</x:v>
      </x:c>
      <x:c r="M4113" s="10" t="n">
        <x:v>0</x:v>
      </x:c>
      <x:c r="N4113" s="10" t="n">
        <x:v>0</x:v>
      </x:c>
      <x:c r="O4113" s="2" t="str">
        <x:v>Tp Hồ Chí Minh|land</x:v>
      </x:c>
      <x:c r="P4113" s="10" t="n">
        <x:v>1</x:v>
      </x:c>
      <x:c r="Q4113" s="13" t="n">
        <x:f>IF(AND(ISNUMBER(H4113),H4113&gt;0),H4113/1000000000,"")</x:f>
        <x:v>2.5</x:v>
      </x:c>
      <x:c r="R4113" s="13" t="n">
        <x:f>IF(ISNUMBER(I4113),I4113/1000000,"")</x:f>
        <x:v>4.1459369817578775</x:v>
      </x:c>
      <x:c r="S4113" s="11" t="n">
        <x:f>IF(AND(ISNUMBER(G4113),G4113&gt;0),G4113,"")</x:f>
        <x:v>603</x:v>
      </x:c>
    </x:row>
    <x:row r="4114" ht="21" customHeight="1">
      <x:c r="A4114" s="10" t="n">
        <x:v>5584</x:v>
      </x:c>
      <x:c r="B4114" s="2" t="str">
        <x:v>777660a56d1806a1e69e</x:v>
      </x:c>
      <x:c r="C4114" s="2" t="str">
        <x:v>Bình Dương</x:v>
      </x:c>
      <x:c r="D4114" s="2" t="str">
        <x:v>Huyện Bàu Bàng</x:v>
      </x:c>
      <x:c r="E4114" s="2" t="str">
        <x:v>land</x:v>
      </x:c>
      <x:c r="F4114" s="2" t="str">
        <x:v>sale_assumed</x:v>
      </x:c>
      <x:c r="G4114" s="11" t="n">
        <x:v>80</x:v>
      </x:c>
      <x:c r="H4114" s="12" t="n">
        <x:v>600000000</x:v>
      </x:c>
      <x:c r="I4114" s="12" t="n">
        <x:f>IF(AND(ISNUMBER(H4114),H4114&gt;0,ISNUMBER(G4114),G4114&gt;0),H4114/G4114,"")</x:f>
        <x:v>7500000</x:v>
      </x:c>
      <x:c r="J4114" s="2" t="str">
        <x:v>total</x:v>
      </x:c>
      <x:c r="K4114" s="2" t="str">
        <x:v>top_level_area</x:v>
      </x:c>
      <x:c r="L4114" s="2" t="str">
        <x:v>property_type_inferred_from_title;transaction_assumed_sale_from_dataset_context</x:v>
      </x:c>
      <x:c r="M4114" s="10" t="n">
        <x:v>0</x:v>
      </x:c>
      <x:c r="N4114" s="10" t="n">
        <x:v>0</x:v>
      </x:c>
      <x:c r="O4114" s="2" t="str">
        <x:v>Bình Dương|land</x:v>
      </x:c>
      <x:c r="P4114" s="10" t="n">
        <x:v>2</x:v>
      </x:c>
      <x:c r="Q4114" s="13" t="n">
        <x:f>IF(AND(ISNUMBER(H4114),H4114&gt;0),H4114/1000000000,"")</x:f>
        <x:v>0.6</x:v>
      </x:c>
      <x:c r="R4114" s="13" t="n">
        <x:f>IF(ISNUMBER(I4114),I4114/1000000,"")</x:f>
        <x:v>7.5</x:v>
      </x:c>
      <x:c r="S4114" s="11" t="n">
        <x:f>IF(AND(ISNUMBER(G4114),G4114&gt;0),G4114,"")</x:f>
        <x:v>80</x:v>
      </x:c>
    </x:row>
    <x:row r="4115" ht="21" customHeight="1">
      <x:c r="A4115" s="10" t="n">
        <x:v>5585</x:v>
      </x:c>
      <x:c r="B4115" s="2" t="str">
        <x:v>1fc88d6defc7889f4896</x:v>
      </x:c>
      <x:c r="C4115" s="2" t="str">
        <x:v>Bình Dương</x:v>
      </x:c>
      <x:c r="D4115" s="2" t="str">
        <x:v>Thị xã Thuận An</x:v>
      </x:c>
      <x:c r="E4115" s="2" t="str">
        <x:v>other_unknown</x:v>
      </x:c>
      <x:c r="F4115" s="2" t="str">
        <x:v>sale_assumed</x:v>
      </x:c>
      <x:c r="G4115" s="11" t="n">
        <x:v>68</x:v>
      </x:c>
      <x:c r="H4115" s="12" t="n">
        <x:v>1550000000</x:v>
      </x:c>
      <x:c r="I4115" s="12" t="n">
        <x:f>IF(AND(ISNUMBER(H4115),H4115&gt;0,ISNUMBER(G4115),G4115&gt;0),H4115/G4115,"")</x:f>
        <x:v>22794117.647058822</x:v>
      </x:c>
      <x:c r="J4115" s="2" t="str">
        <x:v>total</x:v>
      </x:c>
      <x:c r="K4115" s="2" t="str">
        <x:v>top_level_area</x:v>
      </x:c>
      <x:c r="L4115" s="2" t="str">
        <x:v>property_type_inferred_from_title;transaction_assumed_sale_from_dataset_context;unknown_property_type</x:v>
      </x:c>
      <x:c r="M4115" s="10" t="n">
        <x:v>0</x:v>
      </x:c>
      <x:c r="N4115" s="10" t="n">
        <x:v>0</x:v>
      </x:c>
      <x:c r="O4115" s="2" t="str">
        <x:v>Bình Dương|other_unknown</x:v>
      </x:c>
      <x:c r="P4115" s="10" t="n">
        <x:v>2</x:v>
      </x:c>
      <x:c r="Q4115" s="13" t="n">
        <x:f>IF(AND(ISNUMBER(H4115),H4115&gt;0),H4115/1000000000,"")</x:f>
        <x:v>1.55</x:v>
      </x:c>
      <x:c r="R4115" s="13" t="n">
        <x:f>IF(ISNUMBER(I4115),I4115/1000000,"")</x:f>
        <x:v>22.794117647058822</x:v>
      </x:c>
      <x:c r="S4115" s="11" t="n">
        <x:f>IF(AND(ISNUMBER(G4115),G4115&gt;0),G4115,"")</x:f>
        <x:v>68</x:v>
      </x:c>
    </x:row>
    <x:row r="4116" ht="21" customHeight="1">
      <x:c r="A4116" s="10" t="n">
        <x:v>5586</x:v>
      </x:c>
      <x:c r="B4116" s="2" t="str">
        <x:v>6a9dcb0ab9cc3a853f7b</x:v>
      </x:c>
      <x:c r="C4116" s="2" t="str">
        <x:v>Cần Thơ</x:v>
      </x:c>
      <x:c r="D4116" s="2" t="str">
        <x:v>Quận Cái Răng</x:v>
      </x:c>
      <x:c r="E4116" s="2" t="str">
        <x:v>house</x:v>
      </x:c>
      <x:c r="F4116" s="2" t="str">
        <x:v>sale</x:v>
      </x:c>
      <x:c r="G4116" s="11" t="n">
        <x:v>120</x:v>
      </x:c>
      <x:c r="H4116" s="12" t="n">
        <x:v>1050000000</x:v>
      </x:c>
      <x:c r="I4116" s="12" t="n">
        <x:f>IF(AND(ISNUMBER(H4116),H4116&gt;0,ISNUMBER(G4116),G4116&gt;0),H4116/G4116,"")</x:f>
        <x:v>8750000</x:v>
      </x:c>
      <x:c r="J4116" s="2" t="str">
        <x:v>total</x:v>
      </x:c>
      <x:c r="K4116" s="2" t="str">
        <x:v>top_level_area</x:v>
      </x:c>
      <x:c r="L4116" s="2" t="str">
        <x:v>property_type_inferred_from_title</x:v>
      </x:c>
      <x:c r="M4116" s="10" t="n">
        <x:v>0</x:v>
      </x:c>
      <x:c r="N4116" s="10" t="n">
        <x:v>0</x:v>
      </x:c>
      <x:c r="O4116" s="2" t="str">
        <x:v>Cần Thơ|house</x:v>
      </x:c>
      <x:c r="P4116" s="10" t="n">
        <x:v>2</x:v>
      </x:c>
      <x:c r="Q4116" s="13" t="n">
        <x:f>IF(AND(ISNUMBER(H4116),H4116&gt;0),H4116/1000000000,"")</x:f>
        <x:v>1.05</x:v>
      </x:c>
      <x:c r="R4116" s="13" t="n">
        <x:f>IF(ISNUMBER(I4116),I4116/1000000,"")</x:f>
        <x:v>8.75</x:v>
      </x:c>
      <x:c r="S4116" s="11" t="n">
        <x:f>IF(AND(ISNUMBER(G4116),G4116&gt;0),G4116,"")</x:f>
        <x:v>120</x:v>
      </x:c>
    </x:row>
    <x:row r="4117" ht="21" customHeight="1">
      <x:c r="A4117" s="10" t="n">
        <x:v>5587</x:v>
      </x:c>
      <x:c r="B4117" s="2" t="str">
        <x:v>0cc293a7cd81842a6d89</x:v>
      </x:c>
      <x:c r="C4117" s="2" t="str">
        <x:v>Tp Hồ Chí Minh</x:v>
      </x:c>
      <x:c r="D4117" s="2" t="str">
        <x:v>Huyện Củ Chi</x:v>
      </x:c>
      <x:c r="E4117" s="2" t="str">
        <x:v>land</x:v>
      </x:c>
      <x:c r="F4117" s="2" t="str">
        <x:v>sale_assumed</x:v>
      </x:c>
      <x:c r="G4117" s="11" t="n">
        <x:v>296</x:v>
      </x:c>
      <x:c r="H4117" s="12" t="n">
        <x:v>2200000000</x:v>
      </x:c>
      <x:c r="I4117" s="12" t="n">
        <x:f>IF(AND(ISNUMBER(H4117),H4117&gt;0,ISNUMBER(G4117),G4117&gt;0),H4117/G4117,"")</x:f>
        <x:v>7432432.432432433</x:v>
      </x:c>
      <x:c r="J4117" s="2" t="str">
        <x:v>total</x:v>
      </x:c>
      <x:c r="K4117" s="2" t="str">
        <x:v>top_level_area</x:v>
      </x:c>
      <x:c r="L4117" s="2" t="str">
        <x:v>property_type_inferred_from_title;transaction_assumed_sale_from_dataset_context</x:v>
      </x:c>
      <x:c r="M4117" s="10" t="n">
        <x:v>0</x:v>
      </x:c>
      <x:c r="N4117" s="10" t="n">
        <x:v>0</x:v>
      </x:c>
      <x:c r="O4117" s="2" t="str">
        <x:v>Tp Hồ Chí Minh|land</x:v>
      </x:c>
      <x:c r="P4117" s="10" t="n">
        <x:v>1</x:v>
      </x:c>
      <x:c r="Q4117" s="13" t="n">
        <x:f>IF(AND(ISNUMBER(H4117),H4117&gt;0),H4117/1000000000,"")</x:f>
        <x:v>2.2</x:v>
      </x:c>
      <x:c r="R4117" s="13" t="n">
        <x:f>IF(ISNUMBER(I4117),I4117/1000000,"")</x:f>
        <x:v>7.4324324324324325</x:v>
      </x:c>
      <x:c r="S4117" s="11" t="n">
        <x:f>IF(AND(ISNUMBER(G4117),G4117&gt;0),G4117,"")</x:f>
        <x:v>296</x:v>
      </x:c>
    </x:row>
    <x:row r="4118" ht="21" customHeight="1">
      <x:c r="A4118" s="10" t="n">
        <x:v>5588</x:v>
      </x:c>
      <x:c r="B4118" s="2" t="str">
        <x:v>abdda02abda266539cdd</x:v>
      </x:c>
      <x:c r="C4118" s="2" t="str">
        <x:v>Cần Thơ</x:v>
      </x:c>
      <x:c r="D4118" s="2" t="str">
        <x:v>Quận Ninh Kiều</x:v>
      </x:c>
      <x:c r="E4118" s="2" t="str">
        <x:v>house</x:v>
      </x:c>
      <x:c r="F4118" s="2" t="str">
        <x:v>sale</x:v>
      </x:c>
      <x:c r="G4118" s="11" t="n">
        <x:v>65</x:v>
      </x:c>
      <x:c r="H4118" s="12" t="n">
        <x:v>2900000000</x:v>
      </x:c>
      <x:c r="I4118" s="12" t="n">
        <x:f>IF(AND(ISNUMBER(H4118),H4118&gt;0,ISNUMBER(G4118),G4118&gt;0),H4118/G4118,"")</x:f>
        <x:v>44615384.615384616</x:v>
      </x:c>
      <x:c r="J4118" s="2" t="str">
        <x:v>total</x:v>
      </x:c>
      <x:c r="K4118" s="2" t="str">
        <x:v>top_level_area</x:v>
      </x:c>
      <x:c r="L4118" s="2" t="str">
        <x:v>property_type_inferred_from_title</x:v>
      </x:c>
      <x:c r="M4118" s="10" t="n">
        <x:v>0</x:v>
      </x:c>
      <x:c r="N4118" s="10" t="n">
        <x:v>0</x:v>
      </x:c>
      <x:c r="O4118" s="2" t="str">
        <x:v>Cần Thơ|house</x:v>
      </x:c>
      <x:c r="P4118" s="10" t="n">
        <x:v>2</x:v>
      </x:c>
      <x:c r="Q4118" s="13" t="n">
        <x:f>IF(AND(ISNUMBER(H4118),H4118&gt;0),H4118/1000000000,"")</x:f>
        <x:v>2.9</x:v>
      </x:c>
      <x:c r="R4118" s="13" t="n">
        <x:f>IF(ISNUMBER(I4118),I4118/1000000,"")</x:f>
        <x:v>44.61538461538461</x:v>
      </x:c>
      <x:c r="S4118" s="11" t="n">
        <x:f>IF(AND(ISNUMBER(G4118),G4118&gt;0),G4118,"")</x:f>
        <x:v>65</x:v>
      </x:c>
    </x:row>
    <x:row r="4119" ht="21" customHeight="1">
      <x:c r="A4119" s="10" t="n">
        <x:v>5589</x:v>
      </x:c>
      <x:c r="B4119" s="2" t="str">
        <x:v>6c7714504ab1647e0319</x:v>
      </x:c>
      <x:c r="C4119" s="2" t="str">
        <x:v>Đà Nẵng</x:v>
      </x:c>
      <x:c r="D4119" s="2" t="str">
        <x:v>Quận Ngũ Hành Sơn</x:v>
      </x:c>
      <x:c r="E4119" s="2" t="str">
        <x:v>house</x:v>
      </x:c>
      <x:c r="F4119" s="2" t="str">
        <x:v>sale_assumed</x:v>
      </x:c>
      <x:c r="G4119" s="11" t="n">
        <x:v>95</x:v>
      </x:c>
      <x:c r="H4119" s="12" t="n">
        <x:v>3500000000</x:v>
      </x:c>
      <x:c r="I4119" s="12" t="n">
        <x:f>IF(AND(ISNUMBER(H4119),H4119&gt;0,ISNUMBER(G4119),G4119&gt;0),H4119/G4119,"")</x:f>
        <x:v>36842105.2631579</x:v>
      </x:c>
      <x:c r="J4119" s="2" t="str">
        <x:v>total</x:v>
      </x:c>
      <x:c r="K4119" s="2" t="str">
        <x:v>top_level_area</x:v>
      </x:c>
      <x:c r="L4119" s="2" t="str">
        <x:v>property_type_inferred_from_title;transaction_assumed_sale_from_dataset_context</x:v>
      </x:c>
      <x:c r="M4119" s="10" t="n">
        <x:v>0</x:v>
      </x:c>
      <x:c r="N4119" s="10" t="n">
        <x:v>0</x:v>
      </x:c>
      <x:c r="O4119" s="2" t="str">
        <x:v>Đà Nẵng|house</x:v>
      </x:c>
      <x:c r="P4119" s="10" t="n">
        <x:v>2</x:v>
      </x:c>
      <x:c r="Q4119" s="13" t="n">
        <x:f>IF(AND(ISNUMBER(H4119),H4119&gt;0),H4119/1000000000,"")</x:f>
        <x:v>3.5</x:v>
      </x:c>
      <x:c r="R4119" s="13" t="n">
        <x:f>IF(ISNUMBER(I4119),I4119/1000000,"")</x:f>
        <x:v>36.8421052631579</x:v>
      </x:c>
      <x:c r="S4119" s="11" t="n">
        <x:f>IF(AND(ISNUMBER(G4119),G4119&gt;0),G4119,"")</x:f>
        <x:v>95</x:v>
      </x:c>
    </x:row>
    <x:row r="4120" ht="21" customHeight="1">
      <x:c r="A4120" s="10" t="n">
        <x:v>5590</x:v>
      </x:c>
      <x:c r="B4120" s="2" t="str">
        <x:v>bebb4b0c6ea7a66db3e1</x:v>
      </x:c>
      <x:c r="C4120" s="2" t="str">
        <x:v>Đồng Nai</x:v>
      </x:c>
      <x:c r="D4120" s="2" t="str">
        <x:v>Thành phố Biên Hòa</x:v>
      </x:c>
      <x:c r="E4120" s="2" t="str">
        <x:v>land</x:v>
      </x:c>
      <x:c r="F4120" s="2" t="str">
        <x:v>sale_assumed</x:v>
      </x:c>
      <x:c r="G4120" s="11" t="n">
        <x:v>105</x:v>
      </x:c>
      <x:c r="H4120" s="12" t="n">
        <x:v>1600000000</x:v>
      </x:c>
      <x:c r="I4120" s="12" t="n">
        <x:f>IF(AND(ISNUMBER(H4120),H4120&gt;0,ISNUMBER(G4120),G4120&gt;0),H4120/G4120,"")</x:f>
        <x:v>15238095.238095239</x:v>
      </x:c>
      <x:c r="J4120" s="2" t="str">
        <x:v>total</x:v>
      </x:c>
      <x:c r="K4120" s="2" t="str">
        <x:v>top_level_area</x:v>
      </x:c>
      <x:c r="L4120" s="2" t="str">
        <x:v>property_type_inferred_from_title;transaction_assumed_sale_from_dataset_context</x:v>
      </x:c>
      <x:c r="M4120" s="10" t="n">
        <x:v>0</x:v>
      </x:c>
      <x:c r="N4120" s="10" t="n">
        <x:v>0</x:v>
      </x:c>
      <x:c r="O4120" s="2" t="str">
        <x:v>Đồng Nai|land</x:v>
      </x:c>
      <x:c r="P4120" s="10" t="n">
        <x:v>2</x:v>
      </x:c>
      <x:c r="Q4120" s="13" t="n">
        <x:f>IF(AND(ISNUMBER(H4120),H4120&gt;0),H4120/1000000000,"")</x:f>
        <x:v>1.6</x:v>
      </x:c>
      <x:c r="R4120" s="13" t="n">
        <x:f>IF(ISNUMBER(I4120),I4120/1000000,"")</x:f>
        <x:v>15.238095238095239</x:v>
      </x:c>
      <x:c r="S4120" s="11" t="n">
        <x:f>IF(AND(ISNUMBER(G4120),G4120&gt;0),G4120,"")</x:f>
        <x:v>105</x:v>
      </x:c>
    </x:row>
    <x:row r="4121" ht="21" customHeight="1">
      <x:c r="A4121" s="10" t="n">
        <x:v>5591</x:v>
      </x:c>
      <x:c r="B4121" s="2" t="str">
        <x:v>0b92abd344c835138346</x:v>
      </x:c>
      <x:c r="C4121" s="2" t="str">
        <x:v>Đà Nẵng</x:v>
      </x:c>
      <x:c r="D4121" s="2" t="str">
        <x:v>Huyện Hòa Vang</x:v>
      </x:c>
      <x:c r="E4121" s="2" t="str">
        <x:v>land</x:v>
      </x:c>
      <x:c r="F4121" s="2" t="str">
        <x:v>sale_assumed</x:v>
      </x:c>
      <x:c r="G4121" s="11" t="n">
        <x:v>106</x:v>
      </x:c>
      <x:c r="H4121" s="12" t="n">
        <x:v>926000000</x:v>
      </x:c>
      <x:c r="I4121" s="12" t="n">
        <x:f>IF(AND(ISNUMBER(H4121),H4121&gt;0,ISNUMBER(G4121),G4121&gt;0),H4121/G4121,"")</x:f>
        <x:v>8735849.056603774</x:v>
      </x:c>
      <x:c r="J4121" s="2" t="str">
        <x:v>total</x:v>
      </x:c>
      <x:c r="K4121" s="2" t="str">
        <x:v>top_level_area</x:v>
      </x:c>
      <x:c r="L4121" s="2" t="str">
        <x:v>property_type_inferred_from_title;transaction_assumed_sale_from_dataset_context</x:v>
      </x:c>
      <x:c r="M4121" s="10" t="n">
        <x:v>0</x:v>
      </x:c>
      <x:c r="N4121" s="10" t="n">
        <x:v>0</x:v>
      </x:c>
      <x:c r="O4121" s="2" t="str">
        <x:v>Đà Nẵng|land</x:v>
      </x:c>
      <x:c r="P4121" s="10" t="n">
        <x:v>2</x:v>
      </x:c>
      <x:c r="Q4121" s="13" t="n">
        <x:f>IF(AND(ISNUMBER(H4121),H4121&gt;0),H4121/1000000000,"")</x:f>
        <x:v>0.926</x:v>
      </x:c>
      <x:c r="R4121" s="13" t="n">
        <x:f>IF(ISNUMBER(I4121),I4121/1000000,"")</x:f>
        <x:v>8.735849056603774</x:v>
      </x:c>
      <x:c r="S4121" s="11" t="n">
        <x:f>IF(AND(ISNUMBER(G4121),G4121&gt;0),G4121,"")</x:f>
        <x:v>106</x:v>
      </x:c>
    </x:row>
    <x:row r="4122" ht="21" customHeight="1">
      <x:c r="A4122" s="10" t="n">
        <x:v>5592</x:v>
      </x:c>
      <x:c r="B4122" s="2" t="str">
        <x:v>fac6b23c364ee56d931b</x:v>
      </x:c>
      <x:c r="C4122" s="2" t="str">
        <x:v>Đà Nẵng</x:v>
      </x:c>
      <x:c r="D4122" s="2" t="str">
        <x:v>Quận Thanh Khê</x:v>
      </x:c>
      <x:c r="E4122" s="2" t="str">
        <x:v>house</x:v>
      </x:c>
      <x:c r="F4122" s="2" t="str">
        <x:v>sale</x:v>
      </x:c>
      <x:c r="G4122" s="11" t="n">
        <x:v>55</x:v>
      </x:c>
      <x:c r="H4122" s="12" t="n">
        <x:v>3150000000</x:v>
      </x:c>
      <x:c r="I4122" s="12" t="n">
        <x:f>IF(AND(ISNUMBER(H4122),H4122&gt;0,ISNUMBER(G4122),G4122&gt;0),H4122/G4122,"")</x:f>
        <x:v>57272727.27272727</x:v>
      </x:c>
      <x:c r="J4122" s="2" t="str">
        <x:v>total</x:v>
      </x:c>
      <x:c r="K4122" s="2" t="str">
        <x:v>top_level_area</x:v>
      </x:c>
      <x:c r="L4122" s="2" t="str">
        <x:v>property_type_inferred_from_title</x:v>
      </x:c>
      <x:c r="M4122" s="10" t="n">
        <x:v>0</x:v>
      </x:c>
      <x:c r="N4122" s="10" t="n">
        <x:v>0</x:v>
      </x:c>
      <x:c r="O4122" s="2" t="str">
        <x:v>Đà Nẵng|house</x:v>
      </x:c>
      <x:c r="P4122" s="10" t="n">
        <x:v>2</x:v>
      </x:c>
      <x:c r="Q4122" s="13" t="n">
        <x:f>IF(AND(ISNUMBER(H4122),H4122&gt;0),H4122/1000000000,"")</x:f>
        <x:v>3.15</x:v>
      </x:c>
      <x:c r="R4122" s="13" t="n">
        <x:f>IF(ISNUMBER(I4122),I4122/1000000,"")</x:f>
        <x:v>57.27272727272727</x:v>
      </x:c>
      <x:c r="S4122" s="11" t="n">
        <x:f>IF(AND(ISNUMBER(G4122),G4122&gt;0),G4122,"")</x:f>
        <x:v>55</x:v>
      </x:c>
    </x:row>
    <x:row r="4123" ht="21" customHeight="1">
      <x:c r="A4123" s="10" t="n">
        <x:v>5593</x:v>
      </x:c>
      <x:c r="B4123" s="2" t="str">
        <x:v>db672488bf17d586b063</x:v>
      </x:c>
      <x:c r="C4123" s="2" t="str">
        <x:v>Lâm Đồng</x:v>
      </x:c>
      <x:c r="D4123" s="2" t="str">
        <x:v>Thành phố Bảo Lộc</x:v>
      </x:c>
      <x:c r="E4123" s="2" t="str">
        <x:v>land</x:v>
      </x:c>
      <x:c r="F4123" s="2" t="str">
        <x:v>sale_assumed</x:v>
      </x:c>
      <x:c r="G4123" s="11" t="n">
        <x:v>116</x:v>
      </x:c>
      <x:c r="H4123" s="12" t="n">
        <x:v>730000000</x:v>
      </x:c>
      <x:c r="I4123" s="12" t="n">
        <x:f>IF(AND(ISNUMBER(H4123),H4123&gt;0,ISNUMBER(G4123),G4123&gt;0),H4123/G4123,"")</x:f>
        <x:v>6293103.448275862</x:v>
      </x:c>
      <x:c r="J4123" s="2" t="str">
        <x:v>total</x:v>
      </x:c>
      <x:c r="K4123" s="2" t="str">
        <x:v>top_level_price_embedded_area</x:v>
      </x:c>
      <x:c r="L4123" s="2" t="str">
        <x:v>area_recovered_from_price_text;property_type_inferred_from_title;transaction_assumed_sale_from_dataset_context</x:v>
      </x:c>
      <x:c r="M4123" s="10" t="n">
        <x:v>0</x:v>
      </x:c>
      <x:c r="N4123" s="10" t="n">
        <x:v>0</x:v>
      </x:c>
      <x:c r="O4123" s="2" t="str">
        <x:v>Lâm Đồng|land</x:v>
      </x:c>
      <x:c r="P4123" s="10" t="n">
        <x:v>2</x:v>
      </x:c>
      <x:c r="Q4123" s="13" t="n">
        <x:f>IF(AND(ISNUMBER(H4123),H4123&gt;0),H4123/1000000000,"")</x:f>
        <x:v>0.73</x:v>
      </x:c>
      <x:c r="R4123" s="13" t="n">
        <x:f>IF(ISNUMBER(I4123),I4123/1000000,"")</x:f>
        <x:v>6.293103448275862</x:v>
      </x:c>
      <x:c r="S4123" s="11" t="n">
        <x:f>IF(AND(ISNUMBER(G4123),G4123&gt;0),G4123,"")</x:f>
        <x:v>116</x:v>
      </x:c>
    </x:row>
    <x:row r="4124" ht="21" customHeight="1">
      <x:c r="A4124" s="10" t="n">
        <x:v>5594</x:v>
      </x:c>
      <x:c r="B4124" s="2" t="str">
        <x:v>cb8cc71fef700c6e85f7</x:v>
      </x:c>
      <x:c r="C4124" s="2" t="str">
        <x:v>Đà Nẵng</x:v>
      </x:c>
      <x:c r="D4124" s="2" t="str">
        <x:v>Quận Cẩm Lệ</x:v>
      </x:c>
      <x:c r="E4124" s="2" t="str">
        <x:v>house</x:v>
      </x:c>
      <x:c r="F4124" s="2" t="str">
        <x:v>sale_assumed</x:v>
      </x:c>
      <x:c r="G4124" s="11" t="n">
        <x:v>59.5</x:v>
      </x:c>
      <x:c r="H4124" s="12" t="n">
        <x:v>1749000000</x:v>
      </x:c>
      <x:c r="I4124" s="12" t="n">
        <x:f>IF(AND(ISNUMBER(H4124),H4124&gt;0,ISNUMBER(G4124),G4124&gt;0),H4124/G4124,"")</x:f>
        <x:v>29394957.98319328</x:v>
      </x:c>
      <x:c r="J4124" s="2" t="str">
        <x:v>total</x:v>
      </x:c>
      <x:c r="K4124" s="2" t="str">
        <x:v>top_level_area</x:v>
      </x:c>
      <x:c r="L4124" s="2" t="str">
        <x:v>property_type_inferred_from_title;transaction_assumed_sale_from_dataset_context</x:v>
      </x:c>
      <x:c r="M4124" s="10" t="n">
        <x:v>0</x:v>
      </x:c>
      <x:c r="N4124" s="10" t="n">
        <x:v>0</x:v>
      </x:c>
      <x:c r="O4124" s="2" t="str">
        <x:v>Đà Nẵng|house</x:v>
      </x:c>
      <x:c r="P4124" s="10" t="n">
        <x:v>2</x:v>
      </x:c>
      <x:c r="Q4124" s="13" t="n">
        <x:f>IF(AND(ISNUMBER(H4124),H4124&gt;0),H4124/1000000000,"")</x:f>
        <x:v>1.749</x:v>
      </x:c>
      <x:c r="R4124" s="13" t="n">
        <x:f>IF(ISNUMBER(I4124),I4124/1000000,"")</x:f>
        <x:v>29.39495798319328</x:v>
      </x:c>
      <x:c r="S4124" s="11" t="n">
        <x:f>IF(AND(ISNUMBER(G4124),G4124&gt;0),G4124,"")</x:f>
        <x:v>59.5</x:v>
      </x:c>
    </x:row>
    <x:row r="4125" ht="21" customHeight="1">
      <x:c r="A4125" s="10" t="n">
        <x:v>5595</x:v>
      </x:c>
      <x:c r="B4125" s="2" t="str">
        <x:v>47d1158fbd65a3e3cfd8</x:v>
      </x:c>
      <x:c r="C4125" s="2" t="str">
        <x:v>Bà Rịa - Vũng Tàu</x:v>
      </x:c>
      <x:c r="D4125" s="2" t="str">
        <x:v>Thị xã Phú Mỹ</x:v>
      </x:c>
      <x:c r="E4125" s="2" t="str">
        <x:v>land</x:v>
      </x:c>
      <x:c r="F4125" s="2" t="str">
        <x:v>sale</x:v>
      </x:c>
      <x:c r="G4125" s="11" t="n">
        <x:v>100</x:v>
      </x:c>
      <x:c r="H4125" s="12" t="n">
        <x:v>470000000</x:v>
      </x:c>
      <x:c r="I4125" s="12" t="n">
        <x:f>IF(AND(ISNUMBER(H4125),H4125&gt;0,ISNUMBER(G4125),G4125&gt;0),H4125/G4125,"")</x:f>
        <x:v>4700000</x:v>
      </x:c>
      <x:c r="J4125" s="2" t="str">
        <x:v>total</x:v>
      </x:c>
      <x:c r="K4125" s="2" t="str">
        <x:v>top_level_area</x:v>
      </x:c>
      <x:c r="L4125" s="2" t="str">
        <x:v>property_type_inferred_from_title</x:v>
      </x:c>
      <x:c r="M4125" s="10" t="n">
        <x:v>0</x:v>
      </x:c>
      <x:c r="N4125" s="10" t="n">
        <x:v>0</x:v>
      </x:c>
      <x:c r="O4125" s="2" t="str">
        <x:v>Bà Rịa - Vũng Tàu|land</x:v>
      </x:c>
      <x:c r="P4125" s="10" t="n">
        <x:v>2</x:v>
      </x:c>
      <x:c r="Q4125" s="13" t="n">
        <x:f>IF(AND(ISNUMBER(H4125),H4125&gt;0),H4125/1000000000,"")</x:f>
        <x:v>0.47</x:v>
      </x:c>
      <x:c r="R4125" s="13" t="n">
        <x:f>IF(ISNUMBER(I4125),I4125/1000000,"")</x:f>
        <x:v>4.7</x:v>
      </x:c>
      <x:c r="S4125" s="11" t="n">
        <x:f>IF(AND(ISNUMBER(G4125),G4125&gt;0),G4125,"")</x:f>
        <x:v>100</x:v>
      </x:c>
    </x:row>
    <x:row r="4126" ht="21" customHeight="1">
      <x:c r="A4126" s="10" t="n">
        <x:v>5596</x:v>
      </x:c>
      <x:c r="B4126" s="2" t="str">
        <x:v>eec7060f58e2b177c126</x:v>
      </x:c>
      <x:c r="C4126" s="2" t="str">
        <x:v>Tp Hồ Chí Minh</x:v>
      </x:c>
      <x:c r="D4126" s="2" t="str">
        <x:v>Quận Gò Vấp</x:v>
      </x:c>
      <x:c r="E4126" s="2" t="str">
        <x:v>house</x:v>
      </x:c>
      <x:c r="F4126" s="2" t="str">
        <x:v>sale</x:v>
      </x:c>
      <x:c r="G4126" s="11" t="n">
        <x:v>48</x:v>
      </x:c>
      <x:c r="H4126" s="12" t="n">
        <x:v>1250000000</x:v>
      </x:c>
      <x:c r="I4126" s="12" t="n">
        <x:f>IF(AND(ISNUMBER(H4126),H4126&gt;0,ISNUMBER(G4126),G4126&gt;0),H4126/G4126,"")</x:f>
        <x:v>26041666.666666668</x:v>
      </x:c>
      <x:c r="J4126" s="2" t="str">
        <x:v>total</x:v>
      </x:c>
      <x:c r="K4126" s="2" t="str">
        <x:v>top_level_price_embedded_area</x:v>
      </x:c>
      <x:c r="L4126" s="2" t="str">
        <x:v>area_recovered_from_price_text;property_type_inferred_from_title</x:v>
      </x:c>
      <x:c r="M4126" s="10" t="n">
        <x:v>0</x:v>
      </x:c>
      <x:c r="N4126" s="10" t="n">
        <x:v>0</x:v>
      </x:c>
      <x:c r="O4126" s="2" t="str">
        <x:v>Tp Hồ Chí Minh|house</x:v>
      </x:c>
      <x:c r="P4126" s="10" t="n">
        <x:v>2</x:v>
      </x:c>
      <x:c r="Q4126" s="13" t="n">
        <x:f>IF(AND(ISNUMBER(H4126),H4126&gt;0),H4126/1000000000,"")</x:f>
        <x:v>1.25</x:v>
      </x:c>
      <x:c r="R4126" s="13" t="n">
        <x:f>IF(ISNUMBER(I4126),I4126/1000000,"")</x:f>
        <x:v>26.041666666666668</x:v>
      </x:c>
      <x:c r="S4126" s="11" t="n">
        <x:f>IF(AND(ISNUMBER(G4126),G4126&gt;0),G4126,"")</x:f>
        <x:v>48</x:v>
      </x:c>
    </x:row>
    <x:row r="4127" ht="21" customHeight="1">
      <x:c r="A4127" s="10" t="n">
        <x:v>5597</x:v>
      </x:c>
      <x:c r="B4127" s="2" t="str">
        <x:v>f030469c10e7e68665b2</x:v>
      </x:c>
      <x:c r="C4127" s="2" t="str">
        <x:v>Tp Hồ Chí Minh</x:v>
      </x:c>
      <x:c r="D4127" s="2" t="str">
        <x:v>Quận 10</x:v>
      </x:c>
      <x:c r="E4127" s="2" t="str">
        <x:v>house</x:v>
      </x:c>
      <x:c r="F4127" s="2" t="str">
        <x:v>sale_assumed</x:v>
      </x:c>
      <x:c r="G4127" s="11" t="n">
        <x:v>30</x:v>
      </x:c>
      <x:c r="H4127" s="12" t="n">
        <x:v>790000000</x:v>
      </x:c>
      <x:c r="I4127" s="12" t="n">
        <x:f>IF(AND(ISNUMBER(H4127),H4127&gt;0,ISNUMBER(G4127),G4127&gt;0),H4127/G4127,"")</x:f>
        <x:v>26333333.333333332</x:v>
      </x:c>
      <x:c r="J4127" s="2" t="str">
        <x:v>total</x:v>
      </x:c>
      <x:c r="K4127" s="2" t="str">
        <x:v>top_level_area</x:v>
      </x:c>
      <x:c r="L4127" s="2" t="str">
        <x:v>property_type_inferred_from_title;transaction_assumed_sale_from_dataset_context</x:v>
      </x:c>
      <x:c r="M4127" s="10" t="n">
        <x:v>0</x:v>
      </x:c>
      <x:c r="N4127" s="10" t="n">
        <x:v>0</x:v>
      </x:c>
      <x:c r="O4127" s="2" t="str">
        <x:v>Tp Hồ Chí Minh|house</x:v>
      </x:c>
      <x:c r="P4127" s="10" t="n">
        <x:v>2</x:v>
      </x:c>
      <x:c r="Q4127" s="13" t="n">
        <x:f>IF(AND(ISNUMBER(H4127),H4127&gt;0),H4127/1000000000,"")</x:f>
        <x:v>0.79</x:v>
      </x:c>
      <x:c r="R4127" s="13" t="n">
        <x:f>IF(ISNUMBER(I4127),I4127/1000000,"")</x:f>
        <x:v>26.333333333333332</x:v>
      </x:c>
      <x:c r="S4127" s="11" t="n">
        <x:f>IF(AND(ISNUMBER(G4127),G4127&gt;0),G4127,"")</x:f>
        <x:v>30</x:v>
      </x:c>
    </x:row>
    <x:row r="4128" ht="21" customHeight="1">
      <x:c r="A4128" s="10" t="n">
        <x:v>5598</x:v>
      </x:c>
      <x:c r="B4128" s="2" t="str">
        <x:v>d199f00b73c4462d19b9</x:v>
      </x:c>
      <x:c r="C4128" s="2" t="str">
        <x:v>Tp Hồ Chí Minh</x:v>
      </x:c>
      <x:c r="D4128" s="2" t="str">
        <x:v>Huyện Nhà Bè</x:v>
      </x:c>
      <x:c r="E4128" s="2" t="str">
        <x:v>house</x:v>
      </x:c>
      <x:c r="F4128" s="2" t="str">
        <x:v>sale</x:v>
      </x:c>
      <x:c r="G4128" s="11" t="n">
        <x:v>40</x:v>
      </x:c>
      <x:c r="H4128" s="12" t="n">
        <x:v>2650000000</x:v>
      </x:c>
      <x:c r="I4128" s="12" t="n">
        <x:f>IF(AND(ISNUMBER(H4128),H4128&gt;0,ISNUMBER(G4128),G4128&gt;0),H4128/G4128,"")</x:f>
        <x:v>66250000</x:v>
      </x:c>
      <x:c r="J4128" s="2" t="str">
        <x:v>total</x:v>
      </x:c>
      <x:c r="K4128" s="2" t="str">
        <x:v>top_level_area</x:v>
      </x:c>
      <x:c r="L4128" s="2" t="str">
        <x:v>property_type_inferred_from_title</x:v>
      </x:c>
      <x:c r="M4128" s="10" t="n">
        <x:v>0</x:v>
      </x:c>
      <x:c r="N4128" s="10" t="n">
        <x:v>0</x:v>
      </x:c>
      <x:c r="O4128" s="2" t="str">
        <x:v>Tp Hồ Chí Minh|house</x:v>
      </x:c>
      <x:c r="P4128" s="10" t="n">
        <x:v>2</x:v>
      </x:c>
      <x:c r="Q4128" s="13" t="n">
        <x:f>IF(AND(ISNUMBER(H4128),H4128&gt;0),H4128/1000000000,"")</x:f>
        <x:v>2.65</x:v>
      </x:c>
      <x:c r="R4128" s="13" t="n">
        <x:f>IF(ISNUMBER(I4128),I4128/1000000,"")</x:f>
        <x:v>66.25</x:v>
      </x:c>
      <x:c r="S4128" s="11" t="n">
        <x:f>IF(AND(ISNUMBER(G4128),G4128&gt;0),G4128,"")</x:f>
        <x:v>40</x:v>
      </x:c>
    </x:row>
    <x:row r="4129" ht="21" customHeight="1">
      <x:c r="A4129" s="10" t="n">
        <x:v>5599</x:v>
      </x:c>
      <x:c r="B4129" s="2" t="str">
        <x:v>1c074b04906fcc9ae7bb</x:v>
      </x:c>
      <x:c r="C4129" s="2" t="str">
        <x:v>Đồng Nai</x:v>
      </x:c>
      <x:c r="D4129" s="2" t="str">
        <x:v>Huyện Định Quán</x:v>
      </x:c>
      <x:c r="E4129" s="2" t="str">
        <x:v>land</x:v>
      </x:c>
      <x:c r="F4129" s="2" t="str">
        <x:v>sale_assumed</x:v>
      </x:c>
      <x:c r="G4129" s="11" t="n">
        <x:v>7500</x:v>
      </x:c>
      <x:c r="H4129" s="12" t="n">
        <x:v>1890000000</x:v>
      </x:c>
      <x:c r="I4129" s="12" t="n">
        <x:f>IF(AND(ISNUMBER(H4129),H4129&gt;0,ISNUMBER(G4129),G4129&gt;0),H4129/G4129,"")</x:f>
        <x:v>252000</x:v>
      </x:c>
      <x:c r="J4129" s="2" t="str">
        <x:v>total</x:v>
      </x:c>
      <x:c r="K4129" s="2" t="str">
        <x:v>top_level_price_embedded_area</x:v>
      </x:c>
      <x:c r="L4129" s="2" t="str">
        <x:v>area_recovered_from_price_text;dot_thousands_convention;property_type_inferred_from_title;transaction_assumed_sale_from_dataset_context</x:v>
      </x:c>
      <x:c r="M4129" s="10" t="n">
        <x:v>0</x:v>
      </x:c>
      <x:c r="N4129" s="10" t="n">
        <x:v>0</x:v>
      </x:c>
      <x:c r="O4129" s="2" t="str">
        <x:v>Đồng Nai|land</x:v>
      </x:c>
      <x:c r="P4129" s="10" t="n">
        <x:v>1</x:v>
      </x:c>
      <x:c r="Q4129" s="13" t="n">
        <x:f>IF(AND(ISNUMBER(H4129),H4129&gt;0),H4129/1000000000,"")</x:f>
        <x:v>1.89</x:v>
      </x:c>
      <x:c r="R4129" s="13" t="n">
        <x:f>IF(ISNUMBER(I4129),I4129/1000000,"")</x:f>
        <x:v>0.252</x:v>
      </x:c>
      <x:c r="S4129" s="11" t="n">
        <x:f>IF(AND(ISNUMBER(G4129),G4129&gt;0),G4129,"")</x:f>
        <x:v>7500</x:v>
      </x:c>
    </x:row>
    <x:row r="4130" ht="21" customHeight="1">
      <x:c r="A4130" s="10" t="n">
        <x:v>5600</x:v>
      </x:c>
      <x:c r="B4130" s="2" t="str">
        <x:v>579fd5d2bcab78ee1ce8</x:v>
      </x:c>
      <x:c r="C4130" s="2" t="str">
        <x:v>Hà Nội</x:v>
      </x:c>
      <x:c r="D4130" s="2" t="str">
        <x:v>Quận Hà Đông</x:v>
      </x:c>
      <x:c r="E4130" s="2" t="str">
        <x:v>land</x:v>
      </x:c>
      <x:c r="F4130" s="2" t="str">
        <x:v>sale_assumed</x:v>
      </x:c>
      <x:c r="G4130" s="11" t="n">
        <x:v>40</x:v>
      </x:c>
      <x:c r="H4130" s="12" t="n">
        <x:v>2300000000</x:v>
      </x:c>
      <x:c r="I4130" s="12" t="n">
        <x:f>IF(AND(ISNUMBER(H4130),H4130&gt;0,ISNUMBER(G4130),G4130&gt;0),H4130/G4130,"")</x:f>
        <x:v>57500000</x:v>
      </x:c>
      <x:c r="J4130" s="2" t="str">
        <x:v>total</x:v>
      </x:c>
      <x:c r="K4130" s="2" t="str">
        <x:v>top_level_area</x:v>
      </x:c>
      <x:c r="L4130" s="2" t="str">
        <x:v>property_type_inferred_from_title;transaction_assumed_sale_from_dataset_context</x:v>
      </x:c>
      <x:c r="M4130" s="10" t="n">
        <x:v>0</x:v>
      </x:c>
      <x:c r="N4130" s="10" t="n">
        <x:v>0</x:v>
      </x:c>
      <x:c r="O4130" s="2" t="str">
        <x:v>Hà Nội|land</x:v>
      </x:c>
      <x:c r="P4130" s="10" t="n">
        <x:v>2</x:v>
      </x:c>
      <x:c r="Q4130" s="13" t="n">
        <x:f>IF(AND(ISNUMBER(H4130),H4130&gt;0),H4130/1000000000,"")</x:f>
        <x:v>2.3</x:v>
      </x:c>
      <x:c r="R4130" s="13" t="n">
        <x:f>IF(ISNUMBER(I4130),I4130/1000000,"")</x:f>
        <x:v>57.5</x:v>
      </x:c>
      <x:c r="S4130" s="11" t="n">
        <x:f>IF(AND(ISNUMBER(G4130),G4130&gt;0),G4130,"")</x:f>
        <x:v>40</x:v>
      </x:c>
    </x:row>
    <x:row r="4131" ht="21" customHeight="1">
      <x:c r="A4131" s="10" t="n">
        <x:v>5604</x:v>
      </x:c>
      <x:c r="B4131" s="2" t="str">
        <x:v>8ecb2584d3db96e3a37d</x:v>
      </x:c>
      <x:c r="C4131" s="2" t="str">
        <x:v>Tp Hồ Chí Minh</x:v>
      </x:c>
      <x:c r="D4131" s="2" t="str">
        <x:v>Quận 12</x:v>
      </x:c>
      <x:c r="E4131" s="2" t="str">
        <x:v>house</x:v>
      </x:c>
      <x:c r="F4131" s="2" t="str">
        <x:v>sale_assumed</x:v>
      </x:c>
      <x:c r="G4131" s="11" t="n">
        <x:v>52.6</x:v>
      </x:c>
      <x:c r="H4131" s="12" t="n">
        <x:v>4000000000</x:v>
      </x:c>
      <x:c r="I4131" s="12" t="n">
        <x:f>IF(AND(ISNUMBER(H4131),H4131&gt;0,ISNUMBER(G4131),G4131&gt;0),H4131/G4131,"")</x:f>
        <x:v>76045627.37642585</x:v>
      </x:c>
      <x:c r="J4131" s="2" t="str">
        <x:v>total</x:v>
      </x:c>
      <x:c r="K4131" s="2" t="str">
        <x:v>top_level_area</x:v>
      </x:c>
      <x:c r="L4131" s="2" t="str">
        <x:v>property_type_inferred_from_title;transaction_assumed_sale_from_dataset_context</x:v>
      </x:c>
      <x:c r="M4131" s="10" t="n">
        <x:v>0</x:v>
      </x:c>
      <x:c r="N4131" s="10" t="n">
        <x:v>0</x:v>
      </x:c>
      <x:c r="O4131" s="2" t="str">
        <x:v>Tp Hồ Chí Minh|house</x:v>
      </x:c>
      <x:c r="P4131" s="10" t="n">
        <x:v>2</x:v>
      </x:c>
      <x:c r="Q4131" s="13" t="n">
        <x:f>IF(AND(ISNUMBER(H4131),H4131&gt;0),H4131/1000000000,"")</x:f>
        <x:v>4</x:v>
      </x:c>
      <x:c r="R4131" s="13" t="n">
        <x:f>IF(ISNUMBER(I4131),I4131/1000000,"")</x:f>
        <x:v>76.04562737642584</x:v>
      </x:c>
      <x:c r="S4131" s="11" t="n">
        <x:f>IF(AND(ISNUMBER(G4131),G4131&gt;0),G4131,"")</x:f>
        <x:v>52.6</x:v>
      </x:c>
    </x:row>
    <x:row r="4132" ht="21" customHeight="1">
      <x:c r="A4132" s="10" t="n">
        <x:v>5605</x:v>
      </x:c>
      <x:c r="B4132" s="2" t="str">
        <x:v>9a56a3f6966f816b3210</x:v>
      </x:c>
      <x:c r="C4132" s="2" t="str">
        <x:v>Cần Thơ</x:v>
      </x:c>
      <x:c r="D4132" s="2" t="str">
        <x:v>Quận Ninh Kiều</x:v>
      </x:c>
      <x:c r="E4132" s="2" t="str">
        <x:v>house</x:v>
      </x:c>
      <x:c r="F4132" s="2" t="str">
        <x:v>sale</x:v>
      </x:c>
      <x:c r="G4132" s="11" t="n">
        <x:v>90</x:v>
      </x:c>
      <x:c r="H4132" s="12" t="n">
        <x:v>5900000000</x:v>
      </x:c>
      <x:c r="I4132" s="12" t="n">
        <x:f>IF(AND(ISNUMBER(H4132),H4132&gt;0,ISNUMBER(G4132),G4132&gt;0),H4132/G4132,"")</x:f>
        <x:v>65555555.55555555</x:v>
      </x:c>
      <x:c r="J4132" s="2" t="str">
        <x:v>total</x:v>
      </x:c>
      <x:c r="K4132" s="2" t="str">
        <x:v>top_level_area</x:v>
      </x:c>
      <x:c r="L4132" s="2" t="str">
        <x:v>property_type_inferred_from_title</x:v>
      </x:c>
      <x:c r="M4132" s="10" t="n">
        <x:v>0</x:v>
      </x:c>
      <x:c r="N4132" s="10" t="n">
        <x:v>0</x:v>
      </x:c>
      <x:c r="O4132" s="2" t="str">
        <x:v>Cần Thơ|house</x:v>
      </x:c>
      <x:c r="P4132" s="10" t="n">
        <x:v>2</x:v>
      </x:c>
      <x:c r="Q4132" s="13" t="n">
        <x:f>IF(AND(ISNUMBER(H4132),H4132&gt;0),H4132/1000000000,"")</x:f>
        <x:v>5.9</x:v>
      </x:c>
      <x:c r="R4132" s="13" t="n">
        <x:f>IF(ISNUMBER(I4132),I4132/1000000,"")</x:f>
        <x:v>65.55555555555556</x:v>
      </x:c>
      <x:c r="S4132" s="11" t="n">
        <x:f>IF(AND(ISNUMBER(G4132),G4132&gt;0),G4132,"")</x:f>
        <x:v>90</x:v>
      </x:c>
    </x:row>
    <x:row r="4133" ht="21" customHeight="1">
      <x:c r="A4133" s="10" t="n">
        <x:v>5606</x:v>
      </x:c>
      <x:c r="B4133" s="2" t="str">
        <x:v>9eb65575d92948906622</x:v>
      </x:c>
      <x:c r="C4133" s="2" t="str">
        <x:v>Tp Hồ Chí Minh</x:v>
      </x:c>
      <x:c r="D4133" s="2" t="str">
        <x:v>Quận Bình Tân</x:v>
      </x:c>
      <x:c r="E4133" s="2" t="str">
        <x:v>house</x:v>
      </x:c>
      <x:c r="F4133" s="2" t="str">
        <x:v>sale_assumed</x:v>
      </x:c>
      <x:c r="G4133" s="11" t="n">
        <x:v>56</x:v>
      </x:c>
      <x:c r="H4133" s="12" t="n">
        <x:v>4500000000</x:v>
      </x:c>
      <x:c r="I4133" s="12" t="n">
        <x:f>IF(AND(ISNUMBER(H4133),H4133&gt;0,ISNUMBER(G4133),G4133&gt;0),H4133/G4133,"")</x:f>
        <x:v>80357142.85714285</x:v>
      </x:c>
      <x:c r="J4133" s="2" t="str">
        <x:v>total</x:v>
      </x:c>
      <x:c r="K4133" s="2" t="str">
        <x:v>top_level_area</x:v>
      </x:c>
      <x:c r="L4133" s="2" t="str">
        <x:v>property_type_inferred_from_title;transaction_assumed_sale_from_dataset_context</x:v>
      </x:c>
      <x:c r="M4133" s="10" t="n">
        <x:v>0</x:v>
      </x:c>
      <x:c r="N4133" s="10" t="n">
        <x:v>0</x:v>
      </x:c>
      <x:c r="O4133" s="2" t="str">
        <x:v>Tp Hồ Chí Minh|house</x:v>
      </x:c>
      <x:c r="P4133" s="10" t="n">
        <x:v>2</x:v>
      </x:c>
      <x:c r="Q4133" s="13" t="n">
        <x:f>IF(AND(ISNUMBER(H4133),H4133&gt;0),H4133/1000000000,"")</x:f>
        <x:v>4.5</x:v>
      </x:c>
      <x:c r="R4133" s="13" t="n">
        <x:f>IF(ISNUMBER(I4133),I4133/1000000,"")</x:f>
        <x:v>80.35714285714285</x:v>
      </x:c>
      <x:c r="S4133" s="11" t="n">
        <x:f>IF(AND(ISNUMBER(G4133),G4133&gt;0),G4133,"")</x:f>
        <x:v>56</x:v>
      </x:c>
    </x:row>
    <x:row r="4134" ht="21" customHeight="1">
      <x:c r="A4134" s="10" t="n">
        <x:v>5607</x:v>
      </x:c>
      <x:c r="B4134" s="2" t="str">
        <x:v>4f877ec796e2ff0f160b</x:v>
      </x:c>
      <x:c r="C4134" s="2" t="str">
        <x:v>Bà Rịa - Vũng Tàu</x:v>
      </x:c>
      <x:c r="D4134" s="2" t="str">
        <x:v>Thị xã Phú Mỹ</x:v>
      </x:c>
      <x:c r="E4134" s="2" t="str">
        <x:v>land</x:v>
      </x:c>
      <x:c r="F4134" s="2" t="str">
        <x:v>sale_assumed</x:v>
      </x:c>
      <x:c r="G4134" s="11" t="n">
        <x:v>1025</x:v>
      </x:c>
      <x:c r="H4134" s="12" t="n">
        <x:v>950000000</x:v>
      </x:c>
      <x:c r="I4134" s="12" t="n">
        <x:f>IF(AND(ISNUMBER(H4134),H4134&gt;0,ISNUMBER(G4134),G4134&gt;0),H4134/G4134,"")</x:f>
        <x:v>926829.268292683</x:v>
      </x:c>
      <x:c r="J4134" s="2" t="str">
        <x:v>total</x:v>
      </x:c>
      <x:c r="K4134" s="2" t="str">
        <x:v>top_level_area</x:v>
      </x:c>
      <x:c r="L4134" s="2" t="str">
        <x:v>dot_thousands_convention;property_type_inferred_from_title;transaction_assumed_sale_from_dataset_context</x:v>
      </x:c>
      <x:c r="M4134" s="10" t="n">
        <x:v>0</x:v>
      </x:c>
      <x:c r="N4134" s="10" t="n">
        <x:v>0</x:v>
      </x:c>
      <x:c r="O4134" s="2" t="str">
        <x:v>Bà Rịa - Vũng Tàu|land</x:v>
      </x:c>
      <x:c r="P4134" s="10" t="n">
        <x:v>1</x:v>
      </x:c>
      <x:c r="Q4134" s="13" t="n">
        <x:f>IF(AND(ISNUMBER(H4134),H4134&gt;0),H4134/1000000000,"")</x:f>
        <x:v>0.95</x:v>
      </x:c>
      <x:c r="R4134" s="13" t="n">
        <x:f>IF(ISNUMBER(I4134),I4134/1000000,"")</x:f>
        <x:v>0.926829268292683</x:v>
      </x:c>
      <x:c r="S4134" s="11" t="n">
        <x:f>IF(AND(ISNUMBER(G4134),G4134&gt;0),G4134,"")</x:f>
        <x:v>1025</x:v>
      </x:c>
    </x:row>
    <x:row r="4135" ht="21" customHeight="1">
      <x:c r="A4135" s="10" t="n">
        <x:v>5608</x:v>
      </x:c>
      <x:c r="B4135" s="2" t="str">
        <x:v>133129128f13fd5dfc4b</x:v>
      </x:c>
      <x:c r="C4135" s="2" t="str">
        <x:v>Đồng Nai</x:v>
      </x:c>
      <x:c r="D4135" s="2" t="str">
        <x:v>Huyện Long Thành</x:v>
      </x:c>
      <x:c r="E4135" s="2" t="str">
        <x:v>land</x:v>
      </x:c>
      <x:c r="F4135" s="2" t="str">
        <x:v>sale_assumed</x:v>
      </x:c>
      <x:c r="G4135" s="11" t="n">
        <x:v>135</x:v>
      </x:c>
      <x:c r="H4135" s="12" t="n">
        <x:v>1750000000</x:v>
      </x:c>
      <x:c r="I4135" s="12" t="n">
        <x:f>IF(AND(ISNUMBER(H4135),H4135&gt;0,ISNUMBER(G4135),G4135&gt;0),H4135/G4135,"")</x:f>
        <x:v>12962962.962962963</x:v>
      </x:c>
      <x:c r="J4135" s="2" t="str">
        <x:v>total</x:v>
      </x:c>
      <x:c r="K4135" s="2" t="str">
        <x:v>top_level_area</x:v>
      </x:c>
      <x:c r="L4135" s="2" t="str">
        <x:v>property_type_inferred_from_title;transaction_assumed_sale_from_dataset_context</x:v>
      </x:c>
      <x:c r="M4135" s="10" t="n">
        <x:v>0</x:v>
      </x:c>
      <x:c r="N4135" s="10" t="n">
        <x:v>0</x:v>
      </x:c>
      <x:c r="O4135" s="2" t="str">
        <x:v>Đồng Nai|land</x:v>
      </x:c>
      <x:c r="P4135" s="10" t="n">
        <x:v>2</x:v>
      </x:c>
      <x:c r="Q4135" s="13" t="n">
        <x:f>IF(AND(ISNUMBER(H4135),H4135&gt;0),H4135/1000000000,"")</x:f>
        <x:v>1.75</x:v>
      </x:c>
      <x:c r="R4135" s="13" t="n">
        <x:f>IF(ISNUMBER(I4135),I4135/1000000,"")</x:f>
        <x:v>12.962962962962962</x:v>
      </x:c>
      <x:c r="S4135" s="11" t="n">
        <x:f>IF(AND(ISNUMBER(G4135),G4135&gt;0),G4135,"")</x:f>
        <x:v>135</x:v>
      </x:c>
    </x:row>
    <x:row r="4136" ht="21" customHeight="1">
      <x:c r="A4136" s="10" t="n">
        <x:v>5609</x:v>
      </x:c>
      <x:c r="B4136" s="2" t="str">
        <x:v>e46ea1cd6f2c174a6262</x:v>
      </x:c>
      <x:c r="C4136" s="2" t="str">
        <x:v>Tp Hồ Chí Minh</x:v>
      </x:c>
      <x:c r="D4136" s="2" t="str">
        <x:v>Huyện Bình Chánh</x:v>
      </x:c>
      <x:c r="E4136" s="2" t="str">
        <x:v>house</x:v>
      </x:c>
      <x:c r="F4136" s="2" t="str">
        <x:v>sale_assumed</x:v>
      </x:c>
      <x:c r="G4136" s="11" t="n">
        <x:v>32</x:v>
      </x:c>
      <x:c r="H4136" s="12" t="n">
        <x:v>410000000</x:v>
      </x:c>
      <x:c r="I4136" s="12" t="n">
        <x:f>IF(AND(ISNUMBER(H4136),H4136&gt;0,ISNUMBER(G4136),G4136&gt;0),H4136/G4136,"")</x:f>
        <x:v>12812500</x:v>
      </x:c>
      <x:c r="J4136" s="2" t="str">
        <x:v>total</x:v>
      </x:c>
      <x:c r="K4136" s="2" t="str">
        <x:v>top_level_area</x:v>
      </x:c>
      <x:c r="L4136" s="2" t="str">
        <x:v>property_type_inferred_from_title;transaction_assumed_sale_from_dataset_context</x:v>
      </x:c>
      <x:c r="M4136" s="10" t="n">
        <x:v>0</x:v>
      </x:c>
      <x:c r="N4136" s="10" t="n">
        <x:v>0</x:v>
      </x:c>
      <x:c r="O4136" s="2" t="str">
        <x:v>Tp Hồ Chí Minh|house</x:v>
      </x:c>
      <x:c r="P4136" s="10" t="n">
        <x:v>2</x:v>
      </x:c>
      <x:c r="Q4136" s="13" t="n">
        <x:f>IF(AND(ISNUMBER(H4136),H4136&gt;0),H4136/1000000000,"")</x:f>
        <x:v>0.41</x:v>
      </x:c>
      <x:c r="R4136" s="13" t="n">
        <x:f>IF(ISNUMBER(I4136),I4136/1000000,"")</x:f>
        <x:v>12.8125</x:v>
      </x:c>
      <x:c r="S4136" s="11" t="n">
        <x:f>IF(AND(ISNUMBER(G4136),G4136&gt;0),G4136,"")</x:f>
        <x:v>32</x:v>
      </x:c>
    </x:row>
    <x:row r="4137" ht="21" customHeight="1">
      <x:c r="A4137" s="10" t="n">
        <x:v>5610</x:v>
      </x:c>
      <x:c r="B4137" s="2" t="str">
        <x:v>abfeb15f03880b0ab6a0</x:v>
      </x:c>
      <x:c r="C4137" s="2" t="str">
        <x:v>Tp Hồ Chí Minh</x:v>
      </x:c>
      <x:c r="D4137" s="2" t="str">
        <x:v>Quận 12</x:v>
      </x:c>
      <x:c r="E4137" s="2" t="str">
        <x:v>apartment</x:v>
      </x:c>
      <x:c r="F4137" s="2" t="str">
        <x:v>sale</x:v>
      </x:c>
      <x:c r="G4137" s="11" t="n">
        <x:v>65</x:v>
      </x:c>
      <x:c r="H4137" s="12" t="n">
        <x:v>1300000000</x:v>
      </x:c>
      <x:c r="I4137" s="12" t="n">
        <x:f>IF(AND(ISNUMBER(H4137),H4137&gt;0,ISNUMBER(G4137),G4137&gt;0),H4137/G4137,"")</x:f>
        <x:v>20000000</x:v>
      </x:c>
      <x:c r="J4137" s="2" t="str">
        <x:v>total</x:v>
      </x:c>
      <x:c r="K4137" s="2" t="str">
        <x:v>top_level_area</x:v>
      </x:c>
      <x:c r="L4137" s="2" t="str">
        <x:v>property_type_inferred_from_title</x:v>
      </x:c>
      <x:c r="M4137" s="10" t="n">
        <x:v>0</x:v>
      </x:c>
      <x:c r="N4137" s="10" t="n">
        <x:v>0</x:v>
      </x:c>
      <x:c r="O4137" s="2" t="str">
        <x:v>Tp Hồ Chí Minh|apartment</x:v>
      </x:c>
      <x:c r="P4137" s="10" t="n">
        <x:v>2</x:v>
      </x:c>
      <x:c r="Q4137" s="13" t="n">
        <x:f>IF(AND(ISNUMBER(H4137),H4137&gt;0),H4137/1000000000,"")</x:f>
        <x:v>1.3</x:v>
      </x:c>
      <x:c r="R4137" s="13" t="n">
        <x:f>IF(ISNUMBER(I4137),I4137/1000000,"")</x:f>
        <x:v>20</x:v>
      </x:c>
      <x:c r="S4137" s="11" t="n">
        <x:f>IF(AND(ISNUMBER(G4137),G4137&gt;0),G4137,"")</x:f>
        <x:v>65</x:v>
      </x:c>
    </x:row>
    <x:row r="4138" ht="21" customHeight="1">
      <x:c r="A4138" s="10" t="n">
        <x:v>5611</x:v>
      </x:c>
      <x:c r="B4138" s="2" t="str">
        <x:v>94c0a16a50ef032a427d</x:v>
      </x:c>
      <x:c r="C4138" s="2" t="str">
        <x:v>Bình Dương</x:v>
      </x:c>
      <x:c r="D4138" s="2" t="str">
        <x:v>Thị xã Thuận An</x:v>
      </x:c>
      <x:c r="E4138" s="2" t="str">
        <x:v>land</x:v>
      </x:c>
      <x:c r="F4138" s="2" t="str">
        <x:v>sale_assumed</x:v>
      </x:c>
      <x:c r="G4138" s="11" t="n">
        <x:v>68</x:v>
      </x:c>
      <x:c r="H4138" s="12" t="n">
        <x:v>730000000</x:v>
      </x:c>
      <x:c r="I4138" s="12" t="n">
        <x:f>IF(AND(ISNUMBER(H4138),H4138&gt;0,ISNUMBER(G4138),G4138&gt;0),H4138/G4138,"")</x:f>
        <x:v>10735294.11764706</x:v>
      </x:c>
      <x:c r="J4138" s="2" t="str">
        <x:v>total</x:v>
      </x:c>
      <x:c r="K4138" s="2" t="str">
        <x:v>top_level_area</x:v>
      </x:c>
      <x:c r="L4138" s="2" t="str">
        <x:v>property_type_inferred_from_title;transaction_assumed_sale_from_dataset_context</x:v>
      </x:c>
      <x:c r="M4138" s="10" t="n">
        <x:v>0</x:v>
      </x:c>
      <x:c r="N4138" s="10" t="n">
        <x:v>0</x:v>
      </x:c>
      <x:c r="O4138" s="2" t="str">
        <x:v>Bình Dương|land</x:v>
      </x:c>
      <x:c r="P4138" s="10" t="n">
        <x:v>2</x:v>
      </x:c>
      <x:c r="Q4138" s="13" t="n">
        <x:f>IF(AND(ISNUMBER(H4138),H4138&gt;0),H4138/1000000000,"")</x:f>
        <x:v>0.73</x:v>
      </x:c>
      <x:c r="R4138" s="13" t="n">
        <x:f>IF(ISNUMBER(I4138),I4138/1000000,"")</x:f>
        <x:v>10.73529411764706</x:v>
      </x:c>
      <x:c r="S4138" s="11" t="n">
        <x:f>IF(AND(ISNUMBER(G4138),G4138&gt;0),G4138,"")</x:f>
        <x:v>68</x:v>
      </x:c>
    </x:row>
    <x:row r="4139" ht="21" customHeight="1">
      <x:c r="A4139" s="10" t="n">
        <x:v>5612</x:v>
      </x:c>
      <x:c r="B4139" s="2" t="str">
        <x:v>f2e0853784fe47f709c3</x:v>
      </x:c>
      <x:c r="C4139" s="2" t="str">
        <x:v>Bình Phước</x:v>
      </x:c>
      <x:c r="D4139" s="2" t="str">
        <x:v>Huyện Đồng Phú</x:v>
      </x:c>
      <x:c r="E4139" s="2" t="str">
        <x:v>land</x:v>
      </x:c>
      <x:c r="F4139" s="2" t="str">
        <x:v>sale</x:v>
      </x:c>
      <x:c r="G4139" s="11" t="n">
        <x:v>200</x:v>
      </x:c>
      <x:c r="H4139" s="12" t="n">
        <x:v>650000000</x:v>
      </x:c>
      <x:c r="I4139" s="12" t="n">
        <x:f>IF(AND(ISNUMBER(H4139),H4139&gt;0,ISNUMBER(G4139),G4139&gt;0),H4139/G4139,"")</x:f>
        <x:v>3250000</x:v>
      </x:c>
      <x:c r="J4139" s="2" t="str">
        <x:v>total</x:v>
      </x:c>
      <x:c r="K4139" s="2" t="str">
        <x:v>top_level_price_embedded_area</x:v>
      </x:c>
      <x:c r="L4139" s="2" t="str">
        <x:v>area_recovered_from_price_text;property_type_inferred_from_title</x:v>
      </x:c>
      <x:c r="M4139" s="10" t="n">
        <x:v>0</x:v>
      </x:c>
      <x:c r="N4139" s="10" t="n">
        <x:v>0</x:v>
      </x:c>
      <x:c r="O4139" s="2" t="str">
        <x:v>Bình Phước|land</x:v>
      </x:c>
      <x:c r="P4139" s="10" t="n">
        <x:v>1</x:v>
      </x:c>
      <x:c r="Q4139" s="13" t="n">
        <x:f>IF(AND(ISNUMBER(H4139),H4139&gt;0),H4139/1000000000,"")</x:f>
        <x:v>0.65</x:v>
      </x:c>
      <x:c r="R4139" s="13" t="n">
        <x:f>IF(ISNUMBER(I4139),I4139/1000000,"")</x:f>
        <x:v>3.25</x:v>
      </x:c>
      <x:c r="S4139" s="11" t="n">
        <x:f>IF(AND(ISNUMBER(G4139),G4139&gt;0),G4139,"")</x:f>
        <x:v>200</x:v>
      </x:c>
    </x:row>
    <x:row r="4140" ht="21" customHeight="1">
      <x:c r="A4140" s="10" t="n">
        <x:v>5613</x:v>
      </x:c>
      <x:c r="B4140" s="2" t="str">
        <x:v>911215bf8eb5719cd609</x:v>
      </x:c>
      <x:c r="C4140" s="2" t="str">
        <x:v>Tp Hồ Chí Minh</x:v>
      </x:c>
      <x:c r="D4140" s="2" t="str">
        <x:v>Quận Bình Tân</x:v>
      </x:c>
      <x:c r="E4140" s="2" t="str">
        <x:v>house</x:v>
      </x:c>
      <x:c r="F4140" s="2" t="str">
        <x:v>sale_assumed</x:v>
      </x:c>
      <x:c r="G4140" s="11" t="n">
        <x:v>54</x:v>
      </x:c>
      <x:c r="H4140" s="12" t="n">
        <x:v>3950000000</x:v>
      </x:c>
      <x:c r="I4140" s="12" t="n">
        <x:f>IF(AND(ISNUMBER(H4140),H4140&gt;0,ISNUMBER(G4140),G4140&gt;0),H4140/G4140,"")</x:f>
        <x:v>73148148.14814815</x:v>
      </x:c>
      <x:c r="J4140" s="2" t="str">
        <x:v>total</x:v>
      </x:c>
      <x:c r="K4140" s="2" t="str">
        <x:v>top_level_area</x:v>
      </x:c>
      <x:c r="L4140" s="2" t="str">
        <x:v>property_type_inferred_from_title;transaction_assumed_sale_from_dataset_context</x:v>
      </x:c>
      <x:c r="M4140" s="10" t="n">
        <x:v>0</x:v>
      </x:c>
      <x:c r="N4140" s="10" t="n">
        <x:v>0</x:v>
      </x:c>
      <x:c r="O4140" s="2" t="str">
        <x:v>Tp Hồ Chí Minh|house</x:v>
      </x:c>
      <x:c r="P4140" s="10" t="n">
        <x:v>2</x:v>
      </x:c>
      <x:c r="Q4140" s="13" t="n">
        <x:f>IF(AND(ISNUMBER(H4140),H4140&gt;0),H4140/1000000000,"")</x:f>
        <x:v>3.95</x:v>
      </x:c>
      <x:c r="R4140" s="13" t="n">
        <x:f>IF(ISNUMBER(I4140),I4140/1000000,"")</x:f>
        <x:v>73.14814814814815</x:v>
      </x:c>
      <x:c r="S4140" s="11" t="n">
        <x:f>IF(AND(ISNUMBER(G4140),G4140&gt;0),G4140,"")</x:f>
        <x:v>54</x:v>
      </x:c>
    </x:row>
    <x:row r="4141" ht="21" customHeight="1">
      <x:c r="A4141" s="10" t="n">
        <x:v>5614</x:v>
      </x:c>
      <x:c r="B4141" s="2" t="str">
        <x:v>82f42dfddc711e336841</x:v>
      </x:c>
      <x:c r="C4141" s="2" t="str">
        <x:v>Tp Hồ Chí Minh</x:v>
      </x:c>
      <x:c r="D4141" s="2" t="str">
        <x:v>Huyện Bình Chánh</x:v>
      </x:c>
      <x:c r="E4141" s="2" t="str">
        <x:v>house</x:v>
      </x:c>
      <x:c r="F4141" s="2" t="str">
        <x:v>sale_assumed</x:v>
      </x:c>
      <x:c r="G4141" s="11" t="n">
        <x:v>30</x:v>
      </x:c>
      <x:c r="H4141" s="12" t="n">
        <x:v>430000000</x:v>
      </x:c>
      <x:c r="I4141" s="12" t="n">
        <x:f>IF(AND(ISNUMBER(H4141),H4141&gt;0,ISNUMBER(G4141),G4141&gt;0),H4141/G4141,"")</x:f>
        <x:v>14333333.333333334</x:v>
      </x:c>
      <x:c r="J4141" s="2" t="str">
        <x:v>total</x:v>
      </x:c>
      <x:c r="K4141" s="2" t="str">
        <x:v>top_level_area</x:v>
      </x:c>
      <x:c r="L4141" s="2" t="str">
        <x:v>property_type_inferred_from_title;transaction_assumed_sale_from_dataset_context</x:v>
      </x:c>
      <x:c r="M4141" s="10" t="n">
        <x:v>0</x:v>
      </x:c>
      <x:c r="N4141" s="10" t="n">
        <x:v>0</x:v>
      </x:c>
      <x:c r="O4141" s="2" t="str">
        <x:v>Tp Hồ Chí Minh|house</x:v>
      </x:c>
      <x:c r="P4141" s="10" t="n">
        <x:v>2</x:v>
      </x:c>
      <x:c r="Q4141" s="13" t="n">
        <x:f>IF(AND(ISNUMBER(H4141),H4141&gt;0),H4141/1000000000,"")</x:f>
        <x:v>0.43</x:v>
      </x:c>
      <x:c r="R4141" s="13" t="n">
        <x:f>IF(ISNUMBER(I4141),I4141/1000000,"")</x:f>
        <x:v>14.333333333333334</x:v>
      </x:c>
      <x:c r="S4141" s="11" t="n">
        <x:f>IF(AND(ISNUMBER(G4141),G4141&gt;0),G4141,"")</x:f>
        <x:v>30</x:v>
      </x:c>
    </x:row>
    <x:row r="4142" ht="21" customHeight="1">
      <x:c r="A4142" s="10" t="n">
        <x:v>5615</x:v>
      </x:c>
      <x:c r="B4142" s="2" t="str">
        <x:v>e1a99339c7044f20d0d6</x:v>
      </x:c>
      <x:c r="C4142" s="2" t="str">
        <x:v>Tp Hồ Chí Minh</x:v>
      </x:c>
      <x:c r="D4142" s="2" t="str">
        <x:v>Quận Bình Thạnh</x:v>
      </x:c>
      <x:c r="E4142" s="2" t="str">
        <x:v>other_unknown</x:v>
      </x:c>
      <x:c r="F4142" s="2" t="str">
        <x:v>sale_assumed</x:v>
      </x:c>
      <x:c r="G4142" s="11" t="n">
        <x:v>80</x:v>
      </x:c>
      <x:c r="H4142" s="12" t="n">
        <x:v>4350000000</x:v>
      </x:c>
      <x:c r="I4142" s="12" t="n">
        <x:f>IF(AND(ISNUMBER(H4142),H4142&gt;0,ISNUMBER(G4142),G4142&gt;0),H4142/G4142,"")</x:f>
        <x:v>54375000</x:v>
      </x:c>
      <x:c r="J4142" s="2" t="str">
        <x:v>total</x:v>
      </x:c>
      <x:c r="K4142" s="2" t="str">
        <x:v>top_level_area</x:v>
      </x:c>
      <x:c r="L4142" s="2" t="str">
        <x:v>property_type_inferred_from_title;transaction_assumed_sale_from_dataset_context;unknown_property_type</x:v>
      </x:c>
      <x:c r="M4142" s="10" t="n">
        <x:v>0</x:v>
      </x:c>
      <x:c r="N4142" s="10" t="n">
        <x:v>0</x:v>
      </x:c>
      <x:c r="O4142" s="2" t="str">
        <x:v>Tp Hồ Chí Minh|other_unknown</x:v>
      </x:c>
      <x:c r="P4142" s="10" t="n">
        <x:v>2</x:v>
      </x:c>
      <x:c r="Q4142" s="13" t="n">
        <x:f>IF(AND(ISNUMBER(H4142),H4142&gt;0),H4142/1000000000,"")</x:f>
        <x:v>4.35</x:v>
      </x:c>
      <x:c r="R4142" s="13" t="n">
        <x:f>IF(ISNUMBER(I4142),I4142/1000000,"")</x:f>
        <x:v>54.375</x:v>
      </x:c>
      <x:c r="S4142" s="11" t="n">
        <x:f>IF(AND(ISNUMBER(G4142),G4142&gt;0),G4142,"")</x:f>
        <x:v>80</x:v>
      </x:c>
    </x:row>
    <x:row r="4143" ht="21" customHeight="1">
      <x:c r="A4143" s="10" t="n">
        <x:v>5616</x:v>
      </x:c>
      <x:c r="B4143" s="2" t="str">
        <x:v>4ba869687652b2babd3b</x:v>
      </x:c>
      <x:c r="C4143" s="2" t="str">
        <x:v>Đồng Nai</x:v>
      </x:c>
      <x:c r="D4143" s="2" t="str">
        <x:v>Huyện Xuân Lộc</x:v>
      </x:c>
      <x:c r="E4143" s="2" t="str">
        <x:v>land</x:v>
      </x:c>
      <x:c r="F4143" s="2" t="str">
        <x:v>sale_assumed</x:v>
      </x:c>
      <x:c r="G4143" s="11" t="n">
        <x:v>11000</x:v>
      </x:c>
      <x:c r="H4143" s="12" t="n">
        <x:v>15500000</x:v>
      </x:c>
      <x:c r="I4143" s="12" t="n">
        <x:f>IF(AND(ISNUMBER(H4143),H4143&gt;0,ISNUMBER(G4143),G4143&gt;0),H4143/G4143,"")</x:f>
        <x:v>1409.090909090909</x:v>
      </x:c>
      <x:c r="J4143" s="2" t="str">
        <x:v>total</x:v>
      </x:c>
      <x:c r="K4143" s="2" t="str">
        <x:v>top_level_area</x:v>
      </x:c>
      <x:c r="L4143" s="2" t="str">
        <x:v>dot_thousands_convention;property_type_inferred_from_title;transaction_assumed_sale_from_dataset_context</x:v>
      </x:c>
      <x:c r="M4143" s="10" t="n">
        <x:v>0</x:v>
      </x:c>
      <x:c r="N4143" s="10" t="n">
        <x:v>0</x:v>
      </x:c>
      <x:c r="O4143" s="2" t="str">
        <x:v>Đồng Nai|land</x:v>
      </x:c>
      <x:c r="P4143" s="10" t="n">
        <x:v>1</x:v>
      </x:c>
      <x:c r="Q4143" s="13" t="n">
        <x:f>IF(AND(ISNUMBER(H4143),H4143&gt;0),H4143/1000000000,"")</x:f>
        <x:v>0.0155</x:v>
      </x:c>
      <x:c r="R4143" s="13" t="n">
        <x:f>IF(ISNUMBER(I4143),I4143/1000000,"")</x:f>
        <x:v>0.001409090909090909</x:v>
      </x:c>
      <x:c r="S4143" s="11" t="n">
        <x:f>IF(AND(ISNUMBER(G4143),G4143&gt;0),G4143,"")</x:f>
        <x:v>11000</x:v>
      </x:c>
    </x:row>
    <x:row r="4144" ht="21" customHeight="1">
      <x:c r="A4144" s="10" t="n">
        <x:v>5617</x:v>
      </x:c>
      <x:c r="B4144" s="2" t="str">
        <x:v>51494578a81ff7bc5781</x:v>
      </x:c>
      <x:c r="C4144" s="2" t="str">
        <x:v>Bình Dương</x:v>
      </x:c>
      <x:c r="D4144" s="2" t="str">
        <x:v>Thị xã Dĩ An</x:v>
      </x:c>
      <x:c r="E4144" s="2" t="str">
        <x:v>house</x:v>
      </x:c>
      <x:c r="F4144" s="2" t="str">
        <x:v>sale_assumed</x:v>
      </x:c>
      <x:c r="G4144" s="11" t="n">
        <x:v>37</x:v>
      </x:c>
      <x:c r="H4144" s="12" t="n">
        <x:v>1150000000</x:v>
      </x:c>
      <x:c r="I4144" s="12" t="n">
        <x:f>IF(AND(ISNUMBER(H4144),H4144&gt;0,ISNUMBER(G4144),G4144&gt;0),H4144/G4144,"")</x:f>
        <x:v>31081081.08108108</x:v>
      </x:c>
      <x:c r="J4144" s="2" t="str">
        <x:v>total</x:v>
      </x:c>
      <x:c r="K4144" s="2" t="str">
        <x:v>top_level_area</x:v>
      </x:c>
      <x:c r="L4144" s="2" t="str">
        <x:v>property_type_inferred_from_title;transaction_assumed_sale_from_dataset_context</x:v>
      </x:c>
      <x:c r="M4144" s="10" t="n">
        <x:v>0</x:v>
      </x:c>
      <x:c r="N4144" s="10" t="n">
        <x:v>0</x:v>
      </x:c>
      <x:c r="O4144" s="2" t="str">
        <x:v>Bình Dương|house</x:v>
      </x:c>
      <x:c r="P4144" s="10" t="n">
        <x:v>2</x:v>
      </x:c>
      <x:c r="Q4144" s="13" t="n">
        <x:f>IF(AND(ISNUMBER(H4144),H4144&gt;0),H4144/1000000000,"")</x:f>
        <x:v>1.15</x:v>
      </x:c>
      <x:c r="R4144" s="13" t="n">
        <x:f>IF(ISNUMBER(I4144),I4144/1000000,"")</x:f>
        <x:v>31.08108108108108</x:v>
      </x:c>
      <x:c r="S4144" s="11" t="n">
        <x:f>IF(AND(ISNUMBER(G4144),G4144&gt;0),G4144,"")</x:f>
        <x:v>37</x:v>
      </x:c>
    </x:row>
    <x:row r="4145" ht="21" customHeight="1">
      <x:c r="A4145" s="10" t="n">
        <x:v>5618</x:v>
      </x:c>
      <x:c r="B4145" s="2" t="str">
        <x:v>cfaff55b70ce4a50dc19</x:v>
      </x:c>
      <x:c r="C4145" s="2" t="str">
        <x:v>Bình Dương</x:v>
      </x:c>
      <x:c r="D4145" s="2" t="str">
        <x:v>Thị xã Thuận An</x:v>
      </x:c>
      <x:c r="E4145" s="2" t="str">
        <x:v>land</x:v>
      </x:c>
      <x:c r="F4145" s="2" t="str">
        <x:v>sale_assumed</x:v>
      </x:c>
      <x:c r="G4145" s="11" t="n">
        <x:v>87</x:v>
      </x:c>
      <x:c r="H4145" s="12" t="n">
        <x:v>1650000000</x:v>
      </x:c>
      <x:c r="I4145" s="12" t="n">
        <x:f>IF(AND(ISNUMBER(H4145),H4145&gt;0,ISNUMBER(G4145),G4145&gt;0),H4145/G4145,"")</x:f>
        <x:v>18965517.24137931</x:v>
      </x:c>
      <x:c r="J4145" s="2" t="str">
        <x:v>total</x:v>
      </x:c>
      <x:c r="K4145" s="2" t="str">
        <x:v>top_level_area</x:v>
      </x:c>
      <x:c r="L4145" s="2" t="str">
        <x:v>property_type_inferred_from_title;transaction_assumed_sale_from_dataset_context</x:v>
      </x:c>
      <x:c r="M4145" s="10" t="n">
        <x:v>0</x:v>
      </x:c>
      <x:c r="N4145" s="10" t="n">
        <x:v>0</x:v>
      </x:c>
      <x:c r="O4145" s="2" t="str">
        <x:v>Bình Dương|land</x:v>
      </x:c>
      <x:c r="P4145" s="10" t="n">
        <x:v>2</x:v>
      </x:c>
      <x:c r="Q4145" s="13" t="n">
        <x:f>IF(AND(ISNUMBER(H4145),H4145&gt;0),H4145/1000000000,"")</x:f>
        <x:v>1.65</x:v>
      </x:c>
      <x:c r="R4145" s="13" t="n">
        <x:f>IF(ISNUMBER(I4145),I4145/1000000,"")</x:f>
        <x:v>18.96551724137931</x:v>
      </x:c>
      <x:c r="S4145" s="11" t="n">
        <x:f>IF(AND(ISNUMBER(G4145),G4145&gt;0),G4145,"")</x:f>
        <x:v>87</x:v>
      </x:c>
    </x:row>
    <x:row r="4146" ht="21" customHeight="1">
      <x:c r="A4146" s="10" t="n">
        <x:v>5619</x:v>
      </x:c>
      <x:c r="B4146" s="2" t="str">
        <x:v>74720f7f6bf22df444e3</x:v>
      </x:c>
      <x:c r="C4146" s="2" t="str">
        <x:v>Tp Hồ Chí Minh</x:v>
      </x:c>
      <x:c r="D4146" s="2" t="str">
        <x:v>Quận Phú Nhuận</x:v>
      </x:c>
      <x:c r="E4146" s="2" t="str">
        <x:v>house</x:v>
      </x:c>
      <x:c r="F4146" s="2" t="str">
        <x:v>sale_assumed</x:v>
      </x:c>
      <x:c r="G4146" s="11" t="n">
        <x:v>19</x:v>
      </x:c>
      <x:c r="H4146" s="12" t="n">
        <x:v>4300000000</x:v>
      </x:c>
      <x:c r="I4146" s="12" t="n">
        <x:f>IF(AND(ISNUMBER(H4146),H4146&gt;0,ISNUMBER(G4146),G4146&gt;0),H4146/G4146,"")</x:f>
        <x:v>226315789.47368422</x:v>
      </x:c>
      <x:c r="J4146" s="2" t="str">
        <x:v>total</x:v>
      </x:c>
      <x:c r="K4146" s="2" t="str">
        <x:v>top_level_area</x:v>
      </x:c>
      <x:c r="L4146" s="2" t="str">
        <x:v>property_type_inferred_from_title;transaction_assumed_sale_from_dataset_context</x:v>
      </x:c>
      <x:c r="M4146" s="10" t="n">
        <x:v>1</x:v>
      </x:c>
      <x:c r="N4146" s="10" t="n">
        <x:v>1</x:v>
      </x:c>
      <x:c r="O4146" s="2" t="str">
        <x:v>Tp Hồ Chí Minh|house</x:v>
      </x:c>
      <x:c r="P4146" s="10" t="n">
        <x:v>-1</x:v>
      </x:c>
      <x:c r="Q4146" s="13" t="n">
        <x:f>IF(AND(ISNUMBER(H4146),H4146&gt;0),H4146/1000000000,"")</x:f>
        <x:v>4.3</x:v>
      </x:c>
      <x:c r="R4146" s="13" t="n">
        <x:f>IF(ISNUMBER(I4146),I4146/1000000,"")</x:f>
        <x:v>226.31578947368422</x:v>
      </x:c>
      <x:c r="S4146" s="11" t="n">
        <x:f>IF(AND(ISNUMBER(G4146),G4146&gt;0),G4146,"")</x:f>
        <x:v>19</x:v>
      </x:c>
    </x:row>
    <x:row r="4147" ht="21" customHeight="1">
      <x:c r="A4147" s="10" t="n">
        <x:v>5620</x:v>
      </x:c>
      <x:c r="B4147" s="2" t="str">
        <x:v>611a64402fc212a1eea5</x:v>
      </x:c>
      <x:c r="C4147" s="2" t="str">
        <x:v>Long An</x:v>
      </x:c>
      <x:c r="D4147" s="2" t="str">
        <x:v>Huyện Đức Hòa</x:v>
      </x:c>
      <x:c r="E4147" s="2" t="str">
        <x:v>land</x:v>
      </x:c>
      <x:c r="F4147" s="2" t="str">
        <x:v>sale_assumed</x:v>
      </x:c>
      <x:c r="G4147" s="11" t="n">
        <x:v>72</x:v>
      </x:c>
      <x:c r="H4147" s="12" t="n">
        <x:v>620000000</x:v>
      </x:c>
      <x:c r="I4147" s="12" t="n">
        <x:f>IF(AND(ISNUMBER(H4147),H4147&gt;0,ISNUMBER(G4147),G4147&gt;0),H4147/G4147,"")</x:f>
        <x:v>8611111.111111112</x:v>
      </x:c>
      <x:c r="J4147" s="2" t="str">
        <x:v>total</x:v>
      </x:c>
      <x:c r="K4147" s="2" t="str">
        <x:v>top_level_area</x:v>
      </x:c>
      <x:c r="L4147" s="2" t="str">
        <x:v>property_type_inferred_from_title;transaction_assumed_sale_from_dataset_context</x:v>
      </x:c>
      <x:c r="M4147" s="10" t="n">
        <x:v>0</x:v>
      </x:c>
      <x:c r="N4147" s="10" t="n">
        <x:v>0</x:v>
      </x:c>
      <x:c r="O4147" s="2" t="str">
        <x:v>Long An|land</x:v>
      </x:c>
      <x:c r="P4147" s="10" t="n">
        <x:v>2</x:v>
      </x:c>
      <x:c r="Q4147" s="13" t="n">
        <x:f>IF(AND(ISNUMBER(H4147),H4147&gt;0),H4147/1000000000,"")</x:f>
        <x:v>0.62</x:v>
      </x:c>
      <x:c r="R4147" s="13" t="n">
        <x:f>IF(ISNUMBER(I4147),I4147/1000000,"")</x:f>
        <x:v>8.611111111111112</x:v>
      </x:c>
      <x:c r="S4147" s="11" t="n">
        <x:f>IF(AND(ISNUMBER(G4147),G4147&gt;0),G4147,"")</x:f>
        <x:v>72</x:v>
      </x:c>
    </x:row>
    <x:row r="4148" ht="21" customHeight="1">
      <x:c r="A4148" s="10" t="n">
        <x:v>5621</x:v>
      </x:c>
      <x:c r="B4148" s="2" t="str">
        <x:v>c01187545767d10cac65</x:v>
      </x:c>
      <x:c r="C4148" s="2" t="str">
        <x:v>Tp Hồ Chí Minh</x:v>
      </x:c>
      <x:c r="D4148" s="2" t="str">
        <x:v>Quận Gò Vấp</x:v>
      </x:c>
      <x:c r="E4148" s="2" t="str">
        <x:v>house</x:v>
      </x:c>
      <x:c r="F4148" s="2" t="str">
        <x:v>sale_assumed</x:v>
      </x:c>
      <x:c r="G4148" s="11" t="n">
        <x:v>39</x:v>
      </x:c>
      <x:c r="H4148" s="12" t="n">
        <x:v>3420000000</x:v>
      </x:c>
      <x:c r="I4148" s="12" t="n">
        <x:f>IF(AND(ISNUMBER(H4148),H4148&gt;0,ISNUMBER(G4148),G4148&gt;0),H4148/G4148,"")</x:f>
        <x:v>87692307.6923077</x:v>
      </x:c>
      <x:c r="J4148" s="2" t="str">
        <x:v>total</x:v>
      </x:c>
      <x:c r="K4148" s="2" t="str">
        <x:v>top_level_area</x:v>
      </x:c>
      <x:c r="L4148" s="2" t="str">
        <x:v>property_type_inferred_from_title;transaction_assumed_sale_from_dataset_context</x:v>
      </x:c>
      <x:c r="M4148" s="10" t="n">
        <x:v>0</x:v>
      </x:c>
      <x:c r="N4148" s="10" t="n">
        <x:v>0</x:v>
      </x:c>
      <x:c r="O4148" s="2" t="str">
        <x:v>Tp Hồ Chí Minh|house</x:v>
      </x:c>
      <x:c r="P4148" s="10" t="n">
        <x:v>2</x:v>
      </x:c>
      <x:c r="Q4148" s="13" t="n">
        <x:f>IF(AND(ISNUMBER(H4148),H4148&gt;0),H4148/1000000000,"")</x:f>
        <x:v>3.42</x:v>
      </x:c>
      <x:c r="R4148" s="13" t="n">
        <x:f>IF(ISNUMBER(I4148),I4148/1000000,"")</x:f>
        <x:v>87.6923076923077</x:v>
      </x:c>
      <x:c r="S4148" s="11" t="n">
        <x:f>IF(AND(ISNUMBER(G4148),G4148&gt;0),G4148,"")</x:f>
        <x:v>39</x:v>
      </x:c>
    </x:row>
    <x:row r="4149" ht="21" customHeight="1">
      <x:c r="A4149" s="10" t="n">
        <x:v>5622</x:v>
      </x:c>
      <x:c r="B4149" s="2" t="str">
        <x:v>5d9e97a0bd1458cc357d</x:v>
      </x:c>
      <x:c r="C4149" s="2" t="str">
        <x:v>Lâm Đồng</x:v>
      </x:c>
      <x:c r="D4149" s="2" t="str">
        <x:v>Huyện Bảo Lâm</x:v>
      </x:c>
      <x:c r="E4149" s="2" t="str">
        <x:v>land</x:v>
      </x:c>
      <x:c r="F4149" s="2" t="str">
        <x:v>sale_assumed</x:v>
      </x:c>
      <x:c r="G4149" s="11" t="n">
        <x:v>150</x:v>
      </x:c>
      <x:c r="H4149" s="12" t="n">
        <x:v>390000000</x:v>
      </x:c>
      <x:c r="I4149" s="12" t="n">
        <x:f>IF(AND(ISNUMBER(H4149),H4149&gt;0,ISNUMBER(G4149),G4149&gt;0),H4149/G4149,"")</x:f>
        <x:v>2600000</x:v>
      </x:c>
      <x:c r="J4149" s="2" t="str">
        <x:v>total</x:v>
      </x:c>
      <x:c r="K4149" s="2" t="str">
        <x:v>top_level_area</x:v>
      </x:c>
      <x:c r="L4149" s="2" t="str">
        <x:v>property_type_inferred_from_title;transaction_assumed_sale_from_dataset_context</x:v>
      </x:c>
      <x:c r="M4149" s="10" t="n">
        <x:v>0</x:v>
      </x:c>
      <x:c r="N4149" s="10" t="n">
        <x:v>0</x:v>
      </x:c>
      <x:c r="O4149" s="2" t="str">
        <x:v>Lâm Đồng|land</x:v>
      </x:c>
      <x:c r="P4149" s="10" t="n">
        <x:v>1</x:v>
      </x:c>
      <x:c r="Q4149" s="13" t="n">
        <x:f>IF(AND(ISNUMBER(H4149),H4149&gt;0),H4149/1000000000,"")</x:f>
        <x:v>0.39</x:v>
      </x:c>
      <x:c r="R4149" s="13" t="n">
        <x:f>IF(ISNUMBER(I4149),I4149/1000000,"")</x:f>
        <x:v>2.6</x:v>
      </x:c>
      <x:c r="S4149" s="11" t="n">
        <x:f>IF(AND(ISNUMBER(G4149),G4149&gt;0),G4149,"")</x:f>
        <x:v>150</x:v>
      </x:c>
    </x:row>
    <x:row r="4150" ht="21" customHeight="1">
      <x:c r="A4150" s="10" t="n">
        <x:v>5623</x:v>
      </x:c>
      <x:c r="B4150" s="2" t="str">
        <x:v>d9d84de3f335b20d6a92</x:v>
      </x:c>
      <x:c r="C4150" s="2" t="str">
        <x:v>Bình Dương</x:v>
      </x:c>
      <x:c r="D4150" s="2" t="str">
        <x:v>Huyện Bàu Bàng</x:v>
      </x:c>
      <x:c r="E4150" s="2" t="str">
        <x:v>land</x:v>
      </x:c>
      <x:c r="F4150" s="2" t="str">
        <x:v>sale</x:v>
      </x:c>
      <x:c r="G4150" s="11" t="n">
        <x:v>1100</x:v>
      </x:c>
      <x:c r="H4150" s="12" t="n">
        <x:v>920000000</x:v>
      </x:c>
      <x:c r="I4150" s="12" t="n">
        <x:f>IF(AND(ISNUMBER(H4150),H4150&gt;0,ISNUMBER(G4150),G4150&gt;0),H4150/G4150,"")</x:f>
        <x:v>836363.6363636364</x:v>
      </x:c>
      <x:c r="J4150" s="2" t="str">
        <x:v>total</x:v>
      </x:c>
      <x:c r="K4150" s="2" t="str">
        <x:v>top_level_area</x:v>
      </x:c>
      <x:c r="L4150" s="2" t="str">
        <x:v>dot_thousands_convention;property_type_inferred_from_title</x:v>
      </x:c>
      <x:c r="M4150" s="10" t="n">
        <x:v>0</x:v>
      </x:c>
      <x:c r="N4150" s="10" t="n">
        <x:v>0</x:v>
      </x:c>
      <x:c r="O4150" s="2" t="str">
        <x:v>Bình Dương|land</x:v>
      </x:c>
      <x:c r="P4150" s="10" t="n">
        <x:v>1</x:v>
      </x:c>
      <x:c r="Q4150" s="13" t="n">
        <x:f>IF(AND(ISNUMBER(H4150),H4150&gt;0),H4150/1000000000,"")</x:f>
        <x:v>0.92</x:v>
      </x:c>
      <x:c r="R4150" s="13" t="n">
        <x:f>IF(ISNUMBER(I4150),I4150/1000000,"")</x:f>
        <x:v>0.8363636363636363</x:v>
      </x:c>
      <x:c r="S4150" s="11" t="n">
        <x:f>IF(AND(ISNUMBER(G4150),G4150&gt;0),G4150,"")</x:f>
        <x:v>1100</x:v>
      </x:c>
    </x:row>
    <x:row r="4151" ht="21" customHeight="1">
      <x:c r="A4151" s="10" t="n">
        <x:v>5627</x:v>
      </x:c>
      <x:c r="B4151" s="2" t="str">
        <x:v>4e3799dee55d96cf6e1c</x:v>
      </x:c>
      <x:c r="C4151" s="2" t="str">
        <x:v>Tp Hồ Chí Minh</x:v>
      </x:c>
      <x:c r="D4151" s="2" t="str">
        <x:v>Quận 12</x:v>
      </x:c>
      <x:c r="E4151" s="2" t="str">
        <x:v>house</x:v>
      </x:c>
      <x:c r="F4151" s="2" t="str">
        <x:v>sale_with_rental_income</x:v>
      </x:c>
      <x:c r="G4151" s="11" t="n">
        <x:v>27</x:v>
      </x:c>
      <x:c r="H4151" s="12" t="n">
        <x:v>1850000000</x:v>
      </x:c>
      <x:c r="I4151" s="12" t="n">
        <x:f>IF(AND(ISNUMBER(H4151),H4151&gt;0,ISNUMBER(G4151),G4151&gt;0),H4151/G4151,"")</x:f>
        <x:v>68518518.51851852</x:v>
      </x:c>
      <x:c r="J4151" s="2" t="str">
        <x:v>total</x:v>
      </x:c>
      <x:c r="K4151" s="2" t="str">
        <x:v>top_level_area</x:v>
      </x:c>
      <x:c r="L4151" s="2" t="str">
        <x:v>property_type_inferred_from_title;rental_income_mentioned</x:v>
      </x:c>
      <x:c r="M4151" s="10" t="n">
        <x:v>0</x:v>
      </x:c>
      <x:c r="N4151" s="10" t="n">
        <x:v>0</x:v>
      </x:c>
      <x:c r="O4151" s="2" t="str">
        <x:v>Tp Hồ Chí Minh|house</x:v>
      </x:c>
      <x:c r="P4151" s="10" t="n">
        <x:v>2</x:v>
      </x:c>
      <x:c r="Q4151" s="13" t="n">
        <x:f>IF(AND(ISNUMBER(H4151),H4151&gt;0),H4151/1000000000,"")</x:f>
        <x:v>1.85</x:v>
      </x:c>
      <x:c r="R4151" s="13" t="n">
        <x:f>IF(ISNUMBER(I4151),I4151/1000000,"")</x:f>
        <x:v>68.51851851851852</x:v>
      </x:c>
      <x:c r="S4151" s="11" t="n">
        <x:f>IF(AND(ISNUMBER(G4151),G4151&gt;0),G4151,"")</x:f>
        <x:v>27</x:v>
      </x:c>
    </x:row>
    <x:row r="4152" ht="21" customHeight="1">
      <x:c r="A4152" s="10" t="n">
        <x:v>5628</x:v>
      </x:c>
      <x:c r="B4152" s="2" t="str">
        <x:v>01d63c0ffaf983a19030</x:v>
      </x:c>
      <x:c r="C4152" s="2" t="str">
        <x:v>Hà Nội</x:v>
      </x:c>
      <x:c r="D4152" s="2" t="str">
        <x:v>Quận Đống Đa</x:v>
      </x:c>
      <x:c r="E4152" s="2" t="str">
        <x:v>house</x:v>
      </x:c>
      <x:c r="F4152" s="2" t="str">
        <x:v>sale_assumed</x:v>
      </x:c>
      <x:c r="G4152" s="11" t="n">
        <x:v>25</x:v>
      </x:c>
      <x:c r="H4152" s="12" t="n">
        <x:v>1550000000</x:v>
      </x:c>
      <x:c r="I4152" s="12" t="n">
        <x:f>IF(AND(ISNUMBER(H4152),H4152&gt;0,ISNUMBER(G4152),G4152&gt;0),H4152/G4152,"")</x:f>
        <x:v>62000000</x:v>
      </x:c>
      <x:c r="J4152" s="2" t="str">
        <x:v>total</x:v>
      </x:c>
      <x:c r="K4152" s="2" t="str">
        <x:v>top_level_area</x:v>
      </x:c>
      <x:c r="L4152" s="2" t="str">
        <x:v>property_type_inferred_from_title;transaction_assumed_sale_from_dataset_context</x:v>
      </x:c>
      <x:c r="M4152" s="10" t="n">
        <x:v>0</x:v>
      </x:c>
      <x:c r="N4152" s="10" t="n">
        <x:v>0</x:v>
      </x:c>
      <x:c r="O4152" s="2" t="str">
        <x:v>Hà Nội|house</x:v>
      </x:c>
      <x:c r="P4152" s="10" t="n">
        <x:v>2</x:v>
      </x:c>
      <x:c r="Q4152" s="13" t="n">
        <x:f>IF(AND(ISNUMBER(H4152),H4152&gt;0),H4152/1000000000,"")</x:f>
        <x:v>1.55</x:v>
      </x:c>
      <x:c r="R4152" s="13" t="n">
        <x:f>IF(ISNUMBER(I4152),I4152/1000000,"")</x:f>
        <x:v>62</x:v>
      </x:c>
      <x:c r="S4152" s="11" t="n">
        <x:f>IF(AND(ISNUMBER(G4152),G4152&gt;0),G4152,"")</x:f>
        <x:v>25</x:v>
      </x:c>
    </x:row>
    <x:row r="4153" ht="21" customHeight="1">
      <x:c r="A4153" s="10" t="n">
        <x:v>5629</x:v>
      </x:c>
      <x:c r="B4153" s="2" t="str">
        <x:v>def343d305df2fcac1a4</x:v>
      </x:c>
      <x:c r="C4153" s="2" t="str">
        <x:v>Bình Dương</x:v>
      </x:c>
      <x:c r="D4153" s="2" t="str">
        <x:v>Thị xã Thuận An</x:v>
      </x:c>
      <x:c r="E4153" s="2" t="str">
        <x:v>land</x:v>
      </x:c>
      <x:c r="F4153" s="2" t="str">
        <x:v>sale</x:v>
      </x:c>
      <x:c r="G4153" s="11" t="n">
        <x:v>86</x:v>
      </x:c>
      <x:c r="H4153" s="12" t="n">
        <x:v>1680000000</x:v>
      </x:c>
      <x:c r="I4153" s="12" t="n">
        <x:f>IF(AND(ISNUMBER(H4153),H4153&gt;0,ISNUMBER(G4153),G4153&gt;0),H4153/G4153,"")</x:f>
        <x:v>19534883.720930234</x:v>
      </x:c>
      <x:c r="J4153" s="2" t="str">
        <x:v>total</x:v>
      </x:c>
      <x:c r="K4153" s="2" t="str">
        <x:v>top_level_area</x:v>
      </x:c>
      <x:c r="L4153" s="2" t="str">
        <x:v>property_type_inferred_from_title</x:v>
      </x:c>
      <x:c r="M4153" s="10" t="n">
        <x:v>0</x:v>
      </x:c>
      <x:c r="N4153" s="10" t="n">
        <x:v>0</x:v>
      </x:c>
      <x:c r="O4153" s="2" t="str">
        <x:v>Bình Dương|land</x:v>
      </x:c>
      <x:c r="P4153" s="10" t="n">
        <x:v>2</x:v>
      </x:c>
      <x:c r="Q4153" s="13" t="n">
        <x:f>IF(AND(ISNUMBER(H4153),H4153&gt;0),H4153/1000000000,"")</x:f>
        <x:v>1.68</x:v>
      </x:c>
      <x:c r="R4153" s="13" t="n">
        <x:f>IF(ISNUMBER(I4153),I4153/1000000,"")</x:f>
        <x:v>19.534883720930235</x:v>
      </x:c>
      <x:c r="S4153" s="11" t="n">
        <x:f>IF(AND(ISNUMBER(G4153),G4153&gt;0),G4153,"")</x:f>
        <x:v>86</x:v>
      </x:c>
    </x:row>
    <x:row r="4154" ht="21" customHeight="1">
      <x:c r="A4154" s="10" t="n">
        <x:v>5630</x:v>
      </x:c>
      <x:c r="B4154" s="2" t="str">
        <x:v>ec013d67cd6d23deada0</x:v>
      </x:c>
      <x:c r="C4154" s="2" t="str">
        <x:v>Tp Hồ Chí Minh</x:v>
      </x:c>
      <x:c r="D4154" s="2" t="str">
        <x:v>Quận Gò Vấp</x:v>
      </x:c>
      <x:c r="E4154" s="2" t="str">
        <x:v>house</x:v>
      </x:c>
      <x:c r="F4154" s="2" t="str">
        <x:v>sale_assumed</x:v>
      </x:c>
      <x:c r="G4154" s="11" t="n">
        <x:v>52</x:v>
      </x:c>
      <x:c r="H4154" s="12" t="n">
        <x:v>4700000000</x:v>
      </x:c>
      <x:c r="I4154" s="12" t="n">
        <x:f>IF(AND(ISNUMBER(H4154),H4154&gt;0,ISNUMBER(G4154),G4154&gt;0),H4154/G4154,"")</x:f>
        <x:v>90384615.38461539</x:v>
      </x:c>
      <x:c r="J4154" s="2" t="str">
        <x:v>total</x:v>
      </x:c>
      <x:c r="K4154" s="2" t="str">
        <x:v>top_level_area</x:v>
      </x:c>
      <x:c r="L4154" s="2" t="str">
        <x:v>property_type_inferred_from_title;transaction_assumed_sale_from_dataset_context</x:v>
      </x:c>
      <x:c r="M4154" s="10" t="n">
        <x:v>0</x:v>
      </x:c>
      <x:c r="N4154" s="10" t="n">
        <x:v>0</x:v>
      </x:c>
      <x:c r="O4154" s="2" t="str">
        <x:v>Tp Hồ Chí Minh|house</x:v>
      </x:c>
      <x:c r="P4154" s="10" t="n">
        <x:v>2</x:v>
      </x:c>
      <x:c r="Q4154" s="13" t="n">
        <x:f>IF(AND(ISNUMBER(H4154),H4154&gt;0),H4154/1000000000,"")</x:f>
        <x:v>4.7</x:v>
      </x:c>
      <x:c r="R4154" s="13" t="n">
        <x:f>IF(ISNUMBER(I4154),I4154/1000000,"")</x:f>
        <x:v>90.38461538461539</x:v>
      </x:c>
      <x:c r="S4154" s="11" t="n">
        <x:f>IF(AND(ISNUMBER(G4154),G4154&gt;0),G4154,"")</x:f>
        <x:v>52</x:v>
      </x:c>
    </x:row>
    <x:row r="4155" ht="21" customHeight="1">
      <x:c r="A4155" s="10" t="n">
        <x:v>5631</x:v>
      </x:c>
      <x:c r="B4155" s="2" t="str">
        <x:v>301d575bc62c2eb53452</x:v>
      </x:c>
      <x:c r="C4155" s="2" t="str">
        <x:v>Tp Hồ Chí Minh</x:v>
      </x:c>
      <x:c r="D4155" s="2" t="str">
        <x:v>Quận 12</x:v>
      </x:c>
      <x:c r="E4155" s="2" t="str">
        <x:v>house</x:v>
      </x:c>
      <x:c r="F4155" s="2" t="str">
        <x:v>sale</x:v>
      </x:c>
      <x:c r="G4155" s="11" t="n">
        <x:v>84</x:v>
      </x:c>
      <x:c r="H4155" s="12" t="n">
        <x:v>3950000000</x:v>
      </x:c>
      <x:c r="I4155" s="12" t="n">
        <x:f>IF(AND(ISNUMBER(H4155),H4155&gt;0,ISNUMBER(G4155),G4155&gt;0),H4155/G4155,"")</x:f>
        <x:v>47023809.52380952</x:v>
      </x:c>
      <x:c r="J4155" s="2" t="str">
        <x:v>total</x:v>
      </x:c>
      <x:c r="K4155" s="2" t="str">
        <x:v>top_level_area</x:v>
      </x:c>
      <x:c r="L4155" s="2" t="str">
        <x:v>property_type_inferred_from_title</x:v>
      </x:c>
      <x:c r="M4155" s="10" t="n">
        <x:v>0</x:v>
      </x:c>
      <x:c r="N4155" s="10" t="n">
        <x:v>0</x:v>
      </x:c>
      <x:c r="O4155" s="2" t="str">
        <x:v>Tp Hồ Chí Minh|house</x:v>
      </x:c>
      <x:c r="P4155" s="10" t="n">
        <x:v>2</x:v>
      </x:c>
      <x:c r="Q4155" s="13" t="n">
        <x:f>IF(AND(ISNUMBER(H4155),H4155&gt;0),H4155/1000000000,"")</x:f>
        <x:v>3.95</x:v>
      </x:c>
      <x:c r="R4155" s="13" t="n">
        <x:f>IF(ISNUMBER(I4155),I4155/1000000,"")</x:f>
        <x:v>47.023809523809526</x:v>
      </x:c>
      <x:c r="S4155" s="11" t="n">
        <x:f>IF(AND(ISNUMBER(G4155),G4155&gt;0),G4155,"")</x:f>
        <x:v>84</x:v>
      </x:c>
    </x:row>
    <x:row r="4156" ht="21" customHeight="1">
      <x:c r="A4156" s="10" t="n">
        <x:v>5632</x:v>
      </x:c>
      <x:c r="B4156" s="2" t="str">
        <x:v>ef23a865e511a2064112</x:v>
      </x:c>
      <x:c r="C4156" s="2" t="str">
        <x:v>Tp Hồ Chí Minh</x:v>
      </x:c>
      <x:c r="D4156" s="2" t="str">
        <x:v>Quận 8</x:v>
      </x:c>
      <x:c r="E4156" s="2" t="str">
        <x:v>other_unknown</x:v>
      </x:c>
      <x:c r="F4156" s="2" t="str">
        <x:v>sale</x:v>
      </x:c>
      <x:c r="G4156" s="11" t="n">
        <x:v>72</x:v>
      </x:c>
      <x:c r="H4156" s="12" t="n">
        <x:v>2140000000.0000002</x:v>
      </x:c>
      <x:c r="I4156" s="12" t="n">
        <x:f>IF(AND(ISNUMBER(H4156),H4156&gt;0,ISNUMBER(G4156),G4156&gt;0),H4156/G4156,"")</x:f>
        <x:v>29722222.222222224</x:v>
      </x:c>
      <x:c r="J4156" s="2" t="str">
        <x:v>total</x:v>
      </x:c>
      <x:c r="K4156" s="2" t="str">
        <x:v>top_level_area</x:v>
      </x:c>
      <x:c r="L4156" s="2" t="str">
        <x:v>property_type_inferred_from_title;unknown_property_type</x:v>
      </x:c>
      <x:c r="M4156" s="10" t="n">
        <x:v>0</x:v>
      </x:c>
      <x:c r="N4156" s="10" t="n">
        <x:v>0</x:v>
      </x:c>
      <x:c r="O4156" s="2" t="str">
        <x:v>Tp Hồ Chí Minh|other_unknown</x:v>
      </x:c>
      <x:c r="P4156" s="10" t="n">
        <x:v>2</x:v>
      </x:c>
      <x:c r="Q4156" s="13" t="n">
        <x:f>IF(AND(ISNUMBER(H4156),H4156&gt;0),H4156/1000000000,"")</x:f>
        <x:v>2.14</x:v>
      </x:c>
      <x:c r="R4156" s="13" t="n">
        <x:f>IF(ISNUMBER(I4156),I4156/1000000,"")</x:f>
        <x:v>29.722222222222225</x:v>
      </x:c>
      <x:c r="S4156" s="11" t="n">
        <x:f>IF(AND(ISNUMBER(G4156),G4156&gt;0),G4156,"")</x:f>
        <x:v>72</x:v>
      </x:c>
    </x:row>
    <x:row r="4157" ht="21" customHeight="1">
      <x:c r="A4157" s="10" t="n">
        <x:v>5633</x:v>
      </x:c>
      <x:c r="B4157" s="2" t="str">
        <x:v>bb4811ff7bdb45c5dead</x:v>
      </x:c>
      <x:c r="C4157" s="2" t="str">
        <x:v>Bình Dương</x:v>
      </x:c>
      <x:c r="D4157" s="2" t="str">
        <x:v>Thành phố Thủ Dầu Một</x:v>
      </x:c>
      <x:c r="E4157" s="2" t="str">
        <x:v>house</x:v>
      </x:c>
      <x:c r="F4157" s="2" t="str">
        <x:v>sale</x:v>
      </x:c>
      <x:c r="G4157" s="11" t="n">
        <x:v>210</x:v>
      </x:c>
      <x:c r="H4157" s="12" t="n">
        <x:v>2900000000</x:v>
      </x:c>
      <x:c r="I4157" s="12" t="n">
        <x:f>IF(AND(ISNUMBER(H4157),H4157&gt;0,ISNUMBER(G4157),G4157&gt;0),H4157/G4157,"")</x:f>
        <x:v>13809523.80952381</x:v>
      </x:c>
      <x:c r="J4157" s="2" t="str">
        <x:v>total</x:v>
      </x:c>
      <x:c r="K4157" s="2" t="str">
        <x:v>top_level_area</x:v>
      </x:c>
      <x:c r="L4157" s="2" t="str">
        <x:v>property_type_inferred_from_title</x:v>
      </x:c>
      <x:c r="M4157" s="10" t="n">
        <x:v>0</x:v>
      </x:c>
      <x:c r="N4157" s="10" t="n">
        <x:v>0</x:v>
      </x:c>
      <x:c r="O4157" s="2" t="str">
        <x:v>Bình Dương|house</x:v>
      </x:c>
      <x:c r="P4157" s="10" t="n">
        <x:v>2</x:v>
      </x:c>
      <x:c r="Q4157" s="13" t="n">
        <x:f>IF(AND(ISNUMBER(H4157),H4157&gt;0),H4157/1000000000,"")</x:f>
        <x:v>2.9</x:v>
      </x:c>
      <x:c r="R4157" s="13" t="n">
        <x:f>IF(ISNUMBER(I4157),I4157/1000000,"")</x:f>
        <x:v>13.80952380952381</x:v>
      </x:c>
      <x:c r="S4157" s="11" t="n">
        <x:f>IF(AND(ISNUMBER(G4157),G4157&gt;0),G4157,"")</x:f>
        <x:v>210</x:v>
      </x:c>
    </x:row>
    <x:row r="4158" ht="21" customHeight="1">
      <x:c r="A4158" s="10" t="n">
        <x:v>5634</x:v>
      </x:c>
      <x:c r="B4158" s="2" t="str">
        <x:v>a93ff2bb0de7f0a72f1e</x:v>
      </x:c>
      <x:c r="C4158" s="2" t="str">
        <x:v>Tp Hồ Chí Minh</x:v>
      </x:c>
      <x:c r="D4158" s="2" t="str">
        <x:v>Quận Bình Tân</x:v>
      </x:c>
      <x:c r="E4158" s="2" t="str">
        <x:v>house</x:v>
      </x:c>
      <x:c r="F4158" s="2" t="str">
        <x:v>sale</x:v>
      </x:c>
      <x:c r="G4158" s="11" t="n">
        <x:v>75</x:v>
      </x:c>
      <x:c r="H4158" s="12" t="n">
        <x:v>6000000000</x:v>
      </x:c>
      <x:c r="I4158" s="12" t="n">
        <x:f>IF(AND(ISNUMBER(H4158),H4158&gt;0,ISNUMBER(G4158),G4158&gt;0),H4158/G4158,"")</x:f>
        <x:v>80000000</x:v>
      </x:c>
      <x:c r="J4158" s="2" t="str">
        <x:v>total</x:v>
      </x:c>
      <x:c r="K4158" s="2" t="str">
        <x:v>top_level_area</x:v>
      </x:c>
      <x:c r="L4158" s="2" t="str">
        <x:v>property_type_inferred_from_title</x:v>
      </x:c>
      <x:c r="M4158" s="10" t="n">
        <x:v>0</x:v>
      </x:c>
      <x:c r="N4158" s="10" t="n">
        <x:v>0</x:v>
      </x:c>
      <x:c r="O4158" s="2" t="str">
        <x:v>Tp Hồ Chí Minh|house</x:v>
      </x:c>
      <x:c r="P4158" s="10" t="n">
        <x:v>2</x:v>
      </x:c>
      <x:c r="Q4158" s="13" t="n">
        <x:f>IF(AND(ISNUMBER(H4158),H4158&gt;0),H4158/1000000000,"")</x:f>
        <x:v>6</x:v>
      </x:c>
      <x:c r="R4158" s="13" t="n">
        <x:f>IF(ISNUMBER(I4158),I4158/1000000,"")</x:f>
        <x:v>80</x:v>
      </x:c>
      <x:c r="S4158" s="11" t="n">
        <x:f>IF(AND(ISNUMBER(G4158),G4158&gt;0),G4158,"")</x:f>
        <x:v>75</x:v>
      </x:c>
    </x:row>
    <x:row r="4159" ht="21" customHeight="1">
      <x:c r="A4159" s="10" t="n">
        <x:v>5635</x:v>
      </x:c>
      <x:c r="B4159" s="2" t="str">
        <x:v>462062c54216daabd68f</x:v>
      </x:c>
      <x:c r="C4159" s="2" t="str">
        <x:v>Đồng Nai</x:v>
      </x:c>
      <x:c r="D4159" s="2" t="str">
        <x:v>Huyện Long Thành</x:v>
      </x:c>
      <x:c r="E4159" s="2" t="str">
        <x:v>land</x:v>
      </x:c>
      <x:c r="F4159" s="2" t="str">
        <x:v>sale</x:v>
      </x:c>
      <x:c r="G4159" s="11" t="n">
        <x:v>125</x:v>
      </x:c>
      <x:c r="H4159" s="12" t="n">
        <x:v>537000000</x:v>
      </x:c>
      <x:c r="I4159" s="12" t="n">
        <x:f>IF(AND(ISNUMBER(H4159),H4159&gt;0,ISNUMBER(G4159),G4159&gt;0),H4159/G4159,"")</x:f>
        <x:v>4296000</x:v>
      </x:c>
      <x:c r="J4159" s="2" t="str">
        <x:v>total</x:v>
      </x:c>
      <x:c r="K4159" s="2" t="str">
        <x:v>top_level_area</x:v>
      </x:c>
      <x:c r="L4159" s="2" t="str">
        <x:v>property_type_inferred_from_title</x:v>
      </x:c>
      <x:c r="M4159" s="10" t="n">
        <x:v>0</x:v>
      </x:c>
      <x:c r="N4159" s="10" t="n">
        <x:v>0</x:v>
      </x:c>
      <x:c r="O4159" s="2" t="str">
        <x:v>Đồng Nai|land</x:v>
      </x:c>
      <x:c r="P4159" s="10" t="n">
        <x:v>1</x:v>
      </x:c>
      <x:c r="Q4159" s="13" t="n">
        <x:f>IF(AND(ISNUMBER(H4159),H4159&gt;0),H4159/1000000000,"")</x:f>
        <x:v>0.537</x:v>
      </x:c>
      <x:c r="R4159" s="13" t="n">
        <x:f>IF(ISNUMBER(I4159),I4159/1000000,"")</x:f>
        <x:v>4.296</x:v>
      </x:c>
      <x:c r="S4159" s="11" t="n">
        <x:f>IF(AND(ISNUMBER(G4159),G4159&gt;0),G4159,"")</x:f>
        <x:v>125</x:v>
      </x:c>
    </x:row>
    <x:row r="4160" ht="21" customHeight="1">
      <x:c r="A4160" s="10" t="n">
        <x:v>5636</x:v>
      </x:c>
      <x:c r="B4160" s="2" t="str">
        <x:v>23164d56cba8430aa2d4</x:v>
      </x:c>
      <x:c r="C4160" s="2" t="str">
        <x:v>Tp Hồ Chí Minh</x:v>
      </x:c>
      <x:c r="D4160" s="2" t="str">
        <x:v>Huyện Nhà Bè</x:v>
      </x:c>
      <x:c r="E4160" s="2" t="str">
        <x:v>house</x:v>
      </x:c>
      <x:c r="F4160" s="2" t="str">
        <x:v>sale</x:v>
      </x:c>
      <x:c r="G4160" s="11" t="n">
        <x:v>220</x:v>
      </x:c>
      <x:c r="H4160" s="12" t="n">
        <x:v>3350000000</x:v>
      </x:c>
      <x:c r="I4160" s="12" t="n">
        <x:f>IF(AND(ISNUMBER(H4160),H4160&gt;0,ISNUMBER(G4160),G4160&gt;0),H4160/G4160,"")</x:f>
        <x:v>15227272.727272727</x:v>
      </x:c>
      <x:c r="J4160" s="2" t="str">
        <x:v>total</x:v>
      </x:c>
      <x:c r="K4160" s="2" t="str">
        <x:v>top_level_area</x:v>
      </x:c>
      <x:c r="L4160" s="2" t="str">
        <x:v>property_type_inferred_from_title</x:v>
      </x:c>
      <x:c r="M4160" s="10" t="n">
        <x:v>0</x:v>
      </x:c>
      <x:c r="N4160" s="10" t="n">
        <x:v>0</x:v>
      </x:c>
      <x:c r="O4160" s="2" t="str">
        <x:v>Tp Hồ Chí Minh|house</x:v>
      </x:c>
      <x:c r="P4160" s="10" t="n">
        <x:v>2</x:v>
      </x:c>
      <x:c r="Q4160" s="13" t="n">
        <x:f>IF(AND(ISNUMBER(H4160),H4160&gt;0),H4160/1000000000,"")</x:f>
        <x:v>3.35</x:v>
      </x:c>
      <x:c r="R4160" s="13" t="n">
        <x:f>IF(ISNUMBER(I4160),I4160/1000000,"")</x:f>
        <x:v>15.227272727272727</x:v>
      </x:c>
      <x:c r="S4160" s="11" t="n">
        <x:f>IF(AND(ISNUMBER(G4160),G4160&gt;0),G4160,"")</x:f>
        <x:v>220</x:v>
      </x:c>
    </x:row>
    <x:row r="4161" ht="21" customHeight="1">
      <x:c r="A4161" s="10" t="n">
        <x:v>5637</x:v>
      </x:c>
      <x:c r="B4161" s="2" t="str">
        <x:v>e2d9f686b453567268ff</x:v>
      </x:c>
      <x:c r="C4161" s="2" t="str">
        <x:v>Vĩnh Long</x:v>
      </x:c>
      <x:c r="D4161" s="2" t="str">
        <x:v>Thành phố Vĩnh Long</x:v>
      </x:c>
      <x:c r="E4161" s="2" t="str">
        <x:v>house</x:v>
      </x:c>
      <x:c r="F4161" s="2" t="str">
        <x:v>sale_assumed</x:v>
      </x:c>
      <x:c r="G4161" s="11" t="n">
        <x:v>62</x:v>
      </x:c>
      <x:c r="H4161" s="12" t="n">
        <x:v>1250000000</x:v>
      </x:c>
      <x:c r="I4161" s="12" t="n">
        <x:f>IF(AND(ISNUMBER(H4161),H4161&gt;0,ISNUMBER(G4161),G4161&gt;0),H4161/G4161,"")</x:f>
        <x:v>20161290.322580647</x:v>
      </x:c>
      <x:c r="J4161" s="2" t="str">
        <x:v>total</x:v>
      </x:c>
      <x:c r="K4161" s="2" t="str">
        <x:v>top_level_area</x:v>
      </x:c>
      <x:c r="L4161" s="2" t="str">
        <x:v>property_type_inferred_from_title;transaction_assumed_sale_from_dataset_context</x:v>
      </x:c>
      <x:c r="M4161" s="10" t="n">
        <x:v>0</x:v>
      </x:c>
      <x:c r="N4161" s="10" t="n">
        <x:v>0</x:v>
      </x:c>
      <x:c r="O4161" s="2" t="str">
        <x:v>house</x:v>
      </x:c>
      <x:c r="P4161" s="10" t="n">
        <x:v>2</x:v>
      </x:c>
      <x:c r="Q4161" s="13" t="n">
        <x:f>IF(AND(ISNUMBER(H4161),H4161&gt;0),H4161/1000000000,"")</x:f>
        <x:v>1.25</x:v>
      </x:c>
      <x:c r="R4161" s="13" t="n">
        <x:f>IF(ISNUMBER(I4161),I4161/1000000,"")</x:f>
        <x:v>20.161290322580648</x:v>
      </x:c>
      <x:c r="S4161" s="11" t="n">
        <x:f>IF(AND(ISNUMBER(G4161),G4161&gt;0),G4161,"")</x:f>
        <x:v>62</x:v>
      </x:c>
    </x:row>
    <x:row r="4162" ht="21" customHeight="1">
      <x:c r="A4162" s="10" t="n">
        <x:v>5638</x:v>
      </x:c>
      <x:c r="B4162" s="2" t="str">
        <x:v>12652a0046b975aafc61</x:v>
      </x:c>
      <x:c r="C4162" s="2" t="str">
        <x:v>Đà Nẵng</x:v>
      </x:c>
      <x:c r="D4162" s="2" t="str">
        <x:v>Quận Hải Châu</x:v>
      </x:c>
      <x:c r="E4162" s="2" t="str">
        <x:v>house</x:v>
      </x:c>
      <x:c r="F4162" s="2" t="str">
        <x:v>sale</x:v>
      </x:c>
      <x:c r="G4162" s="11" t="n">
        <x:v>40</x:v>
      </x:c>
      <x:c r="H4162" s="12" t="n">
        <x:v>2550000000</x:v>
      </x:c>
      <x:c r="I4162" s="12" t="n">
        <x:f>IF(AND(ISNUMBER(H4162),H4162&gt;0,ISNUMBER(G4162),G4162&gt;0),H4162/G4162,"")</x:f>
        <x:v>63750000</x:v>
      </x:c>
      <x:c r="J4162" s="2" t="str">
        <x:v>total</x:v>
      </x:c>
      <x:c r="K4162" s="2" t="str">
        <x:v>top_level_area</x:v>
      </x:c>
      <x:c r="L4162" s="2" t="str">
        <x:v>property_type_inferred_from_title</x:v>
      </x:c>
      <x:c r="M4162" s="10" t="n">
        <x:v>0</x:v>
      </x:c>
      <x:c r="N4162" s="10" t="n">
        <x:v>0</x:v>
      </x:c>
      <x:c r="O4162" s="2" t="str">
        <x:v>Đà Nẵng|house</x:v>
      </x:c>
      <x:c r="P4162" s="10" t="n">
        <x:v>2</x:v>
      </x:c>
      <x:c r="Q4162" s="13" t="n">
        <x:f>IF(AND(ISNUMBER(H4162),H4162&gt;0),H4162/1000000000,"")</x:f>
        <x:v>2.55</x:v>
      </x:c>
      <x:c r="R4162" s="13" t="n">
        <x:f>IF(ISNUMBER(I4162),I4162/1000000,"")</x:f>
        <x:v>63.75</x:v>
      </x:c>
      <x:c r="S4162" s="11" t="n">
        <x:f>IF(AND(ISNUMBER(G4162),G4162&gt;0),G4162,"")</x:f>
        <x:v>40</x:v>
      </x:c>
    </x:row>
    <x:row r="4163" ht="21" customHeight="1">
      <x:c r="A4163" s="10" t="n">
        <x:v>5639</x:v>
      </x:c>
      <x:c r="B4163" s="2" t="str">
        <x:v>0f0e8abf73e4dc280fdc</x:v>
      </x:c>
      <x:c r="C4163" s="2" t="str">
        <x:v>Hà Nội</x:v>
      </x:c>
      <x:c r="D4163" s="2" t="str">
        <x:v>Quận Hà Đông</x:v>
      </x:c>
      <x:c r="E4163" s="2" t="str">
        <x:v>house</x:v>
      </x:c>
      <x:c r="F4163" s="2" t="str">
        <x:v>sale_assumed</x:v>
      </x:c>
      <x:c r="G4163" s="11" t="n">
        <x:v>30</x:v>
      </x:c>
      <x:c r="H4163" s="12" t="n">
        <x:v>1560000000</x:v>
      </x:c>
      <x:c r="I4163" s="12" t="n">
        <x:f>IF(AND(ISNUMBER(H4163),H4163&gt;0,ISNUMBER(G4163),G4163&gt;0),H4163/G4163,"")</x:f>
        <x:v>52000000</x:v>
      </x:c>
      <x:c r="J4163" s="2" t="str">
        <x:v>total</x:v>
      </x:c>
      <x:c r="K4163" s="2" t="str">
        <x:v>top_level_area</x:v>
      </x:c>
      <x:c r="L4163" s="2" t="str">
        <x:v>property_type_inferred_from_title;transaction_assumed_sale_from_dataset_context</x:v>
      </x:c>
      <x:c r="M4163" s="10" t="n">
        <x:v>0</x:v>
      </x:c>
      <x:c r="N4163" s="10" t="n">
        <x:v>0</x:v>
      </x:c>
      <x:c r="O4163" s="2" t="str">
        <x:v>Hà Nội|house</x:v>
      </x:c>
      <x:c r="P4163" s="10" t="n">
        <x:v>2</x:v>
      </x:c>
      <x:c r="Q4163" s="13" t="n">
        <x:f>IF(AND(ISNUMBER(H4163),H4163&gt;0),H4163/1000000000,"")</x:f>
        <x:v>1.56</x:v>
      </x:c>
      <x:c r="R4163" s="13" t="n">
        <x:f>IF(ISNUMBER(I4163),I4163/1000000,"")</x:f>
        <x:v>52</x:v>
      </x:c>
      <x:c r="S4163" s="11" t="n">
        <x:f>IF(AND(ISNUMBER(G4163),G4163&gt;0),G4163,"")</x:f>
        <x:v>30</x:v>
      </x:c>
    </x:row>
    <x:row r="4164" ht="21" customHeight="1">
      <x:c r="A4164" s="10" t="n">
        <x:v>5640</x:v>
      </x:c>
      <x:c r="B4164" s="2" t="str">
        <x:v>c04606be07eede8149a5</x:v>
      </x:c>
      <x:c r="C4164" s="2" t="str">
        <x:v>Đà Nẵng</x:v>
      </x:c>
      <x:c r="D4164" s="2" t="str">
        <x:v>Quận Ngũ Hành Sơn</x:v>
      </x:c>
      <x:c r="E4164" s="2" t="str">
        <x:v>other_unknown</x:v>
      </x:c>
      <x:c r="F4164" s="2" t="str">
        <x:v>sale</x:v>
      </x:c>
      <x:c r="G4164" s="11" t="n">
        <x:v>95</x:v>
      </x:c>
      <x:c r="H4164" s="12" t="n">
        <x:v>3550000000</x:v>
      </x:c>
      <x:c r="I4164" s="12" t="n">
        <x:f>IF(AND(ISNUMBER(H4164),H4164&gt;0,ISNUMBER(G4164),G4164&gt;0),H4164/G4164,"")</x:f>
        <x:v>37368421.05263158</x:v>
      </x:c>
      <x:c r="J4164" s="2" t="str">
        <x:v>total</x:v>
      </x:c>
      <x:c r="K4164" s="2" t="str">
        <x:v>top_level_area</x:v>
      </x:c>
      <x:c r="L4164" s="2" t="str">
        <x:v>property_type_inferred_from_title;unknown_property_type</x:v>
      </x:c>
      <x:c r="M4164" s="10" t="n">
        <x:v>0</x:v>
      </x:c>
      <x:c r="N4164" s="10" t="n">
        <x:v>0</x:v>
      </x:c>
      <x:c r="O4164" s="2" t="str">
        <x:v>Đà Nẵng|other_unknown</x:v>
      </x:c>
      <x:c r="P4164" s="10" t="n">
        <x:v>2</x:v>
      </x:c>
      <x:c r="Q4164" s="13" t="n">
        <x:f>IF(AND(ISNUMBER(H4164),H4164&gt;0),H4164/1000000000,"")</x:f>
        <x:v>3.55</x:v>
      </x:c>
      <x:c r="R4164" s="13" t="n">
        <x:f>IF(ISNUMBER(I4164),I4164/1000000,"")</x:f>
        <x:v>37.36842105263158</x:v>
      </x:c>
      <x:c r="S4164" s="11" t="n">
        <x:f>IF(AND(ISNUMBER(G4164),G4164&gt;0),G4164,"")</x:f>
        <x:v>95</x:v>
      </x:c>
    </x:row>
    <x:row r="4165" ht="21" customHeight="1">
      <x:c r="A4165" s="10" t="n">
        <x:v>5641</x:v>
      </x:c>
      <x:c r="B4165" s="2" t="str">
        <x:v>e1b8fbbf8804616c4663</x:v>
      </x:c>
      <x:c r="C4165" s="2" t="str">
        <x:v>Bình Dương</x:v>
      </x:c>
      <x:c r="D4165" s="2" t="str">
        <x:v>Thành phố Thủ Dầu Một</x:v>
      </x:c>
      <x:c r="E4165" s="2" t="str">
        <x:v>house</x:v>
      </x:c>
      <x:c r="F4165" s="2" t="str">
        <x:v>sale</x:v>
      </x:c>
      <x:c r="G4165" s="11" t="n">
        <x:v>72</x:v>
      </x:c>
      <x:c r="H4165" s="12" t="n">
        <x:v>1400000000</x:v>
      </x:c>
      <x:c r="I4165" s="12" t="n">
        <x:f>IF(AND(ISNUMBER(H4165),H4165&gt;0,ISNUMBER(G4165),G4165&gt;0),H4165/G4165,"")</x:f>
        <x:v>19444444.444444444</x:v>
      </x:c>
      <x:c r="J4165" s="2" t="str">
        <x:v>total</x:v>
      </x:c>
      <x:c r="K4165" s="2" t="str">
        <x:v>top_level_area</x:v>
      </x:c>
      <x:c r="L4165" s="2" t="str">
        <x:v>property_type_inferred_from_title</x:v>
      </x:c>
      <x:c r="M4165" s="10" t="n">
        <x:v>0</x:v>
      </x:c>
      <x:c r="N4165" s="10" t="n">
        <x:v>0</x:v>
      </x:c>
      <x:c r="O4165" s="2" t="str">
        <x:v>Bình Dương|house</x:v>
      </x:c>
      <x:c r="P4165" s="10" t="n">
        <x:v>2</x:v>
      </x:c>
      <x:c r="Q4165" s="13" t="n">
        <x:f>IF(AND(ISNUMBER(H4165),H4165&gt;0),H4165/1000000000,"")</x:f>
        <x:v>1.4</x:v>
      </x:c>
      <x:c r="R4165" s="13" t="n">
        <x:f>IF(ISNUMBER(I4165),I4165/1000000,"")</x:f>
        <x:v>19.444444444444443</x:v>
      </x:c>
      <x:c r="S4165" s="11" t="n">
        <x:f>IF(AND(ISNUMBER(G4165),G4165&gt;0),G4165,"")</x:f>
        <x:v>72</x:v>
      </x:c>
    </x:row>
    <x:row r="4166" ht="21" customHeight="1">
      <x:c r="A4166" s="10" t="n">
        <x:v>5642</x:v>
      </x:c>
      <x:c r="B4166" s="2" t="str">
        <x:v>a17c7f4584313437cd6d</x:v>
      </x:c>
      <x:c r="C4166" s="2" t="str">
        <x:v>Tp Hồ Chí Minh</x:v>
      </x:c>
      <x:c r="D4166" s="2" t="str">
        <x:v>Quận Gò Vấp</x:v>
      </x:c>
      <x:c r="E4166" s="2" t="str">
        <x:v>house</x:v>
      </x:c>
      <x:c r="F4166" s="2" t="str">
        <x:v>sale</x:v>
      </x:c>
      <x:c r="G4166" s="11" t="n">
        <x:v>41</x:v>
      </x:c>
      <x:c r="H4166" s="12" t="n">
        <x:v>5000000000</x:v>
      </x:c>
      <x:c r="I4166" s="12" t="n">
        <x:f>IF(AND(ISNUMBER(H4166),H4166&gt;0,ISNUMBER(G4166),G4166&gt;0),H4166/G4166,"")</x:f>
        <x:v>121951219.51219513</x:v>
      </x:c>
      <x:c r="J4166" s="2" t="str">
        <x:v>total</x:v>
      </x:c>
      <x:c r="K4166" s="2" t="str">
        <x:v>top_level_area</x:v>
      </x:c>
      <x:c r="L4166" s="2" t="str">
        <x:v>property_type_inferred_from_title</x:v>
      </x:c>
      <x:c r="M4166" s="10" t="n">
        <x:v>0</x:v>
      </x:c>
      <x:c r="N4166" s="10" t="n">
        <x:v>0</x:v>
      </x:c>
      <x:c r="O4166" s="2" t="str">
        <x:v>Tp Hồ Chí Minh|house</x:v>
      </x:c>
      <x:c r="P4166" s="10" t="n">
        <x:v>2</x:v>
      </x:c>
      <x:c r="Q4166" s="13" t="n">
        <x:f>IF(AND(ISNUMBER(H4166),H4166&gt;0),H4166/1000000000,"")</x:f>
        <x:v>5</x:v>
      </x:c>
      <x:c r="R4166" s="13" t="n">
        <x:f>IF(ISNUMBER(I4166),I4166/1000000,"")</x:f>
        <x:v>121.95121951219512</x:v>
      </x:c>
      <x:c r="S4166" s="11" t="n">
        <x:f>IF(AND(ISNUMBER(G4166),G4166&gt;0),G4166,"")</x:f>
        <x:v>41</x:v>
      </x:c>
    </x:row>
    <x:row r="4167" ht="21" customHeight="1">
      <x:c r="A4167" s="10" t="n">
        <x:v>5643</x:v>
      </x:c>
      <x:c r="B4167" s="2" t="str">
        <x:v>28269b9c382f26bd6f47</x:v>
      </x:c>
      <x:c r="C4167" s="2" t="str">
        <x:v>Bình Dương</x:v>
      </x:c>
      <x:c r="D4167" s="2" t="str">
        <x:v>Thị xã Dĩ An</x:v>
      </x:c>
      <x:c r="E4167" s="2" t="str">
        <x:v>apartment</x:v>
      </x:c>
      <x:c r="F4167" s="2" t="str">
        <x:v>sale</x:v>
      </x:c>
      <x:c r="G4167" s="11" t="n">
        <x:v>50</x:v>
      </x:c>
      <x:c r="H4167" s="12" t="n">
        <x:v>1600000000</x:v>
      </x:c>
      <x:c r="I4167" s="12" t="n">
        <x:f>IF(AND(ISNUMBER(H4167),H4167&gt;0,ISNUMBER(G4167),G4167&gt;0),H4167/G4167,"")</x:f>
        <x:v>32000000</x:v>
      </x:c>
      <x:c r="J4167" s="2" t="str">
        <x:v>total</x:v>
      </x:c>
      <x:c r="K4167" s="2" t="str">
        <x:v>top_level_area</x:v>
      </x:c>
      <x:c r="L4167" s="2" t="str">
        <x:v>property_type_inferred_from_title</x:v>
      </x:c>
      <x:c r="M4167" s="10" t="n">
        <x:v>0</x:v>
      </x:c>
      <x:c r="N4167" s="10" t="n">
        <x:v>0</x:v>
      </x:c>
      <x:c r="O4167" s="2" t="str">
        <x:v>Bình Dương|apartment</x:v>
      </x:c>
      <x:c r="P4167" s="10" t="n">
        <x:v>2</x:v>
      </x:c>
      <x:c r="Q4167" s="13" t="n">
        <x:f>IF(AND(ISNUMBER(H4167),H4167&gt;0),H4167/1000000000,"")</x:f>
        <x:v>1.6</x:v>
      </x:c>
      <x:c r="R4167" s="13" t="n">
        <x:f>IF(ISNUMBER(I4167),I4167/1000000,"")</x:f>
        <x:v>32</x:v>
      </x:c>
      <x:c r="S4167" s="11" t="n">
        <x:f>IF(AND(ISNUMBER(G4167),G4167&gt;0),G4167,"")</x:f>
        <x:v>50</x:v>
      </x:c>
    </x:row>
    <x:row r="4168" ht="21" customHeight="1">
      <x:c r="A4168" s="10" t="n">
        <x:v>5644</x:v>
      </x:c>
      <x:c r="B4168" s="2" t="str">
        <x:v>a086d940f8e2841afff6</x:v>
      </x:c>
      <x:c r="C4168" s="2" t="str">
        <x:v>Tp Hồ Chí Minh</x:v>
      </x:c>
      <x:c r="D4168" s="2" t="str">
        <x:v>Quận 12</x:v>
      </x:c>
      <x:c r="E4168" s="2" t="str">
        <x:v>other_unknown</x:v>
      </x:c>
      <x:c r="F4168" s="2" t="str">
        <x:v>sale_assumed</x:v>
      </x:c>
      <x:c r="G4168" s="11" t="n">
        <x:v>56</x:v>
      </x:c>
      <x:c r="H4168" s="12" t="n">
        <x:v>3490000000</x:v>
      </x:c>
      <x:c r="I4168" s="12" t="n">
        <x:f>IF(AND(ISNUMBER(H4168),H4168&gt;0,ISNUMBER(G4168),G4168&gt;0),H4168/G4168,"")</x:f>
        <x:v>62321428.571428575</x:v>
      </x:c>
      <x:c r="J4168" s="2" t="str">
        <x:v>total</x:v>
      </x:c>
      <x:c r="K4168" s="2" t="str">
        <x:v>top_level_area</x:v>
      </x:c>
      <x:c r="L4168" s="2" t="str">
        <x:v>property_type_inferred_from_title;transaction_assumed_sale_from_dataset_context;unknown_property_type</x:v>
      </x:c>
      <x:c r="M4168" s="10" t="n">
        <x:v>0</x:v>
      </x:c>
      <x:c r="N4168" s="10" t="n">
        <x:v>0</x:v>
      </x:c>
      <x:c r="O4168" s="2" t="str">
        <x:v>Tp Hồ Chí Minh|other_unknown</x:v>
      </x:c>
      <x:c r="P4168" s="10" t="n">
        <x:v>2</x:v>
      </x:c>
      <x:c r="Q4168" s="13" t="n">
        <x:f>IF(AND(ISNUMBER(H4168),H4168&gt;0),H4168/1000000000,"")</x:f>
        <x:v>3.49</x:v>
      </x:c>
      <x:c r="R4168" s="13" t="n">
        <x:f>IF(ISNUMBER(I4168),I4168/1000000,"")</x:f>
        <x:v>62.32142857142858</x:v>
      </x:c>
      <x:c r="S4168" s="11" t="n">
        <x:f>IF(AND(ISNUMBER(G4168),G4168&gt;0),G4168,"")</x:f>
        <x:v>56</x:v>
      </x:c>
    </x:row>
    <x:row r="4169" ht="21" customHeight="1">
      <x:c r="A4169" s="10" t="n">
        <x:v>5645</x:v>
      </x:c>
      <x:c r="B4169" s="2" t="str">
        <x:v>3fa8837dc9c5c2b7f9c2</x:v>
      </x:c>
      <x:c r="C4169" s="2" t="str">
        <x:v>Tp Hồ Chí Minh</x:v>
      </x:c>
      <x:c r="D4169" s="2" t="str">
        <x:v>Quận Thủ Đức</x:v>
      </x:c>
      <x:c r="E4169" s="2" t="str">
        <x:v>house</x:v>
      </x:c>
      <x:c r="F4169" s="2" t="str">
        <x:v>sale_assumed</x:v>
      </x:c>
      <x:c r="G4169" s="11" t="n">
        <x:v>64</x:v>
      </x:c>
      <x:c r="H4169" s="12" t="n">
        <x:v>5300000000</x:v>
      </x:c>
      <x:c r="I4169" s="12" t="n">
        <x:f>IF(AND(ISNUMBER(H4169),H4169&gt;0,ISNUMBER(G4169),G4169&gt;0),H4169/G4169,"")</x:f>
        <x:v>82812500</x:v>
      </x:c>
      <x:c r="J4169" s="2" t="str">
        <x:v>total</x:v>
      </x:c>
      <x:c r="K4169" s="2" t="str">
        <x:v>top_level_area</x:v>
      </x:c>
      <x:c r="L4169" s="2" t="str">
        <x:v>property_type_inferred_from_title;transaction_assumed_sale_from_dataset_context</x:v>
      </x:c>
      <x:c r="M4169" s="10" t="n">
        <x:v>0</x:v>
      </x:c>
      <x:c r="N4169" s="10" t="n">
        <x:v>0</x:v>
      </x:c>
      <x:c r="O4169" s="2" t="str">
        <x:v>Tp Hồ Chí Minh|house</x:v>
      </x:c>
      <x:c r="P4169" s="10" t="n">
        <x:v>2</x:v>
      </x:c>
      <x:c r="Q4169" s="13" t="n">
        <x:f>IF(AND(ISNUMBER(H4169),H4169&gt;0),H4169/1000000000,"")</x:f>
        <x:v>5.3</x:v>
      </x:c>
      <x:c r="R4169" s="13" t="n">
        <x:f>IF(ISNUMBER(I4169),I4169/1000000,"")</x:f>
        <x:v>82.8125</x:v>
      </x:c>
      <x:c r="S4169" s="11" t="n">
        <x:f>IF(AND(ISNUMBER(G4169),G4169&gt;0),G4169,"")</x:f>
        <x:v>64</x:v>
      </x:c>
    </x:row>
    <x:row r="4170" ht="21" customHeight="1">
      <x:c r="A4170" s="10" t="n">
        <x:v>5646</x:v>
      </x:c>
      <x:c r="B4170" s="2" t="str">
        <x:v>c841831b1f6bcca5e7f6</x:v>
      </x:c>
      <x:c r="C4170" s="2" t="str">
        <x:v>Tp Hồ Chí Minh</x:v>
      </x:c>
      <x:c r="D4170" s="2" t="str">
        <x:v>Huyện Bình Chánh</x:v>
      </x:c>
      <x:c r="E4170" s="2" t="str">
        <x:v>house</x:v>
      </x:c>
      <x:c r="F4170" s="2" t="str">
        <x:v>sale</x:v>
      </x:c>
      <x:c r="G4170" s="11" t="n">
        <x:v>40</x:v>
      </x:c>
      <x:c r="H4170" s="12" t="n">
        <x:v>550000000</x:v>
      </x:c>
      <x:c r="I4170" s="12" t="n">
        <x:f>IF(AND(ISNUMBER(H4170),H4170&gt;0,ISNUMBER(G4170),G4170&gt;0),H4170/G4170,"")</x:f>
        <x:v>13750000</x:v>
      </x:c>
      <x:c r="J4170" s="2" t="str">
        <x:v>total</x:v>
      </x:c>
      <x:c r="K4170" s="2" t="str">
        <x:v>top_level_area</x:v>
      </x:c>
      <x:c r="L4170" s="2" t="str">
        <x:v>property_type_inferred_from_title</x:v>
      </x:c>
      <x:c r="M4170" s="10" t="n">
        <x:v>0</x:v>
      </x:c>
      <x:c r="N4170" s="10" t="n">
        <x:v>0</x:v>
      </x:c>
      <x:c r="O4170" s="2" t="str">
        <x:v>Tp Hồ Chí Minh|house</x:v>
      </x:c>
      <x:c r="P4170" s="10" t="n">
        <x:v>2</x:v>
      </x:c>
      <x:c r="Q4170" s="13" t="n">
        <x:f>IF(AND(ISNUMBER(H4170),H4170&gt;0),H4170/1000000000,"")</x:f>
        <x:v>0.55</x:v>
      </x:c>
      <x:c r="R4170" s="13" t="n">
        <x:f>IF(ISNUMBER(I4170),I4170/1000000,"")</x:f>
        <x:v>13.75</x:v>
      </x:c>
      <x:c r="S4170" s="11" t="n">
        <x:f>IF(AND(ISNUMBER(G4170),G4170&gt;0),G4170,"")</x:f>
        <x:v>40</x:v>
      </x:c>
    </x:row>
    <x:row r="4171" ht="21" customHeight="1">
      <x:c r="A4171" s="10" t="n">
        <x:v>5662</x:v>
      </x:c>
      <x:c r="B4171" s="2" t="str">
        <x:v>adf0ca2a7848ded5756a</x:v>
      </x:c>
      <x:c r="C4171" s="2" t="str">
        <x:v>Đồng Nai</x:v>
      </x:c>
      <x:c r="D4171" s="2" t="str">
        <x:v>Thành phố Biên Hòa</x:v>
      </x:c>
      <x:c r="E4171" s="2" t="str">
        <x:v>land</x:v>
      </x:c>
      <x:c r="F4171" s="2" t="str">
        <x:v>sale</x:v>
      </x:c>
      <x:c r="G4171" s="11" t="n">
        <x:v>500</x:v>
      </x:c>
      <x:c r="H4171" s="12" t="n">
        <x:v>980000000</x:v>
      </x:c>
      <x:c r="I4171" s="12" t="n">
        <x:f>IF(AND(ISNUMBER(H4171),H4171&gt;0,ISNUMBER(G4171),G4171&gt;0),H4171/G4171,"")</x:f>
        <x:v>1960000</x:v>
      </x:c>
      <x:c r="J4171" s="2" t="str">
        <x:v>total</x:v>
      </x:c>
      <x:c r="K4171" s="2" t="str">
        <x:v>top_level_area</x:v>
      </x:c>
      <x:c r="L4171" s="2" t="str">
        <x:v>property_type_inferred_from_title</x:v>
      </x:c>
      <x:c r="M4171" s="10" t="n">
        <x:v>0</x:v>
      </x:c>
      <x:c r="N4171" s="10" t="n">
        <x:v>0</x:v>
      </x:c>
      <x:c r="O4171" s="2" t="str">
        <x:v>Đồng Nai|land</x:v>
      </x:c>
      <x:c r="P4171" s="10" t="n">
        <x:v>1</x:v>
      </x:c>
      <x:c r="Q4171" s="13" t="n">
        <x:f>IF(AND(ISNUMBER(H4171),H4171&gt;0),H4171/1000000000,"")</x:f>
        <x:v>0.98</x:v>
      </x:c>
      <x:c r="R4171" s="13" t="n">
        <x:f>IF(ISNUMBER(I4171),I4171/1000000,"")</x:f>
        <x:v>1.96</x:v>
      </x:c>
      <x:c r="S4171" s="11" t="n">
        <x:f>IF(AND(ISNUMBER(G4171),G4171&gt;0),G4171,"")</x:f>
        <x:v>500</x:v>
      </x:c>
    </x:row>
    <x:row r="4172" ht="21" customHeight="1">
      <x:c r="A4172" s="10" t="n">
        <x:v>5663</x:v>
      </x:c>
      <x:c r="B4172" s="2" t="str">
        <x:v>87b99ab6b72bbd96caa2</x:v>
      </x:c>
      <x:c r="C4172" s="2" t="str">
        <x:v>Tp Hồ Chí Minh</x:v>
      </x:c>
      <x:c r="D4172" s="2" t="str">
        <x:v>Quận Bình Tân</x:v>
      </x:c>
      <x:c r="E4172" s="2" t="str">
        <x:v>apartment</x:v>
      </x:c>
      <x:c r="F4172" s="2" t="str">
        <x:v>sale_assumed</x:v>
      </x:c>
      <x:c r="G4172" s="11" t="n">
        <x:v>40</x:v>
      </x:c>
      <x:c r="H4172" s="12" t="n">
        <x:v>299000000</x:v>
      </x:c>
      <x:c r="I4172" s="12" t="n">
        <x:f>IF(AND(ISNUMBER(H4172),H4172&gt;0,ISNUMBER(G4172),G4172&gt;0),H4172/G4172,"")</x:f>
        <x:v>7475000</x:v>
      </x:c>
      <x:c r="J4172" s="2" t="str">
        <x:v>total</x:v>
      </x:c>
      <x:c r="K4172" s="2" t="str">
        <x:v>top_level_area</x:v>
      </x:c>
      <x:c r="L4172" s="2" t="str">
        <x:v>property_type_inferred_from_title;transaction_assumed_sale_from_dataset_context</x:v>
      </x:c>
      <x:c r="M4172" s="10" t="n">
        <x:v>0</x:v>
      </x:c>
      <x:c r="N4172" s="10" t="n">
        <x:v>0</x:v>
      </x:c>
      <x:c r="O4172" s="2" t="str">
        <x:v>Tp Hồ Chí Minh|apartment</x:v>
      </x:c>
      <x:c r="P4172" s="10" t="n">
        <x:v>2</x:v>
      </x:c>
      <x:c r="Q4172" s="13" t="n">
        <x:f>IF(AND(ISNUMBER(H4172),H4172&gt;0),H4172/1000000000,"")</x:f>
        <x:v>0.299</x:v>
      </x:c>
      <x:c r="R4172" s="13" t="n">
        <x:f>IF(ISNUMBER(I4172),I4172/1000000,"")</x:f>
        <x:v>7.475</x:v>
      </x:c>
      <x:c r="S4172" s="11" t="n">
        <x:f>IF(AND(ISNUMBER(G4172),G4172&gt;0),G4172,"")</x:f>
        <x:v>40</x:v>
      </x:c>
    </x:row>
    <x:row r="4173" ht="21" customHeight="1">
      <x:c r="A4173" s="10" t="n">
        <x:v>5664</x:v>
      </x:c>
      <x:c r="B4173" s="2" t="str">
        <x:v>d02569bd9fb3c190a73b</x:v>
      </x:c>
      <x:c r="C4173" s="2" t="str">
        <x:v>Bà Rịa - Vũng Tàu</x:v>
      </x:c>
      <x:c r="D4173" s="2" t="str">
        <x:v>Thị xã Phú Mỹ</x:v>
      </x:c>
      <x:c r="E4173" s="2" t="str">
        <x:v>land</x:v>
      </x:c>
      <x:c r="F4173" s="2" t="str">
        <x:v>sale_assumed</x:v>
      </x:c>
      <x:c r="G4173" s="11" t="n">
        <x:v>137</x:v>
      </x:c>
      <x:c r="H4173" s="12" t="n">
        <x:v>670000000</x:v>
      </x:c>
      <x:c r="I4173" s="12" t="n">
        <x:f>IF(AND(ISNUMBER(H4173),H4173&gt;0,ISNUMBER(G4173),G4173&gt;0),H4173/G4173,"")</x:f>
        <x:v>4890510.948905109</x:v>
      </x:c>
      <x:c r="J4173" s="2" t="str">
        <x:v>total</x:v>
      </x:c>
      <x:c r="K4173" s="2" t="str">
        <x:v>top_level_area</x:v>
      </x:c>
      <x:c r="L4173" s="2" t="str">
        <x:v>property_type_inferred_from_title;transaction_assumed_sale_from_dataset_context</x:v>
      </x:c>
      <x:c r="M4173" s="10" t="n">
        <x:v>0</x:v>
      </x:c>
      <x:c r="N4173" s="10" t="n">
        <x:v>0</x:v>
      </x:c>
      <x:c r="O4173" s="2" t="str">
        <x:v>Bà Rịa - Vũng Tàu|land</x:v>
      </x:c>
      <x:c r="P4173" s="10" t="n">
        <x:v>2</x:v>
      </x:c>
      <x:c r="Q4173" s="13" t="n">
        <x:f>IF(AND(ISNUMBER(H4173),H4173&gt;0),H4173/1000000000,"")</x:f>
        <x:v>0.67</x:v>
      </x:c>
      <x:c r="R4173" s="13" t="n">
        <x:f>IF(ISNUMBER(I4173),I4173/1000000,"")</x:f>
        <x:v>4.890510948905109</x:v>
      </x:c>
      <x:c r="S4173" s="11" t="n">
        <x:f>IF(AND(ISNUMBER(G4173),G4173&gt;0),G4173,"")</x:f>
        <x:v>137</x:v>
      </x:c>
    </x:row>
    <x:row r="4174" ht="21" customHeight="1">
      <x:c r="A4174" s="10" t="n">
        <x:v>5665</x:v>
      </x:c>
      <x:c r="B4174" s="2" t="str">
        <x:v>5137efe5bf8d1181bb3e</x:v>
      </x:c>
      <x:c r="C4174" s="2" t="str">
        <x:v>Khánh Hòa</x:v>
      </x:c>
      <x:c r="D4174" s="2" t="str">
        <x:v>Huyện Diên Khánh</x:v>
      </x:c>
      <x:c r="E4174" s="2" t="str">
        <x:v>land</x:v>
      </x:c>
      <x:c r="F4174" s="2" t="str">
        <x:v>sale_assumed</x:v>
      </x:c>
      <x:c r="G4174" s="11" t="n">
        <x:v>100</x:v>
      </x:c>
      <x:c r="H4174" s="12" t="n">
        <x:v>920000000</x:v>
      </x:c>
      <x:c r="I4174" s="12" t="n">
        <x:f>IF(AND(ISNUMBER(H4174),H4174&gt;0,ISNUMBER(G4174),G4174&gt;0),H4174/G4174,"")</x:f>
        <x:v>9200000</x:v>
      </x:c>
      <x:c r="J4174" s="2" t="str">
        <x:v>total</x:v>
      </x:c>
      <x:c r="K4174" s="2" t="str">
        <x:v>top_level_area</x:v>
      </x:c>
      <x:c r="L4174" s="2" t="str">
        <x:v>property_type_inferred_from_title;transaction_assumed_sale_from_dataset_context</x:v>
      </x:c>
      <x:c r="M4174" s="10" t="n">
        <x:v>0</x:v>
      </x:c>
      <x:c r="N4174" s="10" t="n">
        <x:v>0</x:v>
      </x:c>
      <x:c r="O4174" s="2" t="str">
        <x:v>Khánh Hòa|land</x:v>
      </x:c>
      <x:c r="P4174" s="10" t="n">
        <x:v>2</x:v>
      </x:c>
      <x:c r="Q4174" s="13" t="n">
        <x:f>IF(AND(ISNUMBER(H4174),H4174&gt;0),H4174/1000000000,"")</x:f>
        <x:v>0.92</x:v>
      </x:c>
      <x:c r="R4174" s="13" t="n">
        <x:f>IF(ISNUMBER(I4174),I4174/1000000,"")</x:f>
        <x:v>9.2</x:v>
      </x:c>
      <x:c r="S4174" s="11" t="n">
        <x:f>IF(AND(ISNUMBER(G4174),G4174&gt;0),G4174,"")</x:f>
        <x:v>100</x:v>
      </x:c>
    </x:row>
    <x:row r="4175" ht="21" customHeight="1">
      <x:c r="A4175" s="10" t="n">
        <x:v>5666</x:v>
      </x:c>
      <x:c r="B4175" s="2" t="str">
        <x:v>f11208059c6a1e2824db</x:v>
      </x:c>
      <x:c r="C4175" s="2" t="str">
        <x:v>Hà Nội</x:v>
      </x:c>
      <x:c r="D4175" s="2" t="str">
        <x:v>Quận Ba Đình</x:v>
      </x:c>
      <x:c r="E4175" s="2" t="str">
        <x:v>house</x:v>
      </x:c>
      <x:c r="F4175" s="2" t="str">
        <x:v>sale_assumed</x:v>
      </x:c>
      <x:c r="G4175" s="11" t="n">
        <x:v>32</x:v>
      </x:c>
      <x:c r="H4175" s="12" t="n">
        <x:v>2990000000</x:v>
      </x:c>
      <x:c r="I4175" s="12" t="n">
        <x:f>IF(AND(ISNUMBER(H4175),H4175&gt;0,ISNUMBER(G4175),G4175&gt;0),H4175/G4175,"")</x:f>
        <x:v>93437500</x:v>
      </x:c>
      <x:c r="J4175" s="2" t="str">
        <x:v>total</x:v>
      </x:c>
      <x:c r="K4175" s="2" t="str">
        <x:v>top_level_area</x:v>
      </x:c>
      <x:c r="L4175" s="2" t="str">
        <x:v>property_type_inferred_from_title;transaction_assumed_sale_from_dataset_context</x:v>
      </x:c>
      <x:c r="M4175" s="10" t="n">
        <x:v>0</x:v>
      </x:c>
      <x:c r="N4175" s="10" t="n">
        <x:v>0</x:v>
      </x:c>
      <x:c r="O4175" s="2" t="str">
        <x:v>Hà Nội|house</x:v>
      </x:c>
      <x:c r="P4175" s="10" t="n">
        <x:v>2</x:v>
      </x:c>
      <x:c r="Q4175" s="13" t="n">
        <x:f>IF(AND(ISNUMBER(H4175),H4175&gt;0),H4175/1000000000,"")</x:f>
        <x:v>2.99</x:v>
      </x:c>
      <x:c r="R4175" s="13" t="n">
        <x:f>IF(ISNUMBER(I4175),I4175/1000000,"")</x:f>
        <x:v>93.4375</x:v>
      </x:c>
      <x:c r="S4175" s="11" t="n">
        <x:f>IF(AND(ISNUMBER(G4175),G4175&gt;0),G4175,"")</x:f>
        <x:v>32</x:v>
      </x:c>
    </x:row>
    <x:row r="4176" ht="21" customHeight="1">
      <x:c r="A4176" s="10" t="n">
        <x:v>5667</x:v>
      </x:c>
      <x:c r="B4176" s="2" t="str">
        <x:v>24812a3d9525e123cfad</x:v>
      </x:c>
      <x:c r="C4176" s="2" t="str">
        <x:v>Tp Hồ Chí Minh</x:v>
      </x:c>
      <x:c r="D4176" s="2" t="str">
        <x:v>Quận 10</x:v>
      </x:c>
      <x:c r="E4176" s="2" t="str">
        <x:v>house</x:v>
      </x:c>
      <x:c r="F4176" s="2" t="str">
        <x:v>sale_assumed</x:v>
      </x:c>
      <x:c r="G4176" s="11" t="n">
        <x:v>82</x:v>
      </x:c>
      <x:c r="H4176" s="12" t="n">
        <x:v>16700000000</x:v>
      </x:c>
      <x:c r="I4176" s="12" t="n">
        <x:f>IF(AND(ISNUMBER(H4176),H4176&gt;0,ISNUMBER(G4176),G4176&gt;0),H4176/G4176,"")</x:f>
        <x:v>203658536.58536586</x:v>
      </x:c>
      <x:c r="J4176" s="2" t="str">
        <x:v>total</x:v>
      </x:c>
      <x:c r="K4176" s="2" t="str">
        <x:v>top_level_area</x:v>
      </x:c>
      <x:c r="L4176" s="2" t="str">
        <x:v>property_type_inferred_from_title;transaction_assumed_sale_from_dataset_context</x:v>
      </x:c>
      <x:c r="M4176" s="10" t="n">
        <x:v>1</x:v>
      </x:c>
      <x:c r="N4176" s="10" t="n">
        <x:v>1</x:v>
      </x:c>
      <x:c r="O4176" s="2" t="str">
        <x:v>Tp Hồ Chí Minh|house</x:v>
      </x:c>
      <x:c r="P4176" s="10" t="n">
        <x:v>-1</x:v>
      </x:c>
      <x:c r="Q4176" s="13" t="n">
        <x:f>IF(AND(ISNUMBER(H4176),H4176&gt;0),H4176/1000000000,"")</x:f>
        <x:v>16.7</x:v>
      </x:c>
      <x:c r="R4176" s="13" t="n">
        <x:f>IF(ISNUMBER(I4176),I4176/1000000,"")</x:f>
        <x:v>203.65853658536585</x:v>
      </x:c>
      <x:c r="S4176" s="11" t="n">
        <x:f>IF(AND(ISNUMBER(G4176),G4176&gt;0),G4176,"")</x:f>
        <x:v>82</x:v>
      </x:c>
    </x:row>
    <x:row r="4177" ht="21" customHeight="1">
      <x:c r="A4177" s="10" t="n">
        <x:v>5671</x:v>
      </x:c>
      <x:c r="B4177" s="2" t="str">
        <x:v>8e298d6d4b18466ddf30</x:v>
      </x:c>
      <x:c r="C4177" s="2" t="str">
        <x:v>Tp Hồ Chí Minh</x:v>
      </x:c>
      <x:c r="D4177" s="2" t="str">
        <x:v>Huyện Bình Chánh</x:v>
      </x:c>
      <x:c r="E4177" s="2" t="str">
        <x:v>house</x:v>
      </x:c>
      <x:c r="F4177" s="2" t="str">
        <x:v>sale_assumed</x:v>
      </x:c>
      <x:c r="G4177" s="11" t="n">
        <x:v>32</x:v>
      </x:c>
      <x:c r="H4177" s="12" t="n">
        <x:v>680000000</x:v>
      </x:c>
      <x:c r="I4177" s="12" t="n">
        <x:f>IF(AND(ISNUMBER(H4177),H4177&gt;0,ISNUMBER(G4177),G4177&gt;0),H4177/G4177,"")</x:f>
        <x:v>21250000</x:v>
      </x:c>
      <x:c r="J4177" s="2" t="str">
        <x:v>total</x:v>
      </x:c>
      <x:c r="K4177" s="2" t="str">
        <x:v>top_level_area</x:v>
      </x:c>
      <x:c r="L4177" s="2" t="str">
        <x:v>property_type_inferred_from_title;transaction_assumed_sale_from_dataset_context</x:v>
      </x:c>
      <x:c r="M4177" s="10" t="n">
        <x:v>0</x:v>
      </x:c>
      <x:c r="N4177" s="10" t="n">
        <x:v>0</x:v>
      </x:c>
      <x:c r="O4177" s="2" t="str">
        <x:v>Tp Hồ Chí Minh|house</x:v>
      </x:c>
      <x:c r="P4177" s="10" t="n">
        <x:v>2</x:v>
      </x:c>
      <x:c r="Q4177" s="13" t="n">
        <x:f>IF(AND(ISNUMBER(H4177),H4177&gt;0),H4177/1000000000,"")</x:f>
        <x:v>0.68</x:v>
      </x:c>
      <x:c r="R4177" s="13" t="n">
        <x:f>IF(ISNUMBER(I4177),I4177/1000000,"")</x:f>
        <x:v>21.25</x:v>
      </x:c>
      <x:c r="S4177" s="11" t="n">
        <x:f>IF(AND(ISNUMBER(G4177),G4177&gt;0),G4177,"")</x:f>
        <x:v>32</x:v>
      </x:c>
    </x:row>
    <x:row r="4178" ht="21" customHeight="1">
      <x:c r="A4178" s="10" t="n">
        <x:v>5672</x:v>
      </x:c>
      <x:c r="B4178" s="2" t="str">
        <x:v>67b1138247dfb13e3a0c</x:v>
      </x:c>
      <x:c r="C4178" s="2" t="str">
        <x:v>Tp Hồ Chí Minh</x:v>
      </x:c>
      <x:c r="D4178" s="2" t="str">
        <x:v>Quận Tân Bình</x:v>
      </x:c>
      <x:c r="E4178" s="2" t="str">
        <x:v>other_unknown</x:v>
      </x:c>
      <x:c r="F4178" s="2" t="str">
        <x:v>sale_assumed</x:v>
      </x:c>
      <x:c r="G4178" s="11" t="n">
        <x:v>85</x:v>
      </x:c>
      <x:c r="H4178" s="12" t="n">
        <x:v>7700000000</x:v>
      </x:c>
      <x:c r="I4178" s="12" t="n">
        <x:f>IF(AND(ISNUMBER(H4178),H4178&gt;0,ISNUMBER(G4178),G4178&gt;0),H4178/G4178,"")</x:f>
        <x:v>90588235.29411764</x:v>
      </x:c>
      <x:c r="J4178" s="2" t="str">
        <x:v>total</x:v>
      </x:c>
      <x:c r="K4178" s="2" t="str">
        <x:v>top_level_area</x:v>
      </x:c>
      <x:c r="L4178" s="2" t="str">
        <x:v>property_type_inferred_from_title;transaction_assumed_sale_from_dataset_context;unknown_property_type</x:v>
      </x:c>
      <x:c r="M4178" s="10" t="n">
        <x:v>0</x:v>
      </x:c>
      <x:c r="N4178" s="10" t="n">
        <x:v>0</x:v>
      </x:c>
      <x:c r="O4178" s="2" t="str">
        <x:v>Tp Hồ Chí Minh|other_unknown</x:v>
      </x:c>
      <x:c r="P4178" s="10" t="n">
        <x:v>2</x:v>
      </x:c>
      <x:c r="Q4178" s="13" t="n">
        <x:f>IF(AND(ISNUMBER(H4178),H4178&gt;0),H4178/1000000000,"")</x:f>
        <x:v>7.7</x:v>
      </x:c>
      <x:c r="R4178" s="13" t="n">
        <x:f>IF(ISNUMBER(I4178),I4178/1000000,"")</x:f>
        <x:v>90.58823529411764</x:v>
      </x:c>
      <x:c r="S4178" s="11" t="n">
        <x:f>IF(AND(ISNUMBER(G4178),G4178&gt;0),G4178,"")</x:f>
        <x:v>85</x:v>
      </x:c>
    </x:row>
    <x:row r="4179" ht="21" customHeight="1">
      <x:c r="A4179" s="10" t="n">
        <x:v>5673</x:v>
      </x:c>
      <x:c r="B4179" s="2" t="str">
        <x:v>9f8d55489b567829d035</x:v>
      </x:c>
      <x:c r="C4179" s="2" t="str">
        <x:v>Bình Phước</x:v>
      </x:c>
      <x:c r="D4179" s="2" t="str">
        <x:v>Huyện Chơn Thành</x:v>
      </x:c>
      <x:c r="E4179" s="2" t="str">
        <x:v>land</x:v>
      </x:c>
      <x:c r="F4179" s="2" t="str">
        <x:v>sale_assumed</x:v>
      </x:c>
      <x:c r="G4179" s="11" t="n">
        <x:v>1000</x:v>
      </x:c>
      <x:c r="H4179" s="12" t="n">
        <x:v>680000000</x:v>
      </x:c>
      <x:c r="I4179" s="12" t="n">
        <x:f>IF(AND(ISNUMBER(H4179),H4179&gt;0,ISNUMBER(G4179),G4179&gt;0),H4179/G4179,"")</x:f>
        <x:v>680000</x:v>
      </x:c>
      <x:c r="J4179" s="2" t="str">
        <x:v>total</x:v>
      </x:c>
      <x:c r="K4179" s="2" t="str">
        <x:v>top_level_area</x:v>
      </x:c>
      <x:c r="L4179" s="2" t="str">
        <x:v>dot_thousands_convention;property_type_inferred_from_title;transaction_assumed_sale_from_dataset_context</x:v>
      </x:c>
      <x:c r="M4179" s="10" t="n">
        <x:v>0</x:v>
      </x:c>
      <x:c r="N4179" s="10" t="n">
        <x:v>0</x:v>
      </x:c>
      <x:c r="O4179" s="2" t="str">
        <x:v>Bình Phước|land</x:v>
      </x:c>
      <x:c r="P4179" s="10" t="n">
        <x:v>1</x:v>
      </x:c>
      <x:c r="Q4179" s="13" t="n">
        <x:f>IF(AND(ISNUMBER(H4179),H4179&gt;0),H4179/1000000000,"")</x:f>
        <x:v>0.68</x:v>
      </x:c>
      <x:c r="R4179" s="13" t="n">
        <x:f>IF(ISNUMBER(I4179),I4179/1000000,"")</x:f>
        <x:v>0.68</x:v>
      </x:c>
      <x:c r="S4179" s="11" t="n">
        <x:f>IF(AND(ISNUMBER(G4179),G4179&gt;0),G4179,"")</x:f>
        <x:v>1000</x:v>
      </x:c>
    </x:row>
    <x:row r="4180" ht="21" customHeight="1">
      <x:c r="A4180" s="10" t="n">
        <x:v>5674</x:v>
      </x:c>
      <x:c r="B4180" s="2" t="str">
        <x:v>8368e81a2f676e9e144f</x:v>
      </x:c>
      <x:c r="C4180" s="2" t="str">
        <x:v>Cần Thơ</x:v>
      </x:c>
      <x:c r="D4180" s="2" t="str">
        <x:v>Quận Cái Răng</x:v>
      </x:c>
      <x:c r="E4180" s="2" t="str">
        <x:v>land</x:v>
      </x:c>
      <x:c r="F4180" s="2" t="str">
        <x:v>sale_assumed</x:v>
      </x:c>
      <x:c r="G4180" s="11" t="n">
        <x:v>80</x:v>
      </x:c>
      <x:c r="H4180" s="12" t="n">
        <x:v>196000000</x:v>
      </x:c>
      <x:c r="I4180" s="12" t="n">
        <x:f>IF(AND(ISNUMBER(H4180),H4180&gt;0,ISNUMBER(G4180),G4180&gt;0),H4180/G4180,"")</x:f>
        <x:v>2450000</x:v>
      </x:c>
      <x:c r="J4180" s="2" t="str">
        <x:v>total</x:v>
      </x:c>
      <x:c r="K4180" s="2" t="str">
        <x:v>top_level_area</x:v>
      </x:c>
      <x:c r="L4180" s="2" t="str">
        <x:v>property_type_inferred_from_title;transaction_assumed_sale_from_dataset_context</x:v>
      </x:c>
      <x:c r="M4180" s="10" t="n">
        <x:v>0</x:v>
      </x:c>
      <x:c r="N4180" s="10" t="n">
        <x:v>0</x:v>
      </x:c>
      <x:c r="O4180" s="2" t="str">
        <x:v>Cần Thơ|land</x:v>
      </x:c>
      <x:c r="P4180" s="10" t="n">
        <x:v>2</x:v>
      </x:c>
      <x:c r="Q4180" s="13" t="n">
        <x:f>IF(AND(ISNUMBER(H4180),H4180&gt;0),H4180/1000000000,"")</x:f>
        <x:v>0.196</x:v>
      </x:c>
      <x:c r="R4180" s="13" t="n">
        <x:f>IF(ISNUMBER(I4180),I4180/1000000,"")</x:f>
        <x:v>2.45</x:v>
      </x:c>
      <x:c r="S4180" s="11" t="n">
        <x:f>IF(AND(ISNUMBER(G4180),G4180&gt;0),G4180,"")</x:f>
        <x:v>80</x:v>
      </x:c>
    </x:row>
    <x:row r="4181" ht="21" customHeight="1">
      <x:c r="A4181" s="10" t="n">
        <x:v>5675</x:v>
      </x:c>
      <x:c r="B4181" s="2" t="str">
        <x:v>666337aa9173229e4e29</x:v>
      </x:c>
      <x:c r="C4181" s="2" t="str">
        <x:v>Tp Hồ Chí Minh</x:v>
      </x:c>
      <x:c r="D4181" s="2" t="str">
        <x:v>Quận 7</x:v>
      </x:c>
      <x:c r="E4181" s="2" t="str">
        <x:v>land</x:v>
      </x:c>
      <x:c r="F4181" s="2" t="str">
        <x:v>sale</x:v>
      </x:c>
      <x:c r="G4181" s="11" t="n">
        <x:v>175</x:v>
      </x:c>
      <x:c r="H4181" s="12" t="n">
        <x:v>4420000000</x:v>
      </x:c>
      <x:c r="I4181" s="12" t="n">
        <x:f>IF(AND(ISNUMBER(H4181),H4181&gt;0,ISNUMBER(G4181),G4181&gt;0),H4181/G4181,"")</x:f>
        <x:v>25257142.85714286</x:v>
      </x:c>
      <x:c r="J4181" s="2" t="str">
        <x:v>total</x:v>
      </x:c>
      <x:c r="K4181" s="2" t="str">
        <x:v>top_level_area</x:v>
      </x:c>
      <x:c r="L4181" s="2" t="str">
        <x:v>property_type_inferred_from_title</x:v>
      </x:c>
      <x:c r="M4181" s="10" t="n">
        <x:v>0</x:v>
      </x:c>
      <x:c r="N4181" s="10" t="n">
        <x:v>0</x:v>
      </x:c>
      <x:c r="O4181" s="2" t="str">
        <x:v>Tp Hồ Chí Minh|land</x:v>
      </x:c>
      <x:c r="P4181" s="10" t="n">
        <x:v>2</x:v>
      </x:c>
      <x:c r="Q4181" s="13" t="n">
        <x:f>IF(AND(ISNUMBER(H4181),H4181&gt;0),H4181/1000000000,"")</x:f>
        <x:v>4.42</x:v>
      </x:c>
      <x:c r="R4181" s="13" t="n">
        <x:f>IF(ISNUMBER(I4181),I4181/1000000,"")</x:f>
        <x:v>25.25714285714286</x:v>
      </x:c>
      <x:c r="S4181" s="11" t="n">
        <x:f>IF(AND(ISNUMBER(G4181),G4181&gt;0),G4181,"")</x:f>
        <x:v>175</x:v>
      </x:c>
    </x:row>
    <x:row r="4182" ht="21" customHeight="1">
      <x:c r="A4182" s="10" t="n">
        <x:v>5677</x:v>
      </x:c>
      <x:c r="B4182" s="2" t="str">
        <x:v>a2279c52d64fbd90d4b5</x:v>
      </x:c>
      <x:c r="C4182" s="2" t="str">
        <x:v>Tp Hồ Chí Minh</x:v>
      </x:c>
      <x:c r="D4182" s="2" t="str">
        <x:v>Quận 9</x:v>
      </x:c>
      <x:c r="E4182" s="2" t="str">
        <x:v>house</x:v>
      </x:c>
      <x:c r="F4182" s="2" t="str">
        <x:v>sale</x:v>
      </x:c>
      <x:c r="G4182" s="11" t="n">
        <x:v>59</x:v>
      </x:c>
      <x:c r="H4182" s="12" t="n">
        <x:v>2000000000</x:v>
      </x:c>
      <x:c r="I4182" s="12" t="n">
        <x:f>IF(AND(ISNUMBER(H4182),H4182&gt;0,ISNUMBER(G4182),G4182&gt;0),H4182/G4182,"")</x:f>
        <x:v>33898305.084745765</x:v>
      </x:c>
      <x:c r="J4182" s="2" t="str">
        <x:v>total</x:v>
      </x:c>
      <x:c r="K4182" s="2" t="str">
        <x:v>top_level_area</x:v>
      </x:c>
      <x:c r="L4182" s="2" t="str">
        <x:v>property_type_inferred_from_title</x:v>
      </x:c>
      <x:c r="M4182" s="10" t="n">
        <x:v>0</x:v>
      </x:c>
      <x:c r="N4182" s="10" t="n">
        <x:v>0</x:v>
      </x:c>
      <x:c r="O4182" s="2" t="str">
        <x:v>Tp Hồ Chí Minh|house</x:v>
      </x:c>
      <x:c r="P4182" s="10" t="n">
        <x:v>2</x:v>
      </x:c>
      <x:c r="Q4182" s="13" t="n">
        <x:f>IF(AND(ISNUMBER(H4182),H4182&gt;0),H4182/1000000000,"")</x:f>
        <x:v>2</x:v>
      </x:c>
      <x:c r="R4182" s="13" t="n">
        <x:f>IF(ISNUMBER(I4182),I4182/1000000,"")</x:f>
        <x:v>33.898305084745765</x:v>
      </x:c>
      <x:c r="S4182" s="11" t="n">
        <x:f>IF(AND(ISNUMBER(G4182),G4182&gt;0),G4182,"")</x:f>
        <x:v>59</x:v>
      </x:c>
    </x:row>
    <x:row r="4183" ht="21" customHeight="1">
      <x:c r="A4183" s="10" t="n">
        <x:v>5679</x:v>
      </x:c>
      <x:c r="B4183" s="2" t="str">
        <x:v>236a1845062c44f48621</x:v>
      </x:c>
      <x:c r="C4183" s="2" t="str">
        <x:v>Bình Dương</x:v>
      </x:c>
      <x:c r="D4183" s="2" t="str">
        <x:v>Thị xã Dĩ An</x:v>
      </x:c>
      <x:c r="E4183" s="2" t="str">
        <x:v>house</x:v>
      </x:c>
      <x:c r="F4183" s="2" t="str">
        <x:v>sale_assumed</x:v>
      </x:c>
      <x:c r="G4183" s="11" t="n">
        <x:v>70</x:v>
      </x:c>
      <x:c r="H4183" s="12" t="n">
        <x:v>3450000000</x:v>
      </x:c>
      <x:c r="I4183" s="12" t="n">
        <x:f>IF(AND(ISNUMBER(H4183),H4183&gt;0,ISNUMBER(G4183),G4183&gt;0),H4183/G4183,"")</x:f>
        <x:v>49285714.28571428</x:v>
      </x:c>
      <x:c r="J4183" s="2" t="str">
        <x:v>total</x:v>
      </x:c>
      <x:c r="K4183" s="2" t="str">
        <x:v>top_level_area</x:v>
      </x:c>
      <x:c r="L4183" s="2" t="str">
        <x:v>property_type_inferred_from_title;transaction_assumed_sale_from_dataset_context</x:v>
      </x:c>
      <x:c r="M4183" s="10" t="n">
        <x:v>0</x:v>
      </x:c>
      <x:c r="N4183" s="10" t="n">
        <x:v>0</x:v>
      </x:c>
      <x:c r="O4183" s="2" t="str">
        <x:v>Bình Dương|house</x:v>
      </x:c>
      <x:c r="P4183" s="10" t="n">
        <x:v>2</x:v>
      </x:c>
      <x:c r="Q4183" s="13" t="n">
        <x:f>IF(AND(ISNUMBER(H4183),H4183&gt;0),H4183/1000000000,"")</x:f>
        <x:v>3.45</x:v>
      </x:c>
      <x:c r="R4183" s="13" t="n">
        <x:f>IF(ISNUMBER(I4183),I4183/1000000,"")</x:f>
        <x:v>49.285714285714285</x:v>
      </x:c>
      <x:c r="S4183" s="11" t="n">
        <x:f>IF(AND(ISNUMBER(G4183),G4183&gt;0),G4183,"")</x:f>
        <x:v>70</x:v>
      </x:c>
    </x:row>
    <x:row r="4184" ht="21" customHeight="1">
      <x:c r="A4184" s="10" t="n">
        <x:v>5680</x:v>
      </x:c>
      <x:c r="B4184" s="2" t="str">
        <x:v>3462153f976f018d99ea</x:v>
      </x:c>
      <x:c r="C4184" s="2" t="str">
        <x:v>Đà Nẵng</x:v>
      </x:c>
      <x:c r="D4184" s="2" t="str">
        <x:v>Huyện Hòa Vang</x:v>
      </x:c>
      <x:c r="E4184" s="2" t="str">
        <x:v>land</x:v>
      </x:c>
      <x:c r="F4184" s="2" t="str">
        <x:v>sale_assumed</x:v>
      </x:c>
      <x:c r="G4184" s="11" t="n">
        <x:v>200</x:v>
      </x:c>
      <x:c r="H4184" s="12" t="n">
        <x:v>800000000</x:v>
      </x:c>
      <x:c r="I4184" s="12" t="n">
        <x:f>IF(AND(ISNUMBER(H4184),H4184&gt;0,ISNUMBER(G4184),G4184&gt;0),H4184/G4184,"")</x:f>
        <x:v>4000000</x:v>
      </x:c>
      <x:c r="J4184" s="2" t="str">
        <x:v>total</x:v>
      </x:c>
      <x:c r="K4184" s="2" t="str">
        <x:v>top_level_area</x:v>
      </x:c>
      <x:c r="L4184" s="2" t="str">
        <x:v>property_type_inferred_from_title;transaction_assumed_sale_from_dataset_context</x:v>
      </x:c>
      <x:c r="M4184" s="10" t="n">
        <x:v>0</x:v>
      </x:c>
      <x:c r="N4184" s="10" t="n">
        <x:v>0</x:v>
      </x:c>
      <x:c r="O4184" s="2" t="str">
        <x:v>Đà Nẵng|land</x:v>
      </x:c>
      <x:c r="P4184" s="10" t="n">
        <x:v>1</x:v>
      </x:c>
      <x:c r="Q4184" s="13" t="n">
        <x:f>IF(AND(ISNUMBER(H4184),H4184&gt;0),H4184/1000000000,"")</x:f>
        <x:v>0.8</x:v>
      </x:c>
      <x:c r="R4184" s="13" t="n">
        <x:f>IF(ISNUMBER(I4184),I4184/1000000,"")</x:f>
        <x:v>4</x:v>
      </x:c>
      <x:c r="S4184" s="11" t="n">
        <x:f>IF(AND(ISNUMBER(G4184),G4184&gt;0),G4184,"")</x:f>
        <x:v>200</x:v>
      </x:c>
    </x:row>
    <x:row r="4185" ht="21" customHeight="1">
      <x:c r="A4185" s="10" t="n">
        <x:v>5681</x:v>
      </x:c>
      <x:c r="B4185" s="2" t="str">
        <x:v>124491471e5e54676f7d</x:v>
      </x:c>
      <x:c r="C4185" s="2" t="str">
        <x:v>Đắk Lắk</x:v>
      </x:c>
      <x:c r="D4185" s="2" t="str">
        <x:v>Thành phố Buôn Ma Thuột</x:v>
      </x:c>
      <x:c r="E4185" s="2" t="str">
        <x:v>land</x:v>
      </x:c>
      <x:c r="F4185" s="2" t="str">
        <x:v>sale_assumed</x:v>
      </x:c>
      <x:c r="G4185" s="11" t="n">
        <x:v>125</x:v>
      </x:c>
      <x:c r="H4185" s="12" t="n">
        <x:v>1080000000</x:v>
      </x:c>
      <x:c r="I4185" s="12" t="n">
        <x:f>IF(AND(ISNUMBER(H4185),H4185&gt;0,ISNUMBER(G4185),G4185&gt;0),H4185/G4185,"")</x:f>
        <x:v>8640000</x:v>
      </x:c>
      <x:c r="J4185" s="2" t="str">
        <x:v>total</x:v>
      </x:c>
      <x:c r="K4185" s="2" t="str">
        <x:v>top_level_area</x:v>
      </x:c>
      <x:c r="L4185" s="2" t="str">
        <x:v>property_type_inferred_from_title;transaction_assumed_sale_from_dataset_context</x:v>
      </x:c>
      <x:c r="M4185" s="10" t="n">
        <x:v>0</x:v>
      </x:c>
      <x:c r="N4185" s="10" t="n">
        <x:v>0</x:v>
      </x:c>
      <x:c r="O4185" s="2" t="str">
        <x:v>Đắk Lắk|land</x:v>
      </x:c>
      <x:c r="P4185" s="10" t="n">
        <x:v>2</x:v>
      </x:c>
      <x:c r="Q4185" s="13" t="n">
        <x:f>IF(AND(ISNUMBER(H4185),H4185&gt;0),H4185/1000000000,"")</x:f>
        <x:v>1.08</x:v>
      </x:c>
      <x:c r="R4185" s="13" t="n">
        <x:f>IF(ISNUMBER(I4185),I4185/1000000,"")</x:f>
        <x:v>8.64</x:v>
      </x:c>
      <x:c r="S4185" s="11" t="n">
        <x:f>IF(AND(ISNUMBER(G4185),G4185&gt;0),G4185,"")</x:f>
        <x:v>125</x:v>
      </x:c>
    </x:row>
    <x:row r="4186" ht="21" customHeight="1">
      <x:c r="A4186" s="10" t="n">
        <x:v>5682</x:v>
      </x:c>
      <x:c r="B4186" s="2" t="str">
        <x:v>b2769c99d8e420b9c094</x:v>
      </x:c>
      <x:c r="C4186" s="2" t="str">
        <x:v>Hà Nội</x:v>
      </x:c>
      <x:c r="D4186" s="2" t="str">
        <x:v>Quận Long Biên</x:v>
      </x:c>
      <x:c r="E4186" s="2" t="str">
        <x:v>house</x:v>
      </x:c>
      <x:c r="F4186" s="2" t="str">
        <x:v>sale</x:v>
      </x:c>
      <x:c r="G4186" s="11" t="n">
        <x:v>62</x:v>
      </x:c>
      <x:c r="H4186" s="12" t="n">
        <x:v>4000000000</x:v>
      </x:c>
      <x:c r="I4186" s="12" t="n">
        <x:f>IF(AND(ISNUMBER(H4186),H4186&gt;0,ISNUMBER(G4186),G4186&gt;0),H4186/G4186,"")</x:f>
        <x:v>64516129.03225806</x:v>
      </x:c>
      <x:c r="J4186" s="2" t="str">
        <x:v>total</x:v>
      </x:c>
      <x:c r="K4186" s="2" t="str">
        <x:v>top_level_area</x:v>
      </x:c>
      <x:c r="L4186" s="2" t="str">
        <x:v>property_type_inferred_from_title</x:v>
      </x:c>
      <x:c r="M4186" s="10" t="n">
        <x:v>0</x:v>
      </x:c>
      <x:c r="N4186" s="10" t="n">
        <x:v>0</x:v>
      </x:c>
      <x:c r="O4186" s="2" t="str">
        <x:v>Hà Nội|house</x:v>
      </x:c>
      <x:c r="P4186" s="10" t="n">
        <x:v>2</x:v>
      </x:c>
      <x:c r="Q4186" s="13" t="n">
        <x:f>IF(AND(ISNUMBER(H4186),H4186&gt;0),H4186/1000000000,"")</x:f>
        <x:v>4</x:v>
      </x:c>
      <x:c r="R4186" s="13" t="n">
        <x:f>IF(ISNUMBER(I4186),I4186/1000000,"")</x:f>
        <x:v>64.51612903225806</x:v>
      </x:c>
      <x:c r="S4186" s="11" t="n">
        <x:f>IF(AND(ISNUMBER(G4186),G4186&gt;0),G4186,"")</x:f>
        <x:v>62</x:v>
      </x:c>
    </x:row>
    <x:row r="4187" ht="21" customHeight="1">
      <x:c r="A4187" s="10" t="n">
        <x:v>5683</x:v>
      </x:c>
      <x:c r="B4187" s="2" t="str">
        <x:v>5c6e0cf4d11c34005510</x:v>
      </x:c>
      <x:c r="C4187" s="2" t="str">
        <x:v>Đắk Lắk</x:v>
      </x:c>
      <x:c r="D4187" s="2" t="str">
        <x:v>Thành phố Buôn Ma Thuột</x:v>
      </x:c>
      <x:c r="E4187" s="2" t="str">
        <x:v>land</x:v>
      </x:c>
      <x:c r="F4187" s="2" t="str">
        <x:v>sale_assumed</x:v>
      </x:c>
      <x:c r="G4187" s="11" t="n">
        <x:v>110</x:v>
      </x:c>
      <x:c r="H4187" s="12" t="n">
        <x:v>1050000000</x:v>
      </x:c>
      <x:c r="I4187" s="12" t="n">
        <x:f>IF(AND(ISNUMBER(H4187),H4187&gt;0,ISNUMBER(G4187),G4187&gt;0),H4187/G4187,"")</x:f>
        <x:v>9545454.545454545</x:v>
      </x:c>
      <x:c r="J4187" s="2" t="str">
        <x:v>total</x:v>
      </x:c>
      <x:c r="K4187" s="2" t="str">
        <x:v>top_level_area</x:v>
      </x:c>
      <x:c r="L4187" s="2" t="str">
        <x:v>property_type_inferred_from_title;transaction_assumed_sale_from_dataset_context</x:v>
      </x:c>
      <x:c r="M4187" s="10" t="n">
        <x:v>0</x:v>
      </x:c>
      <x:c r="N4187" s="10" t="n">
        <x:v>0</x:v>
      </x:c>
      <x:c r="O4187" s="2" t="str">
        <x:v>Đắk Lắk|land</x:v>
      </x:c>
      <x:c r="P4187" s="10" t="n">
        <x:v>2</x:v>
      </x:c>
      <x:c r="Q4187" s="13" t="n">
        <x:f>IF(AND(ISNUMBER(H4187),H4187&gt;0),H4187/1000000000,"")</x:f>
        <x:v>1.05</x:v>
      </x:c>
      <x:c r="R4187" s="13" t="n">
        <x:f>IF(ISNUMBER(I4187),I4187/1000000,"")</x:f>
        <x:v>9.545454545454545</x:v>
      </x:c>
      <x:c r="S4187" s="11" t="n">
        <x:f>IF(AND(ISNUMBER(G4187),G4187&gt;0),G4187,"")</x:f>
        <x:v>110</x:v>
      </x:c>
    </x:row>
    <x:row r="4188" ht="21" customHeight="1">
      <x:c r="A4188" s="10" t="n">
        <x:v>5684</x:v>
      </x:c>
      <x:c r="B4188" s="2" t="str">
        <x:v>f4cbe87d0bb47f78f4b3</x:v>
      </x:c>
      <x:c r="C4188" s="2" t="str">
        <x:v>Bình Thuận</x:v>
      </x:c>
      <x:c r="D4188" s="2" t="str">
        <x:v>Huyện Bắc Bình</x:v>
      </x:c>
      <x:c r="E4188" s="2" t="str">
        <x:v>land</x:v>
      </x:c>
      <x:c r="F4188" s="2" t="str">
        <x:v>sale_assumed</x:v>
      </x:c>
      <x:c r="G4188" s="11" t="n">
        <x:v>3315</x:v>
      </x:c>
      <x:c r="H4188" s="12" t="n">
        <x:v>265000000</x:v>
      </x:c>
      <x:c r="I4188" s="12" t="n">
        <x:f>IF(AND(ISNUMBER(H4188),H4188&gt;0,ISNUMBER(G4188),G4188&gt;0),H4188/G4188,"")</x:f>
        <x:v>79939.6681749623</x:v>
      </x:c>
      <x:c r="J4188" s="2" t="str">
        <x:v>total</x:v>
      </x:c>
      <x:c r="K4188" s="2" t="str">
        <x:v>top_level_area</x:v>
      </x:c>
      <x:c r="L4188" s="2" t="str">
        <x:v>dot_thousands_convention;property_type_inferred_from_title;transaction_assumed_sale_from_dataset_context</x:v>
      </x:c>
      <x:c r="M4188" s="10" t="n">
        <x:v>0</x:v>
      </x:c>
      <x:c r="N4188" s="10" t="n">
        <x:v>0</x:v>
      </x:c>
      <x:c r="O4188" s="2" t="str">
        <x:v>land</x:v>
      </x:c>
      <x:c r="P4188" s="10" t="n">
        <x:v>1</x:v>
      </x:c>
      <x:c r="Q4188" s="13" t="n">
        <x:f>IF(AND(ISNUMBER(H4188),H4188&gt;0),H4188/1000000000,"")</x:f>
        <x:v>0.265</x:v>
      </x:c>
      <x:c r="R4188" s="13" t="n">
        <x:f>IF(ISNUMBER(I4188),I4188/1000000,"")</x:f>
        <x:v>0.0799396681749623</x:v>
      </x:c>
      <x:c r="S4188" s="11" t="n">
        <x:f>IF(AND(ISNUMBER(G4188),G4188&gt;0),G4188,"")</x:f>
        <x:v>3315</x:v>
      </x:c>
    </x:row>
    <x:row r="4189" ht="21" customHeight="1">
      <x:c r="A4189" s="10" t="n">
        <x:v>5685</x:v>
      </x:c>
      <x:c r="B4189" s="2" t="str">
        <x:v>80c17e55f4f28f945ccf</x:v>
      </x:c>
      <x:c r="C4189" s="2" t="str">
        <x:v>Cần Thơ</x:v>
      </x:c>
      <x:c r="D4189" s="2" t="str">
        <x:v>Quận Bình Thuỷ</x:v>
      </x:c>
      <x:c r="E4189" s="2" t="str">
        <x:v>land</x:v>
      </x:c>
      <x:c r="F4189" s="2" t="str">
        <x:v>sale_assumed</x:v>
      </x:c>
      <x:c r="G4189" s="11" t="n">
        <x:v>65</x:v>
      </x:c>
      <x:c r="H4189" s="12" t="n">
        <x:v>430000000</x:v>
      </x:c>
      <x:c r="I4189" s="12" t="n">
        <x:f>IF(AND(ISNUMBER(H4189),H4189&gt;0,ISNUMBER(G4189),G4189&gt;0),H4189/G4189,"")</x:f>
        <x:v>6615384.615384615</x:v>
      </x:c>
      <x:c r="J4189" s="2" t="str">
        <x:v>total</x:v>
      </x:c>
      <x:c r="K4189" s="2" t="str">
        <x:v>top_level_area</x:v>
      </x:c>
      <x:c r="L4189" s="2" t="str">
        <x:v>property_type_inferred_from_title;transaction_assumed_sale_from_dataset_context</x:v>
      </x:c>
      <x:c r="M4189" s="10" t="n">
        <x:v>0</x:v>
      </x:c>
      <x:c r="N4189" s="10" t="n">
        <x:v>0</x:v>
      </x:c>
      <x:c r="O4189" s="2" t="str">
        <x:v>Cần Thơ|land</x:v>
      </x:c>
      <x:c r="P4189" s="10" t="n">
        <x:v>2</x:v>
      </x:c>
      <x:c r="Q4189" s="13" t="n">
        <x:f>IF(AND(ISNUMBER(H4189),H4189&gt;0),H4189/1000000000,"")</x:f>
        <x:v>0.43</x:v>
      </x:c>
      <x:c r="R4189" s="13" t="n">
        <x:f>IF(ISNUMBER(I4189),I4189/1000000,"")</x:f>
        <x:v>6.615384615384615</x:v>
      </x:c>
      <x:c r="S4189" s="11" t="n">
        <x:f>IF(AND(ISNUMBER(G4189),G4189&gt;0),G4189,"")</x:f>
        <x:v>65</x:v>
      </x:c>
    </x:row>
    <x:row r="4190" ht="21" customHeight="1">
      <x:c r="A4190" s="10" t="n">
        <x:v>5686</x:v>
      </x:c>
      <x:c r="B4190" s="2" t="str">
        <x:v>a7fb0f9ee4ab97982c21</x:v>
      </x:c>
      <x:c r="C4190" s="2" t="str">
        <x:v>Cần Thơ</x:v>
      </x:c>
      <x:c r="D4190" s="2" t="str">
        <x:v>Quận Ninh Kiều</x:v>
      </x:c>
      <x:c r="E4190" s="2" t="str">
        <x:v>house</x:v>
      </x:c>
      <x:c r="F4190" s="2" t="str">
        <x:v>sale</x:v>
      </x:c>
      <x:c r="G4190" s="11" t="n">
        <x:v>40</x:v>
      </x:c>
      <x:c r="H4190" s="12" t="n">
        <x:v>2550000000</x:v>
      </x:c>
      <x:c r="I4190" s="12" t="n">
        <x:f>IF(AND(ISNUMBER(H4190),H4190&gt;0,ISNUMBER(G4190),G4190&gt;0),H4190/G4190,"")</x:f>
        <x:v>63750000</x:v>
      </x:c>
      <x:c r="J4190" s="2" t="str">
        <x:v>total</x:v>
      </x:c>
      <x:c r="K4190" s="2" t="str">
        <x:v>top_level_area</x:v>
      </x:c>
      <x:c r="L4190" s="2" t="str">
        <x:v>property_type_inferred_from_title</x:v>
      </x:c>
      <x:c r="M4190" s="10" t="n">
        <x:v>0</x:v>
      </x:c>
      <x:c r="N4190" s="10" t="n">
        <x:v>0</x:v>
      </x:c>
      <x:c r="O4190" s="2" t="str">
        <x:v>Cần Thơ|house</x:v>
      </x:c>
      <x:c r="P4190" s="10" t="n">
        <x:v>2</x:v>
      </x:c>
      <x:c r="Q4190" s="13" t="n">
        <x:f>IF(AND(ISNUMBER(H4190),H4190&gt;0),H4190/1000000000,"")</x:f>
        <x:v>2.55</x:v>
      </x:c>
      <x:c r="R4190" s="13" t="n">
        <x:f>IF(ISNUMBER(I4190),I4190/1000000,"")</x:f>
        <x:v>63.75</x:v>
      </x:c>
      <x:c r="S4190" s="11" t="n">
        <x:f>IF(AND(ISNUMBER(G4190),G4190&gt;0),G4190,"")</x:f>
        <x:v>40</x:v>
      </x:c>
    </x:row>
    <x:row r="4191" ht="21" customHeight="1">
      <x:c r="A4191" s="10" t="n">
        <x:v>5687</x:v>
      </x:c>
      <x:c r="B4191" s="2" t="str">
        <x:v>c86d2bad7735d312aa18</x:v>
      </x:c>
      <x:c r="C4191" s="2" t="str">
        <x:v>Tp Hồ Chí Minh</x:v>
      </x:c>
      <x:c r="D4191" s="2" t="str">
        <x:v>Quận Tân Phú</x:v>
      </x:c>
      <x:c r="E4191" s="2" t="str">
        <x:v>house</x:v>
      </x:c>
      <x:c r="F4191" s="2" t="str">
        <x:v>sale_assumed</x:v>
      </x:c>
      <x:c r="G4191" s="11" t="n">
        <x:v>100</x:v>
      </x:c>
      <x:c r="H4191" s="12" t="n">
        <x:v>7100000000</x:v>
      </x:c>
      <x:c r="I4191" s="12" t="n">
        <x:f>IF(AND(ISNUMBER(H4191),H4191&gt;0,ISNUMBER(G4191),G4191&gt;0),H4191/G4191,"")</x:f>
        <x:v>71000000</x:v>
      </x:c>
      <x:c r="J4191" s="2" t="str">
        <x:v>total</x:v>
      </x:c>
      <x:c r="K4191" s="2" t="str">
        <x:v>top_level_area</x:v>
      </x:c>
      <x:c r="L4191" s="2" t="str">
        <x:v>property_type_inferred_from_title;transaction_assumed_sale_from_dataset_context</x:v>
      </x:c>
      <x:c r="M4191" s="10" t="n">
        <x:v>0</x:v>
      </x:c>
      <x:c r="N4191" s="10" t="n">
        <x:v>0</x:v>
      </x:c>
      <x:c r="O4191" s="2" t="str">
        <x:v>Tp Hồ Chí Minh|house</x:v>
      </x:c>
      <x:c r="P4191" s="10" t="n">
        <x:v>2</x:v>
      </x:c>
      <x:c r="Q4191" s="13" t="n">
        <x:f>IF(AND(ISNUMBER(H4191),H4191&gt;0),H4191/1000000000,"")</x:f>
        <x:v>7.1</x:v>
      </x:c>
      <x:c r="R4191" s="13" t="n">
        <x:f>IF(ISNUMBER(I4191),I4191/1000000,"")</x:f>
        <x:v>71</x:v>
      </x:c>
      <x:c r="S4191" s="11" t="n">
        <x:f>IF(AND(ISNUMBER(G4191),G4191&gt;0),G4191,"")</x:f>
        <x:v>100</x:v>
      </x:c>
    </x:row>
    <x:row r="4192" ht="21" customHeight="1">
      <x:c r="A4192" s="10" t="n">
        <x:v>5688</x:v>
      </x:c>
      <x:c r="B4192" s="2" t="str">
        <x:v>186780c86b3a7e798832</x:v>
      </x:c>
      <x:c r="C4192" s="2" t="str">
        <x:v>Cần Thơ</x:v>
      </x:c>
      <x:c r="D4192" s="2" t="str">
        <x:v>Quận Ninh Kiều</x:v>
      </x:c>
      <x:c r="E4192" s="2" t="str">
        <x:v>house</x:v>
      </x:c>
      <x:c r="F4192" s="2" t="str">
        <x:v>sale</x:v>
      </x:c>
      <x:c r="G4192" s="11" t="n">
        <x:v>40</x:v>
      </x:c>
      <x:c r="H4192" s="12" t="n">
        <x:v>2390000000</x:v>
      </x:c>
      <x:c r="I4192" s="12" t="n">
        <x:f>IF(AND(ISNUMBER(H4192),H4192&gt;0,ISNUMBER(G4192),G4192&gt;0),H4192/G4192,"")</x:f>
        <x:v>59750000</x:v>
      </x:c>
      <x:c r="J4192" s="2" t="str">
        <x:v>total</x:v>
      </x:c>
      <x:c r="K4192" s="2" t="str">
        <x:v>top_level_area</x:v>
      </x:c>
      <x:c r="L4192" s="2" t="str">
        <x:v>property_type_inferred_from_title</x:v>
      </x:c>
      <x:c r="M4192" s="10" t="n">
        <x:v>0</x:v>
      </x:c>
      <x:c r="N4192" s="10" t="n">
        <x:v>0</x:v>
      </x:c>
      <x:c r="O4192" s="2" t="str">
        <x:v>Cần Thơ|house</x:v>
      </x:c>
      <x:c r="P4192" s="10" t="n">
        <x:v>2</x:v>
      </x:c>
      <x:c r="Q4192" s="13" t="n">
        <x:f>IF(AND(ISNUMBER(H4192),H4192&gt;0),H4192/1000000000,"")</x:f>
        <x:v>2.39</x:v>
      </x:c>
      <x:c r="R4192" s="13" t="n">
        <x:f>IF(ISNUMBER(I4192),I4192/1000000,"")</x:f>
        <x:v>59.75</x:v>
      </x:c>
      <x:c r="S4192" s="11" t="n">
        <x:f>IF(AND(ISNUMBER(G4192),G4192&gt;0),G4192,"")</x:f>
        <x:v>40</x:v>
      </x:c>
    </x:row>
    <x:row r="4193" ht="21" customHeight="1">
      <x:c r="A4193" s="10" t="n">
        <x:v>5689</x:v>
      </x:c>
      <x:c r="B4193" s="2" t="str">
        <x:v>117fb6d27e48f86d6f24</x:v>
      </x:c>
      <x:c r="C4193" s="2" t="str">
        <x:v>Đắk Lắk</x:v>
      </x:c>
      <x:c r="D4193" s="2" t="str">
        <x:v>Thành phố Buôn Ma Thuột</x:v>
      </x:c>
      <x:c r="E4193" s="2" t="str">
        <x:v>land</x:v>
      </x:c>
      <x:c r="F4193" s="2" t="str">
        <x:v>sale_assumed</x:v>
      </x:c>
      <x:c r="G4193" s="11" t="n">
        <x:v>200</x:v>
      </x:c>
      <x:c r="H4193" s="12" t="n">
        <x:v>600000000</x:v>
      </x:c>
      <x:c r="I4193" s="12" t="n">
        <x:f>IF(AND(ISNUMBER(H4193),H4193&gt;0,ISNUMBER(G4193),G4193&gt;0),H4193/G4193,"")</x:f>
        <x:v>3000000</x:v>
      </x:c>
      <x:c r="J4193" s="2" t="str">
        <x:v>total</x:v>
      </x:c>
      <x:c r="K4193" s="2" t="str">
        <x:v>top_level_area</x:v>
      </x:c>
      <x:c r="L4193" s="2" t="str">
        <x:v>property_type_inferred_from_title;transaction_assumed_sale_from_dataset_context</x:v>
      </x:c>
      <x:c r="M4193" s="10" t="n">
        <x:v>0</x:v>
      </x:c>
      <x:c r="N4193" s="10" t="n">
        <x:v>0</x:v>
      </x:c>
      <x:c r="O4193" s="2" t="str">
        <x:v>Đắk Lắk|land</x:v>
      </x:c>
      <x:c r="P4193" s="10" t="n">
        <x:v>1</x:v>
      </x:c>
      <x:c r="Q4193" s="13" t="n">
        <x:f>IF(AND(ISNUMBER(H4193),H4193&gt;0),H4193/1000000000,"")</x:f>
        <x:v>0.6</x:v>
      </x:c>
      <x:c r="R4193" s="13" t="n">
        <x:f>IF(ISNUMBER(I4193),I4193/1000000,"")</x:f>
        <x:v>3</x:v>
      </x:c>
      <x:c r="S4193" s="11" t="n">
        <x:f>IF(AND(ISNUMBER(G4193),G4193&gt;0),G4193,"")</x:f>
        <x:v>200</x:v>
      </x:c>
    </x:row>
    <x:row r="4194" ht="21" customHeight="1">
      <x:c r="A4194" s="10" t="n">
        <x:v>5690</x:v>
      </x:c>
      <x:c r="B4194" s="2" t="str">
        <x:v>b5828b5c5bdfc259c2ba</x:v>
      </x:c>
      <x:c r="C4194" s="2" t="str">
        <x:v>Tp Hồ Chí Minh</x:v>
      </x:c>
      <x:c r="D4194" s="2" t="str">
        <x:v>Quận Tân Bình</x:v>
      </x:c>
      <x:c r="E4194" s="2" t="str">
        <x:v>other_unknown</x:v>
      </x:c>
      <x:c r="F4194" s="2" t="str">
        <x:v>sale_assumed</x:v>
      </x:c>
      <x:c r="G4194" s="11" t="n">
        <x:v>48</x:v>
      </x:c>
      <x:c r="H4194" s="12" t="n">
        <x:v>3900000000</x:v>
      </x:c>
      <x:c r="I4194" s="12" t="n">
        <x:f>IF(AND(ISNUMBER(H4194),H4194&gt;0,ISNUMBER(G4194),G4194&gt;0),H4194/G4194,"")</x:f>
        <x:v>81250000</x:v>
      </x:c>
      <x:c r="J4194" s="2" t="str">
        <x:v>total</x:v>
      </x:c>
      <x:c r="K4194" s="2" t="str">
        <x:v>top_level_area</x:v>
      </x:c>
      <x:c r="L4194" s="2" t="str">
        <x:v>property_type_inferred_from_title;transaction_assumed_sale_from_dataset_context;unknown_property_type</x:v>
      </x:c>
      <x:c r="M4194" s="10" t="n">
        <x:v>0</x:v>
      </x:c>
      <x:c r="N4194" s="10" t="n">
        <x:v>0</x:v>
      </x:c>
      <x:c r="O4194" s="2" t="str">
        <x:v>Tp Hồ Chí Minh|other_unknown</x:v>
      </x:c>
      <x:c r="P4194" s="10" t="n">
        <x:v>2</x:v>
      </x:c>
      <x:c r="Q4194" s="13" t="n">
        <x:f>IF(AND(ISNUMBER(H4194),H4194&gt;0),H4194/1000000000,"")</x:f>
        <x:v>3.9</x:v>
      </x:c>
      <x:c r="R4194" s="13" t="n">
        <x:f>IF(ISNUMBER(I4194),I4194/1000000,"")</x:f>
        <x:v>81.25</x:v>
      </x:c>
      <x:c r="S4194" s="11" t="n">
        <x:f>IF(AND(ISNUMBER(G4194),G4194&gt;0),G4194,"")</x:f>
        <x:v>48</x:v>
      </x:c>
    </x:row>
    <x:row r="4195" ht="21" customHeight="1">
      <x:c r="A4195" s="10" t="n">
        <x:v>5693</x:v>
      </x:c>
      <x:c r="B4195" s="2" t="str">
        <x:v>96640a0fe061ccd2454e</x:v>
      </x:c>
      <x:c r="C4195" s="2" t="str">
        <x:v>Tp Hồ Chí Minh</x:v>
      </x:c>
      <x:c r="D4195" s="2" t="str">
        <x:v>Quận 8</x:v>
      </x:c>
      <x:c r="E4195" s="2" t="str">
        <x:v>other_unknown</x:v>
      </x:c>
      <x:c r="F4195" s="2" t="str">
        <x:v>sale_assumed</x:v>
      </x:c>
      <x:c r="G4195" s="11" t="n">
        <x:v>55</x:v>
      </x:c>
      <x:c r="H4195" s="12" t="n">
        <x:v>8100000000</x:v>
      </x:c>
      <x:c r="I4195" s="12" t="n">
        <x:f>IF(AND(ISNUMBER(H4195),H4195&gt;0,ISNUMBER(G4195),G4195&gt;0),H4195/G4195,"")</x:f>
        <x:v>147272727.27272728</x:v>
      </x:c>
      <x:c r="J4195" s="2" t="str">
        <x:v>total</x:v>
      </x:c>
      <x:c r="K4195" s="2" t="str">
        <x:v>top_level_area</x:v>
      </x:c>
      <x:c r="L4195" s="2" t="str">
        <x:v>property_type_inferred_from_title;transaction_assumed_sale_from_dataset_context;unknown_property_type</x:v>
      </x:c>
      <x:c r="M4195" s="10" t="n">
        <x:v>0</x:v>
      </x:c>
      <x:c r="N4195" s="10" t="n">
        <x:v>0</x:v>
      </x:c>
      <x:c r="O4195" s="2" t="str">
        <x:v>Tp Hồ Chí Minh|other_unknown</x:v>
      </x:c>
      <x:c r="P4195" s="10" t="n">
        <x:v>2</x:v>
      </x:c>
      <x:c r="Q4195" s="13" t="n">
        <x:f>IF(AND(ISNUMBER(H4195),H4195&gt;0),H4195/1000000000,"")</x:f>
        <x:v>8.1</x:v>
      </x:c>
      <x:c r="R4195" s="13" t="n">
        <x:f>IF(ISNUMBER(I4195),I4195/1000000,"")</x:f>
        <x:v>147.27272727272728</x:v>
      </x:c>
      <x:c r="S4195" s="11" t="n">
        <x:f>IF(AND(ISNUMBER(G4195),G4195&gt;0),G4195,"")</x:f>
        <x:v>55</x:v>
      </x:c>
    </x:row>
    <x:row r="4196" ht="21" customHeight="1">
      <x:c r="A4196" s="10" t="n">
        <x:v>5694</x:v>
      </x:c>
      <x:c r="B4196" s="2" t="str">
        <x:v>67c21e215939ed3dbe5d</x:v>
      </x:c>
      <x:c r="C4196" s="2" t="str">
        <x:v>Tp Hồ Chí Minh</x:v>
      </x:c>
      <x:c r="D4196" s="2" t="str">
        <x:v>Huyện Bình Chánh</x:v>
      </x:c>
      <x:c r="E4196" s="2" t="str">
        <x:v>other_unknown</x:v>
      </x:c>
      <x:c r="F4196" s="2" t="str">
        <x:v>sale_assumed</x:v>
      </x:c>
      <x:c r="G4196" s="11" t="n">
        <x:v>100</x:v>
      </x:c>
      <x:c r="H4196" s="12" t="n">
        <x:v>1800000000</x:v>
      </x:c>
      <x:c r="I4196" s="12" t="n">
        <x:f>IF(AND(ISNUMBER(H4196),H4196&gt;0,ISNUMBER(G4196),G4196&gt;0),H4196/G4196,"")</x:f>
        <x:v>18000000</x:v>
      </x:c>
      <x:c r="J4196" s="2" t="str">
        <x:v>total</x:v>
      </x:c>
      <x:c r="K4196" s="2" t="str">
        <x:v>top_level_area</x:v>
      </x:c>
      <x:c r="L4196" s="2" t="str">
        <x:v>property_type_inferred_from_title;transaction_assumed_sale_from_dataset_context;unknown_property_type</x:v>
      </x:c>
      <x:c r="M4196" s="10" t="n">
        <x:v>0</x:v>
      </x:c>
      <x:c r="N4196" s="10" t="n">
        <x:v>0</x:v>
      </x:c>
      <x:c r="O4196" s="2" t="str">
        <x:v>Tp Hồ Chí Minh|other_unknown</x:v>
      </x:c>
      <x:c r="P4196" s="10" t="n">
        <x:v>2</x:v>
      </x:c>
      <x:c r="Q4196" s="13" t="n">
        <x:f>IF(AND(ISNUMBER(H4196),H4196&gt;0),H4196/1000000000,"")</x:f>
        <x:v>1.8</x:v>
      </x:c>
      <x:c r="R4196" s="13" t="n">
        <x:f>IF(ISNUMBER(I4196),I4196/1000000,"")</x:f>
        <x:v>18</x:v>
      </x:c>
      <x:c r="S4196" s="11" t="n">
        <x:f>IF(AND(ISNUMBER(G4196),G4196&gt;0),G4196,"")</x:f>
        <x:v>100</x:v>
      </x:c>
    </x:row>
    <x:row r="4197" ht="21" customHeight="1">
      <x:c r="A4197" s="10" t="n">
        <x:v>5695</x:v>
      </x:c>
      <x:c r="B4197" s="2" t="str">
        <x:v>bd56845d05ea68cf1f7f</x:v>
      </x:c>
      <x:c r="C4197" s="2" t="str">
        <x:v>Đà Nẵng</x:v>
      </x:c>
      <x:c r="D4197" s="2" t="str">
        <x:v>Quận Ngũ Hành Sơn</x:v>
      </x:c>
      <x:c r="E4197" s="2" t="str">
        <x:v>other_unknown</x:v>
      </x:c>
      <x:c r="F4197" s="2" t="str">
        <x:v>sale_assumed</x:v>
      </x:c>
      <x:c r="G4197" s="11" t="n">
        <x:v>108</x:v>
      </x:c>
      <x:c r="H4197" s="12" t="n">
        <x:v>2500000000</x:v>
      </x:c>
      <x:c r="I4197" s="12" t="n">
        <x:f>IF(AND(ISNUMBER(H4197),H4197&gt;0,ISNUMBER(G4197),G4197&gt;0),H4197/G4197,"")</x:f>
        <x:v>23148148.14814815</x:v>
      </x:c>
      <x:c r="J4197" s="2" t="str">
        <x:v>total</x:v>
      </x:c>
      <x:c r="K4197" s="2" t="str">
        <x:v>top_level_area</x:v>
      </x:c>
      <x:c r="L4197" s="2" t="str">
        <x:v>property_type_inferred_from_title;transaction_assumed_sale_from_dataset_context;unknown_property_type</x:v>
      </x:c>
      <x:c r="M4197" s="10" t="n">
        <x:v>0</x:v>
      </x:c>
      <x:c r="N4197" s="10" t="n">
        <x:v>0</x:v>
      </x:c>
      <x:c r="O4197" s="2" t="str">
        <x:v>Đà Nẵng|other_unknown</x:v>
      </x:c>
      <x:c r="P4197" s="10" t="n">
        <x:v>2</x:v>
      </x:c>
      <x:c r="Q4197" s="13" t="n">
        <x:f>IF(AND(ISNUMBER(H4197),H4197&gt;0),H4197/1000000000,"")</x:f>
        <x:v>2.5</x:v>
      </x:c>
      <x:c r="R4197" s="13" t="n">
        <x:f>IF(ISNUMBER(I4197),I4197/1000000,"")</x:f>
        <x:v>23.14814814814815</x:v>
      </x:c>
      <x:c r="S4197" s="11" t="n">
        <x:f>IF(AND(ISNUMBER(G4197),G4197&gt;0),G4197,"")</x:f>
        <x:v>108</x:v>
      </x:c>
    </x:row>
    <x:row r="4198" ht="21" customHeight="1">
      <x:c r="A4198" s="10" t="n">
        <x:v>5696</x:v>
      </x:c>
      <x:c r="B4198" s="2" t="str">
        <x:v>a6e8abad29d3d8d08cae</x:v>
      </x:c>
      <x:c r="C4198" s="2" t="str">
        <x:v>Hà Nội</x:v>
      </x:c>
      <x:c r="D4198" s="2" t="str">
        <x:v>Quận Hà Đông</x:v>
      </x:c>
      <x:c r="E4198" s="2" t="str">
        <x:v>land</x:v>
      </x:c>
      <x:c r="F4198" s="2" t="str">
        <x:v>sale_assumed</x:v>
      </x:c>
      <x:c r="G4198" s="11" t="n">
        <x:v>50</x:v>
      </x:c>
      <x:c r="H4198" s="12" t="n">
        <x:v>3500000000</x:v>
      </x:c>
      <x:c r="I4198" s="12" t="n">
        <x:f>IF(AND(ISNUMBER(H4198),H4198&gt;0,ISNUMBER(G4198),G4198&gt;0),H4198/G4198,"")</x:f>
        <x:v>70000000</x:v>
      </x:c>
      <x:c r="J4198" s="2" t="str">
        <x:v>total</x:v>
      </x:c>
      <x:c r="K4198" s="2" t="str">
        <x:v>top_level_area</x:v>
      </x:c>
      <x:c r="L4198" s="2" t="str">
        <x:v>property_type_inferred_from_title;transaction_assumed_sale_from_dataset_context</x:v>
      </x:c>
      <x:c r="M4198" s="10" t="n">
        <x:v>0</x:v>
      </x:c>
      <x:c r="N4198" s="10" t="n">
        <x:v>0</x:v>
      </x:c>
      <x:c r="O4198" s="2" t="str">
        <x:v>Hà Nội|land</x:v>
      </x:c>
      <x:c r="P4198" s="10" t="n">
        <x:v>2</x:v>
      </x:c>
      <x:c r="Q4198" s="13" t="n">
        <x:f>IF(AND(ISNUMBER(H4198),H4198&gt;0),H4198/1000000000,"")</x:f>
        <x:v>3.5</x:v>
      </x:c>
      <x:c r="R4198" s="13" t="n">
        <x:f>IF(ISNUMBER(I4198),I4198/1000000,"")</x:f>
        <x:v>70</x:v>
      </x:c>
      <x:c r="S4198" s="11" t="n">
        <x:f>IF(AND(ISNUMBER(G4198),G4198&gt;0),G4198,"")</x:f>
        <x:v>50</x:v>
      </x:c>
    </x:row>
    <x:row r="4199" ht="21" customHeight="1">
      <x:c r="A4199" s="10" t="n">
        <x:v>5697</x:v>
      </x:c>
      <x:c r="B4199" s="2" t="str">
        <x:v>ce5535140972da205472</x:v>
      </x:c>
      <x:c r="C4199" s="2" t="str">
        <x:v>Đà Nẵng</x:v>
      </x:c>
      <x:c r="D4199" s="2" t="str">
        <x:v>Quận Hải Châu</x:v>
      </x:c>
      <x:c r="E4199" s="2" t="str">
        <x:v>house</x:v>
      </x:c>
      <x:c r="F4199" s="2" t="str">
        <x:v>sale</x:v>
      </x:c>
      <x:c r="G4199" s="11" t="n">
        <x:v>60</x:v>
      </x:c>
      <x:c r="H4199" s="12" t="n">
        <x:v>4490000000</x:v>
      </x:c>
      <x:c r="I4199" s="12" t="n">
        <x:f>IF(AND(ISNUMBER(H4199),H4199&gt;0,ISNUMBER(G4199),G4199&gt;0),H4199/G4199,"")</x:f>
        <x:v>74833333.33333333</x:v>
      </x:c>
      <x:c r="J4199" s="2" t="str">
        <x:v>total</x:v>
      </x:c>
      <x:c r="K4199" s="2" t="str">
        <x:v>top_level_area</x:v>
      </x:c>
      <x:c r="L4199" s="2" t="str">
        <x:v>property_type_inferred_from_title</x:v>
      </x:c>
      <x:c r="M4199" s="10" t="n">
        <x:v>0</x:v>
      </x:c>
      <x:c r="N4199" s="10" t="n">
        <x:v>0</x:v>
      </x:c>
      <x:c r="O4199" s="2" t="str">
        <x:v>Đà Nẵng|house</x:v>
      </x:c>
      <x:c r="P4199" s="10" t="n">
        <x:v>2</x:v>
      </x:c>
      <x:c r="Q4199" s="13" t="n">
        <x:f>IF(AND(ISNUMBER(H4199),H4199&gt;0),H4199/1000000000,"")</x:f>
        <x:v>4.49</x:v>
      </x:c>
      <x:c r="R4199" s="13" t="n">
        <x:f>IF(ISNUMBER(I4199),I4199/1000000,"")</x:f>
        <x:v>74.83333333333333</x:v>
      </x:c>
      <x:c r="S4199" s="11" t="n">
        <x:f>IF(AND(ISNUMBER(G4199),G4199&gt;0),G4199,"")</x:f>
        <x:v>60</x:v>
      </x:c>
    </x:row>
    <x:row r="4200" ht="21" customHeight="1">
      <x:c r="A4200" s="10" t="n">
        <x:v>5698</x:v>
      </x:c>
      <x:c r="B4200" s="2" t="str">
        <x:v>50bdb92e34939f1fe956</x:v>
      </x:c>
      <x:c r="C4200" s="2" t="str">
        <x:v>Bình Dương</x:v>
      </x:c>
      <x:c r="D4200" s="2" t="str">
        <x:v>Thị xã Thuận An</x:v>
      </x:c>
      <x:c r="E4200" s="2" t="str">
        <x:v>other_unknown</x:v>
      </x:c>
      <x:c r="F4200" s="2" t="str">
        <x:v>sale_assumed</x:v>
      </x:c>
      <x:c r="G4200" s="11" t="n">
        <x:v>96</x:v>
      </x:c>
      <x:c r="H4200" s="12" t="n">
        <x:v>785000000</x:v>
      </x:c>
      <x:c r="I4200" s="12" t="n">
        <x:f>IF(AND(ISNUMBER(H4200),H4200&gt;0,ISNUMBER(G4200),G4200&gt;0),H4200/G4200,"")</x:f>
        <x:v>8177083.333333333</x:v>
      </x:c>
      <x:c r="J4200" s="2" t="str">
        <x:v>total</x:v>
      </x:c>
      <x:c r="K4200" s="2" t="str">
        <x:v>top_level_area</x:v>
      </x:c>
      <x:c r="L4200" s="2" t="str">
        <x:v>property_type_inferred_from_title;transaction_assumed_sale_from_dataset_context;unknown_property_type</x:v>
      </x:c>
      <x:c r="M4200" s="10" t="n">
        <x:v>0</x:v>
      </x:c>
      <x:c r="N4200" s="10" t="n">
        <x:v>0</x:v>
      </x:c>
      <x:c r="O4200" s="2" t="str">
        <x:v>Bình Dương|other_unknown</x:v>
      </x:c>
      <x:c r="P4200" s="10" t="n">
        <x:v>2</x:v>
      </x:c>
      <x:c r="Q4200" s="13" t="n">
        <x:f>IF(AND(ISNUMBER(H4200),H4200&gt;0),H4200/1000000000,"")</x:f>
        <x:v>0.785</x:v>
      </x:c>
      <x:c r="R4200" s="13" t="n">
        <x:f>IF(ISNUMBER(I4200),I4200/1000000,"")</x:f>
        <x:v>8.177083333333332</x:v>
      </x:c>
      <x:c r="S4200" s="11" t="n">
        <x:f>IF(AND(ISNUMBER(G4200),G4200&gt;0),G4200,"")</x:f>
        <x:v>96</x:v>
      </x:c>
    </x:row>
    <x:row r="4201" ht="21" customHeight="1">
      <x:c r="A4201" s="10" t="n">
        <x:v>5699</x:v>
      </x:c>
      <x:c r="B4201" s="2" t="str">
        <x:v>db49de2edca33cd75eb8</x:v>
      </x:c>
      <x:c r="C4201" s="2" t="str">
        <x:v>Tp Hồ Chí Minh</x:v>
      </x:c>
      <x:c r="D4201" s="2" t="str">
        <x:v>Quận Bình Tân</x:v>
      </x:c>
      <x:c r="E4201" s="2" t="str">
        <x:v>house</x:v>
      </x:c>
      <x:c r="F4201" s="2" t="str">
        <x:v>sale_assumed</x:v>
      </x:c>
      <x:c r="G4201" s="11" t="n">
        <x:v>100</x:v>
      </x:c>
      <x:c r="H4201" s="12" t="n">
        <x:v>3200000000</x:v>
      </x:c>
      <x:c r="I4201" s="12" t="n">
        <x:f>IF(AND(ISNUMBER(H4201),H4201&gt;0,ISNUMBER(G4201),G4201&gt;0),H4201/G4201,"")</x:f>
        <x:v>32000000</x:v>
      </x:c>
      <x:c r="J4201" s="2" t="str">
        <x:v>total</x:v>
      </x:c>
      <x:c r="K4201" s="2" t="str">
        <x:v>top_level_area</x:v>
      </x:c>
      <x:c r="L4201" s="2" t="str">
        <x:v>property_type_inferred_from_title;transaction_assumed_sale_from_dataset_context</x:v>
      </x:c>
      <x:c r="M4201" s="10" t="n">
        <x:v>0</x:v>
      </x:c>
      <x:c r="N4201" s="10" t="n">
        <x:v>0</x:v>
      </x:c>
      <x:c r="O4201" s="2" t="str">
        <x:v>Tp Hồ Chí Minh|house</x:v>
      </x:c>
      <x:c r="P4201" s="10" t="n">
        <x:v>2</x:v>
      </x:c>
      <x:c r="Q4201" s="13" t="n">
        <x:f>IF(AND(ISNUMBER(H4201),H4201&gt;0),H4201/1000000000,"")</x:f>
        <x:v>3.2</x:v>
      </x:c>
      <x:c r="R4201" s="13" t="n">
        <x:f>IF(ISNUMBER(I4201),I4201/1000000,"")</x:f>
        <x:v>32</x:v>
      </x:c>
      <x:c r="S4201" s="11" t="n">
        <x:f>IF(AND(ISNUMBER(G4201),G4201&gt;0),G4201,"")</x:f>
        <x:v>100</x:v>
      </x:c>
    </x:row>
    <x:row r="4202" ht="21" customHeight="1">
      <x:c r="A4202" s="10" t="n">
        <x:v>5700</x:v>
      </x:c>
      <x:c r="B4202" s="2" t="str">
        <x:v>d0a4ed7d217f157a056b</x:v>
      </x:c>
      <x:c r="C4202" s="2" t="str">
        <x:v>Tp Hồ Chí Minh</x:v>
      </x:c>
      <x:c r="D4202" s="2" t="str">
        <x:v>Huyện Bình Chánh</x:v>
      </x:c>
      <x:c r="E4202" s="2" t="str">
        <x:v>house</x:v>
      </x:c>
      <x:c r="F4202" s="2" t="str">
        <x:v>sale</x:v>
      </x:c>
      <x:c r="G4202" s="11" t="n">
        <x:v>100</x:v>
      </x:c>
      <x:c r="H4202" s="12" t="n">
        <x:v>1300000000</x:v>
      </x:c>
      <x:c r="I4202" s="12" t="n">
        <x:f>IF(AND(ISNUMBER(H4202),H4202&gt;0,ISNUMBER(G4202),G4202&gt;0),H4202/G4202,"")</x:f>
        <x:v>13000000</x:v>
      </x:c>
      <x:c r="J4202" s="2" t="str">
        <x:v>total</x:v>
      </x:c>
      <x:c r="K4202" s="2" t="str">
        <x:v>top_level_area</x:v>
      </x:c>
      <x:c r="L4202" s="2" t="str">
        <x:v>property_type_inferred_from_title</x:v>
      </x:c>
      <x:c r="M4202" s="10" t="n">
        <x:v>0</x:v>
      </x:c>
      <x:c r="N4202" s="10" t="n">
        <x:v>0</x:v>
      </x:c>
      <x:c r="O4202" s="2" t="str">
        <x:v>Tp Hồ Chí Minh|house</x:v>
      </x:c>
      <x:c r="P4202" s="10" t="n">
        <x:v>2</x:v>
      </x:c>
      <x:c r="Q4202" s="13" t="n">
        <x:f>IF(AND(ISNUMBER(H4202),H4202&gt;0),H4202/1000000000,"")</x:f>
        <x:v>1.3</x:v>
      </x:c>
      <x:c r="R4202" s="13" t="n">
        <x:f>IF(ISNUMBER(I4202),I4202/1000000,"")</x:f>
        <x:v>13</x:v>
      </x:c>
      <x:c r="S4202" s="11" t="n">
        <x:f>IF(AND(ISNUMBER(G4202),G4202&gt;0),G4202,"")</x:f>
        <x:v>100</x:v>
      </x:c>
    </x:row>
    <x:row r="4203" ht="21" customHeight="1">
      <x:c r="A4203" s="10" t="n">
        <x:v>5701</x:v>
      </x:c>
      <x:c r="B4203" s="2" t="str">
        <x:v>d8cad34ff45aad6fc74c</x:v>
      </x:c>
      <x:c r="C4203" s="2" t="str">
        <x:v>Tiền Giang</x:v>
      </x:c>
      <x:c r="D4203" s="2" t="str">
        <x:v>Thành phố Mỹ Tho</x:v>
      </x:c>
      <x:c r="E4203" s="2" t="str">
        <x:v>house</x:v>
      </x:c>
      <x:c r="F4203" s="2" t="str">
        <x:v>sale_assumed</x:v>
      </x:c>
      <x:c r="G4203" s="11" t="n">
        <x:v>91</x:v>
      </x:c>
      <x:c r="H4203" s="12" t="n">
        <x:v>9000000000</x:v>
      </x:c>
      <x:c r="I4203" s="12" t="n">
        <x:f>IF(AND(ISNUMBER(H4203),H4203&gt;0,ISNUMBER(G4203),G4203&gt;0),H4203/G4203,"")</x:f>
        <x:v>98901098.9010989</x:v>
      </x:c>
      <x:c r="J4203" s="2" t="str">
        <x:v>total</x:v>
      </x:c>
      <x:c r="K4203" s="2" t="str">
        <x:v>top_level_area</x:v>
      </x:c>
      <x:c r="L4203" s="2" t="str">
        <x:v>property_type_inferred_from_title;transaction_assumed_sale_from_dataset_context</x:v>
      </x:c>
      <x:c r="M4203" s="10" t="n">
        <x:v>0</x:v>
      </x:c>
      <x:c r="N4203" s="10" t="n">
        <x:v>0</x:v>
      </x:c>
      <x:c r="O4203" s="2" t="str">
        <x:v>house</x:v>
      </x:c>
      <x:c r="P4203" s="10" t="n">
        <x:v>2</x:v>
      </x:c>
      <x:c r="Q4203" s="13" t="n">
        <x:f>IF(AND(ISNUMBER(H4203),H4203&gt;0),H4203/1000000000,"")</x:f>
        <x:v>9</x:v>
      </x:c>
      <x:c r="R4203" s="13" t="n">
        <x:f>IF(ISNUMBER(I4203),I4203/1000000,"")</x:f>
        <x:v>98.9010989010989</x:v>
      </x:c>
      <x:c r="S4203" s="11" t="n">
        <x:f>IF(AND(ISNUMBER(G4203),G4203&gt;0),G4203,"")</x:f>
        <x:v>91</x:v>
      </x:c>
    </x:row>
    <x:row r="4204" ht="21" customHeight="1">
      <x:c r="A4204" s="10" t="n">
        <x:v>5702</x:v>
      </x:c>
      <x:c r="B4204" s="2" t="str">
        <x:v>eb61c1ec762a42b9a44c</x:v>
      </x:c>
      <x:c r="C4204" s="2" t="str">
        <x:v>Đồng Nai</x:v>
      </x:c>
      <x:c r="D4204" s="2" t="str">
        <x:v>Huyện Trảng Bom</x:v>
      </x:c>
      <x:c r="E4204" s="2" t="str">
        <x:v>other_unknown</x:v>
      </x:c>
      <x:c r="F4204" s="2" t="str">
        <x:v>sale</x:v>
      </x:c>
      <x:c r="G4204" s="11" t="n">
        <x:v>100</x:v>
      </x:c>
      <x:c r="H4204" s="12" t="n">
        <x:v>230000000</x:v>
      </x:c>
      <x:c r="I4204" s="12" t="n">
        <x:f>IF(AND(ISNUMBER(H4204),H4204&gt;0,ISNUMBER(G4204),G4204&gt;0),H4204/G4204,"")</x:f>
        <x:v>2300000</x:v>
      </x:c>
      <x:c r="J4204" s="2" t="str">
        <x:v>total</x:v>
      </x:c>
      <x:c r="K4204" s="2" t="str">
        <x:v>top_level_area</x:v>
      </x:c>
      <x:c r="L4204" s="2" t="str">
        <x:v>property_type_inferred_from_title;unknown_property_type</x:v>
      </x:c>
      <x:c r="M4204" s="10" t="n">
        <x:v>0</x:v>
      </x:c>
      <x:c r="N4204" s="10" t="n">
        <x:v>0</x:v>
      </x:c>
      <x:c r="O4204" s="2" t="str">
        <x:v>Đồng Nai|other_unknown</x:v>
      </x:c>
      <x:c r="P4204" s="10" t="n">
        <x:v>1</x:v>
      </x:c>
      <x:c r="Q4204" s="13" t="n">
        <x:f>IF(AND(ISNUMBER(H4204),H4204&gt;0),H4204/1000000000,"")</x:f>
        <x:v>0.23</x:v>
      </x:c>
      <x:c r="R4204" s="13" t="n">
        <x:f>IF(ISNUMBER(I4204),I4204/1000000,"")</x:f>
        <x:v>2.3</x:v>
      </x:c>
      <x:c r="S4204" s="11" t="n">
        <x:f>IF(AND(ISNUMBER(G4204),G4204&gt;0),G4204,"")</x:f>
        <x:v>100</x:v>
      </x:c>
    </x:row>
    <x:row r="4205" ht="21" customHeight="1">
      <x:c r="A4205" s="10" t="n">
        <x:v>5703</x:v>
      </x:c>
      <x:c r="B4205" s="2" t="str">
        <x:v>89b7de6cc8b20b58e51a</x:v>
      </x:c>
      <x:c r="C4205" s="2" t="str">
        <x:v>Tp Hồ Chí Minh</x:v>
      </x:c>
      <x:c r="D4205" s="2" t="str">
        <x:v>Huyện Bình Chánh</x:v>
      </x:c>
      <x:c r="E4205" s="2" t="str">
        <x:v>house</x:v>
      </x:c>
      <x:c r="F4205" s="2" t="str">
        <x:v>sale_assumed</x:v>
      </x:c>
      <x:c r="G4205" s="11" t="n">
        <x:v>110</x:v>
      </x:c>
      <x:c r="H4205" s="12" t="n">
        <x:v>2000000000</x:v>
      </x:c>
      <x:c r="I4205" s="12" t="n">
        <x:f>IF(AND(ISNUMBER(H4205),H4205&gt;0,ISNUMBER(G4205),G4205&gt;0),H4205/G4205,"")</x:f>
        <x:v>18181818.181818184</x:v>
      </x:c>
      <x:c r="J4205" s="2" t="str">
        <x:v>total</x:v>
      </x:c>
      <x:c r="K4205" s="2" t="str">
        <x:v>top_level_area</x:v>
      </x:c>
      <x:c r="L4205" s="2" t="str">
        <x:v>property_type_inferred_from_title;transaction_assumed_sale_from_dataset_context</x:v>
      </x:c>
      <x:c r="M4205" s="10" t="n">
        <x:v>0</x:v>
      </x:c>
      <x:c r="N4205" s="10" t="n">
        <x:v>0</x:v>
      </x:c>
      <x:c r="O4205" s="2" t="str">
        <x:v>Tp Hồ Chí Minh|house</x:v>
      </x:c>
      <x:c r="P4205" s="10" t="n">
        <x:v>2</x:v>
      </x:c>
      <x:c r="Q4205" s="13" t="n">
        <x:f>IF(AND(ISNUMBER(H4205),H4205&gt;0),H4205/1000000000,"")</x:f>
        <x:v>2</x:v>
      </x:c>
      <x:c r="R4205" s="13" t="n">
        <x:f>IF(ISNUMBER(I4205),I4205/1000000,"")</x:f>
        <x:v>18.181818181818183</x:v>
      </x:c>
      <x:c r="S4205" s="11" t="n">
        <x:f>IF(AND(ISNUMBER(G4205),G4205&gt;0),G4205,"")</x:f>
        <x:v>110</x:v>
      </x:c>
    </x:row>
    <x:row r="4206" ht="21" customHeight="1">
      <x:c r="A4206" s="10" t="n">
        <x:v>5704</x:v>
      </x:c>
      <x:c r="B4206" s="2" t="str">
        <x:v>3bbb80a1541064c09037</x:v>
      </x:c>
      <x:c r="C4206" s="2" t="str">
        <x:v>Hà Nội</x:v>
      </x:c>
      <x:c r="D4206" s="2" t="str">
        <x:v>Quận Hoàng Mai</x:v>
      </x:c>
      <x:c r="E4206" s="2" t="str">
        <x:v>other_unknown</x:v>
      </x:c>
      <x:c r="F4206" s="2" t="str">
        <x:v>sale_assumed</x:v>
      </x:c>
      <x:c r="G4206" s="11" t="n">
        <x:v>29</x:v>
      </x:c>
      <x:c r="H4206" s="12" t="n">
        <x:v>2590000000</x:v>
      </x:c>
      <x:c r="I4206" s="12" t="n">
        <x:f>IF(AND(ISNUMBER(H4206),H4206&gt;0,ISNUMBER(G4206),G4206&gt;0),H4206/G4206,"")</x:f>
        <x:v>89310344.8275862</x:v>
      </x:c>
      <x:c r="J4206" s="2" t="str">
        <x:v>total</x:v>
      </x:c>
      <x:c r="K4206" s="2" t="str">
        <x:v>top_level_area</x:v>
      </x:c>
      <x:c r="L4206" s="2" t="str">
        <x:v>property_type_inferred_from_title;transaction_assumed_sale_from_dataset_context;unknown_property_type</x:v>
      </x:c>
      <x:c r="M4206" s="10" t="n">
        <x:v>0</x:v>
      </x:c>
      <x:c r="N4206" s="10" t="n">
        <x:v>0</x:v>
      </x:c>
      <x:c r="O4206" s="2" t="str">
        <x:v>Hà Nội|other_unknown</x:v>
      </x:c>
      <x:c r="P4206" s="10" t="n">
        <x:v>2</x:v>
      </x:c>
      <x:c r="Q4206" s="13" t="n">
        <x:f>IF(AND(ISNUMBER(H4206),H4206&gt;0),H4206/1000000000,"")</x:f>
        <x:v>2.59</x:v>
      </x:c>
      <x:c r="R4206" s="13" t="n">
        <x:f>IF(ISNUMBER(I4206),I4206/1000000,"")</x:f>
        <x:v>89.3103448275862</x:v>
      </x:c>
      <x:c r="S4206" s="11" t="n">
        <x:f>IF(AND(ISNUMBER(G4206),G4206&gt;0),G4206,"")</x:f>
        <x:v>29</x:v>
      </x:c>
    </x:row>
    <x:row r="4207" ht="21" customHeight="1">
      <x:c r="A4207" s="10" t="n">
        <x:v>5705</x:v>
      </x:c>
      <x:c r="B4207" s="2" t="str">
        <x:v>8fb3b6633f71a84a3ceb</x:v>
      </x:c>
      <x:c r="C4207" s="2" t="str">
        <x:v>Long An</x:v>
      </x:c>
      <x:c r="D4207" s="2" t="str">
        <x:v>Huyện Đức Hòa</x:v>
      </x:c>
      <x:c r="E4207" s="2" t="str">
        <x:v>land</x:v>
      </x:c>
      <x:c r="F4207" s="2" t="str">
        <x:v>sale_assumed</x:v>
      </x:c>
      <x:c r="G4207" s="11" t="n">
        <x:v>155</x:v>
      </x:c>
      <x:c r="H4207" s="12" t="n">
        <x:v>740000000</x:v>
      </x:c>
      <x:c r="I4207" s="12" t="n">
        <x:f>IF(AND(ISNUMBER(H4207),H4207&gt;0,ISNUMBER(G4207),G4207&gt;0),H4207/G4207,"")</x:f>
        <x:v>4774193.548387097</x:v>
      </x:c>
      <x:c r="J4207" s="2" t="str">
        <x:v>total</x:v>
      </x:c>
      <x:c r="K4207" s="2" t="str">
        <x:v>top_level_area</x:v>
      </x:c>
      <x:c r="L4207" s="2" t="str">
        <x:v>property_type_inferred_from_title;transaction_assumed_sale_from_dataset_context</x:v>
      </x:c>
      <x:c r="M4207" s="10" t="n">
        <x:v>0</x:v>
      </x:c>
      <x:c r="N4207" s="10" t="n">
        <x:v>0</x:v>
      </x:c>
      <x:c r="O4207" s="2" t="str">
        <x:v>Long An|land</x:v>
      </x:c>
      <x:c r="P4207" s="10" t="n">
        <x:v>1</x:v>
      </x:c>
      <x:c r="Q4207" s="13" t="n">
        <x:f>IF(AND(ISNUMBER(H4207),H4207&gt;0),H4207/1000000000,"")</x:f>
        <x:v>0.74</x:v>
      </x:c>
      <x:c r="R4207" s="13" t="n">
        <x:f>IF(ISNUMBER(I4207),I4207/1000000,"")</x:f>
        <x:v>4.774193548387097</x:v>
      </x:c>
      <x:c r="S4207" s="11" t="n">
        <x:f>IF(AND(ISNUMBER(G4207),G4207&gt;0),G4207,"")</x:f>
        <x:v>155</x:v>
      </x:c>
    </x:row>
    <x:row r="4208" ht="21" customHeight="1">
      <x:c r="A4208" s="10" t="n">
        <x:v>5706</x:v>
      </x:c>
      <x:c r="B4208" s="2" t="str">
        <x:v>658b1c36d0077ce374f7</x:v>
      </x:c>
      <x:c r="C4208" s="2" t="str">
        <x:v>Đà Nẵng</x:v>
      </x:c>
      <x:c r="D4208" s="2" t="str">
        <x:v>Quận Liên Chiểu</x:v>
      </x:c>
      <x:c r="E4208" s="2" t="str">
        <x:v>house</x:v>
      </x:c>
      <x:c r="F4208" s="2" t="str">
        <x:v>sale</x:v>
      </x:c>
      <x:c r="G4208" s="11" t="n">
        <x:v>100</x:v>
      </x:c>
      <x:c r="H4208" s="12" t="n">
        <x:v>5800000000</x:v>
      </x:c>
      <x:c r="I4208" s="12" t="n">
        <x:f>IF(AND(ISNUMBER(H4208),H4208&gt;0,ISNUMBER(G4208),G4208&gt;0),H4208/G4208,"")</x:f>
        <x:v>58000000</x:v>
      </x:c>
      <x:c r="J4208" s="2" t="str">
        <x:v>total</x:v>
      </x:c>
      <x:c r="K4208" s="2" t="str">
        <x:v>top_level_area</x:v>
      </x:c>
      <x:c r="L4208" s="2" t="str">
        <x:v>property_type_inferred_from_title</x:v>
      </x:c>
      <x:c r="M4208" s="10" t="n">
        <x:v>0</x:v>
      </x:c>
      <x:c r="N4208" s="10" t="n">
        <x:v>0</x:v>
      </x:c>
      <x:c r="O4208" s="2" t="str">
        <x:v>Đà Nẵng|house</x:v>
      </x:c>
      <x:c r="P4208" s="10" t="n">
        <x:v>2</x:v>
      </x:c>
      <x:c r="Q4208" s="13" t="n">
        <x:f>IF(AND(ISNUMBER(H4208),H4208&gt;0),H4208/1000000000,"")</x:f>
        <x:v>5.8</x:v>
      </x:c>
      <x:c r="R4208" s="13" t="n">
        <x:f>IF(ISNUMBER(I4208),I4208/1000000,"")</x:f>
        <x:v>58</x:v>
      </x:c>
      <x:c r="S4208" s="11" t="n">
        <x:f>IF(AND(ISNUMBER(G4208),G4208&gt;0),G4208,"")</x:f>
        <x:v>100</x:v>
      </x:c>
    </x:row>
    <x:row r="4209" ht="21" customHeight="1">
      <x:c r="A4209" s="10" t="n">
        <x:v>5707</x:v>
      </x:c>
      <x:c r="B4209" s="2" t="str">
        <x:v>03e2b0531065694e2017</x:v>
      </x:c>
      <x:c r="C4209" s="2" t="str">
        <x:v>Long An</x:v>
      </x:c>
      <x:c r="D4209" s="2" t="str">
        <x:v>Huyện Cần Giuộc</x:v>
      </x:c>
      <x:c r="E4209" s="2" t="str">
        <x:v>house</x:v>
      </x:c>
      <x:c r="F4209" s="2" t="str">
        <x:v>sale</x:v>
      </x:c>
      <x:c r="G4209" s="11" t="n">
        <x:v>56</x:v>
      </x:c>
      <x:c r="H4209" s="12" t="n">
        <x:v>950000000</x:v>
      </x:c>
      <x:c r="I4209" s="12" t="n">
        <x:f>IF(AND(ISNUMBER(H4209),H4209&gt;0,ISNUMBER(G4209),G4209&gt;0),H4209/G4209,"")</x:f>
        <x:v>16964285.714285713</x:v>
      </x:c>
      <x:c r="J4209" s="2" t="str">
        <x:v>total</x:v>
      </x:c>
      <x:c r="K4209" s="2" t="str">
        <x:v>top_level_area</x:v>
      </x:c>
      <x:c r="L4209" s="2" t="str">
        <x:v>property_type_inferred_from_title</x:v>
      </x:c>
      <x:c r="M4209" s="10" t="n">
        <x:v>0</x:v>
      </x:c>
      <x:c r="N4209" s="10" t="n">
        <x:v>0</x:v>
      </x:c>
      <x:c r="O4209" s="2" t="str">
        <x:v>Long An|house</x:v>
      </x:c>
      <x:c r="P4209" s="10" t="n">
        <x:v>2</x:v>
      </x:c>
      <x:c r="Q4209" s="13" t="n">
        <x:f>IF(AND(ISNUMBER(H4209),H4209&gt;0),H4209/1000000000,"")</x:f>
        <x:v>0.95</x:v>
      </x:c>
      <x:c r="R4209" s="13" t="n">
        <x:f>IF(ISNUMBER(I4209),I4209/1000000,"")</x:f>
        <x:v>16.96428571428571</x:v>
      </x:c>
      <x:c r="S4209" s="11" t="n">
        <x:f>IF(AND(ISNUMBER(G4209),G4209&gt;0),G4209,"")</x:f>
        <x:v>56</x:v>
      </x:c>
    </x:row>
    <x:row r="4210" ht="21" customHeight="1">
      <x:c r="A4210" s="10" t="n">
        <x:v>5708</x:v>
      </x:c>
      <x:c r="B4210" s="2" t="str">
        <x:v>84d2b29568c124916db9</x:v>
      </x:c>
      <x:c r="C4210" s="2" t="str">
        <x:v>Bà Rịa - Vũng Tàu</x:v>
      </x:c>
      <x:c r="D4210" s="2" t="str">
        <x:v>Huyện Đất Đỏ</x:v>
      </x:c>
      <x:c r="E4210" s="2" t="str">
        <x:v>land</x:v>
      </x:c>
      <x:c r="F4210" s="2" t="str">
        <x:v>sale_assumed</x:v>
      </x:c>
      <x:c r="G4210" s="11" t="n">
        <x:v>571</x:v>
      </x:c>
      <x:c r="H4210" s="12" t="n">
        <x:v>720000000</x:v>
      </x:c>
      <x:c r="I4210" s="12" t="n">
        <x:f>IF(AND(ISNUMBER(H4210),H4210&gt;0,ISNUMBER(G4210),G4210&gt;0),H4210/G4210,"")</x:f>
        <x:v>1260945.7092819614</x:v>
      </x:c>
      <x:c r="J4210" s="2" t="str">
        <x:v>total</x:v>
      </x:c>
      <x:c r="K4210" s="2" t="str">
        <x:v>top_level_price_embedded_area</x:v>
      </x:c>
      <x:c r="L4210" s="2" t="str">
        <x:v>area_recovered_from_price_text;property_type_inferred_from_title;transaction_assumed_sale_from_dataset_context</x:v>
      </x:c>
      <x:c r="M4210" s="10" t="n">
        <x:v>0</x:v>
      </x:c>
      <x:c r="N4210" s="10" t="n">
        <x:v>0</x:v>
      </x:c>
      <x:c r="O4210" s="2" t="str">
        <x:v>Bà Rịa - Vũng Tàu|land</x:v>
      </x:c>
      <x:c r="P4210" s="10" t="n">
        <x:v>1</x:v>
      </x:c>
      <x:c r="Q4210" s="13" t="n">
        <x:f>IF(AND(ISNUMBER(H4210),H4210&gt;0),H4210/1000000000,"")</x:f>
        <x:v>0.72</x:v>
      </x:c>
      <x:c r="R4210" s="13" t="n">
        <x:f>IF(ISNUMBER(I4210),I4210/1000000,"")</x:f>
        <x:v>1.2609457092819614</x:v>
      </x:c>
      <x:c r="S4210" s="11" t="n">
        <x:f>IF(AND(ISNUMBER(G4210),G4210&gt;0),G4210,"")</x:f>
        <x:v>571</x:v>
      </x:c>
    </x:row>
    <x:row r="4211" ht="21" customHeight="1">
      <x:c r="A4211" s="10" t="n">
        <x:v>5709</x:v>
      </x:c>
      <x:c r="B4211" s="2" t="str">
        <x:v>9d01485bea44ec9b7271</x:v>
      </x:c>
      <x:c r="C4211" s="2" t="str">
        <x:v>Long An</x:v>
      </x:c>
      <x:c r="D4211" s="2" t="str">
        <x:v>Huyện Đức Hòa</x:v>
      </x:c>
      <x:c r="E4211" s="2" t="str">
        <x:v>land</x:v>
      </x:c>
      <x:c r="F4211" s="2" t="str">
        <x:v>sale</x:v>
      </x:c>
      <x:c r="G4211" s="11" t="n">
        <x:v>165</x:v>
      </x:c>
      <x:c r="H4211" s="12" t="n">
        <x:v>1300000000</x:v>
      </x:c>
      <x:c r="I4211" s="12" t="n">
        <x:f>IF(AND(ISNUMBER(H4211),H4211&gt;0,ISNUMBER(G4211),G4211&gt;0),H4211/G4211,"")</x:f>
        <x:v>7878787.878787879</x:v>
      </x:c>
      <x:c r="J4211" s="2" t="str">
        <x:v>total</x:v>
      </x:c>
      <x:c r="K4211" s="2" t="str">
        <x:v>top_level_area</x:v>
      </x:c>
      <x:c r="L4211" s="2" t="str">
        <x:v>property_type_inferred_from_title</x:v>
      </x:c>
      <x:c r="M4211" s="10" t="n">
        <x:v>0</x:v>
      </x:c>
      <x:c r="N4211" s="10" t="n">
        <x:v>0</x:v>
      </x:c>
      <x:c r="O4211" s="2" t="str">
        <x:v>Long An|land</x:v>
      </x:c>
      <x:c r="P4211" s="10" t="n">
        <x:v>2</x:v>
      </x:c>
      <x:c r="Q4211" s="13" t="n">
        <x:f>IF(AND(ISNUMBER(H4211),H4211&gt;0),H4211/1000000000,"")</x:f>
        <x:v>1.3</x:v>
      </x:c>
      <x:c r="R4211" s="13" t="n">
        <x:f>IF(ISNUMBER(I4211),I4211/1000000,"")</x:f>
        <x:v>7.878787878787879</x:v>
      </x:c>
      <x:c r="S4211" s="11" t="n">
        <x:f>IF(AND(ISNUMBER(G4211),G4211&gt;0),G4211,"")</x:f>
        <x:v>165</x:v>
      </x:c>
    </x:row>
    <x:row r="4212" ht="21" customHeight="1">
      <x:c r="A4212" s="10" t="n">
        <x:v>5710</x:v>
      </x:c>
      <x:c r="B4212" s="2" t="str">
        <x:v>9c2a5f44af5fc7f04425</x:v>
      </x:c>
      <x:c r="C4212" s="2" t="str">
        <x:v>Tp Hồ Chí Minh</x:v>
      </x:c>
      <x:c r="D4212" s="2" t="str">
        <x:v>Huyện Hóc Môn</x:v>
      </x:c>
      <x:c r="E4212" s="2" t="str">
        <x:v>apartment</x:v>
      </x:c>
      <x:c r="F4212" s="2" t="str">
        <x:v>sale</x:v>
      </x:c>
      <x:c r="G4212" s="11" t="n">
        <x:v>58</x:v>
      </x:c>
      <x:c r="H4212" s="12" t="n">
        <x:v>145000000</x:v>
      </x:c>
      <x:c r="I4212" s="12" t="n">
        <x:f>IF(AND(ISNUMBER(H4212),H4212&gt;0,ISNUMBER(G4212),G4212&gt;0),H4212/G4212,"")</x:f>
        <x:v>2500000</x:v>
      </x:c>
      <x:c r="J4212" s="2" t="str">
        <x:v>total</x:v>
      </x:c>
      <x:c r="K4212" s="2" t="str">
        <x:v>top_level_price_embedded_area</x:v>
      </x:c>
      <x:c r="L4212" s="2" t="str">
        <x:v>area_recovered_from_price_text;property_type_inferred_from_title</x:v>
      </x:c>
      <x:c r="M4212" s="10" t="n">
        <x:v>0</x:v>
      </x:c>
      <x:c r="N4212" s="10" t="n">
        <x:v>0</x:v>
      </x:c>
      <x:c r="O4212" s="2" t="str">
        <x:v>Tp Hồ Chí Minh|apartment</x:v>
      </x:c>
      <x:c r="P4212" s="10" t="n">
        <x:v>2</x:v>
      </x:c>
      <x:c r="Q4212" s="13" t="n">
        <x:f>IF(AND(ISNUMBER(H4212),H4212&gt;0),H4212/1000000000,"")</x:f>
        <x:v>0.145</x:v>
      </x:c>
      <x:c r="R4212" s="13" t="n">
        <x:f>IF(ISNUMBER(I4212),I4212/1000000,"")</x:f>
        <x:v>2.5</x:v>
      </x:c>
      <x:c r="S4212" s="11" t="n">
        <x:f>IF(AND(ISNUMBER(G4212),G4212&gt;0),G4212,"")</x:f>
        <x:v>58</x:v>
      </x:c>
    </x:row>
    <x:row r="4213" ht="21" customHeight="1">
      <x:c r="A4213" s="10" t="n">
        <x:v>5711</x:v>
      </x:c>
      <x:c r="B4213" s="2" t="str">
        <x:v>9d73401feab933cb114d</x:v>
      </x:c>
      <x:c r="C4213" s="2" t="str">
        <x:v>Đồng Nai</x:v>
      </x:c>
      <x:c r="D4213" s="2" t="str">
        <x:v>Huyện Trảng Bom</x:v>
      </x:c>
      <x:c r="E4213" s="2" t="str">
        <x:v>land</x:v>
      </x:c>
      <x:c r="F4213" s="2" t="str">
        <x:v>sale_assumed</x:v>
      </x:c>
      <x:c r="G4213" s="11" t="n">
        <x:v>98</x:v>
      </x:c>
      <x:c r="H4213" s="12" t="n">
        <x:v>185000000</x:v>
      </x:c>
      <x:c r="I4213" s="12" t="n">
        <x:f>IF(AND(ISNUMBER(H4213),H4213&gt;0,ISNUMBER(G4213),G4213&gt;0),H4213/G4213,"")</x:f>
        <x:v>1887755.1020408163</x:v>
      </x:c>
      <x:c r="J4213" s="2" t="str">
        <x:v>total</x:v>
      </x:c>
      <x:c r="K4213" s="2" t="str">
        <x:v>top_level_area</x:v>
      </x:c>
      <x:c r="L4213" s="2" t="str">
        <x:v>property_type_inferred_from_title;transaction_assumed_sale_from_dataset_context</x:v>
      </x:c>
      <x:c r="M4213" s="10" t="n">
        <x:v>0</x:v>
      </x:c>
      <x:c r="N4213" s="10" t="n">
        <x:v>0</x:v>
      </x:c>
      <x:c r="O4213" s="2" t="str">
        <x:v>Đồng Nai|land</x:v>
      </x:c>
      <x:c r="P4213" s="10" t="n">
        <x:v>1</x:v>
      </x:c>
      <x:c r="Q4213" s="13" t="n">
        <x:f>IF(AND(ISNUMBER(H4213),H4213&gt;0),H4213/1000000000,"")</x:f>
        <x:v>0.185</x:v>
      </x:c>
      <x:c r="R4213" s="13" t="n">
        <x:f>IF(ISNUMBER(I4213),I4213/1000000,"")</x:f>
        <x:v>1.8877551020408163</x:v>
      </x:c>
      <x:c r="S4213" s="11" t="n">
        <x:f>IF(AND(ISNUMBER(G4213),G4213&gt;0),G4213,"")</x:f>
        <x:v>98</x:v>
      </x:c>
    </x:row>
    <x:row r="4214" ht="21" customHeight="1">
      <x:c r="A4214" s="10" t="n">
        <x:v>5712</x:v>
      </x:c>
      <x:c r="B4214" s="2" t="str">
        <x:v>f85253d6d5a472c9b051</x:v>
      </x:c>
      <x:c r="C4214" s="2" t="str">
        <x:v>Hà Nội</x:v>
      </x:c>
      <x:c r="D4214" s="2" t="str">
        <x:v>Huyện Hoài Đức</x:v>
      </x:c>
      <x:c r="E4214" s="2" t="str">
        <x:v>house</x:v>
      </x:c>
      <x:c r="F4214" s="2" t="str">
        <x:v>sale_assumed</x:v>
      </x:c>
      <x:c r="G4214" s="11" t="n">
        <x:v>34</x:v>
      </x:c>
      <x:c r="H4214" s="12" t="n">
        <x:v>1568000000</x:v>
      </x:c>
      <x:c r="I4214" s="12" t="n">
        <x:f>IF(AND(ISNUMBER(H4214),H4214&gt;0,ISNUMBER(G4214),G4214&gt;0),H4214/G4214,"")</x:f>
        <x:v>46117647.058823526</x:v>
      </x:c>
      <x:c r="J4214" s="2" t="str">
        <x:v>total</x:v>
      </x:c>
      <x:c r="K4214" s="2" t="str">
        <x:v>top_level_area</x:v>
      </x:c>
      <x:c r="L4214" s="2" t="str">
        <x:v>property_type_inferred_from_title;transaction_assumed_sale_from_dataset_context</x:v>
      </x:c>
      <x:c r="M4214" s="10" t="n">
        <x:v>0</x:v>
      </x:c>
      <x:c r="N4214" s="10" t="n">
        <x:v>0</x:v>
      </x:c>
      <x:c r="O4214" s="2" t="str">
        <x:v>Hà Nội|house</x:v>
      </x:c>
      <x:c r="P4214" s="10" t="n">
        <x:v>2</x:v>
      </x:c>
      <x:c r="Q4214" s="13" t="n">
        <x:f>IF(AND(ISNUMBER(H4214),H4214&gt;0),H4214/1000000000,"")</x:f>
        <x:v>1.568</x:v>
      </x:c>
      <x:c r="R4214" s="13" t="n">
        <x:f>IF(ISNUMBER(I4214),I4214/1000000,"")</x:f>
        <x:v>46.11764705882353</x:v>
      </x:c>
      <x:c r="S4214" s="11" t="n">
        <x:f>IF(AND(ISNUMBER(G4214),G4214&gt;0),G4214,"")</x:f>
        <x:v>34</x:v>
      </x:c>
    </x:row>
    <x:row r="4215" ht="21" customHeight="1">
      <x:c r="A4215" s="10" t="n">
        <x:v>5715</x:v>
      </x:c>
      <x:c r="B4215" s="2" t="str">
        <x:v>bfc77aeae06e7d73b5be</x:v>
      </x:c>
      <x:c r="C4215" s="2" t="str">
        <x:v>Hà Nội</x:v>
      </x:c>
      <x:c r="D4215" s="2" t="str">
        <x:v>Quận Bắc Từ Liêm</x:v>
      </x:c>
      <x:c r="E4215" s="2" t="str">
        <x:v>house</x:v>
      </x:c>
      <x:c r="F4215" s="2" t="str">
        <x:v>sale_assumed</x:v>
      </x:c>
      <x:c r="G4215" s="11" t="n">
        <x:v>35</x:v>
      </x:c>
      <x:c r="H4215" s="12" t="n">
        <x:v>3700000000</x:v>
      </x:c>
      <x:c r="I4215" s="12" t="n">
        <x:f>IF(AND(ISNUMBER(H4215),H4215&gt;0,ISNUMBER(G4215),G4215&gt;0),H4215/G4215,"")</x:f>
        <x:v>105714285.71428572</x:v>
      </x:c>
      <x:c r="J4215" s="2" t="str">
        <x:v>total</x:v>
      </x:c>
      <x:c r="K4215" s="2" t="str">
        <x:v>top_level_area</x:v>
      </x:c>
      <x:c r="L4215" s="2" t="str">
        <x:v>property_type_inferred_from_title;transaction_assumed_sale_from_dataset_context</x:v>
      </x:c>
      <x:c r="M4215" s="10" t="n">
        <x:v>0</x:v>
      </x:c>
      <x:c r="N4215" s="10" t="n">
        <x:v>0</x:v>
      </x:c>
      <x:c r="O4215" s="2" t="str">
        <x:v>Hà Nội|house</x:v>
      </x:c>
      <x:c r="P4215" s="10" t="n">
        <x:v>2</x:v>
      </x:c>
      <x:c r="Q4215" s="13" t="n">
        <x:f>IF(AND(ISNUMBER(H4215),H4215&gt;0),H4215/1000000000,"")</x:f>
        <x:v>3.7</x:v>
      </x:c>
      <x:c r="R4215" s="13" t="n">
        <x:f>IF(ISNUMBER(I4215),I4215/1000000,"")</x:f>
        <x:v>105.71428571428572</x:v>
      </x:c>
      <x:c r="S4215" s="11" t="n">
        <x:f>IF(AND(ISNUMBER(G4215),G4215&gt;0),G4215,"")</x:f>
        <x:v>35</x:v>
      </x:c>
    </x:row>
    <x:row r="4216" ht="21" customHeight="1">
      <x:c r="A4216" s="10" t="n">
        <x:v>5716</x:v>
      </x:c>
      <x:c r="B4216" s="2" t="str">
        <x:v>79318bf08abe565b5a9a</x:v>
      </x:c>
      <x:c r="C4216" s="2" t="str">
        <x:v>Hà Nội</x:v>
      </x:c>
      <x:c r="D4216" s="2" t="str">
        <x:v>Quận Long Biên</x:v>
      </x:c>
      <x:c r="E4216" s="2" t="str">
        <x:v>house</x:v>
      </x:c>
      <x:c r="F4216" s="2" t="str">
        <x:v>sale</x:v>
      </x:c>
      <x:c r="G4216" s="11" t="n">
        <x:v>42</x:v>
      </x:c>
      <x:c r="H4216" s="12" t="n">
        <x:v>2470000000</x:v>
      </x:c>
      <x:c r="I4216" s="12" t="n">
        <x:f>IF(AND(ISNUMBER(H4216),H4216&gt;0,ISNUMBER(G4216),G4216&gt;0),H4216/G4216,"")</x:f>
        <x:v>58809523.809523806</x:v>
      </x:c>
      <x:c r="J4216" s="2" t="str">
        <x:v>total</x:v>
      </x:c>
      <x:c r="K4216" s="2" t="str">
        <x:v>top_level_area</x:v>
      </x:c>
      <x:c r="L4216" s="2" t="str">
        <x:v>property_type_inferred_from_title</x:v>
      </x:c>
      <x:c r="M4216" s="10" t="n">
        <x:v>0</x:v>
      </x:c>
      <x:c r="N4216" s="10" t="n">
        <x:v>0</x:v>
      </x:c>
      <x:c r="O4216" s="2" t="str">
        <x:v>Hà Nội|house</x:v>
      </x:c>
      <x:c r="P4216" s="10" t="n">
        <x:v>2</x:v>
      </x:c>
      <x:c r="Q4216" s="13" t="n">
        <x:f>IF(AND(ISNUMBER(H4216),H4216&gt;0),H4216/1000000000,"")</x:f>
        <x:v>2.47</x:v>
      </x:c>
      <x:c r="R4216" s="13" t="n">
        <x:f>IF(ISNUMBER(I4216),I4216/1000000,"")</x:f>
        <x:v>58.8095238095238</x:v>
      </x:c>
      <x:c r="S4216" s="11" t="n">
        <x:f>IF(AND(ISNUMBER(G4216),G4216&gt;0),G4216,"")</x:f>
        <x:v>42</x:v>
      </x:c>
    </x:row>
    <x:row r="4217" ht="21" customHeight="1">
      <x:c r="A4217" s="10" t="n">
        <x:v>5717</x:v>
      </x:c>
      <x:c r="B4217" s="2" t="str">
        <x:v>1e27eebe6fa4a0ec1bb6</x:v>
      </x:c>
      <x:c r="C4217" s="2" t="str">
        <x:v>Tp Hồ Chí Minh</x:v>
      </x:c>
      <x:c r="D4217" s="2" t="str">
        <x:v>Quận 10</x:v>
      </x:c>
      <x:c r="E4217" s="2" t="str">
        <x:v>house</x:v>
      </x:c>
      <x:c r="F4217" s="2" t="str">
        <x:v>sale_assumed</x:v>
      </x:c>
      <x:c r="G4217" s="11" t="n">
        <x:v>105</x:v>
      </x:c>
      <x:c r="H4217" s="12" t="n">
        <x:v>32000000000</x:v>
      </x:c>
      <x:c r="I4217" s="12" t="n">
        <x:f>IF(AND(ISNUMBER(H4217),H4217&gt;0,ISNUMBER(G4217),G4217&gt;0),H4217/G4217,"")</x:f>
        <x:v>304761904.7619048</x:v>
      </x:c>
      <x:c r="J4217" s="2" t="str">
        <x:v>total</x:v>
      </x:c>
      <x:c r="K4217" s="2" t="str">
        <x:v>top_level_area</x:v>
      </x:c>
      <x:c r="L4217" s="2" t="str">
        <x:v>property_type_inferred_from_title;transaction_assumed_sale_from_dataset_context</x:v>
      </x:c>
      <x:c r="M4217" s="10" t="n">
        <x:v>1</x:v>
      </x:c>
      <x:c r="N4217" s="10" t="n">
        <x:v>1</x:v>
      </x:c>
      <x:c r="O4217" s="2" t="str">
        <x:v>Tp Hồ Chí Minh|house</x:v>
      </x:c>
      <x:c r="P4217" s="10" t="n">
        <x:v>-1</x:v>
      </x:c>
      <x:c r="Q4217" s="13" t="n">
        <x:f>IF(AND(ISNUMBER(H4217),H4217&gt;0),H4217/1000000000,"")</x:f>
        <x:v>32</x:v>
      </x:c>
      <x:c r="R4217" s="13" t="n">
        <x:f>IF(ISNUMBER(I4217),I4217/1000000,"")</x:f>
        <x:v>304.76190476190476</x:v>
      </x:c>
      <x:c r="S4217" s="11" t="n">
        <x:f>IF(AND(ISNUMBER(G4217),G4217&gt;0),G4217,"")</x:f>
        <x:v>105</x:v>
      </x:c>
    </x:row>
    <x:row r="4218" ht="21" customHeight="1">
      <x:c r="A4218" s="10" t="n">
        <x:v>5718</x:v>
      </x:c>
      <x:c r="B4218" s="2" t="str">
        <x:v>aa76bff436fe818d613b</x:v>
      </x:c>
      <x:c r="C4218" s="2" t="str">
        <x:v>Tp Hồ Chí Minh</x:v>
      </x:c>
      <x:c r="D4218" s="2" t="str">
        <x:v>Quận Bình Tân</x:v>
      </x:c>
      <x:c r="E4218" s="2" t="str">
        <x:v>house</x:v>
      </x:c>
      <x:c r="F4218" s="2" t="str">
        <x:v>sale_assumed</x:v>
      </x:c>
      <x:c r="G4218" s="11" t="n">
        <x:v>74</x:v>
      </x:c>
      <x:c r="H4218" s="12" t="n">
        <x:v>6000000000</x:v>
      </x:c>
      <x:c r="I4218" s="12" t="n">
        <x:f>IF(AND(ISNUMBER(H4218),H4218&gt;0,ISNUMBER(G4218),G4218&gt;0),H4218/G4218,"")</x:f>
        <x:v>81081081.08108108</x:v>
      </x:c>
      <x:c r="J4218" s="2" t="str">
        <x:v>total</x:v>
      </x:c>
      <x:c r="K4218" s="2" t="str">
        <x:v>top_level_area</x:v>
      </x:c>
      <x:c r="L4218" s="2" t="str">
        <x:v>property_type_inferred_from_title;transaction_assumed_sale_from_dataset_context</x:v>
      </x:c>
      <x:c r="M4218" s="10" t="n">
        <x:v>0</x:v>
      </x:c>
      <x:c r="N4218" s="10" t="n">
        <x:v>0</x:v>
      </x:c>
      <x:c r="O4218" s="2" t="str">
        <x:v>Tp Hồ Chí Minh|house</x:v>
      </x:c>
      <x:c r="P4218" s="10" t="n">
        <x:v>2</x:v>
      </x:c>
      <x:c r="Q4218" s="13" t="n">
        <x:f>IF(AND(ISNUMBER(H4218),H4218&gt;0),H4218/1000000000,"")</x:f>
        <x:v>6</x:v>
      </x:c>
      <x:c r="R4218" s="13" t="n">
        <x:f>IF(ISNUMBER(I4218),I4218/1000000,"")</x:f>
        <x:v>81.08108108108108</x:v>
      </x:c>
      <x:c r="S4218" s="11" t="n">
        <x:f>IF(AND(ISNUMBER(G4218),G4218&gt;0),G4218,"")</x:f>
        <x:v>74</x:v>
      </x:c>
    </x:row>
    <x:row r="4219" ht="21" customHeight="1">
      <x:c r="A4219" s="10" t="n">
        <x:v>5719</x:v>
      </x:c>
      <x:c r="B4219" s="2" t="str">
        <x:v>0aec630c8d04c9bbf249</x:v>
      </x:c>
      <x:c r="C4219" s="2" t="str">
        <x:v>Tp Hồ Chí Minh</x:v>
      </x:c>
      <x:c r="D4219" s="2" t="str">
        <x:v>Quận 9</x:v>
      </x:c>
      <x:c r="E4219" s="2" t="str">
        <x:v>land</x:v>
      </x:c>
      <x:c r="F4219" s="2" t="str">
        <x:v>sale_assumed</x:v>
      </x:c>
      <x:c r="G4219" s="11" t="n">
        <x:v>52</x:v>
      </x:c>
      <x:c r="H4219" s="12" t="n">
        <x:v>1500000000</x:v>
      </x:c>
      <x:c r="I4219" s="12" t="n">
        <x:f>IF(AND(ISNUMBER(H4219),H4219&gt;0,ISNUMBER(G4219),G4219&gt;0),H4219/G4219,"")</x:f>
        <x:v>28846153.846153848</x:v>
      </x:c>
      <x:c r="J4219" s="2" t="str">
        <x:v>total</x:v>
      </x:c>
      <x:c r="K4219" s="2" t="str">
        <x:v>top_level_area</x:v>
      </x:c>
      <x:c r="L4219" s="2" t="str">
        <x:v>property_type_inferred_from_title;transaction_assumed_sale_from_dataset_context</x:v>
      </x:c>
      <x:c r="M4219" s="10" t="n">
        <x:v>0</x:v>
      </x:c>
      <x:c r="N4219" s="10" t="n">
        <x:v>0</x:v>
      </x:c>
      <x:c r="O4219" s="2" t="str">
        <x:v>Tp Hồ Chí Minh|land</x:v>
      </x:c>
      <x:c r="P4219" s="10" t="n">
        <x:v>2</x:v>
      </x:c>
      <x:c r="Q4219" s="13" t="n">
        <x:f>IF(AND(ISNUMBER(H4219),H4219&gt;0),H4219/1000000000,"")</x:f>
        <x:v>1.5</x:v>
      </x:c>
      <x:c r="R4219" s="13" t="n">
        <x:f>IF(ISNUMBER(I4219),I4219/1000000,"")</x:f>
        <x:v>28.846153846153847</x:v>
      </x:c>
      <x:c r="S4219" s="11" t="n">
        <x:f>IF(AND(ISNUMBER(G4219),G4219&gt;0),G4219,"")</x:f>
        <x:v>52</x:v>
      </x:c>
    </x:row>
    <x:row r="4220" ht="21" customHeight="1">
      <x:c r="A4220" s="10" t="n">
        <x:v>5720</x:v>
      </x:c>
      <x:c r="B4220" s="2" t="str">
        <x:v>20d44bb2846c0a095e47</x:v>
      </x:c>
      <x:c r="C4220" s="2" t="str">
        <x:v>Long An</x:v>
      </x:c>
      <x:c r="D4220" s="2" t="str">
        <x:v>Huyện Cần Giuộc</x:v>
      </x:c>
      <x:c r="E4220" s="2" t="str">
        <x:v>house</x:v>
      </x:c>
      <x:c r="F4220" s="2" t="str">
        <x:v>sale</x:v>
      </x:c>
      <x:c r="G4220" s="11" t="n">
        <x:v>56</x:v>
      </x:c>
      <x:c r="H4220" s="12" t="n">
        <x:v>950000000</x:v>
      </x:c>
      <x:c r="I4220" s="12" t="n">
        <x:f>IF(AND(ISNUMBER(H4220),H4220&gt;0,ISNUMBER(G4220),G4220&gt;0),H4220/G4220,"")</x:f>
        <x:v>16964285.714285713</x:v>
      </x:c>
      <x:c r="J4220" s="2" t="str">
        <x:v>total</x:v>
      </x:c>
      <x:c r="K4220" s="2" t="str">
        <x:v>top_level_area</x:v>
      </x:c>
      <x:c r="L4220" s="2" t="str">
        <x:v>property_type_inferred_from_title</x:v>
      </x:c>
      <x:c r="M4220" s="10" t="n">
        <x:v>0</x:v>
      </x:c>
      <x:c r="N4220" s="10" t="n">
        <x:v>0</x:v>
      </x:c>
      <x:c r="O4220" s="2" t="str">
        <x:v>Long An|house</x:v>
      </x:c>
      <x:c r="P4220" s="10" t="n">
        <x:v>2</x:v>
      </x:c>
      <x:c r="Q4220" s="13" t="n">
        <x:f>IF(AND(ISNUMBER(H4220),H4220&gt;0),H4220/1000000000,"")</x:f>
        <x:v>0.95</x:v>
      </x:c>
      <x:c r="R4220" s="13" t="n">
        <x:f>IF(ISNUMBER(I4220),I4220/1000000,"")</x:f>
        <x:v>16.96428571428571</x:v>
      </x:c>
      <x:c r="S4220" s="11" t="n">
        <x:f>IF(AND(ISNUMBER(G4220),G4220&gt;0),G4220,"")</x:f>
        <x:v>56</x:v>
      </x:c>
    </x:row>
    <x:row r="4221" ht="21" customHeight="1">
      <x:c r="A4221" s="10" t="n">
        <x:v>5721</x:v>
      </x:c>
      <x:c r="B4221" s="2" t="str">
        <x:v>6b162d724a35fbbfdea5</x:v>
      </x:c>
      <x:c r="C4221" s="2" t="str">
        <x:v>Thừa Thiên Huế</x:v>
      </x:c>
      <x:c r="D4221" s="2" t="str">
        <x:v>Thành phố Huế</x:v>
      </x:c>
      <x:c r="E4221" s="2" t="str">
        <x:v>other_unknown</x:v>
      </x:c>
      <x:c r="F4221" s="2" t="str">
        <x:v>sale_assumed</x:v>
      </x:c>
      <x:c r="G4221" s="11" t="n">
        <x:v>81</x:v>
      </x:c>
      <x:c r="H4221" s="12" t="n">
        <x:v>1190000000</x:v>
      </x:c>
      <x:c r="I4221" s="12" t="n">
        <x:f>IF(AND(ISNUMBER(H4221),H4221&gt;0,ISNUMBER(G4221),G4221&gt;0),H4221/G4221,"")</x:f>
        <x:v>14691358.024691358</x:v>
      </x:c>
      <x:c r="J4221" s="2" t="str">
        <x:v>total</x:v>
      </x:c>
      <x:c r="K4221" s="2" t="str">
        <x:v>top_level_area</x:v>
      </x:c>
      <x:c r="L4221" s="2" t="str">
        <x:v>property_type_inferred_from_title;transaction_assumed_sale_from_dataset_context;unknown_property_type</x:v>
      </x:c>
      <x:c r="M4221" s="10" t="n">
        <x:v>0</x:v>
      </x:c>
      <x:c r="N4221" s="10" t="n">
        <x:v>0</x:v>
      </x:c>
      <x:c r="O4221" s="2" t="str">
        <x:v>other_unknown</x:v>
      </x:c>
      <x:c r="P4221" s="10" t="n">
        <x:v>2</x:v>
      </x:c>
      <x:c r="Q4221" s="13" t="n">
        <x:f>IF(AND(ISNUMBER(H4221),H4221&gt;0),H4221/1000000000,"")</x:f>
        <x:v>1.19</x:v>
      </x:c>
      <x:c r="R4221" s="13" t="n">
        <x:f>IF(ISNUMBER(I4221),I4221/1000000,"")</x:f>
        <x:v>14.691358024691358</x:v>
      </x:c>
      <x:c r="S4221" s="11" t="n">
        <x:f>IF(AND(ISNUMBER(G4221),G4221&gt;0),G4221,"")</x:f>
        <x:v>81</x:v>
      </x:c>
    </x:row>
    <x:row r="4222" ht="21" customHeight="1">
      <x:c r="A4222" s="10" t="n">
        <x:v>5722</x:v>
      </x:c>
      <x:c r="B4222" s="2" t="str">
        <x:v>99fab07894b5a3205cc6</x:v>
      </x:c>
      <x:c r="C4222" s="2" t="str">
        <x:v>Bình Dương</x:v>
      </x:c>
      <x:c r="D4222" s="2" t="str">
        <x:v>Thị xã Dĩ An</x:v>
      </x:c>
      <x:c r="E4222" s="2" t="str">
        <x:v>house</x:v>
      </x:c>
      <x:c r="F4222" s="2" t="str">
        <x:v>sale_assumed</x:v>
      </x:c>
      <x:c r="G4222" s="11" t="n">
        <x:v>18</x:v>
      </x:c>
      <x:c r="H4222" s="12" t="n">
        <x:v>715000000</x:v>
      </x:c>
      <x:c r="I4222" s="12" t="n">
        <x:f>IF(AND(ISNUMBER(H4222),H4222&gt;0,ISNUMBER(G4222),G4222&gt;0),H4222/G4222,"")</x:f>
        <x:v>39722222.222222224</x:v>
      </x:c>
      <x:c r="J4222" s="2" t="str">
        <x:v>total</x:v>
      </x:c>
      <x:c r="K4222" s="2" t="str">
        <x:v>top_level_area</x:v>
      </x:c>
      <x:c r="L4222" s="2" t="str">
        <x:v>property_type_inferred_from_title;transaction_assumed_sale_from_dataset_context</x:v>
      </x:c>
      <x:c r="M4222" s="10" t="n">
        <x:v>0</x:v>
      </x:c>
      <x:c r="N4222" s="10" t="n">
        <x:v>0</x:v>
      </x:c>
      <x:c r="O4222" s="2" t="str">
        <x:v>Bình Dương|house</x:v>
      </x:c>
      <x:c r="P4222" s="10" t="n">
        <x:v>2</x:v>
      </x:c>
      <x:c r="Q4222" s="13" t="n">
        <x:f>IF(AND(ISNUMBER(H4222),H4222&gt;0),H4222/1000000000,"")</x:f>
        <x:v>0.715</x:v>
      </x:c>
      <x:c r="R4222" s="13" t="n">
        <x:f>IF(ISNUMBER(I4222),I4222/1000000,"")</x:f>
        <x:v>39.72222222222222</x:v>
      </x:c>
      <x:c r="S4222" s="11" t="n">
        <x:f>IF(AND(ISNUMBER(G4222),G4222&gt;0),G4222,"")</x:f>
        <x:v>18</x:v>
      </x:c>
    </x:row>
    <x:row r="4223" ht="21" customHeight="1">
      <x:c r="A4223" s="10" t="n">
        <x:v>5723</x:v>
      </x:c>
      <x:c r="B4223" s="2" t="str">
        <x:v>36d01401e782b1454c2b</x:v>
      </x:c>
      <x:c r="C4223" s="2" t="str">
        <x:v>Hà Nội</x:v>
      </x:c>
      <x:c r="D4223" s="2" t="str">
        <x:v>Quận Hai Bà Trưng</x:v>
      </x:c>
      <x:c r="E4223" s="2" t="str">
        <x:v>house</x:v>
      </x:c>
      <x:c r="F4223" s="2" t="str">
        <x:v>sale_assumed</x:v>
      </x:c>
      <x:c r="G4223" s="11" t="n">
        <x:v>33</x:v>
      </x:c>
      <x:c r="H4223" s="12" t="n">
        <x:v>3750000000</x:v>
      </x:c>
      <x:c r="I4223" s="12" t="n">
        <x:f>IF(AND(ISNUMBER(H4223),H4223&gt;0,ISNUMBER(G4223),G4223&gt;0),H4223/G4223,"")</x:f>
        <x:v>113636363.63636364</x:v>
      </x:c>
      <x:c r="J4223" s="2" t="str">
        <x:v>total</x:v>
      </x:c>
      <x:c r="K4223" s="2" t="str">
        <x:v>top_level_area</x:v>
      </x:c>
      <x:c r="L4223" s="2" t="str">
        <x:v>property_type_inferred_from_title;transaction_assumed_sale_from_dataset_context</x:v>
      </x:c>
      <x:c r="M4223" s="10" t="n">
        <x:v>0</x:v>
      </x:c>
      <x:c r="N4223" s="10" t="n">
        <x:v>0</x:v>
      </x:c>
      <x:c r="O4223" s="2" t="str">
        <x:v>Hà Nội|house</x:v>
      </x:c>
      <x:c r="P4223" s="10" t="n">
        <x:v>2</x:v>
      </x:c>
      <x:c r="Q4223" s="13" t="n">
        <x:f>IF(AND(ISNUMBER(H4223),H4223&gt;0),H4223/1000000000,"")</x:f>
        <x:v>3.75</x:v>
      </x:c>
      <x:c r="R4223" s="13" t="n">
        <x:f>IF(ISNUMBER(I4223),I4223/1000000,"")</x:f>
        <x:v>113.63636363636364</x:v>
      </x:c>
      <x:c r="S4223" s="11" t="n">
        <x:f>IF(AND(ISNUMBER(G4223),G4223&gt;0),G4223,"")</x:f>
        <x:v>33</x:v>
      </x:c>
    </x:row>
    <x:row r="4224" ht="21" customHeight="1">
      <x:c r="A4224" s="10" t="n">
        <x:v>5724</x:v>
      </x:c>
      <x:c r="B4224" s="2" t="str">
        <x:v>def9ab421b2fa788d458</x:v>
      </x:c>
      <x:c r="C4224" s="2" t="str">
        <x:v>Đà Nẵng</x:v>
      </x:c>
      <x:c r="D4224" s="2" t="str">
        <x:v>Quận Liên Chiểu</x:v>
      </x:c>
      <x:c r="E4224" s="2" t="str">
        <x:v>house</x:v>
      </x:c>
      <x:c r="F4224" s="2" t="str">
        <x:v>sale</x:v>
      </x:c>
      <x:c r="G4224" s="11" t="n">
        <x:v>100</x:v>
      </x:c>
      <x:c r="H4224" s="12" t="n">
        <x:v>1550000000</x:v>
      </x:c>
      <x:c r="I4224" s="12" t="n">
        <x:f>IF(AND(ISNUMBER(H4224),H4224&gt;0,ISNUMBER(G4224),G4224&gt;0),H4224/G4224,"")</x:f>
        <x:v>15500000</x:v>
      </x:c>
      <x:c r="J4224" s="2" t="str">
        <x:v>total</x:v>
      </x:c>
      <x:c r="K4224" s="2" t="str">
        <x:v>top_level_area</x:v>
      </x:c>
      <x:c r="L4224" s="2" t="str">
        <x:v>property_type_inferred_from_title</x:v>
      </x:c>
      <x:c r="M4224" s="10" t="n">
        <x:v>0</x:v>
      </x:c>
      <x:c r="N4224" s="10" t="n">
        <x:v>0</x:v>
      </x:c>
      <x:c r="O4224" s="2" t="str">
        <x:v>Đà Nẵng|house</x:v>
      </x:c>
      <x:c r="P4224" s="10" t="n">
        <x:v>2</x:v>
      </x:c>
      <x:c r="Q4224" s="13" t="n">
        <x:f>IF(AND(ISNUMBER(H4224),H4224&gt;0),H4224/1000000000,"")</x:f>
        <x:v>1.55</x:v>
      </x:c>
      <x:c r="R4224" s="13" t="n">
        <x:f>IF(ISNUMBER(I4224),I4224/1000000,"")</x:f>
        <x:v>15.5</x:v>
      </x:c>
      <x:c r="S4224" s="11" t="n">
        <x:f>IF(AND(ISNUMBER(G4224),G4224&gt;0),G4224,"")</x:f>
        <x:v>100</x:v>
      </x:c>
    </x:row>
    <x:row r="4225" ht="21" customHeight="1">
      <x:c r="A4225" s="10" t="n">
        <x:v>5725</x:v>
      </x:c>
      <x:c r="B4225" s="2" t="str">
        <x:v>e1b130aa2e73802b795c</x:v>
      </x:c>
      <x:c r="C4225" s="2" t="str">
        <x:v>Hà Nội</x:v>
      </x:c>
      <x:c r="D4225" s="2" t="str">
        <x:v>Quận Bắc Từ Liêm</x:v>
      </x:c>
      <x:c r="E4225" s="2" t="str">
        <x:v>house</x:v>
      </x:c>
      <x:c r="F4225" s="2" t="str">
        <x:v>sale_assumed</x:v>
      </x:c>
      <x:c r="G4225" s="11" t="n">
        <x:v>47</x:v>
      </x:c>
      <x:c r="H4225" s="12" t="n">
        <x:v>3380000000</x:v>
      </x:c>
      <x:c r="I4225" s="12" t="n">
        <x:f>IF(AND(ISNUMBER(H4225),H4225&gt;0,ISNUMBER(G4225),G4225&gt;0),H4225/G4225,"")</x:f>
        <x:v>71914893.61702128</x:v>
      </x:c>
      <x:c r="J4225" s="2" t="str">
        <x:v>total</x:v>
      </x:c>
      <x:c r="K4225" s="2" t="str">
        <x:v>top_level_area</x:v>
      </x:c>
      <x:c r="L4225" s="2" t="str">
        <x:v>property_type_inferred_from_title;transaction_assumed_sale_from_dataset_context</x:v>
      </x:c>
      <x:c r="M4225" s="10" t="n">
        <x:v>0</x:v>
      </x:c>
      <x:c r="N4225" s="10" t="n">
        <x:v>0</x:v>
      </x:c>
      <x:c r="O4225" s="2" t="str">
        <x:v>Hà Nội|house</x:v>
      </x:c>
      <x:c r="P4225" s="10" t="n">
        <x:v>2</x:v>
      </x:c>
      <x:c r="Q4225" s="13" t="n">
        <x:f>IF(AND(ISNUMBER(H4225),H4225&gt;0),H4225/1000000000,"")</x:f>
        <x:v>3.38</x:v>
      </x:c>
      <x:c r="R4225" s="13" t="n">
        <x:f>IF(ISNUMBER(I4225),I4225/1000000,"")</x:f>
        <x:v>71.91489361702128</x:v>
      </x:c>
      <x:c r="S4225" s="11" t="n">
        <x:f>IF(AND(ISNUMBER(G4225),G4225&gt;0),G4225,"")</x:f>
        <x:v>47</x:v>
      </x:c>
    </x:row>
    <x:row r="4226" ht="21" customHeight="1">
      <x:c r="A4226" s="10" t="n">
        <x:v>5726</x:v>
      </x:c>
      <x:c r="B4226" s="2" t="str">
        <x:v>3c9c5c4eacdeaf8a1482</x:v>
      </x:c>
      <x:c r="C4226" s="2" t="str">
        <x:v>Long An</x:v>
      </x:c>
      <x:c r="D4226" s="2" t="str">
        <x:v>Huyện Đức Hòa</x:v>
      </x:c>
      <x:c r="E4226" s="2" t="str">
        <x:v>land</x:v>
      </x:c>
      <x:c r="F4226" s="2" t="str">
        <x:v>sale_assumed</x:v>
      </x:c>
      <x:c r="G4226" s="11" t="n">
        <x:v>120</x:v>
      </x:c>
      <x:c r="H4226" s="12" t="n">
        <x:v>350000000</x:v>
      </x:c>
      <x:c r="I4226" s="12" t="n">
        <x:f>IF(AND(ISNUMBER(H4226),H4226&gt;0,ISNUMBER(G4226),G4226&gt;0),H4226/G4226,"")</x:f>
        <x:v>2916666.6666666665</x:v>
      </x:c>
      <x:c r="J4226" s="2" t="str">
        <x:v>total</x:v>
      </x:c>
      <x:c r="K4226" s="2" t="str">
        <x:v>top_level_area</x:v>
      </x:c>
      <x:c r="L4226" s="2" t="str">
        <x:v>property_type_inferred_from_title;transaction_assumed_sale_from_dataset_context</x:v>
      </x:c>
      <x:c r="M4226" s="10" t="n">
        <x:v>0</x:v>
      </x:c>
      <x:c r="N4226" s="10" t="n">
        <x:v>0</x:v>
      </x:c>
      <x:c r="O4226" s="2" t="str">
        <x:v>Long An|land</x:v>
      </x:c>
      <x:c r="P4226" s="10" t="n">
        <x:v>1</x:v>
      </x:c>
      <x:c r="Q4226" s="13" t="n">
        <x:f>IF(AND(ISNUMBER(H4226),H4226&gt;0),H4226/1000000000,"")</x:f>
        <x:v>0.35</x:v>
      </x:c>
      <x:c r="R4226" s="13" t="n">
        <x:f>IF(ISNUMBER(I4226),I4226/1000000,"")</x:f>
        <x:v>2.9166666666666665</x:v>
      </x:c>
      <x:c r="S4226" s="11" t="n">
        <x:f>IF(AND(ISNUMBER(G4226),G4226&gt;0),G4226,"")</x:f>
        <x:v>120</x:v>
      </x:c>
    </x:row>
    <x:row r="4227" ht="21" customHeight="1">
      <x:c r="A4227" s="10" t="n">
        <x:v>5727</x:v>
      </x:c>
      <x:c r="B4227" s="2" t="str">
        <x:v>2f7ec717fa8c3b5d22ee</x:v>
      </x:c>
      <x:c r="C4227" s="2" t="str">
        <x:v>Bình Dương</x:v>
      </x:c>
      <x:c r="D4227" s="2" t="str">
        <x:v>Thị xã Thuận An</x:v>
      </x:c>
      <x:c r="E4227" s="2" t="str">
        <x:v>other_unknown</x:v>
      </x:c>
      <x:c r="F4227" s="2" t="str">
        <x:v>sale_assumed</x:v>
      </x:c>
      <x:c r="G4227" s="11" t="n">
        <x:v>75</x:v>
      </x:c>
      <x:c r="H4227" s="12" t="n">
        <x:v>300000000</x:v>
      </x:c>
      <x:c r="I4227" s="12" t="n">
        <x:f>IF(AND(ISNUMBER(H4227),H4227&gt;0,ISNUMBER(G4227),G4227&gt;0),H4227/G4227,"")</x:f>
        <x:v>4000000</x:v>
      </x:c>
      <x:c r="J4227" s="2" t="str">
        <x:v>total</x:v>
      </x:c>
      <x:c r="K4227" s="2" t="str">
        <x:v>top_level_area</x:v>
      </x:c>
      <x:c r="L4227" s="2" t="str">
        <x:v>property_type_inferred_from_title;transaction_assumed_sale_from_dataset_context;unknown_property_type</x:v>
      </x:c>
      <x:c r="M4227" s="10" t="n">
        <x:v>0</x:v>
      </x:c>
      <x:c r="N4227" s="10" t="n">
        <x:v>0</x:v>
      </x:c>
      <x:c r="O4227" s="2" t="str">
        <x:v>Bình Dương|other_unknown</x:v>
      </x:c>
      <x:c r="P4227" s="10" t="n">
        <x:v>2</x:v>
      </x:c>
      <x:c r="Q4227" s="13" t="n">
        <x:f>IF(AND(ISNUMBER(H4227),H4227&gt;0),H4227/1000000000,"")</x:f>
        <x:v>0.3</x:v>
      </x:c>
      <x:c r="R4227" s="13" t="n">
        <x:f>IF(ISNUMBER(I4227),I4227/1000000,"")</x:f>
        <x:v>4</x:v>
      </x:c>
      <x:c r="S4227" s="11" t="n">
        <x:f>IF(AND(ISNUMBER(G4227),G4227&gt;0),G4227,"")</x:f>
        <x:v>75</x:v>
      </x:c>
    </x:row>
    <x:row r="4228" ht="21" customHeight="1">
      <x:c r="A4228" s="10" t="n">
        <x:v>5728</x:v>
      </x:c>
      <x:c r="B4228" s="2" t="str">
        <x:v>930925af6b24268a75b8</x:v>
      </x:c>
      <x:c r="C4228" s="2" t="str">
        <x:v>Bình Dương</x:v>
      </x:c>
      <x:c r="D4228" s="2" t="str">
        <x:v>Huyện Bàu Bàng</x:v>
      </x:c>
      <x:c r="E4228" s="2" t="str">
        <x:v>land</x:v>
      </x:c>
      <x:c r="F4228" s="2" t="str">
        <x:v>sale_assumed</x:v>
      </x:c>
      <x:c r="G4228" s="11" t="n">
        <x:v>150</x:v>
      </x:c>
      <x:c r="H4228" s="12" t="n">
        <x:v>590000000</x:v>
      </x:c>
      <x:c r="I4228" s="12" t="n">
        <x:f>IF(AND(ISNUMBER(H4228),H4228&gt;0,ISNUMBER(G4228),G4228&gt;0),H4228/G4228,"")</x:f>
        <x:v>3933333.3333333335</x:v>
      </x:c>
      <x:c r="J4228" s="2" t="str">
        <x:v>total</x:v>
      </x:c>
      <x:c r="K4228" s="2" t="str">
        <x:v>top_level_area</x:v>
      </x:c>
      <x:c r="L4228" s="2" t="str">
        <x:v>property_type_inferred_from_title;transaction_assumed_sale_from_dataset_context</x:v>
      </x:c>
      <x:c r="M4228" s="10" t="n">
        <x:v>0</x:v>
      </x:c>
      <x:c r="N4228" s="10" t="n">
        <x:v>0</x:v>
      </x:c>
      <x:c r="O4228" s="2" t="str">
        <x:v>Bình Dương|land</x:v>
      </x:c>
      <x:c r="P4228" s="10" t="n">
        <x:v>1</x:v>
      </x:c>
      <x:c r="Q4228" s="13" t="n">
        <x:f>IF(AND(ISNUMBER(H4228),H4228&gt;0),H4228/1000000000,"")</x:f>
        <x:v>0.59</x:v>
      </x:c>
      <x:c r="R4228" s="13" t="n">
        <x:f>IF(ISNUMBER(I4228),I4228/1000000,"")</x:f>
        <x:v>3.9333333333333336</x:v>
      </x:c>
      <x:c r="S4228" s="11" t="n">
        <x:f>IF(AND(ISNUMBER(G4228),G4228&gt;0),G4228,"")</x:f>
        <x:v>150</x:v>
      </x:c>
    </x:row>
    <x:row r="4229" ht="21" customHeight="1">
      <x:c r="A4229" s="10" t="n">
        <x:v>5729</x:v>
      </x:c>
      <x:c r="B4229" s="2" t="str">
        <x:v>9a440fe2ad563bff8e05</x:v>
      </x:c>
      <x:c r="C4229" s="2" t="str">
        <x:v>Hà Nội</x:v>
      </x:c>
      <x:c r="D4229" s="2" t="str">
        <x:v>Huyện Thanh Trì</x:v>
      </x:c>
      <x:c r="E4229" s="2" t="str">
        <x:v>land</x:v>
      </x:c>
      <x:c r="F4229" s="2" t="str">
        <x:v>sale</x:v>
      </x:c>
      <x:c r="G4229" s="11" t="n">
        <x:v>42</x:v>
      </x:c>
      <x:c r="H4229" s="12" t="n">
        <x:v>1350000000</x:v>
      </x:c>
      <x:c r="I4229" s="12" t="n">
        <x:f>IF(AND(ISNUMBER(H4229),H4229&gt;0,ISNUMBER(G4229),G4229&gt;0),H4229/G4229,"")</x:f>
        <x:v>32142857.14285714</x:v>
      </x:c>
      <x:c r="J4229" s="2" t="str">
        <x:v>total</x:v>
      </x:c>
      <x:c r="K4229" s="2" t="str">
        <x:v>top_level_area</x:v>
      </x:c>
      <x:c r="L4229" s="2" t="str">
        <x:v>property_type_inferred_from_title</x:v>
      </x:c>
      <x:c r="M4229" s="10" t="n">
        <x:v>0</x:v>
      </x:c>
      <x:c r="N4229" s="10" t="n">
        <x:v>0</x:v>
      </x:c>
      <x:c r="O4229" s="2" t="str">
        <x:v>Hà Nội|land</x:v>
      </x:c>
      <x:c r="P4229" s="10" t="n">
        <x:v>2</x:v>
      </x:c>
      <x:c r="Q4229" s="13" t="n">
        <x:f>IF(AND(ISNUMBER(H4229),H4229&gt;0),H4229/1000000000,"")</x:f>
        <x:v>1.35</x:v>
      </x:c>
      <x:c r="R4229" s="13" t="n">
        <x:f>IF(ISNUMBER(I4229),I4229/1000000,"")</x:f>
        <x:v>32.14285714285714</x:v>
      </x:c>
      <x:c r="S4229" s="11" t="n">
        <x:f>IF(AND(ISNUMBER(G4229),G4229&gt;0),G4229,"")</x:f>
        <x:v>42</x:v>
      </x:c>
    </x:row>
    <x:row r="4230" ht="21" customHeight="1">
      <x:c r="A4230" s="10" t="n">
        <x:v>5730</x:v>
      </x:c>
      <x:c r="B4230" s="2" t="str">
        <x:v>7e0f56c631544894a4bf</x:v>
      </x:c>
      <x:c r="C4230" s="2" t="str">
        <x:v>Hà Nội</x:v>
      </x:c>
      <x:c r="D4230" s="2" t="str">
        <x:v>Quận Thanh Xuân</x:v>
      </x:c>
      <x:c r="E4230" s="2" t="str">
        <x:v>house</x:v>
      </x:c>
      <x:c r="F4230" s="2" t="str">
        <x:v>sale</x:v>
      </x:c>
      <x:c r="G4230" s="11" t="n">
        <x:v>28</x:v>
      </x:c>
      <x:c r="H4230" s="12" t="n">
        <x:v>1800000000</x:v>
      </x:c>
      <x:c r="I4230" s="12" t="n">
        <x:f>IF(AND(ISNUMBER(H4230),H4230&gt;0,ISNUMBER(G4230),G4230&gt;0),H4230/G4230,"")</x:f>
        <x:v>64285714.28571428</x:v>
      </x:c>
      <x:c r="J4230" s="2" t="str">
        <x:v>total</x:v>
      </x:c>
      <x:c r="K4230" s="2" t="str">
        <x:v>top_level_area</x:v>
      </x:c>
      <x:c r="L4230" s="2" t="str">
        <x:v>property_type_inferred_from_title</x:v>
      </x:c>
      <x:c r="M4230" s="10" t="n">
        <x:v>0</x:v>
      </x:c>
      <x:c r="N4230" s="10" t="n">
        <x:v>0</x:v>
      </x:c>
      <x:c r="O4230" s="2" t="str">
        <x:v>Hà Nội|house</x:v>
      </x:c>
      <x:c r="P4230" s="10" t="n">
        <x:v>2</x:v>
      </x:c>
      <x:c r="Q4230" s="13" t="n">
        <x:f>IF(AND(ISNUMBER(H4230),H4230&gt;0),H4230/1000000000,"")</x:f>
        <x:v>1.8</x:v>
      </x:c>
      <x:c r="R4230" s="13" t="n">
        <x:f>IF(ISNUMBER(I4230),I4230/1000000,"")</x:f>
        <x:v>64.28571428571428</x:v>
      </x:c>
      <x:c r="S4230" s="11" t="n">
        <x:f>IF(AND(ISNUMBER(G4230),G4230&gt;0),G4230,"")</x:f>
        <x:v>28</x:v>
      </x:c>
    </x:row>
    <x:row r="4231" ht="21" customHeight="1">
      <x:c r="A4231" s="10" t="n">
        <x:v>5731</x:v>
      </x:c>
      <x:c r="B4231" s="2" t="str">
        <x:v>794d4eb674b882d566d2</x:v>
      </x:c>
      <x:c r="C4231" s="2" t="str">
        <x:v>Tp Hồ Chí Minh</x:v>
      </x:c>
      <x:c r="D4231" s="2" t="str">
        <x:v>Huyện Hóc Môn</x:v>
      </x:c>
      <x:c r="E4231" s="2" t="str">
        <x:v>house</x:v>
      </x:c>
      <x:c r="F4231" s="2" t="str">
        <x:v>sale</x:v>
      </x:c>
      <x:c r="G4231" s="11" t="n">
        <x:v>32</x:v>
      </x:c>
      <x:c r="H4231" s="12" t="n">
        <x:v>440000000</x:v>
      </x:c>
      <x:c r="I4231" s="12" t="n">
        <x:f>IF(AND(ISNUMBER(H4231),H4231&gt;0,ISNUMBER(G4231),G4231&gt;0),H4231/G4231,"")</x:f>
        <x:v>13750000</x:v>
      </x:c>
      <x:c r="J4231" s="2" t="str">
        <x:v>total</x:v>
      </x:c>
      <x:c r="K4231" s="2" t="str">
        <x:v>top_level_price_embedded_area</x:v>
      </x:c>
      <x:c r="L4231" s="2" t="str">
        <x:v>area_recovered_from_price_text;property_type_inferred_from_title</x:v>
      </x:c>
      <x:c r="M4231" s="10" t="n">
        <x:v>0</x:v>
      </x:c>
      <x:c r="N4231" s="10" t="n">
        <x:v>0</x:v>
      </x:c>
      <x:c r="O4231" s="2" t="str">
        <x:v>Tp Hồ Chí Minh|house</x:v>
      </x:c>
      <x:c r="P4231" s="10" t="n">
        <x:v>2</x:v>
      </x:c>
      <x:c r="Q4231" s="13" t="n">
        <x:f>IF(AND(ISNUMBER(H4231),H4231&gt;0),H4231/1000000000,"")</x:f>
        <x:v>0.44</x:v>
      </x:c>
      <x:c r="R4231" s="13" t="n">
        <x:f>IF(ISNUMBER(I4231),I4231/1000000,"")</x:f>
        <x:v>13.75</x:v>
      </x:c>
      <x:c r="S4231" s="11" t="n">
        <x:f>IF(AND(ISNUMBER(G4231),G4231&gt;0),G4231,"")</x:f>
        <x:v>32</x:v>
      </x:c>
    </x:row>
    <x:row r="4232" ht="21" customHeight="1">
      <x:c r="A4232" s="10" t="n">
        <x:v>5732</x:v>
      </x:c>
      <x:c r="B4232" s="2" t="str">
        <x:v>bad08045d6319e7f1845</x:v>
      </x:c>
      <x:c r="C4232" s="2" t="str">
        <x:v>Long An</x:v>
      </x:c>
      <x:c r="D4232" s="2" t="str">
        <x:v>Huyện Cần Giuộc</x:v>
      </x:c>
      <x:c r="E4232" s="2" t="str">
        <x:v>house</x:v>
      </x:c>
      <x:c r="F4232" s="2" t="str">
        <x:v>sale</x:v>
      </x:c>
      <x:c r="G4232" s="11" t="n">
        <x:v>48</x:v>
      </x:c>
      <x:c r="H4232" s="12" t="n">
        <x:v>700000000</x:v>
      </x:c>
      <x:c r="I4232" s="12" t="n">
        <x:f>IF(AND(ISNUMBER(H4232),H4232&gt;0,ISNUMBER(G4232),G4232&gt;0),H4232/G4232,"")</x:f>
        <x:v>14583333.333333334</x:v>
      </x:c>
      <x:c r="J4232" s="2" t="str">
        <x:v>total</x:v>
      </x:c>
      <x:c r="K4232" s="2" t="str">
        <x:v>top_level_area</x:v>
      </x:c>
      <x:c r="L4232" s="2" t="str">
        <x:v>property_type_inferred_from_title</x:v>
      </x:c>
      <x:c r="M4232" s="10" t="n">
        <x:v>0</x:v>
      </x:c>
      <x:c r="N4232" s="10" t="n">
        <x:v>0</x:v>
      </x:c>
      <x:c r="O4232" s="2" t="str">
        <x:v>Long An|house</x:v>
      </x:c>
      <x:c r="P4232" s="10" t="n">
        <x:v>2</x:v>
      </x:c>
      <x:c r="Q4232" s="13" t="n">
        <x:f>IF(AND(ISNUMBER(H4232),H4232&gt;0),H4232/1000000000,"")</x:f>
        <x:v>0.7</x:v>
      </x:c>
      <x:c r="R4232" s="13" t="n">
        <x:f>IF(ISNUMBER(I4232),I4232/1000000,"")</x:f>
        <x:v>14.583333333333334</x:v>
      </x:c>
      <x:c r="S4232" s="11" t="n">
        <x:f>IF(AND(ISNUMBER(G4232),G4232&gt;0),G4232,"")</x:f>
        <x:v>48</x:v>
      </x:c>
    </x:row>
    <x:row r="4233" ht="21" customHeight="1">
      <x:c r="A4233" s="10" t="n">
        <x:v>5733</x:v>
      </x:c>
      <x:c r="B4233" s="2" t="str">
        <x:v>17b25256e4bae1c88256</x:v>
      </x:c>
      <x:c r="C4233" s="2" t="str">
        <x:v>Đà Nẵng</x:v>
      </x:c>
      <x:c r="D4233" s="2" t="str">
        <x:v>Quận Ngũ Hành Sơn</x:v>
      </x:c>
      <x:c r="E4233" s="2" t="str">
        <x:v>house</x:v>
      </x:c>
      <x:c r="F4233" s="2" t="str">
        <x:v>sale</x:v>
      </x:c>
      <x:c r="G4233" s="11" t="n">
        <x:v>52</x:v>
      </x:c>
      <x:c r="H4233" s="12" t="n">
        <x:v>4600000000</x:v>
      </x:c>
      <x:c r="I4233" s="12" t="n">
        <x:f>IF(AND(ISNUMBER(H4233),H4233&gt;0,ISNUMBER(G4233),G4233&gt;0),H4233/G4233,"")</x:f>
        <x:v>88461538.46153846</x:v>
      </x:c>
      <x:c r="J4233" s="2" t="str">
        <x:v>total</x:v>
      </x:c>
      <x:c r="K4233" s="2" t="str">
        <x:v>top_level_area</x:v>
      </x:c>
      <x:c r="L4233" s="2" t="str">
        <x:v>property_type_inferred_from_title</x:v>
      </x:c>
      <x:c r="M4233" s="10" t="n">
        <x:v>0</x:v>
      </x:c>
      <x:c r="N4233" s="10" t="n">
        <x:v>0</x:v>
      </x:c>
      <x:c r="O4233" s="2" t="str">
        <x:v>Đà Nẵng|house</x:v>
      </x:c>
      <x:c r="P4233" s="10" t="n">
        <x:v>2</x:v>
      </x:c>
      <x:c r="Q4233" s="13" t="n">
        <x:f>IF(AND(ISNUMBER(H4233),H4233&gt;0),H4233/1000000000,"")</x:f>
        <x:v>4.6</x:v>
      </x:c>
      <x:c r="R4233" s="13" t="n">
        <x:f>IF(ISNUMBER(I4233),I4233/1000000,"")</x:f>
        <x:v>88.46153846153847</x:v>
      </x:c>
      <x:c r="S4233" s="11" t="n">
        <x:f>IF(AND(ISNUMBER(G4233),G4233&gt;0),G4233,"")</x:f>
        <x:v>52</x:v>
      </x:c>
    </x:row>
    <x:row r="4234" ht="21" customHeight="1">
      <x:c r="A4234" s="10" t="n">
        <x:v>5734</x:v>
      </x:c>
      <x:c r="B4234" s="2" t="str">
        <x:v>197e3592862473632f06</x:v>
      </x:c>
      <x:c r="C4234" s="2" t="str">
        <x:v>Long An</x:v>
      </x:c>
      <x:c r="D4234" s="2" t="str">
        <x:v>Huyện Đức Huệ</x:v>
      </x:c>
      <x:c r="E4234" s="2" t="str">
        <x:v>house</x:v>
      </x:c>
      <x:c r="F4234" s="2" t="str">
        <x:v>sale_assumed</x:v>
      </x:c>
      <x:c r="G4234" s="11" t="n">
        <x:v>60</x:v>
      </x:c>
      <x:c r="H4234" s="12" t="n">
        <x:v>680000000</x:v>
      </x:c>
      <x:c r="I4234" s="12" t="n">
        <x:f>IF(AND(ISNUMBER(H4234),H4234&gt;0,ISNUMBER(G4234),G4234&gt;0),H4234/G4234,"")</x:f>
        <x:v>11333333.333333334</x:v>
      </x:c>
      <x:c r="J4234" s="2" t="str">
        <x:v>total</x:v>
      </x:c>
      <x:c r="K4234" s="2" t="str">
        <x:v>top_level_area</x:v>
      </x:c>
      <x:c r="L4234" s="2" t="str">
        <x:v>property_type_inferred_from_title;transaction_assumed_sale_from_dataset_context</x:v>
      </x:c>
      <x:c r="M4234" s="10" t="n">
        <x:v>0</x:v>
      </x:c>
      <x:c r="N4234" s="10" t="n">
        <x:v>0</x:v>
      </x:c>
      <x:c r="O4234" s="2" t="str">
        <x:v>Long An|house</x:v>
      </x:c>
      <x:c r="P4234" s="10" t="n">
        <x:v>2</x:v>
      </x:c>
      <x:c r="Q4234" s="13" t="n">
        <x:f>IF(AND(ISNUMBER(H4234),H4234&gt;0),H4234/1000000000,"")</x:f>
        <x:v>0.68</x:v>
      </x:c>
      <x:c r="R4234" s="13" t="n">
        <x:f>IF(ISNUMBER(I4234),I4234/1000000,"")</x:f>
        <x:v>11.333333333333334</x:v>
      </x:c>
      <x:c r="S4234" s="11" t="n">
        <x:f>IF(AND(ISNUMBER(G4234),G4234&gt;0),G4234,"")</x:f>
        <x:v>60</x:v>
      </x:c>
    </x:row>
    <x:row r="4235" ht="21" customHeight="1">
      <x:c r="A4235" s="10" t="n">
        <x:v>5737</x:v>
      </x:c>
      <x:c r="B4235" s="2" t="str">
        <x:v>b1072e2c8deb25168050</x:v>
      </x:c>
      <x:c r="C4235" s="2" t="str">
        <x:v>Đà Nẵng</x:v>
      </x:c>
      <x:c r="D4235" s="2" t="str">
        <x:v>Quận Thanh Khê</x:v>
      </x:c>
      <x:c r="E4235" s="2" t="str">
        <x:v>house</x:v>
      </x:c>
      <x:c r="F4235" s="2" t="str">
        <x:v>sale</x:v>
      </x:c>
      <x:c r="G4235" s="11" t="n">
        <x:v>55</x:v>
      </x:c>
      <x:c r="H4235" s="12" t="n">
        <x:v>3900000000</x:v>
      </x:c>
      <x:c r="I4235" s="12" t="n">
        <x:f>IF(AND(ISNUMBER(H4235),H4235&gt;0,ISNUMBER(G4235),G4235&gt;0),H4235/G4235,"")</x:f>
        <x:v>70909090.9090909</x:v>
      </x:c>
      <x:c r="J4235" s="2" t="str">
        <x:v>total</x:v>
      </x:c>
      <x:c r="K4235" s="2" t="str">
        <x:v>top_level_area</x:v>
      </x:c>
      <x:c r="L4235" s="2" t="str">
        <x:v>property_type_inferred_from_title</x:v>
      </x:c>
      <x:c r="M4235" s="10" t="n">
        <x:v>0</x:v>
      </x:c>
      <x:c r="N4235" s="10" t="n">
        <x:v>0</x:v>
      </x:c>
      <x:c r="O4235" s="2" t="str">
        <x:v>Đà Nẵng|house</x:v>
      </x:c>
      <x:c r="P4235" s="10" t="n">
        <x:v>2</x:v>
      </x:c>
      <x:c r="Q4235" s="13" t="n">
        <x:f>IF(AND(ISNUMBER(H4235),H4235&gt;0),H4235/1000000000,"")</x:f>
        <x:v>3.9</x:v>
      </x:c>
      <x:c r="R4235" s="13" t="n">
        <x:f>IF(ISNUMBER(I4235),I4235/1000000,"")</x:f>
        <x:v>70.9090909090909</x:v>
      </x:c>
      <x:c r="S4235" s="11" t="n">
        <x:f>IF(AND(ISNUMBER(G4235),G4235&gt;0),G4235,"")</x:f>
        <x:v>55</x:v>
      </x:c>
    </x:row>
    <x:row r="4236" ht="21" customHeight="1">
      <x:c r="A4236" s="10" t="n">
        <x:v>5738</x:v>
      </x:c>
      <x:c r="B4236" s="2" t="str">
        <x:v>d254508ed0269e634b78</x:v>
      </x:c>
      <x:c r="C4236" s="2" t="str">
        <x:v>Hà Nội</x:v>
      </x:c>
      <x:c r="D4236" s="2" t="str">
        <x:v>Quận Thanh Xuân</x:v>
      </x:c>
      <x:c r="E4236" s="2" t="str">
        <x:v>house</x:v>
      </x:c>
      <x:c r="F4236" s="2" t="str">
        <x:v>sale</x:v>
      </x:c>
      <x:c r="G4236" s="11" t="n">
        <x:v>45</x:v>
      </x:c>
      <x:c r="H4236" s="12" t="n">
        <x:v>4350000000</x:v>
      </x:c>
      <x:c r="I4236" s="12" t="n">
        <x:f>IF(AND(ISNUMBER(H4236),H4236&gt;0,ISNUMBER(G4236),G4236&gt;0),H4236/G4236,"")</x:f>
        <x:v>96666666.66666667</x:v>
      </x:c>
      <x:c r="J4236" s="2" t="str">
        <x:v>total</x:v>
      </x:c>
      <x:c r="K4236" s="2" t="str">
        <x:v>top_level_area</x:v>
      </x:c>
      <x:c r="L4236" s="2" t="str">
        <x:v>property_type_inferred_from_title</x:v>
      </x:c>
      <x:c r="M4236" s="10" t="n">
        <x:v>0</x:v>
      </x:c>
      <x:c r="N4236" s="10" t="n">
        <x:v>0</x:v>
      </x:c>
      <x:c r="O4236" s="2" t="str">
        <x:v>Hà Nội|house</x:v>
      </x:c>
      <x:c r="P4236" s="10" t="n">
        <x:v>2</x:v>
      </x:c>
      <x:c r="Q4236" s="13" t="n">
        <x:f>IF(AND(ISNUMBER(H4236),H4236&gt;0),H4236/1000000000,"")</x:f>
        <x:v>4.35</x:v>
      </x:c>
      <x:c r="R4236" s="13" t="n">
        <x:f>IF(ISNUMBER(I4236),I4236/1000000,"")</x:f>
        <x:v>96.66666666666667</x:v>
      </x:c>
      <x:c r="S4236" s="11" t="n">
        <x:f>IF(AND(ISNUMBER(G4236),G4236&gt;0),G4236,"")</x:f>
        <x:v>45</x:v>
      </x:c>
    </x:row>
    <x:row r="4237" ht="21" customHeight="1">
      <x:c r="A4237" s="10" t="n">
        <x:v>5739</x:v>
      </x:c>
      <x:c r="B4237" s="2" t="str">
        <x:v>8bb21682d8bf1089331d</x:v>
      </x:c>
      <x:c r="C4237" s="2" t="str">
        <x:v>Hà Nội</x:v>
      </x:c>
      <x:c r="D4237" s="2" t="str">
        <x:v>Quận Long Biên</x:v>
      </x:c>
      <x:c r="E4237" s="2" t="str">
        <x:v>land</x:v>
      </x:c>
      <x:c r="F4237" s="2" t="str">
        <x:v>sale</x:v>
      </x:c>
      <x:c r="G4237" s="11" t="n">
        <x:v>42</x:v>
      </x:c>
      <x:c r="H4237" s="12" t="n">
        <x:v>1900000000</x:v>
      </x:c>
      <x:c r="I4237" s="12" t="n">
        <x:f>IF(AND(ISNUMBER(H4237),H4237&gt;0,ISNUMBER(G4237),G4237&gt;0),H4237/G4237,"")</x:f>
        <x:v>45238095.23809524</x:v>
      </x:c>
      <x:c r="J4237" s="2" t="str">
        <x:v>total</x:v>
      </x:c>
      <x:c r="K4237" s="2" t="str">
        <x:v>top_level_area</x:v>
      </x:c>
      <x:c r="L4237" s="2" t="str">
        <x:v>property_type_inferred_from_title</x:v>
      </x:c>
      <x:c r="M4237" s="10" t="n">
        <x:v>0</x:v>
      </x:c>
      <x:c r="N4237" s="10" t="n">
        <x:v>0</x:v>
      </x:c>
      <x:c r="O4237" s="2" t="str">
        <x:v>Hà Nội|land</x:v>
      </x:c>
      <x:c r="P4237" s="10" t="n">
        <x:v>2</x:v>
      </x:c>
      <x:c r="Q4237" s="13" t="n">
        <x:f>IF(AND(ISNUMBER(H4237),H4237&gt;0),H4237/1000000000,"")</x:f>
        <x:v>1.9</x:v>
      </x:c>
      <x:c r="R4237" s="13" t="n">
        <x:f>IF(ISNUMBER(I4237),I4237/1000000,"")</x:f>
        <x:v>45.23809523809524</x:v>
      </x:c>
      <x:c r="S4237" s="11" t="n">
        <x:f>IF(AND(ISNUMBER(G4237),G4237&gt;0),G4237,"")</x:f>
        <x:v>42</x:v>
      </x:c>
    </x:row>
    <x:row r="4238" ht="21" customHeight="1">
      <x:c r="A4238" s="10" t="n">
        <x:v>5740</x:v>
      </x:c>
      <x:c r="B4238" s="2" t="str">
        <x:v>0867587a5312a787996b</x:v>
      </x:c>
      <x:c r="C4238" s="2" t="str">
        <x:v>Tp Hồ Chí Minh</x:v>
      </x:c>
      <x:c r="D4238" s="2" t="str">
        <x:v>Quận 11</x:v>
      </x:c>
      <x:c r="E4238" s="2" t="str">
        <x:v>house</x:v>
      </x:c>
      <x:c r="F4238" s="2" t="str">
        <x:v>sale</x:v>
      </x:c>
      <x:c r="G4238" s="11" t="n">
        <x:v>48</x:v>
      </x:c>
      <x:c r="H4238" s="12" t="n">
        <x:v>865000000</x:v>
      </x:c>
      <x:c r="I4238" s="12" t="n">
        <x:f>IF(AND(ISNUMBER(H4238),H4238&gt;0,ISNUMBER(G4238),G4238&gt;0),H4238/G4238,"")</x:f>
        <x:v>18020833.333333332</x:v>
      </x:c>
      <x:c r="J4238" s="2" t="str">
        <x:v>total</x:v>
      </x:c>
      <x:c r="K4238" s="2" t="str">
        <x:v>top_level_area</x:v>
      </x:c>
      <x:c r="L4238" s="2" t="str">
        <x:v>property_type_inferred_from_title</x:v>
      </x:c>
      <x:c r="M4238" s="10" t="n">
        <x:v>0</x:v>
      </x:c>
      <x:c r="N4238" s="10" t="n">
        <x:v>0</x:v>
      </x:c>
      <x:c r="O4238" s="2" t="str">
        <x:v>Tp Hồ Chí Minh|house</x:v>
      </x:c>
      <x:c r="P4238" s="10" t="n">
        <x:v>2</x:v>
      </x:c>
      <x:c r="Q4238" s="13" t="n">
        <x:f>IF(AND(ISNUMBER(H4238),H4238&gt;0),H4238/1000000000,"")</x:f>
        <x:v>0.865</x:v>
      </x:c>
      <x:c r="R4238" s="13" t="n">
        <x:f>IF(ISNUMBER(I4238),I4238/1000000,"")</x:f>
        <x:v>18.020833333333332</x:v>
      </x:c>
      <x:c r="S4238" s="11" t="n">
        <x:f>IF(AND(ISNUMBER(G4238),G4238&gt;0),G4238,"")</x:f>
        <x:v>48</x:v>
      </x:c>
    </x:row>
    <x:row r="4239" ht="21" customHeight="1">
      <x:c r="A4239" s="10" t="n">
        <x:v>5741</x:v>
      </x:c>
      <x:c r="B4239" s="2" t="str">
        <x:v>95c14557daa0934933c0</x:v>
      </x:c>
      <x:c r="C4239" s="2" t="str">
        <x:v>Tp Hồ Chí Minh</x:v>
      </x:c>
      <x:c r="D4239" s="2" t="str">
        <x:v>Quận Phú Nhuận</x:v>
      </x:c>
      <x:c r="E4239" s="2" t="str">
        <x:v>house</x:v>
      </x:c>
      <x:c r="F4239" s="2" t="str">
        <x:v>sale_assumed</x:v>
      </x:c>
      <x:c r="G4239" s="11" t="n">
        <x:v>55</x:v>
      </x:c>
      <x:c r="H4239" s="12" t="n">
        <x:v>925000000</x:v>
      </x:c>
      <x:c r="I4239" s="12" t="n">
        <x:f>IF(AND(ISNUMBER(H4239),H4239&gt;0,ISNUMBER(G4239),G4239&gt;0),H4239/G4239,"")</x:f>
        <x:v>16818181.818181816</x:v>
      </x:c>
      <x:c r="J4239" s="2" t="str">
        <x:v>total</x:v>
      </x:c>
      <x:c r="K4239" s="2" t="str">
        <x:v>top_level_area</x:v>
      </x:c>
      <x:c r="L4239" s="2" t="str">
        <x:v>property_type_inferred_from_title;transaction_assumed_sale_from_dataset_context</x:v>
      </x:c>
      <x:c r="M4239" s="10" t="n">
        <x:v>0</x:v>
      </x:c>
      <x:c r="N4239" s="10" t="n">
        <x:v>0</x:v>
      </x:c>
      <x:c r="O4239" s="2" t="str">
        <x:v>Tp Hồ Chí Minh|house</x:v>
      </x:c>
      <x:c r="P4239" s="10" t="n">
        <x:v>2</x:v>
      </x:c>
      <x:c r="Q4239" s="13" t="n">
        <x:f>IF(AND(ISNUMBER(H4239),H4239&gt;0),H4239/1000000000,"")</x:f>
        <x:v>0.925</x:v>
      </x:c>
      <x:c r="R4239" s="13" t="n">
        <x:f>IF(ISNUMBER(I4239),I4239/1000000,"")</x:f>
        <x:v>16.818181818181817</x:v>
      </x:c>
      <x:c r="S4239" s="11" t="n">
        <x:f>IF(AND(ISNUMBER(G4239),G4239&gt;0),G4239,"")</x:f>
        <x:v>55</x:v>
      </x:c>
    </x:row>
    <x:row r="4240" ht="21" customHeight="1">
      <x:c r="A4240" s="10" t="n">
        <x:v>5742</x:v>
      </x:c>
      <x:c r="B4240" s="2" t="str">
        <x:v>4fba9ad0fcbc81f46337</x:v>
      </x:c>
      <x:c r="C4240" s="2" t="str">
        <x:v>Thừa Thiên Huế</x:v>
      </x:c>
      <x:c r="D4240" s="2" t="str">
        <x:v>Thành phố Huế</x:v>
      </x:c>
      <x:c r="E4240" s="2" t="str">
        <x:v>land</x:v>
      </x:c>
      <x:c r="F4240" s="2" t="str">
        <x:v>sale_assumed</x:v>
      </x:c>
      <x:c r="G4240" s="11" t="n">
        <x:v>103</x:v>
      </x:c>
      <x:c r="H4240" s="12" t="n">
        <x:v>1420000000</x:v>
      </x:c>
      <x:c r="I4240" s="12" t="n">
        <x:f>IF(AND(ISNUMBER(H4240),H4240&gt;0,ISNUMBER(G4240),G4240&gt;0),H4240/G4240,"")</x:f>
        <x:v>13786407.766990291</x:v>
      </x:c>
      <x:c r="J4240" s="2" t="str">
        <x:v>total</x:v>
      </x:c>
      <x:c r="K4240" s="2" t="str">
        <x:v>top_level_area</x:v>
      </x:c>
      <x:c r="L4240" s="2" t="str">
        <x:v>property_type_inferred_from_title;transaction_assumed_sale_from_dataset_context</x:v>
      </x:c>
      <x:c r="M4240" s="10" t="n">
        <x:v>0</x:v>
      </x:c>
      <x:c r="N4240" s="10" t="n">
        <x:v>0</x:v>
      </x:c>
      <x:c r="O4240" s="2" t="str">
        <x:v>land</x:v>
      </x:c>
      <x:c r="P4240" s="10" t="n">
        <x:v>2</x:v>
      </x:c>
      <x:c r="Q4240" s="13" t="n">
        <x:f>IF(AND(ISNUMBER(H4240),H4240&gt;0),H4240/1000000000,"")</x:f>
        <x:v>1.42</x:v>
      </x:c>
      <x:c r="R4240" s="13" t="n">
        <x:f>IF(ISNUMBER(I4240),I4240/1000000,"")</x:f>
        <x:v>13.78640776699029</x:v>
      </x:c>
      <x:c r="S4240" s="11" t="n">
        <x:f>IF(AND(ISNUMBER(G4240),G4240&gt;0),G4240,"")</x:f>
        <x:v>103</x:v>
      </x:c>
    </x:row>
    <x:row r="4241" ht="21" customHeight="1">
      <x:c r="A4241" s="10" t="n">
        <x:v>5743</x:v>
      </x:c>
      <x:c r="B4241" s="2" t="str">
        <x:v>470c79544208e8f8d58d</x:v>
      </x:c>
      <x:c r="C4241" s="2" t="str">
        <x:v>Khánh Hòa</x:v>
      </x:c>
      <x:c r="D4241" s="2" t="str">
        <x:v>Thành phố Nha Trang</x:v>
      </x:c>
      <x:c r="E4241" s="2" t="str">
        <x:v>land</x:v>
      </x:c>
      <x:c r="F4241" s="2" t="str">
        <x:v>sale_assumed</x:v>
      </x:c>
      <x:c r="G4241" s="11" t="n">
        <x:v>64</x:v>
      </x:c>
      <x:c r="H4241" s="12" t="n">
        <x:v>900000000</x:v>
      </x:c>
      <x:c r="I4241" s="12" t="n">
        <x:f>IF(AND(ISNUMBER(H4241),H4241&gt;0,ISNUMBER(G4241),G4241&gt;0),H4241/G4241,"")</x:f>
        <x:v>14062500</x:v>
      </x:c>
      <x:c r="J4241" s="2" t="str">
        <x:v>total</x:v>
      </x:c>
      <x:c r="K4241" s="2" t="str">
        <x:v>top_level_area</x:v>
      </x:c>
      <x:c r="L4241" s="2" t="str">
        <x:v>property_type_inferred_from_title;transaction_assumed_sale_from_dataset_context</x:v>
      </x:c>
      <x:c r="M4241" s="10" t="n">
        <x:v>0</x:v>
      </x:c>
      <x:c r="N4241" s="10" t="n">
        <x:v>0</x:v>
      </x:c>
      <x:c r="O4241" s="2" t="str">
        <x:v>Khánh Hòa|land</x:v>
      </x:c>
      <x:c r="P4241" s="10" t="n">
        <x:v>2</x:v>
      </x:c>
      <x:c r="Q4241" s="13" t="n">
        <x:f>IF(AND(ISNUMBER(H4241),H4241&gt;0),H4241/1000000000,"")</x:f>
        <x:v>0.9</x:v>
      </x:c>
      <x:c r="R4241" s="13" t="n">
        <x:f>IF(ISNUMBER(I4241),I4241/1000000,"")</x:f>
        <x:v>14.0625</x:v>
      </x:c>
      <x:c r="S4241" s="11" t="n">
        <x:f>IF(AND(ISNUMBER(G4241),G4241&gt;0),G4241,"")</x:f>
        <x:v>64</x:v>
      </x:c>
    </x:row>
    <x:row r="4242" ht="21" customHeight="1">
      <x:c r="A4242" s="10" t="n">
        <x:v>5744</x:v>
      </x:c>
      <x:c r="B4242" s="2" t="str">
        <x:v>def2a5f4e8930345ca98</x:v>
      </x:c>
      <x:c r="C4242" s="2" t="str">
        <x:v>Hà Nội</x:v>
      </x:c>
      <x:c r="D4242" s="2" t="str">
        <x:v>Quận Hà Đông</x:v>
      </x:c>
      <x:c r="E4242" s="2" t="str">
        <x:v>house</x:v>
      </x:c>
      <x:c r="F4242" s="2" t="str">
        <x:v>sale_assumed</x:v>
      </x:c>
      <x:c r="G4242" s="11" t="n">
        <x:v>30</x:v>
      </x:c>
      <x:c r="H4242" s="12" t="n">
        <x:v>1920000000</x:v>
      </x:c>
      <x:c r="I4242" s="12" t="n">
        <x:f>IF(AND(ISNUMBER(H4242),H4242&gt;0,ISNUMBER(G4242),G4242&gt;0),H4242/G4242,"")</x:f>
        <x:v>64000000</x:v>
      </x:c>
      <x:c r="J4242" s="2" t="str">
        <x:v>total</x:v>
      </x:c>
      <x:c r="K4242" s="2" t="str">
        <x:v>top_level_area</x:v>
      </x:c>
      <x:c r="L4242" s="2" t="str">
        <x:v>property_type_inferred_from_title;transaction_assumed_sale_from_dataset_context</x:v>
      </x:c>
      <x:c r="M4242" s="10" t="n">
        <x:v>0</x:v>
      </x:c>
      <x:c r="N4242" s="10" t="n">
        <x:v>0</x:v>
      </x:c>
      <x:c r="O4242" s="2" t="str">
        <x:v>Hà Nội|house</x:v>
      </x:c>
      <x:c r="P4242" s="10" t="n">
        <x:v>2</x:v>
      </x:c>
      <x:c r="Q4242" s="13" t="n">
        <x:f>IF(AND(ISNUMBER(H4242),H4242&gt;0),H4242/1000000000,"")</x:f>
        <x:v>1.92</x:v>
      </x:c>
      <x:c r="R4242" s="13" t="n">
        <x:f>IF(ISNUMBER(I4242),I4242/1000000,"")</x:f>
        <x:v>64</x:v>
      </x:c>
      <x:c r="S4242" s="11" t="n">
        <x:f>IF(AND(ISNUMBER(G4242),G4242&gt;0),G4242,"")</x:f>
        <x:v>30</x:v>
      </x:c>
    </x:row>
    <x:row r="4243" ht="21" customHeight="1">
      <x:c r="A4243" s="10" t="n">
        <x:v>5745</x:v>
      </x:c>
      <x:c r="B4243" s="2" t="str">
        <x:v>c91ac7e5b6a3bc7b5909</x:v>
      </x:c>
      <x:c r="C4243" s="2" t="str">
        <x:v>Hà Nội</x:v>
      </x:c>
      <x:c r="D4243" s="2" t="str">
        <x:v>Quận Long Biên</x:v>
      </x:c>
      <x:c r="E4243" s="2" t="str">
        <x:v>house</x:v>
      </x:c>
      <x:c r="F4243" s="2" t="str">
        <x:v>sale</x:v>
      </x:c>
      <x:c r="G4243" s="11" t="n">
        <x:v>72</x:v>
      </x:c>
      <x:c r="H4243" s="12" t="n">
        <x:v>11500000000</x:v>
      </x:c>
      <x:c r="I4243" s="12" t="n">
        <x:f>IF(AND(ISNUMBER(H4243),H4243&gt;0,ISNUMBER(G4243),G4243&gt;0),H4243/G4243,"")</x:f>
        <x:v>159722222.2222222</x:v>
      </x:c>
      <x:c r="J4243" s="2" t="str">
        <x:v>total</x:v>
      </x:c>
      <x:c r="K4243" s="2" t="str">
        <x:v>top_level_area</x:v>
      </x:c>
      <x:c r="L4243" s="2" t="str">
        <x:v>property_type_inferred_from_title</x:v>
      </x:c>
      <x:c r="M4243" s="10" t="n">
        <x:v>0</x:v>
      </x:c>
      <x:c r="N4243" s="10" t="n">
        <x:v>0</x:v>
      </x:c>
      <x:c r="O4243" s="2" t="str">
        <x:v>Hà Nội|house</x:v>
      </x:c>
      <x:c r="P4243" s="10" t="n">
        <x:v>2</x:v>
      </x:c>
      <x:c r="Q4243" s="13" t="n">
        <x:f>IF(AND(ISNUMBER(H4243),H4243&gt;0),H4243/1000000000,"")</x:f>
        <x:v>11.5</x:v>
      </x:c>
      <x:c r="R4243" s="13" t="n">
        <x:f>IF(ISNUMBER(I4243),I4243/1000000,"")</x:f>
        <x:v>159.7222222222222</x:v>
      </x:c>
      <x:c r="S4243" s="11" t="n">
        <x:f>IF(AND(ISNUMBER(G4243),G4243&gt;0),G4243,"")</x:f>
        <x:v>72</x:v>
      </x:c>
    </x:row>
    <x:row r="4244" ht="21" customHeight="1">
      <x:c r="A4244" s="10" t="n">
        <x:v>5746</x:v>
      </x:c>
      <x:c r="B4244" s="2" t="str">
        <x:v>2f54d149c98e373b7589</x:v>
      </x:c>
      <x:c r="C4244" s="2" t="str">
        <x:v>Hà Nội</x:v>
      </x:c>
      <x:c r="D4244" s="2" t="str">
        <x:v>Quận Thanh Xuân</x:v>
      </x:c>
      <x:c r="E4244" s="2" t="str">
        <x:v>other_unknown</x:v>
      </x:c>
      <x:c r="F4244" s="2" t="str">
        <x:v>sale</x:v>
      </x:c>
      <x:c r="G4244" s="11" t="n">
        <x:v>56</x:v>
      </x:c>
      <x:c r="H4244" s="12" t="n">
        <x:v>6200000000</x:v>
      </x:c>
      <x:c r="I4244" s="12" t="n">
        <x:f>IF(AND(ISNUMBER(H4244),H4244&gt;0,ISNUMBER(G4244),G4244&gt;0),H4244/G4244,"")</x:f>
        <x:v>110714285.71428572</x:v>
      </x:c>
      <x:c r="J4244" s="2" t="str">
        <x:v>total</x:v>
      </x:c>
      <x:c r="K4244" s="2" t="str">
        <x:v>top_level_area</x:v>
      </x:c>
      <x:c r="L4244" s="2" t="str">
        <x:v>property_type_inferred_from_title;unknown_property_type</x:v>
      </x:c>
      <x:c r="M4244" s="10" t="n">
        <x:v>0</x:v>
      </x:c>
      <x:c r="N4244" s="10" t="n">
        <x:v>0</x:v>
      </x:c>
      <x:c r="O4244" s="2" t="str">
        <x:v>Hà Nội|other_unknown</x:v>
      </x:c>
      <x:c r="P4244" s="10" t="n">
        <x:v>2</x:v>
      </x:c>
      <x:c r="Q4244" s="13" t="n">
        <x:f>IF(AND(ISNUMBER(H4244),H4244&gt;0),H4244/1000000000,"")</x:f>
        <x:v>6.2</x:v>
      </x:c>
      <x:c r="R4244" s="13" t="n">
        <x:f>IF(ISNUMBER(I4244),I4244/1000000,"")</x:f>
        <x:v>110.71428571428572</x:v>
      </x:c>
      <x:c r="S4244" s="11" t="n">
        <x:f>IF(AND(ISNUMBER(G4244),G4244&gt;0),G4244,"")</x:f>
        <x:v>56</x:v>
      </x:c>
    </x:row>
    <x:row r="4245" ht="21" customHeight="1">
      <x:c r="A4245" s="10" t="n">
        <x:v>5747</x:v>
      </x:c>
      <x:c r="B4245" s="2" t="str">
        <x:v>9a5be4f1465cc1c0724c</x:v>
      </x:c>
      <x:c r="C4245" s="2" t="str">
        <x:v>Đắk Lắk</x:v>
      </x:c>
      <x:c r="D4245" s="2" t="str">
        <x:v>Thành phố Buôn Ma Thuột</x:v>
      </x:c>
      <x:c r="E4245" s="2" t="str">
        <x:v>house</x:v>
      </x:c>
      <x:c r="F4245" s="2" t="str">
        <x:v>sale</x:v>
      </x:c>
      <x:c r="G4245" s="11" t="n">
        <x:v>95</x:v>
      </x:c>
      <x:c r="H4245" s="12" t="n">
        <x:v>1980000000</x:v>
      </x:c>
      <x:c r="I4245" s="12" t="n">
        <x:f>IF(AND(ISNUMBER(H4245),H4245&gt;0,ISNUMBER(G4245),G4245&gt;0),H4245/G4245,"")</x:f>
        <x:v>20842105.263157893</x:v>
      </x:c>
      <x:c r="J4245" s="2" t="str">
        <x:v>total</x:v>
      </x:c>
      <x:c r="K4245" s="2" t="str">
        <x:v>top_level_area</x:v>
      </x:c>
      <x:c r="L4245" s="2" t="str">
        <x:v>property_type_inferred_from_title</x:v>
      </x:c>
      <x:c r="M4245" s="10" t="n">
        <x:v>0</x:v>
      </x:c>
      <x:c r="N4245" s="10" t="n">
        <x:v>0</x:v>
      </x:c>
      <x:c r="O4245" s="2" t="str">
        <x:v>Đắk Lắk|house</x:v>
      </x:c>
      <x:c r="P4245" s="10" t="n">
        <x:v>2</x:v>
      </x:c>
      <x:c r="Q4245" s="13" t="n">
        <x:f>IF(AND(ISNUMBER(H4245),H4245&gt;0),H4245/1000000000,"")</x:f>
        <x:v>1.98</x:v>
      </x:c>
      <x:c r="R4245" s="13" t="n">
        <x:f>IF(ISNUMBER(I4245),I4245/1000000,"")</x:f>
        <x:v>20.842105263157894</x:v>
      </x:c>
      <x:c r="S4245" s="11" t="n">
        <x:f>IF(AND(ISNUMBER(G4245),G4245&gt;0),G4245,"")</x:f>
        <x:v>95</x:v>
      </x:c>
    </x:row>
    <x:row r="4246" ht="21" customHeight="1">
      <x:c r="A4246" s="10" t="n">
        <x:v>5748</x:v>
      </x:c>
      <x:c r="B4246" s="2" t="str">
        <x:v>25af12476def95b091f8</x:v>
      </x:c>
      <x:c r="C4246" s="2" t="str">
        <x:v>Tp Hồ Chí Minh</x:v>
      </x:c>
      <x:c r="D4246" s="2" t="str">
        <x:v>Quận Thủ Đức</x:v>
      </x:c>
      <x:c r="E4246" s="2" t="str">
        <x:v>house</x:v>
      </x:c>
      <x:c r="F4246" s="2" t="str">
        <x:v>sale</x:v>
      </x:c>
      <x:c r="G4246" s="11" t="n">
        <x:v>76</x:v>
      </x:c>
      <x:c r="H4246" s="12" t="n">
        <x:v>6600000000</x:v>
      </x:c>
      <x:c r="I4246" s="12" t="n">
        <x:f>IF(AND(ISNUMBER(H4246),H4246&gt;0,ISNUMBER(G4246),G4246&gt;0),H4246/G4246,"")</x:f>
        <x:v>86842105.26315789</x:v>
      </x:c>
      <x:c r="J4246" s="2" t="str">
        <x:v>total</x:v>
      </x:c>
      <x:c r="K4246" s="2" t="str">
        <x:v>top_level_area</x:v>
      </x:c>
      <x:c r="L4246" s="2" t="str">
        <x:v>property_type_inferred_from_title</x:v>
      </x:c>
      <x:c r="M4246" s="10" t="n">
        <x:v>0</x:v>
      </x:c>
      <x:c r="N4246" s="10" t="n">
        <x:v>0</x:v>
      </x:c>
      <x:c r="O4246" s="2" t="str">
        <x:v>Tp Hồ Chí Minh|house</x:v>
      </x:c>
      <x:c r="P4246" s="10" t="n">
        <x:v>2</x:v>
      </x:c>
      <x:c r="Q4246" s="13" t="n">
        <x:f>IF(AND(ISNUMBER(H4246),H4246&gt;0),H4246/1000000000,"")</x:f>
        <x:v>6.6</x:v>
      </x:c>
      <x:c r="R4246" s="13" t="n">
        <x:f>IF(ISNUMBER(I4246),I4246/1000000,"")</x:f>
        <x:v>86.84210526315789</x:v>
      </x:c>
      <x:c r="S4246" s="11" t="n">
        <x:f>IF(AND(ISNUMBER(G4246),G4246&gt;0),G4246,"")</x:f>
        <x:v>76</x:v>
      </x:c>
    </x:row>
    <x:row r="4247" ht="21" customHeight="1">
      <x:c r="A4247" s="10" t="n">
        <x:v>5749</x:v>
      </x:c>
      <x:c r="B4247" s="2" t="str">
        <x:v>72421ed63e703860fcd9</x:v>
      </x:c>
      <x:c r="C4247" s="2" t="str">
        <x:v>Tp Hồ Chí Minh</x:v>
      </x:c>
      <x:c r="D4247" s="2" t="str">
        <x:v>Quận Gò Vấp</x:v>
      </x:c>
      <x:c r="E4247" s="2" t="str">
        <x:v>house</x:v>
      </x:c>
      <x:c r="F4247" s="2" t="str">
        <x:v>sale</x:v>
      </x:c>
      <x:c r="G4247" s="11" t="n">
        <x:v>66</x:v>
      </x:c>
      <x:c r="H4247" s="12" t="n">
        <x:v>1000000000</x:v>
      </x:c>
      <x:c r="I4247" s="12" t="n">
        <x:f>IF(AND(ISNUMBER(H4247),H4247&gt;0,ISNUMBER(G4247),G4247&gt;0),H4247/G4247,"")</x:f>
        <x:v>15151515.151515152</x:v>
      </x:c>
      <x:c r="J4247" s="2" t="str">
        <x:v>total</x:v>
      </x:c>
      <x:c r="K4247" s="2" t="str">
        <x:v>top_level_area</x:v>
      </x:c>
      <x:c r="L4247" s="2" t="str">
        <x:v>property_type_inferred_from_title</x:v>
      </x:c>
      <x:c r="M4247" s="10" t="n">
        <x:v>0</x:v>
      </x:c>
      <x:c r="N4247" s="10" t="n">
        <x:v>0</x:v>
      </x:c>
      <x:c r="O4247" s="2" t="str">
        <x:v>Tp Hồ Chí Minh|house</x:v>
      </x:c>
      <x:c r="P4247" s="10" t="n">
        <x:v>2</x:v>
      </x:c>
      <x:c r="Q4247" s="13" t="n">
        <x:f>IF(AND(ISNUMBER(H4247),H4247&gt;0),H4247/1000000000,"")</x:f>
        <x:v>1</x:v>
      </x:c>
      <x:c r="R4247" s="13" t="n">
        <x:f>IF(ISNUMBER(I4247),I4247/1000000,"")</x:f>
        <x:v>15.151515151515152</x:v>
      </x:c>
      <x:c r="S4247" s="11" t="n">
        <x:f>IF(AND(ISNUMBER(G4247),G4247&gt;0),G4247,"")</x:f>
        <x:v>66</x:v>
      </x:c>
    </x:row>
    <x:row r="4248" ht="21" customHeight="1">
      <x:c r="A4248" s="10" t="n">
        <x:v>5750</x:v>
      </x:c>
      <x:c r="B4248" s="2" t="str">
        <x:v>76f1194800ad6d6ac8c6</x:v>
      </x:c>
      <x:c r="C4248" s="2" t="str">
        <x:v>Đà Nẵng</x:v>
      </x:c>
      <x:c r="D4248" s="2" t="str">
        <x:v>Quận Thanh Khê</x:v>
      </x:c>
      <x:c r="E4248" s="2" t="str">
        <x:v>house</x:v>
      </x:c>
      <x:c r="F4248" s="2" t="str">
        <x:v>sale</x:v>
      </x:c>
      <x:c r="G4248" s="11" t="n">
        <x:v>51</x:v>
      </x:c>
      <x:c r="H4248" s="12" t="n">
        <x:v>2650000000</x:v>
      </x:c>
      <x:c r="I4248" s="12" t="n">
        <x:f>IF(AND(ISNUMBER(H4248),H4248&gt;0,ISNUMBER(G4248),G4248&gt;0),H4248/G4248,"")</x:f>
        <x:v>51960784.313725494</x:v>
      </x:c>
      <x:c r="J4248" s="2" t="str">
        <x:v>total</x:v>
      </x:c>
      <x:c r="K4248" s="2" t="str">
        <x:v>top_level_area</x:v>
      </x:c>
      <x:c r="L4248" s="2" t="str">
        <x:v>property_type_inferred_from_title</x:v>
      </x:c>
      <x:c r="M4248" s="10" t="n">
        <x:v>0</x:v>
      </x:c>
      <x:c r="N4248" s="10" t="n">
        <x:v>0</x:v>
      </x:c>
      <x:c r="O4248" s="2" t="str">
        <x:v>Đà Nẵng|house</x:v>
      </x:c>
      <x:c r="P4248" s="10" t="n">
        <x:v>2</x:v>
      </x:c>
      <x:c r="Q4248" s="13" t="n">
        <x:f>IF(AND(ISNUMBER(H4248),H4248&gt;0),H4248/1000000000,"")</x:f>
        <x:v>2.65</x:v>
      </x:c>
      <x:c r="R4248" s="13" t="n">
        <x:f>IF(ISNUMBER(I4248),I4248/1000000,"")</x:f>
        <x:v>51.96078431372549</x:v>
      </x:c>
      <x:c r="S4248" s="11" t="n">
        <x:f>IF(AND(ISNUMBER(G4248),G4248&gt;0),G4248,"")</x:f>
        <x:v>51</x:v>
      </x:c>
    </x:row>
    <x:row r="4249" ht="21" customHeight="1">
      <x:c r="A4249" s="10" t="n">
        <x:v>5751</x:v>
      </x:c>
      <x:c r="B4249" s="2" t="str">
        <x:v>ce533956810cafc66582</x:v>
      </x:c>
      <x:c r="C4249" s="2" t="str">
        <x:v>Hà Nội</x:v>
      </x:c>
      <x:c r="D4249" s="2" t="str">
        <x:v>Quận Hà Đông</x:v>
      </x:c>
      <x:c r="E4249" s="2" t="str">
        <x:v>house</x:v>
      </x:c>
      <x:c r="F4249" s="2" t="str">
        <x:v>sale_assumed</x:v>
      </x:c>
      <x:c r="G4249" s="11" t="n">
        <x:v>45</x:v>
      </x:c>
      <x:c r="H4249" s="12" t="n">
        <x:v>5800000000</x:v>
      </x:c>
      <x:c r="I4249" s="12" t="n">
        <x:f>IF(AND(ISNUMBER(H4249),H4249&gt;0,ISNUMBER(G4249),G4249&gt;0),H4249/G4249,"")</x:f>
        <x:v>128888888.8888889</x:v>
      </x:c>
      <x:c r="J4249" s="2" t="str">
        <x:v>total</x:v>
      </x:c>
      <x:c r="K4249" s="2" t="str">
        <x:v>top_level_area</x:v>
      </x:c>
      <x:c r="L4249" s="2" t="str">
        <x:v>property_type_inferred_from_title;source_dimension_expression_requires_review;transaction_assumed_sale_from_dataset_context</x:v>
      </x:c>
      <x:c r="M4249" s="10" t="n">
        <x:v>0</x:v>
      </x:c>
      <x:c r="N4249" s="10" t="n">
        <x:v>0</x:v>
      </x:c>
      <x:c r="O4249" s="2" t="str">
        <x:v>Hà Nội|house</x:v>
      </x:c>
      <x:c r="P4249" s="10" t="n">
        <x:v>2</x:v>
      </x:c>
      <x:c r="Q4249" s="13" t="n">
        <x:f>IF(AND(ISNUMBER(H4249),H4249&gt;0),H4249/1000000000,"")</x:f>
        <x:v>5.8</x:v>
      </x:c>
      <x:c r="R4249" s="13" t="n">
        <x:f>IF(ISNUMBER(I4249),I4249/1000000,"")</x:f>
        <x:v>128.88888888888889</x:v>
      </x:c>
      <x:c r="S4249" s="11" t="n">
        <x:f>IF(AND(ISNUMBER(G4249),G4249&gt;0),G4249,"")</x:f>
        <x:v>45</x:v>
      </x:c>
    </x:row>
    <x:row r="4250" ht="21" customHeight="1">
      <x:c r="A4250" s="10" t="n">
        <x:v>5752</x:v>
      </x:c>
      <x:c r="B4250" s="2" t="str">
        <x:v>eb1a402bb43f0d3add2c</x:v>
      </x:c>
      <x:c r="C4250" s="2" t="str">
        <x:v>Hậu Giang</x:v>
      </x:c>
      <x:c r="D4250" s="2" t="str">
        <x:v>Huyện Châu Thành</x:v>
      </x:c>
      <x:c r="E4250" s="2" t="str">
        <x:v>land</x:v>
      </x:c>
      <x:c r="F4250" s="2" t="str">
        <x:v>sale_assumed</x:v>
      </x:c>
      <x:c r="G4250" s="11" t="n">
        <x:v>354</x:v>
      </x:c>
      <x:c r="H4250" s="12" t="n">
        <x:v>680000000</x:v>
      </x:c>
      <x:c r="I4250" s="12" t="n">
        <x:f>IF(AND(ISNUMBER(H4250),H4250&gt;0,ISNUMBER(G4250),G4250&gt;0),H4250/G4250,"")</x:f>
        <x:v>1920903.9548022598</x:v>
      </x:c>
      <x:c r="J4250" s="2" t="str">
        <x:v>total</x:v>
      </x:c>
      <x:c r="K4250" s="2" t="str">
        <x:v>top_level_area</x:v>
      </x:c>
      <x:c r="L4250" s="2" t="str">
        <x:v>property_type_inferred_from_title;transaction_assumed_sale_from_dataset_context</x:v>
      </x:c>
      <x:c r="M4250" s="10" t="n">
        <x:v>0</x:v>
      </x:c>
      <x:c r="N4250" s="10" t="n">
        <x:v>0</x:v>
      </x:c>
      <x:c r="O4250" s="2" t="str">
        <x:v>land</x:v>
      </x:c>
      <x:c r="P4250" s="10" t="n">
        <x:v>1</x:v>
      </x:c>
      <x:c r="Q4250" s="13" t="n">
        <x:f>IF(AND(ISNUMBER(H4250),H4250&gt;0),H4250/1000000000,"")</x:f>
        <x:v>0.68</x:v>
      </x:c>
      <x:c r="R4250" s="13" t="n">
        <x:f>IF(ISNUMBER(I4250),I4250/1000000,"")</x:f>
        <x:v>1.9209039548022597</x:v>
      </x:c>
      <x:c r="S4250" s="11" t="n">
        <x:f>IF(AND(ISNUMBER(G4250),G4250&gt;0),G4250,"")</x:f>
        <x:v>354</x:v>
      </x:c>
    </x:row>
    <x:row r="4251" ht="21" customHeight="1">
      <x:c r="A4251" s="10" t="n">
        <x:v>5753</x:v>
      </x:c>
      <x:c r="B4251" s="2" t="str">
        <x:v>5a3eb16750aeaee6dcd7</x:v>
      </x:c>
      <x:c r="C4251" s="2" t="str">
        <x:v>Tp Hồ Chí Minh</x:v>
      </x:c>
      <x:c r="D4251" s="2" t="str">
        <x:v>Huyện Bình Chánh</x:v>
      </x:c>
      <x:c r="E4251" s="2" t="str">
        <x:v>house</x:v>
      </x:c>
      <x:c r="F4251" s="2" t="str">
        <x:v>sale_assumed</x:v>
      </x:c>
      <x:c r="G4251" s="11" t="n">
        <x:v>32</x:v>
      </x:c>
      <x:c r="H4251" s="12" t="n">
        <x:v>760000000</x:v>
      </x:c>
      <x:c r="I4251" s="12" t="n">
        <x:f>IF(AND(ISNUMBER(H4251),H4251&gt;0,ISNUMBER(G4251),G4251&gt;0),H4251/G4251,"")</x:f>
        <x:v>23750000</x:v>
      </x:c>
      <x:c r="J4251" s="2" t="str">
        <x:v>total</x:v>
      </x:c>
      <x:c r="K4251" s="2" t="str">
        <x:v>top_level_area</x:v>
      </x:c>
      <x:c r="L4251" s="2" t="str">
        <x:v>property_type_inferred_from_title;transaction_assumed_sale_from_dataset_context</x:v>
      </x:c>
      <x:c r="M4251" s="10" t="n">
        <x:v>0</x:v>
      </x:c>
      <x:c r="N4251" s="10" t="n">
        <x:v>0</x:v>
      </x:c>
      <x:c r="O4251" s="2" t="str">
        <x:v>Tp Hồ Chí Minh|house</x:v>
      </x:c>
      <x:c r="P4251" s="10" t="n">
        <x:v>2</x:v>
      </x:c>
      <x:c r="Q4251" s="13" t="n">
        <x:f>IF(AND(ISNUMBER(H4251),H4251&gt;0),H4251/1000000000,"")</x:f>
        <x:v>0.76</x:v>
      </x:c>
      <x:c r="R4251" s="13" t="n">
        <x:f>IF(ISNUMBER(I4251),I4251/1000000,"")</x:f>
        <x:v>23.75</x:v>
      </x:c>
      <x:c r="S4251" s="11" t="n">
        <x:f>IF(AND(ISNUMBER(G4251),G4251&gt;0),G4251,"")</x:f>
        <x:v>32</x:v>
      </x:c>
    </x:row>
    <x:row r="4252" ht="21" customHeight="1">
      <x:c r="A4252" s="10" t="n">
        <x:v>5754</x:v>
      </x:c>
      <x:c r="B4252" s="2" t="str">
        <x:v>235eae15fd04798b02ac</x:v>
      </x:c>
      <x:c r="C4252" s="2" t="str">
        <x:v>Hà Nội</x:v>
      </x:c>
      <x:c r="D4252" s="2" t="str">
        <x:v>Quận Đống Đa</x:v>
      </x:c>
      <x:c r="E4252" s="2" t="str">
        <x:v>house</x:v>
      </x:c>
      <x:c r="F4252" s="2" t="str">
        <x:v>sale_assumed</x:v>
      </x:c>
      <x:c r="G4252" s="11" t="n">
        <x:v>40</x:v>
      </x:c>
      <x:c r="H4252" s="12" t="n">
        <x:v>2950000000</x:v>
      </x:c>
      <x:c r="I4252" s="12" t="n">
        <x:f>IF(AND(ISNUMBER(H4252),H4252&gt;0,ISNUMBER(G4252),G4252&gt;0),H4252/G4252,"")</x:f>
        <x:v>73750000</x:v>
      </x:c>
      <x:c r="J4252" s="2" t="str">
        <x:v>total</x:v>
      </x:c>
      <x:c r="K4252" s="2" t="str">
        <x:v>top_level_area</x:v>
      </x:c>
      <x:c r="L4252" s="2" t="str">
        <x:v>property_type_inferred_from_title;transaction_assumed_sale_from_dataset_context</x:v>
      </x:c>
      <x:c r="M4252" s="10" t="n">
        <x:v>0</x:v>
      </x:c>
      <x:c r="N4252" s="10" t="n">
        <x:v>0</x:v>
      </x:c>
      <x:c r="O4252" s="2" t="str">
        <x:v>Hà Nội|house</x:v>
      </x:c>
      <x:c r="P4252" s="10" t="n">
        <x:v>2</x:v>
      </x:c>
      <x:c r="Q4252" s="13" t="n">
        <x:f>IF(AND(ISNUMBER(H4252),H4252&gt;0),H4252/1000000000,"")</x:f>
        <x:v>2.95</x:v>
      </x:c>
      <x:c r="R4252" s="13" t="n">
        <x:f>IF(ISNUMBER(I4252),I4252/1000000,"")</x:f>
        <x:v>73.75</x:v>
      </x:c>
      <x:c r="S4252" s="11" t="n">
        <x:f>IF(AND(ISNUMBER(G4252),G4252&gt;0),G4252,"")</x:f>
        <x:v>40</x:v>
      </x:c>
    </x:row>
    <x:row r="4253" ht="21" customHeight="1">
      <x:c r="A4253" s="10" t="n">
        <x:v>5756</x:v>
      </x:c>
      <x:c r="B4253" s="2" t="str">
        <x:v>9d82df25e207ba4f583b</x:v>
      </x:c>
      <x:c r="C4253" s="2" t="str">
        <x:v>Hà Nội</x:v>
      </x:c>
      <x:c r="D4253" s="2" t="str">
        <x:v>Quận Hà Đông</x:v>
      </x:c>
      <x:c r="E4253" s="2" t="str">
        <x:v>house</x:v>
      </x:c>
      <x:c r="F4253" s="2" t="str">
        <x:v>sale_assumed</x:v>
      </x:c>
      <x:c r="G4253" s="11" t="n">
        <x:v>36</x:v>
      </x:c>
      <x:c r="H4253" s="12" t="n">
        <x:v>5400000000</x:v>
      </x:c>
      <x:c r="I4253" s="12" t="n">
        <x:f>IF(AND(ISNUMBER(H4253),H4253&gt;0,ISNUMBER(G4253),G4253&gt;0),H4253/G4253,"")</x:f>
        <x:v>150000000</x:v>
      </x:c>
      <x:c r="J4253" s="2" t="str">
        <x:v>total</x:v>
      </x:c>
      <x:c r="K4253" s="2" t="str">
        <x:v>top_level_area</x:v>
      </x:c>
      <x:c r="L4253" s="2" t="str">
        <x:v>property_type_inferred_from_title;transaction_assumed_sale_from_dataset_context</x:v>
      </x:c>
      <x:c r="M4253" s="10" t="n">
        <x:v>0</x:v>
      </x:c>
      <x:c r="N4253" s="10" t="n">
        <x:v>0</x:v>
      </x:c>
      <x:c r="O4253" s="2" t="str">
        <x:v>Hà Nội|house</x:v>
      </x:c>
      <x:c r="P4253" s="10" t="n">
        <x:v>2</x:v>
      </x:c>
      <x:c r="Q4253" s="13" t="n">
        <x:f>IF(AND(ISNUMBER(H4253),H4253&gt;0),H4253/1000000000,"")</x:f>
        <x:v>5.4</x:v>
      </x:c>
      <x:c r="R4253" s="13" t="n">
        <x:f>IF(ISNUMBER(I4253),I4253/1000000,"")</x:f>
        <x:v>150</x:v>
      </x:c>
      <x:c r="S4253" s="11" t="n">
        <x:f>IF(AND(ISNUMBER(G4253),G4253&gt;0),G4253,"")</x:f>
        <x:v>36</x:v>
      </x:c>
    </x:row>
    <x:row r="4254" ht="21" customHeight="1">
      <x:c r="A4254" s="10" t="n">
        <x:v>5759</x:v>
      </x:c>
      <x:c r="B4254" s="2" t="str">
        <x:v>70a798a9bef55342b2e3</x:v>
      </x:c>
      <x:c r="C4254" s="2" t="str">
        <x:v>Bình Dương</x:v>
      </x:c>
      <x:c r="D4254" s="2" t="str">
        <x:v>Thị xã Bến Cát</x:v>
      </x:c>
      <x:c r="E4254" s="2" t="str">
        <x:v>land</x:v>
      </x:c>
      <x:c r="F4254" s="2" t="str">
        <x:v>sale_assumed</x:v>
      </x:c>
      <x:c r="G4254" s="11" t="n">
        <x:v>150</x:v>
      </x:c>
      <x:c r="H4254" s="12" t="n">
        <x:v>680000000</x:v>
      </x:c>
      <x:c r="I4254" s="12" t="n">
        <x:f>IF(AND(ISNUMBER(H4254),H4254&gt;0,ISNUMBER(G4254),G4254&gt;0),H4254/G4254,"")</x:f>
        <x:v>4533333.333333333</x:v>
      </x:c>
      <x:c r="J4254" s="2" t="str">
        <x:v>total</x:v>
      </x:c>
      <x:c r="K4254" s="2" t="str">
        <x:v>top_level_area</x:v>
      </x:c>
      <x:c r="L4254" s="2" t="str">
        <x:v>property_type_inferred_from_title;transaction_assumed_sale_from_dataset_context</x:v>
      </x:c>
      <x:c r="M4254" s="10" t="n">
        <x:v>0</x:v>
      </x:c>
      <x:c r="N4254" s="10" t="n">
        <x:v>0</x:v>
      </x:c>
      <x:c r="O4254" s="2" t="str">
        <x:v>Bình Dương|land</x:v>
      </x:c>
      <x:c r="P4254" s="10" t="n">
        <x:v>1</x:v>
      </x:c>
      <x:c r="Q4254" s="13" t="n">
        <x:f>IF(AND(ISNUMBER(H4254),H4254&gt;0),H4254/1000000000,"")</x:f>
        <x:v>0.68</x:v>
      </x:c>
      <x:c r="R4254" s="13" t="n">
        <x:f>IF(ISNUMBER(I4254),I4254/1000000,"")</x:f>
        <x:v>4.533333333333333</x:v>
      </x:c>
      <x:c r="S4254" s="11" t="n">
        <x:f>IF(AND(ISNUMBER(G4254),G4254&gt;0),G4254,"")</x:f>
        <x:v>150</x:v>
      </x:c>
    </x:row>
    <x:row r="4255" ht="21" customHeight="1">
      <x:c r="A4255" s="10" t="n">
        <x:v>5760</x:v>
      </x:c>
      <x:c r="B4255" s="2" t="str">
        <x:v>63741fadd7e66074c964</x:v>
      </x:c>
      <x:c r="C4255" s="2" t="str">
        <x:v>Tp Hồ Chí Minh</x:v>
      </x:c>
      <x:c r="D4255" s="2" t="str">
        <x:v>Quận 10</x:v>
      </x:c>
      <x:c r="E4255" s="2" t="str">
        <x:v>house</x:v>
      </x:c>
      <x:c r="F4255" s="2" t="str">
        <x:v>sale</x:v>
      </x:c>
      <x:c r="G4255" s="11" t="n">
        <x:v>45</x:v>
      </x:c>
      <x:c r="H4255" s="12" t="n">
        <x:v>6600000000</x:v>
      </x:c>
      <x:c r="I4255" s="12" t="n">
        <x:f>IF(AND(ISNUMBER(H4255),H4255&gt;0,ISNUMBER(G4255),G4255&gt;0),H4255/G4255,"")</x:f>
        <x:v>146666666.66666666</x:v>
      </x:c>
      <x:c r="J4255" s="2" t="str">
        <x:v>total</x:v>
      </x:c>
      <x:c r="K4255" s="2" t="str">
        <x:v>top_level_area</x:v>
      </x:c>
      <x:c r="L4255" s="2" t="str">
        <x:v>property_type_inferred_from_title</x:v>
      </x:c>
      <x:c r="M4255" s="10" t="n">
        <x:v>0</x:v>
      </x:c>
      <x:c r="N4255" s="10" t="n">
        <x:v>0</x:v>
      </x:c>
      <x:c r="O4255" s="2" t="str">
        <x:v>Tp Hồ Chí Minh|house</x:v>
      </x:c>
      <x:c r="P4255" s="10" t="n">
        <x:v>2</x:v>
      </x:c>
      <x:c r="Q4255" s="13" t="n">
        <x:f>IF(AND(ISNUMBER(H4255),H4255&gt;0),H4255/1000000000,"")</x:f>
        <x:v>6.6</x:v>
      </x:c>
      <x:c r="R4255" s="13" t="n">
        <x:f>IF(ISNUMBER(I4255),I4255/1000000,"")</x:f>
        <x:v>146.66666666666666</x:v>
      </x:c>
      <x:c r="S4255" s="11" t="n">
        <x:f>IF(AND(ISNUMBER(G4255),G4255&gt;0),G4255,"")</x:f>
        <x:v>45</x:v>
      </x:c>
    </x:row>
    <x:row r="4256" ht="21" customHeight="1">
      <x:c r="A4256" s="10" t="n">
        <x:v>5761</x:v>
      </x:c>
      <x:c r="B4256" s="2" t="str">
        <x:v>0f4ae69eb91aa5db2486</x:v>
      </x:c>
      <x:c r="C4256" s="2" t="str">
        <x:v>Hà Nội</x:v>
      </x:c>
      <x:c r="D4256" s="2" t="str">
        <x:v>Quận Ba Đình</x:v>
      </x:c>
      <x:c r="E4256" s="2" t="str">
        <x:v>house</x:v>
      </x:c>
      <x:c r="F4256" s="2" t="str">
        <x:v>sale_assumed</x:v>
      </x:c>
      <x:c r="G4256" s="11" t="n">
        <x:v>34</x:v>
      </x:c>
      <x:c r="H4256" s="12" t="n">
        <x:v>4300000000</x:v>
      </x:c>
      <x:c r="I4256" s="12" t="n">
        <x:f>IF(AND(ISNUMBER(H4256),H4256&gt;0,ISNUMBER(G4256),G4256&gt;0),H4256/G4256,"")</x:f>
        <x:v>126470588.23529412</x:v>
      </x:c>
      <x:c r="J4256" s="2" t="str">
        <x:v>total</x:v>
      </x:c>
      <x:c r="K4256" s="2" t="str">
        <x:v>top_level_area</x:v>
      </x:c>
      <x:c r="L4256" s="2" t="str">
        <x:v>property_type_inferred_from_title;transaction_assumed_sale_from_dataset_context</x:v>
      </x:c>
      <x:c r="M4256" s="10" t="n">
        <x:v>0</x:v>
      </x:c>
      <x:c r="N4256" s="10" t="n">
        <x:v>0</x:v>
      </x:c>
      <x:c r="O4256" s="2" t="str">
        <x:v>Hà Nội|house</x:v>
      </x:c>
      <x:c r="P4256" s="10" t="n">
        <x:v>2</x:v>
      </x:c>
      <x:c r="Q4256" s="13" t="n">
        <x:f>IF(AND(ISNUMBER(H4256),H4256&gt;0),H4256/1000000000,"")</x:f>
        <x:v>4.3</x:v>
      </x:c>
      <x:c r="R4256" s="13" t="n">
        <x:f>IF(ISNUMBER(I4256),I4256/1000000,"")</x:f>
        <x:v>126.47058823529412</x:v>
      </x:c>
      <x:c r="S4256" s="11" t="n">
        <x:f>IF(AND(ISNUMBER(G4256),G4256&gt;0),G4256,"")</x:f>
        <x:v>34</x:v>
      </x:c>
    </x:row>
    <x:row r="4257" ht="21" customHeight="1">
      <x:c r="A4257" s="10" t="n">
        <x:v>5762</x:v>
      </x:c>
      <x:c r="B4257" s="2" t="str">
        <x:v>43a88c4edb76a3cec337</x:v>
      </x:c>
      <x:c r="C4257" s="2" t="str">
        <x:v>Tp Hồ Chí Minh</x:v>
      </x:c>
      <x:c r="D4257" s="2" t="str">
        <x:v>Huyện Bình Chánh</x:v>
      </x:c>
      <x:c r="E4257" s="2" t="str">
        <x:v>house</x:v>
      </x:c>
      <x:c r="F4257" s="2" t="str">
        <x:v>sale_assumed</x:v>
      </x:c>
      <x:c r="G4257" s="11" t="n">
        <x:v>80</x:v>
      </x:c>
      <x:c r="H4257" s="12" t="n">
        <x:v>1700000000</x:v>
      </x:c>
      <x:c r="I4257" s="12" t="n">
        <x:f>IF(AND(ISNUMBER(H4257),H4257&gt;0,ISNUMBER(G4257),G4257&gt;0),H4257/G4257,"")</x:f>
        <x:v>21250000</x:v>
      </x:c>
      <x:c r="J4257" s="2" t="str">
        <x:v>total</x:v>
      </x:c>
      <x:c r="K4257" s="2" t="str">
        <x:v>top_level_area</x:v>
      </x:c>
      <x:c r="L4257" s="2" t="str">
        <x:v>property_type_inferred_from_title;transaction_assumed_sale_from_dataset_context</x:v>
      </x:c>
      <x:c r="M4257" s="10" t="n">
        <x:v>0</x:v>
      </x:c>
      <x:c r="N4257" s="10" t="n">
        <x:v>0</x:v>
      </x:c>
      <x:c r="O4257" s="2" t="str">
        <x:v>Tp Hồ Chí Minh|house</x:v>
      </x:c>
      <x:c r="P4257" s="10" t="n">
        <x:v>2</x:v>
      </x:c>
      <x:c r="Q4257" s="13" t="n">
        <x:f>IF(AND(ISNUMBER(H4257),H4257&gt;0),H4257/1000000000,"")</x:f>
        <x:v>1.7</x:v>
      </x:c>
      <x:c r="R4257" s="13" t="n">
        <x:f>IF(ISNUMBER(I4257),I4257/1000000,"")</x:f>
        <x:v>21.25</x:v>
      </x:c>
      <x:c r="S4257" s="11" t="n">
        <x:f>IF(AND(ISNUMBER(G4257),G4257&gt;0),G4257,"")</x:f>
        <x:v>80</x:v>
      </x:c>
    </x:row>
    <x:row r="4258" ht="21" customHeight="1">
      <x:c r="A4258" s="10" t="n">
        <x:v>5763</x:v>
      </x:c>
      <x:c r="B4258" s="2" t="str">
        <x:v>7db2da446d5c3383fe69</x:v>
      </x:c>
      <x:c r="C4258" s="2" t="str">
        <x:v>Bắc Ninh</x:v>
      </x:c>
      <x:c r="D4258" s="2" t="str">
        <x:v>Huyện Tiên Du</x:v>
      </x:c>
      <x:c r="E4258" s="2" t="str">
        <x:v>other_unknown</x:v>
      </x:c>
      <x:c r="F4258" s="2" t="str">
        <x:v>sale</x:v>
      </x:c>
      <x:c r="G4258" s="11" t="n">
        <x:v>75.5</x:v>
      </x:c>
      <x:c r="H4258" s="12" t="n">
        <x:v>650000000</x:v>
      </x:c>
      <x:c r="I4258" s="12" t="n">
        <x:f>IF(AND(ISNUMBER(H4258),H4258&gt;0,ISNUMBER(G4258),G4258&gt;0),H4258/G4258,"")</x:f>
        <x:v>8609271.523178808</x:v>
      </x:c>
      <x:c r="J4258" s="2" t="str">
        <x:v>total</x:v>
      </x:c>
      <x:c r="K4258" s="2" t="str">
        <x:v>top_level_area</x:v>
      </x:c>
      <x:c r="L4258" s="2" t="str">
        <x:v>property_type_inferred_from_title;unknown_property_type</x:v>
      </x:c>
      <x:c r="M4258" s="10" t="n">
        <x:v>0</x:v>
      </x:c>
      <x:c r="N4258" s="10" t="n">
        <x:v>0</x:v>
      </x:c>
      <x:c r="O4258" s="2" t="str">
        <x:v>other_unknown</x:v>
      </x:c>
      <x:c r="P4258" s="10" t="n">
        <x:v>2</x:v>
      </x:c>
      <x:c r="Q4258" s="13" t="n">
        <x:f>IF(AND(ISNUMBER(H4258),H4258&gt;0),H4258/1000000000,"")</x:f>
        <x:v>0.65</x:v>
      </x:c>
      <x:c r="R4258" s="13" t="n">
        <x:f>IF(ISNUMBER(I4258),I4258/1000000,"")</x:f>
        <x:v>8.609271523178808</x:v>
      </x:c>
      <x:c r="S4258" s="11" t="n">
        <x:f>IF(AND(ISNUMBER(G4258),G4258&gt;0),G4258,"")</x:f>
        <x:v>75.5</x:v>
      </x:c>
    </x:row>
    <x:row r="4259" ht="21" customHeight="1">
      <x:c r="A4259" s="10" t="n">
        <x:v>5764</x:v>
      </x:c>
      <x:c r="B4259" s="2" t="str">
        <x:v>63af9d24afa361f1bbcd</x:v>
      </x:c>
      <x:c r="C4259" s="2" t="str">
        <x:v>Tp Hồ Chí Minh</x:v>
      </x:c>
      <x:c r="D4259" s="2" t="str">
        <x:v>Quận 2</x:v>
      </x:c>
      <x:c r="E4259" s="2" t="str">
        <x:v>house</x:v>
      </x:c>
      <x:c r="F4259" s="2" t="str">
        <x:v>sale</x:v>
      </x:c>
      <x:c r="G4259" s="11" t="n">
        <x:v>140</x:v>
      </x:c>
      <x:c r="H4259" s="12" t="n">
        <x:v>5500000000</x:v>
      </x:c>
      <x:c r="I4259" s="12" t="n">
        <x:f>IF(AND(ISNUMBER(H4259),H4259&gt;0,ISNUMBER(G4259),G4259&gt;0),H4259/G4259,"")</x:f>
        <x:v>39285714.28571428</x:v>
      </x:c>
      <x:c r="J4259" s="2" t="str">
        <x:v>total</x:v>
      </x:c>
      <x:c r="K4259" s="2" t="str">
        <x:v>top_level_area</x:v>
      </x:c>
      <x:c r="L4259" s="2" t="str">
        <x:v>property_type_inferred_from_title</x:v>
      </x:c>
      <x:c r="M4259" s="10" t="n">
        <x:v>0</x:v>
      </x:c>
      <x:c r="N4259" s="10" t="n">
        <x:v>0</x:v>
      </x:c>
      <x:c r="O4259" s="2" t="str">
        <x:v>Tp Hồ Chí Minh|house</x:v>
      </x:c>
      <x:c r="P4259" s="10" t="n">
        <x:v>2</x:v>
      </x:c>
      <x:c r="Q4259" s="13" t="n">
        <x:f>IF(AND(ISNUMBER(H4259),H4259&gt;0),H4259/1000000000,"")</x:f>
        <x:v>5.5</x:v>
      </x:c>
      <x:c r="R4259" s="13" t="n">
        <x:f>IF(ISNUMBER(I4259),I4259/1000000,"")</x:f>
        <x:v>39.285714285714285</x:v>
      </x:c>
      <x:c r="S4259" s="11" t="n">
        <x:f>IF(AND(ISNUMBER(G4259),G4259&gt;0),G4259,"")</x:f>
        <x:v>140</x:v>
      </x:c>
    </x:row>
    <x:row r="4260" ht="21" customHeight="1">
      <x:c r="A4260" s="10" t="n">
        <x:v>5765</x:v>
      </x:c>
      <x:c r="B4260" s="2" t="str">
        <x:v>40f779407b7eca187965</x:v>
      </x:c>
      <x:c r="C4260" s="2" t="str">
        <x:v>Tp Hồ Chí Minh</x:v>
      </x:c>
      <x:c r="D4260" s="2" t="str">
        <x:v>Huyện Bình Chánh</x:v>
      </x:c>
      <x:c r="E4260" s="2" t="str">
        <x:v>house</x:v>
      </x:c>
      <x:c r="F4260" s="2" t="str">
        <x:v>sale_assumed</x:v>
      </x:c>
      <x:c r="G4260" s="11" t="n">
        <x:v>44</x:v>
      </x:c>
      <x:c r="H4260" s="12" t="n">
        <x:v>900000000</x:v>
      </x:c>
      <x:c r="I4260" s="12" t="n">
        <x:f>IF(AND(ISNUMBER(H4260),H4260&gt;0,ISNUMBER(G4260),G4260&gt;0),H4260/G4260,"")</x:f>
        <x:v>20454545.454545453</x:v>
      </x:c>
      <x:c r="J4260" s="2" t="str">
        <x:v>total</x:v>
      </x:c>
      <x:c r="K4260" s="2" t="str">
        <x:v>top_level_area</x:v>
      </x:c>
      <x:c r="L4260" s="2" t="str">
        <x:v>property_type_inferred_from_title;transaction_assumed_sale_from_dataset_context</x:v>
      </x:c>
      <x:c r="M4260" s="10" t="n">
        <x:v>0</x:v>
      </x:c>
      <x:c r="N4260" s="10" t="n">
        <x:v>0</x:v>
      </x:c>
      <x:c r="O4260" s="2" t="str">
        <x:v>Tp Hồ Chí Minh|house</x:v>
      </x:c>
      <x:c r="P4260" s="10" t="n">
        <x:v>2</x:v>
      </x:c>
      <x:c r="Q4260" s="13" t="n">
        <x:f>IF(AND(ISNUMBER(H4260),H4260&gt;0),H4260/1000000000,"")</x:f>
        <x:v>0.9</x:v>
      </x:c>
      <x:c r="R4260" s="13" t="n">
        <x:f>IF(ISNUMBER(I4260),I4260/1000000,"")</x:f>
        <x:v>20.454545454545453</x:v>
      </x:c>
      <x:c r="S4260" s="11" t="n">
        <x:f>IF(AND(ISNUMBER(G4260),G4260&gt;0),G4260,"")</x:f>
        <x:v>44</x:v>
      </x:c>
    </x:row>
    <x:row r="4261" ht="21" customHeight="1">
      <x:c r="A4261" s="10" t="n">
        <x:v>5766</x:v>
      </x:c>
      <x:c r="B4261" s="2" t="str">
        <x:v>46851fc1516cc75ce00a</x:v>
      </x:c>
      <x:c r="C4261" s="2" t="str">
        <x:v>Tp Hồ Chí Minh</x:v>
      </x:c>
      <x:c r="D4261" s="2" t="str">
        <x:v>Quận Bình Tân</x:v>
      </x:c>
      <x:c r="E4261" s="2" t="str">
        <x:v>house</x:v>
      </x:c>
      <x:c r="F4261" s="2" t="str">
        <x:v>sale_assumed</x:v>
      </x:c>
      <x:c r="G4261" s="11" t="n">
        <x:v>68</x:v>
      </x:c>
      <x:c r="H4261" s="12" t="n">
        <x:v>3100000000</x:v>
      </x:c>
      <x:c r="I4261" s="12" t="n">
        <x:f>IF(AND(ISNUMBER(H4261),H4261&gt;0,ISNUMBER(G4261),G4261&gt;0),H4261/G4261,"")</x:f>
        <x:v>45588235.294117644</x:v>
      </x:c>
      <x:c r="J4261" s="2" t="str">
        <x:v>total</x:v>
      </x:c>
      <x:c r="K4261" s="2" t="str">
        <x:v>top_level_area</x:v>
      </x:c>
      <x:c r="L4261" s="2" t="str">
        <x:v>property_type_inferred_from_title;transaction_assumed_sale_from_dataset_context</x:v>
      </x:c>
      <x:c r="M4261" s="10" t="n">
        <x:v>0</x:v>
      </x:c>
      <x:c r="N4261" s="10" t="n">
        <x:v>0</x:v>
      </x:c>
      <x:c r="O4261" s="2" t="str">
        <x:v>Tp Hồ Chí Minh|house</x:v>
      </x:c>
      <x:c r="P4261" s="10" t="n">
        <x:v>2</x:v>
      </x:c>
      <x:c r="Q4261" s="13" t="n">
        <x:f>IF(AND(ISNUMBER(H4261),H4261&gt;0),H4261/1000000000,"")</x:f>
        <x:v>3.1</x:v>
      </x:c>
      <x:c r="R4261" s="13" t="n">
        <x:f>IF(ISNUMBER(I4261),I4261/1000000,"")</x:f>
        <x:v>45.588235294117645</x:v>
      </x:c>
      <x:c r="S4261" s="11" t="n">
        <x:f>IF(AND(ISNUMBER(G4261),G4261&gt;0),G4261,"")</x:f>
        <x:v>68</x:v>
      </x:c>
    </x:row>
    <x:row r="4262" ht="21" customHeight="1">
      <x:c r="A4262" s="10" t="n">
        <x:v>5767</x:v>
      </x:c>
      <x:c r="B4262" s="2" t="str">
        <x:v>700c09d4e4e4ac2c9d70</x:v>
      </x:c>
      <x:c r="C4262" s="2" t="str">
        <x:v>Đà Nẵng</x:v>
      </x:c>
      <x:c r="D4262" s="2" t="str">
        <x:v>Quận Liên Chiểu</x:v>
      </x:c>
      <x:c r="E4262" s="2" t="str">
        <x:v>land</x:v>
      </x:c>
      <x:c r="F4262" s="2" t="str">
        <x:v>sale</x:v>
      </x:c>
      <x:c r="G4262" s="11" t="n">
        <x:v>100</x:v>
      </x:c>
      <x:c r="H4262" s="12" t="n">
        <x:v>1400000000</x:v>
      </x:c>
      <x:c r="I4262" s="12" t="n">
        <x:f>IF(AND(ISNUMBER(H4262),H4262&gt;0,ISNUMBER(G4262),G4262&gt;0),H4262/G4262,"")</x:f>
        <x:v>14000000</x:v>
      </x:c>
      <x:c r="J4262" s="2" t="str">
        <x:v>total</x:v>
      </x:c>
      <x:c r="K4262" s="2" t="str">
        <x:v>top_level_area</x:v>
      </x:c>
      <x:c r="L4262" s="2" t="str">
        <x:v>property_type_inferred_from_title</x:v>
      </x:c>
      <x:c r="M4262" s="10" t="n">
        <x:v>0</x:v>
      </x:c>
      <x:c r="N4262" s="10" t="n">
        <x:v>0</x:v>
      </x:c>
      <x:c r="O4262" s="2" t="str">
        <x:v>Đà Nẵng|land</x:v>
      </x:c>
      <x:c r="P4262" s="10" t="n">
        <x:v>2</x:v>
      </x:c>
      <x:c r="Q4262" s="13" t="n">
        <x:f>IF(AND(ISNUMBER(H4262),H4262&gt;0),H4262/1000000000,"")</x:f>
        <x:v>1.4</x:v>
      </x:c>
      <x:c r="R4262" s="13" t="n">
        <x:f>IF(ISNUMBER(I4262),I4262/1000000,"")</x:f>
        <x:v>14</x:v>
      </x:c>
      <x:c r="S4262" s="11" t="n">
        <x:f>IF(AND(ISNUMBER(G4262),G4262&gt;0),G4262,"")</x:f>
        <x:v>100</x:v>
      </x:c>
    </x:row>
    <x:row r="4263" ht="21" customHeight="1">
      <x:c r="A4263" s="10" t="n">
        <x:v>5768</x:v>
      </x:c>
      <x:c r="B4263" s="2" t="str">
        <x:v>7137fef058518c05d207</x:v>
      </x:c>
      <x:c r="C4263" s="2" t="str">
        <x:v>Hà Nội</x:v>
      </x:c>
      <x:c r="D4263" s="2" t="str">
        <x:v>Quận Hai Bà Trưng</x:v>
      </x:c>
      <x:c r="E4263" s="2" t="str">
        <x:v>house</x:v>
      </x:c>
      <x:c r="F4263" s="2" t="str">
        <x:v>sale_assumed</x:v>
      </x:c>
      <x:c r="G4263" s="11" t="n">
        <x:v>53</x:v>
      </x:c>
      <x:c r="H4263" s="12" t="n">
        <x:v>3520000000</x:v>
      </x:c>
      <x:c r="I4263" s="12" t="n">
        <x:f>IF(AND(ISNUMBER(H4263),H4263&gt;0,ISNUMBER(G4263),G4263&gt;0),H4263/G4263,"")</x:f>
        <x:v>66415094.33962264</x:v>
      </x:c>
      <x:c r="J4263" s="2" t="str">
        <x:v>total</x:v>
      </x:c>
      <x:c r="K4263" s="2" t="str">
        <x:v>top_level_area</x:v>
      </x:c>
      <x:c r="L4263" s="2" t="str">
        <x:v>property_type_inferred_from_title;transaction_assumed_sale_from_dataset_context</x:v>
      </x:c>
      <x:c r="M4263" s="10" t="n">
        <x:v>0</x:v>
      </x:c>
      <x:c r="N4263" s="10" t="n">
        <x:v>0</x:v>
      </x:c>
      <x:c r="O4263" s="2" t="str">
        <x:v>Hà Nội|house</x:v>
      </x:c>
      <x:c r="P4263" s="10" t="n">
        <x:v>2</x:v>
      </x:c>
      <x:c r="Q4263" s="13" t="n">
        <x:f>IF(AND(ISNUMBER(H4263),H4263&gt;0),H4263/1000000000,"")</x:f>
        <x:v>3.52</x:v>
      </x:c>
      <x:c r="R4263" s="13" t="n">
        <x:f>IF(ISNUMBER(I4263),I4263/1000000,"")</x:f>
        <x:v>66.41509433962264</x:v>
      </x:c>
      <x:c r="S4263" s="11" t="n">
        <x:f>IF(AND(ISNUMBER(G4263),G4263&gt;0),G4263,"")</x:f>
        <x:v>53</x:v>
      </x:c>
    </x:row>
    <x:row r="4264" ht="21" customHeight="1">
      <x:c r="A4264" s="10" t="n">
        <x:v>5769</x:v>
      </x:c>
      <x:c r="B4264" s="2" t="str">
        <x:v>0703124986b6b783d28c</x:v>
      </x:c>
      <x:c r="C4264" s="2" t="str">
        <x:v>Đà Nẵng</x:v>
      </x:c>
      <x:c r="D4264" s="2" t="str">
        <x:v>Quận Thanh Khê</x:v>
      </x:c>
      <x:c r="E4264" s="2" t="str">
        <x:v>house</x:v>
      </x:c>
      <x:c r="F4264" s="2" t="str">
        <x:v>sale</x:v>
      </x:c>
      <x:c r="G4264" s="11" t="n">
        <x:v>50</x:v>
      </x:c>
      <x:c r="H4264" s="12" t="n">
        <x:v>3850000000</x:v>
      </x:c>
      <x:c r="I4264" s="12" t="n">
        <x:f>IF(AND(ISNUMBER(H4264),H4264&gt;0,ISNUMBER(G4264),G4264&gt;0),H4264/G4264,"")</x:f>
        <x:v>77000000</x:v>
      </x:c>
      <x:c r="J4264" s="2" t="str">
        <x:v>total</x:v>
      </x:c>
      <x:c r="K4264" s="2" t="str">
        <x:v>top_level_area</x:v>
      </x:c>
      <x:c r="L4264" s="2" t="str">
        <x:v>property_type_inferred_from_title</x:v>
      </x:c>
      <x:c r="M4264" s="10" t="n">
        <x:v>0</x:v>
      </x:c>
      <x:c r="N4264" s="10" t="n">
        <x:v>0</x:v>
      </x:c>
      <x:c r="O4264" s="2" t="str">
        <x:v>Đà Nẵng|house</x:v>
      </x:c>
      <x:c r="P4264" s="10" t="n">
        <x:v>2</x:v>
      </x:c>
      <x:c r="Q4264" s="13" t="n">
        <x:f>IF(AND(ISNUMBER(H4264),H4264&gt;0),H4264/1000000000,"")</x:f>
        <x:v>3.85</x:v>
      </x:c>
      <x:c r="R4264" s="13" t="n">
        <x:f>IF(ISNUMBER(I4264),I4264/1000000,"")</x:f>
        <x:v>77</x:v>
      </x:c>
      <x:c r="S4264" s="11" t="n">
        <x:f>IF(AND(ISNUMBER(G4264),G4264&gt;0),G4264,"")</x:f>
        <x:v>50</x:v>
      </x:c>
    </x:row>
    <x:row r="4265" ht="21" customHeight="1">
      <x:c r="A4265" s="10" t="n">
        <x:v>5770</x:v>
      </x:c>
      <x:c r="B4265" s="2" t="str">
        <x:v>62f827424d9db3eb9ba2</x:v>
      </x:c>
      <x:c r="C4265" s="2" t="str">
        <x:v>Hà Nội</x:v>
      </x:c>
      <x:c r="D4265" s="2" t="str">
        <x:v>Quận Long Biên</x:v>
      </x:c>
      <x:c r="E4265" s="2" t="str">
        <x:v>other_unknown</x:v>
      </x:c>
      <x:c r="F4265" s="2" t="str">
        <x:v>sale_assumed</x:v>
      </x:c>
      <x:c r="G4265" s="11" t="n">
        <x:v>42</x:v>
      </x:c>
      <x:c r="H4265" s="12" t="n">
        <x:v>2500000000</x:v>
      </x:c>
      <x:c r="I4265" s="12" t="n">
        <x:f>IF(AND(ISNUMBER(H4265),H4265&gt;0,ISNUMBER(G4265),G4265&gt;0),H4265/G4265,"")</x:f>
        <x:v>59523809.52380952</x:v>
      </x:c>
      <x:c r="J4265" s="2" t="str">
        <x:v>total</x:v>
      </x:c>
      <x:c r="K4265" s="2" t="str">
        <x:v>top_level_area</x:v>
      </x:c>
      <x:c r="L4265" s="2" t="str">
        <x:v>property_type_inferred_from_title;transaction_assumed_sale_from_dataset_context;unknown_property_type</x:v>
      </x:c>
      <x:c r="M4265" s="10" t="n">
        <x:v>0</x:v>
      </x:c>
      <x:c r="N4265" s="10" t="n">
        <x:v>0</x:v>
      </x:c>
      <x:c r="O4265" s="2" t="str">
        <x:v>Hà Nội|other_unknown</x:v>
      </x:c>
      <x:c r="P4265" s="10" t="n">
        <x:v>2</x:v>
      </x:c>
      <x:c r="Q4265" s="13" t="n">
        <x:f>IF(AND(ISNUMBER(H4265),H4265&gt;0),H4265/1000000000,"")</x:f>
        <x:v>2.5</x:v>
      </x:c>
      <x:c r="R4265" s="13" t="n">
        <x:f>IF(ISNUMBER(I4265),I4265/1000000,"")</x:f>
        <x:v>59.523809523809526</x:v>
      </x:c>
      <x:c r="S4265" s="11" t="n">
        <x:f>IF(AND(ISNUMBER(G4265),G4265&gt;0),G4265,"")</x:f>
        <x:v>42</x:v>
      </x:c>
    </x:row>
    <x:row r="4266" ht="21" customHeight="1">
      <x:c r="A4266" s="10" t="n">
        <x:v>5771</x:v>
      </x:c>
      <x:c r="B4266" s="2" t="str">
        <x:v>7e07690e476421d0a2f8</x:v>
      </x:c>
      <x:c r="C4266" s="2" t="str">
        <x:v>Hà Nội</x:v>
      </x:c>
      <x:c r="D4266" s="2" t="str">
        <x:v>Quận Thanh Xuân</x:v>
      </x:c>
      <x:c r="E4266" s="2" t="str">
        <x:v>house</x:v>
      </x:c>
      <x:c r="F4266" s="2" t="str">
        <x:v>sale_assumed</x:v>
      </x:c>
      <x:c r="G4266" s="11" t="n">
        <x:v>48</x:v>
      </x:c>
      <x:c r="H4266" s="12" t="n">
        <x:v>4450000000</x:v>
      </x:c>
      <x:c r="I4266" s="12" t="n">
        <x:f>IF(AND(ISNUMBER(H4266),H4266&gt;0,ISNUMBER(G4266),G4266&gt;0),H4266/G4266,"")</x:f>
        <x:v>92708333.33333333</x:v>
      </x:c>
      <x:c r="J4266" s="2" t="str">
        <x:v>total</x:v>
      </x:c>
      <x:c r="K4266" s="2" t="str">
        <x:v>top_level_area</x:v>
      </x:c>
      <x:c r="L4266" s="2" t="str">
        <x:v>property_type_inferred_from_title;transaction_assumed_sale_from_dataset_context</x:v>
      </x:c>
      <x:c r="M4266" s="10" t="n">
        <x:v>0</x:v>
      </x:c>
      <x:c r="N4266" s="10" t="n">
        <x:v>0</x:v>
      </x:c>
      <x:c r="O4266" s="2" t="str">
        <x:v>Hà Nội|house</x:v>
      </x:c>
      <x:c r="P4266" s="10" t="n">
        <x:v>2</x:v>
      </x:c>
      <x:c r="Q4266" s="13" t="n">
        <x:f>IF(AND(ISNUMBER(H4266),H4266&gt;0),H4266/1000000000,"")</x:f>
        <x:v>4.45</x:v>
      </x:c>
      <x:c r="R4266" s="13" t="n">
        <x:f>IF(ISNUMBER(I4266),I4266/1000000,"")</x:f>
        <x:v>92.70833333333333</x:v>
      </x:c>
      <x:c r="S4266" s="11" t="n">
        <x:f>IF(AND(ISNUMBER(G4266),G4266&gt;0),G4266,"")</x:f>
        <x:v>48</x:v>
      </x:c>
    </x:row>
    <x:row r="4267" ht="21" customHeight="1">
      <x:c r="A4267" s="10" t="n">
        <x:v>5772</x:v>
      </x:c>
      <x:c r="B4267" s="2" t="str">
        <x:v>9af2a5552edd0727b17b</x:v>
      </x:c>
      <x:c r="C4267" s="2" t="str">
        <x:v>Long An</x:v>
      </x:c>
      <x:c r="D4267" s="2" t="str">
        <x:v>Huyện Mộc Hóa</x:v>
      </x:c>
      <x:c r="E4267" s="2" t="str">
        <x:v>house</x:v>
      </x:c>
      <x:c r="F4267" s="2" t="str">
        <x:v>sale_assumed</x:v>
      </x:c>
      <x:c r="G4267" s="11" t="n">
        <x:v>60</x:v>
      </x:c>
      <x:c r="H4267" s="12" t="n">
        <x:v>680000000</x:v>
      </x:c>
      <x:c r="I4267" s="12" t="n">
        <x:f>IF(AND(ISNUMBER(H4267),H4267&gt;0,ISNUMBER(G4267),G4267&gt;0),H4267/G4267,"")</x:f>
        <x:v>11333333.333333334</x:v>
      </x:c>
      <x:c r="J4267" s="2" t="str">
        <x:v>total</x:v>
      </x:c>
      <x:c r="K4267" s="2" t="str">
        <x:v>top_level_area</x:v>
      </x:c>
      <x:c r="L4267" s="2" t="str">
        <x:v>property_type_inferred_from_title;transaction_assumed_sale_from_dataset_context</x:v>
      </x:c>
      <x:c r="M4267" s="10" t="n">
        <x:v>0</x:v>
      </x:c>
      <x:c r="N4267" s="10" t="n">
        <x:v>0</x:v>
      </x:c>
      <x:c r="O4267" s="2" t="str">
        <x:v>Long An|house</x:v>
      </x:c>
      <x:c r="P4267" s="10" t="n">
        <x:v>2</x:v>
      </x:c>
      <x:c r="Q4267" s="13" t="n">
        <x:f>IF(AND(ISNUMBER(H4267),H4267&gt;0),H4267/1000000000,"")</x:f>
        <x:v>0.68</x:v>
      </x:c>
      <x:c r="R4267" s="13" t="n">
        <x:f>IF(ISNUMBER(I4267),I4267/1000000,"")</x:f>
        <x:v>11.333333333333334</x:v>
      </x:c>
      <x:c r="S4267" s="11" t="n">
        <x:f>IF(AND(ISNUMBER(G4267),G4267&gt;0),G4267,"")</x:f>
        <x:v>60</x:v>
      </x:c>
    </x:row>
    <x:row r="4268" ht="21" customHeight="1">
      <x:c r="A4268" s="10" t="n">
        <x:v>5774</x:v>
      </x:c>
      <x:c r="B4268" s="2" t="str">
        <x:v>285cdf79c5f6ba3a17d2</x:v>
      </x:c>
      <x:c r="C4268" s="2" t="str">
        <x:v>Tp Hồ Chí Minh</x:v>
      </x:c>
      <x:c r="D4268" s="2" t="str">
        <x:v>Quận Gò Vấp</x:v>
      </x:c>
      <x:c r="E4268" s="2" t="str">
        <x:v>house</x:v>
      </x:c>
      <x:c r="F4268" s="2" t="str">
        <x:v>sale</x:v>
      </x:c>
      <x:c r="G4268" s="11" t="n">
        <x:v>41</x:v>
      </x:c>
      <x:c r="H4268" s="12" t="n">
        <x:v>3850000000</x:v>
      </x:c>
      <x:c r="I4268" s="12" t="n">
        <x:f>IF(AND(ISNUMBER(H4268),H4268&gt;0,ISNUMBER(G4268),G4268&gt;0),H4268/G4268,"")</x:f>
        <x:v>93902439.02439025</x:v>
      </x:c>
      <x:c r="J4268" s="2" t="str">
        <x:v>total</x:v>
      </x:c>
      <x:c r="K4268" s="2" t="str">
        <x:v>top_level_price_embedded_area</x:v>
      </x:c>
      <x:c r="L4268" s="2" t="str">
        <x:v>area_recovered_from_price_text;property_type_inferred_from_title</x:v>
      </x:c>
      <x:c r="M4268" s="10" t="n">
        <x:v>0</x:v>
      </x:c>
      <x:c r="N4268" s="10" t="n">
        <x:v>0</x:v>
      </x:c>
      <x:c r="O4268" s="2" t="str">
        <x:v>Tp Hồ Chí Minh|house</x:v>
      </x:c>
      <x:c r="P4268" s="10" t="n">
        <x:v>2</x:v>
      </x:c>
      <x:c r="Q4268" s="13" t="n">
        <x:f>IF(AND(ISNUMBER(H4268),H4268&gt;0),H4268/1000000000,"")</x:f>
        <x:v>3.85</x:v>
      </x:c>
      <x:c r="R4268" s="13" t="n">
        <x:f>IF(ISNUMBER(I4268),I4268/1000000,"")</x:f>
        <x:v>93.90243902439025</x:v>
      </x:c>
      <x:c r="S4268" s="11" t="n">
        <x:f>IF(AND(ISNUMBER(G4268),G4268&gt;0),G4268,"")</x:f>
        <x:v>41</x:v>
      </x:c>
    </x:row>
    <x:row r="4269" ht="21" customHeight="1">
      <x:c r="A4269" s="10" t="n">
        <x:v>5775</x:v>
      </x:c>
      <x:c r="B4269" s="2" t="str">
        <x:v>a7f138eac4cab951c9f1</x:v>
      </x:c>
      <x:c r="C4269" s="2" t="str">
        <x:v>Đà Nẵng</x:v>
      </x:c>
      <x:c r="D4269" s="2" t="str">
        <x:v>Quận Ngũ Hành Sơn</x:v>
      </x:c>
      <x:c r="E4269" s="2" t="str">
        <x:v>house</x:v>
      </x:c>
      <x:c r="F4269" s="2" t="str">
        <x:v>sale</x:v>
      </x:c>
      <x:c r="G4269" s="11" t="n">
        <x:v>76</x:v>
      </x:c>
      <x:c r="H4269" s="12" t="n">
        <x:v>3050000000</x:v>
      </x:c>
      <x:c r="I4269" s="12" t="n">
        <x:f>IF(AND(ISNUMBER(H4269),H4269&gt;0,ISNUMBER(G4269),G4269&gt;0),H4269/G4269,"")</x:f>
        <x:v>40131578.94736842</x:v>
      </x:c>
      <x:c r="J4269" s="2" t="str">
        <x:v>total</x:v>
      </x:c>
      <x:c r="K4269" s="2" t="str">
        <x:v>top_level_area</x:v>
      </x:c>
      <x:c r="L4269" s="2" t="str">
        <x:v>property_type_inferred_from_title</x:v>
      </x:c>
      <x:c r="M4269" s="10" t="n">
        <x:v>0</x:v>
      </x:c>
      <x:c r="N4269" s="10" t="n">
        <x:v>0</x:v>
      </x:c>
      <x:c r="O4269" s="2" t="str">
        <x:v>Đà Nẵng|house</x:v>
      </x:c>
      <x:c r="P4269" s="10" t="n">
        <x:v>2</x:v>
      </x:c>
      <x:c r="Q4269" s="13" t="n">
        <x:f>IF(AND(ISNUMBER(H4269),H4269&gt;0),H4269/1000000000,"")</x:f>
        <x:v>3.05</x:v>
      </x:c>
      <x:c r="R4269" s="13" t="n">
        <x:f>IF(ISNUMBER(I4269),I4269/1000000,"")</x:f>
        <x:v>40.13157894736842</x:v>
      </x:c>
      <x:c r="S4269" s="11" t="n">
        <x:f>IF(AND(ISNUMBER(G4269),G4269&gt;0),G4269,"")</x:f>
        <x:v>76</x:v>
      </x:c>
    </x:row>
    <x:row r="4270" ht="21" customHeight="1">
      <x:c r="A4270" s="10" t="n">
        <x:v>5776</x:v>
      </x:c>
      <x:c r="B4270" s="2" t="str">
        <x:v>cb4cbb8e980ef1d14429</x:v>
      </x:c>
      <x:c r="C4270" s="2" t="str">
        <x:v>Đắk Lắk</x:v>
      </x:c>
      <x:c r="D4270" s="2" t="str">
        <x:v>Thành phố Buôn Ma Thuột</x:v>
      </x:c>
      <x:c r="E4270" s="2" t="str">
        <x:v>house</x:v>
      </x:c>
      <x:c r="F4270" s="2" t="str">
        <x:v>sale_assumed</x:v>
      </x:c>
      <x:c r="G4270" s="11" t="n">
        <x:v>110</x:v>
      </x:c>
      <x:c r="H4270" s="12" t="n">
        <x:v>4300000000</x:v>
      </x:c>
      <x:c r="I4270" s="12" t="n">
        <x:f>IF(AND(ISNUMBER(H4270),H4270&gt;0,ISNUMBER(G4270),G4270&gt;0),H4270/G4270,"")</x:f>
        <x:v>39090909.09090909</x:v>
      </x:c>
      <x:c r="J4270" s="2" t="str">
        <x:v>total</x:v>
      </x:c>
      <x:c r="K4270" s="2" t="str">
        <x:v>top_level_area</x:v>
      </x:c>
      <x:c r="L4270" s="2" t="str">
        <x:v>property_type_inferred_from_title;transaction_assumed_sale_from_dataset_context</x:v>
      </x:c>
      <x:c r="M4270" s="10" t="n">
        <x:v>0</x:v>
      </x:c>
      <x:c r="N4270" s="10" t="n">
        <x:v>0</x:v>
      </x:c>
      <x:c r="O4270" s="2" t="str">
        <x:v>Đắk Lắk|house</x:v>
      </x:c>
      <x:c r="P4270" s="10" t="n">
        <x:v>2</x:v>
      </x:c>
      <x:c r="Q4270" s="13" t="n">
        <x:f>IF(AND(ISNUMBER(H4270),H4270&gt;0),H4270/1000000000,"")</x:f>
        <x:v>4.3</x:v>
      </x:c>
      <x:c r="R4270" s="13" t="n">
        <x:f>IF(ISNUMBER(I4270),I4270/1000000,"")</x:f>
        <x:v>39.09090909090909</x:v>
      </x:c>
      <x:c r="S4270" s="11" t="n">
        <x:f>IF(AND(ISNUMBER(G4270),G4270&gt;0),G4270,"")</x:f>
        <x:v>110</x:v>
      </x:c>
    </x:row>
    <x:row r="4271" ht="21" customHeight="1">
      <x:c r="A4271" s="10" t="n">
        <x:v>5777</x:v>
      </x:c>
      <x:c r="B4271" s="2" t="str">
        <x:v>3f8fcd57801aeba0cc4c</x:v>
      </x:c>
      <x:c r="C4271" s="2" t="str">
        <x:v>Hà Nội</x:v>
      </x:c>
      <x:c r="D4271" s="2" t="str">
        <x:v>Quận Hai Bà Trưng</x:v>
      </x:c>
      <x:c r="E4271" s="2" t="str">
        <x:v>house</x:v>
      </x:c>
      <x:c r="F4271" s="2" t="str">
        <x:v>sale</x:v>
      </x:c>
      <x:c r="G4271" s="11" t="n">
        <x:v>58</x:v>
      </x:c>
      <x:c r="H4271" s="12" t="n">
        <x:v>5100000000</x:v>
      </x:c>
      <x:c r="I4271" s="12" t="n">
        <x:f>IF(AND(ISNUMBER(H4271),H4271&gt;0,ISNUMBER(G4271),G4271&gt;0),H4271/G4271,"")</x:f>
        <x:v>87931034.48275863</x:v>
      </x:c>
      <x:c r="J4271" s="2" t="str">
        <x:v>total</x:v>
      </x:c>
      <x:c r="K4271" s="2" t="str">
        <x:v>top_level_area</x:v>
      </x:c>
      <x:c r="L4271" s="2" t="str">
        <x:v>property_type_inferred_from_title</x:v>
      </x:c>
      <x:c r="M4271" s="10" t="n">
        <x:v>0</x:v>
      </x:c>
      <x:c r="N4271" s="10" t="n">
        <x:v>0</x:v>
      </x:c>
      <x:c r="O4271" s="2" t="str">
        <x:v>Hà Nội|house</x:v>
      </x:c>
      <x:c r="P4271" s="10" t="n">
        <x:v>2</x:v>
      </x:c>
      <x:c r="Q4271" s="13" t="n">
        <x:f>IF(AND(ISNUMBER(H4271),H4271&gt;0),H4271/1000000000,"")</x:f>
        <x:v>5.1</x:v>
      </x:c>
      <x:c r="R4271" s="13" t="n">
        <x:f>IF(ISNUMBER(I4271),I4271/1000000,"")</x:f>
        <x:v>87.93103448275863</x:v>
      </x:c>
      <x:c r="S4271" s="11" t="n">
        <x:f>IF(AND(ISNUMBER(G4271),G4271&gt;0),G4271,"")</x:f>
        <x:v>58</x:v>
      </x:c>
    </x:row>
    <x:row r="4272" ht="21" customHeight="1">
      <x:c r="A4272" s="10" t="n">
        <x:v>5778</x:v>
      </x:c>
      <x:c r="B4272" s="2" t="str">
        <x:v>2f15f734520aba2fb870</x:v>
      </x:c>
      <x:c r="C4272" s="2" t="str">
        <x:v>Tp Hồ Chí Minh</x:v>
      </x:c>
      <x:c r="D4272" s="2" t="str">
        <x:v>Quận 9</x:v>
      </x:c>
      <x:c r="E4272" s="2" t="str">
        <x:v>house</x:v>
      </x:c>
      <x:c r="F4272" s="2" t="str">
        <x:v>sale_assumed</x:v>
      </x:c>
      <x:c r="G4272" s="11" t="n">
        <x:v>58</x:v>
      </x:c>
      <x:c r="H4272" s="12" t="n">
        <x:v>3260000000</x:v>
      </x:c>
      <x:c r="I4272" s="12" t="n">
        <x:f>IF(AND(ISNUMBER(H4272),H4272&gt;0,ISNUMBER(G4272),G4272&gt;0),H4272/G4272,"")</x:f>
        <x:v>56206896.551724136</x:v>
      </x:c>
      <x:c r="J4272" s="2" t="str">
        <x:v>total</x:v>
      </x:c>
      <x:c r="K4272" s="2" t="str">
        <x:v>top_level_area</x:v>
      </x:c>
      <x:c r="L4272" s="2" t="str">
        <x:v>property_type_inferred_from_title;transaction_assumed_sale_from_dataset_context</x:v>
      </x:c>
      <x:c r="M4272" s="10" t="n">
        <x:v>0</x:v>
      </x:c>
      <x:c r="N4272" s="10" t="n">
        <x:v>0</x:v>
      </x:c>
      <x:c r="O4272" s="2" t="str">
        <x:v>Tp Hồ Chí Minh|house</x:v>
      </x:c>
      <x:c r="P4272" s="10" t="n">
        <x:v>2</x:v>
      </x:c>
      <x:c r="Q4272" s="13" t="n">
        <x:f>IF(AND(ISNUMBER(H4272),H4272&gt;0),H4272/1000000000,"")</x:f>
        <x:v>3.26</x:v>
      </x:c>
      <x:c r="R4272" s="13" t="n">
        <x:f>IF(ISNUMBER(I4272),I4272/1000000,"")</x:f>
        <x:v>56.206896551724135</x:v>
      </x:c>
      <x:c r="S4272" s="11" t="n">
        <x:f>IF(AND(ISNUMBER(G4272),G4272&gt;0),G4272,"")</x:f>
        <x:v>58</x:v>
      </x:c>
    </x:row>
    <x:row r="4273" ht="21" customHeight="1">
      <x:c r="A4273" s="10" t="n">
        <x:v>5783</x:v>
      </x:c>
      <x:c r="B4273" s="2" t="str">
        <x:v>b5d5a06cc9092f10d5fd</x:v>
      </x:c>
      <x:c r="C4273" s="2" t="str">
        <x:v>Đồng Nai</x:v>
      </x:c>
      <x:c r="D4273" s="2" t="str">
        <x:v>Huyện Trảng Bom</x:v>
      </x:c>
      <x:c r="E4273" s="2" t="str">
        <x:v>land</x:v>
      </x:c>
      <x:c r="F4273" s="2" t="str">
        <x:v>sale_assumed</x:v>
      </x:c>
      <x:c r="G4273" s="11" t="n">
        <x:v>1000</x:v>
      </x:c>
      <x:c r="H4273" s="12" t="n">
        <x:v>449000000</x:v>
      </x:c>
      <x:c r="I4273" s="12" t="n">
        <x:f>IF(AND(ISNUMBER(H4273),H4273&gt;0,ISNUMBER(G4273),G4273&gt;0),H4273/G4273,"")</x:f>
        <x:v>449000</x:v>
      </x:c>
      <x:c r="J4273" s="2" t="str">
        <x:v>total</x:v>
      </x:c>
      <x:c r="K4273" s="2" t="str">
        <x:v>top_level_area</x:v>
      </x:c>
      <x:c r="L4273" s="2" t="str">
        <x:v>dot_thousands_convention;property_type_inferred_from_title;transaction_assumed_sale_from_dataset_context</x:v>
      </x:c>
      <x:c r="M4273" s="10" t="n">
        <x:v>0</x:v>
      </x:c>
      <x:c r="N4273" s="10" t="n">
        <x:v>0</x:v>
      </x:c>
      <x:c r="O4273" s="2" t="str">
        <x:v>Đồng Nai|land</x:v>
      </x:c>
      <x:c r="P4273" s="10" t="n">
        <x:v>1</x:v>
      </x:c>
      <x:c r="Q4273" s="13" t="n">
        <x:f>IF(AND(ISNUMBER(H4273),H4273&gt;0),H4273/1000000000,"")</x:f>
        <x:v>0.449</x:v>
      </x:c>
      <x:c r="R4273" s="13" t="n">
        <x:f>IF(ISNUMBER(I4273),I4273/1000000,"")</x:f>
        <x:v>0.449</x:v>
      </x:c>
      <x:c r="S4273" s="11" t="n">
        <x:f>IF(AND(ISNUMBER(G4273),G4273&gt;0),G4273,"")</x:f>
        <x:v>1000</x:v>
      </x:c>
    </x:row>
    <x:row r="4274" ht="21" customHeight="1">
      <x:c r="A4274" s="10" t="n">
        <x:v>5784</x:v>
      </x:c>
      <x:c r="B4274" s="2" t="str">
        <x:v>09158dd7f622aca6a0eb</x:v>
      </x:c>
      <x:c r="C4274" s="2" t="str">
        <x:v>Bình Dương</x:v>
      </x:c>
      <x:c r="D4274" s="2" t="str">
        <x:v>Thị xã Dĩ An</x:v>
      </x:c>
      <x:c r="E4274" s="2" t="str">
        <x:v>house</x:v>
      </x:c>
      <x:c r="F4274" s="2" t="str">
        <x:v>sale_assumed</x:v>
      </x:c>
      <x:c r="G4274" s="11" t="n">
        <x:v>54</x:v>
      </x:c>
      <x:c r="H4274" s="12" t="n">
        <x:v>1600000000</x:v>
      </x:c>
      <x:c r="I4274" s="12" t="n">
        <x:f>IF(AND(ISNUMBER(H4274),H4274&gt;0,ISNUMBER(G4274),G4274&gt;0),H4274/G4274,"")</x:f>
        <x:v>29629629.62962963</x:v>
      </x:c>
      <x:c r="J4274" s="2" t="str">
        <x:v>total</x:v>
      </x:c>
      <x:c r="K4274" s="2" t="str">
        <x:v>top_level_area</x:v>
      </x:c>
      <x:c r="L4274" s="2" t="str">
        <x:v>property_type_inferred_from_title;transaction_assumed_sale_from_dataset_context</x:v>
      </x:c>
      <x:c r="M4274" s="10" t="n">
        <x:v>0</x:v>
      </x:c>
      <x:c r="N4274" s="10" t="n">
        <x:v>0</x:v>
      </x:c>
      <x:c r="O4274" s="2" t="str">
        <x:v>Bình Dương|house</x:v>
      </x:c>
      <x:c r="P4274" s="10" t="n">
        <x:v>2</x:v>
      </x:c>
      <x:c r="Q4274" s="13" t="n">
        <x:f>IF(AND(ISNUMBER(H4274),H4274&gt;0),H4274/1000000000,"")</x:f>
        <x:v>1.6</x:v>
      </x:c>
      <x:c r="R4274" s="13" t="n">
        <x:f>IF(ISNUMBER(I4274),I4274/1000000,"")</x:f>
        <x:v>29.62962962962963</x:v>
      </x:c>
      <x:c r="S4274" s="11" t="n">
        <x:f>IF(AND(ISNUMBER(G4274),G4274&gt;0),G4274,"")</x:f>
        <x:v>54</x:v>
      </x:c>
    </x:row>
    <x:row r="4275" ht="21" customHeight="1">
      <x:c r="A4275" s="10" t="n">
        <x:v>5785</x:v>
      </x:c>
      <x:c r="B4275" s="2" t="str">
        <x:v>f8c6824c04d02a73424e</x:v>
      </x:c>
      <x:c r="C4275" s="2" t="str">
        <x:v>Cần Thơ</x:v>
      </x:c>
      <x:c r="D4275" s="2" t="str">
        <x:v>Quận Ninh Kiều</x:v>
      </x:c>
      <x:c r="E4275" s="2" t="str">
        <x:v>land</x:v>
      </x:c>
      <x:c r="F4275" s="2" t="str">
        <x:v>sale</x:v>
      </x:c>
      <x:c r="G4275" s="11" t="n">
        <x:v>100</x:v>
      </x:c>
      <x:c r="H4275" s="12" t="n">
        <x:v>2800000000</x:v>
      </x:c>
      <x:c r="I4275" s="12" t="n">
        <x:f>IF(AND(ISNUMBER(H4275),H4275&gt;0,ISNUMBER(G4275),G4275&gt;0),H4275/G4275,"")</x:f>
        <x:v>28000000</x:v>
      </x:c>
      <x:c r="J4275" s="2" t="str">
        <x:v>total</x:v>
      </x:c>
      <x:c r="K4275" s="2" t="str">
        <x:v>top_level_area</x:v>
      </x:c>
      <x:c r="L4275" s="2" t="str">
        <x:v>property_type_inferred_from_title</x:v>
      </x:c>
      <x:c r="M4275" s="10" t="n">
        <x:v>0</x:v>
      </x:c>
      <x:c r="N4275" s="10" t="n">
        <x:v>0</x:v>
      </x:c>
      <x:c r="O4275" s="2" t="str">
        <x:v>Cần Thơ|land</x:v>
      </x:c>
      <x:c r="P4275" s="10" t="n">
        <x:v>2</x:v>
      </x:c>
      <x:c r="Q4275" s="13" t="n">
        <x:f>IF(AND(ISNUMBER(H4275),H4275&gt;0),H4275/1000000000,"")</x:f>
        <x:v>2.8</x:v>
      </x:c>
      <x:c r="R4275" s="13" t="n">
        <x:f>IF(ISNUMBER(I4275),I4275/1000000,"")</x:f>
        <x:v>28</x:v>
      </x:c>
      <x:c r="S4275" s="11" t="n">
        <x:f>IF(AND(ISNUMBER(G4275),G4275&gt;0),G4275,"")</x:f>
        <x:v>100</x:v>
      </x:c>
    </x:row>
    <x:row r="4276" ht="21" customHeight="1">
      <x:c r="A4276" s="10" t="n">
        <x:v>5786</x:v>
      </x:c>
      <x:c r="B4276" s="2" t="str">
        <x:v>c3b4c98ebafda0433da3</x:v>
      </x:c>
      <x:c r="C4276" s="2" t="str">
        <x:v>Thừa Thiên Huế</x:v>
      </x:c>
      <x:c r="D4276" s="2" t="str">
        <x:v>Thành phố Huế</x:v>
      </x:c>
      <x:c r="E4276" s="2" t="str">
        <x:v>land</x:v>
      </x:c>
      <x:c r="F4276" s="2" t="str">
        <x:v>sale</x:v>
      </x:c>
      <x:c r="G4276" s="11" t="n">
        <x:v>69</x:v>
      </x:c>
      <x:c r="H4276" s="12" t="n">
        <x:v>1170000000</x:v>
      </x:c>
      <x:c r="I4276" s="12" t="n">
        <x:f>IF(AND(ISNUMBER(H4276),H4276&gt;0,ISNUMBER(G4276),G4276&gt;0),H4276/G4276,"")</x:f>
        <x:v>16956521.739130434</x:v>
      </x:c>
      <x:c r="J4276" s="2" t="str">
        <x:v>total</x:v>
      </x:c>
      <x:c r="K4276" s="2" t="str">
        <x:v>top_level_area</x:v>
      </x:c>
      <x:c r="L4276" s="2" t="str">
        <x:v>property_type_inferred_from_title</x:v>
      </x:c>
      <x:c r="M4276" s="10" t="n">
        <x:v>0</x:v>
      </x:c>
      <x:c r="N4276" s="10" t="n">
        <x:v>0</x:v>
      </x:c>
      <x:c r="O4276" s="2" t="str">
        <x:v>land</x:v>
      </x:c>
      <x:c r="P4276" s="10" t="n">
        <x:v>2</x:v>
      </x:c>
      <x:c r="Q4276" s="13" t="n">
        <x:f>IF(AND(ISNUMBER(H4276),H4276&gt;0),H4276/1000000000,"")</x:f>
        <x:v>1.17</x:v>
      </x:c>
      <x:c r="R4276" s="13" t="n">
        <x:f>IF(ISNUMBER(I4276),I4276/1000000,"")</x:f>
        <x:v>16.956521739130434</x:v>
      </x:c>
      <x:c r="S4276" s="11" t="n">
        <x:f>IF(AND(ISNUMBER(G4276),G4276&gt;0),G4276,"")</x:f>
        <x:v>69</x:v>
      </x:c>
    </x:row>
    <x:row r="4277" ht="21" customHeight="1">
      <x:c r="A4277" s="10" t="n">
        <x:v>5787</x:v>
      </x:c>
      <x:c r="B4277" s="2" t="str">
        <x:v>a898bc4de70f876e04e2</x:v>
      </x:c>
      <x:c r="C4277" s="2" t="str">
        <x:v>Hà Nội</x:v>
      </x:c>
      <x:c r="D4277" s="2" t="str">
        <x:v>Quận Bắc Từ Liêm</x:v>
      </x:c>
      <x:c r="E4277" s="2" t="str">
        <x:v>house</x:v>
      </x:c>
      <x:c r="F4277" s="2" t="str">
        <x:v>sale_assumed</x:v>
      </x:c>
      <x:c r="G4277" s="11" t="n">
        <x:v>35</x:v>
      </x:c>
      <x:c r="H4277" s="12" t="n">
        <x:v>3400000000</x:v>
      </x:c>
      <x:c r="I4277" s="12" t="n">
        <x:f>IF(AND(ISNUMBER(H4277),H4277&gt;0,ISNUMBER(G4277),G4277&gt;0),H4277/G4277,"")</x:f>
        <x:v>97142857.14285715</x:v>
      </x:c>
      <x:c r="J4277" s="2" t="str">
        <x:v>total</x:v>
      </x:c>
      <x:c r="K4277" s="2" t="str">
        <x:v>top_level_area</x:v>
      </x:c>
      <x:c r="L4277" s="2" t="str">
        <x:v>property_type_inferred_from_title;source_dimension_expression_requires_review;transaction_assumed_sale_from_dataset_context</x:v>
      </x:c>
      <x:c r="M4277" s="10" t="n">
        <x:v>0</x:v>
      </x:c>
      <x:c r="N4277" s="10" t="n">
        <x:v>0</x:v>
      </x:c>
      <x:c r="O4277" s="2" t="str">
        <x:v>Hà Nội|house</x:v>
      </x:c>
      <x:c r="P4277" s="10" t="n">
        <x:v>2</x:v>
      </x:c>
      <x:c r="Q4277" s="13" t="n">
        <x:f>IF(AND(ISNUMBER(H4277),H4277&gt;0),H4277/1000000000,"")</x:f>
        <x:v>3.4</x:v>
      </x:c>
      <x:c r="R4277" s="13" t="n">
        <x:f>IF(ISNUMBER(I4277),I4277/1000000,"")</x:f>
        <x:v>97.14285714285715</x:v>
      </x:c>
      <x:c r="S4277" s="11" t="n">
        <x:f>IF(AND(ISNUMBER(G4277),G4277&gt;0),G4277,"")</x:f>
        <x:v>35</x:v>
      </x:c>
    </x:row>
    <x:row r="4278" ht="21" customHeight="1">
      <x:c r="A4278" s="10" t="n">
        <x:v>5788</x:v>
      </x:c>
      <x:c r="B4278" s="2" t="str">
        <x:v>21ab5ac0ff96efdf05b2</x:v>
      </x:c>
      <x:c r="C4278" s="2" t="str">
        <x:v>Tp Hồ Chí Minh</x:v>
      </x:c>
      <x:c r="D4278" s="2" t="str">
        <x:v>Quận Tân Bình</x:v>
      </x:c>
      <x:c r="E4278" s="2" t="str">
        <x:v>house</x:v>
      </x:c>
      <x:c r="F4278" s="2" t="str">
        <x:v>sale</x:v>
      </x:c>
      <x:c r="G4278" s="11" t="n">
        <x:v>30</x:v>
      </x:c>
      <x:c r="H4278" s="12" t="n">
        <x:v>3090000000</x:v>
      </x:c>
      <x:c r="I4278" s="12" t="n">
        <x:f>IF(AND(ISNUMBER(H4278),H4278&gt;0,ISNUMBER(G4278),G4278&gt;0),H4278/G4278,"")</x:f>
        <x:v>103000000</x:v>
      </x:c>
      <x:c r="J4278" s="2" t="str">
        <x:v>total</x:v>
      </x:c>
      <x:c r="K4278" s="2" t="str">
        <x:v>top_level_area</x:v>
      </x:c>
      <x:c r="L4278" s="2" t="str">
        <x:v>property_type_inferred_from_title</x:v>
      </x:c>
      <x:c r="M4278" s="10" t="n">
        <x:v>0</x:v>
      </x:c>
      <x:c r="N4278" s="10" t="n">
        <x:v>0</x:v>
      </x:c>
      <x:c r="O4278" s="2" t="str">
        <x:v>Tp Hồ Chí Minh|house</x:v>
      </x:c>
      <x:c r="P4278" s="10" t="n">
        <x:v>2</x:v>
      </x:c>
      <x:c r="Q4278" s="13" t="n">
        <x:f>IF(AND(ISNUMBER(H4278),H4278&gt;0),H4278/1000000000,"")</x:f>
        <x:v>3.09</x:v>
      </x:c>
      <x:c r="R4278" s="13" t="n">
        <x:f>IF(ISNUMBER(I4278),I4278/1000000,"")</x:f>
        <x:v>103</x:v>
      </x:c>
      <x:c r="S4278" s="11" t="n">
        <x:f>IF(AND(ISNUMBER(G4278),G4278&gt;0),G4278,"")</x:f>
        <x:v>30</x:v>
      </x:c>
    </x:row>
    <x:row r="4279" ht="21" customHeight="1">
      <x:c r="A4279" s="10" t="n">
        <x:v>5789</x:v>
      </x:c>
      <x:c r="B4279" s="2" t="str">
        <x:v>92c6ae5c73ffaa5b6d6e</x:v>
      </x:c>
      <x:c r="C4279" s="2" t="str">
        <x:v>Hải Phòng</x:v>
      </x:c>
      <x:c r="D4279" s="2" t="str">
        <x:v>Quận Ngô Quyền</x:v>
      </x:c>
      <x:c r="E4279" s="2" t="str">
        <x:v>house</x:v>
      </x:c>
      <x:c r="F4279" s="2" t="str">
        <x:v>sale_assumed</x:v>
      </x:c>
      <x:c r="G4279" s="11" t="n">
        <x:v>38</x:v>
      </x:c>
      <x:c r="H4279" s="12" t="n">
        <x:v>1480000000</x:v>
      </x:c>
      <x:c r="I4279" s="12" t="n">
        <x:f>IF(AND(ISNUMBER(H4279),H4279&gt;0,ISNUMBER(G4279),G4279&gt;0),H4279/G4279,"")</x:f>
        <x:v>38947368.421052635</x:v>
      </x:c>
      <x:c r="J4279" s="2" t="str">
        <x:v>total</x:v>
      </x:c>
      <x:c r="K4279" s="2" t="str">
        <x:v>top_level_area</x:v>
      </x:c>
      <x:c r="L4279" s="2" t="str">
        <x:v>property_type_inferred_from_title;transaction_assumed_sale_from_dataset_context</x:v>
      </x:c>
      <x:c r="M4279" s="10" t="n">
        <x:v>0</x:v>
      </x:c>
      <x:c r="N4279" s="10" t="n">
        <x:v>0</x:v>
      </x:c>
      <x:c r="O4279" s="2" t="str">
        <x:v>house</x:v>
      </x:c>
      <x:c r="P4279" s="10" t="n">
        <x:v>2</x:v>
      </x:c>
      <x:c r="Q4279" s="13" t="n">
        <x:f>IF(AND(ISNUMBER(H4279),H4279&gt;0),H4279/1000000000,"")</x:f>
        <x:v>1.48</x:v>
      </x:c>
      <x:c r="R4279" s="13" t="n">
        <x:f>IF(ISNUMBER(I4279),I4279/1000000,"")</x:f>
        <x:v>38.94736842105264</x:v>
      </x:c>
      <x:c r="S4279" s="11" t="n">
        <x:f>IF(AND(ISNUMBER(G4279),G4279&gt;0),G4279,"")</x:f>
        <x:v>38</x:v>
      </x:c>
    </x:row>
    <x:row r="4280" ht="21" customHeight="1">
      <x:c r="A4280" s="10" t="n">
        <x:v>5790</x:v>
      </x:c>
      <x:c r="B4280" s="2" t="str">
        <x:v>eade1e2059b058a84590</x:v>
      </x:c>
      <x:c r="C4280" s="2" t="str">
        <x:v>Hà Nội</x:v>
      </x:c>
      <x:c r="D4280" s="2" t="str">
        <x:v>Quận Cầu Giấy</x:v>
      </x:c>
      <x:c r="E4280" s="2" t="str">
        <x:v>house</x:v>
      </x:c>
      <x:c r="F4280" s="2" t="str">
        <x:v>sale</x:v>
      </x:c>
      <x:c r="G4280" s="11" t="n">
        <x:v>35</x:v>
      </x:c>
      <x:c r="H4280" s="12" t="n">
        <x:v>3750000000</x:v>
      </x:c>
      <x:c r="I4280" s="12" t="n">
        <x:f>IF(AND(ISNUMBER(H4280),H4280&gt;0,ISNUMBER(G4280),G4280&gt;0),H4280/G4280,"")</x:f>
        <x:v>107142857.14285715</x:v>
      </x:c>
      <x:c r="J4280" s="2" t="str">
        <x:v>total</x:v>
      </x:c>
      <x:c r="K4280" s="2" t="str">
        <x:v>top_level_area</x:v>
      </x:c>
      <x:c r="L4280" s="2" t="str">
        <x:v>property_type_inferred_from_title</x:v>
      </x:c>
      <x:c r="M4280" s="10" t="n">
        <x:v>0</x:v>
      </x:c>
      <x:c r="N4280" s="10" t="n">
        <x:v>0</x:v>
      </x:c>
      <x:c r="O4280" s="2" t="str">
        <x:v>Hà Nội|house</x:v>
      </x:c>
      <x:c r="P4280" s="10" t="n">
        <x:v>2</x:v>
      </x:c>
      <x:c r="Q4280" s="13" t="n">
        <x:f>IF(AND(ISNUMBER(H4280),H4280&gt;0),H4280/1000000000,"")</x:f>
        <x:v>3.75</x:v>
      </x:c>
      <x:c r="R4280" s="13" t="n">
        <x:f>IF(ISNUMBER(I4280),I4280/1000000,"")</x:f>
        <x:v>107.14285714285715</x:v>
      </x:c>
      <x:c r="S4280" s="11" t="n">
        <x:f>IF(AND(ISNUMBER(G4280),G4280&gt;0),G4280,"")</x:f>
        <x:v>35</x:v>
      </x:c>
    </x:row>
    <x:row r="4281" ht="21" customHeight="1">
      <x:c r="A4281" s="10" t="n">
        <x:v>5791</x:v>
      </x:c>
      <x:c r="B4281" s="2" t="str">
        <x:v>7cfb4133558a23da0edc</x:v>
      </x:c>
      <x:c r="C4281" s="2" t="str">
        <x:v>Bến Tre</x:v>
      </x:c>
      <x:c r="D4281" s="2" t="str">
        <x:v>Huyện Bình Đại</x:v>
      </x:c>
      <x:c r="E4281" s="2" t="str">
        <x:v>other_unknown</x:v>
      </x:c>
      <x:c r="F4281" s="2" t="str">
        <x:v>sale_assumed</x:v>
      </x:c>
      <x:c r="G4281" s="11" t="n">
        <x:v>244</x:v>
      </x:c>
      <x:c r="H4281" s="12" t="n">
        <x:v>1200000000</x:v>
      </x:c>
      <x:c r="I4281" s="12" t="n">
        <x:f>IF(AND(ISNUMBER(H4281),H4281&gt;0,ISNUMBER(G4281),G4281&gt;0),H4281/G4281,"")</x:f>
        <x:v>4918032.786885246</x:v>
      </x:c>
      <x:c r="J4281" s="2" t="str">
        <x:v>total</x:v>
      </x:c>
      <x:c r="K4281" s="2" t="str">
        <x:v>top_level_area</x:v>
      </x:c>
      <x:c r="L4281" s="2" t="str">
        <x:v>property_type_inferred_from_title;transaction_assumed_sale_from_dataset_context;unknown_property_type</x:v>
      </x:c>
      <x:c r="M4281" s="10" t="n">
        <x:v>0</x:v>
      </x:c>
      <x:c r="N4281" s="10" t="n">
        <x:v>0</x:v>
      </x:c>
      <x:c r="O4281" s="2" t="str">
        <x:v>other_unknown</x:v>
      </x:c>
      <x:c r="P4281" s="10" t="n">
        <x:v>1</x:v>
      </x:c>
      <x:c r="Q4281" s="13" t="n">
        <x:f>IF(AND(ISNUMBER(H4281),H4281&gt;0),H4281/1000000000,"")</x:f>
        <x:v>1.2</x:v>
      </x:c>
      <x:c r="R4281" s="13" t="n">
        <x:f>IF(ISNUMBER(I4281),I4281/1000000,"")</x:f>
        <x:v>4.918032786885246</x:v>
      </x:c>
      <x:c r="S4281" s="11" t="n">
        <x:f>IF(AND(ISNUMBER(G4281),G4281&gt;0),G4281,"")</x:f>
        <x:v>244</x:v>
      </x:c>
    </x:row>
    <x:row r="4282" ht="21" customHeight="1">
      <x:c r="A4282" s="10" t="n">
        <x:v>5792</x:v>
      </x:c>
      <x:c r="B4282" s="2" t="str">
        <x:v>c826e705a680daa15fd1</x:v>
      </x:c>
      <x:c r="C4282" s="2" t="str">
        <x:v>Hà Nội</x:v>
      </x:c>
      <x:c r="D4282" s="2" t="str">
        <x:v>Quận Tây Hồ</x:v>
      </x:c>
      <x:c r="E4282" s="2" t="str">
        <x:v>other_unknown</x:v>
      </x:c>
      <x:c r="F4282" s="2" t="str">
        <x:v>sale_assumed</x:v>
      </x:c>
      <x:c r="G4282" s="11" t="n">
        <x:v>35</x:v>
      </x:c>
      <x:c r="H4282" s="12" t="n">
        <x:v>3950000000</x:v>
      </x:c>
      <x:c r="I4282" s="12" t="n">
        <x:f>IF(AND(ISNUMBER(H4282),H4282&gt;0,ISNUMBER(G4282),G4282&gt;0),H4282/G4282,"")</x:f>
        <x:v>112857142.85714285</x:v>
      </x:c>
      <x:c r="J4282" s="2" t="str">
        <x:v>total</x:v>
      </x:c>
      <x:c r="K4282" s="2" t="str">
        <x:v>top_level_area</x:v>
      </x:c>
      <x:c r="L4282" s="2" t="str">
        <x:v>property_type_inferred_from_title;transaction_assumed_sale_from_dataset_context;unknown_property_type</x:v>
      </x:c>
      <x:c r="M4282" s="10" t="n">
        <x:v>0</x:v>
      </x:c>
      <x:c r="N4282" s="10" t="n">
        <x:v>0</x:v>
      </x:c>
      <x:c r="O4282" s="2" t="str">
        <x:v>Hà Nội|other_unknown</x:v>
      </x:c>
      <x:c r="P4282" s="10" t="n">
        <x:v>2</x:v>
      </x:c>
      <x:c r="Q4282" s="13" t="n">
        <x:f>IF(AND(ISNUMBER(H4282),H4282&gt;0),H4282/1000000000,"")</x:f>
        <x:v>3.95</x:v>
      </x:c>
      <x:c r="R4282" s="13" t="n">
        <x:f>IF(ISNUMBER(I4282),I4282/1000000,"")</x:f>
        <x:v>112.85714285714285</x:v>
      </x:c>
      <x:c r="S4282" s="11" t="n">
        <x:f>IF(AND(ISNUMBER(G4282),G4282&gt;0),G4282,"")</x:f>
        <x:v>35</x:v>
      </x:c>
    </x:row>
    <x:row r="4283" ht="21" customHeight="1">
      <x:c r="A4283" s="10" t="n">
        <x:v>5794</x:v>
      </x:c>
      <x:c r="B4283" s="2" t="str">
        <x:v>47fcf983954b34fad042</x:v>
      </x:c>
      <x:c r="C4283" s="2" t="str">
        <x:v>Bình Dương</x:v>
      </x:c>
      <x:c r="D4283" s="2" t="str">
        <x:v>Thị xã Dĩ An</x:v>
      </x:c>
      <x:c r="E4283" s="2" t="str">
        <x:v>house</x:v>
      </x:c>
      <x:c r="F4283" s="2" t="str">
        <x:v>sale_assumed</x:v>
      </x:c>
      <x:c r="G4283" s="11" t="n">
        <x:v>32</x:v>
      </x:c>
      <x:c r="H4283" s="12" t="n">
        <x:v>1150000000</x:v>
      </x:c>
      <x:c r="I4283" s="12" t="n">
        <x:f>IF(AND(ISNUMBER(H4283),H4283&gt;0,ISNUMBER(G4283),G4283&gt;0),H4283/G4283,"")</x:f>
        <x:v>35937500</x:v>
      </x:c>
      <x:c r="J4283" s="2" t="str">
        <x:v>total</x:v>
      </x:c>
      <x:c r="K4283" s="2" t="str">
        <x:v>top_level_area</x:v>
      </x:c>
      <x:c r="L4283" s="2" t="str">
        <x:v>property_type_inferred_from_title;transaction_assumed_sale_from_dataset_context</x:v>
      </x:c>
      <x:c r="M4283" s="10" t="n">
        <x:v>0</x:v>
      </x:c>
      <x:c r="N4283" s="10" t="n">
        <x:v>0</x:v>
      </x:c>
      <x:c r="O4283" s="2" t="str">
        <x:v>Bình Dương|house</x:v>
      </x:c>
      <x:c r="P4283" s="10" t="n">
        <x:v>2</x:v>
      </x:c>
      <x:c r="Q4283" s="13" t="n">
        <x:f>IF(AND(ISNUMBER(H4283),H4283&gt;0),H4283/1000000000,"")</x:f>
        <x:v>1.15</x:v>
      </x:c>
      <x:c r="R4283" s="13" t="n">
        <x:f>IF(ISNUMBER(I4283),I4283/1000000,"")</x:f>
        <x:v>35.9375</x:v>
      </x:c>
      <x:c r="S4283" s="11" t="n">
        <x:f>IF(AND(ISNUMBER(G4283),G4283&gt;0),G4283,"")</x:f>
        <x:v>32</x:v>
      </x:c>
    </x:row>
    <x:row r="4284" ht="21" customHeight="1">
      <x:c r="A4284" s="10" t="n">
        <x:v>5795</x:v>
      </x:c>
      <x:c r="B4284" s="2" t="str">
        <x:v>0b72944e73f18a982cf1</x:v>
      </x:c>
      <x:c r="C4284" s="2" t="str">
        <x:v>Tp Hồ Chí Minh</x:v>
      </x:c>
      <x:c r="D4284" s="2" t="str">
        <x:v>Quận 10</x:v>
      </x:c>
      <x:c r="E4284" s="2" t="str">
        <x:v>other_unknown</x:v>
      </x:c>
      <x:c r="F4284" s="2" t="str">
        <x:v>sale_assumed</x:v>
      </x:c>
      <x:c r="G4284" s="11" t="n">
        <x:v>44</x:v>
      </x:c>
      <x:c r="H4284" s="12" t="n">
        <x:v>6600000000</x:v>
      </x:c>
      <x:c r="I4284" s="12" t="n">
        <x:f>IF(AND(ISNUMBER(H4284),H4284&gt;0,ISNUMBER(G4284),G4284&gt;0),H4284/G4284,"")</x:f>
        <x:v>150000000</x:v>
      </x:c>
      <x:c r="J4284" s="2" t="str">
        <x:v>total</x:v>
      </x:c>
      <x:c r="K4284" s="2" t="str">
        <x:v>top_level_area</x:v>
      </x:c>
      <x:c r="L4284" s="2" t="str">
        <x:v>property_type_inferred_from_title;transaction_assumed_sale_from_dataset_context;unknown_property_type</x:v>
      </x:c>
      <x:c r="M4284" s="10" t="n">
        <x:v>0</x:v>
      </x:c>
      <x:c r="N4284" s="10" t="n">
        <x:v>0</x:v>
      </x:c>
      <x:c r="O4284" s="2" t="str">
        <x:v>Tp Hồ Chí Minh|other_unknown</x:v>
      </x:c>
      <x:c r="P4284" s="10" t="n">
        <x:v>2</x:v>
      </x:c>
      <x:c r="Q4284" s="13" t="n">
        <x:f>IF(AND(ISNUMBER(H4284),H4284&gt;0),H4284/1000000000,"")</x:f>
        <x:v>6.6</x:v>
      </x:c>
      <x:c r="R4284" s="13" t="n">
        <x:f>IF(ISNUMBER(I4284),I4284/1000000,"")</x:f>
        <x:v>150</x:v>
      </x:c>
      <x:c r="S4284" s="11" t="n">
        <x:f>IF(AND(ISNUMBER(G4284),G4284&gt;0),G4284,"")</x:f>
        <x:v>44</x:v>
      </x:c>
    </x:row>
    <x:row r="4285" ht="21" customHeight="1">
      <x:c r="A4285" s="10" t="n">
        <x:v>5796</x:v>
      </x:c>
      <x:c r="B4285" s="2" t="str">
        <x:v>9cc5562546cfe03c3e2f</x:v>
      </x:c>
      <x:c r="C4285" s="2" t="str">
        <x:v>Bình Dương</x:v>
      </x:c>
      <x:c r="D4285" s="2" t="str">
        <x:v>Thị xã Thuận An</x:v>
      </x:c>
      <x:c r="E4285" s="2" t="str">
        <x:v>land</x:v>
      </x:c>
      <x:c r="F4285" s="2" t="str">
        <x:v>sale</x:v>
      </x:c>
      <x:c r="G4285" s="11" t="n">
        <x:v>85</x:v>
      </x:c>
      <x:c r="H4285" s="12" t="n">
        <x:v>850000000</x:v>
      </x:c>
      <x:c r="I4285" s="12" t="n">
        <x:f>IF(AND(ISNUMBER(H4285),H4285&gt;0,ISNUMBER(G4285),G4285&gt;0),H4285/G4285,"")</x:f>
        <x:v>10000000</x:v>
      </x:c>
      <x:c r="J4285" s="2" t="str">
        <x:v>total</x:v>
      </x:c>
      <x:c r="K4285" s="2" t="str">
        <x:v>top_level_area</x:v>
      </x:c>
      <x:c r="L4285" s="2" t="str">
        <x:v>property_type_inferred_from_title</x:v>
      </x:c>
      <x:c r="M4285" s="10" t="n">
        <x:v>0</x:v>
      </x:c>
      <x:c r="N4285" s="10" t="n">
        <x:v>0</x:v>
      </x:c>
      <x:c r="O4285" s="2" t="str">
        <x:v>Bình Dương|land</x:v>
      </x:c>
      <x:c r="P4285" s="10" t="n">
        <x:v>2</x:v>
      </x:c>
      <x:c r="Q4285" s="13" t="n">
        <x:f>IF(AND(ISNUMBER(H4285),H4285&gt;0),H4285/1000000000,"")</x:f>
        <x:v>0.85</x:v>
      </x:c>
      <x:c r="R4285" s="13" t="n">
        <x:f>IF(ISNUMBER(I4285),I4285/1000000,"")</x:f>
        <x:v>10</x:v>
      </x:c>
      <x:c r="S4285" s="11" t="n">
        <x:f>IF(AND(ISNUMBER(G4285),G4285&gt;0),G4285,"")</x:f>
        <x:v>85</x:v>
      </x:c>
    </x:row>
    <x:row r="4286" ht="21" customHeight="1">
      <x:c r="A4286" s="10" t="n">
        <x:v>5797</x:v>
      </x:c>
      <x:c r="B4286" s="2" t="str">
        <x:v>1da663812d9bdae22428</x:v>
      </x:c>
      <x:c r="C4286" s="2" t="str">
        <x:v>Đà Nẵng</x:v>
      </x:c>
      <x:c r="D4286" s="2" t="str">
        <x:v>Quận Cẩm Lệ</x:v>
      </x:c>
      <x:c r="E4286" s="2" t="str">
        <x:v>house</x:v>
      </x:c>
      <x:c r="F4286" s="2" t="str">
        <x:v>sale_assumed</x:v>
      </x:c>
      <x:c r="G4286" s="11" t="n">
        <x:v>60</x:v>
      </x:c>
      <x:c r="H4286" s="12" t="n">
        <x:v>2590000000</x:v>
      </x:c>
      <x:c r="I4286" s="12" t="n">
        <x:f>IF(AND(ISNUMBER(H4286),H4286&gt;0,ISNUMBER(G4286),G4286&gt;0),H4286/G4286,"")</x:f>
        <x:v>43166666.666666664</x:v>
      </x:c>
      <x:c r="J4286" s="2" t="str">
        <x:v>total</x:v>
      </x:c>
      <x:c r="K4286" s="2" t="str">
        <x:v>top_level_area</x:v>
      </x:c>
      <x:c r="L4286" s="2" t="str">
        <x:v>property_type_inferred_from_title;transaction_assumed_sale_from_dataset_context</x:v>
      </x:c>
      <x:c r="M4286" s="10" t="n">
        <x:v>0</x:v>
      </x:c>
      <x:c r="N4286" s="10" t="n">
        <x:v>0</x:v>
      </x:c>
      <x:c r="O4286" s="2" t="str">
        <x:v>Đà Nẵng|house</x:v>
      </x:c>
      <x:c r="P4286" s="10" t="n">
        <x:v>2</x:v>
      </x:c>
      <x:c r="Q4286" s="13" t="n">
        <x:f>IF(AND(ISNUMBER(H4286),H4286&gt;0),H4286/1000000000,"")</x:f>
        <x:v>2.59</x:v>
      </x:c>
      <x:c r="R4286" s="13" t="n">
        <x:f>IF(ISNUMBER(I4286),I4286/1000000,"")</x:f>
        <x:v>43.166666666666664</x:v>
      </x:c>
      <x:c r="S4286" s="11" t="n">
        <x:f>IF(AND(ISNUMBER(G4286),G4286&gt;0),G4286,"")</x:f>
        <x:v>60</x:v>
      </x:c>
    </x:row>
    <x:row r="4287" ht="21" customHeight="1">
      <x:c r="A4287" s="10" t="n">
        <x:v>5798</x:v>
      </x:c>
      <x:c r="B4287" s="2" t="str">
        <x:v>74a29965bc19a94c9f58</x:v>
      </x:c>
      <x:c r="C4287" s="2" t="str">
        <x:v>Đắk Lắk</x:v>
      </x:c>
      <x:c r="D4287" s="2" t="str">
        <x:v>Thành phố Buôn Ma Thuột</x:v>
      </x:c>
      <x:c r="E4287" s="2" t="str">
        <x:v>house</x:v>
      </x:c>
      <x:c r="F4287" s="2" t="str">
        <x:v>sale_assumed</x:v>
      </x:c>
      <x:c r="G4287" s="11" t="n">
        <x:v>96</x:v>
      </x:c>
      <x:c r="H4287" s="12" t="n">
        <x:v>2650000000</x:v>
      </x:c>
      <x:c r="I4287" s="12" t="n">
        <x:f>IF(AND(ISNUMBER(H4287),H4287&gt;0,ISNUMBER(G4287),G4287&gt;0),H4287/G4287,"")</x:f>
        <x:v>27604166.666666668</x:v>
      </x:c>
      <x:c r="J4287" s="2" t="str">
        <x:v>total</x:v>
      </x:c>
      <x:c r="K4287" s="2" t="str">
        <x:v>top_level_area</x:v>
      </x:c>
      <x:c r="L4287" s="2" t="str">
        <x:v>property_type_inferred_from_title;transaction_assumed_sale_from_dataset_context</x:v>
      </x:c>
      <x:c r="M4287" s="10" t="n">
        <x:v>0</x:v>
      </x:c>
      <x:c r="N4287" s="10" t="n">
        <x:v>0</x:v>
      </x:c>
      <x:c r="O4287" s="2" t="str">
        <x:v>Đắk Lắk|house</x:v>
      </x:c>
      <x:c r="P4287" s="10" t="n">
        <x:v>2</x:v>
      </x:c>
      <x:c r="Q4287" s="13" t="n">
        <x:f>IF(AND(ISNUMBER(H4287),H4287&gt;0),H4287/1000000000,"")</x:f>
        <x:v>2.65</x:v>
      </x:c>
      <x:c r="R4287" s="13" t="n">
        <x:f>IF(ISNUMBER(I4287),I4287/1000000,"")</x:f>
        <x:v>27.604166666666668</x:v>
      </x:c>
      <x:c r="S4287" s="11" t="n">
        <x:f>IF(AND(ISNUMBER(G4287),G4287&gt;0),G4287,"")</x:f>
        <x:v>96</x:v>
      </x:c>
    </x:row>
    <x:row r="4288" ht="21" customHeight="1">
      <x:c r="A4288" s="10" t="n">
        <x:v>5799</x:v>
      </x:c>
      <x:c r="B4288" s="2" t="str">
        <x:v>b077e10febe5fc5aa487</x:v>
      </x:c>
      <x:c r="C4288" s="2" t="str">
        <x:v>Hà Nội</x:v>
      </x:c>
      <x:c r="D4288" s="2" t="str">
        <x:v>Quận Đống Đa</x:v>
      </x:c>
      <x:c r="E4288" s="2" t="str">
        <x:v>other_unknown</x:v>
      </x:c>
      <x:c r="F4288" s="2" t="str">
        <x:v>sale_assumed</x:v>
      </x:c>
      <x:c r="G4288" s="11" t="n">
        <x:v>45</x:v>
      </x:c>
      <x:c r="H4288" s="12" t="n">
        <x:v>4900000000</x:v>
      </x:c>
      <x:c r="I4288" s="12" t="n">
        <x:f>IF(AND(ISNUMBER(H4288),H4288&gt;0,ISNUMBER(G4288),G4288&gt;0),H4288/G4288,"")</x:f>
        <x:v>108888888.8888889</x:v>
      </x:c>
      <x:c r="J4288" s="2" t="str">
        <x:v>total</x:v>
      </x:c>
      <x:c r="K4288" s="2" t="str">
        <x:v>top_level_area</x:v>
      </x:c>
      <x:c r="L4288" s="2" t="str">
        <x:v>property_type_inferred_from_title;transaction_assumed_sale_from_dataset_context;unknown_property_type</x:v>
      </x:c>
      <x:c r="M4288" s="10" t="n">
        <x:v>0</x:v>
      </x:c>
      <x:c r="N4288" s="10" t="n">
        <x:v>0</x:v>
      </x:c>
      <x:c r="O4288" s="2" t="str">
        <x:v>Hà Nội|other_unknown</x:v>
      </x:c>
      <x:c r="P4288" s="10" t="n">
        <x:v>2</x:v>
      </x:c>
      <x:c r="Q4288" s="13" t="n">
        <x:f>IF(AND(ISNUMBER(H4288),H4288&gt;0),H4288/1000000000,"")</x:f>
        <x:v>4.9</x:v>
      </x:c>
      <x:c r="R4288" s="13" t="n">
        <x:f>IF(ISNUMBER(I4288),I4288/1000000,"")</x:f>
        <x:v>108.8888888888889</x:v>
      </x:c>
      <x:c r="S4288" s="11" t="n">
        <x:f>IF(AND(ISNUMBER(G4288),G4288&gt;0),G4288,"")</x:f>
        <x:v>45</x:v>
      </x:c>
    </x:row>
    <x:row r="4289" ht="21" customHeight="1">
      <x:c r="A4289" s="10" t="n">
        <x:v>5800</x:v>
      </x:c>
      <x:c r="B4289" s="2" t="str">
        <x:v>6ed355a6b2cd9bea2aec</x:v>
      </x:c>
      <x:c r="C4289" s="2" t="str">
        <x:v>Long An</x:v>
      </x:c>
      <x:c r="D4289" s="2" t="str">
        <x:v>Huyện Đức Hòa</x:v>
      </x:c>
      <x:c r="E4289" s="2" t="str">
        <x:v>land</x:v>
      </x:c>
      <x:c r="F4289" s="2" t="str">
        <x:v>sale</x:v>
      </x:c>
      <x:c r="G4289" s="11" t="n">
        <x:v>125</x:v>
      </x:c>
      <x:c r="H4289" s="12" t="n">
        <x:v>600000000</x:v>
      </x:c>
      <x:c r="I4289" s="12" t="n">
        <x:f>IF(AND(ISNUMBER(H4289),H4289&gt;0,ISNUMBER(G4289),G4289&gt;0),H4289/G4289,"")</x:f>
        <x:v>4800000</x:v>
      </x:c>
      <x:c r="J4289" s="2" t="str">
        <x:v>total</x:v>
      </x:c>
      <x:c r="K4289" s="2" t="str">
        <x:v>top_level_area</x:v>
      </x:c>
      <x:c r="L4289" s="2" t="str">
        <x:v>property_type_inferred_from_title</x:v>
      </x:c>
      <x:c r="M4289" s="10" t="n">
        <x:v>0</x:v>
      </x:c>
      <x:c r="N4289" s="10" t="n">
        <x:v>0</x:v>
      </x:c>
      <x:c r="O4289" s="2" t="str">
        <x:v>Long An|land</x:v>
      </x:c>
      <x:c r="P4289" s="10" t="n">
        <x:v>2</x:v>
      </x:c>
      <x:c r="Q4289" s="13" t="n">
        <x:f>IF(AND(ISNUMBER(H4289),H4289&gt;0),H4289/1000000000,"")</x:f>
        <x:v>0.6</x:v>
      </x:c>
      <x:c r="R4289" s="13" t="n">
        <x:f>IF(ISNUMBER(I4289),I4289/1000000,"")</x:f>
        <x:v>4.8</x:v>
      </x:c>
      <x:c r="S4289" s="11" t="n">
        <x:f>IF(AND(ISNUMBER(G4289),G4289&gt;0),G4289,"")</x:f>
        <x:v>125</x:v>
      </x:c>
    </x:row>
    <x:row r="4290" ht="21" customHeight="1">
      <x:c r="A4290" s="10" t="n">
        <x:v>5801</x:v>
      </x:c>
      <x:c r="B4290" s="2" t="str">
        <x:v>b873b2f8b91224489b97</x:v>
      </x:c>
      <x:c r="C4290" s="2" t="str">
        <x:v>Tp Hồ Chí Minh</x:v>
      </x:c>
      <x:c r="D4290" s="2" t="str">
        <x:v>Quận Bình Tân</x:v>
      </x:c>
      <x:c r="E4290" s="2" t="str">
        <x:v>other_unknown</x:v>
      </x:c>
      <x:c r="F4290" s="2" t="str">
        <x:v>sale_assumed</x:v>
      </x:c>
      <x:c r="G4290" s="11" t="n">
        <x:v>44</x:v>
      </x:c>
      <x:c r="H4290" s="12" t="n">
        <x:v>2250000000</x:v>
      </x:c>
      <x:c r="I4290" s="12" t="n">
        <x:f>IF(AND(ISNUMBER(H4290),H4290&gt;0,ISNUMBER(G4290),G4290&gt;0),H4290/G4290,"")</x:f>
        <x:v>51136363.63636363</x:v>
      </x:c>
      <x:c r="J4290" s="2" t="str">
        <x:v>total</x:v>
      </x:c>
      <x:c r="K4290" s="2" t="str">
        <x:v>top_level_area</x:v>
      </x:c>
      <x:c r="L4290" s="2" t="str">
        <x:v>property_type_inferred_from_title;transaction_assumed_sale_from_dataset_context;unknown_property_type</x:v>
      </x:c>
      <x:c r="M4290" s="10" t="n">
        <x:v>0</x:v>
      </x:c>
      <x:c r="N4290" s="10" t="n">
        <x:v>0</x:v>
      </x:c>
      <x:c r="O4290" s="2" t="str">
        <x:v>Tp Hồ Chí Minh|other_unknown</x:v>
      </x:c>
      <x:c r="P4290" s="10" t="n">
        <x:v>2</x:v>
      </x:c>
      <x:c r="Q4290" s="13" t="n">
        <x:f>IF(AND(ISNUMBER(H4290),H4290&gt;0),H4290/1000000000,"")</x:f>
        <x:v>2.25</x:v>
      </x:c>
      <x:c r="R4290" s="13" t="n">
        <x:f>IF(ISNUMBER(I4290),I4290/1000000,"")</x:f>
        <x:v>51.13636363636363</x:v>
      </x:c>
      <x:c r="S4290" s="11" t="n">
        <x:f>IF(AND(ISNUMBER(G4290),G4290&gt;0),G4290,"")</x:f>
        <x:v>44</x:v>
      </x:c>
    </x:row>
    <x:row r="4291" ht="21" customHeight="1">
      <x:c r="A4291" s="10" t="n">
        <x:v>5802</x:v>
      </x:c>
      <x:c r="B4291" s="2" t="str">
        <x:v>8951a074e49073d06f47</x:v>
      </x:c>
      <x:c r="C4291" s="2" t="str">
        <x:v>Hà Nội</x:v>
      </x:c>
      <x:c r="D4291" s="2" t="str">
        <x:v>Quận Nam Từ Liêm</x:v>
      </x:c>
      <x:c r="E4291" s="2" t="str">
        <x:v>house</x:v>
      </x:c>
      <x:c r="F4291" s="2" t="str">
        <x:v>sale_assumed</x:v>
      </x:c>
      <x:c r="G4291" s="11" t="n">
        <x:v>35</x:v>
      </x:c>
      <x:c r="H4291" s="12" t="n">
        <x:v>3100000000</x:v>
      </x:c>
      <x:c r="I4291" s="12" t="n">
        <x:f>IF(AND(ISNUMBER(H4291),H4291&gt;0,ISNUMBER(G4291),G4291&gt;0),H4291/G4291,"")</x:f>
        <x:v>88571428.57142857</x:v>
      </x:c>
      <x:c r="J4291" s="2" t="str">
        <x:v>total</x:v>
      </x:c>
      <x:c r="K4291" s="2" t="str">
        <x:v>top_level_area</x:v>
      </x:c>
      <x:c r="L4291" s="2" t="str">
        <x:v>property_type_inferred_from_title;transaction_assumed_sale_from_dataset_context</x:v>
      </x:c>
      <x:c r="M4291" s="10" t="n">
        <x:v>0</x:v>
      </x:c>
      <x:c r="N4291" s="10" t="n">
        <x:v>0</x:v>
      </x:c>
      <x:c r="O4291" s="2" t="str">
        <x:v>Hà Nội|house</x:v>
      </x:c>
      <x:c r="P4291" s="10" t="n">
        <x:v>2</x:v>
      </x:c>
      <x:c r="Q4291" s="13" t="n">
        <x:f>IF(AND(ISNUMBER(H4291),H4291&gt;0),H4291/1000000000,"")</x:f>
        <x:v>3.1</x:v>
      </x:c>
      <x:c r="R4291" s="13" t="n">
        <x:f>IF(ISNUMBER(I4291),I4291/1000000,"")</x:f>
        <x:v>88.57142857142857</x:v>
      </x:c>
      <x:c r="S4291" s="11" t="n">
        <x:f>IF(AND(ISNUMBER(G4291),G4291&gt;0),G4291,"")</x:f>
        <x:v>35</x:v>
      </x:c>
    </x:row>
    <x:row r="4292" ht="21" customHeight="1">
      <x:c r="A4292" s="10" t="n">
        <x:v>5806</x:v>
      </x:c>
      <x:c r="B4292" s="2" t="str">
        <x:v>8d7083595426942b8bbb</x:v>
      </x:c>
      <x:c r="C4292" s="2" t="str">
        <x:v>Hà Nội</x:v>
      </x:c>
      <x:c r="D4292" s="2" t="str">
        <x:v>Quận Nam Từ Liêm</x:v>
      </x:c>
      <x:c r="E4292" s="2" t="str">
        <x:v>house</x:v>
      </x:c>
      <x:c r="F4292" s="2" t="str">
        <x:v>sale_assumed</x:v>
      </x:c>
      <x:c r="G4292" s="11" t="n">
        <x:v>33</x:v>
      </x:c>
      <x:c r="H4292" s="12" t="n">
        <x:v>3650000000</x:v>
      </x:c>
      <x:c r="I4292" s="12" t="n">
        <x:f>IF(AND(ISNUMBER(H4292),H4292&gt;0,ISNUMBER(G4292),G4292&gt;0),H4292/G4292,"")</x:f>
        <x:v>110606060.60606061</x:v>
      </x:c>
      <x:c r="J4292" s="2" t="str">
        <x:v>total</x:v>
      </x:c>
      <x:c r="K4292" s="2" t="str">
        <x:v>top_level_area</x:v>
      </x:c>
      <x:c r="L4292" s="2" t="str">
        <x:v>property_type_inferred_from_title;transaction_assumed_sale_from_dataset_context</x:v>
      </x:c>
      <x:c r="M4292" s="10" t="n">
        <x:v>0</x:v>
      </x:c>
      <x:c r="N4292" s="10" t="n">
        <x:v>0</x:v>
      </x:c>
      <x:c r="O4292" s="2" t="str">
        <x:v>Hà Nội|house</x:v>
      </x:c>
      <x:c r="P4292" s="10" t="n">
        <x:v>2</x:v>
      </x:c>
      <x:c r="Q4292" s="13" t="n">
        <x:f>IF(AND(ISNUMBER(H4292),H4292&gt;0),H4292/1000000000,"")</x:f>
        <x:v>3.65</x:v>
      </x:c>
      <x:c r="R4292" s="13" t="n">
        <x:f>IF(ISNUMBER(I4292),I4292/1000000,"")</x:f>
        <x:v>110.60606060606061</x:v>
      </x:c>
      <x:c r="S4292" s="11" t="n">
        <x:f>IF(AND(ISNUMBER(G4292),G4292&gt;0),G4292,"")</x:f>
        <x:v>33</x:v>
      </x:c>
    </x:row>
    <x:row r="4293" ht="21" customHeight="1">
      <x:c r="A4293" s="10" t="n">
        <x:v>5807</x:v>
      </x:c>
      <x:c r="B4293" s="2" t="str">
        <x:v>15af7393c8688f7c5ca4</x:v>
      </x:c>
      <x:c r="C4293" s="2" t="str">
        <x:v>Đồng Nai</x:v>
      </x:c>
      <x:c r="D4293" s="2" t="str">
        <x:v>Huyện Long Thành</x:v>
      </x:c>
      <x:c r="E4293" s="2" t="str">
        <x:v>land</x:v>
      </x:c>
      <x:c r="F4293" s="2" t="str">
        <x:v>sale_assumed</x:v>
      </x:c>
      <x:c r="G4293" s="11" t="n">
        <x:v>100</x:v>
      </x:c>
      <x:c r="H4293" s="12" t="n">
        <x:v>1250000000</x:v>
      </x:c>
      <x:c r="I4293" s="12" t="n">
        <x:f>IF(AND(ISNUMBER(H4293),H4293&gt;0,ISNUMBER(G4293),G4293&gt;0),H4293/G4293,"")</x:f>
        <x:v>12500000</x:v>
      </x:c>
      <x:c r="J4293" s="2" t="str">
        <x:v>total</x:v>
      </x:c>
      <x:c r="K4293" s="2" t="str">
        <x:v>top_level_area</x:v>
      </x:c>
      <x:c r="L4293" s="2" t="str">
        <x:v>property_type_inferred_from_title;transaction_assumed_sale_from_dataset_context</x:v>
      </x:c>
      <x:c r="M4293" s="10" t="n">
        <x:v>0</x:v>
      </x:c>
      <x:c r="N4293" s="10" t="n">
        <x:v>0</x:v>
      </x:c>
      <x:c r="O4293" s="2" t="str">
        <x:v>Đồng Nai|land</x:v>
      </x:c>
      <x:c r="P4293" s="10" t="n">
        <x:v>2</x:v>
      </x:c>
      <x:c r="Q4293" s="13" t="n">
        <x:f>IF(AND(ISNUMBER(H4293),H4293&gt;0),H4293/1000000000,"")</x:f>
        <x:v>1.25</x:v>
      </x:c>
      <x:c r="R4293" s="13" t="n">
        <x:f>IF(ISNUMBER(I4293),I4293/1000000,"")</x:f>
        <x:v>12.5</x:v>
      </x:c>
      <x:c r="S4293" s="11" t="n">
        <x:f>IF(AND(ISNUMBER(G4293),G4293&gt;0),G4293,"")</x:f>
        <x:v>100</x:v>
      </x:c>
    </x:row>
    <x:row r="4294" ht="21" customHeight="1">
      <x:c r="A4294" s="10" t="n">
        <x:v>5808</x:v>
      </x:c>
      <x:c r="B4294" s="2" t="str">
        <x:v>db7327eac3a9c0f5e70c</x:v>
      </x:c>
      <x:c r="C4294" s="2" t="str">
        <x:v>Tp Hồ Chí Minh</x:v>
      </x:c>
      <x:c r="D4294" s="2" t="str">
        <x:v>Quận Bình Thạnh</x:v>
      </x:c>
      <x:c r="E4294" s="2" t="str">
        <x:v>house</x:v>
      </x:c>
      <x:c r="F4294" s="2" t="str">
        <x:v>sale_assumed</x:v>
      </x:c>
      <x:c r="G4294" s="11" t="n">
        <x:v>58</x:v>
      </x:c>
      <x:c r="H4294" s="12" t="n">
        <x:v>1680000000</x:v>
      </x:c>
      <x:c r="I4294" s="12" t="n">
        <x:f>IF(AND(ISNUMBER(H4294),H4294&gt;0,ISNUMBER(G4294),G4294&gt;0),H4294/G4294,"")</x:f>
        <x:v>28965517.24137931</x:v>
      </x:c>
      <x:c r="J4294" s="2" t="str">
        <x:v>total</x:v>
      </x:c>
      <x:c r="K4294" s="2" t="str">
        <x:v>top_level_area</x:v>
      </x:c>
      <x:c r="L4294" s="2" t="str">
        <x:v>property_type_inferred_from_title;transaction_assumed_sale_from_dataset_context</x:v>
      </x:c>
      <x:c r="M4294" s="10" t="n">
        <x:v>0</x:v>
      </x:c>
      <x:c r="N4294" s="10" t="n">
        <x:v>0</x:v>
      </x:c>
      <x:c r="O4294" s="2" t="str">
        <x:v>Tp Hồ Chí Minh|house</x:v>
      </x:c>
      <x:c r="P4294" s="10" t="n">
        <x:v>2</x:v>
      </x:c>
      <x:c r="Q4294" s="13" t="n">
        <x:f>IF(AND(ISNUMBER(H4294),H4294&gt;0),H4294/1000000000,"")</x:f>
        <x:v>1.68</x:v>
      </x:c>
      <x:c r="R4294" s="13" t="n">
        <x:f>IF(ISNUMBER(I4294),I4294/1000000,"")</x:f>
        <x:v>28.96551724137931</x:v>
      </x:c>
      <x:c r="S4294" s="11" t="n">
        <x:f>IF(AND(ISNUMBER(G4294),G4294&gt;0),G4294,"")</x:f>
        <x:v>58</x:v>
      </x:c>
    </x:row>
    <x:row r="4295" ht="21" customHeight="1">
      <x:c r="A4295" s="10" t="n">
        <x:v>5809</x:v>
      </x:c>
      <x:c r="B4295" s="2" t="str">
        <x:v>12687c984de415f7595c</x:v>
      </x:c>
      <x:c r="C4295" s="2" t="str">
        <x:v>Hà Nội</x:v>
      </x:c>
      <x:c r="D4295" s="2" t="str">
        <x:v>Quận Đống Đa</x:v>
      </x:c>
      <x:c r="E4295" s="2" t="str">
        <x:v>house</x:v>
      </x:c>
      <x:c r="F4295" s="2" t="str">
        <x:v>sale_assumed</x:v>
      </x:c>
      <x:c r="G4295" s="11" t="n">
        <x:v>66</x:v>
      </x:c>
      <x:c r="H4295" s="12" t="n">
        <x:v>5000000000</x:v>
      </x:c>
      <x:c r="I4295" s="12" t="n">
        <x:f>IF(AND(ISNUMBER(H4295),H4295&gt;0,ISNUMBER(G4295),G4295&gt;0),H4295/G4295,"")</x:f>
        <x:v>75757575.75757575</x:v>
      </x:c>
      <x:c r="J4295" s="2" t="str">
        <x:v>total</x:v>
      </x:c>
      <x:c r="K4295" s="2" t="str">
        <x:v>top_level_area</x:v>
      </x:c>
      <x:c r="L4295" s="2" t="str">
        <x:v>property_type_inferred_from_title;transaction_assumed_sale_from_dataset_context</x:v>
      </x:c>
      <x:c r="M4295" s="10" t="n">
        <x:v>0</x:v>
      </x:c>
      <x:c r="N4295" s="10" t="n">
        <x:v>0</x:v>
      </x:c>
      <x:c r="O4295" s="2" t="str">
        <x:v>Hà Nội|house</x:v>
      </x:c>
      <x:c r="P4295" s="10" t="n">
        <x:v>2</x:v>
      </x:c>
      <x:c r="Q4295" s="13" t="n">
        <x:f>IF(AND(ISNUMBER(H4295),H4295&gt;0),H4295/1000000000,"")</x:f>
        <x:v>5</x:v>
      </x:c>
      <x:c r="R4295" s="13" t="n">
        <x:f>IF(ISNUMBER(I4295),I4295/1000000,"")</x:f>
        <x:v>75.75757575757575</x:v>
      </x:c>
      <x:c r="S4295" s="11" t="n">
        <x:f>IF(AND(ISNUMBER(G4295),G4295&gt;0),G4295,"")</x:f>
        <x:v>66</x:v>
      </x:c>
    </x:row>
    <x:row r="4296" ht="21" customHeight="1">
      <x:c r="A4296" s="10" t="n">
        <x:v>5810</x:v>
      </x:c>
      <x:c r="B4296" s="2" t="str">
        <x:v>4db5b55d37eef0bcd2ec</x:v>
      </x:c>
      <x:c r="C4296" s="2" t="str">
        <x:v>Tp Hồ Chí Minh</x:v>
      </x:c>
      <x:c r="D4296" s="2" t="str">
        <x:v>Huyện Bình Chánh</x:v>
      </x:c>
      <x:c r="E4296" s="2" t="str">
        <x:v>house</x:v>
      </x:c>
      <x:c r="F4296" s="2" t="str">
        <x:v>sale</x:v>
      </x:c>
      <x:c r="G4296" s="11" t="n">
        <x:v>80</x:v>
      </x:c>
      <x:c r="H4296" s="12" t="n">
        <x:v>630000000</x:v>
      </x:c>
      <x:c r="I4296" s="12" t="n">
        <x:f>IF(AND(ISNUMBER(H4296),H4296&gt;0,ISNUMBER(G4296),G4296&gt;0),H4296/G4296,"")</x:f>
        <x:v>7875000</x:v>
      </x:c>
      <x:c r="J4296" s="2" t="str">
        <x:v>total</x:v>
      </x:c>
      <x:c r="K4296" s="2" t="str">
        <x:v>top_level_area</x:v>
      </x:c>
      <x:c r="L4296" s="2" t="str">
        <x:v>property_type_inferred_from_title</x:v>
      </x:c>
      <x:c r="M4296" s="10" t="n">
        <x:v>0</x:v>
      </x:c>
      <x:c r="N4296" s="10" t="n">
        <x:v>0</x:v>
      </x:c>
      <x:c r="O4296" s="2" t="str">
        <x:v>Tp Hồ Chí Minh|house</x:v>
      </x:c>
      <x:c r="P4296" s="10" t="n">
        <x:v>2</x:v>
      </x:c>
      <x:c r="Q4296" s="13" t="n">
        <x:f>IF(AND(ISNUMBER(H4296),H4296&gt;0),H4296/1000000000,"")</x:f>
        <x:v>0.63</x:v>
      </x:c>
      <x:c r="R4296" s="13" t="n">
        <x:f>IF(ISNUMBER(I4296),I4296/1000000,"")</x:f>
        <x:v>7.875</x:v>
      </x:c>
      <x:c r="S4296" s="11" t="n">
        <x:f>IF(AND(ISNUMBER(G4296),G4296&gt;0),G4296,"")</x:f>
        <x:v>80</x:v>
      </x:c>
    </x:row>
    <x:row r="4297" ht="21" customHeight="1">
      <x:c r="A4297" s="10" t="n">
        <x:v>5811</x:v>
      </x:c>
      <x:c r="B4297" s="2" t="str">
        <x:v>57f027b145fe178e8a9a</x:v>
      </x:c>
      <x:c r="C4297" s="2" t="str">
        <x:v>Hà Nội</x:v>
      </x:c>
      <x:c r="D4297" s="2" t="str">
        <x:v>Quận Long Biên</x:v>
      </x:c>
      <x:c r="E4297" s="2" t="str">
        <x:v>other_unknown</x:v>
      </x:c>
      <x:c r="F4297" s="2" t="str">
        <x:v>sale_assumed</x:v>
      </x:c>
      <x:c r="G4297" s="11" t="n">
        <x:v>38</x:v>
      </x:c>
      <x:c r="H4297" s="12" t="n">
        <x:v>2350000000</x:v>
      </x:c>
      <x:c r="I4297" s="12" t="n">
        <x:f>IF(AND(ISNUMBER(H4297),H4297&gt;0,ISNUMBER(G4297),G4297&gt;0),H4297/G4297,"")</x:f>
        <x:v>61842105.2631579</x:v>
      </x:c>
      <x:c r="J4297" s="2" t="str">
        <x:v>total</x:v>
      </x:c>
      <x:c r="K4297" s="2" t="str">
        <x:v>top_level_area</x:v>
      </x:c>
      <x:c r="L4297" s="2" t="str">
        <x:v>property_type_inferred_from_title;transaction_assumed_sale_from_dataset_context;unknown_property_type</x:v>
      </x:c>
      <x:c r="M4297" s="10" t="n">
        <x:v>0</x:v>
      </x:c>
      <x:c r="N4297" s="10" t="n">
        <x:v>0</x:v>
      </x:c>
      <x:c r="O4297" s="2" t="str">
        <x:v>Hà Nội|other_unknown</x:v>
      </x:c>
      <x:c r="P4297" s="10" t="n">
        <x:v>2</x:v>
      </x:c>
      <x:c r="Q4297" s="13" t="n">
        <x:f>IF(AND(ISNUMBER(H4297),H4297&gt;0),H4297/1000000000,"")</x:f>
        <x:v>2.35</x:v>
      </x:c>
      <x:c r="R4297" s="13" t="n">
        <x:f>IF(ISNUMBER(I4297),I4297/1000000,"")</x:f>
        <x:v>61.8421052631579</x:v>
      </x:c>
      <x:c r="S4297" s="11" t="n">
        <x:f>IF(AND(ISNUMBER(G4297),G4297&gt;0),G4297,"")</x:f>
        <x:v>38</x:v>
      </x:c>
    </x:row>
    <x:row r="4298" ht="21" customHeight="1">
      <x:c r="A4298" s="10" t="n">
        <x:v>5812</x:v>
      </x:c>
      <x:c r="B4298" s="2" t="str">
        <x:v>03753f5797ca8d477de8</x:v>
      </x:c>
      <x:c r="C4298" s="2" t="str">
        <x:v>Tp Hồ Chí Minh</x:v>
      </x:c>
      <x:c r="D4298" s="2" t="str">
        <x:v>Quận Bình Tân</x:v>
      </x:c>
      <x:c r="E4298" s="2" t="str">
        <x:v>other_unknown</x:v>
      </x:c>
      <x:c r="F4298" s="2" t="str">
        <x:v>sale_assumed</x:v>
      </x:c>
      <x:c r="G4298" s="11" t="n">
        <x:v>44</x:v>
      </x:c>
      <x:c r="H4298" s="12" t="n">
        <x:v>2250000000</x:v>
      </x:c>
      <x:c r="I4298" s="12" t="n">
        <x:f>IF(AND(ISNUMBER(H4298),H4298&gt;0,ISNUMBER(G4298),G4298&gt;0),H4298/G4298,"")</x:f>
        <x:v>51136363.63636363</x:v>
      </x:c>
      <x:c r="J4298" s="2" t="str">
        <x:v>total</x:v>
      </x:c>
      <x:c r="K4298" s="2" t="str">
        <x:v>top_level_area</x:v>
      </x:c>
      <x:c r="L4298" s="2" t="str">
        <x:v>property_type_inferred_from_title;transaction_assumed_sale_from_dataset_context;unknown_property_type</x:v>
      </x:c>
      <x:c r="M4298" s="10" t="n">
        <x:v>0</x:v>
      </x:c>
      <x:c r="N4298" s="10" t="n">
        <x:v>0</x:v>
      </x:c>
      <x:c r="O4298" s="2" t="str">
        <x:v>Tp Hồ Chí Minh|other_unknown</x:v>
      </x:c>
      <x:c r="P4298" s="10" t="n">
        <x:v>2</x:v>
      </x:c>
      <x:c r="Q4298" s="13" t="n">
        <x:f>IF(AND(ISNUMBER(H4298),H4298&gt;0),H4298/1000000000,"")</x:f>
        <x:v>2.25</x:v>
      </x:c>
      <x:c r="R4298" s="13" t="n">
        <x:f>IF(ISNUMBER(I4298),I4298/1000000,"")</x:f>
        <x:v>51.13636363636363</x:v>
      </x:c>
      <x:c r="S4298" s="11" t="n">
        <x:f>IF(AND(ISNUMBER(G4298),G4298&gt;0),G4298,"")</x:f>
        <x:v>44</x:v>
      </x:c>
    </x:row>
    <x:row r="4299" ht="21" customHeight="1">
      <x:c r="A4299" s="10" t="n">
        <x:v>5813</x:v>
      </x:c>
      <x:c r="B4299" s="2" t="str">
        <x:v>8bba54864e1f30d932a7</x:v>
      </x:c>
      <x:c r="C4299" s="2" t="str">
        <x:v>Đà Nẵng</x:v>
      </x:c>
      <x:c r="D4299" s="2" t="str">
        <x:v>Quận Ngũ Hành Sơn</x:v>
      </x:c>
      <x:c r="E4299" s="2" t="str">
        <x:v>house</x:v>
      </x:c>
      <x:c r="F4299" s="2" t="str">
        <x:v>sale</x:v>
      </x:c>
      <x:c r="G4299" s="11" t="n">
        <x:v>70</x:v>
      </x:c>
      <x:c r="H4299" s="12" t="n">
        <x:v>3750000000</x:v>
      </x:c>
      <x:c r="I4299" s="12" t="n">
        <x:f>IF(AND(ISNUMBER(H4299),H4299&gt;0,ISNUMBER(G4299),G4299&gt;0),H4299/G4299,"")</x:f>
        <x:v>53571428.571428575</x:v>
      </x:c>
      <x:c r="J4299" s="2" t="str">
        <x:v>total</x:v>
      </x:c>
      <x:c r="K4299" s="2" t="str">
        <x:v>top_level_area</x:v>
      </x:c>
      <x:c r="L4299" s="2" t="str">
        <x:v>property_type_inferred_from_title</x:v>
      </x:c>
      <x:c r="M4299" s="10" t="n">
        <x:v>0</x:v>
      </x:c>
      <x:c r="N4299" s="10" t="n">
        <x:v>0</x:v>
      </x:c>
      <x:c r="O4299" s="2" t="str">
        <x:v>Đà Nẵng|house</x:v>
      </x:c>
      <x:c r="P4299" s="10" t="n">
        <x:v>2</x:v>
      </x:c>
      <x:c r="Q4299" s="13" t="n">
        <x:f>IF(AND(ISNUMBER(H4299),H4299&gt;0),H4299/1000000000,"")</x:f>
        <x:v>3.75</x:v>
      </x:c>
      <x:c r="R4299" s="13" t="n">
        <x:f>IF(ISNUMBER(I4299),I4299/1000000,"")</x:f>
        <x:v>53.57142857142858</x:v>
      </x:c>
      <x:c r="S4299" s="11" t="n">
        <x:f>IF(AND(ISNUMBER(G4299),G4299&gt;0),G4299,"")</x:f>
        <x:v>70</x:v>
      </x:c>
    </x:row>
    <x:row r="4300" ht="21" customHeight="1">
      <x:c r="A4300" s="10" t="n">
        <x:v>5814</x:v>
      </x:c>
      <x:c r="B4300" s="2" t="str">
        <x:v>7f7f23df24b9626d127e</x:v>
      </x:c>
      <x:c r="C4300" s="2" t="str">
        <x:v>Hà Nội</x:v>
      </x:c>
      <x:c r="D4300" s="2" t="str">
        <x:v>Quận Cầu Giấy</x:v>
      </x:c>
      <x:c r="E4300" s="2" t="str">
        <x:v>house</x:v>
      </x:c>
      <x:c r="F4300" s="2" t="str">
        <x:v>sale</x:v>
      </x:c>
      <x:c r="G4300" s="11" t="n">
        <x:v>62</x:v>
      </x:c>
      <x:c r="H4300" s="12" t="n">
        <x:v>11000000000</x:v>
      </x:c>
      <x:c r="I4300" s="12" t="n">
        <x:f>IF(AND(ISNUMBER(H4300),H4300&gt;0,ISNUMBER(G4300),G4300&gt;0),H4300/G4300,"")</x:f>
        <x:v>177419354.83870968</x:v>
      </x:c>
      <x:c r="J4300" s="2" t="str">
        <x:v>total</x:v>
      </x:c>
      <x:c r="K4300" s="2" t="str">
        <x:v>top_level_area</x:v>
      </x:c>
      <x:c r="L4300" s="2" t="str">
        <x:v>property_type_inferred_from_title</x:v>
      </x:c>
      <x:c r="M4300" s="10" t="n">
        <x:v>1</x:v>
      </x:c>
      <x:c r="N4300" s="10" t="n">
        <x:v>1</x:v>
      </x:c>
      <x:c r="O4300" s="2" t="str">
        <x:v>Hà Nội|house</x:v>
      </x:c>
      <x:c r="P4300" s="10" t="n">
        <x:v>-1</x:v>
      </x:c>
      <x:c r="Q4300" s="13" t="n">
        <x:f>IF(AND(ISNUMBER(H4300),H4300&gt;0),H4300/1000000000,"")</x:f>
        <x:v>11</x:v>
      </x:c>
      <x:c r="R4300" s="13" t="n">
        <x:f>IF(ISNUMBER(I4300),I4300/1000000,"")</x:f>
        <x:v>177.4193548387097</x:v>
      </x:c>
      <x:c r="S4300" s="11" t="n">
        <x:f>IF(AND(ISNUMBER(G4300),G4300&gt;0),G4300,"")</x:f>
        <x:v>62</x:v>
      </x:c>
    </x:row>
    <x:row r="4301" ht="21" customHeight="1">
      <x:c r="A4301" s="10" t="n">
        <x:v>5815</x:v>
      </x:c>
      <x:c r="B4301" s="2" t="str">
        <x:v>08ee7b403c4cacd14e6d</x:v>
      </x:c>
      <x:c r="C4301" s="2" t="str">
        <x:v>Tp Hồ Chí Minh</x:v>
      </x:c>
      <x:c r="D4301" s="2" t="str">
        <x:v>Quận 12</x:v>
      </x:c>
      <x:c r="E4301" s="2" t="str">
        <x:v>house</x:v>
      </x:c>
      <x:c r="F4301" s="2" t="str">
        <x:v>sale_assumed</x:v>
      </x:c>
      <x:c r="G4301" s="11" t="n">
        <x:v>53</x:v>
      </x:c>
      <x:c r="H4301" s="12" t="n">
        <x:v>1080000000</x:v>
      </x:c>
      <x:c r="I4301" s="12" t="n">
        <x:f>IF(AND(ISNUMBER(H4301),H4301&gt;0,ISNUMBER(G4301),G4301&gt;0),H4301/G4301,"")</x:f>
        <x:v>20377358.490566038</x:v>
      </x:c>
      <x:c r="J4301" s="2" t="str">
        <x:v>total</x:v>
      </x:c>
      <x:c r="K4301" s="2" t="str">
        <x:v>top_level_area</x:v>
      </x:c>
      <x:c r="L4301" s="2" t="str">
        <x:v>property_type_inferred_from_title;transaction_assumed_sale_from_dataset_context</x:v>
      </x:c>
      <x:c r="M4301" s="10" t="n">
        <x:v>0</x:v>
      </x:c>
      <x:c r="N4301" s="10" t="n">
        <x:v>0</x:v>
      </x:c>
      <x:c r="O4301" s="2" t="str">
        <x:v>Tp Hồ Chí Minh|house</x:v>
      </x:c>
      <x:c r="P4301" s="10" t="n">
        <x:v>2</x:v>
      </x:c>
      <x:c r="Q4301" s="13" t="n">
        <x:f>IF(AND(ISNUMBER(H4301),H4301&gt;0),H4301/1000000000,"")</x:f>
        <x:v>1.08</x:v>
      </x:c>
      <x:c r="R4301" s="13" t="n">
        <x:f>IF(ISNUMBER(I4301),I4301/1000000,"")</x:f>
        <x:v>20.37735849056604</x:v>
      </x:c>
      <x:c r="S4301" s="11" t="n">
        <x:f>IF(AND(ISNUMBER(G4301),G4301&gt;0),G4301,"")</x:f>
        <x:v>53</x:v>
      </x:c>
    </x:row>
    <x:row r="4302" ht="21" customHeight="1">
      <x:c r="A4302" s="10" t="n">
        <x:v>5816</x:v>
      </x:c>
      <x:c r="B4302" s="2" t="str">
        <x:v>90c15d706bd971565540</x:v>
      </x:c>
      <x:c r="C4302" s="2" t="str">
        <x:v>Tp Hồ Chí Minh</x:v>
      </x:c>
      <x:c r="D4302" s="2" t="str">
        <x:v>Quận 3</x:v>
      </x:c>
      <x:c r="E4302" s="2" t="str">
        <x:v>house</x:v>
      </x:c>
      <x:c r="F4302" s="2" t="str">
        <x:v>sale</x:v>
      </x:c>
      <x:c r="G4302" s="11" t="n">
        <x:v>42</x:v>
      </x:c>
      <x:c r="H4302" s="12" t="n">
        <x:v>1560000000</x:v>
      </x:c>
      <x:c r="I4302" s="12" t="n">
        <x:f>IF(AND(ISNUMBER(H4302),H4302&gt;0,ISNUMBER(G4302),G4302&gt;0),H4302/G4302,"")</x:f>
        <x:v>37142857.14285714</x:v>
      </x:c>
      <x:c r="J4302" s="2" t="str">
        <x:v>total</x:v>
      </x:c>
      <x:c r="K4302" s="2" t="str">
        <x:v>top_level_price_embedded_area</x:v>
      </x:c>
      <x:c r="L4302" s="2" t="str">
        <x:v>area_recovered_from_price_text;property_type_inferred_from_title</x:v>
      </x:c>
      <x:c r="M4302" s="10" t="n">
        <x:v>0</x:v>
      </x:c>
      <x:c r="N4302" s="10" t="n">
        <x:v>0</x:v>
      </x:c>
      <x:c r="O4302" s="2" t="str">
        <x:v>Tp Hồ Chí Minh|house</x:v>
      </x:c>
      <x:c r="P4302" s="10" t="n">
        <x:v>2</x:v>
      </x:c>
      <x:c r="Q4302" s="13" t="n">
        <x:f>IF(AND(ISNUMBER(H4302),H4302&gt;0),H4302/1000000000,"")</x:f>
        <x:v>1.56</x:v>
      </x:c>
      <x:c r="R4302" s="13" t="n">
        <x:f>IF(ISNUMBER(I4302),I4302/1000000,"")</x:f>
        <x:v>37.14285714285714</x:v>
      </x:c>
      <x:c r="S4302" s="11" t="n">
        <x:f>IF(AND(ISNUMBER(G4302),G4302&gt;0),G4302,"")</x:f>
        <x:v>42</x:v>
      </x:c>
    </x:row>
    <x:row r="4303" ht="21" customHeight="1">
      <x:c r="A4303" s="10" t="n">
        <x:v>5817</x:v>
      </x:c>
      <x:c r="B4303" s="2" t="str">
        <x:v>1b8629d9d1512d45d438</x:v>
      </x:c>
      <x:c r="C4303" s="2" t="str">
        <x:v>Hà Nội</x:v>
      </x:c>
      <x:c r="D4303" s="2" t="str">
        <x:v>Quận Tây Hồ</x:v>
      </x:c>
      <x:c r="E4303" s="2" t="str">
        <x:v>house</x:v>
      </x:c>
      <x:c r="F4303" s="2" t="str">
        <x:v>sale</x:v>
      </x:c>
      <x:c r="G4303" s="11" t="n">
        <x:v>35</x:v>
      </x:c>
      <x:c r="H4303" s="12" t="n">
        <x:v>3950000000</x:v>
      </x:c>
      <x:c r="I4303" s="12" t="n">
        <x:f>IF(AND(ISNUMBER(H4303),H4303&gt;0,ISNUMBER(G4303),G4303&gt;0),H4303/G4303,"")</x:f>
        <x:v>112857142.85714285</x:v>
      </x:c>
      <x:c r="J4303" s="2" t="str">
        <x:v>total</x:v>
      </x:c>
      <x:c r="K4303" s="2" t="str">
        <x:v>top_level_area</x:v>
      </x:c>
      <x:c r="L4303" s="2" t="str">
        <x:v>property_type_inferred_from_title</x:v>
      </x:c>
      <x:c r="M4303" s="10" t="n">
        <x:v>0</x:v>
      </x:c>
      <x:c r="N4303" s="10" t="n">
        <x:v>0</x:v>
      </x:c>
      <x:c r="O4303" s="2" t="str">
        <x:v>Hà Nội|house</x:v>
      </x:c>
      <x:c r="P4303" s="10" t="n">
        <x:v>2</x:v>
      </x:c>
      <x:c r="Q4303" s="13" t="n">
        <x:f>IF(AND(ISNUMBER(H4303),H4303&gt;0),H4303/1000000000,"")</x:f>
        <x:v>3.95</x:v>
      </x:c>
      <x:c r="R4303" s="13" t="n">
        <x:f>IF(ISNUMBER(I4303),I4303/1000000,"")</x:f>
        <x:v>112.85714285714285</x:v>
      </x:c>
      <x:c r="S4303" s="11" t="n">
        <x:f>IF(AND(ISNUMBER(G4303),G4303&gt;0),G4303,"")</x:f>
        <x:v>35</x:v>
      </x:c>
    </x:row>
    <x:row r="4304" ht="21" customHeight="1">
      <x:c r="A4304" s="10" t="n">
        <x:v>5818</x:v>
      </x:c>
      <x:c r="B4304" s="2" t="str">
        <x:v>12469e0b8511c1fb4fd2</x:v>
      </x:c>
      <x:c r="C4304" s="2" t="str">
        <x:v>Hà Nội</x:v>
      </x:c>
      <x:c r="D4304" s="2" t="str">
        <x:v>Quận Tây Hồ</x:v>
      </x:c>
      <x:c r="E4304" s="2" t="str">
        <x:v>land</x:v>
      </x:c>
      <x:c r="F4304" s="2" t="str">
        <x:v>sale</x:v>
      </x:c>
      <x:c r="G4304" s="11" t="n">
        <x:v>102</x:v>
      </x:c>
      <x:c r="H4304" s="12" t="n">
        <x:v>7000000000</x:v>
      </x:c>
      <x:c r="I4304" s="12" t="n">
        <x:f>IF(AND(ISNUMBER(H4304),H4304&gt;0,ISNUMBER(G4304),G4304&gt;0),H4304/G4304,"")</x:f>
        <x:v>68627450.98039216</x:v>
      </x:c>
      <x:c r="J4304" s="2" t="str">
        <x:v>total</x:v>
      </x:c>
      <x:c r="K4304" s="2" t="str">
        <x:v>top_level_area</x:v>
      </x:c>
      <x:c r="L4304" s="2" t="str">
        <x:v>property_type_inferred_from_title</x:v>
      </x:c>
      <x:c r="M4304" s="10" t="n">
        <x:v>0</x:v>
      </x:c>
      <x:c r="N4304" s="10" t="n">
        <x:v>0</x:v>
      </x:c>
      <x:c r="O4304" s="2" t="str">
        <x:v>Hà Nội|land</x:v>
      </x:c>
      <x:c r="P4304" s="10" t="n">
        <x:v>2</x:v>
      </x:c>
      <x:c r="Q4304" s="13" t="n">
        <x:f>IF(AND(ISNUMBER(H4304),H4304&gt;0),H4304/1000000000,"")</x:f>
        <x:v>7</x:v>
      </x:c>
      <x:c r="R4304" s="13" t="n">
        <x:f>IF(ISNUMBER(I4304),I4304/1000000,"")</x:f>
        <x:v>68.62745098039215</x:v>
      </x:c>
      <x:c r="S4304" s="11" t="n">
        <x:f>IF(AND(ISNUMBER(G4304),G4304&gt;0),G4304,"")</x:f>
        <x:v>102</x:v>
      </x:c>
    </x:row>
    <x:row r="4305" ht="21" customHeight="1">
      <x:c r="A4305" s="10" t="n">
        <x:v>5819</x:v>
      </x:c>
      <x:c r="B4305" s="2" t="str">
        <x:v>507b47de632b01f73ea4</x:v>
      </x:c>
      <x:c r="C4305" s="2" t="str">
        <x:v>Kon Tum</x:v>
      </x:c>
      <x:c r="D4305" s="2" t="str">
        <x:v>Huyện Đắk Hà</x:v>
      </x:c>
      <x:c r="E4305" s="2" t="str">
        <x:v>land</x:v>
      </x:c>
      <x:c r="F4305" s="2" t="str">
        <x:v>sale</x:v>
      </x:c>
      <x:c r="G4305" s="11" t="n">
        <x:v>270</x:v>
      </x:c>
      <x:c r="H4305" s="12" t="n">
        <x:v>750000000</x:v>
      </x:c>
      <x:c r="I4305" s="12" t="n">
        <x:f>IF(AND(ISNUMBER(H4305),H4305&gt;0,ISNUMBER(G4305),G4305&gt;0),H4305/G4305,"")</x:f>
        <x:v>2777777.777777778</x:v>
      </x:c>
      <x:c r="J4305" s="2" t="str">
        <x:v>total</x:v>
      </x:c>
      <x:c r="K4305" s="2" t="str">
        <x:v>top_level_area</x:v>
      </x:c>
      <x:c r="L4305" s="2" t="str">
        <x:v>property_type_inferred_from_title</x:v>
      </x:c>
      <x:c r="M4305" s="10" t="n">
        <x:v>0</x:v>
      </x:c>
      <x:c r="N4305" s="10" t="n">
        <x:v>0</x:v>
      </x:c>
      <x:c r="O4305" s="2" t="str">
        <x:v>land</x:v>
      </x:c>
      <x:c r="P4305" s="10" t="n">
        <x:v>1</x:v>
      </x:c>
      <x:c r="Q4305" s="13" t="n">
        <x:f>IF(AND(ISNUMBER(H4305),H4305&gt;0),H4305/1000000000,"")</x:f>
        <x:v>0.75</x:v>
      </x:c>
      <x:c r="R4305" s="13" t="n">
        <x:f>IF(ISNUMBER(I4305),I4305/1000000,"")</x:f>
        <x:v>2.777777777777778</x:v>
      </x:c>
      <x:c r="S4305" s="11" t="n">
        <x:f>IF(AND(ISNUMBER(G4305),G4305&gt;0),G4305,"")</x:f>
        <x:v>270</x:v>
      </x:c>
    </x:row>
    <x:row r="4306" ht="21" customHeight="1">
      <x:c r="A4306" s="10" t="n">
        <x:v>5820</x:v>
      </x:c>
      <x:c r="B4306" s="2" t="str">
        <x:v>ebc2cbaeb6c974c572c7</x:v>
      </x:c>
      <x:c r="C4306" s="2" t="str">
        <x:v>Tp Hồ Chí Minh</x:v>
      </x:c>
      <x:c r="D4306" s="2" t="str">
        <x:v>Quận 5</x:v>
      </x:c>
      <x:c r="E4306" s="2" t="str">
        <x:v>other_unknown</x:v>
      </x:c>
      <x:c r="F4306" s="2" t="str">
        <x:v>sale_assumed</x:v>
      </x:c>
      <x:c r="G4306" s="11" t="n">
        <x:v>79</x:v>
      </x:c>
      <x:c r="H4306" s="12" t="n">
        <x:v>11200000000</x:v>
      </x:c>
      <x:c r="I4306" s="12" t="n">
        <x:f>IF(AND(ISNUMBER(H4306),H4306&gt;0,ISNUMBER(G4306),G4306&gt;0),H4306/G4306,"")</x:f>
        <x:v>141772151.89873418</x:v>
      </x:c>
      <x:c r="J4306" s="2" t="str">
        <x:v>total</x:v>
      </x:c>
      <x:c r="K4306" s="2" t="str">
        <x:v>top_level_area</x:v>
      </x:c>
      <x:c r="L4306" s="2" t="str">
        <x:v>property_type_inferred_from_title;transaction_assumed_sale_from_dataset_context;unknown_property_type</x:v>
      </x:c>
      <x:c r="M4306" s="10" t="n">
        <x:v>0</x:v>
      </x:c>
      <x:c r="N4306" s="10" t="n">
        <x:v>0</x:v>
      </x:c>
      <x:c r="O4306" s="2" t="str">
        <x:v>Tp Hồ Chí Minh|other_unknown</x:v>
      </x:c>
      <x:c r="P4306" s="10" t="n">
        <x:v>2</x:v>
      </x:c>
      <x:c r="Q4306" s="13" t="n">
        <x:f>IF(AND(ISNUMBER(H4306),H4306&gt;0),H4306/1000000000,"")</x:f>
        <x:v>11.2</x:v>
      </x:c>
      <x:c r="R4306" s="13" t="n">
        <x:f>IF(ISNUMBER(I4306),I4306/1000000,"")</x:f>
        <x:v>141.7721518987342</x:v>
      </x:c>
      <x:c r="S4306" s="11" t="n">
        <x:f>IF(AND(ISNUMBER(G4306),G4306&gt;0),G4306,"")</x:f>
        <x:v>79</x:v>
      </x:c>
    </x:row>
    <x:row r="4307" ht="21" customHeight="1">
      <x:c r="A4307" s="10" t="n">
        <x:v>5821</x:v>
      </x:c>
      <x:c r="B4307" s="2" t="str">
        <x:v>fe2ff58fdba7855975f7</x:v>
      </x:c>
      <x:c r="C4307" s="2" t="str">
        <x:v>Tp Hồ Chí Minh</x:v>
      </x:c>
      <x:c r="D4307" s="2" t="str">
        <x:v>Quận Thủ Đức</x:v>
      </x:c>
      <x:c r="E4307" s="2" t="str">
        <x:v>house</x:v>
      </x:c>
      <x:c r="F4307" s="2" t="str">
        <x:v>sale_assumed</x:v>
      </x:c>
      <x:c r="G4307" s="11" t="n">
        <x:v>112</x:v>
      </x:c>
      <x:c r="H4307" s="12" t="n">
        <x:v>5500000000</x:v>
      </x:c>
      <x:c r="I4307" s="12" t="n">
        <x:f>IF(AND(ISNUMBER(H4307),H4307&gt;0,ISNUMBER(G4307),G4307&gt;0),H4307/G4307,"")</x:f>
        <x:v>49107142.85714286</x:v>
      </x:c>
      <x:c r="J4307" s="2" t="str">
        <x:v>total</x:v>
      </x:c>
      <x:c r="K4307" s="2" t="str">
        <x:v>top_level_area</x:v>
      </x:c>
      <x:c r="L4307" s="2" t="str">
        <x:v>property_type_inferred_from_title;transaction_assumed_sale_from_dataset_context</x:v>
      </x:c>
      <x:c r="M4307" s="10" t="n">
        <x:v>0</x:v>
      </x:c>
      <x:c r="N4307" s="10" t="n">
        <x:v>0</x:v>
      </x:c>
      <x:c r="O4307" s="2" t="str">
        <x:v>Tp Hồ Chí Minh|house</x:v>
      </x:c>
      <x:c r="P4307" s="10" t="n">
        <x:v>2</x:v>
      </x:c>
      <x:c r="Q4307" s="13" t="n">
        <x:f>IF(AND(ISNUMBER(H4307),H4307&gt;0),H4307/1000000000,"")</x:f>
        <x:v>5.5</x:v>
      </x:c>
      <x:c r="R4307" s="13" t="n">
        <x:f>IF(ISNUMBER(I4307),I4307/1000000,"")</x:f>
        <x:v>49.10714285714286</x:v>
      </x:c>
      <x:c r="S4307" s="11" t="n">
        <x:f>IF(AND(ISNUMBER(G4307),G4307&gt;0),G4307,"")</x:f>
        <x:v>112</x:v>
      </x:c>
    </x:row>
    <x:row r="4308" ht="21" customHeight="1">
      <x:c r="A4308" s="10" t="n">
        <x:v>5822</x:v>
      </x:c>
      <x:c r="B4308" s="2" t="str">
        <x:v>6c13fc89d109fd1faafc</x:v>
      </x:c>
      <x:c r="C4308" s="2" t="str">
        <x:v>Bình Dương</x:v>
      </x:c>
      <x:c r="D4308" s="2" t="str">
        <x:v>Thị xã Thuận An</x:v>
      </x:c>
      <x:c r="E4308" s="2" t="str">
        <x:v>land</x:v>
      </x:c>
      <x:c r="F4308" s="2" t="str">
        <x:v>sale</x:v>
      </x:c>
      <x:c r="G4308" s="11" t="n">
        <x:v>75.9</x:v>
      </x:c>
      <x:c r="H4308" s="12" t="n">
        <x:v>715000000</x:v>
      </x:c>
      <x:c r="I4308" s="12" t="n">
        <x:f>IF(AND(ISNUMBER(H4308),H4308&gt;0,ISNUMBER(G4308),G4308&gt;0),H4308/G4308,"")</x:f>
        <x:v>9420289.855072463</x:v>
      </x:c>
      <x:c r="J4308" s="2" t="str">
        <x:v>total</x:v>
      </x:c>
      <x:c r="K4308" s="2" t="str">
        <x:v>top_level_area</x:v>
      </x:c>
      <x:c r="L4308" s="2" t="str">
        <x:v>property_type_inferred_from_title</x:v>
      </x:c>
      <x:c r="M4308" s="10" t="n">
        <x:v>0</x:v>
      </x:c>
      <x:c r="N4308" s="10" t="n">
        <x:v>0</x:v>
      </x:c>
      <x:c r="O4308" s="2" t="str">
        <x:v>Bình Dương|land</x:v>
      </x:c>
      <x:c r="P4308" s="10" t="n">
        <x:v>2</x:v>
      </x:c>
      <x:c r="Q4308" s="13" t="n">
        <x:f>IF(AND(ISNUMBER(H4308),H4308&gt;0),H4308/1000000000,"")</x:f>
        <x:v>0.715</x:v>
      </x:c>
      <x:c r="R4308" s="13" t="n">
        <x:f>IF(ISNUMBER(I4308),I4308/1000000,"")</x:f>
        <x:v>9.420289855072463</x:v>
      </x:c>
      <x:c r="S4308" s="11" t="n">
        <x:f>IF(AND(ISNUMBER(G4308),G4308&gt;0),G4308,"")</x:f>
        <x:v>75.9</x:v>
      </x:c>
    </x:row>
    <x:row r="4309" ht="21" customHeight="1">
      <x:c r="A4309" s="10" t="n">
        <x:v>5823</x:v>
      </x:c>
      <x:c r="B4309" s="2" t="str">
        <x:v>089b38f24ee20fc44fb3</x:v>
      </x:c>
      <x:c r="C4309" s="2" t="str">
        <x:v>Tp Hồ Chí Minh</x:v>
      </x:c>
      <x:c r="D4309" s="2" t="str">
        <x:v>Quận 8</x:v>
      </x:c>
      <x:c r="E4309" s="2" t="str">
        <x:v>other_unknown</x:v>
      </x:c>
      <x:c r="F4309" s="2" t="str">
        <x:v>sale_assumed</x:v>
      </x:c>
      <x:c r="G4309" s="11" t="n">
        <x:v>85</x:v>
      </x:c>
      <x:c r="H4309" s="12" t="n">
        <x:v>8500000000</x:v>
      </x:c>
      <x:c r="I4309" s="12" t="n">
        <x:f>IF(AND(ISNUMBER(H4309),H4309&gt;0,ISNUMBER(G4309),G4309&gt;0),H4309/G4309,"")</x:f>
        <x:v>100000000</x:v>
      </x:c>
      <x:c r="J4309" s="2" t="str">
        <x:v>total</x:v>
      </x:c>
      <x:c r="K4309" s="2" t="str">
        <x:v>top_level_area</x:v>
      </x:c>
      <x:c r="L4309" s="2" t="str">
        <x:v>property_type_inferred_from_title;transaction_assumed_sale_from_dataset_context;unknown_property_type</x:v>
      </x:c>
      <x:c r="M4309" s="10" t="n">
        <x:v>0</x:v>
      </x:c>
      <x:c r="N4309" s="10" t="n">
        <x:v>0</x:v>
      </x:c>
      <x:c r="O4309" s="2" t="str">
        <x:v>Tp Hồ Chí Minh|other_unknown</x:v>
      </x:c>
      <x:c r="P4309" s="10" t="n">
        <x:v>2</x:v>
      </x:c>
      <x:c r="Q4309" s="13" t="n">
        <x:f>IF(AND(ISNUMBER(H4309),H4309&gt;0),H4309/1000000000,"")</x:f>
        <x:v>8.5</x:v>
      </x:c>
      <x:c r="R4309" s="13" t="n">
        <x:f>IF(ISNUMBER(I4309),I4309/1000000,"")</x:f>
        <x:v>100</x:v>
      </x:c>
      <x:c r="S4309" s="11" t="n">
        <x:f>IF(AND(ISNUMBER(G4309),G4309&gt;0),G4309,"")</x:f>
        <x:v>85</x:v>
      </x:c>
    </x:row>
    <x:row r="4310" ht="21" customHeight="1">
      <x:c r="A4310" s="10" t="n">
        <x:v>5824</x:v>
      </x:c>
      <x:c r="B4310" s="2" t="str">
        <x:v>4c9518d1f887b6d45d6a</x:v>
      </x:c>
      <x:c r="C4310" s="2" t="str">
        <x:v>Vĩnh Long</x:v>
      </x:c>
      <x:c r="D4310" s="2" t="str">
        <x:v>Thành phố Vĩnh Long</x:v>
      </x:c>
      <x:c r="E4310" s="2" t="str">
        <x:v>house</x:v>
      </x:c>
      <x:c r="F4310" s="2" t="str">
        <x:v>sale_assumed</x:v>
      </x:c>
      <x:c r="G4310" s="11" t="n">
        <x:v>163</x:v>
      </x:c>
      <x:c r="H4310" s="12" t="n">
        <x:v>2500000000</x:v>
      </x:c>
      <x:c r="I4310" s="12" t="n">
        <x:f>IF(AND(ISNUMBER(H4310),H4310&gt;0,ISNUMBER(G4310),G4310&gt;0),H4310/G4310,"")</x:f>
        <x:v>15337423.312883435</x:v>
      </x:c>
      <x:c r="J4310" s="2" t="str">
        <x:v>total</x:v>
      </x:c>
      <x:c r="K4310" s="2" t="str">
        <x:v>top_level_area</x:v>
      </x:c>
      <x:c r="L4310" s="2" t="str">
        <x:v>property_type_inferred_from_title;transaction_assumed_sale_from_dataset_context</x:v>
      </x:c>
      <x:c r="M4310" s="10" t="n">
        <x:v>0</x:v>
      </x:c>
      <x:c r="N4310" s="10" t="n">
        <x:v>0</x:v>
      </x:c>
      <x:c r="O4310" s="2" t="str">
        <x:v>house</x:v>
      </x:c>
      <x:c r="P4310" s="10" t="n">
        <x:v>2</x:v>
      </x:c>
      <x:c r="Q4310" s="13" t="n">
        <x:f>IF(AND(ISNUMBER(H4310),H4310&gt;0),H4310/1000000000,"")</x:f>
        <x:v>2.5</x:v>
      </x:c>
      <x:c r="R4310" s="13" t="n">
        <x:f>IF(ISNUMBER(I4310),I4310/1000000,"")</x:f>
        <x:v>15.337423312883434</x:v>
      </x:c>
      <x:c r="S4310" s="11" t="n">
        <x:f>IF(AND(ISNUMBER(G4310),G4310&gt;0),G4310,"")</x:f>
        <x:v>163</x:v>
      </x:c>
    </x:row>
    <x:row r="4311" ht="21" customHeight="1">
      <x:c r="A4311" s="10" t="n">
        <x:v>5825</x:v>
      </x:c>
      <x:c r="B4311" s="2" t="str">
        <x:v>060a068a11afa6ded71a</x:v>
      </x:c>
      <x:c r="C4311" s="2" t="str">
        <x:v>Đà Nẵng</x:v>
      </x:c>
      <x:c r="D4311" s="2" t="str">
        <x:v>Quận Thanh Khê</x:v>
      </x:c>
      <x:c r="E4311" s="2" t="str">
        <x:v>house</x:v>
      </x:c>
      <x:c r="F4311" s="2" t="str">
        <x:v>sale_assumed</x:v>
      </x:c>
      <x:c r="G4311" s="11" t="n">
        <x:v>81</x:v>
      </x:c>
      <x:c r="H4311" s="12" t="n">
        <x:v>2950000000</x:v>
      </x:c>
      <x:c r="I4311" s="12" t="n">
        <x:f>IF(AND(ISNUMBER(H4311),H4311&gt;0,ISNUMBER(G4311),G4311&gt;0),H4311/G4311,"")</x:f>
        <x:v>36419753.086419754</x:v>
      </x:c>
      <x:c r="J4311" s="2" t="str">
        <x:v>total</x:v>
      </x:c>
      <x:c r="K4311" s="2" t="str">
        <x:v>top_level_area</x:v>
      </x:c>
      <x:c r="L4311" s="2" t="str">
        <x:v>property_type_inferred_from_title;transaction_assumed_sale_from_dataset_context</x:v>
      </x:c>
      <x:c r="M4311" s="10" t="n">
        <x:v>0</x:v>
      </x:c>
      <x:c r="N4311" s="10" t="n">
        <x:v>0</x:v>
      </x:c>
      <x:c r="O4311" s="2" t="str">
        <x:v>Đà Nẵng|house</x:v>
      </x:c>
      <x:c r="P4311" s="10" t="n">
        <x:v>2</x:v>
      </x:c>
      <x:c r="Q4311" s="13" t="n">
        <x:f>IF(AND(ISNUMBER(H4311),H4311&gt;0),H4311/1000000000,"")</x:f>
        <x:v>2.95</x:v>
      </x:c>
      <x:c r="R4311" s="13" t="n">
        <x:f>IF(ISNUMBER(I4311),I4311/1000000,"")</x:f>
        <x:v>36.41975308641975</x:v>
      </x:c>
      <x:c r="S4311" s="11" t="n">
        <x:f>IF(AND(ISNUMBER(G4311),G4311&gt;0),G4311,"")</x:f>
        <x:v>81</x:v>
      </x:c>
    </x:row>
    <x:row r="4312" ht="21" customHeight="1">
      <x:c r="A4312" s="10" t="n">
        <x:v>5827</x:v>
      </x:c>
      <x:c r="B4312" s="2" t="str">
        <x:v>13ef2fc4fe5150f8bf18</x:v>
      </x:c>
      <x:c r="C4312" s="2" t="str">
        <x:v>Cần Thơ</x:v>
      </x:c>
      <x:c r="D4312" s="2" t="str">
        <x:v>Quận Cái Răng</x:v>
      </x:c>
      <x:c r="E4312" s="2" t="str">
        <x:v>land</x:v>
      </x:c>
      <x:c r="F4312" s="2" t="str">
        <x:v>sale_assumed</x:v>
      </x:c>
      <x:c r="G4312" s="11" t="n">
        <x:v>2001</x:v>
      </x:c>
      <x:c r="H4312" s="12" t="n">
        <x:v>3400000000</x:v>
      </x:c>
      <x:c r="I4312" s="12" t="n">
        <x:f>IF(AND(ISNUMBER(H4312),H4312&gt;0,ISNUMBER(G4312),G4312&gt;0),H4312/G4312,"")</x:f>
        <x:v>1699150.424787606</x:v>
      </x:c>
      <x:c r="J4312" s="2" t="str">
        <x:v>total</x:v>
      </x:c>
      <x:c r="K4312" s="2" t="str">
        <x:v>top_level_area</x:v>
      </x:c>
      <x:c r="L4312" s="2" t="str">
        <x:v>dot_thousands_convention;property_type_inferred_from_title;transaction_assumed_sale_from_dataset_context</x:v>
      </x:c>
      <x:c r="M4312" s="10" t="n">
        <x:v>0</x:v>
      </x:c>
      <x:c r="N4312" s="10" t="n">
        <x:v>0</x:v>
      </x:c>
      <x:c r="O4312" s="2" t="str">
        <x:v>Cần Thơ|land</x:v>
      </x:c>
      <x:c r="P4312" s="10" t="n">
        <x:v>1</x:v>
      </x:c>
      <x:c r="Q4312" s="13" t="n">
        <x:f>IF(AND(ISNUMBER(H4312),H4312&gt;0),H4312/1000000000,"")</x:f>
        <x:v>3.4</x:v>
      </x:c>
      <x:c r="R4312" s="13" t="n">
        <x:f>IF(ISNUMBER(I4312),I4312/1000000,"")</x:f>
        <x:v>1.6991504247876061</x:v>
      </x:c>
      <x:c r="S4312" s="11" t="n">
        <x:f>IF(AND(ISNUMBER(G4312),G4312&gt;0),G4312,"")</x:f>
        <x:v>2001</x:v>
      </x:c>
    </x:row>
    <x:row r="4313" ht="21" customHeight="1">
      <x:c r="A4313" s="10" t="n">
        <x:v>5828</x:v>
      </x:c>
      <x:c r="B4313" s="2" t="str">
        <x:v>e80d72eea7e0f46fccc0</x:v>
      </x:c>
      <x:c r="C4313" s="2" t="str">
        <x:v>Tp Hồ Chí Minh</x:v>
      </x:c>
      <x:c r="D4313" s="2" t="str">
        <x:v>Huyện Nhà Bè</x:v>
      </x:c>
      <x:c r="E4313" s="2" t="str">
        <x:v>house</x:v>
      </x:c>
      <x:c r="F4313" s="2" t="str">
        <x:v>sale</x:v>
      </x:c>
      <x:c r="G4313" s="11" t="n">
        <x:v>24</x:v>
      </x:c>
      <x:c r="H4313" s="12" t="n">
        <x:v>1600000000</x:v>
      </x:c>
      <x:c r="I4313" s="12" t="n">
        <x:f>IF(AND(ISNUMBER(H4313),H4313&gt;0,ISNUMBER(G4313),G4313&gt;0),H4313/G4313,"")</x:f>
        <x:v>66666666.666666664</x:v>
      </x:c>
      <x:c r="J4313" s="2" t="str">
        <x:v>total</x:v>
      </x:c>
      <x:c r="K4313" s="2" t="str">
        <x:v>top_level_area</x:v>
      </x:c>
      <x:c r="L4313" s="2" t="str">
        <x:v>property_type_inferred_from_title</x:v>
      </x:c>
      <x:c r="M4313" s="10" t="n">
        <x:v>0</x:v>
      </x:c>
      <x:c r="N4313" s="10" t="n">
        <x:v>0</x:v>
      </x:c>
      <x:c r="O4313" s="2" t="str">
        <x:v>Tp Hồ Chí Minh|house</x:v>
      </x:c>
      <x:c r="P4313" s="10" t="n">
        <x:v>2</x:v>
      </x:c>
      <x:c r="Q4313" s="13" t="n">
        <x:f>IF(AND(ISNUMBER(H4313),H4313&gt;0),H4313/1000000000,"")</x:f>
        <x:v>1.6</x:v>
      </x:c>
      <x:c r="R4313" s="13" t="n">
        <x:f>IF(ISNUMBER(I4313),I4313/1000000,"")</x:f>
        <x:v>66.66666666666666</x:v>
      </x:c>
      <x:c r="S4313" s="11" t="n">
        <x:f>IF(AND(ISNUMBER(G4313),G4313&gt;0),G4313,"")</x:f>
        <x:v>24</x:v>
      </x:c>
    </x:row>
    <x:row r="4314" ht="21" customHeight="1">
      <x:c r="A4314" s="10" t="n">
        <x:v>5829</x:v>
      </x:c>
      <x:c r="B4314" s="2" t="str">
        <x:v>0ea63db72d2c959caae3</x:v>
      </x:c>
      <x:c r="C4314" s="2" t="str">
        <x:v>Tp Hồ Chí Minh</x:v>
      </x:c>
      <x:c r="D4314" s="2" t="str">
        <x:v>Quận Phú Nhuận</x:v>
      </x:c>
      <x:c r="E4314" s="2" t="str">
        <x:v>other_unknown</x:v>
      </x:c>
      <x:c r="F4314" s="2" t="str">
        <x:v>sale_assumed</x:v>
      </x:c>
      <x:c r="G4314" s="11" t="n">
        <x:v>35</x:v>
      </x:c>
      <x:c r="H4314" s="12" t="n">
        <x:v>3900000000</x:v>
      </x:c>
      <x:c r="I4314" s="12" t="n">
        <x:f>IF(AND(ISNUMBER(H4314),H4314&gt;0,ISNUMBER(G4314),G4314&gt;0),H4314/G4314,"")</x:f>
        <x:v>111428571.42857143</x:v>
      </x:c>
      <x:c r="J4314" s="2" t="str">
        <x:v>total</x:v>
      </x:c>
      <x:c r="K4314" s="2" t="str">
        <x:v>top_level_area</x:v>
      </x:c>
      <x:c r="L4314" s="2" t="str">
        <x:v>property_type_inferred_from_title;transaction_assumed_sale_from_dataset_context;unknown_property_type</x:v>
      </x:c>
      <x:c r="M4314" s="10" t="n">
        <x:v>0</x:v>
      </x:c>
      <x:c r="N4314" s="10" t="n">
        <x:v>0</x:v>
      </x:c>
      <x:c r="O4314" s="2" t="str">
        <x:v>Tp Hồ Chí Minh|other_unknown</x:v>
      </x:c>
      <x:c r="P4314" s="10" t="n">
        <x:v>2</x:v>
      </x:c>
      <x:c r="Q4314" s="13" t="n">
        <x:f>IF(AND(ISNUMBER(H4314),H4314&gt;0),H4314/1000000000,"")</x:f>
        <x:v>3.9</x:v>
      </x:c>
      <x:c r="R4314" s="13" t="n">
        <x:f>IF(ISNUMBER(I4314),I4314/1000000,"")</x:f>
        <x:v>111.42857142857143</x:v>
      </x:c>
      <x:c r="S4314" s="11" t="n">
        <x:f>IF(AND(ISNUMBER(G4314),G4314&gt;0),G4314,"")</x:f>
        <x:v>35</x:v>
      </x:c>
    </x:row>
    <x:row r="4315" ht="21" customHeight="1">
      <x:c r="A4315" s="10" t="n">
        <x:v>5830</x:v>
      </x:c>
      <x:c r="B4315" s="2" t="str">
        <x:v>d5d714664941d9086843</x:v>
      </x:c>
      <x:c r="C4315" s="2" t="str">
        <x:v>Tp Hồ Chí Minh</x:v>
      </x:c>
      <x:c r="D4315" s="2" t="str">
        <x:v>Quận Tân Phú</x:v>
      </x:c>
      <x:c r="E4315" s="2" t="str">
        <x:v>house</x:v>
      </x:c>
      <x:c r="F4315" s="2" t="str">
        <x:v>sale</x:v>
      </x:c>
      <x:c r="G4315" s="11" t="n">
        <x:v>45</x:v>
      </x:c>
      <x:c r="H4315" s="12" t="n">
        <x:v>3750000000</x:v>
      </x:c>
      <x:c r="I4315" s="12" t="n">
        <x:f>IF(AND(ISNUMBER(H4315),H4315&gt;0,ISNUMBER(G4315),G4315&gt;0),H4315/G4315,"")</x:f>
        <x:v>83333333.33333333</x:v>
      </x:c>
      <x:c r="J4315" s="2" t="str">
        <x:v>total</x:v>
      </x:c>
      <x:c r="K4315" s="2" t="str">
        <x:v>top_level_area</x:v>
      </x:c>
      <x:c r="L4315" s="2" t="str">
        <x:v>property_type_inferred_from_title</x:v>
      </x:c>
      <x:c r="M4315" s="10" t="n">
        <x:v>0</x:v>
      </x:c>
      <x:c r="N4315" s="10" t="n">
        <x:v>0</x:v>
      </x:c>
      <x:c r="O4315" s="2" t="str">
        <x:v>Tp Hồ Chí Minh|house</x:v>
      </x:c>
      <x:c r="P4315" s="10" t="n">
        <x:v>2</x:v>
      </x:c>
      <x:c r="Q4315" s="13" t="n">
        <x:f>IF(AND(ISNUMBER(H4315),H4315&gt;0),H4315/1000000000,"")</x:f>
        <x:v>3.75</x:v>
      </x:c>
      <x:c r="R4315" s="13" t="n">
        <x:f>IF(ISNUMBER(I4315),I4315/1000000,"")</x:f>
        <x:v>83.33333333333333</x:v>
      </x:c>
      <x:c r="S4315" s="11" t="n">
        <x:f>IF(AND(ISNUMBER(G4315),G4315&gt;0),G4315,"")</x:f>
        <x:v>45</x:v>
      </x:c>
    </x:row>
    <x:row r="4316" ht="21" customHeight="1">
      <x:c r="A4316" s="10" t="n">
        <x:v>5831</x:v>
      </x:c>
      <x:c r="B4316" s="2" t="str">
        <x:v>35ff22659782c0c94239</x:v>
      </x:c>
      <x:c r="C4316" s="2" t="str">
        <x:v>Vĩnh Long</x:v>
      </x:c>
      <x:c r="D4316" s="2" t="str">
        <x:v>Thành phố Vĩnh Long</x:v>
      </x:c>
      <x:c r="E4316" s="2" t="str">
        <x:v>land</x:v>
      </x:c>
      <x:c r="F4316" s="2" t="str">
        <x:v>sale_assumed</x:v>
      </x:c>
      <x:c r="G4316" s="11" t="n">
        <x:v>230</x:v>
      </x:c>
      <x:c r="H4316" s="12" t="n">
        <x:v>3450000000</x:v>
      </x:c>
      <x:c r="I4316" s="12" t="n">
        <x:f>IF(AND(ISNUMBER(H4316),H4316&gt;0,ISNUMBER(G4316),G4316&gt;0),H4316/G4316,"")</x:f>
        <x:v>15000000</x:v>
      </x:c>
      <x:c r="J4316" s="2" t="str">
        <x:v>total</x:v>
      </x:c>
      <x:c r="K4316" s="2" t="str">
        <x:v>top_level_area</x:v>
      </x:c>
      <x:c r="L4316" s="2" t="str">
        <x:v>property_type_inferred_from_title;transaction_assumed_sale_from_dataset_context</x:v>
      </x:c>
      <x:c r="M4316" s="10" t="n">
        <x:v>0</x:v>
      </x:c>
      <x:c r="N4316" s="10" t="n">
        <x:v>0</x:v>
      </x:c>
      <x:c r="O4316" s="2" t="str">
        <x:v>land</x:v>
      </x:c>
      <x:c r="P4316" s="10" t="n">
        <x:v>2</x:v>
      </x:c>
      <x:c r="Q4316" s="13" t="n">
        <x:f>IF(AND(ISNUMBER(H4316),H4316&gt;0),H4316/1000000000,"")</x:f>
        <x:v>3.45</x:v>
      </x:c>
      <x:c r="R4316" s="13" t="n">
        <x:f>IF(ISNUMBER(I4316),I4316/1000000,"")</x:f>
        <x:v>15</x:v>
      </x:c>
      <x:c r="S4316" s="11" t="n">
        <x:f>IF(AND(ISNUMBER(G4316),G4316&gt;0),G4316,"")</x:f>
        <x:v>230</x:v>
      </x:c>
    </x:row>
    <x:row r="4317" ht="21" customHeight="1">
      <x:c r="A4317" s="10" t="n">
        <x:v>5832</x:v>
      </x:c>
      <x:c r="B4317" s="2" t="str">
        <x:v>0004b2f511ad919fec67</x:v>
      </x:c>
      <x:c r="C4317" s="2" t="str">
        <x:v>Hà Nội</x:v>
      </x:c>
      <x:c r="D4317" s="2" t="str">
        <x:v>Quận Bắc Từ Liêm</x:v>
      </x:c>
      <x:c r="E4317" s="2" t="str">
        <x:v>land</x:v>
      </x:c>
      <x:c r="F4317" s="2" t="str">
        <x:v>sale_assumed</x:v>
      </x:c>
      <x:c r="G4317" s="11" t="n">
        <x:v>70</x:v>
      </x:c>
      <x:c r="H4317" s="12" t="n">
        <x:v>2600000000</x:v>
      </x:c>
      <x:c r="I4317" s="12" t="n">
        <x:f>IF(AND(ISNUMBER(H4317),H4317&gt;0,ISNUMBER(G4317),G4317&gt;0),H4317/G4317,"")</x:f>
        <x:v>37142857.14285714</x:v>
      </x:c>
      <x:c r="J4317" s="2" t="str">
        <x:v>total</x:v>
      </x:c>
      <x:c r="K4317" s="2" t="str">
        <x:v>top_level_area</x:v>
      </x:c>
      <x:c r="L4317" s="2" t="str">
        <x:v>property_type_inferred_from_title;transaction_assumed_sale_from_dataset_context</x:v>
      </x:c>
      <x:c r="M4317" s="10" t="n">
        <x:v>0</x:v>
      </x:c>
      <x:c r="N4317" s="10" t="n">
        <x:v>0</x:v>
      </x:c>
      <x:c r="O4317" s="2" t="str">
        <x:v>Hà Nội|land</x:v>
      </x:c>
      <x:c r="P4317" s="10" t="n">
        <x:v>2</x:v>
      </x:c>
      <x:c r="Q4317" s="13" t="n">
        <x:f>IF(AND(ISNUMBER(H4317),H4317&gt;0),H4317/1000000000,"")</x:f>
        <x:v>2.6</x:v>
      </x:c>
      <x:c r="R4317" s="13" t="n">
        <x:f>IF(ISNUMBER(I4317),I4317/1000000,"")</x:f>
        <x:v>37.14285714285714</x:v>
      </x:c>
      <x:c r="S4317" s="11" t="n">
        <x:f>IF(AND(ISNUMBER(G4317),G4317&gt;0),G4317,"")</x:f>
        <x:v>70</x:v>
      </x:c>
    </x:row>
    <x:row r="4318" ht="21" customHeight="1">
      <x:c r="A4318" s="10" t="n">
        <x:v>5833</x:v>
      </x:c>
      <x:c r="B4318" s="2" t="str">
        <x:v>5de6924430073fea2513</x:v>
      </x:c>
      <x:c r="C4318" s="2" t="str">
        <x:v>Bình Dương</x:v>
      </x:c>
      <x:c r="D4318" s="2" t="str">
        <x:v>Thị xã Dĩ An</x:v>
      </x:c>
      <x:c r="E4318" s="2" t="str">
        <x:v>house</x:v>
      </x:c>
      <x:c r="F4318" s="2" t="str">
        <x:v>sale</x:v>
      </x:c>
      <x:c r="G4318" s="11" t="n">
        <x:v>33</x:v>
      </x:c>
      <x:c r="H4318" s="12" t="n">
        <x:v>1280000000</x:v>
      </x:c>
      <x:c r="I4318" s="12" t="n">
        <x:f>IF(AND(ISNUMBER(H4318),H4318&gt;0,ISNUMBER(G4318),G4318&gt;0),H4318/G4318,"")</x:f>
        <x:v>38787878.78787879</x:v>
      </x:c>
      <x:c r="J4318" s="2" t="str">
        <x:v>total</x:v>
      </x:c>
      <x:c r="K4318" s="2" t="str">
        <x:v>top_level_area</x:v>
      </x:c>
      <x:c r="L4318" s="2" t="str">
        <x:v>property_type_inferred_from_title</x:v>
      </x:c>
      <x:c r="M4318" s="10" t="n">
        <x:v>0</x:v>
      </x:c>
      <x:c r="N4318" s="10" t="n">
        <x:v>0</x:v>
      </x:c>
      <x:c r="O4318" s="2" t="str">
        <x:v>Bình Dương|house</x:v>
      </x:c>
      <x:c r="P4318" s="10" t="n">
        <x:v>2</x:v>
      </x:c>
      <x:c r="Q4318" s="13" t="n">
        <x:f>IF(AND(ISNUMBER(H4318),H4318&gt;0),H4318/1000000000,"")</x:f>
        <x:v>1.28</x:v>
      </x:c>
      <x:c r="R4318" s="13" t="n">
        <x:f>IF(ISNUMBER(I4318),I4318/1000000,"")</x:f>
        <x:v>38.78787878787879</x:v>
      </x:c>
      <x:c r="S4318" s="11" t="n">
        <x:f>IF(AND(ISNUMBER(G4318),G4318&gt;0),G4318,"")</x:f>
        <x:v>33</x:v>
      </x:c>
    </x:row>
    <x:row r="4319" ht="21" customHeight="1">
      <x:c r="A4319" s="10" t="n">
        <x:v>5834</x:v>
      </x:c>
      <x:c r="B4319" s="2" t="str">
        <x:v>4d55746fef76efdf747c</x:v>
      </x:c>
      <x:c r="C4319" s="2" t="str">
        <x:v>Tp Hồ Chí Minh</x:v>
      </x:c>
      <x:c r="D4319" s="2" t="str">
        <x:v>Quận Tân Bình</x:v>
      </x:c>
      <x:c r="E4319" s="2" t="str">
        <x:v>house</x:v>
      </x:c>
      <x:c r="F4319" s="2" t="str">
        <x:v>sale</x:v>
      </x:c>
      <x:c r="G4319" s="11" t="n">
        <x:v>45</x:v>
      </x:c>
      <x:c r="H4319" s="12" t="n">
        <x:v>1470000000</x:v>
      </x:c>
      <x:c r="I4319" s="12" t="n">
        <x:f>IF(AND(ISNUMBER(H4319),H4319&gt;0,ISNUMBER(G4319),G4319&gt;0),H4319/G4319,"")</x:f>
        <x:v>32666666.666666668</x:v>
      </x:c>
      <x:c r="J4319" s="2" t="str">
        <x:v>total</x:v>
      </x:c>
      <x:c r="K4319" s="2" t="str">
        <x:v>top_level_area</x:v>
      </x:c>
      <x:c r="L4319" s="2" t="str">
        <x:v>property_type_inferred_from_title</x:v>
      </x:c>
      <x:c r="M4319" s="10" t="n">
        <x:v>0</x:v>
      </x:c>
      <x:c r="N4319" s="10" t="n">
        <x:v>0</x:v>
      </x:c>
      <x:c r="O4319" s="2" t="str">
        <x:v>Tp Hồ Chí Minh|house</x:v>
      </x:c>
      <x:c r="P4319" s="10" t="n">
        <x:v>2</x:v>
      </x:c>
      <x:c r="Q4319" s="13" t="n">
        <x:f>IF(AND(ISNUMBER(H4319),H4319&gt;0),H4319/1000000000,"")</x:f>
        <x:v>1.47</x:v>
      </x:c>
      <x:c r="R4319" s="13" t="n">
        <x:f>IF(ISNUMBER(I4319),I4319/1000000,"")</x:f>
        <x:v>32.66666666666667</x:v>
      </x:c>
      <x:c r="S4319" s="11" t="n">
        <x:f>IF(AND(ISNUMBER(G4319),G4319&gt;0),G4319,"")</x:f>
        <x:v>45</x:v>
      </x:c>
    </x:row>
    <x:row r="4320" ht="21" customHeight="1">
      <x:c r="A4320" s="10" t="n">
        <x:v>5835</x:v>
      </x:c>
      <x:c r="B4320" s="2" t="str">
        <x:v>9f71a624d61c0fd53c33</x:v>
      </x:c>
      <x:c r="C4320" s="2" t="str">
        <x:v>Hà Nội</x:v>
      </x:c>
      <x:c r="D4320" s="2" t="str">
        <x:v>Quận Nam Từ Liêm</x:v>
      </x:c>
      <x:c r="E4320" s="2" t="str">
        <x:v>house</x:v>
      </x:c>
      <x:c r="F4320" s="2" t="str">
        <x:v>sale</x:v>
      </x:c>
      <x:c r="G4320" s="11" t="n">
        <x:v>38</x:v>
      </x:c>
      <x:c r="H4320" s="12" t="n">
        <x:v>5250000000</x:v>
      </x:c>
      <x:c r="I4320" s="12" t="n">
        <x:f>IF(AND(ISNUMBER(H4320),H4320&gt;0,ISNUMBER(G4320),G4320&gt;0),H4320/G4320,"")</x:f>
        <x:v>138157894.7368421</x:v>
      </x:c>
      <x:c r="J4320" s="2" t="str">
        <x:v>total</x:v>
      </x:c>
      <x:c r="K4320" s="2" t="str">
        <x:v>top_level_area</x:v>
      </x:c>
      <x:c r="L4320" s="2" t="str">
        <x:v>property_type_inferred_from_title</x:v>
      </x:c>
      <x:c r="M4320" s="10" t="n">
        <x:v>0</x:v>
      </x:c>
      <x:c r="N4320" s="10" t="n">
        <x:v>0</x:v>
      </x:c>
      <x:c r="O4320" s="2" t="str">
        <x:v>Hà Nội|house</x:v>
      </x:c>
      <x:c r="P4320" s="10" t="n">
        <x:v>2</x:v>
      </x:c>
      <x:c r="Q4320" s="13" t="n">
        <x:f>IF(AND(ISNUMBER(H4320),H4320&gt;0),H4320/1000000000,"")</x:f>
        <x:v>5.25</x:v>
      </x:c>
      <x:c r="R4320" s="13" t="n">
        <x:f>IF(ISNUMBER(I4320),I4320/1000000,"")</x:f>
        <x:v>138.1578947368421</x:v>
      </x:c>
      <x:c r="S4320" s="11" t="n">
        <x:f>IF(AND(ISNUMBER(G4320),G4320&gt;0),G4320,"")</x:f>
        <x:v>38</x:v>
      </x:c>
    </x:row>
    <x:row r="4321" ht="21" customHeight="1">
      <x:c r="A4321" s="10" t="n">
        <x:v>5836</x:v>
      </x:c>
      <x:c r="B4321" s="2" t="str">
        <x:v>2f75403a3393b9a87f86</x:v>
      </x:c>
      <x:c r="C4321" s="2" t="str">
        <x:v>Tiền Giang</x:v>
      </x:c>
      <x:c r="D4321" s="2" t="str">
        <x:v>Thành phố Mỹ Tho</x:v>
      </x:c>
      <x:c r="E4321" s="2" t="str">
        <x:v>house</x:v>
      </x:c>
      <x:c r="F4321" s="2" t="str">
        <x:v>sale</x:v>
      </x:c>
      <x:c r="G4321" s="11" t="n">
        <x:v>123.8</x:v>
      </x:c>
      <x:c r="H4321" s="12" t="n">
        <x:v>750000000</x:v>
      </x:c>
      <x:c r="I4321" s="12" t="n">
        <x:f>IF(AND(ISNUMBER(H4321),H4321&gt;0,ISNUMBER(G4321),G4321&gt;0),H4321/G4321,"")</x:f>
        <x:v>6058158.31987076</x:v>
      </x:c>
      <x:c r="J4321" s="2" t="str">
        <x:v>total</x:v>
      </x:c>
      <x:c r="K4321" s="2" t="str">
        <x:v>top_level_area</x:v>
      </x:c>
      <x:c r="L4321" s="2" t="str">
        <x:v>property_type_inferred_from_title</x:v>
      </x:c>
      <x:c r="M4321" s="10" t="n">
        <x:v>0</x:v>
      </x:c>
      <x:c r="N4321" s="10" t="n">
        <x:v>0</x:v>
      </x:c>
      <x:c r="O4321" s="2" t="str">
        <x:v>house</x:v>
      </x:c>
      <x:c r="P4321" s="10" t="n">
        <x:v>2</x:v>
      </x:c>
      <x:c r="Q4321" s="13" t="n">
        <x:f>IF(AND(ISNUMBER(H4321),H4321&gt;0),H4321/1000000000,"")</x:f>
        <x:v>0.75</x:v>
      </x:c>
      <x:c r="R4321" s="13" t="n">
        <x:f>IF(ISNUMBER(I4321),I4321/1000000,"")</x:f>
        <x:v>6.05815831987076</x:v>
      </x:c>
      <x:c r="S4321" s="11" t="n">
        <x:f>IF(AND(ISNUMBER(G4321),G4321&gt;0),G4321,"")</x:f>
        <x:v>123.8</x:v>
      </x:c>
    </x:row>
    <x:row r="4322" ht="21" customHeight="1">
      <x:c r="A4322" s="10" t="n">
        <x:v>5837</x:v>
      </x:c>
      <x:c r="B4322" s="2" t="str">
        <x:v>c0fd69e3a07f1a9a9864</x:v>
      </x:c>
      <x:c r="C4322" s="2" t="str">
        <x:v>Bình Dương</x:v>
      </x:c>
      <x:c r="D4322" s="2" t="str">
        <x:v>Thị xã Thuận An</x:v>
      </x:c>
      <x:c r="E4322" s="2" t="str">
        <x:v>land</x:v>
      </x:c>
      <x:c r="F4322" s="2" t="str">
        <x:v>sale</x:v>
      </x:c>
      <x:c r="G4322" s="11" t="n">
        <x:v>75.9</x:v>
      </x:c>
      <x:c r="H4322" s="12" t="n">
        <x:v>850000000</x:v>
      </x:c>
      <x:c r="I4322" s="12" t="n">
        <x:f>IF(AND(ISNUMBER(H4322),H4322&gt;0,ISNUMBER(G4322),G4322&gt;0),H4322/G4322,"")</x:f>
        <x:v>11198945.981554676</x:v>
      </x:c>
      <x:c r="J4322" s="2" t="str">
        <x:v>total</x:v>
      </x:c>
      <x:c r="K4322" s="2" t="str">
        <x:v>top_level_area</x:v>
      </x:c>
      <x:c r="L4322" s="2" t="str">
        <x:v>property_type_inferred_from_title</x:v>
      </x:c>
      <x:c r="M4322" s="10" t="n">
        <x:v>0</x:v>
      </x:c>
      <x:c r="N4322" s="10" t="n">
        <x:v>0</x:v>
      </x:c>
      <x:c r="O4322" s="2" t="str">
        <x:v>Bình Dương|land</x:v>
      </x:c>
      <x:c r="P4322" s="10" t="n">
        <x:v>2</x:v>
      </x:c>
      <x:c r="Q4322" s="13" t="n">
        <x:f>IF(AND(ISNUMBER(H4322),H4322&gt;0),H4322/1000000000,"")</x:f>
        <x:v>0.85</x:v>
      </x:c>
      <x:c r="R4322" s="13" t="n">
        <x:f>IF(ISNUMBER(I4322),I4322/1000000,"")</x:f>
        <x:v>11.198945981554676</x:v>
      </x:c>
      <x:c r="S4322" s="11" t="n">
        <x:f>IF(AND(ISNUMBER(G4322),G4322&gt;0),G4322,"")</x:f>
        <x:v>75.9</x:v>
      </x:c>
    </x:row>
    <x:row r="4323" ht="21" customHeight="1">
      <x:c r="A4323" s="10" t="n">
        <x:v>5838</x:v>
      </x:c>
      <x:c r="B4323" s="2" t="str">
        <x:v>c2eeabed03427dc251c2</x:v>
      </x:c>
      <x:c r="C4323" s="2" t="str">
        <x:v>Đồng Nai</x:v>
      </x:c>
      <x:c r="D4323" s="2" t="str">
        <x:v>Huyện Trảng Bom</x:v>
      </x:c>
      <x:c r="E4323" s="2" t="str">
        <x:v>land</x:v>
      </x:c>
      <x:c r="F4323" s="2" t="str">
        <x:v>sale</x:v>
      </x:c>
      <x:c r="G4323" s="11" t="n">
        <x:v>100</x:v>
      </x:c>
      <x:c r="H4323" s="12" t="n">
        <x:v>235000000</x:v>
      </x:c>
      <x:c r="I4323" s="12" t="n">
        <x:f>IF(AND(ISNUMBER(H4323),H4323&gt;0,ISNUMBER(G4323),G4323&gt;0),H4323/G4323,"")</x:f>
        <x:v>2350000</x:v>
      </x:c>
      <x:c r="J4323" s="2" t="str">
        <x:v>total</x:v>
      </x:c>
      <x:c r="K4323" s="2" t="str">
        <x:v>top_level_area</x:v>
      </x:c>
      <x:c r="L4323" s="2" t="str">
        <x:v>property_type_inferred_from_title</x:v>
      </x:c>
      <x:c r="M4323" s="10" t="n">
        <x:v>0</x:v>
      </x:c>
      <x:c r="N4323" s="10" t="n">
        <x:v>0</x:v>
      </x:c>
      <x:c r="O4323" s="2" t="str">
        <x:v>Đồng Nai|land</x:v>
      </x:c>
      <x:c r="P4323" s="10" t="n">
        <x:v>1</x:v>
      </x:c>
      <x:c r="Q4323" s="13" t="n">
        <x:f>IF(AND(ISNUMBER(H4323),H4323&gt;0),H4323/1000000000,"")</x:f>
        <x:v>0.235</x:v>
      </x:c>
      <x:c r="R4323" s="13" t="n">
        <x:f>IF(ISNUMBER(I4323),I4323/1000000,"")</x:f>
        <x:v>2.35</x:v>
      </x:c>
      <x:c r="S4323" s="11" t="n">
        <x:f>IF(AND(ISNUMBER(G4323),G4323&gt;0),G4323,"")</x:f>
        <x:v>100</x:v>
      </x:c>
    </x:row>
    <x:row r="4324" ht="21" customHeight="1">
      <x:c r="A4324" s="10" t="n">
        <x:v>5839</x:v>
      </x:c>
      <x:c r="B4324" s="2" t="str">
        <x:v>737ed925d328eeb73914</x:v>
      </x:c>
      <x:c r="C4324" s="2" t="str">
        <x:v>Hà Nội</x:v>
      </x:c>
      <x:c r="D4324" s="2" t="str">
        <x:v>Quận Hai Bà Trưng</x:v>
      </x:c>
      <x:c r="E4324" s="2" t="str">
        <x:v>other_unknown</x:v>
      </x:c>
      <x:c r="F4324" s="2" t="str">
        <x:v>sale_assumed</x:v>
      </x:c>
      <x:c r="G4324" s="11" t="n">
        <x:v>50</x:v>
      </x:c>
      <x:c r="H4324" s="12" t="n">
        <x:v>4000000000</x:v>
      </x:c>
      <x:c r="I4324" s="12" t="n">
        <x:f>IF(AND(ISNUMBER(H4324),H4324&gt;0,ISNUMBER(G4324),G4324&gt;0),H4324/G4324,"")</x:f>
        <x:v>80000000</x:v>
      </x:c>
      <x:c r="J4324" s="2" t="str">
        <x:v>total</x:v>
      </x:c>
      <x:c r="K4324" s="2" t="str">
        <x:v>top_level_area</x:v>
      </x:c>
      <x:c r="L4324" s="2" t="str">
        <x:v>property_type_inferred_from_title;transaction_assumed_sale_from_dataset_context;unknown_property_type</x:v>
      </x:c>
      <x:c r="M4324" s="10" t="n">
        <x:v>0</x:v>
      </x:c>
      <x:c r="N4324" s="10" t="n">
        <x:v>0</x:v>
      </x:c>
      <x:c r="O4324" s="2" t="str">
        <x:v>Hà Nội|other_unknown</x:v>
      </x:c>
      <x:c r="P4324" s="10" t="n">
        <x:v>2</x:v>
      </x:c>
      <x:c r="Q4324" s="13" t="n">
        <x:f>IF(AND(ISNUMBER(H4324),H4324&gt;0),H4324/1000000000,"")</x:f>
        <x:v>4</x:v>
      </x:c>
      <x:c r="R4324" s="13" t="n">
        <x:f>IF(ISNUMBER(I4324),I4324/1000000,"")</x:f>
        <x:v>80</x:v>
      </x:c>
      <x:c r="S4324" s="11" t="n">
        <x:f>IF(AND(ISNUMBER(G4324),G4324&gt;0),G4324,"")</x:f>
        <x:v>50</x:v>
      </x:c>
    </x:row>
    <x:row r="4325" ht="21" customHeight="1">
      <x:c r="A4325" s="10" t="n">
        <x:v>5840</x:v>
      </x:c>
      <x:c r="B4325" s="2" t="str">
        <x:v>08d86b3364e2724eeab4</x:v>
      </x:c>
      <x:c r="C4325" s="2" t="str">
        <x:v>Hà Nội</x:v>
      </x:c>
      <x:c r="D4325" s="2" t="str">
        <x:v>Quận Cầu Giấy</x:v>
      </x:c>
      <x:c r="E4325" s="2" t="str">
        <x:v>house</x:v>
      </x:c>
      <x:c r="F4325" s="2" t="str">
        <x:v>sale</x:v>
      </x:c>
      <x:c r="G4325" s="11" t="n">
        <x:v>35</x:v>
      </x:c>
      <x:c r="H4325" s="12" t="n">
        <x:v>5600000000</x:v>
      </x:c>
      <x:c r="I4325" s="12" t="n">
        <x:f>IF(AND(ISNUMBER(H4325),H4325&gt;0,ISNUMBER(G4325),G4325&gt;0),H4325/G4325,"")</x:f>
        <x:v>160000000</x:v>
      </x:c>
      <x:c r="J4325" s="2" t="str">
        <x:v>total</x:v>
      </x:c>
      <x:c r="K4325" s="2" t="str">
        <x:v>top_level_area</x:v>
      </x:c>
      <x:c r="L4325" s="2" t="str">
        <x:v>property_type_inferred_from_title</x:v>
      </x:c>
      <x:c r="M4325" s="10" t="n">
        <x:v>0</x:v>
      </x:c>
      <x:c r="N4325" s="10" t="n">
        <x:v>0</x:v>
      </x:c>
      <x:c r="O4325" s="2" t="str">
        <x:v>Hà Nội|house</x:v>
      </x:c>
      <x:c r="P4325" s="10" t="n">
        <x:v>2</x:v>
      </x:c>
      <x:c r="Q4325" s="13" t="n">
        <x:f>IF(AND(ISNUMBER(H4325),H4325&gt;0),H4325/1000000000,"")</x:f>
        <x:v>5.6</x:v>
      </x:c>
      <x:c r="R4325" s="13" t="n">
        <x:f>IF(ISNUMBER(I4325),I4325/1000000,"")</x:f>
        <x:v>160</x:v>
      </x:c>
      <x:c r="S4325" s="11" t="n">
        <x:f>IF(AND(ISNUMBER(G4325),G4325&gt;0),G4325,"")</x:f>
        <x:v>35</x:v>
      </x:c>
    </x:row>
    <x:row r="4326" ht="21" customHeight="1">
      <x:c r="A4326" s="10" t="n">
        <x:v>5841</x:v>
      </x:c>
      <x:c r="B4326" s="2" t="str">
        <x:v>95025769a359808bf247</x:v>
      </x:c>
      <x:c r="C4326" s="2" t="str">
        <x:v>Đà Nẵng</x:v>
      </x:c>
      <x:c r="D4326" s="2" t="str">
        <x:v>Huyện Hòa Vang</x:v>
      </x:c>
      <x:c r="E4326" s="2" t="str">
        <x:v>land</x:v>
      </x:c>
      <x:c r="F4326" s="2" t="str">
        <x:v>sale</x:v>
      </x:c>
      <x:c r="G4326" s="11" t="n">
        <x:v>150</x:v>
      </x:c>
      <x:c r="H4326" s="12" t="n">
        <x:v>620000000</x:v>
      </x:c>
      <x:c r="I4326" s="12" t="n">
        <x:f>IF(AND(ISNUMBER(H4326),H4326&gt;0,ISNUMBER(G4326),G4326&gt;0),H4326/G4326,"")</x:f>
        <x:v>4133333.3333333335</x:v>
      </x:c>
      <x:c r="J4326" s="2" t="str">
        <x:v>total</x:v>
      </x:c>
      <x:c r="K4326" s="2" t="str">
        <x:v>top_level_area</x:v>
      </x:c>
      <x:c r="L4326" s="2" t="str">
        <x:v>property_type_inferred_from_title</x:v>
      </x:c>
      <x:c r="M4326" s="10" t="n">
        <x:v>0</x:v>
      </x:c>
      <x:c r="N4326" s="10" t="n">
        <x:v>0</x:v>
      </x:c>
      <x:c r="O4326" s="2" t="str">
        <x:v>Đà Nẵng|land</x:v>
      </x:c>
      <x:c r="P4326" s="10" t="n">
        <x:v>1</x:v>
      </x:c>
      <x:c r="Q4326" s="13" t="n">
        <x:f>IF(AND(ISNUMBER(H4326),H4326&gt;0),H4326/1000000000,"")</x:f>
        <x:v>0.62</x:v>
      </x:c>
      <x:c r="R4326" s="13" t="n">
        <x:f>IF(ISNUMBER(I4326),I4326/1000000,"")</x:f>
        <x:v>4.133333333333334</x:v>
      </x:c>
      <x:c r="S4326" s="11" t="n">
        <x:f>IF(AND(ISNUMBER(G4326),G4326&gt;0),G4326,"")</x:f>
        <x:v>150</x:v>
      </x:c>
    </x:row>
    <x:row r="4327" ht="21" customHeight="1">
      <x:c r="A4327" s="10" t="n">
        <x:v>5842</x:v>
      </x:c>
      <x:c r="B4327" s="2" t="str">
        <x:v>a6f3789c467b06a8febd</x:v>
      </x:c>
      <x:c r="C4327" s="2" t="str">
        <x:v>Hà Nội</x:v>
      </x:c>
      <x:c r="D4327" s="2" t="str">
        <x:v>Huyện Hoài Đức</x:v>
      </x:c>
      <x:c r="E4327" s="2" t="str">
        <x:v>land</x:v>
      </x:c>
      <x:c r="F4327" s="2" t="str">
        <x:v>sale_assumed</x:v>
      </x:c>
      <x:c r="G4327" s="11" t="n">
        <x:v>72</x:v>
      </x:c>
      <x:c r="H4327" s="12" t="n">
        <x:v>936000000</x:v>
      </x:c>
      <x:c r="I4327" s="12" t="n">
        <x:f>IF(AND(ISNUMBER(H4327),H4327&gt;0,ISNUMBER(G4327),G4327&gt;0),H4327/G4327,"")</x:f>
        <x:v>13000000</x:v>
      </x:c>
      <x:c r="J4327" s="2" t="str">
        <x:v>total</x:v>
      </x:c>
      <x:c r="K4327" s="2" t="str">
        <x:v>top_level_area</x:v>
      </x:c>
      <x:c r="L4327" s="2" t="str">
        <x:v>property_type_inferred_from_title;transaction_assumed_sale_from_dataset_context</x:v>
      </x:c>
      <x:c r="M4327" s="10" t="n">
        <x:v>0</x:v>
      </x:c>
      <x:c r="N4327" s="10" t="n">
        <x:v>0</x:v>
      </x:c>
      <x:c r="O4327" s="2" t="str">
        <x:v>Hà Nội|land</x:v>
      </x:c>
      <x:c r="P4327" s="10" t="n">
        <x:v>2</x:v>
      </x:c>
      <x:c r="Q4327" s="13" t="n">
        <x:f>IF(AND(ISNUMBER(H4327),H4327&gt;0),H4327/1000000000,"")</x:f>
        <x:v>0.936</x:v>
      </x:c>
      <x:c r="R4327" s="13" t="n">
        <x:f>IF(ISNUMBER(I4327),I4327/1000000,"")</x:f>
        <x:v>13</x:v>
      </x:c>
      <x:c r="S4327" s="11" t="n">
        <x:f>IF(AND(ISNUMBER(G4327),G4327&gt;0),G4327,"")</x:f>
        <x:v>72</x:v>
      </x:c>
    </x:row>
    <x:row r="4328" ht="21" customHeight="1">
      <x:c r="A4328" s="10" t="n">
        <x:v>5843</x:v>
      </x:c>
      <x:c r="B4328" s="2" t="str">
        <x:v>ac4df3d578462e7e3c79</x:v>
      </x:c>
      <x:c r="C4328" s="2" t="str">
        <x:v>Đắk Nông</x:v>
      </x:c>
      <x:c r="D4328" s="2" t="str">
        <x:v>Huyện Tuy Đức</x:v>
      </x:c>
      <x:c r="E4328" s="2" t="str">
        <x:v>other_unknown</x:v>
      </x:c>
      <x:c r="F4328" s="2" t="str">
        <x:v>sale</x:v>
      </x:c>
      <x:c r="G4328" s="11" t="n">
        <x:v>50000</x:v>
      </x:c>
      <x:c r="H4328" s="12" t="n">
        <x:v>400000000</x:v>
      </x:c>
      <x:c r="I4328" s="12" t="n">
        <x:f>IF(AND(ISNUMBER(H4328),H4328&gt;0,ISNUMBER(G4328),G4328&gt;0),H4328/G4328,"")</x:f>
        <x:v>8000</x:v>
      </x:c>
      <x:c r="J4328" s="2" t="str">
        <x:v>total</x:v>
      </x:c>
      <x:c r="K4328" s="2" t="str">
        <x:v>top_level_area</x:v>
      </x:c>
      <x:c r="L4328" s="2" t="str">
        <x:v>dot_thousands_convention;property_type_inferred_from_title;unknown_property_type</x:v>
      </x:c>
      <x:c r="M4328" s="10" t="n">
        <x:v>0</x:v>
      </x:c>
      <x:c r="N4328" s="10" t="n">
        <x:v>0</x:v>
      </x:c>
      <x:c r="O4328" s="2" t="str">
        <x:v>other_unknown</x:v>
      </x:c>
      <x:c r="P4328" s="10" t="n">
        <x:v>1</x:v>
      </x:c>
      <x:c r="Q4328" s="13" t="n">
        <x:f>IF(AND(ISNUMBER(H4328),H4328&gt;0),H4328/1000000000,"")</x:f>
        <x:v>0.4</x:v>
      </x:c>
      <x:c r="R4328" s="13" t="n">
        <x:f>IF(ISNUMBER(I4328),I4328/1000000,"")</x:f>
        <x:v>0.008</x:v>
      </x:c>
      <x:c r="S4328" s="11" t="n">
        <x:f>IF(AND(ISNUMBER(G4328),G4328&gt;0),G4328,"")</x:f>
        <x:v>50000</x:v>
      </x:c>
    </x:row>
    <x:row r="4329" ht="21" customHeight="1">
      <x:c r="A4329" s="10" t="n">
        <x:v>5844</x:v>
      </x:c>
      <x:c r="B4329" s="2" t="str">
        <x:v>0f77e5ca07347205aa8a</x:v>
      </x:c>
      <x:c r="C4329" s="2" t="str">
        <x:v>Tp Hồ Chí Minh</x:v>
      </x:c>
      <x:c r="D4329" s="2" t="str">
        <x:v>Quận Bình Thạnh</x:v>
      </x:c>
      <x:c r="E4329" s="2" t="str">
        <x:v>other_unknown</x:v>
      </x:c>
      <x:c r="F4329" s="2" t="str">
        <x:v>sale_assumed</x:v>
      </x:c>
      <x:c r="G4329" s="11" t="n">
        <x:v>70</x:v>
      </x:c>
      <x:c r="H4329" s="12" t="n">
        <x:v>5000000000</x:v>
      </x:c>
      <x:c r="I4329" s="12" t="n">
        <x:f>IF(AND(ISNUMBER(H4329),H4329&gt;0,ISNUMBER(G4329),G4329&gt;0),H4329/G4329,"")</x:f>
        <x:v>71428571.42857143</x:v>
      </x:c>
      <x:c r="J4329" s="2" t="str">
        <x:v>total</x:v>
      </x:c>
      <x:c r="K4329" s="2" t="str">
        <x:v>top_level_area</x:v>
      </x:c>
      <x:c r="L4329" s="2" t="str">
        <x:v>property_type_inferred_from_title;transaction_assumed_sale_from_dataset_context;unknown_property_type</x:v>
      </x:c>
      <x:c r="M4329" s="10" t="n">
        <x:v>0</x:v>
      </x:c>
      <x:c r="N4329" s="10" t="n">
        <x:v>0</x:v>
      </x:c>
      <x:c r="O4329" s="2" t="str">
        <x:v>Tp Hồ Chí Minh|other_unknown</x:v>
      </x:c>
      <x:c r="P4329" s="10" t="n">
        <x:v>2</x:v>
      </x:c>
      <x:c r="Q4329" s="13" t="n">
        <x:f>IF(AND(ISNUMBER(H4329),H4329&gt;0),H4329/1000000000,"")</x:f>
        <x:v>5</x:v>
      </x:c>
      <x:c r="R4329" s="13" t="n">
        <x:f>IF(ISNUMBER(I4329),I4329/1000000,"")</x:f>
        <x:v>71.42857142857143</x:v>
      </x:c>
      <x:c r="S4329" s="11" t="n">
        <x:f>IF(AND(ISNUMBER(G4329),G4329&gt;0),G4329,"")</x:f>
        <x:v>70</x:v>
      </x:c>
    </x:row>
    <x:row r="4330" ht="21" customHeight="1">
      <x:c r="A4330" s="10" t="n">
        <x:v>5845</x:v>
      </x:c>
      <x:c r="B4330" s="2" t="str">
        <x:v>fc865f9ad2c49de9e1b3</x:v>
      </x:c>
      <x:c r="C4330" s="2" t="str">
        <x:v>Khánh Hòa</x:v>
      </x:c>
      <x:c r="D4330" s="2" t="str">
        <x:v>Thị xã Ninh Hòa</x:v>
      </x:c>
      <x:c r="E4330" s="2" t="str">
        <x:v>land</x:v>
      </x:c>
      <x:c r="F4330" s="2" t="str">
        <x:v>sale_assumed</x:v>
      </x:c>
      <x:c r="G4330" s="11" t="n">
        <x:v>598</x:v>
      </x:c>
      <x:c r="H4330" s="12" t="n">
        <x:v>450000000</x:v>
      </x:c>
      <x:c r="I4330" s="12" t="n">
        <x:f>IF(AND(ISNUMBER(H4330),H4330&gt;0,ISNUMBER(G4330),G4330&gt;0),H4330/G4330,"")</x:f>
        <x:v>752508.3612040133</x:v>
      </x:c>
      <x:c r="J4330" s="2" t="str">
        <x:v>total</x:v>
      </x:c>
      <x:c r="K4330" s="2" t="str">
        <x:v>top_level_area</x:v>
      </x:c>
      <x:c r="L4330" s="2" t="str">
        <x:v>property_type_inferred_from_title;transaction_assumed_sale_from_dataset_context</x:v>
      </x:c>
      <x:c r="M4330" s="10" t="n">
        <x:v>0</x:v>
      </x:c>
      <x:c r="N4330" s="10" t="n">
        <x:v>0</x:v>
      </x:c>
      <x:c r="O4330" s="2" t="str">
        <x:v>Khánh Hòa|land</x:v>
      </x:c>
      <x:c r="P4330" s="10" t="n">
        <x:v>1</x:v>
      </x:c>
      <x:c r="Q4330" s="13" t="n">
        <x:f>IF(AND(ISNUMBER(H4330),H4330&gt;0),H4330/1000000000,"")</x:f>
        <x:v>0.45</x:v>
      </x:c>
      <x:c r="R4330" s="13" t="n">
        <x:f>IF(ISNUMBER(I4330),I4330/1000000,"")</x:f>
        <x:v>0.7525083612040133</x:v>
      </x:c>
      <x:c r="S4330" s="11" t="n">
        <x:f>IF(AND(ISNUMBER(G4330),G4330&gt;0),G4330,"")</x:f>
        <x:v>598</x:v>
      </x:c>
    </x:row>
    <x:row r="4331" ht="21" customHeight="1">
      <x:c r="A4331" s="10" t="n">
        <x:v>5846</x:v>
      </x:c>
      <x:c r="B4331" s="2" t="str">
        <x:v>c195d88f2088e908d8db</x:v>
      </x:c>
      <x:c r="C4331" s="2" t="str">
        <x:v>Tp Hồ Chí Minh</x:v>
      </x:c>
      <x:c r="D4331" s="2" t="str">
        <x:v>Quận Tân Bình</x:v>
      </x:c>
      <x:c r="E4331" s="2" t="str">
        <x:v>house</x:v>
      </x:c>
      <x:c r="F4331" s="2" t="str">
        <x:v>sale</x:v>
      </x:c>
      <x:c r="G4331" s="11" t="n">
        <x:v>50</x:v>
      </x:c>
      <x:c r="H4331" s="12" t="n">
        <x:v>4200000000</x:v>
      </x:c>
      <x:c r="I4331" s="12" t="n">
        <x:f>IF(AND(ISNUMBER(H4331),H4331&gt;0,ISNUMBER(G4331),G4331&gt;0),H4331/G4331,"")</x:f>
        <x:v>84000000</x:v>
      </x:c>
      <x:c r="J4331" s="2" t="str">
        <x:v>total</x:v>
      </x:c>
      <x:c r="K4331" s="2" t="str">
        <x:v>top_level_area</x:v>
      </x:c>
      <x:c r="L4331" s="2" t="str">
        <x:v>property_type_inferred_from_title</x:v>
      </x:c>
      <x:c r="M4331" s="10" t="n">
        <x:v>0</x:v>
      </x:c>
      <x:c r="N4331" s="10" t="n">
        <x:v>0</x:v>
      </x:c>
      <x:c r="O4331" s="2" t="str">
        <x:v>Tp Hồ Chí Minh|house</x:v>
      </x:c>
      <x:c r="P4331" s="10" t="n">
        <x:v>2</x:v>
      </x:c>
      <x:c r="Q4331" s="13" t="n">
        <x:f>IF(AND(ISNUMBER(H4331),H4331&gt;0),H4331/1000000000,"")</x:f>
        <x:v>4.2</x:v>
      </x:c>
      <x:c r="R4331" s="13" t="n">
        <x:f>IF(ISNUMBER(I4331),I4331/1000000,"")</x:f>
        <x:v>84</x:v>
      </x:c>
      <x:c r="S4331" s="11" t="n">
        <x:f>IF(AND(ISNUMBER(G4331),G4331&gt;0),G4331,"")</x:f>
        <x:v>50</x:v>
      </x:c>
    </x:row>
    <x:row r="4332" ht="21" customHeight="1">
      <x:c r="A4332" s="10" t="n">
        <x:v>5847</x:v>
      </x:c>
      <x:c r="B4332" s="2" t="str">
        <x:v>2d35fa534d10d3cf04d0</x:v>
      </x:c>
      <x:c r="C4332" s="2" t="str">
        <x:v>Đà Nẵng</x:v>
      </x:c>
      <x:c r="D4332" s="2" t="str">
        <x:v>Quận Liên Chiểu</x:v>
      </x:c>
      <x:c r="E4332" s="2" t="str">
        <x:v>house</x:v>
      </x:c>
      <x:c r="F4332" s="2" t="str">
        <x:v>sale</x:v>
      </x:c>
      <x:c r="G4332" s="11" t="n">
        <x:v>67</x:v>
      </x:c>
      <x:c r="H4332" s="12" t="n">
        <x:v>3150000000</x:v>
      </x:c>
      <x:c r="I4332" s="12" t="n">
        <x:f>IF(AND(ISNUMBER(H4332),H4332&gt;0,ISNUMBER(G4332),G4332&gt;0),H4332/G4332,"")</x:f>
        <x:v>47014925.37313433</x:v>
      </x:c>
      <x:c r="J4332" s="2" t="str">
        <x:v>total</x:v>
      </x:c>
      <x:c r="K4332" s="2" t="str">
        <x:v>top_level_area</x:v>
      </x:c>
      <x:c r="L4332" s="2" t="str">
        <x:v>property_type_inferred_from_title</x:v>
      </x:c>
      <x:c r="M4332" s="10" t="n">
        <x:v>0</x:v>
      </x:c>
      <x:c r="N4332" s="10" t="n">
        <x:v>0</x:v>
      </x:c>
      <x:c r="O4332" s="2" t="str">
        <x:v>Đà Nẵng|house</x:v>
      </x:c>
      <x:c r="P4332" s="10" t="n">
        <x:v>2</x:v>
      </x:c>
      <x:c r="Q4332" s="13" t="n">
        <x:f>IF(AND(ISNUMBER(H4332),H4332&gt;0),H4332/1000000000,"")</x:f>
        <x:v>3.15</x:v>
      </x:c>
      <x:c r="R4332" s="13" t="n">
        <x:f>IF(ISNUMBER(I4332),I4332/1000000,"")</x:f>
        <x:v>47.01492537313433</x:v>
      </x:c>
      <x:c r="S4332" s="11" t="n">
        <x:f>IF(AND(ISNUMBER(G4332),G4332&gt;0),G4332,"")</x:f>
        <x:v>67</x:v>
      </x:c>
    </x:row>
    <x:row r="4333" ht="21" customHeight="1">
      <x:c r="A4333" s="10" t="n">
        <x:v>5851</x:v>
      </x:c>
      <x:c r="B4333" s="2" t="str">
        <x:v>e3fa7d2325d94cac64fe</x:v>
      </x:c>
      <x:c r="C4333" s="2" t="str">
        <x:v>Hà Nội</x:v>
      </x:c>
      <x:c r="D4333" s="2" t="str">
        <x:v>Quận Hà Đông</x:v>
      </x:c>
      <x:c r="E4333" s="2" t="str">
        <x:v>house</x:v>
      </x:c>
      <x:c r="F4333" s="2" t="str">
        <x:v>sale_assumed</x:v>
      </x:c>
      <x:c r="G4333" s="11" t="n">
        <x:v>33</x:v>
      </x:c>
      <x:c r="H4333" s="12" t="n">
        <x:v>2590000000</x:v>
      </x:c>
      <x:c r="I4333" s="12" t="n">
        <x:f>IF(AND(ISNUMBER(H4333),H4333&gt;0,ISNUMBER(G4333),G4333&gt;0),H4333/G4333,"")</x:f>
        <x:v>78484848.48484848</x:v>
      </x:c>
      <x:c r="J4333" s="2" t="str">
        <x:v>total</x:v>
      </x:c>
      <x:c r="K4333" s="2" t="str">
        <x:v>top_level_area</x:v>
      </x:c>
      <x:c r="L4333" s="2" t="str">
        <x:v>property_type_inferred_from_title;transaction_assumed_sale_from_dataset_context</x:v>
      </x:c>
      <x:c r="M4333" s="10" t="n">
        <x:v>0</x:v>
      </x:c>
      <x:c r="N4333" s="10" t="n">
        <x:v>0</x:v>
      </x:c>
      <x:c r="O4333" s="2" t="str">
        <x:v>Hà Nội|house</x:v>
      </x:c>
      <x:c r="P4333" s="10" t="n">
        <x:v>2</x:v>
      </x:c>
      <x:c r="Q4333" s="13" t="n">
        <x:f>IF(AND(ISNUMBER(H4333),H4333&gt;0),H4333/1000000000,"")</x:f>
        <x:v>2.59</x:v>
      </x:c>
      <x:c r="R4333" s="13" t="n">
        <x:f>IF(ISNUMBER(I4333),I4333/1000000,"")</x:f>
        <x:v>78.48484848484848</x:v>
      </x:c>
      <x:c r="S4333" s="11" t="n">
        <x:f>IF(AND(ISNUMBER(G4333),G4333&gt;0),G4333,"")</x:f>
        <x:v>33</x:v>
      </x:c>
    </x:row>
    <x:row r="4334" ht="21" customHeight="1">
      <x:c r="A4334" s="10" t="n">
        <x:v>5852</x:v>
      </x:c>
      <x:c r="B4334" s="2" t="str">
        <x:v>154f809ff6ada75bbdfa</x:v>
      </x:c>
      <x:c r="C4334" s="2" t="str">
        <x:v>Tp Hồ Chí Minh</x:v>
      </x:c>
      <x:c r="D4334" s="2" t="str">
        <x:v>Quận 9</x:v>
      </x:c>
      <x:c r="E4334" s="2" t="str">
        <x:v>house</x:v>
      </x:c>
      <x:c r="F4334" s="2" t="str">
        <x:v>sale_assumed</x:v>
      </x:c>
      <x:c r="G4334" s="11" t="n">
        <x:v>43</x:v>
      </x:c>
      <x:c r="H4334" s="12" t="n">
        <x:v>1430000000</x:v>
      </x:c>
      <x:c r="I4334" s="12" t="n">
        <x:f>IF(AND(ISNUMBER(H4334),H4334&gt;0,ISNUMBER(G4334),G4334&gt;0),H4334/G4334,"")</x:f>
        <x:v>33255813.953488372</x:v>
      </x:c>
      <x:c r="J4334" s="2" t="str">
        <x:v>total</x:v>
      </x:c>
      <x:c r="K4334" s="2" t="str">
        <x:v>top_level_area</x:v>
      </x:c>
      <x:c r="L4334" s="2" t="str">
        <x:v>property_type_inferred_from_title;transaction_assumed_sale_from_dataset_context</x:v>
      </x:c>
      <x:c r="M4334" s="10" t="n">
        <x:v>0</x:v>
      </x:c>
      <x:c r="N4334" s="10" t="n">
        <x:v>0</x:v>
      </x:c>
      <x:c r="O4334" s="2" t="str">
        <x:v>Tp Hồ Chí Minh|house</x:v>
      </x:c>
      <x:c r="P4334" s="10" t="n">
        <x:v>2</x:v>
      </x:c>
      <x:c r="Q4334" s="13" t="n">
        <x:f>IF(AND(ISNUMBER(H4334),H4334&gt;0),H4334/1000000000,"")</x:f>
        <x:v>1.43</x:v>
      </x:c>
      <x:c r="R4334" s="13" t="n">
        <x:f>IF(ISNUMBER(I4334),I4334/1000000,"")</x:f>
        <x:v>33.25581395348837</x:v>
      </x:c>
      <x:c r="S4334" s="11" t="n">
        <x:f>IF(AND(ISNUMBER(G4334),G4334&gt;0),G4334,"")</x:f>
        <x:v>43</x:v>
      </x:c>
    </x:row>
    <x:row r="4335" ht="21" customHeight="1">
      <x:c r="A4335" s="10" t="n">
        <x:v>5853</x:v>
      </x:c>
      <x:c r="B4335" s="2" t="str">
        <x:v>c37006ae182d5263f7dc</x:v>
      </x:c>
      <x:c r="C4335" s="2" t="str">
        <x:v>Tp Hồ Chí Minh</x:v>
      </x:c>
      <x:c r="D4335" s="2" t="str">
        <x:v>Quận Thủ Đức</x:v>
      </x:c>
      <x:c r="E4335" s="2" t="str">
        <x:v>house</x:v>
      </x:c>
      <x:c r="F4335" s="2" t="str">
        <x:v>sale_assumed</x:v>
      </x:c>
      <x:c r="G4335" s="11" t="n">
        <x:v>68</x:v>
      </x:c>
      <x:c r="H4335" s="12" t="n">
        <x:v>4000000000</x:v>
      </x:c>
      <x:c r="I4335" s="12" t="n">
        <x:f>IF(AND(ISNUMBER(H4335),H4335&gt;0,ISNUMBER(G4335),G4335&gt;0),H4335/G4335,"")</x:f>
        <x:v>58823529.4117647</x:v>
      </x:c>
      <x:c r="J4335" s="2" t="str">
        <x:v>total</x:v>
      </x:c>
      <x:c r="K4335" s="2" t="str">
        <x:v>top_level_area</x:v>
      </x:c>
      <x:c r="L4335" s="2" t="str">
        <x:v>property_type_inferred_from_title;transaction_assumed_sale_from_dataset_context</x:v>
      </x:c>
      <x:c r="M4335" s="10" t="n">
        <x:v>0</x:v>
      </x:c>
      <x:c r="N4335" s="10" t="n">
        <x:v>0</x:v>
      </x:c>
      <x:c r="O4335" s="2" t="str">
        <x:v>Tp Hồ Chí Minh|house</x:v>
      </x:c>
      <x:c r="P4335" s="10" t="n">
        <x:v>2</x:v>
      </x:c>
      <x:c r="Q4335" s="13" t="n">
        <x:f>IF(AND(ISNUMBER(H4335),H4335&gt;0),H4335/1000000000,"")</x:f>
        <x:v>4</x:v>
      </x:c>
      <x:c r="R4335" s="13" t="n">
        <x:f>IF(ISNUMBER(I4335),I4335/1000000,"")</x:f>
        <x:v>58.8235294117647</x:v>
      </x:c>
      <x:c r="S4335" s="11" t="n">
        <x:f>IF(AND(ISNUMBER(G4335),G4335&gt;0),G4335,"")</x:f>
        <x:v>68</x:v>
      </x:c>
    </x:row>
    <x:row r="4336" ht="21" customHeight="1">
      <x:c r="A4336" s="10" t="n">
        <x:v>5855</x:v>
      </x:c>
      <x:c r="B4336" s="2" t="str">
        <x:v>3eac051c60084498787c</x:v>
      </x:c>
      <x:c r="C4336" s="2" t="str">
        <x:v>Lâm Đồng</x:v>
      </x:c>
      <x:c r="D4336" s="2" t="str">
        <x:v>Thành phố Bảo Lộc</x:v>
      </x:c>
      <x:c r="E4336" s="2" t="str">
        <x:v>house</x:v>
      </x:c>
      <x:c r="F4336" s="2" t="str">
        <x:v>sale</x:v>
      </x:c>
      <x:c r="G4336" s="11" t="n">
        <x:v>560</x:v>
      </x:c>
      <x:c r="H4336" s="12" t="n">
        <x:v>650000000</x:v>
      </x:c>
      <x:c r="I4336" s="12" t="n">
        <x:f>IF(AND(ISNUMBER(H4336),H4336&gt;0,ISNUMBER(G4336),G4336&gt;0),H4336/G4336,"")</x:f>
        <x:v>1160714.2857142857</x:v>
      </x:c>
      <x:c r="J4336" s="2" t="str">
        <x:v>total</x:v>
      </x:c>
      <x:c r="K4336" s="2" t="str">
        <x:v>top_level_area</x:v>
      </x:c>
      <x:c r="L4336" s="2" t="str">
        <x:v>property_type_inferred_from_title</x:v>
      </x:c>
      <x:c r="M4336" s="10" t="n">
        <x:v>0</x:v>
      </x:c>
      <x:c r="N4336" s="10" t="n">
        <x:v>0</x:v>
      </x:c>
      <x:c r="O4336" s="2" t="str">
        <x:v>house</x:v>
      </x:c>
      <x:c r="P4336" s="10" t="n">
        <x:v>1</x:v>
      </x:c>
      <x:c r="Q4336" s="13" t="n">
        <x:f>IF(AND(ISNUMBER(H4336),H4336&gt;0),H4336/1000000000,"")</x:f>
        <x:v>0.65</x:v>
      </x:c>
      <x:c r="R4336" s="13" t="n">
        <x:f>IF(ISNUMBER(I4336),I4336/1000000,"")</x:f>
        <x:v>1.1607142857142856</x:v>
      </x:c>
      <x:c r="S4336" s="11" t="n">
        <x:f>IF(AND(ISNUMBER(G4336),G4336&gt;0),G4336,"")</x:f>
        <x:v>560</x:v>
      </x:c>
    </x:row>
    <x:row r="4337" ht="21" customHeight="1">
      <x:c r="A4337" s="10" t="n">
        <x:v>5856</x:v>
      </x:c>
      <x:c r="B4337" s="2" t="str">
        <x:v>0fd9999301f4a77afac6</x:v>
      </x:c>
      <x:c r="C4337" s="2" t="str">
        <x:v>Tp Hồ Chí Minh</x:v>
      </x:c>
      <x:c r="D4337" s="2" t="str">
        <x:v>Quận 4</x:v>
      </x:c>
      <x:c r="E4337" s="2" t="str">
        <x:v>house</x:v>
      </x:c>
      <x:c r="F4337" s="2" t="str">
        <x:v>sale</x:v>
      </x:c>
      <x:c r="G4337" s="11" t="n">
        <x:v>57</x:v>
      </x:c>
      <x:c r="H4337" s="12" t="n">
        <x:v>1440000000</x:v>
      </x:c>
      <x:c r="I4337" s="12" t="n">
        <x:f>IF(AND(ISNUMBER(H4337),H4337&gt;0,ISNUMBER(G4337),G4337&gt;0),H4337/G4337,"")</x:f>
        <x:v>25263157.89473684</x:v>
      </x:c>
      <x:c r="J4337" s="2" t="str">
        <x:v>total</x:v>
      </x:c>
      <x:c r="K4337" s="2" t="str">
        <x:v>top_level_area</x:v>
      </x:c>
      <x:c r="L4337" s="2" t="str">
        <x:v>property_type_inferred_from_title</x:v>
      </x:c>
      <x:c r="M4337" s="10" t="n">
        <x:v>0</x:v>
      </x:c>
      <x:c r="N4337" s="10" t="n">
        <x:v>0</x:v>
      </x:c>
      <x:c r="O4337" s="2" t="str">
        <x:v>Tp Hồ Chí Minh|house</x:v>
      </x:c>
      <x:c r="P4337" s="10" t="n">
        <x:v>2</x:v>
      </x:c>
      <x:c r="Q4337" s="13" t="n">
        <x:f>IF(AND(ISNUMBER(H4337),H4337&gt;0),H4337/1000000000,"")</x:f>
        <x:v>1.44</x:v>
      </x:c>
      <x:c r="R4337" s="13" t="n">
        <x:f>IF(ISNUMBER(I4337),I4337/1000000,"")</x:f>
        <x:v>25.263157894736842</x:v>
      </x:c>
      <x:c r="S4337" s="11" t="n">
        <x:f>IF(AND(ISNUMBER(G4337),G4337&gt;0),G4337,"")</x:f>
        <x:v>57</x:v>
      </x:c>
    </x:row>
    <x:row r="4338" ht="21" customHeight="1">
      <x:c r="A4338" s="10" t="n">
        <x:v>5857</x:v>
      </x:c>
      <x:c r="B4338" s="2" t="str">
        <x:v>77c70e1c67c1ad56d56c</x:v>
      </x:c>
      <x:c r="C4338" s="2" t="str">
        <x:v>Tp Hồ Chí Minh</x:v>
      </x:c>
      <x:c r="D4338" s="2" t="str">
        <x:v>Quận Tân Bình</x:v>
      </x:c>
      <x:c r="E4338" s="2" t="str">
        <x:v>house</x:v>
      </x:c>
      <x:c r="F4338" s="2" t="str">
        <x:v>sale_assumed</x:v>
      </x:c>
      <x:c r="G4338" s="11" t="n">
        <x:v>40</x:v>
      </x:c>
      <x:c r="H4338" s="12" t="n">
        <x:v>5300000000</x:v>
      </x:c>
      <x:c r="I4338" s="12" t="n">
        <x:f>IF(AND(ISNUMBER(H4338),H4338&gt;0,ISNUMBER(G4338),G4338&gt;0),H4338/G4338,"")</x:f>
        <x:v>132500000</x:v>
      </x:c>
      <x:c r="J4338" s="2" t="str">
        <x:v>total</x:v>
      </x:c>
      <x:c r="K4338" s="2" t="str">
        <x:v>top_level_area</x:v>
      </x:c>
      <x:c r="L4338" s="2" t="str">
        <x:v>property_type_inferred_from_title;transaction_assumed_sale_from_dataset_context</x:v>
      </x:c>
      <x:c r="M4338" s="10" t="n">
        <x:v>0</x:v>
      </x:c>
      <x:c r="N4338" s="10" t="n">
        <x:v>0</x:v>
      </x:c>
      <x:c r="O4338" s="2" t="str">
        <x:v>Tp Hồ Chí Minh|house</x:v>
      </x:c>
      <x:c r="P4338" s="10" t="n">
        <x:v>2</x:v>
      </x:c>
      <x:c r="Q4338" s="13" t="n">
        <x:f>IF(AND(ISNUMBER(H4338),H4338&gt;0),H4338/1000000000,"")</x:f>
        <x:v>5.3</x:v>
      </x:c>
      <x:c r="R4338" s="13" t="n">
        <x:f>IF(ISNUMBER(I4338),I4338/1000000,"")</x:f>
        <x:v>132.5</x:v>
      </x:c>
      <x:c r="S4338" s="11" t="n">
        <x:f>IF(AND(ISNUMBER(G4338),G4338&gt;0),G4338,"")</x:f>
        <x:v>40</x:v>
      </x:c>
    </x:row>
    <x:row r="4339" ht="21" customHeight="1">
      <x:c r="A4339" s="10" t="n">
        <x:v>5858</x:v>
      </x:c>
      <x:c r="B4339" s="2" t="str">
        <x:v>f13ed548e8d41e9fee8c</x:v>
      </x:c>
      <x:c r="C4339" s="2" t="str">
        <x:v>Hà Nội</x:v>
      </x:c>
      <x:c r="D4339" s="2" t="str">
        <x:v>Quận Hà Đông</x:v>
      </x:c>
      <x:c r="E4339" s="2" t="str">
        <x:v>house</x:v>
      </x:c>
      <x:c r="F4339" s="2" t="str">
        <x:v>sale</x:v>
      </x:c>
      <x:c r="G4339" s="11" t="n">
        <x:v>35</x:v>
      </x:c>
      <x:c r="H4339" s="12" t="n">
        <x:v>2450000000</x:v>
      </x:c>
      <x:c r="I4339" s="12" t="n">
        <x:f>IF(AND(ISNUMBER(H4339),H4339&gt;0,ISNUMBER(G4339),G4339&gt;0),H4339/G4339,"")</x:f>
        <x:v>70000000</x:v>
      </x:c>
      <x:c r="J4339" s="2" t="str">
        <x:v>total</x:v>
      </x:c>
      <x:c r="K4339" s="2" t="str">
        <x:v>top_level_area</x:v>
      </x:c>
      <x:c r="L4339" s="2" t="str">
        <x:v>property_type_inferred_from_title</x:v>
      </x:c>
      <x:c r="M4339" s="10" t="n">
        <x:v>0</x:v>
      </x:c>
      <x:c r="N4339" s="10" t="n">
        <x:v>0</x:v>
      </x:c>
      <x:c r="O4339" s="2" t="str">
        <x:v>Hà Nội|house</x:v>
      </x:c>
      <x:c r="P4339" s="10" t="n">
        <x:v>2</x:v>
      </x:c>
      <x:c r="Q4339" s="13" t="n">
        <x:f>IF(AND(ISNUMBER(H4339),H4339&gt;0),H4339/1000000000,"")</x:f>
        <x:v>2.45</x:v>
      </x:c>
      <x:c r="R4339" s="13" t="n">
        <x:f>IF(ISNUMBER(I4339),I4339/1000000,"")</x:f>
        <x:v>70</x:v>
      </x:c>
      <x:c r="S4339" s="11" t="n">
        <x:f>IF(AND(ISNUMBER(G4339),G4339&gt;0),G4339,"")</x:f>
        <x:v>35</x:v>
      </x:c>
    </x:row>
    <x:row r="4340" ht="21" customHeight="1">
      <x:c r="A4340" s="10" t="n">
        <x:v>5859</x:v>
      </x:c>
      <x:c r="B4340" s="2" t="str">
        <x:v>62c7b4d45237b874d3b0</x:v>
      </x:c>
      <x:c r="C4340" s="2" t="str">
        <x:v>Hà Nội</x:v>
      </x:c>
      <x:c r="D4340" s="2" t="str">
        <x:v>Quận Thanh Xuân</x:v>
      </x:c>
      <x:c r="E4340" s="2" t="str">
        <x:v>house</x:v>
      </x:c>
      <x:c r="F4340" s="2" t="str">
        <x:v>sale_assumed</x:v>
      </x:c>
      <x:c r="G4340" s="11" t="n">
        <x:v>50</x:v>
      </x:c>
      <x:c r="H4340" s="12" t="n">
        <x:v>3800000000</x:v>
      </x:c>
      <x:c r="I4340" s="12" t="n">
        <x:f>IF(AND(ISNUMBER(H4340),H4340&gt;0,ISNUMBER(G4340),G4340&gt;0),H4340/G4340,"")</x:f>
        <x:v>76000000</x:v>
      </x:c>
      <x:c r="J4340" s="2" t="str">
        <x:v>total</x:v>
      </x:c>
      <x:c r="K4340" s="2" t="str">
        <x:v>top_level_area</x:v>
      </x:c>
      <x:c r="L4340" s="2" t="str">
        <x:v>property_type_inferred_from_title;transaction_assumed_sale_from_dataset_context</x:v>
      </x:c>
      <x:c r="M4340" s="10" t="n">
        <x:v>0</x:v>
      </x:c>
      <x:c r="N4340" s="10" t="n">
        <x:v>0</x:v>
      </x:c>
      <x:c r="O4340" s="2" t="str">
        <x:v>Hà Nội|house</x:v>
      </x:c>
      <x:c r="P4340" s="10" t="n">
        <x:v>2</x:v>
      </x:c>
      <x:c r="Q4340" s="13" t="n">
        <x:f>IF(AND(ISNUMBER(H4340),H4340&gt;0),H4340/1000000000,"")</x:f>
        <x:v>3.8</x:v>
      </x:c>
      <x:c r="R4340" s="13" t="n">
        <x:f>IF(ISNUMBER(I4340),I4340/1000000,"")</x:f>
        <x:v>76</x:v>
      </x:c>
      <x:c r="S4340" s="11" t="n">
        <x:f>IF(AND(ISNUMBER(G4340),G4340&gt;0),G4340,"")</x:f>
        <x:v>50</x:v>
      </x:c>
    </x:row>
    <x:row r="4341" ht="21" customHeight="1">
      <x:c r="A4341" s="10" t="n">
        <x:v>5860</x:v>
      </x:c>
      <x:c r="B4341" s="2" t="str">
        <x:v>e07f42c2df883fb72108</x:v>
      </x:c>
      <x:c r="C4341" s="2" t="str">
        <x:v>Tp Hồ Chí Minh</x:v>
      </x:c>
      <x:c r="D4341" s="2" t="str">
        <x:v>Quận Tân Bình</x:v>
      </x:c>
      <x:c r="E4341" s="2" t="str">
        <x:v>house</x:v>
      </x:c>
      <x:c r="F4341" s="2" t="str">
        <x:v>sale</x:v>
      </x:c>
      <x:c r="G4341" s="11" t="n">
        <x:v>52</x:v>
      </x:c>
      <x:c r="H4341" s="12" t="n">
        <x:v>1380000000</x:v>
      </x:c>
      <x:c r="I4341" s="12" t="n">
        <x:f>IF(AND(ISNUMBER(H4341),H4341&gt;0,ISNUMBER(G4341),G4341&gt;0),H4341/G4341,"")</x:f>
        <x:v>26538461.53846154</x:v>
      </x:c>
      <x:c r="J4341" s="2" t="str">
        <x:v>total</x:v>
      </x:c>
      <x:c r="K4341" s="2" t="str">
        <x:v>top_level_area</x:v>
      </x:c>
      <x:c r="L4341" s="2" t="str">
        <x:v>property_type_inferred_from_title</x:v>
      </x:c>
      <x:c r="M4341" s="10" t="n">
        <x:v>0</x:v>
      </x:c>
      <x:c r="N4341" s="10" t="n">
        <x:v>0</x:v>
      </x:c>
      <x:c r="O4341" s="2" t="str">
        <x:v>Tp Hồ Chí Minh|house</x:v>
      </x:c>
      <x:c r="P4341" s="10" t="n">
        <x:v>2</x:v>
      </x:c>
      <x:c r="Q4341" s="13" t="n">
        <x:f>IF(AND(ISNUMBER(H4341),H4341&gt;0),H4341/1000000000,"")</x:f>
        <x:v>1.38</x:v>
      </x:c>
      <x:c r="R4341" s="13" t="n">
        <x:f>IF(ISNUMBER(I4341),I4341/1000000,"")</x:f>
        <x:v>26.53846153846154</x:v>
      </x:c>
      <x:c r="S4341" s="11" t="n">
        <x:f>IF(AND(ISNUMBER(G4341),G4341&gt;0),G4341,"")</x:f>
        <x:v>52</x:v>
      </x:c>
    </x:row>
    <x:row r="4342" ht="21" customHeight="1">
      <x:c r="A4342" s="10" t="n">
        <x:v>5861</x:v>
      </x:c>
      <x:c r="B4342" s="2" t="str">
        <x:v>75fe1c3a2b2e1e812c86</x:v>
      </x:c>
      <x:c r="C4342" s="2" t="str">
        <x:v>Tp Hồ Chí Minh</x:v>
      </x:c>
      <x:c r="D4342" s="2" t="str">
        <x:v>Quận 5</x:v>
      </x:c>
      <x:c r="E4342" s="2" t="str">
        <x:v>house</x:v>
      </x:c>
      <x:c r="F4342" s="2" t="str">
        <x:v>sale_assumed</x:v>
      </x:c>
      <x:c r="G4342" s="11" t="n">
        <x:v>42</x:v>
      </x:c>
      <x:c r="H4342" s="12" t="n">
        <x:v>1250000000</x:v>
      </x:c>
      <x:c r="I4342" s="12" t="n">
        <x:f>IF(AND(ISNUMBER(H4342),H4342&gt;0,ISNUMBER(G4342),G4342&gt;0),H4342/G4342,"")</x:f>
        <x:v>29761904.76190476</x:v>
      </x:c>
      <x:c r="J4342" s="2" t="str">
        <x:v>total</x:v>
      </x:c>
      <x:c r="K4342" s="2" t="str">
        <x:v>top_level_area</x:v>
      </x:c>
      <x:c r="L4342" s="2" t="str">
        <x:v>property_type_inferred_from_title;transaction_assumed_sale_from_dataset_context</x:v>
      </x:c>
      <x:c r="M4342" s="10" t="n">
        <x:v>0</x:v>
      </x:c>
      <x:c r="N4342" s="10" t="n">
        <x:v>0</x:v>
      </x:c>
      <x:c r="O4342" s="2" t="str">
        <x:v>Tp Hồ Chí Minh|house</x:v>
      </x:c>
      <x:c r="P4342" s="10" t="n">
        <x:v>2</x:v>
      </x:c>
      <x:c r="Q4342" s="13" t="n">
        <x:f>IF(AND(ISNUMBER(H4342),H4342&gt;0),H4342/1000000000,"")</x:f>
        <x:v>1.25</x:v>
      </x:c>
      <x:c r="R4342" s="13" t="n">
        <x:f>IF(ISNUMBER(I4342),I4342/1000000,"")</x:f>
        <x:v>29.761904761904763</x:v>
      </x:c>
      <x:c r="S4342" s="11" t="n">
        <x:f>IF(AND(ISNUMBER(G4342),G4342&gt;0),G4342,"")</x:f>
        <x:v>42</x:v>
      </x:c>
    </x:row>
    <x:row r="4343" ht="21" customHeight="1">
      <x:c r="A4343" s="10" t="n">
        <x:v>5862</x:v>
      </x:c>
      <x:c r="B4343" s="2" t="str">
        <x:v>84b723f17e39dd2ee148</x:v>
      </x:c>
      <x:c r="C4343" s="2" t="str">
        <x:v>Tp Hồ Chí Minh</x:v>
      </x:c>
      <x:c r="D4343" s="2" t="str">
        <x:v>Quận Gò Vấp</x:v>
      </x:c>
      <x:c r="E4343" s="2" t="str">
        <x:v>other_unknown</x:v>
      </x:c>
      <x:c r="F4343" s="2" t="str">
        <x:v>sale_assumed</x:v>
      </x:c>
      <x:c r="G4343" s="11" t="n">
        <x:v>28.5</x:v>
      </x:c>
      <x:c r="H4343" s="12" t="n">
        <x:v>3390000000</x:v>
      </x:c>
      <x:c r="I4343" s="12" t="n">
        <x:f>IF(AND(ISNUMBER(H4343),H4343&gt;0,ISNUMBER(G4343),G4343&gt;0),H4343/G4343,"")</x:f>
        <x:v>118947368.42105263</x:v>
      </x:c>
      <x:c r="J4343" s="2" t="str">
        <x:v>total</x:v>
      </x:c>
      <x:c r="K4343" s="2" t="str">
        <x:v>top_level_area</x:v>
      </x:c>
      <x:c r="L4343" s="2" t="str">
        <x:v>property_type_inferred_from_title;transaction_assumed_sale_from_dataset_context;unknown_property_type</x:v>
      </x:c>
      <x:c r="M4343" s="10" t="n">
        <x:v>0</x:v>
      </x:c>
      <x:c r="N4343" s="10" t="n">
        <x:v>0</x:v>
      </x:c>
      <x:c r="O4343" s="2" t="str">
        <x:v>Tp Hồ Chí Minh|other_unknown</x:v>
      </x:c>
      <x:c r="P4343" s="10" t="n">
        <x:v>2</x:v>
      </x:c>
      <x:c r="Q4343" s="13" t="n">
        <x:f>IF(AND(ISNUMBER(H4343),H4343&gt;0),H4343/1000000000,"")</x:f>
        <x:v>3.39</x:v>
      </x:c>
      <x:c r="R4343" s="13" t="n">
        <x:f>IF(ISNUMBER(I4343),I4343/1000000,"")</x:f>
        <x:v>118.94736842105263</x:v>
      </x:c>
      <x:c r="S4343" s="11" t="n">
        <x:f>IF(AND(ISNUMBER(G4343),G4343&gt;0),G4343,"")</x:f>
        <x:v>28.5</x:v>
      </x:c>
    </x:row>
    <x:row r="4344" ht="21" customHeight="1">
      <x:c r="A4344" s="10" t="n">
        <x:v>5863</x:v>
      </x:c>
      <x:c r="B4344" s="2" t="str">
        <x:v>dd09ee9685fa313f3939</x:v>
      </x:c>
      <x:c r="C4344" s="2" t="str">
        <x:v>Tp Hồ Chí Minh</x:v>
      </x:c>
      <x:c r="D4344" s="2" t="str">
        <x:v>Quận 12</x:v>
      </x:c>
      <x:c r="E4344" s="2" t="str">
        <x:v>house</x:v>
      </x:c>
      <x:c r="F4344" s="2" t="str">
        <x:v>sale_assumed</x:v>
      </x:c>
      <x:c r="G4344" s="11" t="n">
        <x:v>35</x:v>
      </x:c>
      <x:c r="H4344" s="12" t="n">
        <x:v>2500000000</x:v>
      </x:c>
      <x:c r="I4344" s="12" t="n">
        <x:f>IF(AND(ISNUMBER(H4344),H4344&gt;0,ISNUMBER(G4344),G4344&gt;0),H4344/G4344,"")</x:f>
        <x:v>71428571.42857143</x:v>
      </x:c>
      <x:c r="J4344" s="2" t="str">
        <x:v>total</x:v>
      </x:c>
      <x:c r="K4344" s="2" t="str">
        <x:v>top_level_area</x:v>
      </x:c>
      <x:c r="L4344" s="2" t="str">
        <x:v>property_type_inferred_from_title;transaction_assumed_sale_from_dataset_context</x:v>
      </x:c>
      <x:c r="M4344" s="10" t="n">
        <x:v>0</x:v>
      </x:c>
      <x:c r="N4344" s="10" t="n">
        <x:v>0</x:v>
      </x:c>
      <x:c r="O4344" s="2" t="str">
        <x:v>Tp Hồ Chí Minh|house</x:v>
      </x:c>
      <x:c r="P4344" s="10" t="n">
        <x:v>2</x:v>
      </x:c>
      <x:c r="Q4344" s="13" t="n">
        <x:f>IF(AND(ISNUMBER(H4344),H4344&gt;0),H4344/1000000000,"")</x:f>
        <x:v>2.5</x:v>
      </x:c>
      <x:c r="R4344" s="13" t="n">
        <x:f>IF(ISNUMBER(I4344),I4344/1000000,"")</x:f>
        <x:v>71.42857142857143</x:v>
      </x:c>
      <x:c r="S4344" s="11" t="n">
        <x:f>IF(AND(ISNUMBER(G4344),G4344&gt;0),G4344,"")</x:f>
        <x:v>35</x:v>
      </x:c>
    </x:row>
    <x:row r="4345" ht="21" customHeight="1">
      <x:c r="A4345" s="10" t="n">
        <x:v>5864</x:v>
      </x:c>
      <x:c r="B4345" s="2" t="str">
        <x:v>222e158d6f53fe4ea809</x:v>
      </x:c>
      <x:c r="C4345" s="2" t="str">
        <x:v>Tp Hồ Chí Minh</x:v>
      </x:c>
      <x:c r="D4345" s="2" t="str">
        <x:v>Quận 11</x:v>
      </x:c>
      <x:c r="E4345" s="2" t="str">
        <x:v>house</x:v>
      </x:c>
      <x:c r="F4345" s="2" t="str">
        <x:v>sale</x:v>
      </x:c>
      <x:c r="G4345" s="11" t="n">
        <x:v>49</x:v>
      </x:c>
      <x:c r="H4345" s="12" t="n">
        <x:v>1320000000</x:v>
      </x:c>
      <x:c r="I4345" s="12" t="n">
        <x:f>IF(AND(ISNUMBER(H4345),H4345&gt;0,ISNUMBER(G4345),G4345&gt;0),H4345/G4345,"")</x:f>
        <x:v>26938775.51020408</x:v>
      </x:c>
      <x:c r="J4345" s="2" t="str">
        <x:v>total</x:v>
      </x:c>
      <x:c r="K4345" s="2" t="str">
        <x:v>top_level_area</x:v>
      </x:c>
      <x:c r="L4345" s="2" t="str">
        <x:v>property_type_inferred_from_title</x:v>
      </x:c>
      <x:c r="M4345" s="10" t="n">
        <x:v>0</x:v>
      </x:c>
      <x:c r="N4345" s="10" t="n">
        <x:v>0</x:v>
      </x:c>
      <x:c r="O4345" s="2" t="str">
        <x:v>Tp Hồ Chí Minh|house</x:v>
      </x:c>
      <x:c r="P4345" s="10" t="n">
        <x:v>2</x:v>
      </x:c>
      <x:c r="Q4345" s="13" t="n">
        <x:f>IF(AND(ISNUMBER(H4345),H4345&gt;0),H4345/1000000000,"")</x:f>
        <x:v>1.32</x:v>
      </x:c>
      <x:c r="R4345" s="13" t="n">
        <x:f>IF(ISNUMBER(I4345),I4345/1000000,"")</x:f>
        <x:v>26.93877551020408</x:v>
      </x:c>
      <x:c r="S4345" s="11" t="n">
        <x:f>IF(AND(ISNUMBER(G4345),G4345&gt;0),G4345,"")</x:f>
        <x:v>49</x:v>
      </x:c>
    </x:row>
    <x:row r="4346" ht="21" customHeight="1">
      <x:c r="A4346" s="10" t="n">
        <x:v>5865</x:v>
      </x:c>
      <x:c r="B4346" s="2" t="str">
        <x:v>663a212746b9633c73d5</x:v>
      </x:c>
      <x:c r="C4346" s="2" t="str">
        <x:v>Tp Hồ Chí Minh</x:v>
      </x:c>
      <x:c r="D4346" s="2" t="str">
        <x:v>Quận 9</x:v>
      </x:c>
      <x:c r="E4346" s="2" t="str">
        <x:v>house</x:v>
      </x:c>
      <x:c r="F4346" s="2" t="str">
        <x:v>sale_assumed</x:v>
      </x:c>
      <x:c r="G4346" s="11" t="n">
        <x:v>43</x:v>
      </x:c>
      <x:c r="H4346" s="12" t="n">
        <x:v>980000000</x:v>
      </x:c>
      <x:c r="I4346" s="12" t="n">
        <x:f>IF(AND(ISNUMBER(H4346),H4346&gt;0,ISNUMBER(G4346),G4346&gt;0),H4346/G4346,"")</x:f>
        <x:v>22790697.674418606</x:v>
      </x:c>
      <x:c r="J4346" s="2" t="str">
        <x:v>total</x:v>
      </x:c>
      <x:c r="K4346" s="2" t="str">
        <x:v>top_level_price_embedded_area</x:v>
      </x:c>
      <x:c r="L4346" s="2" t="str">
        <x:v>area_recovered_from_price_text;property_type_inferred_from_title;transaction_assumed_sale_from_dataset_context</x:v>
      </x:c>
      <x:c r="M4346" s="10" t="n">
        <x:v>0</x:v>
      </x:c>
      <x:c r="N4346" s="10" t="n">
        <x:v>0</x:v>
      </x:c>
      <x:c r="O4346" s="2" t="str">
        <x:v>Tp Hồ Chí Minh|house</x:v>
      </x:c>
      <x:c r="P4346" s="10" t="n">
        <x:v>2</x:v>
      </x:c>
      <x:c r="Q4346" s="13" t="n">
        <x:f>IF(AND(ISNUMBER(H4346),H4346&gt;0),H4346/1000000000,"")</x:f>
        <x:v>0.98</x:v>
      </x:c>
      <x:c r="R4346" s="13" t="n">
        <x:f>IF(ISNUMBER(I4346),I4346/1000000,"")</x:f>
        <x:v>22.790697674418606</x:v>
      </x:c>
      <x:c r="S4346" s="11" t="n">
        <x:f>IF(AND(ISNUMBER(G4346),G4346&gt;0),G4346,"")</x:f>
        <x:v>43</x:v>
      </x:c>
    </x:row>
    <x:row r="4347" ht="21" customHeight="1">
      <x:c r="A4347" s="10" t="n">
        <x:v>5866</x:v>
      </x:c>
      <x:c r="B4347" s="2" t="str">
        <x:v>18238e69b360fd0758bb</x:v>
      </x:c>
      <x:c r="C4347" s="2" t="str">
        <x:v>Tp Hồ Chí Minh</x:v>
      </x:c>
      <x:c r="D4347" s="2" t="str">
        <x:v>Quận Thủ Đức</x:v>
      </x:c>
      <x:c r="E4347" s="2" t="str">
        <x:v>house</x:v>
      </x:c>
      <x:c r="F4347" s="2" t="str">
        <x:v>sale</x:v>
      </x:c>
      <x:c r="G4347" s="11" t="n">
        <x:v>53</x:v>
      </x:c>
      <x:c r="H4347" s="12" t="n">
        <x:v>1160000000</x:v>
      </x:c>
      <x:c r="I4347" s="12" t="n">
        <x:f>IF(AND(ISNUMBER(H4347),H4347&gt;0,ISNUMBER(G4347),G4347&gt;0),H4347/G4347,"")</x:f>
        <x:v>21886792.452830188</x:v>
      </x:c>
      <x:c r="J4347" s="2" t="str">
        <x:v>total</x:v>
      </x:c>
      <x:c r="K4347" s="2" t="str">
        <x:v>top_level_area</x:v>
      </x:c>
      <x:c r="L4347" s="2" t="str">
        <x:v>property_type_inferred_from_title</x:v>
      </x:c>
      <x:c r="M4347" s="10" t="n">
        <x:v>0</x:v>
      </x:c>
      <x:c r="N4347" s="10" t="n">
        <x:v>0</x:v>
      </x:c>
      <x:c r="O4347" s="2" t="str">
        <x:v>Tp Hồ Chí Minh|house</x:v>
      </x:c>
      <x:c r="P4347" s="10" t="n">
        <x:v>2</x:v>
      </x:c>
      <x:c r="Q4347" s="13" t="n">
        <x:f>IF(AND(ISNUMBER(H4347),H4347&gt;0),H4347/1000000000,"")</x:f>
        <x:v>1.16</x:v>
      </x:c>
      <x:c r="R4347" s="13" t="n">
        <x:f>IF(ISNUMBER(I4347),I4347/1000000,"")</x:f>
        <x:v>21.88679245283019</x:v>
      </x:c>
      <x:c r="S4347" s="11" t="n">
        <x:f>IF(AND(ISNUMBER(G4347),G4347&gt;0),G4347,"")</x:f>
        <x:v>53</x:v>
      </x:c>
    </x:row>
    <x:row r="4348" ht="21" customHeight="1">
      <x:c r="A4348" s="10" t="n">
        <x:v>5867</x:v>
      </x:c>
      <x:c r="B4348" s="2" t="str">
        <x:v>472aedb3b29d3251fbc2</x:v>
      </x:c>
      <x:c r="C4348" s="2" t="str">
        <x:v>Tp Hồ Chí Minh</x:v>
      </x:c>
      <x:c r="D4348" s="2" t="str">
        <x:v>Quận 4</x:v>
      </x:c>
      <x:c r="E4348" s="2" t="str">
        <x:v>house</x:v>
      </x:c>
      <x:c r="F4348" s="2" t="str">
        <x:v>sale_assumed</x:v>
      </x:c>
      <x:c r="G4348" s="11" t="n">
        <x:v>45</x:v>
      </x:c>
      <x:c r="H4348" s="12" t="n">
        <x:v>1030000000</x:v>
      </x:c>
      <x:c r="I4348" s="12" t="n">
        <x:f>IF(AND(ISNUMBER(H4348),H4348&gt;0,ISNUMBER(G4348),G4348&gt;0),H4348/G4348,"")</x:f>
        <x:v>22888888.888888888</x:v>
      </x:c>
      <x:c r="J4348" s="2" t="str">
        <x:v>total</x:v>
      </x:c>
      <x:c r="K4348" s="2" t="str">
        <x:v>top_level_area</x:v>
      </x:c>
      <x:c r="L4348" s="2" t="str">
        <x:v>property_type_inferred_from_title;transaction_assumed_sale_from_dataset_context</x:v>
      </x:c>
      <x:c r="M4348" s="10" t="n">
        <x:v>0</x:v>
      </x:c>
      <x:c r="N4348" s="10" t="n">
        <x:v>0</x:v>
      </x:c>
      <x:c r="O4348" s="2" t="str">
        <x:v>Tp Hồ Chí Minh|house</x:v>
      </x:c>
      <x:c r="P4348" s="10" t="n">
        <x:v>2</x:v>
      </x:c>
      <x:c r="Q4348" s="13" t="n">
        <x:f>IF(AND(ISNUMBER(H4348),H4348&gt;0),H4348/1000000000,"")</x:f>
        <x:v>1.03</x:v>
      </x:c>
      <x:c r="R4348" s="13" t="n">
        <x:f>IF(ISNUMBER(I4348),I4348/1000000,"")</x:f>
        <x:v>22.88888888888889</x:v>
      </x:c>
      <x:c r="S4348" s="11" t="n">
        <x:f>IF(AND(ISNUMBER(G4348),G4348&gt;0),G4348,"")</x:f>
        <x:v>45</x:v>
      </x:c>
    </x:row>
    <x:row r="4349" ht="21" customHeight="1">
      <x:c r="A4349" s="10" t="n">
        <x:v>5868</x:v>
      </x:c>
      <x:c r="B4349" s="2" t="str">
        <x:v>2063561d05ad7a44430e</x:v>
      </x:c>
      <x:c r="C4349" s="2" t="str">
        <x:v>Đắk Lắk</x:v>
      </x:c>
      <x:c r="D4349" s="2" t="str">
        <x:v>Thành phố Buôn Ma Thuột</x:v>
      </x:c>
      <x:c r="E4349" s="2" t="str">
        <x:v>land</x:v>
      </x:c>
      <x:c r="F4349" s="2" t="str">
        <x:v>sale_assumed</x:v>
      </x:c>
      <x:c r="G4349" s="11" t="n">
        <x:v>120</x:v>
      </x:c>
      <x:c r="H4349" s="12" t="n">
        <x:v>495000000</x:v>
      </x:c>
      <x:c r="I4349" s="12" t="n">
        <x:f>IF(AND(ISNUMBER(H4349),H4349&gt;0,ISNUMBER(G4349),G4349&gt;0),H4349/G4349,"")</x:f>
        <x:v>4125000</x:v>
      </x:c>
      <x:c r="J4349" s="2" t="str">
        <x:v>total</x:v>
      </x:c>
      <x:c r="K4349" s="2" t="str">
        <x:v>top_level_area</x:v>
      </x:c>
      <x:c r="L4349" s="2" t="str">
        <x:v>property_type_inferred_from_title;transaction_assumed_sale_from_dataset_context</x:v>
      </x:c>
      <x:c r="M4349" s="10" t="n">
        <x:v>0</x:v>
      </x:c>
      <x:c r="N4349" s="10" t="n">
        <x:v>0</x:v>
      </x:c>
      <x:c r="O4349" s="2" t="str">
        <x:v>Đắk Lắk|land</x:v>
      </x:c>
      <x:c r="P4349" s="10" t="n">
        <x:v>2</x:v>
      </x:c>
      <x:c r="Q4349" s="13" t="n">
        <x:f>IF(AND(ISNUMBER(H4349),H4349&gt;0),H4349/1000000000,"")</x:f>
        <x:v>0.495</x:v>
      </x:c>
      <x:c r="R4349" s="13" t="n">
        <x:f>IF(ISNUMBER(I4349),I4349/1000000,"")</x:f>
        <x:v>4.125</x:v>
      </x:c>
      <x:c r="S4349" s="11" t="n">
        <x:f>IF(AND(ISNUMBER(G4349),G4349&gt;0),G4349,"")</x:f>
        <x:v>120</x:v>
      </x:c>
    </x:row>
    <x:row r="4350" ht="21" customHeight="1">
      <x:c r="A4350" s="10" t="n">
        <x:v>5869</x:v>
      </x:c>
      <x:c r="B4350" s="2" t="str">
        <x:v>2f332594b5bd6664b12d</x:v>
      </x:c>
      <x:c r="C4350" s="2" t="str">
        <x:v>Bình Dương</x:v>
      </x:c>
      <x:c r="D4350" s="2" t="str">
        <x:v>Thị xã Tân Uyên</x:v>
      </x:c>
      <x:c r="E4350" s="2" t="str">
        <x:v>other_unknown</x:v>
      </x:c>
      <x:c r="F4350" s="2" t="str">
        <x:v>sale_assumed</x:v>
      </x:c>
      <x:c r="G4350" s="11" t="n">
        <x:v>85</x:v>
      </x:c>
      <x:c r="H4350" s="12" t="n">
        <x:v>1900000000</x:v>
      </x:c>
      <x:c r="I4350" s="12" t="n">
        <x:f>IF(AND(ISNUMBER(H4350),H4350&gt;0,ISNUMBER(G4350),G4350&gt;0),H4350/G4350,"")</x:f>
        <x:v>22352941.17647059</x:v>
      </x:c>
      <x:c r="J4350" s="2" t="str">
        <x:v>total</x:v>
      </x:c>
      <x:c r="K4350" s="2" t="str">
        <x:v>top_level_area</x:v>
      </x:c>
      <x:c r="L4350" s="2" t="str">
        <x:v>property_type_inferred_from_title;transaction_assumed_sale_from_dataset_context;unknown_property_type</x:v>
      </x:c>
      <x:c r="M4350" s="10" t="n">
        <x:v>0</x:v>
      </x:c>
      <x:c r="N4350" s="10" t="n">
        <x:v>0</x:v>
      </x:c>
      <x:c r="O4350" s="2" t="str">
        <x:v>Bình Dương|other_unknown</x:v>
      </x:c>
      <x:c r="P4350" s="10" t="n">
        <x:v>2</x:v>
      </x:c>
      <x:c r="Q4350" s="13" t="n">
        <x:f>IF(AND(ISNUMBER(H4350),H4350&gt;0),H4350/1000000000,"")</x:f>
        <x:v>1.9</x:v>
      </x:c>
      <x:c r="R4350" s="13" t="n">
        <x:f>IF(ISNUMBER(I4350),I4350/1000000,"")</x:f>
        <x:v>22.35294117647059</x:v>
      </x:c>
      <x:c r="S4350" s="11" t="n">
        <x:f>IF(AND(ISNUMBER(G4350),G4350&gt;0),G4350,"")</x:f>
        <x:v>85</x:v>
      </x:c>
    </x:row>
    <x:row r="4351" ht="21" customHeight="1">
      <x:c r="A4351" s="10" t="n">
        <x:v>5870</x:v>
      </x:c>
      <x:c r="B4351" s="2" t="str">
        <x:v>a163be73791a4fe9aa01</x:v>
      </x:c>
      <x:c r="C4351" s="2" t="str">
        <x:v>Tp Hồ Chí Minh</x:v>
      </x:c>
      <x:c r="D4351" s="2" t="str">
        <x:v>Huyện Bình Chánh</x:v>
      </x:c>
      <x:c r="E4351" s="2" t="str">
        <x:v>house</x:v>
      </x:c>
      <x:c r="F4351" s="2" t="str">
        <x:v>sale_assumed</x:v>
      </x:c>
      <x:c r="G4351" s="11" t="n">
        <x:v>24</x:v>
      </x:c>
      <x:c r="H4351" s="12" t="n">
        <x:v>349000000</x:v>
      </x:c>
      <x:c r="I4351" s="12" t="n">
        <x:f>IF(AND(ISNUMBER(H4351),H4351&gt;0,ISNUMBER(G4351),G4351&gt;0),H4351/G4351,"")</x:f>
        <x:v>14541666.666666666</x:v>
      </x:c>
      <x:c r="J4351" s="2" t="str">
        <x:v>total</x:v>
      </x:c>
      <x:c r="K4351" s="2" t="str">
        <x:v>top_level_area</x:v>
      </x:c>
      <x:c r="L4351" s="2" t="str">
        <x:v>property_type_inferred_from_title;transaction_assumed_sale_from_dataset_context</x:v>
      </x:c>
      <x:c r="M4351" s="10" t="n">
        <x:v>0</x:v>
      </x:c>
      <x:c r="N4351" s="10" t="n">
        <x:v>0</x:v>
      </x:c>
      <x:c r="O4351" s="2" t="str">
        <x:v>Tp Hồ Chí Minh|house</x:v>
      </x:c>
      <x:c r="P4351" s="10" t="n">
        <x:v>2</x:v>
      </x:c>
      <x:c r="Q4351" s="13" t="n">
        <x:f>IF(AND(ISNUMBER(H4351),H4351&gt;0),H4351/1000000000,"")</x:f>
        <x:v>0.349</x:v>
      </x:c>
      <x:c r="R4351" s="13" t="n">
        <x:f>IF(ISNUMBER(I4351),I4351/1000000,"")</x:f>
        <x:v>14.541666666666666</x:v>
      </x:c>
      <x:c r="S4351" s="11" t="n">
        <x:f>IF(AND(ISNUMBER(G4351),G4351&gt;0),G4351,"")</x:f>
        <x:v>24</x:v>
      </x:c>
    </x:row>
    <x:row r="4352" ht="21" customHeight="1">
      <x:c r="A4352" s="10" t="n">
        <x:v>5874</x:v>
      </x:c>
      <x:c r="B4352" s="2" t="str">
        <x:v>0d12abbb80ce6ed2aaca</x:v>
      </x:c>
      <x:c r="C4352" s="2" t="str">
        <x:v>Tp Hồ Chí Minh</x:v>
      </x:c>
      <x:c r="D4352" s="2" t="str">
        <x:v>Quận Bình Thạnh</x:v>
      </x:c>
      <x:c r="E4352" s="2" t="str">
        <x:v>house</x:v>
      </x:c>
      <x:c r="F4352" s="2" t="str">
        <x:v>sale_assumed</x:v>
      </x:c>
      <x:c r="G4352" s="11" t="n">
        <x:v>44</x:v>
      </x:c>
      <x:c r="H4352" s="12" t="n">
        <x:v>1060000000</x:v>
      </x:c>
      <x:c r="I4352" s="12" t="n">
        <x:f>IF(AND(ISNUMBER(H4352),H4352&gt;0,ISNUMBER(G4352),G4352&gt;0),H4352/G4352,"")</x:f>
        <x:v>24090909.09090909</x:v>
      </x:c>
      <x:c r="J4352" s="2" t="str">
        <x:v>total</x:v>
      </x:c>
      <x:c r="K4352" s="2" t="str">
        <x:v>top_level_area</x:v>
      </x:c>
      <x:c r="L4352" s="2" t="str">
        <x:v>property_type_inferred_from_title;transaction_assumed_sale_from_dataset_context</x:v>
      </x:c>
      <x:c r="M4352" s="10" t="n">
        <x:v>0</x:v>
      </x:c>
      <x:c r="N4352" s="10" t="n">
        <x:v>0</x:v>
      </x:c>
      <x:c r="O4352" s="2" t="str">
        <x:v>Tp Hồ Chí Minh|house</x:v>
      </x:c>
      <x:c r="P4352" s="10" t="n">
        <x:v>2</x:v>
      </x:c>
      <x:c r="Q4352" s="13" t="n">
        <x:f>IF(AND(ISNUMBER(H4352),H4352&gt;0),H4352/1000000000,"")</x:f>
        <x:v>1.06</x:v>
      </x:c>
      <x:c r="R4352" s="13" t="n">
        <x:f>IF(ISNUMBER(I4352),I4352/1000000,"")</x:f>
        <x:v>24.09090909090909</x:v>
      </x:c>
      <x:c r="S4352" s="11" t="n">
        <x:f>IF(AND(ISNUMBER(G4352),G4352&gt;0),G4352,"")</x:f>
        <x:v>44</x:v>
      </x:c>
    </x:row>
    <x:row r="4353" ht="21" customHeight="1">
      <x:c r="A4353" s="10" t="n">
        <x:v>5875</x:v>
      </x:c>
      <x:c r="B4353" s="2" t="str">
        <x:v>e59400e98419f57c41dc</x:v>
      </x:c>
      <x:c r="C4353" s="2" t="str">
        <x:v>Tp Hồ Chí Minh</x:v>
      </x:c>
      <x:c r="D4353" s="2" t="str">
        <x:v>Quận Thủ Đức</x:v>
      </x:c>
      <x:c r="E4353" s="2" t="str">
        <x:v>land</x:v>
      </x:c>
      <x:c r="F4353" s="2" t="str">
        <x:v>sale_assumed</x:v>
      </x:c>
      <x:c r="G4353" s="11" t="n">
        <x:v>80</x:v>
      </x:c>
      <x:c r="H4353" s="12" t="n">
        <x:v>6000000000</x:v>
      </x:c>
      <x:c r="I4353" s="12" t="n">
        <x:f>IF(AND(ISNUMBER(H4353),H4353&gt;0,ISNUMBER(G4353),G4353&gt;0),H4353/G4353,"")</x:f>
        <x:v>75000000</x:v>
      </x:c>
      <x:c r="J4353" s="2" t="str">
        <x:v>total</x:v>
      </x:c>
      <x:c r="K4353" s="2" t="str">
        <x:v>top_level_area</x:v>
      </x:c>
      <x:c r="L4353" s="2" t="str">
        <x:v>property_type_inferred_from_title;transaction_assumed_sale_from_dataset_context</x:v>
      </x:c>
      <x:c r="M4353" s="10" t="n">
        <x:v>0</x:v>
      </x:c>
      <x:c r="N4353" s="10" t="n">
        <x:v>0</x:v>
      </x:c>
      <x:c r="O4353" s="2" t="str">
        <x:v>Tp Hồ Chí Minh|land</x:v>
      </x:c>
      <x:c r="P4353" s="10" t="n">
        <x:v>2</x:v>
      </x:c>
      <x:c r="Q4353" s="13" t="n">
        <x:f>IF(AND(ISNUMBER(H4353),H4353&gt;0),H4353/1000000000,"")</x:f>
        <x:v>6</x:v>
      </x:c>
      <x:c r="R4353" s="13" t="n">
        <x:f>IF(ISNUMBER(I4353),I4353/1000000,"")</x:f>
        <x:v>75</x:v>
      </x:c>
      <x:c r="S4353" s="11" t="n">
        <x:f>IF(AND(ISNUMBER(G4353),G4353&gt;0),G4353,"")</x:f>
        <x:v>80</x:v>
      </x:c>
    </x:row>
    <x:row r="4354" ht="21" customHeight="1">
      <x:c r="A4354" s="10" t="n">
        <x:v>5876</x:v>
      </x:c>
      <x:c r="B4354" s="2" t="str">
        <x:v>f7326e69e4eb26fbf3df</x:v>
      </x:c>
      <x:c r="C4354" s="2" t="str">
        <x:v>Đồng Tháp</x:v>
      </x:c>
      <x:c r="D4354" s="2" t="str">
        <x:v>Huyện Châu Thành</x:v>
      </x:c>
      <x:c r="E4354" s="2" t="str">
        <x:v>land</x:v>
      </x:c>
      <x:c r="F4354" s="2" t="str">
        <x:v>sale_assumed</x:v>
      </x:c>
      <x:c r="G4354" s="11" t="n">
        <x:v>1402</x:v>
      </x:c>
      <x:c r="H4354" s="12" t="n">
        <x:v>420000000</x:v>
      </x:c>
      <x:c r="I4354" s="12" t="n">
        <x:f>IF(AND(ISNUMBER(H4354),H4354&gt;0,ISNUMBER(G4354),G4354&gt;0),H4354/G4354,"")</x:f>
        <x:v>299572.03994293866</x:v>
      </x:c>
      <x:c r="J4354" s="2" t="str">
        <x:v>total</x:v>
      </x:c>
      <x:c r="K4354" s="2" t="str">
        <x:v>top_level_area</x:v>
      </x:c>
      <x:c r="L4354" s="2" t="str">
        <x:v>dot_thousands_convention;property_type_inferred_from_title;transaction_assumed_sale_from_dataset_context</x:v>
      </x:c>
      <x:c r="M4354" s="10" t="n">
        <x:v>0</x:v>
      </x:c>
      <x:c r="N4354" s="10" t="n">
        <x:v>0</x:v>
      </x:c>
      <x:c r="O4354" s="2" t="str">
        <x:v>land</x:v>
      </x:c>
      <x:c r="P4354" s="10" t="n">
        <x:v>1</x:v>
      </x:c>
      <x:c r="Q4354" s="13" t="n">
        <x:f>IF(AND(ISNUMBER(H4354),H4354&gt;0),H4354/1000000000,"")</x:f>
        <x:v>0.42</x:v>
      </x:c>
      <x:c r="R4354" s="13" t="n">
        <x:f>IF(ISNUMBER(I4354),I4354/1000000,"")</x:f>
        <x:v>0.2995720399429387</x:v>
      </x:c>
      <x:c r="S4354" s="11" t="n">
        <x:f>IF(AND(ISNUMBER(G4354),G4354&gt;0),G4354,"")</x:f>
        <x:v>1402</x:v>
      </x:c>
    </x:row>
    <x:row r="4355" ht="21" customHeight="1">
      <x:c r="A4355" s="10" t="n">
        <x:v>5877</x:v>
      </x:c>
      <x:c r="B4355" s="2" t="str">
        <x:v>4de359fd1e67e5160dbd</x:v>
      </x:c>
      <x:c r="C4355" s="2" t="str">
        <x:v>Tp Hồ Chí Minh</x:v>
      </x:c>
      <x:c r="D4355" s="2" t="str">
        <x:v>Huyện Nhà Bè</x:v>
      </x:c>
      <x:c r="E4355" s="2" t="str">
        <x:v>other_unknown</x:v>
      </x:c>
      <x:c r="F4355" s="2" t="str">
        <x:v>sale</x:v>
      </x:c>
      <x:c r="G4355" s="11" t="n">
        <x:v>80</x:v>
      </x:c>
      <x:c r="H4355" s="12" t="n">
        <x:v>2590000000</x:v>
      </x:c>
      <x:c r="I4355" s="12" t="n">
        <x:f>IF(AND(ISNUMBER(H4355),H4355&gt;0,ISNUMBER(G4355),G4355&gt;0),H4355/G4355,"")</x:f>
        <x:v>32375000</x:v>
      </x:c>
      <x:c r="J4355" s="2" t="str">
        <x:v>total</x:v>
      </x:c>
      <x:c r="K4355" s="2" t="str">
        <x:v>top_level_area</x:v>
      </x:c>
      <x:c r="L4355" s="2" t="str">
        <x:v>property_type_inferred_from_title;unknown_property_type</x:v>
      </x:c>
      <x:c r="M4355" s="10" t="n">
        <x:v>0</x:v>
      </x:c>
      <x:c r="N4355" s="10" t="n">
        <x:v>0</x:v>
      </x:c>
      <x:c r="O4355" s="2" t="str">
        <x:v>Tp Hồ Chí Minh|other_unknown</x:v>
      </x:c>
      <x:c r="P4355" s="10" t="n">
        <x:v>2</x:v>
      </x:c>
      <x:c r="Q4355" s="13" t="n">
        <x:f>IF(AND(ISNUMBER(H4355),H4355&gt;0),H4355/1000000000,"")</x:f>
        <x:v>2.59</x:v>
      </x:c>
      <x:c r="R4355" s="13" t="n">
        <x:f>IF(ISNUMBER(I4355),I4355/1000000,"")</x:f>
        <x:v>32.375</x:v>
      </x:c>
      <x:c r="S4355" s="11" t="n">
        <x:f>IF(AND(ISNUMBER(G4355),G4355&gt;0),G4355,"")</x:f>
        <x:v>80</x:v>
      </x:c>
    </x:row>
    <x:row r="4356" ht="21" customHeight="1">
      <x:c r="A4356" s="10" t="n">
        <x:v>5878</x:v>
      </x:c>
      <x:c r="B4356" s="2" t="str">
        <x:v>b902f5d55ee08bcfe4d6</x:v>
      </x:c>
      <x:c r="C4356" s="2" t="str">
        <x:v>Tp Hồ Chí Minh</x:v>
      </x:c>
      <x:c r="D4356" s="2" t="str">
        <x:v>Quận Gò Vấp</x:v>
      </x:c>
      <x:c r="E4356" s="2" t="str">
        <x:v>house</x:v>
      </x:c>
      <x:c r="F4356" s="2" t="str">
        <x:v>sale_assumed</x:v>
      </x:c>
      <x:c r="G4356" s="11" t="n">
        <x:v>62</x:v>
      </x:c>
      <x:c r="H4356" s="12" t="n">
        <x:v>12999999999</x:v>
      </x:c>
      <x:c r="I4356" s="12" t="n">
        <x:f>IF(AND(ISNUMBER(H4356),H4356&gt;0,ISNUMBER(G4356),G4356&gt;0),H4356/G4356,"")</x:f>
        <x:v>209677419.33870968</x:v>
      </x:c>
      <x:c r="J4356" s="2" t="str">
        <x:v>total</x:v>
      </x:c>
      <x:c r="K4356" s="2" t="str">
        <x:v>top_level_price_embedded_area</x:v>
      </x:c>
      <x:c r="L4356" s="2" t="str">
        <x:v>area_recovered_from_price_text;property_type_inferred_from_title;transaction_assumed_sale_from_dataset_context</x:v>
      </x:c>
      <x:c r="M4356" s="10" t="n">
        <x:v>1</x:v>
      </x:c>
      <x:c r="N4356" s="10" t="n">
        <x:v>1</x:v>
      </x:c>
      <x:c r="O4356" s="2" t="str">
        <x:v>Tp Hồ Chí Minh|house</x:v>
      </x:c>
      <x:c r="P4356" s="10" t="n">
        <x:v>-1</x:v>
      </x:c>
      <x:c r="Q4356" s="13" t="n">
        <x:f>IF(AND(ISNUMBER(H4356),H4356&gt;0),H4356/1000000000,"")</x:f>
        <x:v>12.999999999</x:v>
      </x:c>
      <x:c r="R4356" s="13" t="n">
        <x:f>IF(ISNUMBER(I4356),I4356/1000000,"")</x:f>
        <x:v>209.67741933870968</x:v>
      </x:c>
      <x:c r="S4356" s="11" t="n">
        <x:f>IF(AND(ISNUMBER(G4356),G4356&gt;0),G4356,"")</x:f>
        <x:v>62</x:v>
      </x:c>
    </x:row>
    <x:row r="4357" ht="21" customHeight="1">
      <x:c r="A4357" s="10" t="n">
        <x:v>5879</x:v>
      </x:c>
      <x:c r="B4357" s="2" t="str">
        <x:v>970d96ea4aafea632647</x:v>
      </x:c>
      <x:c r="C4357" s="2" t="str">
        <x:v>Khánh Hòa</x:v>
      </x:c>
      <x:c r="D4357" s="2" t="str">
        <x:v>Thành phố Nha Trang</x:v>
      </x:c>
      <x:c r="E4357" s="2" t="str">
        <x:v>other_unknown</x:v>
      </x:c>
      <x:c r="F4357" s="2" t="str">
        <x:v>sale_assumed</x:v>
      </x:c>
      <x:c r="G4357" s="11" t="n">
        <x:v>28</x:v>
      </x:c>
      <x:c r="H4357" s="12" t="n">
        <x:v>4500000000</x:v>
      </x:c>
      <x:c r="I4357" s="12" t="n">
        <x:f>IF(AND(ISNUMBER(H4357),H4357&gt;0,ISNUMBER(G4357),G4357&gt;0),H4357/G4357,"")</x:f>
        <x:v>160714285.7142857</x:v>
      </x:c>
      <x:c r="J4357" s="2" t="str">
        <x:v>total</x:v>
      </x:c>
      <x:c r="K4357" s="2" t="str">
        <x:v>top_level_area</x:v>
      </x:c>
      <x:c r="L4357" s="2" t="str">
        <x:v>property_type_inferred_from_title;transaction_assumed_sale_from_dataset_context;unknown_property_type</x:v>
      </x:c>
      <x:c r="M4357" s="10" t="n">
        <x:v>0</x:v>
      </x:c>
      <x:c r="N4357" s="10" t="n">
        <x:v>0</x:v>
      </x:c>
      <x:c r="O4357" s="2" t="str">
        <x:v>other_unknown</x:v>
      </x:c>
      <x:c r="P4357" s="10" t="n">
        <x:v>2</x:v>
      </x:c>
      <x:c r="Q4357" s="13" t="n">
        <x:f>IF(AND(ISNUMBER(H4357),H4357&gt;0),H4357/1000000000,"")</x:f>
        <x:v>4.5</x:v>
      </x:c>
      <x:c r="R4357" s="13" t="n">
        <x:f>IF(ISNUMBER(I4357),I4357/1000000,"")</x:f>
        <x:v>160.7142857142857</x:v>
      </x:c>
      <x:c r="S4357" s="11" t="n">
        <x:f>IF(AND(ISNUMBER(G4357),G4357&gt;0),G4357,"")</x:f>
        <x:v>28</x:v>
      </x:c>
    </x:row>
    <x:row r="4358" ht="21" customHeight="1">
      <x:c r="A4358" s="10" t="n">
        <x:v>5880</x:v>
      </x:c>
      <x:c r="B4358" s="2" t="str">
        <x:v>526c0a3f5b66a1a5b559</x:v>
      </x:c>
      <x:c r="C4358" s="2" t="str">
        <x:v>Đắk Lắk</x:v>
      </x:c>
      <x:c r="D4358" s="2" t="str">
        <x:v>Thành phố Buôn Ma Thuột</x:v>
      </x:c>
      <x:c r="E4358" s="2" t="str">
        <x:v>land</x:v>
      </x:c>
      <x:c r="F4358" s="2" t="str">
        <x:v>sale</x:v>
      </x:c>
      <x:c r="G4358" s="11" t="n">
        <x:v>125</x:v>
      </x:c>
      <x:c r="H4358" s="12" t="n">
        <x:v>1350000000</x:v>
      </x:c>
      <x:c r="I4358" s="12" t="n">
        <x:f>IF(AND(ISNUMBER(H4358),H4358&gt;0,ISNUMBER(G4358),G4358&gt;0),H4358/G4358,"")</x:f>
        <x:v>10800000</x:v>
      </x:c>
      <x:c r="J4358" s="2" t="str">
        <x:v>total</x:v>
      </x:c>
      <x:c r="K4358" s="2" t="str">
        <x:v>top_level_area</x:v>
      </x:c>
      <x:c r="L4358" s="2" t="str">
        <x:v>property_type_inferred_from_title</x:v>
      </x:c>
      <x:c r="M4358" s="10" t="n">
        <x:v>0</x:v>
      </x:c>
      <x:c r="N4358" s="10" t="n">
        <x:v>0</x:v>
      </x:c>
      <x:c r="O4358" s="2" t="str">
        <x:v>Đắk Lắk|land</x:v>
      </x:c>
      <x:c r="P4358" s="10" t="n">
        <x:v>2</x:v>
      </x:c>
      <x:c r="Q4358" s="13" t="n">
        <x:f>IF(AND(ISNUMBER(H4358),H4358&gt;0),H4358/1000000000,"")</x:f>
        <x:v>1.35</x:v>
      </x:c>
      <x:c r="R4358" s="13" t="n">
        <x:f>IF(ISNUMBER(I4358),I4358/1000000,"")</x:f>
        <x:v>10.8</x:v>
      </x:c>
      <x:c r="S4358" s="11" t="n">
        <x:f>IF(AND(ISNUMBER(G4358),G4358&gt;0),G4358,"")</x:f>
        <x:v>125</x:v>
      </x:c>
    </x:row>
    <x:row r="4359" ht="21" customHeight="1">
      <x:c r="A4359" s="10" t="n">
        <x:v>5881</x:v>
      </x:c>
      <x:c r="B4359" s="2" t="str">
        <x:v>b502ba29a741e8de4e2b</x:v>
      </x:c>
      <x:c r="C4359" s="2" t="str">
        <x:v>Tp Hồ Chí Minh</x:v>
      </x:c>
      <x:c r="D4359" s="2" t="str">
        <x:v>Quận Thủ Đức</x:v>
      </x:c>
      <x:c r="E4359" s="2" t="str">
        <x:v>house</x:v>
      </x:c>
      <x:c r="F4359" s="2" t="str">
        <x:v>sale_assumed</x:v>
      </x:c>
      <x:c r="G4359" s="11" t="n">
        <x:v>91</x:v>
      </x:c>
      <x:c r="H4359" s="12" t="n">
        <x:v>8700000000</x:v>
      </x:c>
      <x:c r="I4359" s="12" t="n">
        <x:f>IF(AND(ISNUMBER(H4359),H4359&gt;0,ISNUMBER(G4359),G4359&gt;0),H4359/G4359,"")</x:f>
        <x:v>95604395.6043956</x:v>
      </x:c>
      <x:c r="J4359" s="2" t="str">
        <x:v>total</x:v>
      </x:c>
      <x:c r="K4359" s="2" t="str">
        <x:v>top_level_area</x:v>
      </x:c>
      <x:c r="L4359" s="2" t="str">
        <x:v>property_type_inferred_from_title;transaction_assumed_sale_from_dataset_context</x:v>
      </x:c>
      <x:c r="M4359" s="10" t="n">
        <x:v>0</x:v>
      </x:c>
      <x:c r="N4359" s="10" t="n">
        <x:v>0</x:v>
      </x:c>
      <x:c r="O4359" s="2" t="str">
        <x:v>Tp Hồ Chí Minh|house</x:v>
      </x:c>
      <x:c r="P4359" s="10" t="n">
        <x:v>2</x:v>
      </x:c>
      <x:c r="Q4359" s="13" t="n">
        <x:f>IF(AND(ISNUMBER(H4359),H4359&gt;0),H4359/1000000000,"")</x:f>
        <x:v>8.7</x:v>
      </x:c>
      <x:c r="R4359" s="13" t="n">
        <x:f>IF(ISNUMBER(I4359),I4359/1000000,"")</x:f>
        <x:v>95.60439560439559</x:v>
      </x:c>
      <x:c r="S4359" s="11" t="n">
        <x:f>IF(AND(ISNUMBER(G4359),G4359&gt;0),G4359,"")</x:f>
        <x:v>91</x:v>
      </x:c>
    </x:row>
    <x:row r="4360" ht="21" customHeight="1">
      <x:c r="A4360" s="10" t="n">
        <x:v>5882</x:v>
      </x:c>
      <x:c r="B4360" s="2" t="str">
        <x:v>802a71ad8b75b6dc3405</x:v>
      </x:c>
      <x:c r="C4360" s="2" t="str">
        <x:v>Tp Hồ Chí Minh</x:v>
      </x:c>
      <x:c r="D4360" s="2" t="str">
        <x:v>Huyện Hóc Môn</x:v>
      </x:c>
      <x:c r="E4360" s="2" t="str">
        <x:v>other_unknown</x:v>
      </x:c>
      <x:c r="F4360" s="2" t="str">
        <x:v>sale</x:v>
      </x:c>
      <x:c r="G4360" s="11" t="n">
        <x:v>100</x:v>
      </x:c>
      <x:c r="H4360" s="12" t="n">
        <x:v>460000000</x:v>
      </x:c>
      <x:c r="I4360" s="12" t="n">
        <x:f>IF(AND(ISNUMBER(H4360),H4360&gt;0,ISNUMBER(G4360),G4360&gt;0),H4360/G4360,"")</x:f>
        <x:v>4600000</x:v>
      </x:c>
      <x:c r="J4360" s="2" t="str">
        <x:v>total</x:v>
      </x:c>
      <x:c r="K4360" s="2" t="str">
        <x:v>top_level_area</x:v>
      </x:c>
      <x:c r="L4360" s="2" t="str">
        <x:v>property_type_inferred_from_title;unknown_property_type</x:v>
      </x:c>
      <x:c r="M4360" s="10" t="n">
        <x:v>0</x:v>
      </x:c>
      <x:c r="N4360" s="10" t="n">
        <x:v>0</x:v>
      </x:c>
      <x:c r="O4360" s="2" t="str">
        <x:v>Tp Hồ Chí Minh|other_unknown</x:v>
      </x:c>
      <x:c r="P4360" s="10" t="n">
        <x:v>2</x:v>
      </x:c>
      <x:c r="Q4360" s="13" t="n">
        <x:f>IF(AND(ISNUMBER(H4360),H4360&gt;0),H4360/1000000000,"")</x:f>
        <x:v>0.46</x:v>
      </x:c>
      <x:c r="R4360" s="13" t="n">
        <x:f>IF(ISNUMBER(I4360),I4360/1000000,"")</x:f>
        <x:v>4.6</x:v>
      </x:c>
      <x:c r="S4360" s="11" t="n">
        <x:f>IF(AND(ISNUMBER(G4360),G4360&gt;0),G4360,"")</x:f>
        <x:v>100</x:v>
      </x:c>
    </x:row>
    <x:row r="4361" ht="21" customHeight="1">
      <x:c r="A4361" s="10" t="n">
        <x:v>5883</x:v>
      </x:c>
      <x:c r="B4361" s="2" t="str">
        <x:v>e22e7d1ba1b71a4e5f45</x:v>
      </x:c>
      <x:c r="C4361" s="2" t="str">
        <x:v>Cần Thơ</x:v>
      </x:c>
      <x:c r="D4361" s="2" t="str">
        <x:v>Quận Cái Răng</x:v>
      </x:c>
      <x:c r="E4361" s="2" t="str">
        <x:v>land</x:v>
      </x:c>
      <x:c r="F4361" s="2" t="str">
        <x:v>sale</x:v>
      </x:c>
      <x:c r="G4361" s="11" t="n">
        <x:v>95</x:v>
      </x:c>
      <x:c r="H4361" s="12" t="n">
        <x:v>1350000000</x:v>
      </x:c>
      <x:c r="I4361" s="12" t="n">
        <x:f>IF(AND(ISNUMBER(H4361),H4361&gt;0,ISNUMBER(G4361),G4361&gt;0),H4361/G4361,"")</x:f>
        <x:v>14210526.315789474</x:v>
      </x:c>
      <x:c r="J4361" s="2" t="str">
        <x:v>total</x:v>
      </x:c>
      <x:c r="K4361" s="2" t="str">
        <x:v>top_level_area</x:v>
      </x:c>
      <x:c r="L4361" s="2" t="str">
        <x:v>property_type_inferred_from_title</x:v>
      </x:c>
      <x:c r="M4361" s="10" t="n">
        <x:v>0</x:v>
      </x:c>
      <x:c r="N4361" s="10" t="n">
        <x:v>0</x:v>
      </x:c>
      <x:c r="O4361" s="2" t="str">
        <x:v>Cần Thơ|land</x:v>
      </x:c>
      <x:c r="P4361" s="10" t="n">
        <x:v>2</x:v>
      </x:c>
      <x:c r="Q4361" s="13" t="n">
        <x:f>IF(AND(ISNUMBER(H4361),H4361&gt;0),H4361/1000000000,"")</x:f>
        <x:v>1.35</x:v>
      </x:c>
      <x:c r="R4361" s="13" t="n">
        <x:f>IF(ISNUMBER(I4361),I4361/1000000,"")</x:f>
        <x:v>14.210526315789474</x:v>
      </x:c>
      <x:c r="S4361" s="11" t="n">
        <x:f>IF(AND(ISNUMBER(G4361),G4361&gt;0),G4361,"")</x:f>
        <x:v>95</x:v>
      </x:c>
    </x:row>
    <x:row r="4362" ht="21" customHeight="1">
      <x:c r="A4362" s="10" t="n">
        <x:v>5884</x:v>
      </x:c>
      <x:c r="B4362" s="2" t="str">
        <x:v>5b9928835a9d2466e4da</x:v>
      </x:c>
      <x:c r="C4362" s="2" t="str">
        <x:v>Tp Hồ Chí Minh</x:v>
      </x:c>
      <x:c r="D4362" s="2" t="str">
        <x:v>Quận Thủ Đức</x:v>
      </x:c>
      <x:c r="E4362" s="2" t="str">
        <x:v>apartment</x:v>
      </x:c>
      <x:c r="F4362" s="2" t="str">
        <x:v>sale_assumed</x:v>
      </x:c>
      <x:c r="G4362" s="11" t="n">
        <x:v>59</x:v>
      </x:c>
      <x:c r="H4362" s="12" t="n">
        <x:v>1630000000</x:v>
      </x:c>
      <x:c r="I4362" s="12" t="n">
        <x:f>IF(AND(ISNUMBER(H4362),H4362&gt;0,ISNUMBER(G4362),G4362&gt;0),H4362/G4362,"")</x:f>
        <x:v>27627118.644067798</x:v>
      </x:c>
      <x:c r="J4362" s="2" t="str">
        <x:v>total</x:v>
      </x:c>
      <x:c r="K4362" s="2" t="str">
        <x:v>top_level_area</x:v>
      </x:c>
      <x:c r="L4362" s="2" t="str">
        <x:v>property_type_inferred_from_title;transaction_assumed_sale_from_dataset_context</x:v>
      </x:c>
      <x:c r="M4362" s="10" t="n">
        <x:v>0</x:v>
      </x:c>
      <x:c r="N4362" s="10" t="n">
        <x:v>0</x:v>
      </x:c>
      <x:c r="O4362" s="2" t="str">
        <x:v>Tp Hồ Chí Minh|apartment</x:v>
      </x:c>
      <x:c r="P4362" s="10" t="n">
        <x:v>2</x:v>
      </x:c>
      <x:c r="Q4362" s="13" t="n">
        <x:f>IF(AND(ISNUMBER(H4362),H4362&gt;0),H4362/1000000000,"")</x:f>
        <x:v>1.63</x:v>
      </x:c>
      <x:c r="R4362" s="13" t="n">
        <x:f>IF(ISNUMBER(I4362),I4362/1000000,"")</x:f>
        <x:v>27.6271186440678</x:v>
      </x:c>
      <x:c r="S4362" s="11" t="n">
        <x:f>IF(AND(ISNUMBER(G4362),G4362&gt;0),G4362,"")</x:f>
        <x:v>59</x:v>
      </x:c>
    </x:row>
    <x:row r="4363" ht="21" customHeight="1">
      <x:c r="A4363" s="10" t="n">
        <x:v>5885</x:v>
      </x:c>
      <x:c r="B4363" s="2" t="str">
        <x:v>d2b4cca3a62c2f324b1b</x:v>
      </x:c>
      <x:c r="C4363" s="2" t="str">
        <x:v>Cần Thơ</x:v>
      </x:c>
      <x:c r="D4363" s="2" t="str">
        <x:v>Quận Ninh Kiều</x:v>
      </x:c>
      <x:c r="E4363" s="2" t="str">
        <x:v>house</x:v>
      </x:c>
      <x:c r="F4363" s="2" t="str">
        <x:v>sale_assumed</x:v>
      </x:c>
      <x:c r="G4363" s="11" t="n">
        <x:v>16</x:v>
      </x:c>
      <x:c r="H4363" s="12" t="n">
        <x:v>1270000000</x:v>
      </x:c>
      <x:c r="I4363" s="12" t="n">
        <x:f>IF(AND(ISNUMBER(H4363),H4363&gt;0,ISNUMBER(G4363),G4363&gt;0),H4363/G4363,"")</x:f>
        <x:v>79375000</x:v>
      </x:c>
      <x:c r="J4363" s="2" t="str">
        <x:v>total</x:v>
      </x:c>
      <x:c r="K4363" s="2" t="str">
        <x:v>top_level_area</x:v>
      </x:c>
      <x:c r="L4363" s="2" t="str">
        <x:v>property_type_inferred_from_title;transaction_assumed_sale_from_dataset_context</x:v>
      </x:c>
      <x:c r="M4363" s="10" t="n">
        <x:v>0</x:v>
      </x:c>
      <x:c r="N4363" s="10" t="n">
        <x:v>0</x:v>
      </x:c>
      <x:c r="O4363" s="2" t="str">
        <x:v>Cần Thơ|house</x:v>
      </x:c>
      <x:c r="P4363" s="10" t="n">
        <x:v>2</x:v>
      </x:c>
      <x:c r="Q4363" s="13" t="n">
        <x:f>IF(AND(ISNUMBER(H4363),H4363&gt;0),H4363/1000000000,"")</x:f>
        <x:v>1.27</x:v>
      </x:c>
      <x:c r="R4363" s="13" t="n">
        <x:f>IF(ISNUMBER(I4363),I4363/1000000,"")</x:f>
        <x:v>79.375</x:v>
      </x:c>
      <x:c r="S4363" s="11" t="n">
        <x:f>IF(AND(ISNUMBER(G4363),G4363&gt;0),G4363,"")</x:f>
        <x:v>16</x:v>
      </x:c>
    </x:row>
    <x:row r="4364" ht="21" customHeight="1">
      <x:c r="A4364" s="10" t="n">
        <x:v>5886</x:v>
      </x:c>
      <x:c r="B4364" s="2" t="str">
        <x:v>1eb9b9e48cfcc0bf7324</x:v>
      </x:c>
      <x:c r="C4364" s="2" t="str">
        <x:v>Thừa Thiên Huế</x:v>
      </x:c>
      <x:c r="D4364" s="2" t="str">
        <x:v>Thành phố Huế</x:v>
      </x:c>
      <x:c r="E4364" s="2" t="str">
        <x:v>land</x:v>
      </x:c>
      <x:c r="F4364" s="2" t="str">
        <x:v>sale_assumed</x:v>
      </x:c>
      <x:c r="G4364" s="11" t="n">
        <x:v>142</x:v>
      </x:c>
      <x:c r="H4364" s="12" t="n">
        <x:v>1500000000</x:v>
      </x:c>
      <x:c r="I4364" s="12" t="n">
        <x:f>IF(AND(ISNUMBER(H4364),H4364&gt;0,ISNUMBER(G4364),G4364&gt;0),H4364/G4364,"")</x:f>
        <x:v>10563380.281690141</x:v>
      </x:c>
      <x:c r="J4364" s="2" t="str">
        <x:v>total</x:v>
      </x:c>
      <x:c r="K4364" s="2" t="str">
        <x:v>top_level_area</x:v>
      </x:c>
      <x:c r="L4364" s="2" t="str">
        <x:v>property_type_inferred_from_title;transaction_assumed_sale_from_dataset_context</x:v>
      </x:c>
      <x:c r="M4364" s="10" t="n">
        <x:v>0</x:v>
      </x:c>
      <x:c r="N4364" s="10" t="n">
        <x:v>0</x:v>
      </x:c>
      <x:c r="O4364" s="2" t="str">
        <x:v>land</x:v>
      </x:c>
      <x:c r="P4364" s="10" t="n">
        <x:v>2</x:v>
      </x:c>
      <x:c r="Q4364" s="13" t="n">
        <x:f>IF(AND(ISNUMBER(H4364),H4364&gt;0),H4364/1000000000,"")</x:f>
        <x:v>1.5</x:v>
      </x:c>
      <x:c r="R4364" s="13" t="n">
        <x:f>IF(ISNUMBER(I4364),I4364/1000000,"")</x:f>
        <x:v>10.563380281690142</x:v>
      </x:c>
      <x:c r="S4364" s="11" t="n">
        <x:f>IF(AND(ISNUMBER(G4364),G4364&gt;0),G4364,"")</x:f>
        <x:v>142</x:v>
      </x:c>
    </x:row>
    <x:row r="4365" ht="21" customHeight="1">
      <x:c r="A4365" s="10" t="n">
        <x:v>5888</x:v>
      </x:c>
      <x:c r="B4365" s="2" t="str">
        <x:v>ca38f11191ba9abf72ae</x:v>
      </x:c>
      <x:c r="C4365" s="2" t="str">
        <x:v>Tp Hồ Chí Minh</x:v>
      </x:c>
      <x:c r="D4365" s="2" t="str">
        <x:v>Huyện Nhà Bè</x:v>
      </x:c>
      <x:c r="E4365" s="2" t="str">
        <x:v>house</x:v>
      </x:c>
      <x:c r="F4365" s="2" t="str">
        <x:v>sale</x:v>
      </x:c>
      <x:c r="G4365" s="11" t="n">
        <x:v>33</x:v>
      </x:c>
      <x:c r="H4365" s="12" t="n">
        <x:v>1780000000</x:v>
      </x:c>
      <x:c r="I4365" s="12" t="n">
        <x:f>IF(AND(ISNUMBER(H4365),H4365&gt;0,ISNUMBER(G4365),G4365&gt;0),H4365/G4365,"")</x:f>
        <x:v>53939393.93939394</x:v>
      </x:c>
      <x:c r="J4365" s="2" t="str">
        <x:v>total</x:v>
      </x:c>
      <x:c r="K4365" s="2" t="str">
        <x:v>top_level_area</x:v>
      </x:c>
      <x:c r="L4365" s="2" t="str">
        <x:v>property_type_inferred_from_title</x:v>
      </x:c>
      <x:c r="M4365" s="10" t="n">
        <x:v>0</x:v>
      </x:c>
      <x:c r="N4365" s="10" t="n">
        <x:v>0</x:v>
      </x:c>
      <x:c r="O4365" s="2" t="str">
        <x:v>Tp Hồ Chí Minh|house</x:v>
      </x:c>
      <x:c r="P4365" s="10" t="n">
        <x:v>2</x:v>
      </x:c>
      <x:c r="Q4365" s="13" t="n">
        <x:f>IF(AND(ISNUMBER(H4365),H4365&gt;0),H4365/1000000000,"")</x:f>
        <x:v>1.78</x:v>
      </x:c>
      <x:c r="R4365" s="13" t="n">
        <x:f>IF(ISNUMBER(I4365),I4365/1000000,"")</x:f>
        <x:v>53.93939393939394</x:v>
      </x:c>
      <x:c r="S4365" s="11" t="n">
        <x:f>IF(AND(ISNUMBER(G4365),G4365&gt;0),G4365,"")</x:f>
        <x:v>33</x:v>
      </x:c>
    </x:row>
    <x:row r="4366" ht="21" customHeight="1">
      <x:c r="A4366" s="10" t="n">
        <x:v>5889</x:v>
      </x:c>
      <x:c r="B4366" s="2" t="str">
        <x:v>fca5fae2cb18f865b94b</x:v>
      </x:c>
      <x:c r="C4366" s="2" t="str">
        <x:v>Tp Hồ Chí Minh</x:v>
      </x:c>
      <x:c r="D4366" s="2" t="str">
        <x:v>Quận Tân Phú</x:v>
      </x:c>
      <x:c r="E4366" s="2" t="str">
        <x:v>house</x:v>
      </x:c>
      <x:c r="F4366" s="2" t="str">
        <x:v>sale</x:v>
      </x:c>
      <x:c r="G4366" s="11" t="n">
        <x:v>80</x:v>
      </x:c>
      <x:c r="H4366" s="12" t="n">
        <x:v>6600000000</x:v>
      </x:c>
      <x:c r="I4366" s="12" t="n">
        <x:f>IF(AND(ISNUMBER(H4366),H4366&gt;0,ISNUMBER(G4366),G4366&gt;0),H4366/G4366,"")</x:f>
        <x:v>82500000</x:v>
      </x:c>
      <x:c r="J4366" s="2" t="str">
        <x:v>total</x:v>
      </x:c>
      <x:c r="K4366" s="2" t="str">
        <x:v>top_level_area</x:v>
      </x:c>
      <x:c r="L4366" s="2" t="str">
        <x:v>property_type_inferred_from_title</x:v>
      </x:c>
      <x:c r="M4366" s="10" t="n">
        <x:v>0</x:v>
      </x:c>
      <x:c r="N4366" s="10" t="n">
        <x:v>0</x:v>
      </x:c>
      <x:c r="O4366" s="2" t="str">
        <x:v>Tp Hồ Chí Minh|house</x:v>
      </x:c>
      <x:c r="P4366" s="10" t="n">
        <x:v>2</x:v>
      </x:c>
      <x:c r="Q4366" s="13" t="n">
        <x:f>IF(AND(ISNUMBER(H4366),H4366&gt;0),H4366/1000000000,"")</x:f>
        <x:v>6.6</x:v>
      </x:c>
      <x:c r="R4366" s="13" t="n">
        <x:f>IF(ISNUMBER(I4366),I4366/1000000,"")</x:f>
        <x:v>82.5</x:v>
      </x:c>
      <x:c r="S4366" s="11" t="n">
        <x:f>IF(AND(ISNUMBER(G4366),G4366&gt;0),G4366,"")</x:f>
        <x:v>80</x:v>
      </x:c>
    </x:row>
    <x:row r="4367" ht="21" customHeight="1">
      <x:c r="A4367" s="10" t="n">
        <x:v>5890</x:v>
      </x:c>
      <x:c r="B4367" s="2" t="str">
        <x:v>2555279433df1a722781</x:v>
      </x:c>
      <x:c r="C4367" s="2" t="str">
        <x:v>Tp Hồ Chí Minh</x:v>
      </x:c>
      <x:c r="D4367" s="2" t="str">
        <x:v>Quận 10</x:v>
      </x:c>
      <x:c r="E4367" s="2" t="str">
        <x:v>house</x:v>
      </x:c>
      <x:c r="F4367" s="2" t="str">
        <x:v>sale</x:v>
      </x:c>
      <x:c r="G4367" s="11" t="n">
        <x:v>55</x:v>
      </x:c>
      <x:c r="H4367" s="12" t="n">
        <x:v>1450000000</x:v>
      </x:c>
      <x:c r="I4367" s="12" t="n">
        <x:f>IF(AND(ISNUMBER(H4367),H4367&gt;0,ISNUMBER(G4367),G4367&gt;0),H4367/G4367,"")</x:f>
        <x:v>26363636.363636363</x:v>
      </x:c>
      <x:c r="J4367" s="2" t="str">
        <x:v>total</x:v>
      </x:c>
      <x:c r="K4367" s="2" t="str">
        <x:v>top_level_price_embedded_area</x:v>
      </x:c>
      <x:c r="L4367" s="2" t="str">
        <x:v>area_recovered_from_price_text;property_type_inferred_from_title</x:v>
      </x:c>
      <x:c r="M4367" s="10" t="n">
        <x:v>0</x:v>
      </x:c>
      <x:c r="N4367" s="10" t="n">
        <x:v>0</x:v>
      </x:c>
      <x:c r="O4367" s="2" t="str">
        <x:v>Tp Hồ Chí Minh|house</x:v>
      </x:c>
      <x:c r="P4367" s="10" t="n">
        <x:v>2</x:v>
      </x:c>
      <x:c r="Q4367" s="13" t="n">
        <x:f>IF(AND(ISNUMBER(H4367),H4367&gt;0),H4367/1000000000,"")</x:f>
        <x:v>1.45</x:v>
      </x:c>
      <x:c r="R4367" s="13" t="n">
        <x:f>IF(ISNUMBER(I4367),I4367/1000000,"")</x:f>
        <x:v>26.363636363636363</x:v>
      </x:c>
      <x:c r="S4367" s="11" t="n">
        <x:f>IF(AND(ISNUMBER(G4367),G4367&gt;0),G4367,"")</x:f>
        <x:v>55</x:v>
      </x:c>
    </x:row>
    <x:row r="4368" ht="21" customHeight="1">
      <x:c r="A4368" s="10" t="n">
        <x:v>5891</x:v>
      </x:c>
      <x:c r="B4368" s="2" t="str">
        <x:v>c3221f464ad662daedc2</x:v>
      </x:c>
      <x:c r="C4368" s="2" t="str">
        <x:v>Đà Nẵng</x:v>
      </x:c>
      <x:c r="D4368" s="2" t="str">
        <x:v>Quận Thanh Khê</x:v>
      </x:c>
      <x:c r="E4368" s="2" t="str">
        <x:v>house</x:v>
      </x:c>
      <x:c r="F4368" s="2" t="str">
        <x:v>sale</x:v>
      </x:c>
      <x:c r="G4368" s="11" t="n">
        <x:v>62</x:v>
      </x:c>
      <x:c r="H4368" s="12" t="n">
        <x:v>3400000000</x:v>
      </x:c>
      <x:c r="I4368" s="12" t="n">
        <x:f>IF(AND(ISNUMBER(H4368),H4368&gt;0,ISNUMBER(G4368),G4368&gt;0),H4368/G4368,"")</x:f>
        <x:v>54838709.67741936</x:v>
      </x:c>
      <x:c r="J4368" s="2" t="str">
        <x:v>total</x:v>
      </x:c>
      <x:c r="K4368" s="2" t="str">
        <x:v>top_level_area</x:v>
      </x:c>
      <x:c r="L4368" s="2" t="str">
        <x:v>property_type_inferred_from_title</x:v>
      </x:c>
      <x:c r="M4368" s="10" t="n">
        <x:v>0</x:v>
      </x:c>
      <x:c r="N4368" s="10" t="n">
        <x:v>0</x:v>
      </x:c>
      <x:c r="O4368" s="2" t="str">
        <x:v>Đà Nẵng|house</x:v>
      </x:c>
      <x:c r="P4368" s="10" t="n">
        <x:v>2</x:v>
      </x:c>
      <x:c r="Q4368" s="13" t="n">
        <x:f>IF(AND(ISNUMBER(H4368),H4368&gt;0),H4368/1000000000,"")</x:f>
        <x:v>3.4</x:v>
      </x:c>
      <x:c r="R4368" s="13" t="n">
        <x:f>IF(ISNUMBER(I4368),I4368/1000000,"")</x:f>
        <x:v>54.83870967741936</x:v>
      </x:c>
      <x:c r="S4368" s="11" t="n">
        <x:f>IF(AND(ISNUMBER(G4368),G4368&gt;0),G4368,"")</x:f>
        <x:v>62</x:v>
      </x:c>
    </x:row>
    <x:row r="4369" ht="21" customHeight="1">
      <x:c r="A4369" s="10" t="n">
        <x:v>5892</x:v>
      </x:c>
      <x:c r="B4369" s="2" t="str">
        <x:v>bc9c492b68941b53de79</x:v>
      </x:c>
      <x:c r="C4369" s="2" t="str">
        <x:v>Trà Vinh</x:v>
      </x:c>
      <x:c r="D4369" s="2" t="str">
        <x:v>Thành phố Trà Vinh</x:v>
      </x:c>
      <x:c r="E4369" s="2" t="str">
        <x:v>land</x:v>
      </x:c>
      <x:c r="F4369" s="2" t="str">
        <x:v>sale_assumed</x:v>
      </x:c>
      <x:c r="G4369" s="11" t="n">
        <x:v>115</x:v>
      </x:c>
      <x:c r="H4369" s="12" t="n">
        <x:v>450000000</x:v>
      </x:c>
      <x:c r="I4369" s="12" t="n">
        <x:f>IF(AND(ISNUMBER(H4369),H4369&gt;0,ISNUMBER(G4369),G4369&gt;0),H4369/G4369,"")</x:f>
        <x:v>3913043.4782608696</x:v>
      </x:c>
      <x:c r="J4369" s="2" t="str">
        <x:v>total</x:v>
      </x:c>
      <x:c r="K4369" s="2" t="str">
        <x:v>top_level_area</x:v>
      </x:c>
      <x:c r="L4369" s="2" t="str">
        <x:v>property_type_inferred_from_title;transaction_assumed_sale_from_dataset_context</x:v>
      </x:c>
      <x:c r="M4369" s="10" t="n">
        <x:v>0</x:v>
      </x:c>
      <x:c r="N4369" s="10" t="n">
        <x:v>0</x:v>
      </x:c>
      <x:c r="O4369" s="2" t="str">
        <x:v>land</x:v>
      </x:c>
      <x:c r="P4369" s="10" t="n">
        <x:v>2</x:v>
      </x:c>
      <x:c r="Q4369" s="13" t="n">
        <x:f>IF(AND(ISNUMBER(H4369),H4369&gt;0),H4369/1000000000,"")</x:f>
        <x:v>0.45</x:v>
      </x:c>
      <x:c r="R4369" s="13" t="n">
        <x:f>IF(ISNUMBER(I4369),I4369/1000000,"")</x:f>
        <x:v>3.9130434782608696</x:v>
      </x:c>
      <x:c r="S4369" s="11" t="n">
        <x:f>IF(AND(ISNUMBER(G4369),G4369&gt;0),G4369,"")</x:f>
        <x:v>115</x:v>
      </x:c>
    </x:row>
    <x:row r="4370" ht="21" customHeight="1">
      <x:c r="A4370" s="10" t="n">
        <x:v>5893</x:v>
      </x:c>
      <x:c r="B4370" s="2" t="str">
        <x:v>28aafc6ee1c0c85ecc91</x:v>
      </x:c>
      <x:c r="C4370" s="2" t="str">
        <x:v>Đà Nẵng</x:v>
      </x:c>
      <x:c r="D4370" s="2" t="str">
        <x:v>Quận Ngũ Hành Sơn</x:v>
      </x:c>
      <x:c r="E4370" s="2" t="str">
        <x:v>house</x:v>
      </x:c>
      <x:c r="F4370" s="2" t="str">
        <x:v>sale_assumed</x:v>
      </x:c>
      <x:c r="G4370" s="11" t="n">
        <x:v>100</x:v>
      </x:c>
      <x:c r="H4370" s="12" t="n">
        <x:v>8000000000</x:v>
      </x:c>
      <x:c r="I4370" s="12" t="n">
        <x:f>IF(AND(ISNUMBER(H4370),H4370&gt;0,ISNUMBER(G4370),G4370&gt;0),H4370/G4370,"")</x:f>
        <x:v>80000000</x:v>
      </x:c>
      <x:c r="J4370" s="2" t="str">
        <x:v>total</x:v>
      </x:c>
      <x:c r="K4370" s="2" t="str">
        <x:v>top_level_area</x:v>
      </x:c>
      <x:c r="L4370" s="2" t="str">
        <x:v>property_type_inferred_from_title;transaction_assumed_sale_from_dataset_context</x:v>
      </x:c>
      <x:c r="M4370" s="10" t="n">
        <x:v>0</x:v>
      </x:c>
      <x:c r="N4370" s="10" t="n">
        <x:v>0</x:v>
      </x:c>
      <x:c r="O4370" s="2" t="str">
        <x:v>Đà Nẵng|house</x:v>
      </x:c>
      <x:c r="P4370" s="10" t="n">
        <x:v>2</x:v>
      </x:c>
      <x:c r="Q4370" s="13" t="n">
        <x:f>IF(AND(ISNUMBER(H4370),H4370&gt;0),H4370/1000000000,"")</x:f>
        <x:v>8</x:v>
      </x:c>
      <x:c r="R4370" s="13" t="n">
        <x:f>IF(ISNUMBER(I4370),I4370/1000000,"")</x:f>
        <x:v>80</x:v>
      </x:c>
      <x:c r="S4370" s="11" t="n">
        <x:f>IF(AND(ISNUMBER(G4370),G4370&gt;0),G4370,"")</x:f>
        <x:v>100</x:v>
      </x:c>
    </x:row>
    <x:row r="4371" ht="21" customHeight="1">
      <x:c r="A4371" s="10" t="n">
        <x:v>5896</x:v>
      </x:c>
      <x:c r="B4371" s="2" t="str">
        <x:v>2d4e39ac2a58ed76fcf8</x:v>
      </x:c>
      <x:c r="C4371" s="2" t="str">
        <x:v>Bình Dương</x:v>
      </x:c>
      <x:c r="D4371" s="2" t="str">
        <x:v>Thị xã Thuận An</x:v>
      </x:c>
      <x:c r="E4371" s="2" t="str">
        <x:v>house</x:v>
      </x:c>
      <x:c r="F4371" s="2" t="str">
        <x:v>sale_assumed</x:v>
      </x:c>
      <x:c r="G4371" s="11" t="n">
        <x:v>130</x:v>
      </x:c>
      <x:c r="H4371" s="12" t="n">
        <x:v>4490000000</x:v>
      </x:c>
      <x:c r="I4371" s="12" t="n">
        <x:f>IF(AND(ISNUMBER(H4371),H4371&gt;0,ISNUMBER(G4371),G4371&gt;0),H4371/G4371,"")</x:f>
        <x:v>34538461.538461536</x:v>
      </x:c>
      <x:c r="J4371" s="2" t="str">
        <x:v>total</x:v>
      </x:c>
      <x:c r="K4371" s="2" t="str">
        <x:v>top_level_area</x:v>
      </x:c>
      <x:c r="L4371" s="2" t="str">
        <x:v>property_type_inferred_from_title;transaction_assumed_sale_from_dataset_context</x:v>
      </x:c>
      <x:c r="M4371" s="10" t="n">
        <x:v>0</x:v>
      </x:c>
      <x:c r="N4371" s="10" t="n">
        <x:v>0</x:v>
      </x:c>
      <x:c r="O4371" s="2" t="str">
        <x:v>Bình Dương|house</x:v>
      </x:c>
      <x:c r="P4371" s="10" t="n">
        <x:v>2</x:v>
      </x:c>
      <x:c r="Q4371" s="13" t="n">
        <x:f>IF(AND(ISNUMBER(H4371),H4371&gt;0),H4371/1000000000,"")</x:f>
        <x:v>4.49</x:v>
      </x:c>
      <x:c r="R4371" s="13" t="n">
        <x:f>IF(ISNUMBER(I4371),I4371/1000000,"")</x:f>
        <x:v>34.53846153846153</x:v>
      </x:c>
      <x:c r="S4371" s="11" t="n">
        <x:f>IF(AND(ISNUMBER(G4371),G4371&gt;0),G4371,"")</x:f>
        <x:v>130</x:v>
      </x:c>
    </x:row>
    <x:row r="4372" ht="21" customHeight="1">
      <x:c r="A4372" s="10" t="n">
        <x:v>5897</x:v>
      </x:c>
      <x:c r="B4372" s="2" t="str">
        <x:v>e8a90465ecbb8c83e9f0</x:v>
      </x:c>
      <x:c r="C4372" s="2" t="str">
        <x:v>Tp Hồ Chí Minh</x:v>
      </x:c>
      <x:c r="D4372" s="2" t="str">
        <x:v>Quận Bình Tân</x:v>
      </x:c>
      <x:c r="E4372" s="2" t="str">
        <x:v>house</x:v>
      </x:c>
      <x:c r="F4372" s="2" t="str">
        <x:v>sale_assumed</x:v>
      </x:c>
      <x:c r="G4372" s="11" t="n">
        <x:v>40</x:v>
      </x:c>
      <x:c r="H4372" s="12" t="n">
        <x:v>3300000000</x:v>
      </x:c>
      <x:c r="I4372" s="12" t="n">
        <x:f>IF(AND(ISNUMBER(H4372),H4372&gt;0,ISNUMBER(G4372),G4372&gt;0),H4372/G4372,"")</x:f>
        <x:v>82500000</x:v>
      </x:c>
      <x:c r="J4372" s="2" t="str">
        <x:v>total</x:v>
      </x:c>
      <x:c r="K4372" s="2" t="str">
        <x:v>top_level_area</x:v>
      </x:c>
      <x:c r="L4372" s="2" t="str">
        <x:v>property_type_inferred_from_title;transaction_assumed_sale_from_dataset_context</x:v>
      </x:c>
      <x:c r="M4372" s="10" t="n">
        <x:v>0</x:v>
      </x:c>
      <x:c r="N4372" s="10" t="n">
        <x:v>0</x:v>
      </x:c>
      <x:c r="O4372" s="2" t="str">
        <x:v>Tp Hồ Chí Minh|house</x:v>
      </x:c>
      <x:c r="P4372" s="10" t="n">
        <x:v>2</x:v>
      </x:c>
      <x:c r="Q4372" s="13" t="n">
        <x:f>IF(AND(ISNUMBER(H4372),H4372&gt;0),H4372/1000000000,"")</x:f>
        <x:v>3.3</x:v>
      </x:c>
      <x:c r="R4372" s="13" t="n">
        <x:f>IF(ISNUMBER(I4372),I4372/1000000,"")</x:f>
        <x:v>82.5</x:v>
      </x:c>
      <x:c r="S4372" s="11" t="n">
        <x:f>IF(AND(ISNUMBER(G4372),G4372&gt;0),G4372,"")</x:f>
        <x:v>40</x:v>
      </x:c>
    </x:row>
    <x:row r="4373" ht="21" customHeight="1">
      <x:c r="A4373" s="10" t="n">
        <x:v>5898</x:v>
      </x:c>
      <x:c r="B4373" s="2" t="str">
        <x:v>6b01a2aaf9342d5bdd4d</x:v>
      </x:c>
      <x:c r="C4373" s="2" t="str">
        <x:v>Tp Hồ Chí Minh</x:v>
      </x:c>
      <x:c r="D4373" s="2" t="str">
        <x:v>Quận 9</x:v>
      </x:c>
      <x:c r="E4373" s="2" t="str">
        <x:v>house</x:v>
      </x:c>
      <x:c r="F4373" s="2" t="str">
        <x:v>sale_assumed</x:v>
      </x:c>
      <x:c r="G4373" s="11" t="n">
        <x:v>60</x:v>
      </x:c>
      <x:c r="H4373" s="12" t="n">
        <x:v>840000000</x:v>
      </x:c>
      <x:c r="I4373" s="12" t="n">
        <x:f>IF(AND(ISNUMBER(H4373),H4373&gt;0,ISNUMBER(G4373),G4373&gt;0),H4373/G4373,"")</x:f>
        <x:v>14000000</x:v>
      </x:c>
      <x:c r="J4373" s="2" t="str">
        <x:v>total</x:v>
      </x:c>
      <x:c r="K4373" s="2" t="str">
        <x:v>top_level_area</x:v>
      </x:c>
      <x:c r="L4373" s="2" t="str">
        <x:v>property_type_inferred_from_title;transaction_assumed_sale_from_dataset_context</x:v>
      </x:c>
      <x:c r="M4373" s="10" t="n">
        <x:v>0</x:v>
      </x:c>
      <x:c r="N4373" s="10" t="n">
        <x:v>0</x:v>
      </x:c>
      <x:c r="O4373" s="2" t="str">
        <x:v>Tp Hồ Chí Minh|house</x:v>
      </x:c>
      <x:c r="P4373" s="10" t="n">
        <x:v>2</x:v>
      </x:c>
      <x:c r="Q4373" s="13" t="n">
        <x:f>IF(AND(ISNUMBER(H4373),H4373&gt;0),H4373/1000000000,"")</x:f>
        <x:v>0.84</x:v>
      </x:c>
      <x:c r="R4373" s="13" t="n">
        <x:f>IF(ISNUMBER(I4373),I4373/1000000,"")</x:f>
        <x:v>14</x:v>
      </x:c>
      <x:c r="S4373" s="11" t="n">
        <x:f>IF(AND(ISNUMBER(G4373),G4373&gt;0),G4373,"")</x:f>
        <x:v>60</x:v>
      </x:c>
    </x:row>
    <x:row r="4374" ht="21" customHeight="1">
      <x:c r="A4374" s="10" t="n">
        <x:v>5899</x:v>
      </x:c>
      <x:c r="B4374" s="2" t="str">
        <x:v>2c5c212006918ab9ca77</x:v>
      </x:c>
      <x:c r="C4374" s="2" t="str">
        <x:v>Đắk Lắk</x:v>
      </x:c>
      <x:c r="D4374" s="2" t="str">
        <x:v>Thành phố Buôn Ma Thuột</x:v>
      </x:c>
      <x:c r="E4374" s="2" t="str">
        <x:v>land</x:v>
      </x:c>
      <x:c r="F4374" s="2" t="str">
        <x:v>sale</x:v>
      </x:c>
      <x:c r="G4374" s="11" t="n">
        <x:v>80</x:v>
      </x:c>
      <x:c r="H4374" s="12" t="n">
        <x:v>1850000000</x:v>
      </x:c>
      <x:c r="I4374" s="12" t="n">
        <x:f>IF(AND(ISNUMBER(H4374),H4374&gt;0,ISNUMBER(G4374),G4374&gt;0),H4374/G4374,"")</x:f>
        <x:v>23125000</x:v>
      </x:c>
      <x:c r="J4374" s="2" t="str">
        <x:v>total</x:v>
      </x:c>
      <x:c r="K4374" s="2" t="str">
        <x:v>top_level_area</x:v>
      </x:c>
      <x:c r="L4374" s="2" t="str">
        <x:v>property_type_inferred_from_title</x:v>
      </x:c>
      <x:c r="M4374" s="10" t="n">
        <x:v>0</x:v>
      </x:c>
      <x:c r="N4374" s="10" t="n">
        <x:v>1</x:v>
      </x:c>
      <x:c r="O4374" s="2" t="str">
        <x:v>Đắk Lắk|land</x:v>
      </x:c>
      <x:c r="P4374" s="10" t="n">
        <x:v>-1</x:v>
      </x:c>
      <x:c r="Q4374" s="13" t="n">
        <x:f>IF(AND(ISNUMBER(H4374),H4374&gt;0),H4374/1000000000,"")</x:f>
        <x:v>1.85</x:v>
      </x:c>
      <x:c r="R4374" s="13" t="n">
        <x:f>IF(ISNUMBER(I4374),I4374/1000000,"")</x:f>
        <x:v>23.125</x:v>
      </x:c>
      <x:c r="S4374" s="11" t="n">
        <x:f>IF(AND(ISNUMBER(G4374),G4374&gt;0),G4374,"")</x:f>
        <x:v>80</x:v>
      </x:c>
    </x:row>
    <x:row r="4375" ht="21" customHeight="1">
      <x:c r="A4375" s="10" t="n">
        <x:v>5900</x:v>
      </x:c>
      <x:c r="B4375" s="2" t="str">
        <x:v>ed2914b0bbec9e34c56a</x:v>
      </x:c>
      <x:c r="C4375" s="2" t="str">
        <x:v>Tp Hồ Chí Minh</x:v>
      </x:c>
      <x:c r="D4375" s="2" t="str">
        <x:v>Quận Bình Thạnh</x:v>
      </x:c>
      <x:c r="E4375" s="2" t="str">
        <x:v>other_unknown</x:v>
      </x:c>
      <x:c r="F4375" s="2" t="str">
        <x:v>sale_assumed</x:v>
      </x:c>
      <x:c r="G4375" s="11" t="n">
        <x:v>65</x:v>
      </x:c>
      <x:c r="H4375" s="12" t="n">
        <x:v>2700000000</x:v>
      </x:c>
      <x:c r="I4375" s="12" t="n">
        <x:f>IF(AND(ISNUMBER(H4375),H4375&gt;0,ISNUMBER(G4375),G4375&gt;0),H4375/G4375,"")</x:f>
        <x:v>41538461.538461536</x:v>
      </x:c>
      <x:c r="J4375" s="2" t="str">
        <x:v>total</x:v>
      </x:c>
      <x:c r="K4375" s="2" t="str">
        <x:v>top_level_area</x:v>
      </x:c>
      <x:c r="L4375" s="2" t="str">
        <x:v>property_type_inferred_from_title;transaction_assumed_sale_from_dataset_context;unknown_property_type</x:v>
      </x:c>
      <x:c r="M4375" s="10" t="n">
        <x:v>0</x:v>
      </x:c>
      <x:c r="N4375" s="10" t="n">
        <x:v>0</x:v>
      </x:c>
      <x:c r="O4375" s="2" t="str">
        <x:v>Tp Hồ Chí Minh|other_unknown</x:v>
      </x:c>
      <x:c r="P4375" s="10" t="n">
        <x:v>2</x:v>
      </x:c>
      <x:c r="Q4375" s="13" t="n">
        <x:f>IF(AND(ISNUMBER(H4375),H4375&gt;0),H4375/1000000000,"")</x:f>
        <x:v>2.7</x:v>
      </x:c>
      <x:c r="R4375" s="13" t="n">
        <x:f>IF(ISNUMBER(I4375),I4375/1000000,"")</x:f>
        <x:v>41.53846153846153</x:v>
      </x:c>
      <x:c r="S4375" s="11" t="n">
        <x:f>IF(AND(ISNUMBER(G4375),G4375&gt;0),G4375,"")</x:f>
        <x:v>65</x:v>
      </x:c>
    </x:row>
    <x:row r="4376" ht="21" customHeight="1">
      <x:c r="A4376" s="10" t="n">
        <x:v>5901</x:v>
      </x:c>
      <x:c r="B4376" s="2" t="str">
        <x:v>8e4bfd348300abede2d2</x:v>
      </x:c>
      <x:c r="C4376" s="2" t="str">
        <x:v>Đà Nẵng</x:v>
      </x:c>
      <x:c r="D4376" s="2" t="str">
        <x:v>Quận Cẩm Lệ</x:v>
      </x:c>
      <x:c r="E4376" s="2" t="str">
        <x:v>land</x:v>
      </x:c>
      <x:c r="F4376" s="2" t="str">
        <x:v>sale_assumed</x:v>
      </x:c>
      <x:c r="G4376" s="11" t="n">
        <x:v>100</x:v>
      </x:c>
      <x:c r="H4376" s="12" t="n">
        <x:v>1100000000</x:v>
      </x:c>
      <x:c r="I4376" s="12" t="n">
        <x:f>IF(AND(ISNUMBER(H4376),H4376&gt;0,ISNUMBER(G4376),G4376&gt;0),H4376/G4376,"")</x:f>
        <x:v>11000000</x:v>
      </x:c>
      <x:c r="J4376" s="2" t="str">
        <x:v>total</x:v>
      </x:c>
      <x:c r="K4376" s="2" t="str">
        <x:v>top_level_area</x:v>
      </x:c>
      <x:c r="L4376" s="2" t="str">
        <x:v>property_type_inferred_from_title;transaction_assumed_sale_from_dataset_context</x:v>
      </x:c>
      <x:c r="M4376" s="10" t="n">
        <x:v>0</x:v>
      </x:c>
      <x:c r="N4376" s="10" t="n">
        <x:v>0</x:v>
      </x:c>
      <x:c r="O4376" s="2" t="str">
        <x:v>Đà Nẵng|land</x:v>
      </x:c>
      <x:c r="P4376" s="10" t="n">
        <x:v>2</x:v>
      </x:c>
      <x:c r="Q4376" s="13" t="n">
        <x:f>IF(AND(ISNUMBER(H4376),H4376&gt;0),H4376/1000000000,"")</x:f>
        <x:v>1.1</x:v>
      </x:c>
      <x:c r="R4376" s="13" t="n">
        <x:f>IF(ISNUMBER(I4376),I4376/1000000,"")</x:f>
        <x:v>11</x:v>
      </x:c>
      <x:c r="S4376" s="11" t="n">
        <x:f>IF(AND(ISNUMBER(G4376),G4376&gt;0),G4376,"")</x:f>
        <x:v>100</x:v>
      </x:c>
    </x:row>
    <x:row r="4377" ht="21" customHeight="1">
      <x:c r="A4377" s="10" t="n">
        <x:v>5902</x:v>
      </x:c>
      <x:c r="B4377" s="2" t="str">
        <x:v>9c193808f64fc7cfeb0b</x:v>
      </x:c>
      <x:c r="C4377" s="2" t="str">
        <x:v>Hà Nội</x:v>
      </x:c>
      <x:c r="D4377" s="2" t="str">
        <x:v>Quận Hai Bà Trưng</x:v>
      </x:c>
      <x:c r="E4377" s="2" t="str">
        <x:v>house</x:v>
      </x:c>
      <x:c r="F4377" s="2" t="str">
        <x:v>sale</x:v>
      </x:c>
      <x:c r="G4377" s="11" t="n">
        <x:v>58</x:v>
      </x:c>
      <x:c r="H4377" s="12" t="n">
        <x:v>5100000000</x:v>
      </x:c>
      <x:c r="I4377" s="12" t="n">
        <x:f>IF(AND(ISNUMBER(H4377),H4377&gt;0,ISNUMBER(G4377),G4377&gt;0),H4377/G4377,"")</x:f>
        <x:v>87931034.48275863</x:v>
      </x:c>
      <x:c r="J4377" s="2" t="str">
        <x:v>total</x:v>
      </x:c>
      <x:c r="K4377" s="2" t="str">
        <x:v>top_level_area</x:v>
      </x:c>
      <x:c r="L4377" s="2" t="str">
        <x:v>property_type_inferred_from_title</x:v>
      </x:c>
      <x:c r="M4377" s="10" t="n">
        <x:v>0</x:v>
      </x:c>
      <x:c r="N4377" s="10" t="n">
        <x:v>0</x:v>
      </x:c>
      <x:c r="O4377" s="2" t="str">
        <x:v>Hà Nội|house</x:v>
      </x:c>
      <x:c r="P4377" s="10" t="n">
        <x:v>2</x:v>
      </x:c>
      <x:c r="Q4377" s="13" t="n">
        <x:f>IF(AND(ISNUMBER(H4377),H4377&gt;0),H4377/1000000000,"")</x:f>
        <x:v>5.1</x:v>
      </x:c>
      <x:c r="R4377" s="13" t="n">
        <x:f>IF(ISNUMBER(I4377),I4377/1000000,"")</x:f>
        <x:v>87.93103448275863</x:v>
      </x:c>
      <x:c r="S4377" s="11" t="n">
        <x:f>IF(AND(ISNUMBER(G4377),G4377&gt;0),G4377,"")</x:f>
        <x:v>58</x:v>
      </x:c>
    </x:row>
    <x:row r="4378" ht="21" customHeight="1">
      <x:c r="A4378" s="10" t="n">
        <x:v>5903</x:v>
      </x:c>
      <x:c r="B4378" s="2" t="str">
        <x:v>41be68e7c6cbfed8a1b8</x:v>
      </x:c>
      <x:c r="C4378" s="2" t="str">
        <x:v>Khánh Hòa</x:v>
      </x:c>
      <x:c r="D4378" s="2" t="str">
        <x:v>Thành phố Nha Trang</x:v>
      </x:c>
      <x:c r="E4378" s="2" t="str">
        <x:v>apartment</x:v>
      </x:c>
      <x:c r="F4378" s="2" t="str">
        <x:v>sale</x:v>
      </x:c>
      <x:c r="G4378" s="11" t="n">
        <x:v>70.56</x:v>
      </x:c>
      <x:c r="H4378" s="12" t="n">
        <x:v>1250000000</x:v>
      </x:c>
      <x:c r="I4378" s="12" t="n">
        <x:f>IF(AND(ISNUMBER(H4378),H4378&gt;0,ISNUMBER(G4378),G4378&gt;0),H4378/G4378,"")</x:f>
        <x:v>17715419.501133785</x:v>
      </x:c>
      <x:c r="J4378" s="2" t="str">
        <x:v>total</x:v>
      </x:c>
      <x:c r="K4378" s="2" t="str">
        <x:v>top_level_area</x:v>
      </x:c>
      <x:c r="L4378" s="2" t="str">
        <x:v>property_type_inferred_from_title</x:v>
      </x:c>
      <x:c r="M4378" s="10" t="n">
        <x:v>0</x:v>
      </x:c>
      <x:c r="N4378" s="10" t="n">
        <x:v>0</x:v>
      </x:c>
      <x:c r="O4378" s="2" t="str">
        <x:v>apartment</x:v>
      </x:c>
      <x:c r="P4378" s="10" t="n">
        <x:v>2</x:v>
      </x:c>
      <x:c r="Q4378" s="13" t="n">
        <x:f>IF(AND(ISNUMBER(H4378),H4378&gt;0),H4378/1000000000,"")</x:f>
        <x:v>1.25</x:v>
      </x:c>
      <x:c r="R4378" s="13" t="n">
        <x:f>IF(ISNUMBER(I4378),I4378/1000000,"")</x:f>
        <x:v>17.715419501133784</x:v>
      </x:c>
      <x:c r="S4378" s="11" t="n">
        <x:f>IF(AND(ISNUMBER(G4378),G4378&gt;0),G4378,"")</x:f>
        <x:v>70.56</x:v>
      </x:c>
    </x:row>
    <x:row r="4379" ht="21" customHeight="1">
      <x:c r="A4379" s="10" t="n">
        <x:v>5904</x:v>
      </x:c>
      <x:c r="B4379" s="2" t="str">
        <x:v>e116a28ce8dc3fb87d63</x:v>
      </x:c>
      <x:c r="C4379" s="2" t="str">
        <x:v>Tp Hồ Chí Minh</x:v>
      </x:c>
      <x:c r="D4379" s="2" t="str">
        <x:v>Huyện Hóc Môn</x:v>
      </x:c>
      <x:c r="E4379" s="2" t="str">
        <x:v>other_unknown</x:v>
      </x:c>
      <x:c r="F4379" s="2" t="str">
        <x:v>sale</x:v>
      </x:c>
      <x:c r="G4379" s="11" t="n">
        <x:v>120</x:v>
      </x:c>
      <x:c r="H4379" s="12" t="n">
        <x:v>520000000</x:v>
      </x:c>
      <x:c r="I4379" s="12" t="n">
        <x:f>IF(AND(ISNUMBER(H4379),H4379&gt;0,ISNUMBER(G4379),G4379&gt;0),H4379/G4379,"")</x:f>
        <x:v>4333333.333333333</x:v>
      </x:c>
      <x:c r="J4379" s="2" t="str">
        <x:v>total</x:v>
      </x:c>
      <x:c r="K4379" s="2" t="str">
        <x:v>top_level_area</x:v>
      </x:c>
      <x:c r="L4379" s="2" t="str">
        <x:v>property_type_inferred_from_title;unknown_property_type</x:v>
      </x:c>
      <x:c r="M4379" s="10" t="n">
        <x:v>0</x:v>
      </x:c>
      <x:c r="N4379" s="10" t="n">
        <x:v>0</x:v>
      </x:c>
      <x:c r="O4379" s="2" t="str">
        <x:v>Tp Hồ Chí Minh|other_unknown</x:v>
      </x:c>
      <x:c r="P4379" s="10" t="n">
        <x:v>2</x:v>
      </x:c>
      <x:c r="Q4379" s="13" t="n">
        <x:f>IF(AND(ISNUMBER(H4379),H4379&gt;0),H4379/1000000000,"")</x:f>
        <x:v>0.52</x:v>
      </x:c>
      <x:c r="R4379" s="13" t="n">
        <x:f>IF(ISNUMBER(I4379),I4379/1000000,"")</x:f>
        <x:v>4.333333333333333</x:v>
      </x:c>
      <x:c r="S4379" s="11" t="n">
        <x:f>IF(AND(ISNUMBER(G4379),G4379&gt;0),G4379,"")</x:f>
        <x:v>120</x:v>
      </x:c>
    </x:row>
    <x:row r="4380" ht="21" customHeight="1">
      <x:c r="A4380" s="10" t="n">
        <x:v>5905</x:v>
      </x:c>
      <x:c r="B4380" s="2" t="str">
        <x:v>7b57e94297befdf8848f</x:v>
      </x:c>
      <x:c r="C4380" s="2" t="str">
        <x:v>Tp Hồ Chí Minh</x:v>
      </x:c>
      <x:c r="D4380" s="2" t="str">
        <x:v>Quận 8</x:v>
      </x:c>
      <x:c r="E4380" s="2" t="str">
        <x:v>apartment</x:v>
      </x:c>
      <x:c r="F4380" s="2" t="str">
        <x:v>sale_assumed</x:v>
      </x:c>
      <x:c r="G4380" s="11" t="n">
        <x:v>51</x:v>
      </x:c>
      <x:c r="H4380" s="12" t="n">
        <x:v>2850000000</x:v>
      </x:c>
      <x:c r="I4380" s="12" t="n">
        <x:f>IF(AND(ISNUMBER(H4380),H4380&gt;0,ISNUMBER(G4380),G4380&gt;0),H4380/G4380,"")</x:f>
        <x:v>55882352.941176474</x:v>
      </x:c>
      <x:c r="J4380" s="2" t="str">
        <x:v>total</x:v>
      </x:c>
      <x:c r="K4380" s="2" t="str">
        <x:v>top_level_area</x:v>
      </x:c>
      <x:c r="L4380" s="2" t="str">
        <x:v>property_type_inferred_from_title;transaction_assumed_sale_from_dataset_context</x:v>
      </x:c>
      <x:c r="M4380" s="10" t="n">
        <x:v>0</x:v>
      </x:c>
      <x:c r="N4380" s="10" t="n">
        <x:v>0</x:v>
      </x:c>
      <x:c r="O4380" s="2" t="str">
        <x:v>Tp Hồ Chí Minh|apartment</x:v>
      </x:c>
      <x:c r="P4380" s="10" t="n">
        <x:v>2</x:v>
      </x:c>
      <x:c r="Q4380" s="13" t="n">
        <x:f>IF(AND(ISNUMBER(H4380),H4380&gt;0),H4380/1000000000,"")</x:f>
        <x:v>2.85</x:v>
      </x:c>
      <x:c r="R4380" s="13" t="n">
        <x:f>IF(ISNUMBER(I4380),I4380/1000000,"")</x:f>
        <x:v>55.88235294117647</x:v>
      </x:c>
      <x:c r="S4380" s="11" t="n">
        <x:f>IF(AND(ISNUMBER(G4380),G4380&gt;0),G4380,"")</x:f>
        <x:v>51</x:v>
      </x:c>
    </x:row>
    <x:row r="4381" ht="21" customHeight="1">
      <x:c r="A4381" s="10" t="n">
        <x:v>5906</x:v>
      </x:c>
      <x:c r="B4381" s="2" t="str">
        <x:v>25a90500f1775c59231c</x:v>
      </x:c>
      <x:c r="C4381" s="2" t="str">
        <x:v>Bình Dương</x:v>
      </x:c>
      <x:c r="D4381" s="2" t="str">
        <x:v>Huyện Phú Giáo</x:v>
      </x:c>
      <x:c r="E4381" s="2" t="str">
        <x:v>land</x:v>
      </x:c>
      <x:c r="F4381" s="2" t="str">
        <x:v>sale_assumed</x:v>
      </x:c>
      <x:c r="G4381" s="11" t="n">
        <x:v>1023</x:v>
      </x:c>
      <x:c r="H4381" s="12" t="n">
        <x:v>350000000</x:v>
      </x:c>
      <x:c r="I4381" s="12" t="n">
        <x:f>IF(AND(ISNUMBER(H4381),H4381&gt;0,ISNUMBER(G4381),G4381&gt;0),H4381/G4381,"")</x:f>
        <x:v>342130.9872922776</x:v>
      </x:c>
      <x:c r="J4381" s="2" t="str">
        <x:v>total</x:v>
      </x:c>
      <x:c r="K4381" s="2" t="str">
        <x:v>top_level_area</x:v>
      </x:c>
      <x:c r="L4381" s="2" t="str">
        <x:v>dot_thousands_convention;property_type_inferred_from_title;transaction_assumed_sale_from_dataset_context</x:v>
      </x:c>
      <x:c r="M4381" s="10" t="n">
        <x:v>0</x:v>
      </x:c>
      <x:c r="N4381" s="10" t="n">
        <x:v>0</x:v>
      </x:c>
      <x:c r="O4381" s="2" t="str">
        <x:v>Bình Dương|land</x:v>
      </x:c>
      <x:c r="P4381" s="10" t="n">
        <x:v>1</x:v>
      </x:c>
      <x:c r="Q4381" s="13" t="n">
        <x:f>IF(AND(ISNUMBER(H4381),H4381&gt;0),H4381/1000000000,"")</x:f>
        <x:v>0.35</x:v>
      </x:c>
      <x:c r="R4381" s="13" t="n">
        <x:f>IF(ISNUMBER(I4381),I4381/1000000,"")</x:f>
        <x:v>0.34213098729227764</x:v>
      </x:c>
      <x:c r="S4381" s="11" t="n">
        <x:f>IF(AND(ISNUMBER(G4381),G4381&gt;0),G4381,"")</x:f>
        <x:v>1023</x:v>
      </x:c>
    </x:row>
    <x:row r="4382" ht="21" customHeight="1">
      <x:c r="A4382" s="10" t="n">
        <x:v>5907</x:v>
      </x:c>
      <x:c r="B4382" s="2" t="str">
        <x:v>8a367da5ea62a6410726</x:v>
      </x:c>
      <x:c r="C4382" s="2" t="str">
        <x:v>Hà Nội</x:v>
      </x:c>
      <x:c r="D4382" s="2" t="str">
        <x:v>Quận Tây Hồ</x:v>
      </x:c>
      <x:c r="E4382" s="2" t="str">
        <x:v>other_unknown</x:v>
      </x:c>
      <x:c r="F4382" s="2" t="str">
        <x:v>sale_assumed</x:v>
      </x:c>
      <x:c r="G4382" s="11" t="n">
        <x:v>55</x:v>
      </x:c>
      <x:c r="H4382" s="12" t="n">
        <x:v>6200000000</x:v>
      </x:c>
      <x:c r="I4382" s="12" t="n">
        <x:f>IF(AND(ISNUMBER(H4382),H4382&gt;0,ISNUMBER(G4382),G4382&gt;0),H4382/G4382,"")</x:f>
        <x:v>112727272.72727273</x:v>
      </x:c>
      <x:c r="J4382" s="2" t="str">
        <x:v>total</x:v>
      </x:c>
      <x:c r="K4382" s="2" t="str">
        <x:v>top_level_price_embedded_area</x:v>
      </x:c>
      <x:c r="L4382" s="2" t="str">
        <x:v>area_recovered_from_price_text;property_type_inferred_from_title;transaction_assumed_sale_from_dataset_context;unknown_property_type</x:v>
      </x:c>
      <x:c r="M4382" s="10" t="n">
        <x:v>0</x:v>
      </x:c>
      <x:c r="N4382" s="10" t="n">
        <x:v>0</x:v>
      </x:c>
      <x:c r="O4382" s="2" t="str">
        <x:v>Hà Nội|other_unknown</x:v>
      </x:c>
      <x:c r="P4382" s="10" t="n">
        <x:v>2</x:v>
      </x:c>
      <x:c r="Q4382" s="13" t="n">
        <x:f>IF(AND(ISNUMBER(H4382),H4382&gt;0),H4382/1000000000,"")</x:f>
        <x:v>6.2</x:v>
      </x:c>
      <x:c r="R4382" s="13" t="n">
        <x:f>IF(ISNUMBER(I4382),I4382/1000000,"")</x:f>
        <x:v>112.72727272727273</x:v>
      </x:c>
      <x:c r="S4382" s="11" t="n">
        <x:f>IF(AND(ISNUMBER(G4382),G4382&gt;0),G4382,"")</x:f>
        <x:v>55</x:v>
      </x:c>
    </x:row>
    <x:row r="4383" ht="21" customHeight="1">
      <x:c r="A4383" s="10" t="n">
        <x:v>5908</x:v>
      </x:c>
      <x:c r="B4383" s="2" t="str">
        <x:v>10c600b28f0c645f0ddc</x:v>
      </x:c>
      <x:c r="C4383" s="2" t="str">
        <x:v>Tp Hồ Chí Minh</x:v>
      </x:c>
      <x:c r="D4383" s="2" t="str">
        <x:v>Quận Gò Vấp</x:v>
      </x:c>
      <x:c r="E4383" s="2" t="str">
        <x:v>house</x:v>
      </x:c>
      <x:c r="F4383" s="2" t="str">
        <x:v>sale_assumed</x:v>
      </x:c>
      <x:c r="G4383" s="11" t="n">
        <x:v>41.2</x:v>
      </x:c>
      <x:c r="H4383" s="12" t="n">
        <x:v>3950000000</x:v>
      </x:c>
      <x:c r="I4383" s="12" t="n">
        <x:f>IF(AND(ISNUMBER(H4383),H4383&gt;0,ISNUMBER(G4383),G4383&gt;0),H4383/G4383,"")</x:f>
        <x:v>95873786.40776698</x:v>
      </x:c>
      <x:c r="J4383" s="2" t="str">
        <x:v>total</x:v>
      </x:c>
      <x:c r="K4383" s="2" t="str">
        <x:v>top_level_area</x:v>
      </x:c>
      <x:c r="L4383" s="2" t="str">
        <x:v>property_type_inferred_from_title;transaction_assumed_sale_from_dataset_context</x:v>
      </x:c>
      <x:c r="M4383" s="10" t="n">
        <x:v>0</x:v>
      </x:c>
      <x:c r="N4383" s="10" t="n">
        <x:v>0</x:v>
      </x:c>
      <x:c r="O4383" s="2" t="str">
        <x:v>Tp Hồ Chí Minh|house</x:v>
      </x:c>
      <x:c r="P4383" s="10" t="n">
        <x:v>2</x:v>
      </x:c>
      <x:c r="Q4383" s="13" t="n">
        <x:f>IF(AND(ISNUMBER(H4383),H4383&gt;0),H4383/1000000000,"")</x:f>
        <x:v>3.95</x:v>
      </x:c>
      <x:c r="R4383" s="13" t="n">
        <x:f>IF(ISNUMBER(I4383),I4383/1000000,"")</x:f>
        <x:v>95.87378640776699</x:v>
      </x:c>
      <x:c r="S4383" s="11" t="n">
        <x:f>IF(AND(ISNUMBER(G4383),G4383&gt;0),G4383,"")</x:f>
        <x:v>41.2</x:v>
      </x:c>
    </x:row>
    <x:row r="4384" ht="21" customHeight="1">
      <x:c r="A4384" s="10" t="n">
        <x:v>5909</x:v>
      </x:c>
      <x:c r="B4384" s="2" t="str">
        <x:v>44436d9b4609b6fbb182</x:v>
      </x:c>
      <x:c r="C4384" s="2" t="str">
        <x:v>Tp Hồ Chí Minh</x:v>
      </x:c>
      <x:c r="D4384" s="2" t="str">
        <x:v>Quận 12</x:v>
      </x:c>
      <x:c r="E4384" s="2" t="str">
        <x:v>apartment</x:v>
      </x:c>
      <x:c r="F4384" s="2" t="str">
        <x:v>sale_assumed</x:v>
      </x:c>
      <x:c r="G4384" s="11" t="n">
        <x:v>69</x:v>
      </x:c>
      <x:c r="H4384" s="12" t="n">
        <x:v>1600000000</x:v>
      </x:c>
      <x:c r="I4384" s="12" t="n">
        <x:f>IF(AND(ISNUMBER(H4384),H4384&gt;0,ISNUMBER(G4384),G4384&gt;0),H4384/G4384,"")</x:f>
        <x:v>23188405.79710145</x:v>
      </x:c>
      <x:c r="J4384" s="2" t="str">
        <x:v>total</x:v>
      </x:c>
      <x:c r="K4384" s="2" t="str">
        <x:v>top_level_area</x:v>
      </x:c>
      <x:c r="L4384" s="2" t="str">
        <x:v>property_type_inferred_from_title;transaction_assumed_sale_from_dataset_context</x:v>
      </x:c>
      <x:c r="M4384" s="10" t="n">
        <x:v>0</x:v>
      </x:c>
      <x:c r="N4384" s="10" t="n">
        <x:v>0</x:v>
      </x:c>
      <x:c r="O4384" s="2" t="str">
        <x:v>Tp Hồ Chí Minh|apartment</x:v>
      </x:c>
      <x:c r="P4384" s="10" t="n">
        <x:v>2</x:v>
      </x:c>
      <x:c r="Q4384" s="13" t="n">
        <x:f>IF(AND(ISNUMBER(H4384),H4384&gt;0),H4384/1000000000,"")</x:f>
        <x:v>1.6</x:v>
      </x:c>
      <x:c r="R4384" s="13" t="n">
        <x:f>IF(ISNUMBER(I4384),I4384/1000000,"")</x:f>
        <x:v>23.18840579710145</x:v>
      </x:c>
      <x:c r="S4384" s="11" t="n">
        <x:f>IF(AND(ISNUMBER(G4384),G4384&gt;0),G4384,"")</x:f>
        <x:v>69</x:v>
      </x:c>
    </x:row>
    <x:row r="4385" ht="21" customHeight="1">
      <x:c r="A4385" s="10" t="n">
        <x:v>5910</x:v>
      </x:c>
      <x:c r="B4385" s="2" t="str">
        <x:v>c22c8c6b8b275d59a261</x:v>
      </x:c>
      <x:c r="C4385" s="2" t="str">
        <x:v>Tp Hồ Chí Minh</x:v>
      </x:c>
      <x:c r="D4385" s="2" t="str">
        <x:v>Quận 12</x:v>
      </x:c>
      <x:c r="E4385" s="2" t="str">
        <x:v>house</x:v>
      </x:c>
      <x:c r="F4385" s="2" t="str">
        <x:v>sale</x:v>
      </x:c>
      <x:c r="G4385" s="11" t="n">
        <x:v>52</x:v>
      </x:c>
      <x:c r="H4385" s="12" t="n">
        <x:v>3000000000</x:v>
      </x:c>
      <x:c r="I4385" s="12" t="n">
        <x:f>IF(AND(ISNUMBER(H4385),H4385&gt;0,ISNUMBER(G4385),G4385&gt;0),H4385/G4385,"")</x:f>
        <x:v>57692307.692307696</x:v>
      </x:c>
      <x:c r="J4385" s="2" t="str">
        <x:v>total</x:v>
      </x:c>
      <x:c r="K4385" s="2" t="str">
        <x:v>top_level_area</x:v>
      </x:c>
      <x:c r="L4385" s="2" t="str">
        <x:v>property_type_inferred_from_title</x:v>
      </x:c>
      <x:c r="M4385" s="10" t="n">
        <x:v>0</x:v>
      </x:c>
      <x:c r="N4385" s="10" t="n">
        <x:v>0</x:v>
      </x:c>
      <x:c r="O4385" s="2" t="str">
        <x:v>Tp Hồ Chí Minh|house</x:v>
      </x:c>
      <x:c r="P4385" s="10" t="n">
        <x:v>2</x:v>
      </x:c>
      <x:c r="Q4385" s="13" t="n">
        <x:f>IF(AND(ISNUMBER(H4385),H4385&gt;0),H4385/1000000000,"")</x:f>
        <x:v>3</x:v>
      </x:c>
      <x:c r="R4385" s="13" t="n">
        <x:f>IF(ISNUMBER(I4385),I4385/1000000,"")</x:f>
        <x:v>57.69230769230769</x:v>
      </x:c>
      <x:c r="S4385" s="11" t="n">
        <x:f>IF(AND(ISNUMBER(G4385),G4385&gt;0),G4385,"")</x:f>
        <x:v>52</x:v>
      </x:c>
    </x:row>
    <x:row r="4386" ht="21" customHeight="1">
      <x:c r="A4386" s="10" t="n">
        <x:v>5911</x:v>
      </x:c>
      <x:c r="B4386" s="2" t="str">
        <x:v>34bead301aaf28717466</x:v>
      </x:c>
      <x:c r="C4386" s="2" t="str">
        <x:v>Tp Hồ Chí Minh</x:v>
      </x:c>
      <x:c r="D4386" s="2" t="str">
        <x:v>Quận Thủ Đức</x:v>
      </x:c>
      <x:c r="E4386" s="2" t="str">
        <x:v>house</x:v>
      </x:c>
      <x:c r="F4386" s="2" t="str">
        <x:v>sale_assumed</x:v>
      </x:c>
      <x:c r="G4386" s="11" t="n">
        <x:v>44</x:v>
      </x:c>
      <x:c r="H4386" s="12" t="n">
        <x:v>1520000000</x:v>
      </x:c>
      <x:c r="I4386" s="12" t="n">
        <x:f>IF(AND(ISNUMBER(H4386),H4386&gt;0,ISNUMBER(G4386),G4386&gt;0),H4386/G4386,"")</x:f>
        <x:v>34545454.54545455</x:v>
      </x:c>
      <x:c r="J4386" s="2" t="str">
        <x:v>total</x:v>
      </x:c>
      <x:c r="K4386" s="2" t="str">
        <x:v>top_level_area</x:v>
      </x:c>
      <x:c r="L4386" s="2" t="str">
        <x:v>property_type_inferred_from_title;transaction_assumed_sale_from_dataset_context</x:v>
      </x:c>
      <x:c r="M4386" s="10" t="n">
        <x:v>0</x:v>
      </x:c>
      <x:c r="N4386" s="10" t="n">
        <x:v>0</x:v>
      </x:c>
      <x:c r="O4386" s="2" t="str">
        <x:v>Tp Hồ Chí Minh|house</x:v>
      </x:c>
      <x:c r="P4386" s="10" t="n">
        <x:v>2</x:v>
      </x:c>
      <x:c r="Q4386" s="13" t="n">
        <x:f>IF(AND(ISNUMBER(H4386),H4386&gt;0),H4386/1000000000,"")</x:f>
        <x:v>1.52</x:v>
      </x:c>
      <x:c r="R4386" s="13" t="n">
        <x:f>IF(ISNUMBER(I4386),I4386/1000000,"")</x:f>
        <x:v>34.54545454545455</x:v>
      </x:c>
      <x:c r="S4386" s="11" t="n">
        <x:f>IF(AND(ISNUMBER(G4386),G4386&gt;0),G4386,"")</x:f>
        <x:v>44</x:v>
      </x:c>
    </x:row>
    <x:row r="4387" ht="21" customHeight="1">
      <x:c r="A4387" s="10" t="n">
        <x:v>5912</x:v>
      </x:c>
      <x:c r="B4387" s="2" t="str">
        <x:v>6fe08a1d5463966d56e3</x:v>
      </x:c>
      <x:c r="C4387" s="2" t="str">
        <x:v>Tp Hồ Chí Minh</x:v>
      </x:c>
      <x:c r="D4387" s="2" t="str">
        <x:v>Huyện Củ Chi</x:v>
      </x:c>
      <x:c r="E4387" s="2" t="str">
        <x:v>land</x:v>
      </x:c>
      <x:c r="F4387" s="2" t="str">
        <x:v>sale</x:v>
      </x:c>
      <x:c r="G4387" s="11" t="n">
        <x:v>100</x:v>
      </x:c>
      <x:c r="H4387" s="12" t="n">
        <x:v>1520000000</x:v>
      </x:c>
      <x:c r="I4387" s="12" t="n">
        <x:f>IF(AND(ISNUMBER(H4387),H4387&gt;0,ISNUMBER(G4387),G4387&gt;0),H4387/G4387,"")</x:f>
        <x:v>15200000</x:v>
      </x:c>
      <x:c r="J4387" s="2" t="str">
        <x:v>total</x:v>
      </x:c>
      <x:c r="K4387" s="2" t="str">
        <x:v>top_level_area</x:v>
      </x:c>
      <x:c r="L4387" s="2" t="str">
        <x:v>property_type_inferred_from_title</x:v>
      </x:c>
      <x:c r="M4387" s="10" t="n">
        <x:v>0</x:v>
      </x:c>
      <x:c r="N4387" s="10" t="n">
        <x:v>0</x:v>
      </x:c>
      <x:c r="O4387" s="2" t="str">
        <x:v>Tp Hồ Chí Minh|land</x:v>
      </x:c>
      <x:c r="P4387" s="10" t="n">
        <x:v>2</x:v>
      </x:c>
      <x:c r="Q4387" s="13" t="n">
        <x:f>IF(AND(ISNUMBER(H4387),H4387&gt;0),H4387/1000000000,"")</x:f>
        <x:v>1.52</x:v>
      </x:c>
      <x:c r="R4387" s="13" t="n">
        <x:f>IF(ISNUMBER(I4387),I4387/1000000,"")</x:f>
        <x:v>15.2</x:v>
      </x:c>
      <x:c r="S4387" s="11" t="n">
        <x:f>IF(AND(ISNUMBER(G4387),G4387&gt;0),G4387,"")</x:f>
        <x:v>100</x:v>
      </x:c>
    </x:row>
    <x:row r="4388" ht="21" customHeight="1">
      <x:c r="A4388" s="10" t="n">
        <x:v>5913</x:v>
      </x:c>
      <x:c r="B4388" s="2" t="str">
        <x:v>ea36b37ca32fea49bc28</x:v>
      </x:c>
      <x:c r="C4388" s="2" t="str">
        <x:v>Hà Nội</x:v>
      </x:c>
      <x:c r="D4388" s="2" t="str">
        <x:v>Quận Ba Đình</x:v>
      </x:c>
      <x:c r="E4388" s="2" t="str">
        <x:v>house</x:v>
      </x:c>
      <x:c r="F4388" s="2" t="str">
        <x:v>sale</x:v>
      </x:c>
      <x:c r="G4388" s="11" t="n">
        <x:v>30</x:v>
      </x:c>
      <x:c r="H4388" s="12" t="n">
        <x:v>2600000000</x:v>
      </x:c>
      <x:c r="I4388" s="12" t="n">
        <x:f>IF(AND(ISNUMBER(H4388),H4388&gt;0,ISNUMBER(G4388),G4388&gt;0),H4388/G4388,"")</x:f>
        <x:v>86666666.66666667</x:v>
      </x:c>
      <x:c r="J4388" s="2" t="str">
        <x:v>total</x:v>
      </x:c>
      <x:c r="K4388" s="2" t="str">
        <x:v>top_level_area</x:v>
      </x:c>
      <x:c r="L4388" s="2" t="str">
        <x:v>property_type_inferred_from_title</x:v>
      </x:c>
      <x:c r="M4388" s="10" t="n">
        <x:v>0</x:v>
      </x:c>
      <x:c r="N4388" s="10" t="n">
        <x:v>0</x:v>
      </x:c>
      <x:c r="O4388" s="2" t="str">
        <x:v>Hà Nội|house</x:v>
      </x:c>
      <x:c r="P4388" s="10" t="n">
        <x:v>2</x:v>
      </x:c>
      <x:c r="Q4388" s="13" t="n">
        <x:f>IF(AND(ISNUMBER(H4388),H4388&gt;0),H4388/1000000000,"")</x:f>
        <x:v>2.6</x:v>
      </x:c>
      <x:c r="R4388" s="13" t="n">
        <x:f>IF(ISNUMBER(I4388),I4388/1000000,"")</x:f>
        <x:v>86.66666666666667</x:v>
      </x:c>
      <x:c r="S4388" s="11" t="n">
        <x:f>IF(AND(ISNUMBER(G4388),G4388&gt;0),G4388,"")</x:f>
        <x:v>30</x:v>
      </x:c>
    </x:row>
    <x:row r="4389" ht="21" customHeight="1">
      <x:c r="A4389" s="10" t="n">
        <x:v>5914</x:v>
      </x:c>
      <x:c r="B4389" s="2" t="str">
        <x:v>c863de17640b68879137</x:v>
      </x:c>
      <x:c r="C4389" s="2" t="str">
        <x:v>Hà Nội</x:v>
      </x:c>
      <x:c r="D4389" s="2" t="str">
        <x:v>Quận Hà Đông</x:v>
      </x:c>
      <x:c r="E4389" s="2" t="str">
        <x:v>other_unknown</x:v>
      </x:c>
      <x:c r="F4389" s="2" t="str">
        <x:v>sale_assumed</x:v>
      </x:c>
      <x:c r="G4389" s="11" t="n">
        <x:v>36</x:v>
      </x:c>
      <x:c r="H4389" s="12" t="n">
        <x:v>2490000000</x:v>
      </x:c>
      <x:c r="I4389" s="12" t="n">
        <x:f>IF(AND(ISNUMBER(H4389),H4389&gt;0,ISNUMBER(G4389),G4389&gt;0),H4389/G4389,"")</x:f>
        <x:v>69166666.66666667</x:v>
      </x:c>
      <x:c r="J4389" s="2" t="str">
        <x:v>total</x:v>
      </x:c>
      <x:c r="K4389" s="2" t="str">
        <x:v>top_level_area</x:v>
      </x:c>
      <x:c r="L4389" s="2" t="str">
        <x:v>property_type_inferred_from_title;transaction_assumed_sale_from_dataset_context;unknown_property_type</x:v>
      </x:c>
      <x:c r="M4389" s="10" t="n">
        <x:v>0</x:v>
      </x:c>
      <x:c r="N4389" s="10" t="n">
        <x:v>0</x:v>
      </x:c>
      <x:c r="O4389" s="2" t="str">
        <x:v>Hà Nội|other_unknown</x:v>
      </x:c>
      <x:c r="P4389" s="10" t="n">
        <x:v>2</x:v>
      </x:c>
      <x:c r="Q4389" s="13" t="n">
        <x:f>IF(AND(ISNUMBER(H4389),H4389&gt;0),H4389/1000000000,"")</x:f>
        <x:v>2.49</x:v>
      </x:c>
      <x:c r="R4389" s="13" t="n">
        <x:f>IF(ISNUMBER(I4389),I4389/1000000,"")</x:f>
        <x:v>69.16666666666667</x:v>
      </x:c>
      <x:c r="S4389" s="11" t="n">
        <x:f>IF(AND(ISNUMBER(G4389),G4389&gt;0),G4389,"")</x:f>
        <x:v>36</x:v>
      </x:c>
    </x:row>
    <x:row r="4390" ht="21" customHeight="1">
      <x:c r="A4390" s="10" t="n">
        <x:v>5915</x:v>
      </x:c>
      <x:c r="B4390" s="2" t="str">
        <x:v>d116400841269231095d</x:v>
      </x:c>
      <x:c r="C4390" s="2" t="str">
        <x:v>Tp Hồ Chí Minh</x:v>
      </x:c>
      <x:c r="D4390" s="2" t="str">
        <x:v>Quận Bình Tân</x:v>
      </x:c>
      <x:c r="E4390" s="2" t="str">
        <x:v>house</x:v>
      </x:c>
      <x:c r="F4390" s="2" t="str">
        <x:v>sale</x:v>
      </x:c>
      <x:c r="G4390" s="11" t="n">
        <x:v>74</x:v>
      </x:c>
      <x:c r="H4390" s="12" t="n">
        <x:v>9350000000</x:v>
      </x:c>
      <x:c r="I4390" s="12" t="n">
        <x:f>IF(AND(ISNUMBER(H4390),H4390&gt;0,ISNUMBER(G4390),G4390&gt;0),H4390/G4390,"")</x:f>
        <x:v>126351351.35135135</x:v>
      </x:c>
      <x:c r="J4390" s="2" t="str">
        <x:v>total</x:v>
      </x:c>
      <x:c r="K4390" s="2" t="str">
        <x:v>top_level_area</x:v>
      </x:c>
      <x:c r="L4390" s="2" t="str">
        <x:v>property_type_inferred_from_title</x:v>
      </x:c>
      <x:c r="M4390" s="10" t="n">
        <x:v>0</x:v>
      </x:c>
      <x:c r="N4390" s="10" t="n">
        <x:v>0</x:v>
      </x:c>
      <x:c r="O4390" s="2" t="str">
        <x:v>Tp Hồ Chí Minh|house</x:v>
      </x:c>
      <x:c r="P4390" s="10" t="n">
        <x:v>2</x:v>
      </x:c>
      <x:c r="Q4390" s="13" t="n">
        <x:f>IF(AND(ISNUMBER(H4390),H4390&gt;0),H4390/1000000000,"")</x:f>
        <x:v>9.35</x:v>
      </x:c>
      <x:c r="R4390" s="13" t="n">
        <x:f>IF(ISNUMBER(I4390),I4390/1000000,"")</x:f>
        <x:v>126.35135135135135</x:v>
      </x:c>
      <x:c r="S4390" s="11" t="n">
        <x:f>IF(AND(ISNUMBER(G4390),G4390&gt;0),G4390,"")</x:f>
        <x:v>74</x:v>
      </x:c>
    </x:row>
    <x:row r="4391" ht="21" customHeight="1">
      <x:c r="A4391" s="10" t="n">
        <x:v>5919</x:v>
      </x:c>
      <x:c r="B4391" s="2" t="str">
        <x:v>b4c768328528091ce231</x:v>
      </x:c>
      <x:c r="C4391" s="2" t="str">
        <x:v>Khánh Hòa</x:v>
      </x:c>
      <x:c r="D4391" s="2" t="str">
        <x:v>Thành phố Nha Trang</x:v>
      </x:c>
      <x:c r="E4391" s="2" t="str">
        <x:v>house</x:v>
      </x:c>
      <x:c r="F4391" s="2" t="str">
        <x:v>sale_assumed</x:v>
      </x:c>
      <x:c r="G4391" s="11" t="n">
        <x:v>78</x:v>
      </x:c>
      <x:c r="H4391" s="12" t="n">
        <x:v>6700000000</x:v>
      </x:c>
      <x:c r="I4391" s="12" t="n">
        <x:f>IF(AND(ISNUMBER(H4391),H4391&gt;0,ISNUMBER(G4391),G4391&gt;0),H4391/G4391,"")</x:f>
        <x:v>85897435.8974359</x:v>
      </x:c>
      <x:c r="J4391" s="2" t="str">
        <x:v>total</x:v>
      </x:c>
      <x:c r="K4391" s="2" t="str">
        <x:v>top_level_area</x:v>
      </x:c>
      <x:c r="L4391" s="2" t="str">
        <x:v>property_type_inferred_from_title;transaction_assumed_sale_from_dataset_context</x:v>
      </x:c>
      <x:c r="M4391" s="10" t="n">
        <x:v>0</x:v>
      </x:c>
      <x:c r="N4391" s="10" t="n">
        <x:v>0</x:v>
      </x:c>
      <x:c r="O4391" s="2" t="str">
        <x:v>house</x:v>
      </x:c>
      <x:c r="P4391" s="10" t="n">
        <x:v>2</x:v>
      </x:c>
      <x:c r="Q4391" s="13" t="n">
        <x:f>IF(AND(ISNUMBER(H4391),H4391&gt;0),H4391/1000000000,"")</x:f>
        <x:v>6.7</x:v>
      </x:c>
      <x:c r="R4391" s="13" t="n">
        <x:f>IF(ISNUMBER(I4391),I4391/1000000,"")</x:f>
        <x:v>85.8974358974359</x:v>
      </x:c>
      <x:c r="S4391" s="11" t="n">
        <x:f>IF(AND(ISNUMBER(G4391),G4391&gt;0),G4391,"")</x:f>
        <x:v>78</x:v>
      </x:c>
    </x:row>
    <x:row r="4392" ht="21" customHeight="1">
      <x:c r="A4392" s="10" t="n">
        <x:v>5920</x:v>
      </x:c>
      <x:c r="B4392" s="2" t="str">
        <x:v>01c711a42f148a84de4a</x:v>
      </x:c>
      <x:c r="C4392" s="2" t="str">
        <x:v>Đà Nẵng</x:v>
      </x:c>
      <x:c r="D4392" s="2" t="str">
        <x:v>Quận Thanh Khê</x:v>
      </x:c>
      <x:c r="E4392" s="2" t="str">
        <x:v>house</x:v>
      </x:c>
      <x:c r="F4392" s="2" t="str">
        <x:v>sale</x:v>
      </x:c>
      <x:c r="G4392" s="11" t="n">
        <x:v>55</x:v>
      </x:c>
      <x:c r="H4392" s="12" t="n">
        <x:v>3200000000</x:v>
      </x:c>
      <x:c r="I4392" s="12" t="n">
        <x:f>IF(AND(ISNUMBER(H4392),H4392&gt;0,ISNUMBER(G4392),G4392&gt;0),H4392/G4392,"")</x:f>
        <x:v>58181818.18181818</x:v>
      </x:c>
      <x:c r="J4392" s="2" t="str">
        <x:v>total</x:v>
      </x:c>
      <x:c r="K4392" s="2" t="str">
        <x:v>top_level_area</x:v>
      </x:c>
      <x:c r="L4392" s="2" t="str">
        <x:v>property_type_inferred_from_title</x:v>
      </x:c>
      <x:c r="M4392" s="10" t="n">
        <x:v>0</x:v>
      </x:c>
      <x:c r="N4392" s="10" t="n">
        <x:v>0</x:v>
      </x:c>
      <x:c r="O4392" s="2" t="str">
        <x:v>Đà Nẵng|house</x:v>
      </x:c>
      <x:c r="P4392" s="10" t="n">
        <x:v>2</x:v>
      </x:c>
      <x:c r="Q4392" s="13" t="n">
        <x:f>IF(AND(ISNUMBER(H4392),H4392&gt;0),H4392/1000000000,"")</x:f>
        <x:v>3.2</x:v>
      </x:c>
      <x:c r="R4392" s="13" t="n">
        <x:f>IF(ISNUMBER(I4392),I4392/1000000,"")</x:f>
        <x:v>58.18181818181818</x:v>
      </x:c>
      <x:c r="S4392" s="11" t="n">
        <x:f>IF(AND(ISNUMBER(G4392),G4392&gt;0),G4392,"")</x:f>
        <x:v>55</x:v>
      </x:c>
    </x:row>
    <x:row r="4393" ht="21" customHeight="1">
      <x:c r="A4393" s="10" t="n">
        <x:v>5921</x:v>
      </x:c>
      <x:c r="B4393" s="2" t="str">
        <x:v>f17a53e10e053266deda</x:v>
      </x:c>
      <x:c r="C4393" s="2" t="str">
        <x:v>Tp Hồ Chí Minh</x:v>
      </x:c>
      <x:c r="D4393" s="2" t="str">
        <x:v>Quận Tân Phú</x:v>
      </x:c>
      <x:c r="E4393" s="2" t="str">
        <x:v>house</x:v>
      </x:c>
      <x:c r="F4393" s="2" t="str">
        <x:v>sale</x:v>
      </x:c>
      <x:c r="G4393" s="11" t="n">
        <x:v>56</x:v>
      </x:c>
      <x:c r="H4393" s="12" t="n">
        <x:v>6300000000</x:v>
      </x:c>
      <x:c r="I4393" s="12" t="n">
        <x:f>IF(AND(ISNUMBER(H4393),H4393&gt;0,ISNUMBER(G4393),G4393&gt;0),H4393/G4393,"")</x:f>
        <x:v>112500000</x:v>
      </x:c>
      <x:c r="J4393" s="2" t="str">
        <x:v>total</x:v>
      </x:c>
      <x:c r="K4393" s="2" t="str">
        <x:v>top_level_area</x:v>
      </x:c>
      <x:c r="L4393" s="2" t="str">
        <x:v>property_type_inferred_from_title</x:v>
      </x:c>
      <x:c r="M4393" s="10" t="n">
        <x:v>0</x:v>
      </x:c>
      <x:c r="N4393" s="10" t="n">
        <x:v>0</x:v>
      </x:c>
      <x:c r="O4393" s="2" t="str">
        <x:v>Tp Hồ Chí Minh|house</x:v>
      </x:c>
      <x:c r="P4393" s="10" t="n">
        <x:v>2</x:v>
      </x:c>
      <x:c r="Q4393" s="13" t="n">
        <x:f>IF(AND(ISNUMBER(H4393),H4393&gt;0),H4393/1000000000,"")</x:f>
        <x:v>6.3</x:v>
      </x:c>
      <x:c r="R4393" s="13" t="n">
        <x:f>IF(ISNUMBER(I4393),I4393/1000000,"")</x:f>
        <x:v>112.5</x:v>
      </x:c>
      <x:c r="S4393" s="11" t="n">
        <x:f>IF(AND(ISNUMBER(G4393),G4393&gt;0),G4393,"")</x:f>
        <x:v>56</x:v>
      </x:c>
    </x:row>
    <x:row r="4394" ht="21" customHeight="1">
      <x:c r="A4394" s="10" t="n">
        <x:v>5922</x:v>
      </x:c>
      <x:c r="B4394" s="2" t="str">
        <x:v>7f3c21727f9b40164b6e</x:v>
      </x:c>
      <x:c r="C4394" s="2" t="str">
        <x:v>Tp Hồ Chí Minh</x:v>
      </x:c>
      <x:c r="D4394" s="2" t="str">
        <x:v>Huyện Hóc Môn</x:v>
      </x:c>
      <x:c r="E4394" s="2" t="str">
        <x:v>land</x:v>
      </x:c>
      <x:c r="F4394" s="2" t="str">
        <x:v>sale</x:v>
      </x:c>
      <x:c r="G4394" s="11" t="n">
        <x:v>100</x:v>
      </x:c>
      <x:c r="H4394" s="12" t="n">
        <x:v>440000000</x:v>
      </x:c>
      <x:c r="I4394" s="12" t="n">
        <x:f>IF(AND(ISNUMBER(H4394),H4394&gt;0,ISNUMBER(G4394),G4394&gt;0),H4394/G4394,"")</x:f>
        <x:v>4400000</x:v>
      </x:c>
      <x:c r="J4394" s="2" t="str">
        <x:v>total</x:v>
      </x:c>
      <x:c r="K4394" s="2" t="str">
        <x:v>top_level_area</x:v>
      </x:c>
      <x:c r="L4394" s="2" t="str">
        <x:v>property_type_inferred_from_title</x:v>
      </x:c>
      <x:c r="M4394" s="10" t="n">
        <x:v>0</x:v>
      </x:c>
      <x:c r="N4394" s="10" t="n">
        <x:v>0</x:v>
      </x:c>
      <x:c r="O4394" s="2" t="str">
        <x:v>Tp Hồ Chí Minh|land</x:v>
      </x:c>
      <x:c r="P4394" s="10" t="n">
        <x:v>2</x:v>
      </x:c>
      <x:c r="Q4394" s="13" t="n">
        <x:f>IF(AND(ISNUMBER(H4394),H4394&gt;0),H4394/1000000000,"")</x:f>
        <x:v>0.44</x:v>
      </x:c>
      <x:c r="R4394" s="13" t="n">
        <x:f>IF(ISNUMBER(I4394),I4394/1000000,"")</x:f>
        <x:v>4.4</x:v>
      </x:c>
      <x:c r="S4394" s="11" t="n">
        <x:f>IF(AND(ISNUMBER(G4394),G4394&gt;0),G4394,"")</x:f>
        <x:v>100</x:v>
      </x:c>
    </x:row>
    <x:row r="4395" ht="21" customHeight="1">
      <x:c r="A4395" s="10" t="n">
        <x:v>5923</x:v>
      </x:c>
      <x:c r="B4395" s="2" t="str">
        <x:v>094348c18637746b50b4</x:v>
      </x:c>
      <x:c r="C4395" s="2" t="str">
        <x:v>Tp Hồ Chí Minh</x:v>
      </x:c>
      <x:c r="D4395" s="2" t="str">
        <x:v>Quận Bình Tân</x:v>
      </x:c>
      <x:c r="E4395" s="2" t="str">
        <x:v>land</x:v>
      </x:c>
      <x:c r="F4395" s="2" t="str">
        <x:v>sale</x:v>
      </x:c>
      <x:c r="G4395" s="11" t="n">
        <x:v>303</x:v>
      </x:c>
      <x:c r="H4395" s="12" t="n">
        <x:v>12000000000</x:v>
      </x:c>
      <x:c r="I4395" s="12" t="n">
        <x:f>IF(AND(ISNUMBER(H4395),H4395&gt;0,ISNUMBER(G4395),G4395&gt;0),H4395/G4395,"")</x:f>
        <x:v>39603960.396039605</x:v>
      </x:c>
      <x:c r="J4395" s="2" t="str">
        <x:v>total</x:v>
      </x:c>
      <x:c r="K4395" s="2" t="str">
        <x:v>top_level_area</x:v>
      </x:c>
      <x:c r="L4395" s="2" t="str">
        <x:v>property_type_inferred_from_title</x:v>
      </x:c>
      <x:c r="M4395" s="10" t="n">
        <x:v>0</x:v>
      </x:c>
      <x:c r="N4395" s="10" t="n">
        <x:v>0</x:v>
      </x:c>
      <x:c r="O4395" s="2" t="str">
        <x:v>Tp Hồ Chí Minh|land</x:v>
      </x:c>
      <x:c r="P4395" s="10" t="n">
        <x:v>2</x:v>
      </x:c>
      <x:c r="Q4395" s="13" t="n">
        <x:f>IF(AND(ISNUMBER(H4395),H4395&gt;0),H4395/1000000000,"")</x:f>
        <x:v>12</x:v>
      </x:c>
      <x:c r="R4395" s="13" t="n">
        <x:f>IF(ISNUMBER(I4395),I4395/1000000,"")</x:f>
        <x:v>39.603960396039604</x:v>
      </x:c>
      <x:c r="S4395" s="11" t="n">
        <x:f>IF(AND(ISNUMBER(G4395),G4395&gt;0),G4395,"")</x:f>
        <x:v>303</x:v>
      </x:c>
    </x:row>
    <x:row r="4396" ht="21" customHeight="1">
      <x:c r="A4396" s="10" t="n">
        <x:v>5924</x:v>
      </x:c>
      <x:c r="B4396" s="2" t="str">
        <x:v>eab3ca29a06ff477fa6c</x:v>
      </x:c>
      <x:c r="C4396" s="2" t="str">
        <x:v>Tp Hồ Chí Minh</x:v>
      </x:c>
      <x:c r="D4396" s="2" t="str">
        <x:v>Quận 12</x:v>
      </x:c>
      <x:c r="E4396" s="2" t="str">
        <x:v>other_unknown</x:v>
      </x:c>
      <x:c r="F4396" s="2" t="str">
        <x:v>sale</x:v>
      </x:c>
      <x:c r="G4396" s="11" t="n">
        <x:v>28</x:v>
      </x:c>
      <x:c r="H4396" s="12" t="n">
        <x:v>1200000000</x:v>
      </x:c>
      <x:c r="I4396" s="12" t="n">
        <x:f>IF(AND(ISNUMBER(H4396),H4396&gt;0,ISNUMBER(G4396),G4396&gt;0),H4396/G4396,"")</x:f>
        <x:v>42857142.85714286</x:v>
      </x:c>
      <x:c r="J4396" s="2" t="str">
        <x:v>total</x:v>
      </x:c>
      <x:c r="K4396" s="2" t="str">
        <x:v>top_level_area</x:v>
      </x:c>
      <x:c r="L4396" s="2" t="str">
        <x:v>property_type_inferred_from_title;unknown_property_type</x:v>
      </x:c>
      <x:c r="M4396" s="10" t="n">
        <x:v>0</x:v>
      </x:c>
      <x:c r="N4396" s="10" t="n">
        <x:v>0</x:v>
      </x:c>
      <x:c r="O4396" s="2" t="str">
        <x:v>Tp Hồ Chí Minh|other_unknown</x:v>
      </x:c>
      <x:c r="P4396" s="10" t="n">
        <x:v>2</x:v>
      </x:c>
      <x:c r="Q4396" s="13" t="n">
        <x:f>IF(AND(ISNUMBER(H4396),H4396&gt;0),H4396/1000000000,"")</x:f>
        <x:v>1.2</x:v>
      </x:c>
      <x:c r="R4396" s="13" t="n">
        <x:f>IF(ISNUMBER(I4396),I4396/1000000,"")</x:f>
        <x:v>42.85714285714286</x:v>
      </x:c>
      <x:c r="S4396" s="11" t="n">
        <x:f>IF(AND(ISNUMBER(G4396),G4396&gt;0),G4396,"")</x:f>
        <x:v>28</x:v>
      </x:c>
    </x:row>
    <x:row r="4397" ht="21" customHeight="1">
      <x:c r="A4397" s="10" t="n">
        <x:v>5925</x:v>
      </x:c>
      <x:c r="B4397" s="2" t="str">
        <x:v>d98a171d5595dbdb2d41</x:v>
      </x:c>
      <x:c r="C4397" s="2" t="str">
        <x:v>Bình Dương</x:v>
      </x:c>
      <x:c r="D4397" s="2" t="str">
        <x:v>Thị xã Dĩ An</x:v>
      </x:c>
      <x:c r="E4397" s="2" t="str">
        <x:v>house</x:v>
      </x:c>
      <x:c r="F4397" s="2" t="str">
        <x:v>sale_assumed</x:v>
      </x:c>
      <x:c r="G4397" s="11" t="n">
        <x:v>78</x:v>
      </x:c>
      <x:c r="H4397" s="12" t="n">
        <x:v>3250000000</x:v>
      </x:c>
      <x:c r="I4397" s="12" t="n">
        <x:f>IF(AND(ISNUMBER(H4397),H4397&gt;0,ISNUMBER(G4397),G4397&gt;0),H4397/G4397,"")</x:f>
        <x:v>41666666.666666664</x:v>
      </x:c>
      <x:c r="J4397" s="2" t="str">
        <x:v>total</x:v>
      </x:c>
      <x:c r="K4397" s="2" t="str">
        <x:v>top_level_area</x:v>
      </x:c>
      <x:c r="L4397" s="2" t="str">
        <x:v>property_type_inferred_from_title;transaction_assumed_sale_from_dataset_context</x:v>
      </x:c>
      <x:c r="M4397" s="10" t="n">
        <x:v>0</x:v>
      </x:c>
      <x:c r="N4397" s="10" t="n">
        <x:v>0</x:v>
      </x:c>
      <x:c r="O4397" s="2" t="str">
        <x:v>Bình Dương|house</x:v>
      </x:c>
      <x:c r="P4397" s="10" t="n">
        <x:v>2</x:v>
      </x:c>
      <x:c r="Q4397" s="13" t="n">
        <x:f>IF(AND(ISNUMBER(H4397),H4397&gt;0),H4397/1000000000,"")</x:f>
        <x:v>3.25</x:v>
      </x:c>
      <x:c r="R4397" s="13" t="n">
        <x:f>IF(ISNUMBER(I4397),I4397/1000000,"")</x:f>
        <x:v>41.666666666666664</x:v>
      </x:c>
      <x:c r="S4397" s="11" t="n">
        <x:f>IF(AND(ISNUMBER(G4397),G4397&gt;0),G4397,"")</x:f>
        <x:v>78</x:v>
      </x:c>
    </x:row>
    <x:row r="4398" ht="21" customHeight="1">
      <x:c r="A4398" s="10" t="n">
        <x:v>5926</x:v>
      </x:c>
      <x:c r="B4398" s="2" t="str">
        <x:v>dbb27450b6b33fa5d49e</x:v>
      </x:c>
      <x:c r="C4398" s="2" t="str">
        <x:v>Tp Hồ Chí Minh</x:v>
      </x:c>
      <x:c r="D4398" s="2" t="str">
        <x:v>Quận 3</x:v>
      </x:c>
      <x:c r="E4398" s="2" t="str">
        <x:v>house</x:v>
      </x:c>
      <x:c r="F4398" s="2" t="str">
        <x:v>sale</x:v>
      </x:c>
      <x:c r="G4398" s="11" t="n">
        <x:v>36</x:v>
      </x:c>
      <x:c r="H4398" s="12" t="n">
        <x:v>6500000000</x:v>
      </x:c>
      <x:c r="I4398" s="12" t="n">
        <x:f>IF(AND(ISNUMBER(H4398),H4398&gt;0,ISNUMBER(G4398),G4398&gt;0),H4398/G4398,"")</x:f>
        <x:v>180555555.55555555</x:v>
      </x:c>
      <x:c r="J4398" s="2" t="str">
        <x:v>total</x:v>
      </x:c>
      <x:c r="K4398" s="2" t="str">
        <x:v>top_level_area</x:v>
      </x:c>
      <x:c r="L4398" s="2" t="str">
        <x:v>property_type_inferred_from_title</x:v>
      </x:c>
      <x:c r="M4398" s="10" t="n">
        <x:v>1</x:v>
      </x:c>
      <x:c r="N4398" s="10" t="n">
        <x:v>0</x:v>
      </x:c>
      <x:c r="O4398" s="2" t="str">
        <x:v>Tp Hồ Chí Minh|house</x:v>
      </x:c>
      <x:c r="P4398" s="10" t="n">
        <x:v>2</x:v>
      </x:c>
      <x:c r="Q4398" s="13" t="n">
        <x:f>IF(AND(ISNUMBER(H4398),H4398&gt;0),H4398/1000000000,"")</x:f>
        <x:v>6.5</x:v>
      </x:c>
      <x:c r="R4398" s="13" t="n">
        <x:f>IF(ISNUMBER(I4398),I4398/1000000,"")</x:f>
        <x:v>180.55555555555554</x:v>
      </x:c>
      <x:c r="S4398" s="11" t="n">
        <x:f>IF(AND(ISNUMBER(G4398),G4398&gt;0),G4398,"")</x:f>
        <x:v>36</x:v>
      </x:c>
    </x:row>
    <x:row r="4399" ht="21" customHeight="1">
      <x:c r="A4399" s="10" t="n">
        <x:v>5927</x:v>
      </x:c>
      <x:c r="B4399" s="2" t="str">
        <x:v>fcd62a797cd8357434f8</x:v>
      </x:c>
      <x:c r="C4399" s="2" t="str">
        <x:v>Hà Nội</x:v>
      </x:c>
      <x:c r="D4399" s="2" t="str">
        <x:v>Quận Long Biên</x:v>
      </x:c>
      <x:c r="E4399" s="2" t="str">
        <x:v>land</x:v>
      </x:c>
      <x:c r="F4399" s="2" t="str">
        <x:v>sale</x:v>
      </x:c>
      <x:c r="G4399" s="11" t="n">
        <x:v>45</x:v>
      </x:c>
      <x:c r="H4399" s="12" t="n">
        <x:v>1900000000</x:v>
      </x:c>
      <x:c r="I4399" s="12" t="n">
        <x:f>IF(AND(ISNUMBER(H4399),H4399&gt;0,ISNUMBER(G4399),G4399&gt;0),H4399/G4399,"")</x:f>
        <x:v>42222222.222222224</x:v>
      </x:c>
      <x:c r="J4399" s="2" t="str">
        <x:v>total</x:v>
      </x:c>
      <x:c r="K4399" s="2" t="str">
        <x:v>top_level_area</x:v>
      </x:c>
      <x:c r="L4399" s="2" t="str">
        <x:v>property_type_inferred_from_title</x:v>
      </x:c>
      <x:c r="M4399" s="10" t="n">
        <x:v>0</x:v>
      </x:c>
      <x:c r="N4399" s="10" t="n">
        <x:v>0</x:v>
      </x:c>
      <x:c r="O4399" s="2" t="str">
        <x:v>Hà Nội|land</x:v>
      </x:c>
      <x:c r="P4399" s="10" t="n">
        <x:v>2</x:v>
      </x:c>
      <x:c r="Q4399" s="13" t="n">
        <x:f>IF(AND(ISNUMBER(H4399),H4399&gt;0),H4399/1000000000,"")</x:f>
        <x:v>1.9</x:v>
      </x:c>
      <x:c r="R4399" s="13" t="n">
        <x:f>IF(ISNUMBER(I4399),I4399/1000000,"")</x:f>
        <x:v>42.22222222222222</x:v>
      </x:c>
      <x:c r="S4399" s="11" t="n">
        <x:f>IF(AND(ISNUMBER(G4399),G4399&gt;0),G4399,"")</x:f>
        <x:v>45</x:v>
      </x:c>
    </x:row>
    <x:row r="4400" ht="21" customHeight="1">
      <x:c r="A4400" s="10" t="n">
        <x:v>5929</x:v>
      </x:c>
      <x:c r="B4400" s="2" t="str">
        <x:v>dbc38cd4702f1267f50e</x:v>
      </x:c>
      <x:c r="C4400" s="2" t="str">
        <x:v>Tp Hồ Chí Minh</x:v>
      </x:c>
      <x:c r="D4400" s="2" t="str">
        <x:v>Quận 11</x:v>
      </x:c>
      <x:c r="E4400" s="2" t="str">
        <x:v>other_unknown</x:v>
      </x:c>
      <x:c r="F4400" s="2" t="str">
        <x:v>sale_assumed</x:v>
      </x:c>
      <x:c r="G4400" s="11" t="n">
        <x:v>35</x:v>
      </x:c>
      <x:c r="H4400" s="12" t="n">
        <x:v>3750000000</x:v>
      </x:c>
      <x:c r="I4400" s="12" t="n">
        <x:f>IF(AND(ISNUMBER(H4400),H4400&gt;0,ISNUMBER(G4400),G4400&gt;0),H4400/G4400,"")</x:f>
        <x:v>107142857.14285715</x:v>
      </x:c>
      <x:c r="J4400" s="2" t="str">
        <x:v>total</x:v>
      </x:c>
      <x:c r="K4400" s="2" t="str">
        <x:v>top_level_area</x:v>
      </x:c>
      <x:c r="L4400" s="2" t="str">
        <x:v>property_type_inferred_from_title;transaction_assumed_sale_from_dataset_context;unknown_property_type</x:v>
      </x:c>
      <x:c r="M4400" s="10" t="n">
        <x:v>0</x:v>
      </x:c>
      <x:c r="N4400" s="10" t="n">
        <x:v>0</x:v>
      </x:c>
      <x:c r="O4400" s="2" t="str">
        <x:v>Tp Hồ Chí Minh|other_unknown</x:v>
      </x:c>
      <x:c r="P4400" s="10" t="n">
        <x:v>2</x:v>
      </x:c>
      <x:c r="Q4400" s="13" t="n">
        <x:f>IF(AND(ISNUMBER(H4400),H4400&gt;0),H4400/1000000000,"")</x:f>
        <x:v>3.75</x:v>
      </x:c>
      <x:c r="R4400" s="13" t="n">
        <x:f>IF(ISNUMBER(I4400),I4400/1000000,"")</x:f>
        <x:v>107.14285714285715</x:v>
      </x:c>
      <x:c r="S4400" s="11" t="n">
        <x:f>IF(AND(ISNUMBER(G4400),G4400&gt;0),G4400,"")</x:f>
        <x:v>35</x:v>
      </x:c>
    </x:row>
    <x:row r="4401" ht="21" customHeight="1">
      <x:c r="A4401" s="10" t="n">
        <x:v>5930</x:v>
      </x:c>
      <x:c r="B4401" s="2" t="str">
        <x:v>15a386ea4e72b4850ae7</x:v>
      </x:c>
      <x:c r="C4401" s="2" t="str">
        <x:v>Bình Dương</x:v>
      </x:c>
      <x:c r="D4401" s="2" t="str">
        <x:v>Thị xã Thuận An</x:v>
      </x:c>
      <x:c r="E4401" s="2" t="str">
        <x:v>other_unknown</x:v>
      </x:c>
      <x:c r="F4401" s="2" t="str">
        <x:v>sale_assumed</x:v>
      </x:c>
      <x:c r="G4401" s="11" t="n">
        <x:v>2000</x:v>
      </x:c>
      <x:c r="H4401" s="12" t="n">
        <x:v>29000000000</x:v>
      </x:c>
      <x:c r="I4401" s="12" t="n">
        <x:f>IF(AND(ISNUMBER(H4401),H4401&gt;0,ISNUMBER(G4401),G4401&gt;0),H4401/G4401,"")</x:f>
        <x:v>14500000</x:v>
      </x:c>
      <x:c r="J4401" s="2" t="str">
        <x:v>total</x:v>
      </x:c>
      <x:c r="K4401" s="2" t="str">
        <x:v>top_level_area</x:v>
      </x:c>
      <x:c r="L4401" s="2" t="str">
        <x:v>dot_thousands_convention;property_type_inferred_from_title;transaction_assumed_sale_from_dataset_context;unknown_property_type</x:v>
      </x:c>
      <x:c r="M4401" s="10" t="n">
        <x:v>0</x:v>
      </x:c>
      <x:c r="N4401" s="10" t="n">
        <x:v>0</x:v>
      </x:c>
      <x:c r="O4401" s="2" t="str">
        <x:v>Bình Dương|other_unknown</x:v>
      </x:c>
      <x:c r="P4401" s="10" t="n">
        <x:v>1</x:v>
      </x:c>
      <x:c r="Q4401" s="13" t="n">
        <x:f>IF(AND(ISNUMBER(H4401),H4401&gt;0),H4401/1000000000,"")</x:f>
        <x:v>29</x:v>
      </x:c>
      <x:c r="R4401" s="13" t="n">
        <x:f>IF(ISNUMBER(I4401),I4401/1000000,"")</x:f>
        <x:v>14.5</x:v>
      </x:c>
      <x:c r="S4401" s="11" t="n">
        <x:f>IF(AND(ISNUMBER(G4401),G4401&gt;0),G4401,"")</x:f>
        <x:v>2000</x:v>
      </x:c>
    </x:row>
    <x:row r="4402" ht="21" customHeight="1">
      <x:c r="A4402" s="10" t="n">
        <x:v>5931</x:v>
      </x:c>
      <x:c r="B4402" s="2" t="str">
        <x:v>36c61074a9d6c78a3c6e</x:v>
      </x:c>
      <x:c r="C4402" s="2" t="str">
        <x:v>Tp Hồ Chí Minh</x:v>
      </x:c>
      <x:c r="D4402" s="2" t="str">
        <x:v>Quận Gò Vấp</x:v>
      </x:c>
      <x:c r="E4402" s="2" t="str">
        <x:v>house</x:v>
      </x:c>
      <x:c r="F4402" s="2" t="str">
        <x:v>sale</x:v>
      </x:c>
      <x:c r="G4402" s="11" t="n">
        <x:v>40</x:v>
      </x:c>
      <x:c r="H4402" s="12" t="n">
        <x:v>2650000000</x:v>
      </x:c>
      <x:c r="I4402" s="12" t="n">
        <x:f>IF(AND(ISNUMBER(H4402),H4402&gt;0,ISNUMBER(G4402),G4402&gt;0),H4402/G4402,"")</x:f>
        <x:v>66250000</x:v>
      </x:c>
      <x:c r="J4402" s="2" t="str">
        <x:v>total</x:v>
      </x:c>
      <x:c r="K4402" s="2" t="str">
        <x:v>top_level_area</x:v>
      </x:c>
      <x:c r="L4402" s="2" t="str">
        <x:v>property_type_inferred_from_title</x:v>
      </x:c>
      <x:c r="M4402" s="10" t="n">
        <x:v>0</x:v>
      </x:c>
      <x:c r="N4402" s="10" t="n">
        <x:v>0</x:v>
      </x:c>
      <x:c r="O4402" s="2" t="str">
        <x:v>Tp Hồ Chí Minh|house</x:v>
      </x:c>
      <x:c r="P4402" s="10" t="n">
        <x:v>2</x:v>
      </x:c>
      <x:c r="Q4402" s="13" t="n">
        <x:f>IF(AND(ISNUMBER(H4402),H4402&gt;0),H4402/1000000000,"")</x:f>
        <x:v>2.65</x:v>
      </x:c>
      <x:c r="R4402" s="13" t="n">
        <x:f>IF(ISNUMBER(I4402),I4402/1000000,"")</x:f>
        <x:v>66.25</x:v>
      </x:c>
      <x:c r="S4402" s="11" t="n">
        <x:f>IF(AND(ISNUMBER(G4402),G4402&gt;0),G4402,"")</x:f>
        <x:v>40</x:v>
      </x:c>
    </x:row>
    <x:row r="4403" ht="21" customHeight="1">
      <x:c r="A4403" s="10" t="n">
        <x:v>5932</x:v>
      </x:c>
      <x:c r="B4403" s="2" t="str">
        <x:v>5f60d913df5ba3f7e641</x:v>
      </x:c>
      <x:c r="C4403" s="2" t="str">
        <x:v>Long An</x:v>
      </x:c>
      <x:c r="D4403" s="2" t="str">
        <x:v>Huyện Đức Hòa</x:v>
      </x:c>
      <x:c r="E4403" s="2" t="str">
        <x:v>other_unknown</x:v>
      </x:c>
      <x:c r="F4403" s="2" t="str">
        <x:v>sale_assumed</x:v>
      </x:c>
      <x:c r="G4403" s="11" t="n">
        <x:v>125</x:v>
      </x:c>
      <x:c r="H4403" s="12" t="n">
        <x:v>700000000</x:v>
      </x:c>
      <x:c r="I4403" s="12" t="n">
        <x:f>IF(AND(ISNUMBER(H4403),H4403&gt;0,ISNUMBER(G4403),G4403&gt;0),H4403/G4403,"")</x:f>
        <x:v>5600000</x:v>
      </x:c>
      <x:c r="J4403" s="2" t="str">
        <x:v>total</x:v>
      </x:c>
      <x:c r="K4403" s="2" t="str">
        <x:v>top_level_area</x:v>
      </x:c>
      <x:c r="L4403" s="2" t="str">
        <x:v>property_type_inferred_from_title;transaction_assumed_sale_from_dataset_context;unknown_property_type</x:v>
      </x:c>
      <x:c r="M4403" s="10" t="n">
        <x:v>0</x:v>
      </x:c>
      <x:c r="N4403" s="10" t="n">
        <x:v>0</x:v>
      </x:c>
      <x:c r="O4403" s="2" t="str">
        <x:v>Long An|other_unknown</x:v>
      </x:c>
      <x:c r="P4403" s="10" t="n">
        <x:v>2</x:v>
      </x:c>
      <x:c r="Q4403" s="13" t="n">
        <x:f>IF(AND(ISNUMBER(H4403),H4403&gt;0),H4403/1000000000,"")</x:f>
        <x:v>0.7</x:v>
      </x:c>
      <x:c r="R4403" s="13" t="n">
        <x:f>IF(ISNUMBER(I4403),I4403/1000000,"")</x:f>
        <x:v>5.6</x:v>
      </x:c>
      <x:c r="S4403" s="11" t="n">
        <x:f>IF(AND(ISNUMBER(G4403),G4403&gt;0),G4403,"")</x:f>
        <x:v>125</x:v>
      </x:c>
    </x:row>
    <x:row r="4404" ht="21" customHeight="1">
      <x:c r="A4404" s="10" t="n">
        <x:v>5933</x:v>
      </x:c>
      <x:c r="B4404" s="2" t="str">
        <x:v>c576abd01b272ab7b0b1</x:v>
      </x:c>
      <x:c r="C4404" s="2" t="str">
        <x:v>Long An</x:v>
      </x:c>
      <x:c r="D4404" s="2" t="str">
        <x:v>Huyện Đức Huệ</x:v>
      </x:c>
      <x:c r="E4404" s="2" t="str">
        <x:v>house</x:v>
      </x:c>
      <x:c r="F4404" s="2" t="str">
        <x:v>sale_assumed</x:v>
      </x:c>
      <x:c r="G4404" s="11" t="n">
        <x:v>80</x:v>
      </x:c>
      <x:c r="H4404" s="12" t="n">
        <x:v>680000000</x:v>
      </x:c>
      <x:c r="I4404" s="12" t="n">
        <x:f>IF(AND(ISNUMBER(H4404),H4404&gt;0,ISNUMBER(G4404),G4404&gt;0),H4404/G4404,"")</x:f>
        <x:v>8500000</x:v>
      </x:c>
      <x:c r="J4404" s="2" t="str">
        <x:v>total</x:v>
      </x:c>
      <x:c r="K4404" s="2" t="str">
        <x:v>top_level_area</x:v>
      </x:c>
      <x:c r="L4404" s="2" t="str">
        <x:v>property_type_inferred_from_title;transaction_assumed_sale_from_dataset_context</x:v>
      </x:c>
      <x:c r="M4404" s="10" t="n">
        <x:v>0</x:v>
      </x:c>
      <x:c r="N4404" s="10" t="n">
        <x:v>0</x:v>
      </x:c>
      <x:c r="O4404" s="2" t="str">
        <x:v>Long An|house</x:v>
      </x:c>
      <x:c r="P4404" s="10" t="n">
        <x:v>2</x:v>
      </x:c>
      <x:c r="Q4404" s="13" t="n">
        <x:f>IF(AND(ISNUMBER(H4404),H4404&gt;0),H4404/1000000000,"")</x:f>
        <x:v>0.68</x:v>
      </x:c>
      <x:c r="R4404" s="13" t="n">
        <x:f>IF(ISNUMBER(I4404),I4404/1000000,"")</x:f>
        <x:v>8.5</x:v>
      </x:c>
      <x:c r="S4404" s="11" t="n">
        <x:f>IF(AND(ISNUMBER(G4404),G4404&gt;0),G4404,"")</x:f>
        <x:v>80</x:v>
      </x:c>
    </x:row>
    <x:row r="4405" ht="21" customHeight="1">
      <x:c r="A4405" s="10" t="n">
        <x:v>5934</x:v>
      </x:c>
      <x:c r="B4405" s="2" t="str">
        <x:v>b88f9ce4ed8b23bce28e</x:v>
      </x:c>
      <x:c r="C4405" s="2" t="str">
        <x:v>Tp Hồ Chí Minh</x:v>
      </x:c>
      <x:c r="D4405" s="2" t="str">
        <x:v>Quận 8</x:v>
      </x:c>
      <x:c r="E4405" s="2" t="str">
        <x:v>house</x:v>
      </x:c>
      <x:c r="F4405" s="2" t="str">
        <x:v>sale_assumed</x:v>
      </x:c>
      <x:c r="G4405" s="11" t="n">
        <x:v>95</x:v>
      </x:c>
      <x:c r="H4405" s="12" t="n">
        <x:v>1450000000</x:v>
      </x:c>
      <x:c r="I4405" s="12" t="n">
        <x:f>IF(AND(ISNUMBER(H4405),H4405&gt;0,ISNUMBER(G4405),G4405&gt;0),H4405/G4405,"")</x:f>
        <x:v>15263157.894736841</x:v>
      </x:c>
      <x:c r="J4405" s="2" t="str">
        <x:v>total</x:v>
      </x:c>
      <x:c r="K4405" s="2" t="str">
        <x:v>top_level_area</x:v>
      </x:c>
      <x:c r="L4405" s="2" t="str">
        <x:v>property_type_inferred_from_title;transaction_assumed_sale_from_dataset_context</x:v>
      </x:c>
      <x:c r="M4405" s="10" t="n">
        <x:v>0</x:v>
      </x:c>
      <x:c r="N4405" s="10" t="n">
        <x:v>0</x:v>
      </x:c>
      <x:c r="O4405" s="2" t="str">
        <x:v>Tp Hồ Chí Minh|house</x:v>
      </x:c>
      <x:c r="P4405" s="10" t="n">
        <x:v>2</x:v>
      </x:c>
      <x:c r="Q4405" s="13" t="n">
        <x:f>IF(AND(ISNUMBER(H4405),H4405&gt;0),H4405/1000000000,"")</x:f>
        <x:v>1.45</x:v>
      </x:c>
      <x:c r="R4405" s="13" t="n">
        <x:f>IF(ISNUMBER(I4405),I4405/1000000,"")</x:f>
        <x:v>15.26315789473684</x:v>
      </x:c>
      <x:c r="S4405" s="11" t="n">
        <x:f>IF(AND(ISNUMBER(G4405),G4405&gt;0),G4405,"")</x:f>
        <x:v>95</x:v>
      </x:c>
    </x:row>
    <x:row r="4406" ht="21" customHeight="1">
      <x:c r="A4406" s="10" t="n">
        <x:v>5935</x:v>
      </x:c>
      <x:c r="B4406" s="2" t="str">
        <x:v>ea0f17a45c34169198e5</x:v>
      </x:c>
      <x:c r="C4406" s="2" t="str">
        <x:v>Tp Hồ Chí Minh</x:v>
      </x:c>
      <x:c r="D4406" s="2" t="str">
        <x:v>Quận Thủ Đức</x:v>
      </x:c>
      <x:c r="E4406" s="2" t="str">
        <x:v>other_unknown</x:v>
      </x:c>
      <x:c r="F4406" s="2" t="str">
        <x:v>sale_assumed</x:v>
      </x:c>
      <x:c r="G4406" s="11" t="n">
        <x:v>56.4</x:v>
      </x:c>
      <x:c r="H4406" s="12" t="n">
        <x:v>1300000000</x:v>
      </x:c>
      <x:c r="I4406" s="12" t="n">
        <x:f>IF(AND(ISNUMBER(H4406),H4406&gt;0,ISNUMBER(G4406),G4406&gt;0),H4406/G4406,"")</x:f>
        <x:v>23049645.390070923</x:v>
      </x:c>
      <x:c r="J4406" s="2" t="str">
        <x:v>total</x:v>
      </x:c>
      <x:c r="K4406" s="2" t="str">
        <x:v>top_level_area</x:v>
      </x:c>
      <x:c r="L4406" s="2" t="str">
        <x:v>property_type_inferred_from_title;transaction_assumed_sale_from_dataset_context;unknown_property_type</x:v>
      </x:c>
      <x:c r="M4406" s="10" t="n">
        <x:v>0</x:v>
      </x:c>
      <x:c r="N4406" s="10" t="n">
        <x:v>0</x:v>
      </x:c>
      <x:c r="O4406" s="2" t="str">
        <x:v>Tp Hồ Chí Minh|other_unknown</x:v>
      </x:c>
      <x:c r="P4406" s="10" t="n">
        <x:v>2</x:v>
      </x:c>
      <x:c r="Q4406" s="13" t="n">
        <x:f>IF(AND(ISNUMBER(H4406),H4406&gt;0),H4406/1000000000,"")</x:f>
        <x:v>1.3</x:v>
      </x:c>
      <x:c r="R4406" s="13" t="n">
        <x:f>IF(ISNUMBER(I4406),I4406/1000000,"")</x:f>
        <x:v>23.04964539007092</x:v>
      </x:c>
      <x:c r="S4406" s="11" t="n">
        <x:f>IF(AND(ISNUMBER(G4406),G4406&gt;0),G4406,"")</x:f>
        <x:v>56.4</x:v>
      </x:c>
    </x:row>
    <x:row r="4407" ht="21" customHeight="1">
      <x:c r="A4407" s="10" t="n">
        <x:v>5936</x:v>
      </x:c>
      <x:c r="B4407" s="2" t="str">
        <x:v>60f2eb7cfc922f92cf96</x:v>
      </x:c>
      <x:c r="C4407" s="2" t="str">
        <x:v>Đà Nẵng</x:v>
      </x:c>
      <x:c r="D4407" s="2" t="str">
        <x:v>Quận Sơn Trà</x:v>
      </x:c>
      <x:c r="E4407" s="2" t="str">
        <x:v>apartment</x:v>
      </x:c>
      <x:c r="F4407" s="2" t="str">
        <x:v>sale_assumed</x:v>
      </x:c>
      <x:c r="G4407" s="11" t="n">
        <x:v>95</x:v>
      </x:c>
      <x:c r="H4407" s="12" t="n">
        <x:v>16000000000</x:v>
      </x:c>
      <x:c r="I4407" s="12" t="n">
        <x:f>IF(AND(ISNUMBER(H4407),H4407&gt;0,ISNUMBER(G4407),G4407&gt;0),H4407/G4407,"")</x:f>
        <x:v>168421052.63157895</x:v>
      </x:c>
      <x:c r="J4407" s="2" t="str">
        <x:v>total</x:v>
      </x:c>
      <x:c r="K4407" s="2" t="str">
        <x:v>top_level_area</x:v>
      </x:c>
      <x:c r="L4407" s="2" t="str">
        <x:v>property_type_inferred_from_title;transaction_assumed_sale_from_dataset_context</x:v>
      </x:c>
      <x:c r="M4407" s="10" t="n">
        <x:v>1</x:v>
      </x:c>
      <x:c r="N4407" s="10" t="n">
        <x:v>1</x:v>
      </x:c>
      <x:c r="O4407" s="2" t="str">
        <x:v>apartment</x:v>
      </x:c>
      <x:c r="P4407" s="10" t="n">
        <x:v>-1</x:v>
      </x:c>
      <x:c r="Q4407" s="13" t="n">
        <x:f>IF(AND(ISNUMBER(H4407),H4407&gt;0),H4407/1000000000,"")</x:f>
        <x:v>16</x:v>
      </x:c>
      <x:c r="R4407" s="13" t="n">
        <x:f>IF(ISNUMBER(I4407),I4407/1000000,"")</x:f>
        <x:v>168.42105263157896</x:v>
      </x:c>
      <x:c r="S4407" s="11" t="n">
        <x:f>IF(AND(ISNUMBER(G4407),G4407&gt;0),G4407,"")</x:f>
        <x:v>95</x:v>
      </x:c>
    </x:row>
    <x:row r="4408" ht="21" customHeight="1">
      <x:c r="A4408" s="10" t="n">
        <x:v>5937</x:v>
      </x:c>
      <x:c r="B4408" s="2" t="str">
        <x:v>454a12635f4bad6b4f15</x:v>
      </x:c>
      <x:c r="C4408" s="2" t="str">
        <x:v>Bình Dương</x:v>
      </x:c>
      <x:c r="D4408" s="2" t="str">
        <x:v>Thành phố Thủ Dầu Một</x:v>
      </x:c>
      <x:c r="E4408" s="2" t="str">
        <x:v>other_unknown</x:v>
      </x:c>
      <x:c r="F4408" s="2" t="str">
        <x:v>sale_assumed</x:v>
      </x:c>
      <x:c r="G4408" s="11" t="n">
        <x:v>128</x:v>
      </x:c>
      <x:c r="H4408" s="12" t="n">
        <x:v>2800000000</x:v>
      </x:c>
      <x:c r="I4408" s="12" t="n">
        <x:f>IF(AND(ISNUMBER(H4408),H4408&gt;0,ISNUMBER(G4408),G4408&gt;0),H4408/G4408,"")</x:f>
        <x:v>21875000</x:v>
      </x:c>
      <x:c r="J4408" s="2" t="str">
        <x:v>total</x:v>
      </x:c>
      <x:c r="K4408" s="2" t="str">
        <x:v>top_level_area</x:v>
      </x:c>
      <x:c r="L4408" s="2" t="str">
        <x:v>property_type_inferred_from_title;transaction_assumed_sale_from_dataset_context;unknown_property_type</x:v>
      </x:c>
      <x:c r="M4408" s="10" t="n">
        <x:v>0</x:v>
      </x:c>
      <x:c r="N4408" s="10" t="n">
        <x:v>0</x:v>
      </x:c>
      <x:c r="O4408" s="2" t="str">
        <x:v>Bình Dương|other_unknown</x:v>
      </x:c>
      <x:c r="P4408" s="10" t="n">
        <x:v>2</x:v>
      </x:c>
      <x:c r="Q4408" s="13" t="n">
        <x:f>IF(AND(ISNUMBER(H4408),H4408&gt;0),H4408/1000000000,"")</x:f>
        <x:v>2.8</x:v>
      </x:c>
      <x:c r="R4408" s="13" t="n">
        <x:f>IF(ISNUMBER(I4408),I4408/1000000,"")</x:f>
        <x:v>21.875</x:v>
      </x:c>
      <x:c r="S4408" s="11" t="n">
        <x:f>IF(AND(ISNUMBER(G4408),G4408&gt;0),G4408,"")</x:f>
        <x:v>128</x:v>
      </x:c>
    </x:row>
    <x:row r="4409" ht="21" customHeight="1">
      <x:c r="A4409" s="10" t="n">
        <x:v>5938</x:v>
      </x:c>
      <x:c r="B4409" s="2" t="str">
        <x:v>4410fa30376c09a282d6</x:v>
      </x:c>
      <x:c r="C4409" s="2" t="str">
        <x:v>Tp Hồ Chí Minh</x:v>
      </x:c>
      <x:c r="D4409" s="2" t="str">
        <x:v>Quận Thủ Đức</x:v>
      </x:c>
      <x:c r="E4409" s="2" t="str">
        <x:v>apartment</x:v>
      </x:c>
      <x:c r="F4409" s="2" t="str">
        <x:v>sale</x:v>
      </x:c>
      <x:c r="G4409" s="11" t="n">
        <x:v>52</x:v>
      </x:c>
      <x:c r="H4409" s="12" t="n">
        <x:v>1430000000</x:v>
      </x:c>
      <x:c r="I4409" s="12" t="n">
        <x:f>IF(AND(ISNUMBER(H4409),H4409&gt;0,ISNUMBER(G4409),G4409&gt;0),H4409/G4409,"")</x:f>
        <x:v>27500000</x:v>
      </x:c>
      <x:c r="J4409" s="2" t="str">
        <x:v>total</x:v>
      </x:c>
      <x:c r="K4409" s="2" t="str">
        <x:v>top_level_area</x:v>
      </x:c>
      <x:c r="L4409" s="2" t="str">
        <x:v>property_type_inferred_from_title</x:v>
      </x:c>
      <x:c r="M4409" s="10" t="n">
        <x:v>0</x:v>
      </x:c>
      <x:c r="N4409" s="10" t="n">
        <x:v>0</x:v>
      </x:c>
      <x:c r="O4409" s="2" t="str">
        <x:v>Tp Hồ Chí Minh|apartment</x:v>
      </x:c>
      <x:c r="P4409" s="10" t="n">
        <x:v>2</x:v>
      </x:c>
      <x:c r="Q4409" s="13" t="n">
        <x:f>IF(AND(ISNUMBER(H4409),H4409&gt;0),H4409/1000000000,"")</x:f>
        <x:v>1.43</x:v>
      </x:c>
      <x:c r="R4409" s="13" t="n">
        <x:f>IF(ISNUMBER(I4409),I4409/1000000,"")</x:f>
        <x:v>27.5</x:v>
      </x:c>
      <x:c r="S4409" s="11" t="n">
        <x:f>IF(AND(ISNUMBER(G4409),G4409&gt;0),G4409,"")</x:f>
        <x:v>52</x:v>
      </x:c>
    </x:row>
    <x:row r="4410" ht="21" customHeight="1">
      <x:c r="A4410" s="10" t="n">
        <x:v>5942</x:v>
      </x:c>
      <x:c r="B4410" s="2" t="str">
        <x:v>bb1faed0d170f154017f</x:v>
      </x:c>
      <x:c r="C4410" s="2" t="str">
        <x:v>Tp Hồ Chí Minh</x:v>
      </x:c>
      <x:c r="D4410" s="2" t="str">
        <x:v>Huyện Hóc Môn</x:v>
      </x:c>
      <x:c r="E4410" s="2" t="str">
        <x:v>house</x:v>
      </x:c>
      <x:c r="F4410" s="2" t="str">
        <x:v>sale_assumed</x:v>
      </x:c>
      <x:c r="G4410" s="11" t="n">
        <x:v>32</x:v>
      </x:c>
      <x:c r="H4410" s="12" t="n">
        <x:v>640000000</x:v>
      </x:c>
      <x:c r="I4410" s="12" t="n">
        <x:f>IF(AND(ISNUMBER(H4410),H4410&gt;0,ISNUMBER(G4410),G4410&gt;0),H4410/G4410,"")</x:f>
        <x:v>20000000</x:v>
      </x:c>
      <x:c r="J4410" s="2" t="str">
        <x:v>total</x:v>
      </x:c>
      <x:c r="K4410" s="2" t="str">
        <x:v>top_level_area</x:v>
      </x:c>
      <x:c r="L4410" s="2" t="str">
        <x:v>property_type_inferred_from_title;transaction_assumed_sale_from_dataset_context</x:v>
      </x:c>
      <x:c r="M4410" s="10" t="n">
        <x:v>0</x:v>
      </x:c>
      <x:c r="N4410" s="10" t="n">
        <x:v>0</x:v>
      </x:c>
      <x:c r="O4410" s="2" t="str">
        <x:v>Tp Hồ Chí Minh|house</x:v>
      </x:c>
      <x:c r="P4410" s="10" t="n">
        <x:v>2</x:v>
      </x:c>
      <x:c r="Q4410" s="13" t="n">
        <x:f>IF(AND(ISNUMBER(H4410),H4410&gt;0),H4410/1000000000,"")</x:f>
        <x:v>0.64</x:v>
      </x:c>
      <x:c r="R4410" s="13" t="n">
        <x:f>IF(ISNUMBER(I4410),I4410/1000000,"")</x:f>
        <x:v>20</x:v>
      </x:c>
      <x:c r="S4410" s="11" t="n">
        <x:f>IF(AND(ISNUMBER(G4410),G4410&gt;0),G4410,"")</x:f>
        <x:v>32</x:v>
      </x:c>
    </x:row>
    <x:row r="4411" ht="21" customHeight="1">
      <x:c r="A4411" s="10" t="n">
        <x:v>5943</x:v>
      </x:c>
      <x:c r="B4411" s="2" t="str">
        <x:v>06a85119788cda83652e</x:v>
      </x:c>
      <x:c r="C4411" s="2" t="str">
        <x:v>Tp Hồ Chí Minh</x:v>
      </x:c>
      <x:c r="D4411" s="2" t="str">
        <x:v>Quận Gò Vấp</x:v>
      </x:c>
      <x:c r="E4411" s="2" t="str">
        <x:v>house</x:v>
      </x:c>
      <x:c r="F4411" s="2" t="str">
        <x:v>sale</x:v>
      </x:c>
      <x:c r="G4411" s="11" t="n">
        <x:v>36</x:v>
      </x:c>
      <x:c r="H4411" s="12" t="n">
        <x:v>2000000000</x:v>
      </x:c>
      <x:c r="I4411" s="12" t="n">
        <x:f>IF(AND(ISNUMBER(H4411),H4411&gt;0,ISNUMBER(G4411),G4411&gt;0),H4411/G4411,"")</x:f>
        <x:v>55555555.55555555</x:v>
      </x:c>
      <x:c r="J4411" s="2" t="str">
        <x:v>total</x:v>
      </x:c>
      <x:c r="K4411" s="2" t="str">
        <x:v>top_level_area</x:v>
      </x:c>
      <x:c r="L4411" s="2" t="str">
        <x:v>property_type_inferred_from_title</x:v>
      </x:c>
      <x:c r="M4411" s="10" t="n">
        <x:v>0</x:v>
      </x:c>
      <x:c r="N4411" s="10" t="n">
        <x:v>0</x:v>
      </x:c>
      <x:c r="O4411" s="2" t="str">
        <x:v>Tp Hồ Chí Minh|house</x:v>
      </x:c>
      <x:c r="P4411" s="10" t="n">
        <x:v>2</x:v>
      </x:c>
      <x:c r="Q4411" s="13" t="n">
        <x:f>IF(AND(ISNUMBER(H4411),H4411&gt;0),H4411/1000000000,"")</x:f>
        <x:v>2</x:v>
      </x:c>
      <x:c r="R4411" s="13" t="n">
        <x:f>IF(ISNUMBER(I4411),I4411/1000000,"")</x:f>
        <x:v>55.55555555555555</x:v>
      </x:c>
      <x:c r="S4411" s="11" t="n">
        <x:f>IF(AND(ISNUMBER(G4411),G4411&gt;0),G4411,"")</x:f>
        <x:v>36</x:v>
      </x:c>
    </x:row>
    <x:row r="4412" ht="21" customHeight="1">
      <x:c r="A4412" s="10" t="n">
        <x:v>5944</x:v>
      </x:c>
      <x:c r="B4412" s="2" t="str">
        <x:v>befd6ddcb03360108a15</x:v>
      </x:c>
      <x:c r="C4412" s="2" t="str">
        <x:v>Tp Hồ Chí Minh</x:v>
      </x:c>
      <x:c r="D4412" s="2" t="str">
        <x:v>Huyện Củ Chi</x:v>
      </x:c>
      <x:c r="E4412" s="2" t="str">
        <x:v>land</x:v>
      </x:c>
      <x:c r="F4412" s="2" t="str">
        <x:v>sale_assumed</x:v>
      </x:c>
      <x:c r="G4412" s="11" t="n">
        <x:v>1412</x:v>
      </x:c>
      <x:c r="H4412" s="12" t="n">
        <x:v>3300000000</x:v>
      </x:c>
      <x:c r="I4412" s="12" t="n">
        <x:f>IF(AND(ISNUMBER(H4412),H4412&gt;0,ISNUMBER(G4412),G4412&gt;0),H4412/G4412,"")</x:f>
        <x:v>2337110.4815864023</x:v>
      </x:c>
      <x:c r="J4412" s="2" t="str">
        <x:v>total</x:v>
      </x:c>
      <x:c r="K4412" s="2" t="str">
        <x:v>top_level_area</x:v>
      </x:c>
      <x:c r="L4412" s="2" t="str">
        <x:v>dot_thousands_convention;property_type_inferred_from_title;transaction_assumed_sale_from_dataset_context</x:v>
      </x:c>
      <x:c r="M4412" s="10" t="n">
        <x:v>0</x:v>
      </x:c>
      <x:c r="N4412" s="10" t="n">
        <x:v>0</x:v>
      </x:c>
      <x:c r="O4412" s="2" t="str">
        <x:v>Tp Hồ Chí Minh|land</x:v>
      </x:c>
      <x:c r="P4412" s="10" t="n">
        <x:v>1</x:v>
      </x:c>
      <x:c r="Q4412" s="13" t="n">
        <x:f>IF(AND(ISNUMBER(H4412),H4412&gt;0),H4412/1000000000,"")</x:f>
        <x:v>3.3</x:v>
      </x:c>
      <x:c r="R4412" s="13" t="n">
        <x:f>IF(ISNUMBER(I4412),I4412/1000000,"")</x:f>
        <x:v>2.3371104815864023</x:v>
      </x:c>
      <x:c r="S4412" s="11" t="n">
        <x:f>IF(AND(ISNUMBER(G4412),G4412&gt;0),G4412,"")</x:f>
        <x:v>1412</x:v>
      </x:c>
    </x:row>
    <x:row r="4413" ht="21" customHeight="1">
      <x:c r="A4413" s="10" t="n">
        <x:v>5945</x:v>
      </x:c>
      <x:c r="B4413" s="2" t="str">
        <x:v>ecbe8bd536ed18204c66</x:v>
      </x:c>
      <x:c r="C4413" s="2" t="str">
        <x:v>Hà Nội</x:v>
      </x:c>
      <x:c r="D4413" s="2" t="str">
        <x:v>Quận Hà Đông</x:v>
      </x:c>
      <x:c r="E4413" s="2" t="str">
        <x:v>land</x:v>
      </x:c>
      <x:c r="F4413" s="2" t="str">
        <x:v>sale</x:v>
      </x:c>
      <x:c r="G4413" s="11" t="n">
        <x:v>31</x:v>
      </x:c>
      <x:c r="H4413" s="12" t="n">
        <x:v>955000000</x:v>
      </x:c>
      <x:c r="I4413" s="12" t="n">
        <x:f>IF(AND(ISNUMBER(H4413),H4413&gt;0,ISNUMBER(G4413),G4413&gt;0),H4413/G4413,"")</x:f>
        <x:v>30806451.612903226</x:v>
      </x:c>
      <x:c r="J4413" s="2" t="str">
        <x:v>total</x:v>
      </x:c>
      <x:c r="K4413" s="2" t="str">
        <x:v>top_level_area</x:v>
      </x:c>
      <x:c r="L4413" s="2" t="str">
        <x:v>property_type_inferred_from_title</x:v>
      </x:c>
      <x:c r="M4413" s="10" t="n">
        <x:v>0</x:v>
      </x:c>
      <x:c r="N4413" s="10" t="n">
        <x:v>0</x:v>
      </x:c>
      <x:c r="O4413" s="2" t="str">
        <x:v>Hà Nội|land</x:v>
      </x:c>
      <x:c r="P4413" s="10" t="n">
        <x:v>2</x:v>
      </x:c>
      <x:c r="Q4413" s="13" t="n">
        <x:f>IF(AND(ISNUMBER(H4413),H4413&gt;0),H4413/1000000000,"")</x:f>
        <x:v>0.955</x:v>
      </x:c>
      <x:c r="R4413" s="13" t="n">
        <x:f>IF(ISNUMBER(I4413),I4413/1000000,"")</x:f>
        <x:v>30.806451612903228</x:v>
      </x:c>
      <x:c r="S4413" s="11" t="n">
        <x:f>IF(AND(ISNUMBER(G4413),G4413&gt;0),G4413,"")</x:f>
        <x:v>31</x:v>
      </x:c>
    </x:row>
    <x:row r="4414" ht="21" customHeight="1">
      <x:c r="A4414" s="10" t="n">
        <x:v>5946</x:v>
      </x:c>
      <x:c r="B4414" s="2" t="str">
        <x:v>b7250b15fd99aae1e661</x:v>
      </x:c>
      <x:c r="C4414" s="2" t="str">
        <x:v>Bình Dương</x:v>
      </x:c>
      <x:c r="D4414" s="2" t="str">
        <x:v>Thị xã Dĩ An</x:v>
      </x:c>
      <x:c r="E4414" s="2" t="str">
        <x:v>house</x:v>
      </x:c>
      <x:c r="F4414" s="2" t="str">
        <x:v>sale</x:v>
      </x:c>
      <x:c r="G4414" s="11" t="n">
        <x:v>140</x:v>
      </x:c>
      <x:c r="H4414" s="12" t="n">
        <x:v>5300000000</x:v>
      </x:c>
      <x:c r="I4414" s="12" t="n">
        <x:f>IF(AND(ISNUMBER(H4414),H4414&gt;0,ISNUMBER(G4414),G4414&gt;0),H4414/G4414,"")</x:f>
        <x:v>37857142.85714286</x:v>
      </x:c>
      <x:c r="J4414" s="2" t="str">
        <x:v>total</x:v>
      </x:c>
      <x:c r="K4414" s="2" t="str">
        <x:v>top_level_area</x:v>
      </x:c>
      <x:c r="L4414" s="2" t="str">
        <x:v>property_type_inferred_from_title</x:v>
      </x:c>
      <x:c r="M4414" s="10" t="n">
        <x:v>0</x:v>
      </x:c>
      <x:c r="N4414" s="10" t="n">
        <x:v>0</x:v>
      </x:c>
      <x:c r="O4414" s="2" t="str">
        <x:v>Bình Dương|house</x:v>
      </x:c>
      <x:c r="P4414" s="10" t="n">
        <x:v>2</x:v>
      </x:c>
      <x:c r="Q4414" s="13" t="n">
        <x:f>IF(AND(ISNUMBER(H4414),H4414&gt;0),H4414/1000000000,"")</x:f>
        <x:v>5.3</x:v>
      </x:c>
      <x:c r="R4414" s="13" t="n">
        <x:f>IF(ISNUMBER(I4414),I4414/1000000,"")</x:f>
        <x:v>37.85714285714286</x:v>
      </x:c>
      <x:c r="S4414" s="11" t="n">
        <x:f>IF(AND(ISNUMBER(G4414),G4414&gt;0),G4414,"")</x:f>
        <x:v>140</x:v>
      </x:c>
    </x:row>
    <x:row r="4415" ht="21" customHeight="1">
      <x:c r="A4415" s="10" t="n">
        <x:v>5947</x:v>
      </x:c>
      <x:c r="B4415" s="2" t="str">
        <x:v>ee3625443b3ccdca68ca</x:v>
      </x:c>
      <x:c r="C4415" s="2" t="str">
        <x:v>Tp Hồ Chí Minh</x:v>
      </x:c>
      <x:c r="D4415" s="2" t="str">
        <x:v>Quận 3</x:v>
      </x:c>
      <x:c r="E4415" s="2" t="str">
        <x:v>other_unknown</x:v>
      </x:c>
      <x:c r="F4415" s="2" t="str">
        <x:v>sale_assumed</x:v>
      </x:c>
      <x:c r="G4415" s="11" t="n">
        <x:v>40</x:v>
      </x:c>
      <x:c r="H4415" s="12" t="n">
        <x:v>6650000000</x:v>
      </x:c>
      <x:c r="I4415" s="12" t="n">
        <x:f>IF(AND(ISNUMBER(H4415),H4415&gt;0,ISNUMBER(G4415),G4415&gt;0),H4415/G4415,"")</x:f>
        <x:v>166250000</x:v>
      </x:c>
      <x:c r="J4415" s="2" t="str">
        <x:v>total</x:v>
      </x:c>
      <x:c r="K4415" s="2" t="str">
        <x:v>top_level_area</x:v>
      </x:c>
      <x:c r="L4415" s="2" t="str">
        <x:v>property_type_inferred_from_title;transaction_assumed_sale_from_dataset_context;unknown_property_type</x:v>
      </x:c>
      <x:c r="M4415" s="10" t="n">
        <x:v>1</x:v>
      </x:c>
      <x:c r="N4415" s="10" t="n">
        <x:v>0</x:v>
      </x:c>
      <x:c r="O4415" s="2" t="str">
        <x:v>Tp Hồ Chí Minh|other_unknown</x:v>
      </x:c>
      <x:c r="P4415" s="10" t="n">
        <x:v>2</x:v>
      </x:c>
      <x:c r="Q4415" s="13" t="n">
        <x:f>IF(AND(ISNUMBER(H4415),H4415&gt;0),H4415/1000000000,"")</x:f>
        <x:v>6.65</x:v>
      </x:c>
      <x:c r="R4415" s="13" t="n">
        <x:f>IF(ISNUMBER(I4415),I4415/1000000,"")</x:f>
        <x:v>166.25</x:v>
      </x:c>
      <x:c r="S4415" s="11" t="n">
        <x:f>IF(AND(ISNUMBER(G4415),G4415&gt;0),G4415,"")</x:f>
        <x:v>40</x:v>
      </x:c>
    </x:row>
    <x:row r="4416" ht="21" customHeight="1">
      <x:c r="A4416" s="10" t="n">
        <x:v>5948</x:v>
      </x:c>
      <x:c r="B4416" s="2" t="str">
        <x:v>d9e0ae57d8133ec21372</x:v>
      </x:c>
      <x:c r="C4416" s="2" t="str">
        <x:v>Tp Hồ Chí Minh</x:v>
      </x:c>
      <x:c r="D4416" s="2" t="str">
        <x:v>Quận 9</x:v>
      </x:c>
      <x:c r="E4416" s="2" t="str">
        <x:v>land</x:v>
      </x:c>
      <x:c r="F4416" s="2" t="str">
        <x:v>sale_assumed</x:v>
      </x:c>
      <x:c r="G4416" s="11" t="n">
        <x:v>80</x:v>
      </x:c>
      <x:c r="H4416" s="12" t="n">
        <x:v>700000000</x:v>
      </x:c>
      <x:c r="I4416" s="12" t="n">
        <x:f>IF(AND(ISNUMBER(H4416),H4416&gt;0,ISNUMBER(G4416),G4416&gt;0),H4416/G4416,"")</x:f>
        <x:v>8750000</x:v>
      </x:c>
      <x:c r="J4416" s="2" t="str">
        <x:v>total</x:v>
      </x:c>
      <x:c r="K4416" s="2" t="str">
        <x:v>top_level_area</x:v>
      </x:c>
      <x:c r="L4416" s="2" t="str">
        <x:v>property_type_inferred_from_title;transaction_assumed_sale_from_dataset_context</x:v>
      </x:c>
      <x:c r="M4416" s="10" t="n">
        <x:v>0</x:v>
      </x:c>
      <x:c r="N4416" s="10" t="n">
        <x:v>0</x:v>
      </x:c>
      <x:c r="O4416" s="2" t="str">
        <x:v>Tp Hồ Chí Minh|land</x:v>
      </x:c>
      <x:c r="P4416" s="10" t="n">
        <x:v>2</x:v>
      </x:c>
      <x:c r="Q4416" s="13" t="n">
        <x:f>IF(AND(ISNUMBER(H4416),H4416&gt;0),H4416/1000000000,"")</x:f>
        <x:v>0.7</x:v>
      </x:c>
      <x:c r="R4416" s="13" t="n">
        <x:f>IF(ISNUMBER(I4416),I4416/1000000,"")</x:f>
        <x:v>8.75</x:v>
      </x:c>
      <x:c r="S4416" s="11" t="n">
        <x:f>IF(AND(ISNUMBER(G4416),G4416&gt;0),G4416,"")</x:f>
        <x:v>80</x:v>
      </x:c>
    </x:row>
    <x:row r="4417" ht="21" customHeight="1">
      <x:c r="A4417" s="10" t="n">
        <x:v>5949</x:v>
      </x:c>
      <x:c r="B4417" s="2" t="str">
        <x:v>fee45ab113b6c76c36f0</x:v>
      </x:c>
      <x:c r="C4417" s="2" t="str">
        <x:v>Bình Dương</x:v>
      </x:c>
      <x:c r="D4417" s="2" t="str">
        <x:v>Thành phố Thủ Dầu Một</x:v>
      </x:c>
      <x:c r="E4417" s="2" t="str">
        <x:v>other_unknown</x:v>
      </x:c>
      <x:c r="F4417" s="2" t="str">
        <x:v>sale_assumed</x:v>
      </x:c>
      <x:c r="G4417" s="11" t="n">
        <x:v>300</x:v>
      </x:c>
      <x:c r="H4417" s="12" t="n">
        <x:v>1650000000</x:v>
      </x:c>
      <x:c r="I4417" s="12" t="n">
        <x:f>IF(AND(ISNUMBER(H4417),H4417&gt;0,ISNUMBER(G4417),G4417&gt;0),H4417/G4417,"")</x:f>
        <x:v>5500000</x:v>
      </x:c>
      <x:c r="J4417" s="2" t="str">
        <x:v>total</x:v>
      </x:c>
      <x:c r="K4417" s="2" t="str">
        <x:v>top_level_area</x:v>
      </x:c>
      <x:c r="L4417" s="2" t="str">
        <x:v>property_type_inferred_from_title;transaction_assumed_sale_from_dataset_context;unknown_property_type</x:v>
      </x:c>
      <x:c r="M4417" s="10" t="n">
        <x:v>0</x:v>
      </x:c>
      <x:c r="N4417" s="10" t="n">
        <x:v>0</x:v>
      </x:c>
      <x:c r="O4417" s="2" t="str">
        <x:v>Bình Dương|other_unknown</x:v>
      </x:c>
      <x:c r="P4417" s="10" t="n">
        <x:v>1</x:v>
      </x:c>
      <x:c r="Q4417" s="13" t="n">
        <x:f>IF(AND(ISNUMBER(H4417),H4417&gt;0),H4417/1000000000,"")</x:f>
        <x:v>1.65</x:v>
      </x:c>
      <x:c r="R4417" s="13" t="n">
        <x:f>IF(ISNUMBER(I4417),I4417/1000000,"")</x:f>
        <x:v>5.5</x:v>
      </x:c>
      <x:c r="S4417" s="11" t="n">
        <x:f>IF(AND(ISNUMBER(G4417),G4417&gt;0),G4417,"")</x:f>
        <x:v>300</x:v>
      </x:c>
    </x:row>
    <x:row r="4418" ht="21" customHeight="1">
      <x:c r="A4418" s="10" t="n">
        <x:v>5950</x:v>
      </x:c>
      <x:c r="B4418" s="2" t="str">
        <x:v>d403e09d7f602d21aa01</x:v>
      </x:c>
      <x:c r="C4418" s="2" t="str">
        <x:v>Tp Hồ Chí Minh</x:v>
      </x:c>
      <x:c r="D4418" s="2" t="str">
        <x:v>Quận Thủ Đức</x:v>
      </x:c>
      <x:c r="E4418" s="2" t="str">
        <x:v>other_unknown</x:v>
      </x:c>
      <x:c r="F4418" s="2" t="str">
        <x:v>sale_assumed</x:v>
      </x:c>
      <x:c r="G4418" s="11" t="n">
        <x:v>77</x:v>
      </x:c>
      <x:c r="H4418" s="12" t="n">
        <x:v>2200000000</x:v>
      </x:c>
      <x:c r="I4418" s="12" t="n">
        <x:f>IF(AND(ISNUMBER(H4418),H4418&gt;0,ISNUMBER(G4418),G4418&gt;0),H4418/G4418,"")</x:f>
        <x:v>28571428.57142857</x:v>
      </x:c>
      <x:c r="J4418" s="2" t="str">
        <x:v>total</x:v>
      </x:c>
      <x:c r="K4418" s="2" t="str">
        <x:v>top_level_area</x:v>
      </x:c>
      <x:c r="L4418" s="2" t="str">
        <x:v>property_type_inferred_from_title;transaction_assumed_sale_from_dataset_context;unknown_property_type</x:v>
      </x:c>
      <x:c r="M4418" s="10" t="n">
        <x:v>0</x:v>
      </x:c>
      <x:c r="N4418" s="10" t="n">
        <x:v>0</x:v>
      </x:c>
      <x:c r="O4418" s="2" t="str">
        <x:v>Tp Hồ Chí Minh|other_unknown</x:v>
      </x:c>
      <x:c r="P4418" s="10" t="n">
        <x:v>2</x:v>
      </x:c>
      <x:c r="Q4418" s="13" t="n">
        <x:f>IF(AND(ISNUMBER(H4418),H4418&gt;0),H4418/1000000000,"")</x:f>
        <x:v>2.2</x:v>
      </x:c>
      <x:c r="R4418" s="13" t="n">
        <x:f>IF(ISNUMBER(I4418),I4418/1000000,"")</x:f>
        <x:v>28.57142857142857</x:v>
      </x:c>
      <x:c r="S4418" s="11" t="n">
        <x:f>IF(AND(ISNUMBER(G4418),G4418&gt;0),G4418,"")</x:f>
        <x:v>77</x:v>
      </x:c>
    </x:row>
    <x:row r="4419" ht="21" customHeight="1">
      <x:c r="A4419" s="10" t="n">
        <x:v>5951</x:v>
      </x:c>
      <x:c r="B4419" s="2" t="str">
        <x:v>ac536b1d39e0db96035f</x:v>
      </x:c>
      <x:c r="C4419" s="2" t="str">
        <x:v>Đà Nẵng</x:v>
      </x:c>
      <x:c r="D4419" s="2" t="str">
        <x:v>Quận Ngũ Hành Sơn</x:v>
      </x:c>
      <x:c r="E4419" s="2" t="str">
        <x:v>land</x:v>
      </x:c>
      <x:c r="F4419" s="2" t="str">
        <x:v>sale_assumed</x:v>
      </x:c>
      <x:c r="G4419" s="11" t="n">
        <x:v>90</x:v>
      </x:c>
      <x:c r="H4419" s="12" t="n">
        <x:v>2500000000</x:v>
      </x:c>
      <x:c r="I4419" s="12" t="n">
        <x:f>IF(AND(ISNUMBER(H4419),H4419&gt;0,ISNUMBER(G4419),G4419&gt;0),H4419/G4419,"")</x:f>
        <x:v>27777777.777777776</x:v>
      </x:c>
      <x:c r="J4419" s="2" t="str">
        <x:v>total</x:v>
      </x:c>
      <x:c r="K4419" s="2" t="str">
        <x:v>top_level_area</x:v>
      </x:c>
      <x:c r="L4419" s="2" t="str">
        <x:v>property_type_inferred_from_title;transaction_assumed_sale_from_dataset_context</x:v>
      </x:c>
      <x:c r="M4419" s="10" t="n">
        <x:v>0</x:v>
      </x:c>
      <x:c r="N4419" s="10" t="n">
        <x:v>0</x:v>
      </x:c>
      <x:c r="O4419" s="2" t="str">
        <x:v>Đà Nẵng|land</x:v>
      </x:c>
      <x:c r="P4419" s="10" t="n">
        <x:v>2</x:v>
      </x:c>
      <x:c r="Q4419" s="13" t="n">
        <x:f>IF(AND(ISNUMBER(H4419),H4419&gt;0),H4419/1000000000,"")</x:f>
        <x:v>2.5</x:v>
      </x:c>
      <x:c r="R4419" s="13" t="n">
        <x:f>IF(ISNUMBER(I4419),I4419/1000000,"")</x:f>
        <x:v>27.777777777777775</x:v>
      </x:c>
      <x:c r="S4419" s="11" t="n">
        <x:f>IF(AND(ISNUMBER(G4419),G4419&gt;0),G4419,"")</x:f>
        <x:v>90</x:v>
      </x:c>
    </x:row>
    <x:row r="4420" ht="21" customHeight="1">
      <x:c r="A4420" s="10" t="n">
        <x:v>5952</x:v>
      </x:c>
      <x:c r="B4420" s="2" t="str">
        <x:v>1e16ef47505df6b156e5</x:v>
      </x:c>
      <x:c r="C4420" s="2" t="str">
        <x:v>Tp Hồ Chí Minh</x:v>
      </x:c>
      <x:c r="D4420" s="2" t="str">
        <x:v>Huyện Cần Giờ</x:v>
      </x:c>
      <x:c r="E4420" s="2" t="str">
        <x:v>land</x:v>
      </x:c>
      <x:c r="F4420" s="2" t="str">
        <x:v>sale_assumed</x:v>
      </x:c>
      <x:c r="G4420" s="11" t="n">
        <x:v>6000</x:v>
      </x:c>
      <x:c r="H4420" s="12" t="n">
        <x:v>6960000000</x:v>
      </x:c>
      <x:c r="I4420" s="12" t="n">
        <x:f>IF(AND(ISNUMBER(H4420),H4420&gt;0,ISNUMBER(G4420),G4420&gt;0),H4420/G4420,"")</x:f>
        <x:v>1160000</x:v>
      </x:c>
      <x:c r="J4420" s="2" t="str">
        <x:v>total</x:v>
      </x:c>
      <x:c r="K4420" s="2" t="str">
        <x:v>top_level_area</x:v>
      </x:c>
      <x:c r="L4420" s="2" t="str">
        <x:v>dot_thousands_convention;property_type_inferred_from_title;transaction_assumed_sale_from_dataset_context</x:v>
      </x:c>
      <x:c r="M4420" s="10" t="n">
        <x:v>0</x:v>
      </x:c>
      <x:c r="N4420" s="10" t="n">
        <x:v>0</x:v>
      </x:c>
      <x:c r="O4420" s="2" t="str">
        <x:v>Tp Hồ Chí Minh|land</x:v>
      </x:c>
      <x:c r="P4420" s="10" t="n">
        <x:v>1</x:v>
      </x:c>
      <x:c r="Q4420" s="13" t="n">
        <x:f>IF(AND(ISNUMBER(H4420),H4420&gt;0),H4420/1000000000,"")</x:f>
        <x:v>6.96</x:v>
      </x:c>
      <x:c r="R4420" s="13" t="n">
        <x:f>IF(ISNUMBER(I4420),I4420/1000000,"")</x:f>
        <x:v>1.16</x:v>
      </x:c>
      <x:c r="S4420" s="11" t="n">
        <x:f>IF(AND(ISNUMBER(G4420),G4420&gt;0),G4420,"")</x:f>
        <x:v>6000</x:v>
      </x:c>
    </x:row>
    <x:row r="4421" ht="21" customHeight="1">
      <x:c r="A4421" s="10" t="n">
        <x:v>5953</x:v>
      </x:c>
      <x:c r="B4421" s="2" t="str">
        <x:v>3df6504117438aa0646a</x:v>
      </x:c>
      <x:c r="C4421" s="2" t="str">
        <x:v>Tp Hồ Chí Minh</x:v>
      </x:c>
      <x:c r="D4421" s="2" t="str">
        <x:v>Quận Phú Nhuận</x:v>
      </x:c>
      <x:c r="E4421" s="2" t="str">
        <x:v>house</x:v>
      </x:c>
      <x:c r="F4421" s="2" t="str">
        <x:v>sale_assumed</x:v>
      </x:c>
      <x:c r="G4421" s="11" t="n">
        <x:v>64</x:v>
      </x:c>
      <x:c r="H4421" s="12" t="n">
        <x:v>15200000000</x:v>
      </x:c>
      <x:c r="I4421" s="12" t="n">
        <x:f>IF(AND(ISNUMBER(H4421),H4421&gt;0,ISNUMBER(G4421),G4421&gt;0),H4421/G4421,"")</x:f>
        <x:v>237500000</x:v>
      </x:c>
      <x:c r="J4421" s="2" t="str">
        <x:v>total</x:v>
      </x:c>
      <x:c r="K4421" s="2" t="str">
        <x:v>top_level_area</x:v>
      </x:c>
      <x:c r="L4421" s="2" t="str">
        <x:v>property_type_inferred_from_title;transaction_assumed_sale_from_dataset_context</x:v>
      </x:c>
      <x:c r="M4421" s="10" t="n">
        <x:v>1</x:v>
      </x:c>
      <x:c r="N4421" s="10" t="n">
        <x:v>1</x:v>
      </x:c>
      <x:c r="O4421" s="2" t="str">
        <x:v>Tp Hồ Chí Minh|house</x:v>
      </x:c>
      <x:c r="P4421" s="10" t="n">
        <x:v>-1</x:v>
      </x:c>
      <x:c r="Q4421" s="13" t="n">
        <x:f>IF(AND(ISNUMBER(H4421),H4421&gt;0),H4421/1000000000,"")</x:f>
        <x:v>15.2</x:v>
      </x:c>
      <x:c r="R4421" s="13" t="n">
        <x:f>IF(ISNUMBER(I4421),I4421/1000000,"")</x:f>
        <x:v>237.5</x:v>
      </x:c>
      <x:c r="S4421" s="11" t="n">
        <x:f>IF(AND(ISNUMBER(G4421),G4421&gt;0),G4421,"")</x:f>
        <x:v>64</x:v>
      </x:c>
    </x:row>
    <x:row r="4422" ht="21" customHeight="1">
      <x:c r="A4422" s="10" t="n">
        <x:v>5954</x:v>
      </x:c>
      <x:c r="B4422" s="2" t="str">
        <x:v>b869f74939a388572d52</x:v>
      </x:c>
      <x:c r="C4422" s="2" t="str">
        <x:v>Đồng Nai</x:v>
      </x:c>
      <x:c r="D4422" s="2" t="str">
        <x:v>Thành phố Biên Hòa</x:v>
      </x:c>
      <x:c r="E4422" s="2" t="str">
        <x:v>land</x:v>
      </x:c>
      <x:c r="F4422" s="2" t="str">
        <x:v>sale_assumed</x:v>
      </x:c>
      <x:c r="G4422" s="11" t="n">
        <x:v>500</x:v>
      </x:c>
      <x:c r="H4422" s="12" t="n">
        <x:v>1290000000</x:v>
      </x:c>
      <x:c r="I4422" s="12" t="n">
        <x:f>IF(AND(ISNUMBER(H4422),H4422&gt;0,ISNUMBER(G4422),G4422&gt;0),H4422/G4422,"")</x:f>
        <x:v>2580000</x:v>
      </x:c>
      <x:c r="J4422" s="2" t="str">
        <x:v>total</x:v>
      </x:c>
      <x:c r="K4422" s="2" t="str">
        <x:v>top_level_area</x:v>
      </x:c>
      <x:c r="L4422" s="2" t="str">
        <x:v>property_type_inferred_from_title;transaction_assumed_sale_from_dataset_context</x:v>
      </x:c>
      <x:c r="M4422" s="10" t="n">
        <x:v>0</x:v>
      </x:c>
      <x:c r="N4422" s="10" t="n">
        <x:v>0</x:v>
      </x:c>
      <x:c r="O4422" s="2" t="str">
        <x:v>Đồng Nai|land</x:v>
      </x:c>
      <x:c r="P4422" s="10" t="n">
        <x:v>1</x:v>
      </x:c>
      <x:c r="Q4422" s="13" t="n">
        <x:f>IF(AND(ISNUMBER(H4422),H4422&gt;0),H4422/1000000000,"")</x:f>
        <x:v>1.29</x:v>
      </x:c>
      <x:c r="R4422" s="13" t="n">
        <x:f>IF(ISNUMBER(I4422),I4422/1000000,"")</x:f>
        <x:v>2.58</x:v>
      </x:c>
      <x:c r="S4422" s="11" t="n">
        <x:f>IF(AND(ISNUMBER(G4422),G4422&gt;0),G4422,"")</x:f>
        <x:v>500</x:v>
      </x:c>
    </x:row>
    <x:row r="4423" ht="21" customHeight="1">
      <x:c r="A4423" s="10" t="n">
        <x:v>5955</x:v>
      </x:c>
      <x:c r="B4423" s="2" t="str">
        <x:v>81f22670eba03cf913d6</x:v>
      </x:c>
      <x:c r="C4423" s="2" t="str">
        <x:v>Tp Hồ Chí Minh</x:v>
      </x:c>
      <x:c r="D4423" s="2" t="str">
        <x:v>Huyện Bình Chánh</x:v>
      </x:c>
      <x:c r="E4423" s="2" t="str">
        <x:v>apartment</x:v>
      </x:c>
      <x:c r="F4423" s="2" t="str">
        <x:v>sale_assumed</x:v>
      </x:c>
      <x:c r="G4423" s="11" t="n">
        <x:v>40</x:v>
      </x:c>
      <x:c r="H4423" s="12" t="n">
        <x:v>300000000</x:v>
      </x:c>
      <x:c r="I4423" s="12" t="n">
        <x:f>IF(AND(ISNUMBER(H4423),H4423&gt;0,ISNUMBER(G4423),G4423&gt;0),H4423/G4423,"")</x:f>
        <x:v>7500000</x:v>
      </x:c>
      <x:c r="J4423" s="2" t="str">
        <x:v>total</x:v>
      </x:c>
      <x:c r="K4423" s="2" t="str">
        <x:v>top_level_price_embedded_area</x:v>
      </x:c>
      <x:c r="L4423" s="2" t="str">
        <x:v>area_recovered_from_price_text;property_type_inferred_from_title;transaction_assumed_sale_from_dataset_context</x:v>
      </x:c>
      <x:c r="M4423" s="10" t="n">
        <x:v>0</x:v>
      </x:c>
      <x:c r="N4423" s="10" t="n">
        <x:v>0</x:v>
      </x:c>
      <x:c r="O4423" s="2" t="str">
        <x:v>Tp Hồ Chí Minh|apartment</x:v>
      </x:c>
      <x:c r="P4423" s="10" t="n">
        <x:v>2</x:v>
      </x:c>
      <x:c r="Q4423" s="13" t="n">
        <x:f>IF(AND(ISNUMBER(H4423),H4423&gt;0),H4423/1000000000,"")</x:f>
        <x:v>0.3</x:v>
      </x:c>
      <x:c r="R4423" s="13" t="n">
        <x:f>IF(ISNUMBER(I4423),I4423/1000000,"")</x:f>
        <x:v>7.5</x:v>
      </x:c>
      <x:c r="S4423" s="11" t="n">
        <x:f>IF(AND(ISNUMBER(G4423),G4423&gt;0),G4423,"")</x:f>
        <x:v>40</x:v>
      </x:c>
    </x:row>
    <x:row r="4424" ht="21" customHeight="1">
      <x:c r="A4424" s="10" t="n">
        <x:v>5956</x:v>
      </x:c>
      <x:c r="B4424" s="2" t="str">
        <x:v>992423bb2717d73dc1e5</x:v>
      </x:c>
      <x:c r="C4424" s="2" t="str">
        <x:v>Tp Hồ Chí Minh</x:v>
      </x:c>
      <x:c r="D4424" s="2" t="str">
        <x:v>Quận Bình Tân</x:v>
      </x:c>
      <x:c r="E4424" s="2" t="str">
        <x:v>house</x:v>
      </x:c>
      <x:c r="F4424" s="2" t="str">
        <x:v>sale_assumed</x:v>
      </x:c>
      <x:c r="G4424" s="11" t="n">
        <x:v>76</x:v>
      </x:c>
      <x:c r="H4424" s="12" t="n">
        <x:v>6800000000</x:v>
      </x:c>
      <x:c r="I4424" s="12" t="n">
        <x:f>IF(AND(ISNUMBER(H4424),H4424&gt;0,ISNUMBER(G4424),G4424&gt;0),H4424/G4424,"")</x:f>
        <x:v>89473684.21052632</x:v>
      </x:c>
      <x:c r="J4424" s="2" t="str">
        <x:v>total</x:v>
      </x:c>
      <x:c r="K4424" s="2" t="str">
        <x:v>top_level_area</x:v>
      </x:c>
      <x:c r="L4424" s="2" t="str">
        <x:v>property_type_inferred_from_title;transaction_assumed_sale_from_dataset_context</x:v>
      </x:c>
      <x:c r="M4424" s="10" t="n">
        <x:v>0</x:v>
      </x:c>
      <x:c r="N4424" s="10" t="n">
        <x:v>0</x:v>
      </x:c>
      <x:c r="O4424" s="2" t="str">
        <x:v>Tp Hồ Chí Minh|house</x:v>
      </x:c>
      <x:c r="P4424" s="10" t="n">
        <x:v>2</x:v>
      </x:c>
      <x:c r="Q4424" s="13" t="n">
        <x:f>IF(AND(ISNUMBER(H4424),H4424&gt;0),H4424/1000000000,"")</x:f>
        <x:v>6.8</x:v>
      </x:c>
      <x:c r="R4424" s="13" t="n">
        <x:f>IF(ISNUMBER(I4424),I4424/1000000,"")</x:f>
        <x:v>89.47368421052632</x:v>
      </x:c>
      <x:c r="S4424" s="11" t="n">
        <x:f>IF(AND(ISNUMBER(G4424),G4424&gt;0),G4424,"")</x:f>
        <x:v>76</x:v>
      </x:c>
    </x:row>
    <x:row r="4425" ht="21" customHeight="1">
      <x:c r="A4425" s="10" t="n">
        <x:v>5957</x:v>
      </x:c>
      <x:c r="B4425" s="2" t="str">
        <x:v>576ecd6e2cbf6bbb566a</x:v>
      </x:c>
      <x:c r="C4425" s="2" t="str">
        <x:v>Đà Nẵng</x:v>
      </x:c>
      <x:c r="D4425" s="2" t="str">
        <x:v>Quận Hải Châu</x:v>
      </x:c>
      <x:c r="E4425" s="2" t="str">
        <x:v>house</x:v>
      </x:c>
      <x:c r="F4425" s="2" t="str">
        <x:v>sale</x:v>
      </x:c>
      <x:c r="G4425" s="11" t="n">
        <x:v>55</x:v>
      </x:c>
      <x:c r="H4425" s="12" t="n">
        <x:v>4150000000.0000005</x:v>
      </x:c>
      <x:c r="I4425" s="12" t="n">
        <x:f>IF(AND(ISNUMBER(H4425),H4425&gt;0,ISNUMBER(G4425),G4425&gt;0),H4425/G4425,"")</x:f>
        <x:v>75454545.45454547</x:v>
      </x:c>
      <x:c r="J4425" s="2" t="str">
        <x:v>total</x:v>
      </x:c>
      <x:c r="K4425" s="2" t="str">
        <x:v>top_level_area</x:v>
      </x:c>
      <x:c r="L4425" s="2" t="str">
        <x:v>property_type_inferred_from_title</x:v>
      </x:c>
      <x:c r="M4425" s="10" t="n">
        <x:v>0</x:v>
      </x:c>
      <x:c r="N4425" s="10" t="n">
        <x:v>0</x:v>
      </x:c>
      <x:c r="O4425" s="2" t="str">
        <x:v>Đà Nẵng|house</x:v>
      </x:c>
      <x:c r="P4425" s="10" t="n">
        <x:v>2</x:v>
      </x:c>
      <x:c r="Q4425" s="13" t="n">
        <x:f>IF(AND(ISNUMBER(H4425),H4425&gt;0),H4425/1000000000,"")</x:f>
        <x:v>4.15</x:v>
      </x:c>
      <x:c r="R4425" s="13" t="n">
        <x:f>IF(ISNUMBER(I4425),I4425/1000000,"")</x:f>
        <x:v>75.45454545454547</x:v>
      </x:c>
      <x:c r="S4425" s="11" t="n">
        <x:f>IF(AND(ISNUMBER(G4425),G4425&gt;0),G4425,"")</x:f>
        <x:v>55</x:v>
      </x:c>
    </x:row>
    <x:row r="4426" ht="21" customHeight="1">
      <x:c r="A4426" s="10" t="n">
        <x:v>5958</x:v>
      </x:c>
      <x:c r="B4426" s="2" t="str">
        <x:v>e0e61d9a29ad6c4d70dc</x:v>
      </x:c>
      <x:c r="C4426" s="2" t="str">
        <x:v>Tp Hồ Chí Minh</x:v>
      </x:c>
      <x:c r="D4426" s="2" t="str">
        <x:v>Quận Bình Thạnh</x:v>
      </x:c>
      <x:c r="E4426" s="2" t="str">
        <x:v>house</x:v>
      </x:c>
      <x:c r="F4426" s="2" t="str">
        <x:v>sale_assumed</x:v>
      </x:c>
      <x:c r="G4426" s="11" t="n">
        <x:v>37</x:v>
      </x:c>
      <x:c r="H4426" s="12" t="n">
        <x:v>5450000000</x:v>
      </x:c>
      <x:c r="I4426" s="12" t="n">
        <x:f>IF(AND(ISNUMBER(H4426),H4426&gt;0,ISNUMBER(G4426),G4426&gt;0),H4426/G4426,"")</x:f>
        <x:v>147297297.2972973</x:v>
      </x:c>
      <x:c r="J4426" s="2" t="str">
        <x:v>total</x:v>
      </x:c>
      <x:c r="K4426" s="2" t="str">
        <x:v>top_level_area</x:v>
      </x:c>
      <x:c r="L4426" s="2" t="str">
        <x:v>property_type_inferred_from_title;transaction_assumed_sale_from_dataset_context</x:v>
      </x:c>
      <x:c r="M4426" s="10" t="n">
        <x:v>0</x:v>
      </x:c>
      <x:c r="N4426" s="10" t="n">
        <x:v>0</x:v>
      </x:c>
      <x:c r="O4426" s="2" t="str">
        <x:v>Tp Hồ Chí Minh|house</x:v>
      </x:c>
      <x:c r="P4426" s="10" t="n">
        <x:v>2</x:v>
      </x:c>
      <x:c r="Q4426" s="13" t="n">
        <x:f>IF(AND(ISNUMBER(H4426),H4426&gt;0),H4426/1000000000,"")</x:f>
        <x:v>5.45</x:v>
      </x:c>
      <x:c r="R4426" s="13" t="n">
        <x:f>IF(ISNUMBER(I4426),I4426/1000000,"")</x:f>
        <x:v>147.2972972972973</x:v>
      </x:c>
      <x:c r="S4426" s="11" t="n">
        <x:f>IF(AND(ISNUMBER(G4426),G4426&gt;0),G4426,"")</x:f>
        <x:v>37</x:v>
      </x:c>
    </x:row>
    <x:row r="4427" ht="21" customHeight="1">
      <x:c r="A4427" s="10" t="n">
        <x:v>5959</x:v>
      </x:c>
      <x:c r="B4427" s="2" t="str">
        <x:v>8eb50e306949e5dacc7d</x:v>
      </x:c>
      <x:c r="C4427" s="2" t="str">
        <x:v>Tp Hồ Chí Minh</x:v>
      </x:c>
      <x:c r="D4427" s="2" t="str">
        <x:v>Quận 12</x:v>
      </x:c>
      <x:c r="E4427" s="2" t="str">
        <x:v>other_unknown</x:v>
      </x:c>
      <x:c r="F4427" s="2" t="str">
        <x:v>sale</x:v>
      </x:c>
      <x:c r="G4427" s="11" t="n">
        <x:v>50</x:v>
      </x:c>
      <x:c r="H4427" s="12" t="n">
        <x:v>1900000000</x:v>
      </x:c>
      <x:c r="I4427" s="12" t="n">
        <x:f>IF(AND(ISNUMBER(H4427),H4427&gt;0,ISNUMBER(G4427),G4427&gt;0),H4427/G4427,"")</x:f>
        <x:v>38000000</x:v>
      </x:c>
      <x:c r="J4427" s="2" t="str">
        <x:v>total</x:v>
      </x:c>
      <x:c r="K4427" s="2" t="str">
        <x:v>top_level_area</x:v>
      </x:c>
      <x:c r="L4427" s="2" t="str">
        <x:v>property_type_inferred_from_title;unknown_property_type</x:v>
      </x:c>
      <x:c r="M4427" s="10" t="n">
        <x:v>0</x:v>
      </x:c>
      <x:c r="N4427" s="10" t="n">
        <x:v>0</x:v>
      </x:c>
      <x:c r="O4427" s="2" t="str">
        <x:v>Tp Hồ Chí Minh|other_unknown</x:v>
      </x:c>
      <x:c r="P4427" s="10" t="n">
        <x:v>2</x:v>
      </x:c>
      <x:c r="Q4427" s="13" t="n">
        <x:f>IF(AND(ISNUMBER(H4427),H4427&gt;0),H4427/1000000000,"")</x:f>
        <x:v>1.9</x:v>
      </x:c>
      <x:c r="R4427" s="13" t="n">
        <x:f>IF(ISNUMBER(I4427),I4427/1000000,"")</x:f>
        <x:v>38</x:v>
      </x:c>
      <x:c r="S4427" s="11" t="n">
        <x:f>IF(AND(ISNUMBER(G4427),G4427&gt;0),G4427,"")</x:f>
        <x:v>50</x:v>
      </x:c>
    </x:row>
    <x:row r="4428" ht="21" customHeight="1">
      <x:c r="A4428" s="10" t="n">
        <x:v>5960</x:v>
      </x:c>
      <x:c r="B4428" s="2" t="str">
        <x:v>645b3457a78695914b91</x:v>
      </x:c>
      <x:c r="C4428" s="2" t="str">
        <x:v>Tp Hồ Chí Minh</x:v>
      </x:c>
      <x:c r="D4428" s="2" t="str">
        <x:v>Huyện Bình Chánh</x:v>
      </x:c>
      <x:c r="E4428" s="2" t="str">
        <x:v>other_unknown</x:v>
      </x:c>
      <x:c r="F4428" s="2" t="str">
        <x:v>sale</x:v>
      </x:c>
      <x:c r="G4428" s="11" t="n">
        <x:v>120</x:v>
      </x:c>
      <x:c r="H4428" s="12" t="n">
        <x:v>4440000000</x:v>
      </x:c>
      <x:c r="I4428" s="12" t="n">
        <x:f>IF(AND(ISNUMBER(H4428),H4428&gt;0,ISNUMBER(G4428),G4428&gt;0),H4428/G4428,"")</x:f>
        <x:v>37000000</x:v>
      </x:c>
      <x:c r="J4428" s="2" t="str">
        <x:v>total</x:v>
      </x:c>
      <x:c r="K4428" s="2" t="str">
        <x:v>top_level_price_embedded_area</x:v>
      </x:c>
      <x:c r="L4428" s="2" t="str">
        <x:v>area_recovered_from_price_text;property_type_inferred_from_title;unknown_property_type</x:v>
      </x:c>
      <x:c r="M4428" s="10" t="n">
        <x:v>0</x:v>
      </x:c>
      <x:c r="N4428" s="10" t="n">
        <x:v>0</x:v>
      </x:c>
      <x:c r="O4428" s="2" t="str">
        <x:v>Tp Hồ Chí Minh|other_unknown</x:v>
      </x:c>
      <x:c r="P4428" s="10" t="n">
        <x:v>2</x:v>
      </x:c>
      <x:c r="Q4428" s="13" t="n">
        <x:f>IF(AND(ISNUMBER(H4428),H4428&gt;0),H4428/1000000000,"")</x:f>
        <x:v>4.44</x:v>
      </x:c>
      <x:c r="R4428" s="13" t="n">
        <x:f>IF(ISNUMBER(I4428),I4428/1000000,"")</x:f>
        <x:v>37</x:v>
      </x:c>
      <x:c r="S4428" s="11" t="n">
        <x:f>IF(AND(ISNUMBER(G4428),G4428&gt;0),G4428,"")</x:f>
        <x:v>120</x:v>
      </x:c>
    </x:row>
    <x:row r="4429" ht="21" customHeight="1">
      <x:c r="A4429" s="10" t="n">
        <x:v>5961</x:v>
      </x:c>
      <x:c r="B4429" s="2" t="str">
        <x:v>c0078e4bf198f840acd7</x:v>
      </x:c>
      <x:c r="C4429" s="2" t="str">
        <x:v>Long An</x:v>
      </x:c>
      <x:c r="D4429" s="2" t="str">
        <x:v>Huyện Đức Hòa</x:v>
      </x:c>
      <x:c r="E4429" s="2" t="str">
        <x:v>house</x:v>
      </x:c>
      <x:c r="F4429" s="2" t="str">
        <x:v>sale_assumed</x:v>
      </x:c>
      <x:c r="G4429" s="11" t="n">
        <x:v>60</x:v>
      </x:c>
      <x:c r="H4429" s="12" t="n">
        <x:v>680000000</x:v>
      </x:c>
      <x:c r="I4429" s="12" t="n">
        <x:f>IF(AND(ISNUMBER(H4429),H4429&gt;0,ISNUMBER(G4429),G4429&gt;0),H4429/G4429,"")</x:f>
        <x:v>11333333.333333334</x:v>
      </x:c>
      <x:c r="J4429" s="2" t="str">
        <x:v>total</x:v>
      </x:c>
      <x:c r="K4429" s="2" t="str">
        <x:v>top_level_area</x:v>
      </x:c>
      <x:c r="L4429" s="2" t="str">
        <x:v>property_type_inferred_from_title;transaction_assumed_sale_from_dataset_context</x:v>
      </x:c>
      <x:c r="M4429" s="10" t="n">
        <x:v>0</x:v>
      </x:c>
      <x:c r="N4429" s="10" t="n">
        <x:v>0</x:v>
      </x:c>
      <x:c r="O4429" s="2" t="str">
        <x:v>Long An|house</x:v>
      </x:c>
      <x:c r="P4429" s="10" t="n">
        <x:v>2</x:v>
      </x:c>
      <x:c r="Q4429" s="13" t="n">
        <x:f>IF(AND(ISNUMBER(H4429),H4429&gt;0),H4429/1000000000,"")</x:f>
        <x:v>0.68</x:v>
      </x:c>
      <x:c r="R4429" s="13" t="n">
        <x:f>IF(ISNUMBER(I4429),I4429/1000000,"")</x:f>
        <x:v>11.333333333333334</x:v>
      </x:c>
      <x:c r="S4429" s="11" t="n">
        <x:f>IF(AND(ISNUMBER(G4429),G4429&gt;0),G4429,"")</x:f>
        <x:v>60</x:v>
      </x:c>
    </x:row>
    <x:row r="4430" ht="21" customHeight="1">
      <x:c r="A4430" s="10" t="n">
        <x:v>5966</x:v>
      </x:c>
      <x:c r="B4430" s="2" t="str">
        <x:v>faea2a953fffb610e86e</x:v>
      </x:c>
      <x:c r="C4430" s="2" t="str">
        <x:v>Tp Hồ Chí Minh</x:v>
      </x:c>
      <x:c r="D4430" s="2" t="str">
        <x:v>Quận 12</x:v>
      </x:c>
      <x:c r="E4430" s="2" t="str">
        <x:v>house</x:v>
      </x:c>
      <x:c r="F4430" s="2" t="str">
        <x:v>sale</x:v>
      </x:c>
      <x:c r="G4430" s="11" t="n">
        <x:v>32</x:v>
      </x:c>
      <x:c r="H4430" s="12" t="n">
        <x:v>490000000</x:v>
      </x:c>
      <x:c r="I4430" s="12" t="n">
        <x:f>IF(AND(ISNUMBER(H4430),H4430&gt;0,ISNUMBER(G4430),G4430&gt;0),H4430/G4430,"")</x:f>
        <x:v>15312500</x:v>
      </x:c>
      <x:c r="J4430" s="2" t="str">
        <x:v>total</x:v>
      </x:c>
      <x:c r="K4430" s="2" t="str">
        <x:v>top_level_price_embedded_area</x:v>
      </x:c>
      <x:c r="L4430" s="2" t="str">
        <x:v>area_recovered_from_price_text;property_type_inferred_from_title</x:v>
      </x:c>
      <x:c r="M4430" s="10" t="n">
        <x:v>0</x:v>
      </x:c>
      <x:c r="N4430" s="10" t="n">
        <x:v>0</x:v>
      </x:c>
      <x:c r="O4430" s="2" t="str">
        <x:v>Tp Hồ Chí Minh|house</x:v>
      </x:c>
      <x:c r="P4430" s="10" t="n">
        <x:v>2</x:v>
      </x:c>
      <x:c r="Q4430" s="13" t="n">
        <x:f>IF(AND(ISNUMBER(H4430),H4430&gt;0),H4430/1000000000,"")</x:f>
        <x:v>0.49</x:v>
      </x:c>
      <x:c r="R4430" s="13" t="n">
        <x:f>IF(ISNUMBER(I4430),I4430/1000000,"")</x:f>
        <x:v>15.3125</x:v>
      </x:c>
      <x:c r="S4430" s="11" t="n">
        <x:f>IF(AND(ISNUMBER(G4430),G4430&gt;0),G4430,"")</x:f>
        <x:v>32</x:v>
      </x:c>
    </x:row>
    <x:row r="4431" ht="21" customHeight="1">
      <x:c r="A4431" s="10" t="n">
        <x:v>5967</x:v>
      </x:c>
      <x:c r="B4431" s="2" t="str">
        <x:v>dbbe6f53bf6c73be87cc</x:v>
      </x:c>
      <x:c r="C4431" s="2" t="str">
        <x:v>Đà Nẵng</x:v>
      </x:c>
      <x:c r="D4431" s="2" t="str">
        <x:v>Quận Sơn Trà</x:v>
      </x:c>
      <x:c r="E4431" s="2" t="str">
        <x:v>apartment</x:v>
      </x:c>
      <x:c r="F4431" s="2" t="str">
        <x:v>sale_assumed</x:v>
      </x:c>
      <x:c r="G4431" s="11" t="n">
        <x:v>100</x:v>
      </x:c>
      <x:c r="H4431" s="12" t="n">
        <x:v>11000000000</x:v>
      </x:c>
      <x:c r="I4431" s="12" t="n">
        <x:f>IF(AND(ISNUMBER(H4431),H4431&gt;0,ISNUMBER(G4431),G4431&gt;0),H4431/G4431,"")</x:f>
        <x:v>110000000</x:v>
      </x:c>
      <x:c r="J4431" s="2" t="str">
        <x:v>total</x:v>
      </x:c>
      <x:c r="K4431" s="2" t="str">
        <x:v>top_level_area</x:v>
      </x:c>
      <x:c r="L4431" s="2" t="str">
        <x:v>property_type_inferred_from_title;transaction_assumed_sale_from_dataset_context</x:v>
      </x:c>
      <x:c r="M4431" s="10" t="n">
        <x:v>0</x:v>
      </x:c>
      <x:c r="N4431" s="10" t="n">
        <x:v>1</x:v>
      </x:c>
      <x:c r="O4431" s="2" t="str">
        <x:v>apartment</x:v>
      </x:c>
      <x:c r="P4431" s="10" t="n">
        <x:v>-1</x:v>
      </x:c>
      <x:c r="Q4431" s="13" t="n">
        <x:f>IF(AND(ISNUMBER(H4431),H4431&gt;0),H4431/1000000000,"")</x:f>
        <x:v>11</x:v>
      </x:c>
      <x:c r="R4431" s="13" t="n">
        <x:f>IF(ISNUMBER(I4431),I4431/1000000,"")</x:f>
        <x:v>110</x:v>
      </x:c>
      <x:c r="S4431" s="11" t="n">
        <x:f>IF(AND(ISNUMBER(G4431),G4431&gt;0),G4431,"")</x:f>
        <x:v>100</x:v>
      </x:c>
    </x:row>
    <x:row r="4432" ht="21" customHeight="1">
      <x:c r="A4432" s="10" t="n">
        <x:v>5968</x:v>
      </x:c>
      <x:c r="B4432" s="2" t="str">
        <x:v>e60005c6b020c78c97db</x:v>
      </x:c>
      <x:c r="C4432" s="2" t="str">
        <x:v>Tp Hồ Chí Minh</x:v>
      </x:c>
      <x:c r="D4432" s="2" t="str">
        <x:v>Quận 8</x:v>
      </x:c>
      <x:c r="E4432" s="2" t="str">
        <x:v>house</x:v>
      </x:c>
      <x:c r="F4432" s="2" t="str">
        <x:v>sale</x:v>
      </x:c>
      <x:c r="G4432" s="11" t="n">
        <x:v>48</x:v>
      </x:c>
      <x:c r="H4432" s="12" t="n">
        <x:v>1930000000</x:v>
      </x:c>
      <x:c r="I4432" s="12" t="n">
        <x:f>IF(AND(ISNUMBER(H4432),H4432&gt;0,ISNUMBER(G4432),G4432&gt;0),H4432/G4432,"")</x:f>
        <x:v>40208333.333333336</x:v>
      </x:c>
      <x:c r="J4432" s="2" t="str">
        <x:v>total</x:v>
      </x:c>
      <x:c r="K4432" s="2" t="str">
        <x:v>top_level_area</x:v>
      </x:c>
      <x:c r="L4432" s="2" t="str">
        <x:v>property_type_inferred_from_title</x:v>
      </x:c>
      <x:c r="M4432" s="10" t="n">
        <x:v>0</x:v>
      </x:c>
      <x:c r="N4432" s="10" t="n">
        <x:v>0</x:v>
      </x:c>
      <x:c r="O4432" s="2" t="str">
        <x:v>Tp Hồ Chí Minh|house</x:v>
      </x:c>
      <x:c r="P4432" s="10" t="n">
        <x:v>2</x:v>
      </x:c>
      <x:c r="Q4432" s="13" t="n">
        <x:f>IF(AND(ISNUMBER(H4432),H4432&gt;0),H4432/1000000000,"")</x:f>
        <x:v>1.93</x:v>
      </x:c>
      <x:c r="R4432" s="13" t="n">
        <x:f>IF(ISNUMBER(I4432),I4432/1000000,"")</x:f>
        <x:v>40.208333333333336</x:v>
      </x:c>
      <x:c r="S4432" s="11" t="n">
        <x:f>IF(AND(ISNUMBER(G4432),G4432&gt;0),G4432,"")</x:f>
        <x:v>48</x:v>
      </x:c>
    </x:row>
    <x:row r="4433" ht="21" customHeight="1">
      <x:c r="A4433" s="10" t="n">
        <x:v>5969</x:v>
      </x:c>
      <x:c r="B4433" s="2" t="str">
        <x:v>7a00a9e16952f53adef6</x:v>
      </x:c>
      <x:c r="C4433" s="2" t="str">
        <x:v>Tp Hồ Chí Minh</x:v>
      </x:c>
      <x:c r="D4433" s="2" t="str">
        <x:v>Huyện Củ Chi</x:v>
      </x:c>
      <x:c r="E4433" s="2" t="str">
        <x:v>land</x:v>
      </x:c>
      <x:c r="F4433" s="2" t="str">
        <x:v>sale_assumed</x:v>
      </x:c>
      <x:c r="G4433" s="11" t="n">
        <x:v>110</x:v>
      </x:c>
      <x:c r="H4433" s="12" t="n">
        <x:v>1250000000</x:v>
      </x:c>
      <x:c r="I4433" s="12" t="n">
        <x:f>IF(AND(ISNUMBER(H4433),H4433&gt;0,ISNUMBER(G4433),G4433&gt;0),H4433/G4433,"")</x:f>
        <x:v>11363636.363636363</x:v>
      </x:c>
      <x:c r="J4433" s="2" t="str">
        <x:v>total</x:v>
      </x:c>
      <x:c r="K4433" s="2" t="str">
        <x:v>top_level_area</x:v>
      </x:c>
      <x:c r="L4433" s="2" t="str">
        <x:v>property_type_inferred_from_title;transaction_assumed_sale_from_dataset_context</x:v>
      </x:c>
      <x:c r="M4433" s="10" t="n">
        <x:v>0</x:v>
      </x:c>
      <x:c r="N4433" s="10" t="n">
        <x:v>0</x:v>
      </x:c>
      <x:c r="O4433" s="2" t="str">
        <x:v>Tp Hồ Chí Minh|land</x:v>
      </x:c>
      <x:c r="P4433" s="10" t="n">
        <x:v>2</x:v>
      </x:c>
      <x:c r="Q4433" s="13" t="n">
        <x:f>IF(AND(ISNUMBER(H4433),H4433&gt;0),H4433/1000000000,"")</x:f>
        <x:v>1.25</x:v>
      </x:c>
      <x:c r="R4433" s="13" t="n">
        <x:f>IF(ISNUMBER(I4433),I4433/1000000,"")</x:f>
        <x:v>11.363636363636363</x:v>
      </x:c>
      <x:c r="S4433" s="11" t="n">
        <x:f>IF(AND(ISNUMBER(G4433),G4433&gt;0),G4433,"")</x:f>
        <x:v>110</x:v>
      </x:c>
    </x:row>
    <x:row r="4434" ht="21" customHeight="1">
      <x:c r="A4434" s="10" t="n">
        <x:v>5970</x:v>
      </x:c>
      <x:c r="B4434" s="2" t="str">
        <x:v>9711d60dabf7038cbe63</x:v>
      </x:c>
      <x:c r="C4434" s="2" t="str">
        <x:v>Tp Hồ Chí Minh</x:v>
      </x:c>
      <x:c r="D4434" s="2" t="str">
        <x:v>Quận 2</x:v>
      </x:c>
      <x:c r="E4434" s="2" t="str">
        <x:v>apartment</x:v>
      </x:c>
      <x:c r="F4434" s="2" t="str">
        <x:v>sale_assumed</x:v>
      </x:c>
      <x:c r="G4434" s="11" t="n">
        <x:v>100</x:v>
      </x:c>
      <x:c r="H4434" s="12" t="n">
        <x:v>2850000000</x:v>
      </x:c>
      <x:c r="I4434" s="12" t="n">
        <x:f>IF(AND(ISNUMBER(H4434),H4434&gt;0,ISNUMBER(G4434),G4434&gt;0),H4434/G4434,"")</x:f>
        <x:v>28500000</x:v>
      </x:c>
      <x:c r="J4434" s="2" t="str">
        <x:v>total</x:v>
      </x:c>
      <x:c r="K4434" s="2" t="str">
        <x:v>top_level_area</x:v>
      </x:c>
      <x:c r="L4434" s="2" t="str">
        <x:v>property_type_inferred_from_title;transaction_assumed_sale_from_dataset_context</x:v>
      </x:c>
      <x:c r="M4434" s="10" t="n">
        <x:v>0</x:v>
      </x:c>
      <x:c r="N4434" s="10" t="n">
        <x:v>0</x:v>
      </x:c>
      <x:c r="O4434" s="2" t="str">
        <x:v>Tp Hồ Chí Minh|apartment</x:v>
      </x:c>
      <x:c r="P4434" s="10" t="n">
        <x:v>2</x:v>
      </x:c>
      <x:c r="Q4434" s="13" t="n">
        <x:f>IF(AND(ISNUMBER(H4434),H4434&gt;0),H4434/1000000000,"")</x:f>
        <x:v>2.85</x:v>
      </x:c>
      <x:c r="R4434" s="13" t="n">
        <x:f>IF(ISNUMBER(I4434),I4434/1000000,"")</x:f>
        <x:v>28.5</x:v>
      </x:c>
      <x:c r="S4434" s="11" t="n">
        <x:f>IF(AND(ISNUMBER(G4434),G4434&gt;0),G4434,"")</x:f>
        <x:v>100</x:v>
      </x:c>
    </x:row>
    <x:row r="4435" ht="21" customHeight="1">
      <x:c r="A4435" s="10" t="n">
        <x:v>5971</x:v>
      </x:c>
      <x:c r="B4435" s="2" t="str">
        <x:v>3ccb3d423e8ecebfc078</x:v>
      </x:c>
      <x:c r="C4435" s="2" t="str">
        <x:v>Tp Hồ Chí Minh</x:v>
      </x:c>
      <x:c r="D4435" s="2" t="str">
        <x:v>Quận 4</x:v>
      </x:c>
      <x:c r="E4435" s="2" t="str">
        <x:v>house</x:v>
      </x:c>
      <x:c r="F4435" s="2" t="str">
        <x:v>sale</x:v>
      </x:c>
      <x:c r="G4435" s="11" t="n">
        <x:v>45</x:v>
      </x:c>
      <x:c r="H4435" s="12" t="n">
        <x:v>785000000</x:v>
      </x:c>
      <x:c r="I4435" s="12" t="n">
        <x:f>IF(AND(ISNUMBER(H4435),H4435&gt;0,ISNUMBER(G4435),G4435&gt;0),H4435/G4435,"")</x:f>
        <x:v>17444444.444444444</x:v>
      </x:c>
      <x:c r="J4435" s="2" t="str">
        <x:v>total</x:v>
      </x:c>
      <x:c r="K4435" s="2" t="str">
        <x:v>top_level_area</x:v>
      </x:c>
      <x:c r="L4435" s="2" t="str">
        <x:v>property_type_inferred_from_title</x:v>
      </x:c>
      <x:c r="M4435" s="10" t="n">
        <x:v>0</x:v>
      </x:c>
      <x:c r="N4435" s="10" t="n">
        <x:v>0</x:v>
      </x:c>
      <x:c r="O4435" s="2" t="str">
        <x:v>Tp Hồ Chí Minh|house</x:v>
      </x:c>
      <x:c r="P4435" s="10" t="n">
        <x:v>2</x:v>
      </x:c>
      <x:c r="Q4435" s="13" t="n">
        <x:f>IF(AND(ISNUMBER(H4435),H4435&gt;0),H4435/1000000000,"")</x:f>
        <x:v>0.785</x:v>
      </x:c>
      <x:c r="R4435" s="13" t="n">
        <x:f>IF(ISNUMBER(I4435),I4435/1000000,"")</x:f>
        <x:v>17.444444444444443</x:v>
      </x:c>
      <x:c r="S4435" s="11" t="n">
        <x:f>IF(AND(ISNUMBER(G4435),G4435&gt;0),G4435,"")</x:f>
        <x:v>45</x:v>
      </x:c>
    </x:row>
    <x:row r="4436" ht="21" customHeight="1">
      <x:c r="A4436" s="10" t="n">
        <x:v>5973</x:v>
      </x:c>
      <x:c r="B4436" s="2" t="str">
        <x:v>7e4bdf4e8769bf444b44</x:v>
      </x:c>
      <x:c r="C4436" s="2" t="str">
        <x:v>Tp Hồ Chí Minh</x:v>
      </x:c>
      <x:c r="D4436" s="2" t="str">
        <x:v>Huyện Hóc Môn</x:v>
      </x:c>
      <x:c r="E4436" s="2" t="str">
        <x:v>house</x:v>
      </x:c>
      <x:c r="F4436" s="2" t="str">
        <x:v>sale</x:v>
      </x:c>
      <x:c r="G4436" s="11" t="n">
        <x:v>40</x:v>
      </x:c>
      <x:c r="H4436" s="12" t="n">
        <x:v>280000000</x:v>
      </x:c>
      <x:c r="I4436" s="12" t="n">
        <x:f>IF(AND(ISNUMBER(H4436),H4436&gt;0,ISNUMBER(G4436),G4436&gt;0),H4436/G4436,"")</x:f>
        <x:v>7000000</x:v>
      </x:c>
      <x:c r="J4436" s="2" t="str">
        <x:v>total</x:v>
      </x:c>
      <x:c r="K4436" s="2" t="str">
        <x:v>top_level_area</x:v>
      </x:c>
      <x:c r="L4436" s="2" t="str">
        <x:v>property_type_inferred_from_title</x:v>
      </x:c>
      <x:c r="M4436" s="10" t="n">
        <x:v>0</x:v>
      </x:c>
      <x:c r="N4436" s="10" t="n">
        <x:v>0</x:v>
      </x:c>
      <x:c r="O4436" s="2" t="str">
        <x:v>Tp Hồ Chí Minh|house</x:v>
      </x:c>
      <x:c r="P4436" s="10" t="n">
        <x:v>2</x:v>
      </x:c>
      <x:c r="Q4436" s="13" t="n">
        <x:f>IF(AND(ISNUMBER(H4436),H4436&gt;0),H4436/1000000000,"")</x:f>
        <x:v>0.28</x:v>
      </x:c>
      <x:c r="R4436" s="13" t="n">
        <x:f>IF(ISNUMBER(I4436),I4436/1000000,"")</x:f>
        <x:v>7</x:v>
      </x:c>
      <x:c r="S4436" s="11" t="n">
        <x:f>IF(AND(ISNUMBER(G4436),G4436&gt;0),G4436,"")</x:f>
        <x:v>40</x:v>
      </x:c>
    </x:row>
    <x:row r="4437" ht="21" customHeight="1">
      <x:c r="A4437" s="10" t="n">
        <x:v>5974</x:v>
      </x:c>
      <x:c r="B4437" s="2" t="str">
        <x:v>027e298454aff309983f</x:v>
      </x:c>
      <x:c r="C4437" s="2" t="str">
        <x:v>Tp Hồ Chí Minh</x:v>
      </x:c>
      <x:c r="D4437" s="2" t="str">
        <x:v>Quận Gò Vấp</x:v>
      </x:c>
      <x:c r="E4437" s="2" t="str">
        <x:v>house</x:v>
      </x:c>
      <x:c r="F4437" s="2" t="str">
        <x:v>sale_assumed</x:v>
      </x:c>
      <x:c r="G4437" s="11" t="n">
        <x:v>92</x:v>
      </x:c>
      <x:c r="H4437" s="12" t="n">
        <x:v>2650000000</x:v>
      </x:c>
      <x:c r="I4437" s="12" t="n">
        <x:f>IF(AND(ISNUMBER(H4437),H4437&gt;0,ISNUMBER(G4437),G4437&gt;0),H4437/G4437,"")</x:f>
        <x:v>28804347.826086957</x:v>
      </x:c>
      <x:c r="J4437" s="2" t="str">
        <x:v>total</x:v>
      </x:c>
      <x:c r="K4437" s="2" t="str">
        <x:v>top_level_area</x:v>
      </x:c>
      <x:c r="L4437" s="2" t="str">
        <x:v>property_type_inferred_from_title;transaction_assumed_sale_from_dataset_context</x:v>
      </x:c>
      <x:c r="M4437" s="10" t="n">
        <x:v>0</x:v>
      </x:c>
      <x:c r="N4437" s="10" t="n">
        <x:v>0</x:v>
      </x:c>
      <x:c r="O4437" s="2" t="str">
        <x:v>Tp Hồ Chí Minh|house</x:v>
      </x:c>
      <x:c r="P4437" s="10" t="n">
        <x:v>2</x:v>
      </x:c>
      <x:c r="Q4437" s="13" t="n">
        <x:f>IF(AND(ISNUMBER(H4437),H4437&gt;0),H4437/1000000000,"")</x:f>
        <x:v>2.65</x:v>
      </x:c>
      <x:c r="R4437" s="13" t="n">
        <x:f>IF(ISNUMBER(I4437),I4437/1000000,"")</x:f>
        <x:v>28.804347826086957</x:v>
      </x:c>
      <x:c r="S4437" s="11" t="n">
        <x:f>IF(AND(ISNUMBER(G4437),G4437&gt;0),G4437,"")</x:f>
        <x:v>92</x:v>
      </x:c>
    </x:row>
    <x:row r="4438" ht="21" customHeight="1">
      <x:c r="A4438" s="10" t="n">
        <x:v>5975</x:v>
      </x:c>
      <x:c r="B4438" s="2" t="str">
        <x:v>3e9179ecb50fe558f5c8</x:v>
      </x:c>
      <x:c r="C4438" s="2" t="str">
        <x:v>Tp Hồ Chí Minh</x:v>
      </x:c>
      <x:c r="D4438" s="2" t="str">
        <x:v>Huyện Hóc Môn</x:v>
      </x:c>
      <x:c r="E4438" s="2" t="str">
        <x:v>house</x:v>
      </x:c>
      <x:c r="F4438" s="2" t="str">
        <x:v>sale</x:v>
      </x:c>
      <x:c r="G4438" s="11" t="n">
        <x:v>48</x:v>
      </x:c>
      <x:c r="H4438" s="12" t="n">
        <x:v>690000000</x:v>
      </x:c>
      <x:c r="I4438" s="12" t="n">
        <x:f>IF(AND(ISNUMBER(H4438),H4438&gt;0,ISNUMBER(G4438),G4438&gt;0),H4438/G4438,"")</x:f>
        <x:v>14375000</x:v>
      </x:c>
      <x:c r="J4438" s="2" t="str">
        <x:v>total</x:v>
      </x:c>
      <x:c r="K4438" s="2" t="str">
        <x:v>top_level_price_embedded_area</x:v>
      </x:c>
      <x:c r="L4438" s="2" t="str">
        <x:v>area_recovered_from_price_text;property_type_inferred_from_title</x:v>
      </x:c>
      <x:c r="M4438" s="10" t="n">
        <x:v>0</x:v>
      </x:c>
      <x:c r="N4438" s="10" t="n">
        <x:v>0</x:v>
      </x:c>
      <x:c r="O4438" s="2" t="str">
        <x:v>Tp Hồ Chí Minh|house</x:v>
      </x:c>
      <x:c r="P4438" s="10" t="n">
        <x:v>2</x:v>
      </x:c>
      <x:c r="Q4438" s="13" t="n">
        <x:f>IF(AND(ISNUMBER(H4438),H4438&gt;0),H4438/1000000000,"")</x:f>
        <x:v>0.69</x:v>
      </x:c>
      <x:c r="R4438" s="13" t="n">
        <x:f>IF(ISNUMBER(I4438),I4438/1000000,"")</x:f>
        <x:v>14.375</x:v>
      </x:c>
      <x:c r="S4438" s="11" t="n">
        <x:f>IF(AND(ISNUMBER(G4438),G4438&gt;0),G4438,"")</x:f>
        <x:v>48</x:v>
      </x:c>
    </x:row>
    <x:row r="4439" ht="21" customHeight="1">
      <x:c r="A4439" s="10" t="n">
        <x:v>5976</x:v>
      </x:c>
      <x:c r="B4439" s="2" t="str">
        <x:v>06ae68524e72eb41e9e9</x:v>
      </x:c>
      <x:c r="C4439" s="2" t="str">
        <x:v>Đà Nẵng</x:v>
      </x:c>
      <x:c r="D4439" s="2" t="str">
        <x:v>Quận Liên Chiểu</x:v>
      </x:c>
      <x:c r="E4439" s="2" t="str">
        <x:v>other_unknown</x:v>
      </x:c>
      <x:c r="F4439" s="2" t="str">
        <x:v>sale_assumed</x:v>
      </x:c>
      <x:c r="G4439" s="11" t="n">
        <x:v>100</x:v>
      </x:c>
      <x:c r="H4439" s="12" t="n">
        <x:v>5800000000</x:v>
      </x:c>
      <x:c r="I4439" s="12" t="n">
        <x:f>IF(AND(ISNUMBER(H4439),H4439&gt;0,ISNUMBER(G4439),G4439&gt;0),H4439/G4439,"")</x:f>
        <x:v>58000000</x:v>
      </x:c>
      <x:c r="J4439" s="2" t="str">
        <x:v>total</x:v>
      </x:c>
      <x:c r="K4439" s="2" t="str">
        <x:v>top_level_area</x:v>
      </x:c>
      <x:c r="L4439" s="2" t="str">
        <x:v>property_type_inferred_from_title;transaction_assumed_sale_from_dataset_context;unknown_property_type</x:v>
      </x:c>
      <x:c r="M4439" s="10" t="n">
        <x:v>0</x:v>
      </x:c>
      <x:c r="N4439" s="10" t="n">
        <x:v>0</x:v>
      </x:c>
      <x:c r="O4439" s="2" t="str">
        <x:v>Đà Nẵng|other_unknown</x:v>
      </x:c>
      <x:c r="P4439" s="10" t="n">
        <x:v>2</x:v>
      </x:c>
      <x:c r="Q4439" s="13" t="n">
        <x:f>IF(AND(ISNUMBER(H4439),H4439&gt;0),H4439/1000000000,"")</x:f>
        <x:v>5.8</x:v>
      </x:c>
      <x:c r="R4439" s="13" t="n">
        <x:f>IF(ISNUMBER(I4439),I4439/1000000,"")</x:f>
        <x:v>58</x:v>
      </x:c>
      <x:c r="S4439" s="11" t="n">
        <x:f>IF(AND(ISNUMBER(G4439),G4439&gt;0),G4439,"")</x:f>
        <x:v>100</x:v>
      </x:c>
    </x:row>
    <x:row r="4440" ht="21" customHeight="1">
      <x:c r="A4440" s="10" t="n">
        <x:v>5977</x:v>
      </x:c>
      <x:c r="B4440" s="2" t="str">
        <x:v>c9e15ed3e27687618179</x:v>
      </x:c>
      <x:c r="C4440" s="2" t="str">
        <x:v>Tp Hồ Chí Minh</x:v>
      </x:c>
      <x:c r="D4440" s="2" t="str">
        <x:v>Quận 2</x:v>
      </x:c>
      <x:c r="E4440" s="2" t="str">
        <x:v>house</x:v>
      </x:c>
      <x:c r="F4440" s="2" t="str">
        <x:v>sale</x:v>
      </x:c>
      <x:c r="G4440" s="11" t="n">
        <x:v>300</x:v>
      </x:c>
      <x:c r="H4440" s="12" t="n">
        <x:v>9800000000</x:v>
      </x:c>
      <x:c r="I4440" s="12" t="n">
        <x:f>IF(AND(ISNUMBER(H4440),H4440&gt;0,ISNUMBER(G4440),G4440&gt;0),H4440/G4440,"")</x:f>
        <x:v>32666666.666666668</x:v>
      </x:c>
      <x:c r="J4440" s="2" t="str">
        <x:v>total</x:v>
      </x:c>
      <x:c r="K4440" s="2" t="str">
        <x:v>top_level_area</x:v>
      </x:c>
      <x:c r="L4440" s="2" t="str">
        <x:v>property_type_inferred_from_title</x:v>
      </x:c>
      <x:c r="M4440" s="10" t="n">
        <x:v>0</x:v>
      </x:c>
      <x:c r="N4440" s="10" t="n">
        <x:v>0</x:v>
      </x:c>
      <x:c r="O4440" s="2" t="str">
        <x:v>Tp Hồ Chí Minh|house</x:v>
      </x:c>
      <x:c r="P4440" s="10" t="n">
        <x:v>2</x:v>
      </x:c>
      <x:c r="Q4440" s="13" t="n">
        <x:f>IF(AND(ISNUMBER(H4440),H4440&gt;0),H4440/1000000000,"")</x:f>
        <x:v>9.8</x:v>
      </x:c>
      <x:c r="R4440" s="13" t="n">
        <x:f>IF(ISNUMBER(I4440),I4440/1000000,"")</x:f>
        <x:v>32.66666666666667</x:v>
      </x:c>
      <x:c r="S4440" s="11" t="n">
        <x:f>IF(AND(ISNUMBER(G4440),G4440&gt;0),G4440,"")</x:f>
        <x:v>300</x:v>
      </x:c>
    </x:row>
    <x:row r="4441" ht="21" customHeight="1">
      <x:c r="A4441" s="10" t="n">
        <x:v>5978</x:v>
      </x:c>
      <x:c r="B4441" s="2" t="str">
        <x:v>1ee6c6740f73b01cf97d</x:v>
      </x:c>
      <x:c r="C4441" s="2" t="str">
        <x:v>Tp Hồ Chí Minh</x:v>
      </x:c>
      <x:c r="D4441" s="2" t="str">
        <x:v>Quận Thủ Đức</x:v>
      </x:c>
      <x:c r="E4441" s="2" t="str">
        <x:v>house</x:v>
      </x:c>
      <x:c r="F4441" s="2" t="str">
        <x:v>sale</x:v>
      </x:c>
      <x:c r="G4441" s="11" t="n">
        <x:v>60</x:v>
      </x:c>
      <x:c r="H4441" s="12" t="n">
        <x:v>6500000000</x:v>
      </x:c>
      <x:c r="I4441" s="12" t="n">
        <x:f>IF(AND(ISNUMBER(H4441),H4441&gt;0,ISNUMBER(G4441),G4441&gt;0),H4441/G4441,"")</x:f>
        <x:v>108333333.33333333</x:v>
      </x:c>
      <x:c r="J4441" s="2" t="str">
        <x:v>total</x:v>
      </x:c>
      <x:c r="K4441" s="2" t="str">
        <x:v>top_level_area</x:v>
      </x:c>
      <x:c r="L4441" s="2" t="str">
        <x:v>property_type_inferred_from_title</x:v>
      </x:c>
      <x:c r="M4441" s="10" t="n">
        <x:v>0</x:v>
      </x:c>
      <x:c r="N4441" s="10" t="n">
        <x:v>0</x:v>
      </x:c>
      <x:c r="O4441" s="2" t="str">
        <x:v>Tp Hồ Chí Minh|house</x:v>
      </x:c>
      <x:c r="P4441" s="10" t="n">
        <x:v>2</x:v>
      </x:c>
      <x:c r="Q4441" s="13" t="n">
        <x:f>IF(AND(ISNUMBER(H4441),H4441&gt;0),H4441/1000000000,"")</x:f>
        <x:v>6.5</x:v>
      </x:c>
      <x:c r="R4441" s="13" t="n">
        <x:f>IF(ISNUMBER(I4441),I4441/1000000,"")</x:f>
        <x:v>108.33333333333333</x:v>
      </x:c>
      <x:c r="S4441" s="11" t="n">
        <x:f>IF(AND(ISNUMBER(G4441),G4441&gt;0),G4441,"")</x:f>
        <x:v>60</x:v>
      </x:c>
    </x:row>
    <x:row r="4442" ht="21" customHeight="1">
      <x:c r="A4442" s="10" t="n">
        <x:v>5979</x:v>
      </x:c>
      <x:c r="B4442" s="2" t="str">
        <x:v>6584be4075c40ce83863</x:v>
      </x:c>
      <x:c r="C4442" s="2" t="str">
        <x:v>Tp Hồ Chí Minh</x:v>
      </x:c>
      <x:c r="D4442" s="2" t="str">
        <x:v>Quận 12</x:v>
      </x:c>
      <x:c r="E4442" s="2" t="str">
        <x:v>land</x:v>
      </x:c>
      <x:c r="F4442" s="2" t="str">
        <x:v>sale_assumed</x:v>
      </x:c>
      <x:c r="G4442" s="11" t="n">
        <x:v>70</x:v>
      </x:c>
      <x:c r="H4442" s="12" t="n">
        <x:v>730000000</x:v>
      </x:c>
      <x:c r="I4442" s="12" t="n">
        <x:f>IF(AND(ISNUMBER(H4442),H4442&gt;0,ISNUMBER(G4442),G4442&gt;0),H4442/G4442,"")</x:f>
        <x:v>10428571.42857143</x:v>
      </x:c>
      <x:c r="J4442" s="2" t="str">
        <x:v>total</x:v>
      </x:c>
      <x:c r="K4442" s="2" t="str">
        <x:v>top_level_area</x:v>
      </x:c>
      <x:c r="L4442" s="2" t="str">
        <x:v>property_type_inferred_from_title;transaction_assumed_sale_from_dataset_context</x:v>
      </x:c>
      <x:c r="M4442" s="10" t="n">
        <x:v>0</x:v>
      </x:c>
      <x:c r="N4442" s="10" t="n">
        <x:v>0</x:v>
      </x:c>
      <x:c r="O4442" s="2" t="str">
        <x:v>Tp Hồ Chí Minh|land</x:v>
      </x:c>
      <x:c r="P4442" s="10" t="n">
        <x:v>2</x:v>
      </x:c>
      <x:c r="Q4442" s="13" t="n">
        <x:f>IF(AND(ISNUMBER(H4442),H4442&gt;0),H4442/1000000000,"")</x:f>
        <x:v>0.73</x:v>
      </x:c>
      <x:c r="R4442" s="13" t="n">
        <x:f>IF(ISNUMBER(I4442),I4442/1000000,"")</x:f>
        <x:v>10.428571428571429</x:v>
      </x:c>
      <x:c r="S4442" s="11" t="n">
        <x:f>IF(AND(ISNUMBER(G4442),G4442&gt;0),G4442,"")</x:f>
        <x:v>70</x:v>
      </x:c>
    </x:row>
    <x:row r="4443" ht="21" customHeight="1">
      <x:c r="A4443" s="10" t="n">
        <x:v>5980</x:v>
      </x:c>
      <x:c r="B4443" s="2" t="str">
        <x:v>fb5f45338a6a092d1369</x:v>
      </x:c>
      <x:c r="C4443" s="2" t="str">
        <x:v>Đà Nẵng</x:v>
      </x:c>
      <x:c r="D4443" s="2" t="str">
        <x:v>Huyện Hòa Vang</x:v>
      </x:c>
      <x:c r="E4443" s="2" t="str">
        <x:v>house</x:v>
      </x:c>
      <x:c r="F4443" s="2" t="str">
        <x:v>sale_assumed</x:v>
      </x:c>
      <x:c r="G4443" s="11" t="n">
        <x:v>2500</x:v>
      </x:c>
      <x:c r="H4443" s="12" t="n">
        <x:v>2400000080</x:v>
      </x:c>
      <x:c r="I4443" s="12" t="n">
        <x:f>IF(AND(ISNUMBER(H4443),H4443&gt;0,ISNUMBER(G4443),G4443&gt;0),H4443/G4443,"")</x:f>
        <x:v>960000.032</x:v>
      </x:c>
      <x:c r="J4443" s="2" t="str">
        <x:v>total</x:v>
      </x:c>
      <x:c r="K4443" s="2" t="str">
        <x:v>top_level_area</x:v>
      </x:c>
      <x:c r="L4443" s="2" t="str">
        <x:v>dot_thousands_convention;property_type_inferred_from_title;transaction_assumed_sale_from_dataset_context</x:v>
      </x:c>
      <x:c r="M4443" s="10" t="n">
        <x:v>0</x:v>
      </x:c>
      <x:c r="N4443" s="10" t="n">
        <x:v>0</x:v>
      </x:c>
      <x:c r="O4443" s="2" t="str">
        <x:v>Đà Nẵng|house</x:v>
      </x:c>
      <x:c r="P4443" s="10" t="n">
        <x:v>1</x:v>
      </x:c>
      <x:c r="Q4443" s="13" t="n">
        <x:f>IF(AND(ISNUMBER(H4443),H4443&gt;0),H4443/1000000000,"")</x:f>
        <x:v>2.40000008</x:v>
      </x:c>
      <x:c r="R4443" s="13" t="n">
        <x:f>IF(ISNUMBER(I4443),I4443/1000000,"")</x:f>
        <x:v>0.9600000320000001</x:v>
      </x:c>
      <x:c r="S4443" s="11" t="n">
        <x:f>IF(AND(ISNUMBER(G4443),G4443&gt;0),G4443,"")</x:f>
        <x:v>2500</x:v>
      </x:c>
    </x:row>
    <x:row r="4444" ht="21" customHeight="1">
      <x:c r="A4444" s="10" t="n">
        <x:v>5981</x:v>
      </x:c>
      <x:c r="B4444" s="2" t="str">
        <x:v>ebc3048aa0c6c81749e5</x:v>
      </x:c>
      <x:c r="C4444" s="2" t="str">
        <x:v>Tp Hồ Chí Minh</x:v>
      </x:c>
      <x:c r="D4444" s="2" t="str">
        <x:v>Quận Bình Thạnh</x:v>
      </x:c>
      <x:c r="E4444" s="2" t="str">
        <x:v>house</x:v>
      </x:c>
      <x:c r="F4444" s="2" t="str">
        <x:v>sale_assumed</x:v>
      </x:c>
      <x:c r="G4444" s="11" t="n">
        <x:v>45</x:v>
      </x:c>
      <x:c r="H4444" s="12" t="n">
        <x:v>6900000000</x:v>
      </x:c>
      <x:c r="I4444" s="12" t="n">
        <x:f>IF(AND(ISNUMBER(H4444),H4444&gt;0,ISNUMBER(G4444),G4444&gt;0),H4444/G4444,"")</x:f>
        <x:v>153333333.33333334</x:v>
      </x:c>
      <x:c r="J4444" s="2" t="str">
        <x:v>total</x:v>
      </x:c>
      <x:c r="K4444" s="2" t="str">
        <x:v>top_level_area</x:v>
      </x:c>
      <x:c r="L4444" s="2" t="str">
        <x:v>property_type_inferred_from_title;transaction_assumed_sale_from_dataset_context</x:v>
      </x:c>
      <x:c r="M4444" s="10" t="n">
        <x:v>0</x:v>
      </x:c>
      <x:c r="N4444" s="10" t="n">
        <x:v>0</x:v>
      </x:c>
      <x:c r="O4444" s="2" t="str">
        <x:v>Tp Hồ Chí Minh|house</x:v>
      </x:c>
      <x:c r="P4444" s="10" t="n">
        <x:v>2</x:v>
      </x:c>
      <x:c r="Q4444" s="13" t="n">
        <x:f>IF(AND(ISNUMBER(H4444),H4444&gt;0),H4444/1000000000,"")</x:f>
        <x:v>6.9</x:v>
      </x:c>
      <x:c r="R4444" s="13" t="n">
        <x:f>IF(ISNUMBER(I4444),I4444/1000000,"")</x:f>
        <x:v>153.33333333333334</x:v>
      </x:c>
      <x:c r="S4444" s="11" t="n">
        <x:f>IF(AND(ISNUMBER(G4444),G4444&gt;0),G4444,"")</x:f>
        <x:v>45</x:v>
      </x:c>
    </x:row>
    <x:row r="4445" ht="21" customHeight="1">
      <x:c r="A4445" s="10" t="n">
        <x:v>5982</x:v>
      </x:c>
      <x:c r="B4445" s="2" t="str">
        <x:v>d436a3e14c0f17503ae4</x:v>
      </x:c>
      <x:c r="C4445" s="2" t="str">
        <x:v>Đà Nẵng</x:v>
      </x:c>
      <x:c r="D4445" s="2" t="str">
        <x:v>Quận Thanh Khê</x:v>
      </x:c>
      <x:c r="E4445" s="2" t="str">
        <x:v>house</x:v>
      </x:c>
      <x:c r="F4445" s="2" t="str">
        <x:v>sale</x:v>
      </x:c>
      <x:c r="G4445" s="11" t="n">
        <x:v>70</x:v>
      </x:c>
      <x:c r="H4445" s="12" t="n">
        <x:v>4300000000</x:v>
      </x:c>
      <x:c r="I4445" s="12" t="n">
        <x:f>IF(AND(ISNUMBER(H4445),H4445&gt;0,ISNUMBER(G4445),G4445&gt;0),H4445/G4445,"")</x:f>
        <x:v>61428571.428571425</x:v>
      </x:c>
      <x:c r="J4445" s="2" t="str">
        <x:v>total</x:v>
      </x:c>
      <x:c r="K4445" s="2" t="str">
        <x:v>top_level_area</x:v>
      </x:c>
      <x:c r="L4445" s="2" t="str">
        <x:v>property_type_inferred_from_title</x:v>
      </x:c>
      <x:c r="M4445" s="10" t="n">
        <x:v>0</x:v>
      </x:c>
      <x:c r="N4445" s="10" t="n">
        <x:v>0</x:v>
      </x:c>
      <x:c r="O4445" s="2" t="str">
        <x:v>Đà Nẵng|house</x:v>
      </x:c>
      <x:c r="P4445" s="10" t="n">
        <x:v>2</x:v>
      </x:c>
      <x:c r="Q4445" s="13" t="n">
        <x:f>IF(AND(ISNUMBER(H4445),H4445&gt;0),H4445/1000000000,"")</x:f>
        <x:v>4.3</x:v>
      </x:c>
      <x:c r="R4445" s="13" t="n">
        <x:f>IF(ISNUMBER(I4445),I4445/1000000,"")</x:f>
        <x:v>61.42857142857142</x:v>
      </x:c>
      <x:c r="S4445" s="11" t="n">
        <x:f>IF(AND(ISNUMBER(G4445),G4445&gt;0),G4445,"")</x:f>
        <x:v>70</x:v>
      </x:c>
    </x:row>
    <x:row r="4446" ht="21" customHeight="1">
      <x:c r="A4446" s="10" t="n">
        <x:v>5983</x:v>
      </x:c>
      <x:c r="B4446" s="2" t="str">
        <x:v>100cfe520adac3dbe242</x:v>
      </x:c>
      <x:c r="C4446" s="2" t="str">
        <x:v>Tp Hồ Chí Minh</x:v>
      </x:c>
      <x:c r="D4446" s="2" t="str">
        <x:v>Quận 9</x:v>
      </x:c>
      <x:c r="E4446" s="2" t="str">
        <x:v>house</x:v>
      </x:c>
      <x:c r="F4446" s="2" t="str">
        <x:v>sale</x:v>
      </x:c>
      <x:c r="G4446" s="11" t="n">
        <x:v>105</x:v>
      </x:c>
      <x:c r="H4446" s="12" t="n">
        <x:v>1220000000</x:v>
      </x:c>
      <x:c r="I4446" s="12" t="n">
        <x:f>IF(AND(ISNUMBER(H4446),H4446&gt;0,ISNUMBER(G4446),G4446&gt;0),H4446/G4446,"")</x:f>
        <x:v>11619047.61904762</x:v>
      </x:c>
      <x:c r="J4446" s="2" t="str">
        <x:v>total</x:v>
      </x:c>
      <x:c r="K4446" s="2" t="str">
        <x:v>top_level_area</x:v>
      </x:c>
      <x:c r="L4446" s="2" t="str">
        <x:v>property_type_inferred_from_title</x:v>
      </x:c>
      <x:c r="M4446" s="10" t="n">
        <x:v>0</x:v>
      </x:c>
      <x:c r="N4446" s="10" t="n">
        <x:v>0</x:v>
      </x:c>
      <x:c r="O4446" s="2" t="str">
        <x:v>Tp Hồ Chí Minh|house</x:v>
      </x:c>
      <x:c r="P4446" s="10" t="n">
        <x:v>2</x:v>
      </x:c>
      <x:c r="Q4446" s="13" t="n">
        <x:f>IF(AND(ISNUMBER(H4446),H4446&gt;0),H4446/1000000000,"")</x:f>
        <x:v>1.22</x:v>
      </x:c>
      <x:c r="R4446" s="13" t="n">
        <x:f>IF(ISNUMBER(I4446),I4446/1000000,"")</x:f>
        <x:v>11.619047619047619</x:v>
      </x:c>
      <x:c r="S4446" s="11" t="n">
        <x:f>IF(AND(ISNUMBER(G4446),G4446&gt;0),G4446,"")</x:f>
        <x:v>105</x:v>
      </x:c>
    </x:row>
    <x:row r="4447" ht="21" customHeight="1">
      <x:c r="A4447" s="10" t="n">
        <x:v>5984</x:v>
      </x:c>
      <x:c r="B4447" s="2" t="str">
        <x:v>032dfad7e1693ed8a9a8</x:v>
      </x:c>
      <x:c r="C4447" s="2" t="str">
        <x:v>Tp Hồ Chí Minh</x:v>
      </x:c>
      <x:c r="D4447" s="2" t="str">
        <x:v>Huyện Bình Chánh</x:v>
      </x:c>
      <x:c r="E4447" s="2" t="str">
        <x:v>house</x:v>
      </x:c>
      <x:c r="F4447" s="2" t="str">
        <x:v>sale_assumed</x:v>
      </x:c>
      <x:c r="G4447" s="11" t="n">
        <x:v>40</x:v>
      </x:c>
      <x:c r="H4447" s="12" t="n">
        <x:v>2190000000</x:v>
      </x:c>
      <x:c r="I4447" s="12" t="n">
        <x:f>IF(AND(ISNUMBER(H4447),H4447&gt;0,ISNUMBER(G4447),G4447&gt;0),H4447/G4447,"")</x:f>
        <x:v>54750000</x:v>
      </x:c>
      <x:c r="J4447" s="2" t="str">
        <x:v>total</x:v>
      </x:c>
      <x:c r="K4447" s="2" t="str">
        <x:v>top_level_price_embedded_area</x:v>
      </x:c>
      <x:c r="L4447" s="2" t="str">
        <x:v>area_recovered_from_price_text;property_type_inferred_from_title;transaction_assumed_sale_from_dataset_context</x:v>
      </x:c>
      <x:c r="M4447" s="10" t="n">
        <x:v>0</x:v>
      </x:c>
      <x:c r="N4447" s="10" t="n">
        <x:v>0</x:v>
      </x:c>
      <x:c r="O4447" s="2" t="str">
        <x:v>Tp Hồ Chí Minh|house</x:v>
      </x:c>
      <x:c r="P4447" s="10" t="n">
        <x:v>2</x:v>
      </x:c>
      <x:c r="Q4447" s="13" t="n">
        <x:f>IF(AND(ISNUMBER(H4447),H4447&gt;0),H4447/1000000000,"")</x:f>
        <x:v>2.19</x:v>
      </x:c>
      <x:c r="R4447" s="13" t="n">
        <x:f>IF(ISNUMBER(I4447),I4447/1000000,"")</x:f>
        <x:v>54.75</x:v>
      </x:c>
      <x:c r="S4447" s="11" t="n">
        <x:f>IF(AND(ISNUMBER(G4447),G4447&gt;0),G4447,"")</x:f>
        <x:v>40</x:v>
      </x:c>
    </x:row>
    <x:row r="4448" ht="21" customHeight="1">
      <x:c r="A4448" s="10" t="n">
        <x:v>5985</x:v>
      </x:c>
      <x:c r="B4448" s="2" t="str">
        <x:v>a86e951c82c42386623d</x:v>
      </x:c>
      <x:c r="C4448" s="2" t="str">
        <x:v>Tp Hồ Chí Minh</x:v>
      </x:c>
      <x:c r="D4448" s="2" t="str">
        <x:v>Huyện Bình Chánh</x:v>
      </x:c>
      <x:c r="E4448" s="2" t="str">
        <x:v>land</x:v>
      </x:c>
      <x:c r="F4448" s="2" t="str">
        <x:v>sale_assumed</x:v>
      </x:c>
      <x:c r="G4448" s="11" t="n">
        <x:v>100</x:v>
      </x:c>
      <x:c r="H4448" s="12" t="n">
        <x:v>1900000000</x:v>
      </x:c>
      <x:c r="I4448" s="12" t="n">
        <x:f>IF(AND(ISNUMBER(H4448),H4448&gt;0,ISNUMBER(G4448),G4448&gt;0),H4448/G4448,"")</x:f>
        <x:v>19000000</x:v>
      </x:c>
      <x:c r="J4448" s="2" t="str">
        <x:v>total</x:v>
      </x:c>
      <x:c r="K4448" s="2" t="str">
        <x:v>top_level_price_embedded_area</x:v>
      </x:c>
      <x:c r="L4448" s="2" t="str">
        <x:v>area_recovered_from_price_text;property_type_inferred_from_title;transaction_assumed_sale_from_dataset_context</x:v>
      </x:c>
      <x:c r="M4448" s="10" t="n">
        <x:v>0</x:v>
      </x:c>
      <x:c r="N4448" s="10" t="n">
        <x:v>0</x:v>
      </x:c>
      <x:c r="O4448" s="2" t="str">
        <x:v>Tp Hồ Chí Minh|land</x:v>
      </x:c>
      <x:c r="P4448" s="10" t="n">
        <x:v>2</x:v>
      </x:c>
      <x:c r="Q4448" s="13" t="n">
        <x:f>IF(AND(ISNUMBER(H4448),H4448&gt;0),H4448/1000000000,"")</x:f>
        <x:v>1.9</x:v>
      </x:c>
      <x:c r="R4448" s="13" t="n">
        <x:f>IF(ISNUMBER(I4448),I4448/1000000,"")</x:f>
        <x:v>19</x:v>
      </x:c>
      <x:c r="S4448" s="11" t="n">
        <x:f>IF(AND(ISNUMBER(G4448),G4448&gt;0),G4448,"")</x:f>
        <x:v>100</x:v>
      </x:c>
    </x:row>
    <x:row r="4449" ht="21" customHeight="1">
      <x:c r="A4449" s="10" t="n">
        <x:v>5989</x:v>
      </x:c>
      <x:c r="B4449" s="2" t="str">
        <x:v>b6d80b4554e6bb33324d</x:v>
      </x:c>
      <x:c r="C4449" s="2" t="str">
        <x:v>Bình Thuận</x:v>
      </x:c>
      <x:c r="D4449" s="2" t="str">
        <x:v>Huyện Bắc Bình</x:v>
      </x:c>
      <x:c r="E4449" s="2" t="str">
        <x:v>land</x:v>
      </x:c>
      <x:c r="F4449" s="2" t="str">
        <x:v>sale_assumed</x:v>
      </x:c>
      <x:c r="G4449" s="11" t="n">
        <x:v>3868</x:v>
      </x:c>
      <x:c r="H4449" s="12" t="n">
        <x:v>540000000</x:v>
      </x:c>
      <x:c r="I4449" s="12" t="n">
        <x:f>IF(AND(ISNUMBER(H4449),H4449&gt;0,ISNUMBER(G4449),G4449&gt;0),H4449/G4449,"")</x:f>
        <x:v>139607.03205791107</x:v>
      </x:c>
      <x:c r="J4449" s="2" t="str">
        <x:v>total</x:v>
      </x:c>
      <x:c r="K4449" s="2" t="str">
        <x:v>top_level_area</x:v>
      </x:c>
      <x:c r="L4449" s="2" t="str">
        <x:v>dot_thousands_convention;property_type_inferred_from_title;transaction_assumed_sale_from_dataset_context</x:v>
      </x:c>
      <x:c r="M4449" s="10" t="n">
        <x:v>0</x:v>
      </x:c>
      <x:c r="N4449" s="10" t="n">
        <x:v>0</x:v>
      </x:c>
      <x:c r="O4449" s="2" t="str">
        <x:v>land</x:v>
      </x:c>
      <x:c r="P4449" s="10" t="n">
        <x:v>1</x:v>
      </x:c>
      <x:c r="Q4449" s="13" t="n">
        <x:f>IF(AND(ISNUMBER(H4449),H4449&gt;0),H4449/1000000000,"")</x:f>
        <x:v>0.54</x:v>
      </x:c>
      <x:c r="R4449" s="13" t="n">
        <x:f>IF(ISNUMBER(I4449),I4449/1000000,"")</x:f>
        <x:v>0.13960703205791106</x:v>
      </x:c>
      <x:c r="S4449" s="11" t="n">
        <x:f>IF(AND(ISNUMBER(G4449),G4449&gt;0),G4449,"")</x:f>
        <x:v>3868</x:v>
      </x:c>
    </x:row>
    <x:row r="4450" ht="21" customHeight="1">
      <x:c r="A4450" s="10" t="n">
        <x:v>5990</x:v>
      </x:c>
      <x:c r="B4450" s="2" t="str">
        <x:v>8c0e969d3ae557ea7502</x:v>
      </x:c>
      <x:c r="C4450" s="2" t="str">
        <x:v>Đà Nẵng</x:v>
      </x:c>
      <x:c r="D4450" s="2" t="str">
        <x:v>Quận Ngũ Hành Sơn</x:v>
      </x:c>
      <x:c r="E4450" s="2" t="str">
        <x:v>land</x:v>
      </x:c>
      <x:c r="F4450" s="2" t="str">
        <x:v>sale_assumed</x:v>
      </x:c>
      <x:c r="G4450" s="11" t="n">
        <x:v>210</x:v>
      </x:c>
      <x:c r="H4450" s="12" t="n">
        <x:v>8500000000</x:v>
      </x:c>
      <x:c r="I4450" s="12" t="n">
        <x:f>IF(AND(ISNUMBER(H4450),H4450&gt;0,ISNUMBER(G4450),G4450&gt;0),H4450/G4450,"")</x:f>
        <x:v>40476190.47619048</x:v>
      </x:c>
      <x:c r="J4450" s="2" t="str">
        <x:v>total</x:v>
      </x:c>
      <x:c r="K4450" s="2" t="str">
        <x:v>top_level_area</x:v>
      </x:c>
      <x:c r="L4450" s="2" t="str">
        <x:v>property_type_inferred_from_title;transaction_assumed_sale_from_dataset_context</x:v>
      </x:c>
      <x:c r="M4450" s="10" t="n">
        <x:v>0</x:v>
      </x:c>
      <x:c r="N4450" s="10" t="n">
        <x:v>0</x:v>
      </x:c>
      <x:c r="O4450" s="2" t="str">
        <x:v>Đà Nẵng|land</x:v>
      </x:c>
      <x:c r="P4450" s="10" t="n">
        <x:v>2</x:v>
      </x:c>
      <x:c r="Q4450" s="13" t="n">
        <x:f>IF(AND(ISNUMBER(H4450),H4450&gt;0),H4450/1000000000,"")</x:f>
        <x:v>8.5</x:v>
      </x:c>
      <x:c r="R4450" s="13" t="n">
        <x:f>IF(ISNUMBER(I4450),I4450/1000000,"")</x:f>
        <x:v>40.476190476190474</x:v>
      </x:c>
      <x:c r="S4450" s="11" t="n">
        <x:f>IF(AND(ISNUMBER(G4450),G4450&gt;0),G4450,"")</x:f>
        <x:v>210</x:v>
      </x:c>
    </x:row>
    <x:row r="4451" ht="21" customHeight="1">
      <x:c r="A4451" s="10" t="n">
        <x:v>5991</x:v>
      </x:c>
      <x:c r="B4451" s="2" t="str">
        <x:v>c0534a521224c60a913f</x:v>
      </x:c>
      <x:c r="C4451" s="2" t="str">
        <x:v>Bà Rịa - Vũng Tàu</x:v>
      </x:c>
      <x:c r="D4451" s="2" t="str">
        <x:v>Thị xã Phú Mỹ</x:v>
      </x:c>
      <x:c r="E4451" s="2" t="str">
        <x:v>land</x:v>
      </x:c>
      <x:c r="F4451" s="2" t="str">
        <x:v>sale_assumed</x:v>
      </x:c>
      <x:c r="G4451" s="11" t="n">
        <x:v>175</x:v>
      </x:c>
      <x:c r="H4451" s="12" t="n">
        <x:v>650000000</x:v>
      </x:c>
      <x:c r="I4451" s="12" t="n">
        <x:f>IF(AND(ISNUMBER(H4451),H4451&gt;0,ISNUMBER(G4451),G4451&gt;0),H4451/G4451,"")</x:f>
        <x:v>3714285.714285714</x:v>
      </x:c>
      <x:c r="J4451" s="2" t="str">
        <x:v>total</x:v>
      </x:c>
      <x:c r="K4451" s="2" t="str">
        <x:v>top_level_area</x:v>
      </x:c>
      <x:c r="L4451" s="2" t="str">
        <x:v>property_type_inferred_from_title;transaction_assumed_sale_from_dataset_context</x:v>
      </x:c>
      <x:c r="M4451" s="10" t="n">
        <x:v>0</x:v>
      </x:c>
      <x:c r="N4451" s="10" t="n">
        <x:v>0</x:v>
      </x:c>
      <x:c r="O4451" s="2" t="str">
        <x:v>Bà Rịa - Vũng Tàu|land</x:v>
      </x:c>
      <x:c r="P4451" s="10" t="n">
        <x:v>1</x:v>
      </x:c>
      <x:c r="Q4451" s="13" t="n">
        <x:f>IF(AND(ISNUMBER(H4451),H4451&gt;0),H4451/1000000000,"")</x:f>
        <x:v>0.65</x:v>
      </x:c>
      <x:c r="R4451" s="13" t="n">
        <x:f>IF(ISNUMBER(I4451),I4451/1000000,"")</x:f>
        <x:v>3.714285714285714</x:v>
      </x:c>
      <x:c r="S4451" s="11" t="n">
        <x:f>IF(AND(ISNUMBER(G4451),G4451&gt;0),G4451,"")</x:f>
        <x:v>175</x:v>
      </x:c>
    </x:row>
    <x:row r="4452" ht="21" customHeight="1">
      <x:c r="A4452" s="10" t="n">
        <x:v>5992</x:v>
      </x:c>
      <x:c r="B4452" s="2" t="str">
        <x:v>8c611f8ffdc9c2de77e4</x:v>
      </x:c>
      <x:c r="C4452" s="2" t="str">
        <x:v>Tp Hồ Chí Minh</x:v>
      </x:c>
      <x:c r="D4452" s="2" t="str">
        <x:v>Huyện Bình Chánh</x:v>
      </x:c>
      <x:c r="E4452" s="2" t="str">
        <x:v>house</x:v>
      </x:c>
      <x:c r="F4452" s="2" t="str">
        <x:v>sale_assumed</x:v>
      </x:c>
      <x:c r="G4452" s="11" t="n">
        <x:v>80</x:v>
      </x:c>
      <x:c r="H4452" s="12" t="n">
        <x:v>1500000000</x:v>
      </x:c>
      <x:c r="I4452" s="12" t="n">
        <x:f>IF(AND(ISNUMBER(H4452),H4452&gt;0,ISNUMBER(G4452),G4452&gt;0),H4452/G4452,"")</x:f>
        <x:v>18750000</x:v>
      </x:c>
      <x:c r="J4452" s="2" t="str">
        <x:v>total</x:v>
      </x:c>
      <x:c r="K4452" s="2" t="str">
        <x:v>top_level_area</x:v>
      </x:c>
      <x:c r="L4452" s="2" t="str">
        <x:v>property_type_inferred_from_title;transaction_assumed_sale_from_dataset_context</x:v>
      </x:c>
      <x:c r="M4452" s="10" t="n">
        <x:v>0</x:v>
      </x:c>
      <x:c r="N4452" s="10" t="n">
        <x:v>0</x:v>
      </x:c>
      <x:c r="O4452" s="2" t="str">
        <x:v>Tp Hồ Chí Minh|house</x:v>
      </x:c>
      <x:c r="P4452" s="10" t="n">
        <x:v>2</x:v>
      </x:c>
      <x:c r="Q4452" s="13" t="n">
        <x:f>IF(AND(ISNUMBER(H4452),H4452&gt;0),H4452/1000000000,"")</x:f>
        <x:v>1.5</x:v>
      </x:c>
      <x:c r="R4452" s="13" t="n">
        <x:f>IF(ISNUMBER(I4452),I4452/1000000,"")</x:f>
        <x:v>18.75</x:v>
      </x:c>
      <x:c r="S4452" s="11" t="n">
        <x:f>IF(AND(ISNUMBER(G4452),G4452&gt;0),G4452,"")</x:f>
        <x:v>80</x:v>
      </x:c>
    </x:row>
    <x:row r="4453" ht="21" customHeight="1">
      <x:c r="A4453" s="10" t="n">
        <x:v>5993</x:v>
      </x:c>
      <x:c r="B4453" s="2" t="str">
        <x:v>0869a144d988e6e7ef3e</x:v>
      </x:c>
      <x:c r="C4453" s="2" t="str">
        <x:v>Tp Hồ Chí Minh</x:v>
      </x:c>
      <x:c r="D4453" s="2" t="str">
        <x:v>Quận Gò Vấp</x:v>
      </x:c>
      <x:c r="E4453" s="2" t="str">
        <x:v>house</x:v>
      </x:c>
      <x:c r="F4453" s="2" t="str">
        <x:v>sale</x:v>
      </x:c>
      <x:c r="G4453" s="11" t="n">
        <x:v>36</x:v>
      </x:c>
      <x:c r="H4453" s="12" t="n">
        <x:v>5500000000</x:v>
      </x:c>
      <x:c r="I4453" s="12" t="n">
        <x:f>IF(AND(ISNUMBER(H4453),H4453&gt;0,ISNUMBER(G4453),G4453&gt;0),H4453/G4453,"")</x:f>
        <x:v>152777777.7777778</x:v>
      </x:c>
      <x:c r="J4453" s="2" t="str">
        <x:v>total</x:v>
      </x:c>
      <x:c r="K4453" s="2" t="str">
        <x:v>top_level_area</x:v>
      </x:c>
      <x:c r="L4453" s="2" t="str">
        <x:v>property_type_inferred_from_title</x:v>
      </x:c>
      <x:c r="M4453" s="10" t="n">
        <x:v>0</x:v>
      </x:c>
      <x:c r="N4453" s="10" t="n">
        <x:v>0</x:v>
      </x:c>
      <x:c r="O4453" s="2" t="str">
        <x:v>Tp Hồ Chí Minh|house</x:v>
      </x:c>
      <x:c r="P4453" s="10" t="n">
        <x:v>2</x:v>
      </x:c>
      <x:c r="Q4453" s="13" t="n">
        <x:f>IF(AND(ISNUMBER(H4453),H4453&gt;0),H4453/1000000000,"")</x:f>
        <x:v>5.5</x:v>
      </x:c>
      <x:c r="R4453" s="13" t="n">
        <x:f>IF(ISNUMBER(I4453),I4453/1000000,"")</x:f>
        <x:v>152.7777777777778</x:v>
      </x:c>
      <x:c r="S4453" s="11" t="n">
        <x:f>IF(AND(ISNUMBER(G4453),G4453&gt;0),G4453,"")</x:f>
        <x:v>36</x:v>
      </x:c>
    </x:row>
    <x:row r="4454" ht="21" customHeight="1">
      <x:c r="A4454" s="10" t="n">
        <x:v>5994</x:v>
      </x:c>
      <x:c r="B4454" s="2" t="str">
        <x:v>522967789a57ba41a7cc</x:v>
      </x:c>
      <x:c r="C4454" s="2" t="str">
        <x:v>Tp Hồ Chí Minh</x:v>
      </x:c>
      <x:c r="D4454" s="2" t="str">
        <x:v>Quận Bình Thạnh</x:v>
      </x:c>
      <x:c r="E4454" s="2" t="str">
        <x:v>house</x:v>
      </x:c>
      <x:c r="F4454" s="2" t="str">
        <x:v>sale_assumed</x:v>
      </x:c>
      <x:c r="G4454" s="11" t="n">
        <x:v>25</x:v>
      </x:c>
      <x:c r="H4454" s="12" t="n">
        <x:v>3500000000</x:v>
      </x:c>
      <x:c r="I4454" s="12" t="n">
        <x:f>IF(AND(ISNUMBER(H4454),H4454&gt;0,ISNUMBER(G4454),G4454&gt;0),H4454/G4454,"")</x:f>
        <x:v>140000000</x:v>
      </x:c>
      <x:c r="J4454" s="2" t="str">
        <x:v>total</x:v>
      </x:c>
      <x:c r="K4454" s="2" t="str">
        <x:v>top_level_area</x:v>
      </x:c>
      <x:c r="L4454" s="2" t="str">
        <x:v>property_type_inferred_from_title;transaction_assumed_sale_from_dataset_context</x:v>
      </x:c>
      <x:c r="M4454" s="10" t="n">
        <x:v>0</x:v>
      </x:c>
      <x:c r="N4454" s="10" t="n">
        <x:v>0</x:v>
      </x:c>
      <x:c r="O4454" s="2" t="str">
        <x:v>Tp Hồ Chí Minh|house</x:v>
      </x:c>
      <x:c r="P4454" s="10" t="n">
        <x:v>2</x:v>
      </x:c>
      <x:c r="Q4454" s="13" t="n">
        <x:f>IF(AND(ISNUMBER(H4454),H4454&gt;0),H4454/1000000000,"")</x:f>
        <x:v>3.5</x:v>
      </x:c>
      <x:c r="R4454" s="13" t="n">
        <x:f>IF(ISNUMBER(I4454),I4454/1000000,"")</x:f>
        <x:v>140</x:v>
      </x:c>
      <x:c r="S4454" s="11" t="n">
        <x:f>IF(AND(ISNUMBER(G4454),G4454&gt;0),G4454,"")</x:f>
        <x:v>25</x:v>
      </x:c>
    </x:row>
    <x:row r="4455" ht="21" customHeight="1">
      <x:c r="A4455" s="10" t="n">
        <x:v>5995</x:v>
      </x:c>
      <x:c r="B4455" s="2" t="str">
        <x:v>c03317b439b0200fb350</x:v>
      </x:c>
      <x:c r="C4455" s="2" t="str">
        <x:v>Tp Hồ Chí Minh</x:v>
      </x:c>
      <x:c r="D4455" s="2" t="str">
        <x:v>Quận Bình Thạnh</x:v>
      </x:c>
      <x:c r="E4455" s="2" t="str">
        <x:v>house</x:v>
      </x:c>
      <x:c r="F4455" s="2" t="str">
        <x:v>sale_assumed</x:v>
      </x:c>
      <x:c r="G4455" s="11" t="n">
        <x:v>36</x:v>
      </x:c>
      <x:c r="H4455" s="12" t="n">
        <x:v>4500000000</x:v>
      </x:c>
      <x:c r="I4455" s="12" t="n">
        <x:f>IF(AND(ISNUMBER(H4455),H4455&gt;0,ISNUMBER(G4455),G4455&gt;0),H4455/G4455,"")</x:f>
        <x:v>125000000</x:v>
      </x:c>
      <x:c r="J4455" s="2" t="str">
        <x:v>total</x:v>
      </x:c>
      <x:c r="K4455" s="2" t="str">
        <x:v>top_level_area</x:v>
      </x:c>
      <x:c r="L4455" s="2" t="str">
        <x:v>property_type_inferred_from_title;transaction_assumed_sale_from_dataset_context</x:v>
      </x:c>
      <x:c r="M4455" s="10" t="n">
        <x:v>0</x:v>
      </x:c>
      <x:c r="N4455" s="10" t="n">
        <x:v>0</x:v>
      </x:c>
      <x:c r="O4455" s="2" t="str">
        <x:v>Tp Hồ Chí Minh|house</x:v>
      </x:c>
      <x:c r="P4455" s="10" t="n">
        <x:v>2</x:v>
      </x:c>
      <x:c r="Q4455" s="13" t="n">
        <x:f>IF(AND(ISNUMBER(H4455),H4455&gt;0),H4455/1000000000,"")</x:f>
        <x:v>4.5</x:v>
      </x:c>
      <x:c r="R4455" s="13" t="n">
        <x:f>IF(ISNUMBER(I4455),I4455/1000000,"")</x:f>
        <x:v>125</x:v>
      </x:c>
      <x:c r="S4455" s="11" t="n">
        <x:f>IF(AND(ISNUMBER(G4455),G4455&gt;0),G4455,"")</x:f>
        <x:v>36</x:v>
      </x:c>
    </x:row>
    <x:row r="4456" ht="21" customHeight="1">
      <x:c r="A4456" s="10" t="n">
        <x:v>5996</x:v>
      </x:c>
      <x:c r="B4456" s="2" t="str">
        <x:v>7b8467ef6aadfb998449</x:v>
      </x:c>
      <x:c r="C4456" s="2" t="str">
        <x:v>Long An</x:v>
      </x:c>
      <x:c r="D4456" s="2" t="str">
        <x:v>Huyện Đức Hòa</x:v>
      </x:c>
      <x:c r="E4456" s="2" t="str">
        <x:v>land</x:v>
      </x:c>
      <x:c r="F4456" s="2" t="str">
        <x:v>sale_assumed</x:v>
      </x:c>
      <x:c r="G4456" s="11" t="n">
        <x:v>155</x:v>
      </x:c>
      <x:c r="H4456" s="12" t="n">
        <x:v>1300000000</x:v>
      </x:c>
      <x:c r="I4456" s="12" t="n">
        <x:f>IF(AND(ISNUMBER(H4456),H4456&gt;0,ISNUMBER(G4456),G4456&gt;0),H4456/G4456,"")</x:f>
        <x:v>8387096.774193549</x:v>
      </x:c>
      <x:c r="J4456" s="2" t="str">
        <x:v>total</x:v>
      </x:c>
      <x:c r="K4456" s="2" t="str">
        <x:v>top_level_area</x:v>
      </x:c>
      <x:c r="L4456" s="2" t="str">
        <x:v>property_type_inferred_from_title;transaction_assumed_sale_from_dataset_context</x:v>
      </x:c>
      <x:c r="M4456" s="10" t="n">
        <x:v>0</x:v>
      </x:c>
      <x:c r="N4456" s="10" t="n">
        <x:v>0</x:v>
      </x:c>
      <x:c r="O4456" s="2" t="str">
        <x:v>Long An|land</x:v>
      </x:c>
      <x:c r="P4456" s="10" t="n">
        <x:v>2</x:v>
      </x:c>
      <x:c r="Q4456" s="13" t="n">
        <x:f>IF(AND(ISNUMBER(H4456),H4456&gt;0),H4456/1000000000,"")</x:f>
        <x:v>1.3</x:v>
      </x:c>
      <x:c r="R4456" s="13" t="n">
        <x:f>IF(ISNUMBER(I4456),I4456/1000000,"")</x:f>
        <x:v>8.387096774193548</x:v>
      </x:c>
      <x:c r="S4456" s="11" t="n">
        <x:f>IF(AND(ISNUMBER(G4456),G4456&gt;0),G4456,"")</x:f>
        <x:v>155</x:v>
      </x:c>
    </x:row>
    <x:row r="4457" ht="21" customHeight="1">
      <x:c r="A4457" s="10" t="n">
        <x:v>5997</x:v>
      </x:c>
      <x:c r="B4457" s="2" t="str">
        <x:v>1a3a4292fdbae4a49c5c</x:v>
      </x:c>
      <x:c r="C4457" s="2" t="str">
        <x:v>Bình Dương</x:v>
      </x:c>
      <x:c r="D4457" s="2" t="str">
        <x:v>Huyện Bàu Bàng</x:v>
      </x:c>
      <x:c r="E4457" s="2" t="str">
        <x:v>land</x:v>
      </x:c>
      <x:c r="F4457" s="2" t="str">
        <x:v>sale_assumed</x:v>
      </x:c>
      <x:c r="G4457" s="11" t="n">
        <x:v>100</x:v>
      </x:c>
      <x:c r="H4457" s="12" t="n">
        <x:v>585000000</x:v>
      </x:c>
      <x:c r="I4457" s="12" t="n">
        <x:f>IF(AND(ISNUMBER(H4457),H4457&gt;0,ISNUMBER(G4457),G4457&gt;0),H4457/G4457,"")</x:f>
        <x:v>5850000</x:v>
      </x:c>
      <x:c r="J4457" s="2" t="str">
        <x:v>total</x:v>
      </x:c>
      <x:c r="K4457" s="2" t="str">
        <x:v>top_level_area</x:v>
      </x:c>
      <x:c r="L4457" s="2" t="str">
        <x:v>property_type_inferred_from_title;transaction_assumed_sale_from_dataset_context</x:v>
      </x:c>
      <x:c r="M4457" s="10" t="n">
        <x:v>0</x:v>
      </x:c>
      <x:c r="N4457" s="10" t="n">
        <x:v>0</x:v>
      </x:c>
      <x:c r="O4457" s="2" t="str">
        <x:v>Bình Dương|land</x:v>
      </x:c>
      <x:c r="P4457" s="10" t="n">
        <x:v>2</x:v>
      </x:c>
      <x:c r="Q4457" s="13" t="n">
        <x:f>IF(AND(ISNUMBER(H4457),H4457&gt;0),H4457/1000000000,"")</x:f>
        <x:v>0.585</x:v>
      </x:c>
      <x:c r="R4457" s="13" t="n">
        <x:f>IF(ISNUMBER(I4457),I4457/1000000,"")</x:f>
        <x:v>5.85</x:v>
      </x:c>
      <x:c r="S4457" s="11" t="n">
        <x:f>IF(AND(ISNUMBER(G4457),G4457&gt;0),G4457,"")</x:f>
        <x:v>100</x:v>
      </x:c>
    </x:row>
    <x:row r="4458" ht="21" customHeight="1">
      <x:c r="A4458" s="10" t="n">
        <x:v>5998</x:v>
      </x:c>
      <x:c r="B4458" s="2" t="str">
        <x:v>d8aa74a4050ca7053eae</x:v>
      </x:c>
      <x:c r="C4458" s="2" t="str">
        <x:v>Tp Hồ Chí Minh</x:v>
      </x:c>
      <x:c r="D4458" s="2" t="str">
        <x:v>Quận Bình Tân</x:v>
      </x:c>
      <x:c r="E4458" s="2" t="str">
        <x:v>land</x:v>
      </x:c>
      <x:c r="F4458" s="2" t="str">
        <x:v>sale_assumed</x:v>
      </x:c>
      <x:c r="G4458" s="11" t="n">
        <x:v>84</x:v>
      </x:c>
      <x:c r="H4458" s="12" t="n">
        <x:v>2688000000</x:v>
      </x:c>
      <x:c r="I4458" s="12" t="n">
        <x:f>IF(AND(ISNUMBER(H4458),H4458&gt;0,ISNUMBER(G4458),G4458&gt;0),H4458/G4458,"")</x:f>
        <x:v>32000000</x:v>
      </x:c>
      <x:c r="J4458" s="2" t="str">
        <x:v>total</x:v>
      </x:c>
      <x:c r="K4458" s="2" t="str">
        <x:v>top_level_area</x:v>
      </x:c>
      <x:c r="L4458" s="2" t="str">
        <x:v>property_type_inferred_from_title;transaction_assumed_sale_from_dataset_context</x:v>
      </x:c>
      <x:c r="M4458" s="10" t="n">
        <x:v>0</x:v>
      </x:c>
      <x:c r="N4458" s="10" t="n">
        <x:v>0</x:v>
      </x:c>
      <x:c r="O4458" s="2" t="str">
        <x:v>Tp Hồ Chí Minh|land</x:v>
      </x:c>
      <x:c r="P4458" s="10" t="n">
        <x:v>2</x:v>
      </x:c>
      <x:c r="Q4458" s="13" t="n">
        <x:f>IF(AND(ISNUMBER(H4458),H4458&gt;0),H4458/1000000000,"")</x:f>
        <x:v>2.688</x:v>
      </x:c>
      <x:c r="R4458" s="13" t="n">
        <x:f>IF(ISNUMBER(I4458),I4458/1000000,"")</x:f>
        <x:v>32</x:v>
      </x:c>
      <x:c r="S4458" s="11" t="n">
        <x:f>IF(AND(ISNUMBER(G4458),G4458&gt;0),G4458,"")</x:f>
        <x:v>84</x:v>
      </x:c>
    </x:row>
    <x:row r="4459" ht="21" customHeight="1">
      <x:c r="A4459" s="10" t="n">
        <x:v>5999</x:v>
      </x:c>
      <x:c r="B4459" s="2" t="str">
        <x:v>06d2272f5163d80f9cc3</x:v>
      </x:c>
      <x:c r="C4459" s="2" t="str">
        <x:v>Tp Hồ Chí Minh</x:v>
      </x:c>
      <x:c r="D4459" s="2" t="str">
        <x:v>Huyện Bình Chánh</x:v>
      </x:c>
      <x:c r="E4459" s="2" t="str">
        <x:v>house</x:v>
      </x:c>
      <x:c r="F4459" s="2" t="str">
        <x:v>sale</x:v>
      </x:c>
      <x:c r="G4459" s="11" t="n">
        <x:v>80</x:v>
      </x:c>
      <x:c r="H4459" s="12" t="n">
        <x:v>1150000000</x:v>
      </x:c>
      <x:c r="I4459" s="12" t="n">
        <x:f>IF(AND(ISNUMBER(H4459),H4459&gt;0,ISNUMBER(G4459),G4459&gt;0),H4459/G4459,"")</x:f>
        <x:v>14375000</x:v>
      </x:c>
      <x:c r="J4459" s="2" t="str">
        <x:v>total</x:v>
      </x:c>
      <x:c r="K4459" s="2" t="str">
        <x:v>top_level_area</x:v>
      </x:c>
      <x:c r="L4459" s="2" t="str">
        <x:v>property_type_inferred_from_title</x:v>
      </x:c>
      <x:c r="M4459" s="10" t="n">
        <x:v>0</x:v>
      </x:c>
      <x:c r="N4459" s="10" t="n">
        <x:v>0</x:v>
      </x:c>
      <x:c r="O4459" s="2" t="str">
        <x:v>Tp Hồ Chí Minh|house</x:v>
      </x:c>
      <x:c r="P4459" s="10" t="n">
        <x:v>2</x:v>
      </x:c>
      <x:c r="Q4459" s="13" t="n">
        <x:f>IF(AND(ISNUMBER(H4459),H4459&gt;0),H4459/1000000000,"")</x:f>
        <x:v>1.15</x:v>
      </x:c>
      <x:c r="R4459" s="13" t="n">
        <x:f>IF(ISNUMBER(I4459),I4459/1000000,"")</x:f>
        <x:v>14.375</x:v>
      </x:c>
      <x:c r="S4459" s="11" t="n">
        <x:f>IF(AND(ISNUMBER(G4459),G4459&gt;0),G4459,"")</x:f>
        <x:v>80</x:v>
      </x:c>
    </x:row>
    <x:row r="4460" ht="21" customHeight="1">
      <x:c r="A4460" s="10" t="n">
        <x:v>6000</x:v>
      </x:c>
      <x:c r="B4460" s="2" t="str">
        <x:v>b91a94024ef2acd02a7b</x:v>
      </x:c>
      <x:c r="C4460" s="2" t="str">
        <x:v>Tp Hồ Chí Minh</x:v>
      </x:c>
      <x:c r="D4460" s="2" t="str">
        <x:v>Quận Bình Tân</x:v>
      </x:c>
      <x:c r="E4460" s="2" t="str">
        <x:v>house</x:v>
      </x:c>
      <x:c r="F4460" s="2" t="str">
        <x:v>sale_assumed</x:v>
      </x:c>
      <x:c r="G4460" s="11" t="n">
        <x:v>105</x:v>
      </x:c>
      <x:c r="H4460" s="12" t="n">
        <x:v>3395000000</x:v>
      </x:c>
      <x:c r="I4460" s="12" t="n">
        <x:f>IF(AND(ISNUMBER(H4460),H4460&gt;0,ISNUMBER(G4460),G4460&gt;0),H4460/G4460,"")</x:f>
        <x:v>32333333.333333332</x:v>
      </x:c>
      <x:c r="J4460" s="2" t="str">
        <x:v>total</x:v>
      </x:c>
      <x:c r="K4460" s="2" t="str">
        <x:v>top_level_area</x:v>
      </x:c>
      <x:c r="L4460" s="2" t="str">
        <x:v>property_type_inferred_from_title;transaction_assumed_sale_from_dataset_context</x:v>
      </x:c>
      <x:c r="M4460" s="10" t="n">
        <x:v>0</x:v>
      </x:c>
      <x:c r="N4460" s="10" t="n">
        <x:v>0</x:v>
      </x:c>
      <x:c r="O4460" s="2" t="str">
        <x:v>Tp Hồ Chí Minh|house</x:v>
      </x:c>
      <x:c r="P4460" s="10" t="n">
        <x:v>2</x:v>
      </x:c>
      <x:c r="Q4460" s="13" t="n">
        <x:f>IF(AND(ISNUMBER(H4460),H4460&gt;0),H4460/1000000000,"")</x:f>
        <x:v>3.395</x:v>
      </x:c>
      <x:c r="R4460" s="13" t="n">
        <x:f>IF(ISNUMBER(I4460),I4460/1000000,"")</x:f>
        <x:v>32.33333333333333</x:v>
      </x:c>
      <x:c r="S4460" s="11" t="n">
        <x:f>IF(AND(ISNUMBER(G4460),G4460&gt;0),G4460,"")</x:f>
        <x:v>105</x:v>
      </x:c>
    </x:row>
    <x:row r="4461" ht="21" customHeight="1">
      <x:c r="A4461" s="10" t="n">
        <x:v>6001</x:v>
      </x:c>
      <x:c r="B4461" s="2" t="str">
        <x:v>1029aa03712e2ad73ac0</x:v>
      </x:c>
      <x:c r="C4461" s="2" t="str">
        <x:v>Tp Hồ Chí Minh</x:v>
      </x:c>
      <x:c r="D4461" s="2" t="str">
        <x:v>Quận 9</x:v>
      </x:c>
      <x:c r="E4461" s="2" t="str">
        <x:v>land</x:v>
      </x:c>
      <x:c r="F4461" s="2" t="str">
        <x:v>sale</x:v>
      </x:c>
      <x:c r="G4461" s="11" t="n">
        <x:v>100</x:v>
      </x:c>
      <x:c r="H4461" s="12" t="n">
        <x:v>2400000000</x:v>
      </x:c>
      <x:c r="I4461" s="12" t="n">
        <x:f>IF(AND(ISNUMBER(H4461),H4461&gt;0,ISNUMBER(G4461),G4461&gt;0),H4461/G4461,"")</x:f>
        <x:v>24000000</x:v>
      </x:c>
      <x:c r="J4461" s="2" t="str">
        <x:v>total</x:v>
      </x:c>
      <x:c r="K4461" s="2" t="str">
        <x:v>top_level_area</x:v>
      </x:c>
      <x:c r="L4461" s="2" t="str">
        <x:v>property_type_inferred_from_title</x:v>
      </x:c>
      <x:c r="M4461" s="10" t="n">
        <x:v>0</x:v>
      </x:c>
      <x:c r="N4461" s="10" t="n">
        <x:v>0</x:v>
      </x:c>
      <x:c r="O4461" s="2" t="str">
        <x:v>Tp Hồ Chí Minh|land</x:v>
      </x:c>
      <x:c r="P4461" s="10" t="n">
        <x:v>2</x:v>
      </x:c>
      <x:c r="Q4461" s="13" t="n">
        <x:f>IF(AND(ISNUMBER(H4461),H4461&gt;0),H4461/1000000000,"")</x:f>
        <x:v>2.4</x:v>
      </x:c>
      <x:c r="R4461" s="13" t="n">
        <x:f>IF(ISNUMBER(I4461),I4461/1000000,"")</x:f>
        <x:v>24</x:v>
      </x:c>
      <x:c r="S4461" s="11" t="n">
        <x:f>IF(AND(ISNUMBER(G4461),G4461&gt;0),G4461,"")</x:f>
        <x:v>100</x:v>
      </x:c>
    </x:row>
    <x:row r="4462" ht="21" customHeight="1">
      <x:c r="A4462" s="10" t="n">
        <x:v>6002</x:v>
      </x:c>
      <x:c r="B4462" s="2" t="str">
        <x:v>a37744bdef30a471b351</x:v>
      </x:c>
      <x:c r="C4462" s="2" t="str">
        <x:v>Tp Hồ Chí Minh</x:v>
      </x:c>
      <x:c r="D4462" s="2" t="str">
        <x:v>Huyện Hóc Môn</x:v>
      </x:c>
      <x:c r="E4462" s="2" t="str">
        <x:v>apartment</x:v>
      </x:c>
      <x:c r="F4462" s="2" t="str">
        <x:v>sale_assumed</x:v>
      </x:c>
      <x:c r="G4462" s="11" t="n">
        <x:v>40</x:v>
      </x:c>
      <x:c r="H4462" s="12" t="n">
        <x:v>140000000</x:v>
      </x:c>
      <x:c r="I4462" s="12" t="n">
        <x:f>IF(AND(ISNUMBER(H4462),H4462&gt;0,ISNUMBER(G4462),G4462&gt;0),H4462/G4462,"")</x:f>
        <x:v>3500000</x:v>
      </x:c>
      <x:c r="J4462" s="2" t="str">
        <x:v>total</x:v>
      </x:c>
      <x:c r="K4462" s="2" t="str">
        <x:v>top_level_area</x:v>
      </x:c>
      <x:c r="L4462" s="2" t="str">
        <x:v>property_type_inferred_from_title;transaction_assumed_sale_from_dataset_context</x:v>
      </x:c>
      <x:c r="M4462" s="10" t="n">
        <x:v>0</x:v>
      </x:c>
      <x:c r="N4462" s="10" t="n">
        <x:v>0</x:v>
      </x:c>
      <x:c r="O4462" s="2" t="str">
        <x:v>Tp Hồ Chí Minh|apartment</x:v>
      </x:c>
      <x:c r="P4462" s="10" t="n">
        <x:v>2</x:v>
      </x:c>
      <x:c r="Q4462" s="13" t="n">
        <x:f>IF(AND(ISNUMBER(H4462),H4462&gt;0),H4462/1000000000,"")</x:f>
        <x:v>0.14</x:v>
      </x:c>
      <x:c r="R4462" s="13" t="n">
        <x:f>IF(ISNUMBER(I4462),I4462/1000000,"")</x:f>
        <x:v>3.5</x:v>
      </x:c>
      <x:c r="S4462" s="11" t="n">
        <x:f>IF(AND(ISNUMBER(G4462),G4462&gt;0),G4462,"")</x:f>
        <x:v>40</x:v>
      </x:c>
    </x:row>
    <x:row r="4463" ht="21" customHeight="1">
      <x:c r="A4463" s="10" t="n">
        <x:v>6003</x:v>
      </x:c>
      <x:c r="B4463" s="2" t="str">
        <x:v>fc445e94a9f39c190451</x:v>
      </x:c>
      <x:c r="C4463" s="2" t="str">
        <x:v>Tp Hồ Chí Minh</x:v>
      </x:c>
      <x:c r="D4463" s="2" t="str">
        <x:v>Quận Gò Vấp</x:v>
      </x:c>
      <x:c r="E4463" s="2" t="str">
        <x:v>house</x:v>
      </x:c>
      <x:c r="F4463" s="2" t="str">
        <x:v>sale</x:v>
      </x:c>
      <x:c r="G4463" s="11" t="n">
        <x:v>100</x:v>
      </x:c>
      <x:c r="H4463" s="12" t="n">
        <x:v>10600000000</x:v>
      </x:c>
      <x:c r="I4463" s="12" t="n">
        <x:f>IF(AND(ISNUMBER(H4463),H4463&gt;0,ISNUMBER(G4463),G4463&gt;0),H4463/G4463,"")</x:f>
        <x:v>106000000</x:v>
      </x:c>
      <x:c r="J4463" s="2" t="str">
        <x:v>total</x:v>
      </x:c>
      <x:c r="K4463" s="2" t="str">
        <x:v>top_level_area</x:v>
      </x:c>
      <x:c r="L4463" s="2" t="str">
        <x:v>property_type_inferred_from_title</x:v>
      </x:c>
      <x:c r="M4463" s="10" t="n">
        <x:v>0</x:v>
      </x:c>
      <x:c r="N4463" s="10" t="n">
        <x:v>0</x:v>
      </x:c>
      <x:c r="O4463" s="2" t="str">
        <x:v>Tp Hồ Chí Minh|house</x:v>
      </x:c>
      <x:c r="P4463" s="10" t="n">
        <x:v>2</x:v>
      </x:c>
      <x:c r="Q4463" s="13" t="n">
        <x:f>IF(AND(ISNUMBER(H4463),H4463&gt;0),H4463/1000000000,"")</x:f>
        <x:v>10.6</x:v>
      </x:c>
      <x:c r="R4463" s="13" t="n">
        <x:f>IF(ISNUMBER(I4463),I4463/1000000,"")</x:f>
        <x:v>106</x:v>
      </x:c>
      <x:c r="S4463" s="11" t="n">
        <x:f>IF(AND(ISNUMBER(G4463),G4463&gt;0),G4463,"")</x:f>
        <x:v>100</x:v>
      </x:c>
    </x:row>
    <x:row r="4464" ht="21" customHeight="1">
      <x:c r="A4464" s="10" t="n">
        <x:v>6004</x:v>
      </x:c>
      <x:c r="B4464" s="2" t="str">
        <x:v>dcb513e63e011ab8b16d</x:v>
      </x:c>
      <x:c r="C4464" s="2" t="str">
        <x:v>Tp Hồ Chí Minh</x:v>
      </x:c>
      <x:c r="D4464" s="2" t="str">
        <x:v>Quận 8</x:v>
      </x:c>
      <x:c r="E4464" s="2" t="str">
        <x:v>house</x:v>
      </x:c>
      <x:c r="F4464" s="2" t="str">
        <x:v>sale</x:v>
      </x:c>
      <x:c r="G4464" s="11" t="n">
        <x:v>82</x:v>
      </x:c>
      <x:c r="H4464" s="12" t="n">
        <x:v>10500000000</x:v>
      </x:c>
      <x:c r="I4464" s="12" t="n">
        <x:f>IF(AND(ISNUMBER(H4464),H4464&gt;0,ISNUMBER(G4464),G4464&gt;0),H4464/G4464,"")</x:f>
        <x:v>128048780.48780487</x:v>
      </x:c>
      <x:c r="J4464" s="2" t="str">
        <x:v>total</x:v>
      </x:c>
      <x:c r="K4464" s="2" t="str">
        <x:v>top_level_area</x:v>
      </x:c>
      <x:c r="L4464" s="2" t="str">
        <x:v>property_type_inferred_from_title</x:v>
      </x:c>
      <x:c r="M4464" s="10" t="n">
        <x:v>0</x:v>
      </x:c>
      <x:c r="N4464" s="10" t="n">
        <x:v>0</x:v>
      </x:c>
      <x:c r="O4464" s="2" t="str">
        <x:v>Tp Hồ Chí Minh|house</x:v>
      </x:c>
      <x:c r="P4464" s="10" t="n">
        <x:v>2</x:v>
      </x:c>
      <x:c r="Q4464" s="13" t="n">
        <x:f>IF(AND(ISNUMBER(H4464),H4464&gt;0),H4464/1000000000,"")</x:f>
        <x:v>10.5</x:v>
      </x:c>
      <x:c r="R4464" s="13" t="n">
        <x:f>IF(ISNUMBER(I4464),I4464/1000000,"")</x:f>
        <x:v>128.04878048780486</x:v>
      </x:c>
      <x:c r="S4464" s="11" t="n">
        <x:f>IF(AND(ISNUMBER(G4464),G4464&gt;0),G4464,"")</x:f>
        <x:v>82</x:v>
      </x:c>
    </x:row>
    <x:row r="4465" ht="21" customHeight="1">
      <x:c r="A4465" s="10" t="n">
        <x:v>6005</x:v>
      </x:c>
      <x:c r="B4465" s="2" t="str">
        <x:v>6871ea2aa7d512e5a25e</x:v>
      </x:c>
      <x:c r="C4465" s="2" t="str">
        <x:v>Tp Hồ Chí Minh</x:v>
      </x:c>
      <x:c r="D4465" s="2" t="str">
        <x:v>Quận 11</x:v>
      </x:c>
      <x:c r="E4465" s="2" t="str">
        <x:v>house</x:v>
      </x:c>
      <x:c r="F4465" s="2" t="str">
        <x:v>sale</x:v>
      </x:c>
      <x:c r="G4465" s="11" t="n">
        <x:v>56</x:v>
      </x:c>
      <x:c r="H4465" s="12" t="n">
        <x:v>1260000000</x:v>
      </x:c>
      <x:c r="I4465" s="12" t="n">
        <x:f>IF(AND(ISNUMBER(H4465),H4465&gt;0,ISNUMBER(G4465),G4465&gt;0),H4465/G4465,"")</x:f>
        <x:v>22500000</x:v>
      </x:c>
      <x:c r="J4465" s="2" t="str">
        <x:v>total</x:v>
      </x:c>
      <x:c r="K4465" s="2" t="str">
        <x:v>top_level_area</x:v>
      </x:c>
      <x:c r="L4465" s="2" t="str">
        <x:v>property_type_inferred_from_title</x:v>
      </x:c>
      <x:c r="M4465" s="10" t="n">
        <x:v>0</x:v>
      </x:c>
      <x:c r="N4465" s="10" t="n">
        <x:v>0</x:v>
      </x:c>
      <x:c r="O4465" s="2" t="str">
        <x:v>Tp Hồ Chí Minh|house</x:v>
      </x:c>
      <x:c r="P4465" s="10" t="n">
        <x:v>2</x:v>
      </x:c>
      <x:c r="Q4465" s="13" t="n">
        <x:f>IF(AND(ISNUMBER(H4465),H4465&gt;0),H4465/1000000000,"")</x:f>
        <x:v>1.26</x:v>
      </x:c>
      <x:c r="R4465" s="13" t="n">
        <x:f>IF(ISNUMBER(I4465),I4465/1000000,"")</x:f>
        <x:v>22.5</x:v>
      </x:c>
      <x:c r="S4465" s="11" t="n">
        <x:f>IF(AND(ISNUMBER(G4465),G4465&gt;0),G4465,"")</x:f>
        <x:v>56</x:v>
      </x:c>
    </x:row>
    <x:row r="4466" ht="21" customHeight="1">
      <x:c r="A4466" s="10" t="n">
        <x:v>6006</x:v>
      </x:c>
      <x:c r="B4466" s="2" t="str">
        <x:v>f78f1ee498ad4abd3601</x:v>
      </x:c>
      <x:c r="C4466" s="2" t="str">
        <x:v>Quảng Nam</x:v>
      </x:c>
      <x:c r="D4466" s="2" t="str">
        <x:v>Thị xã Điện Bàn</x:v>
      </x:c>
      <x:c r="E4466" s="2" t="str">
        <x:v>land</x:v>
      </x:c>
      <x:c r="F4466" s="2" t="str">
        <x:v>sale_assumed</x:v>
      </x:c>
      <x:c r="G4466" s="11" t="n">
        <x:v>101</x:v>
      </x:c>
      <x:c r="H4466" s="12" t="n">
        <x:v>1100000000</x:v>
      </x:c>
      <x:c r="I4466" s="12" t="n">
        <x:f>IF(AND(ISNUMBER(H4466),H4466&gt;0,ISNUMBER(G4466),G4466&gt;0),H4466/G4466,"")</x:f>
        <x:v>10891089.10891089</x:v>
      </x:c>
      <x:c r="J4466" s="2" t="str">
        <x:v>total</x:v>
      </x:c>
      <x:c r="K4466" s="2" t="str">
        <x:v>top_level_area</x:v>
      </x:c>
      <x:c r="L4466" s="2" t="str">
        <x:v>property_type_inferred_from_title;transaction_assumed_sale_from_dataset_context</x:v>
      </x:c>
      <x:c r="M4466" s="10" t="n">
        <x:v>0</x:v>
      </x:c>
      <x:c r="N4466" s="10" t="n">
        <x:v>0</x:v>
      </x:c>
      <x:c r="O4466" s="2" t="str">
        <x:v>land</x:v>
      </x:c>
      <x:c r="P4466" s="10" t="n">
        <x:v>2</x:v>
      </x:c>
      <x:c r="Q4466" s="13" t="n">
        <x:f>IF(AND(ISNUMBER(H4466),H4466&gt;0),H4466/1000000000,"")</x:f>
        <x:v>1.1</x:v>
      </x:c>
      <x:c r="R4466" s="13" t="n">
        <x:f>IF(ISNUMBER(I4466),I4466/1000000,"")</x:f>
        <x:v>10.89108910891089</x:v>
      </x:c>
      <x:c r="S4466" s="11" t="n">
        <x:f>IF(AND(ISNUMBER(G4466),G4466&gt;0),G4466,"")</x:f>
        <x:v>101</x:v>
      </x:c>
    </x:row>
    <x:row r="4467" ht="21" customHeight="1">
      <x:c r="A4467" s="10" t="n">
        <x:v>6007</x:v>
      </x:c>
      <x:c r="B4467" s="2" t="str">
        <x:v>ca12246ef8f6f5f2e787</x:v>
      </x:c>
      <x:c r="C4467" s="2" t="str">
        <x:v>Đà Nẵng</x:v>
      </x:c>
      <x:c r="D4467" s="2" t="str">
        <x:v>Quận Liên Chiểu</x:v>
      </x:c>
      <x:c r="E4467" s="2" t="str">
        <x:v>house</x:v>
      </x:c>
      <x:c r="F4467" s="2" t="str">
        <x:v>sale</x:v>
      </x:c>
      <x:c r="G4467" s="11" t="n">
        <x:v>105</x:v>
      </x:c>
      <x:c r="H4467" s="12" t="n">
        <x:v>4500000000</x:v>
      </x:c>
      <x:c r="I4467" s="12" t="n">
        <x:f>IF(AND(ISNUMBER(H4467),H4467&gt;0,ISNUMBER(G4467),G4467&gt;0),H4467/G4467,"")</x:f>
        <x:v>42857142.85714286</x:v>
      </x:c>
      <x:c r="J4467" s="2" t="str">
        <x:v>total</x:v>
      </x:c>
      <x:c r="K4467" s="2" t="str">
        <x:v>top_level_area</x:v>
      </x:c>
      <x:c r="L4467" s="2" t="str">
        <x:v>property_type_inferred_from_title</x:v>
      </x:c>
      <x:c r="M4467" s="10" t="n">
        <x:v>0</x:v>
      </x:c>
      <x:c r="N4467" s="10" t="n">
        <x:v>0</x:v>
      </x:c>
      <x:c r="O4467" s="2" t="str">
        <x:v>Đà Nẵng|house</x:v>
      </x:c>
      <x:c r="P4467" s="10" t="n">
        <x:v>2</x:v>
      </x:c>
      <x:c r="Q4467" s="13" t="n">
        <x:f>IF(AND(ISNUMBER(H4467),H4467&gt;0),H4467/1000000000,"")</x:f>
        <x:v>4.5</x:v>
      </x:c>
      <x:c r="R4467" s="13" t="n">
        <x:f>IF(ISNUMBER(I4467),I4467/1000000,"")</x:f>
        <x:v>42.85714285714286</x:v>
      </x:c>
      <x:c r="S4467" s="11" t="n">
        <x:f>IF(AND(ISNUMBER(G4467),G4467&gt;0),G4467,"")</x:f>
        <x:v>105</x:v>
      </x:c>
    </x:row>
    <x:row r="4468" ht="21" customHeight="1">
      <x:c r="A4468" s="10" t="n">
        <x:v>6008</x:v>
      </x:c>
      <x:c r="B4468" s="2" t="str">
        <x:v>9e7ae748a267bcbbdf59</x:v>
      </x:c>
      <x:c r="C4468" s="2" t="str">
        <x:v>Tp Hồ Chí Minh</x:v>
      </x:c>
      <x:c r="D4468" s="2" t="str">
        <x:v>Quận Thủ Đức</x:v>
      </x:c>
      <x:c r="E4468" s="2" t="str">
        <x:v>apartment</x:v>
      </x:c>
      <x:c r="F4468" s="2" t="str">
        <x:v>sale_assumed</x:v>
      </x:c>
      <x:c r="G4468" s="11" t="n">
        <x:v>68</x:v>
      </x:c>
      <x:c r="H4468" s="12" t="n">
        <x:v>1680000000</x:v>
      </x:c>
      <x:c r="I4468" s="12" t="n">
        <x:f>IF(AND(ISNUMBER(H4468),H4468&gt;0,ISNUMBER(G4468),G4468&gt;0),H4468/G4468,"")</x:f>
        <x:v>24705882.352941178</x:v>
      </x:c>
      <x:c r="J4468" s="2" t="str">
        <x:v>total</x:v>
      </x:c>
      <x:c r="K4468" s="2" t="str">
        <x:v>top_level_area</x:v>
      </x:c>
      <x:c r="L4468" s="2" t="str">
        <x:v>property_type_inferred_from_title;transaction_assumed_sale_from_dataset_context</x:v>
      </x:c>
      <x:c r="M4468" s="10" t="n">
        <x:v>0</x:v>
      </x:c>
      <x:c r="N4468" s="10" t="n">
        <x:v>0</x:v>
      </x:c>
      <x:c r="O4468" s="2" t="str">
        <x:v>Tp Hồ Chí Minh|apartment</x:v>
      </x:c>
      <x:c r="P4468" s="10" t="n">
        <x:v>2</x:v>
      </x:c>
      <x:c r="Q4468" s="13" t="n">
        <x:f>IF(AND(ISNUMBER(H4468),H4468&gt;0),H4468/1000000000,"")</x:f>
        <x:v>1.68</x:v>
      </x:c>
      <x:c r="R4468" s="13" t="n">
        <x:f>IF(ISNUMBER(I4468),I4468/1000000,"")</x:f>
        <x:v>24.705882352941178</x:v>
      </x:c>
      <x:c r="S4468" s="11" t="n">
        <x:f>IF(AND(ISNUMBER(G4468),G4468&gt;0),G4468,"")</x:f>
        <x:v>68</x:v>
      </x:c>
    </x:row>
    <x:row r="4469" ht="21" customHeight="1">
      <x:c r="A4469" s="10" t="n">
        <x:v>6012</x:v>
      </x:c>
      <x:c r="B4469" s="2" t="str">
        <x:v>4c09a1240756fdccff3a</x:v>
      </x:c>
      <x:c r="C4469" s="2" t="str">
        <x:v>Tp Hồ Chí Minh</x:v>
      </x:c>
      <x:c r="D4469" s="2" t="str">
        <x:v>Quận 12</x:v>
      </x:c>
      <x:c r="E4469" s="2" t="str">
        <x:v>apartment</x:v>
      </x:c>
      <x:c r="F4469" s="2" t="str">
        <x:v>sale</x:v>
      </x:c>
      <x:c r="G4469" s="11" t="n">
        <x:v>65</x:v>
      </x:c>
      <x:c r="H4469" s="12" t="n">
        <x:v>1700000000</x:v>
      </x:c>
      <x:c r="I4469" s="12" t="n">
        <x:f>IF(AND(ISNUMBER(H4469),H4469&gt;0,ISNUMBER(G4469),G4469&gt;0),H4469/G4469,"")</x:f>
        <x:v>26153846.153846152</x:v>
      </x:c>
      <x:c r="J4469" s="2" t="str">
        <x:v>total</x:v>
      </x:c>
      <x:c r="K4469" s="2" t="str">
        <x:v>top_level_area</x:v>
      </x:c>
      <x:c r="L4469" s="2" t="str">
        <x:v>property_type_inferred_from_title</x:v>
      </x:c>
      <x:c r="M4469" s="10" t="n">
        <x:v>0</x:v>
      </x:c>
      <x:c r="N4469" s="10" t="n">
        <x:v>0</x:v>
      </x:c>
      <x:c r="O4469" s="2" t="str">
        <x:v>Tp Hồ Chí Minh|apartment</x:v>
      </x:c>
      <x:c r="P4469" s="10" t="n">
        <x:v>2</x:v>
      </x:c>
      <x:c r="Q4469" s="13" t="n">
        <x:f>IF(AND(ISNUMBER(H4469),H4469&gt;0),H4469/1000000000,"")</x:f>
        <x:v>1.7</x:v>
      </x:c>
      <x:c r="R4469" s="13" t="n">
        <x:f>IF(ISNUMBER(I4469),I4469/1000000,"")</x:f>
        <x:v>26.153846153846153</x:v>
      </x:c>
      <x:c r="S4469" s="11" t="n">
        <x:f>IF(AND(ISNUMBER(G4469),G4469&gt;0),G4469,"")</x:f>
        <x:v>65</x:v>
      </x:c>
    </x:row>
    <x:row r="4470" ht="21" customHeight="1">
      <x:c r="A4470" s="10" t="n">
        <x:v>6013</x:v>
      </x:c>
      <x:c r="B4470" s="2" t="str">
        <x:v>a0b45f23f397f5b9276b</x:v>
      </x:c>
      <x:c r="C4470" s="2" t="str">
        <x:v>Hà Nội</x:v>
      </x:c>
      <x:c r="D4470" s="2" t="str">
        <x:v>Quận Tây Hồ</x:v>
      </x:c>
      <x:c r="E4470" s="2" t="str">
        <x:v>other_unknown</x:v>
      </x:c>
      <x:c r="F4470" s="2" t="str">
        <x:v>sale_assumed</x:v>
      </x:c>
      <x:c r="G4470" s="11" t="n">
        <x:v>32</x:v>
      </x:c>
      <x:c r="H4470" s="12" t="n">
        <x:v>3350000000</x:v>
      </x:c>
      <x:c r="I4470" s="12" t="n">
        <x:f>IF(AND(ISNUMBER(H4470),H4470&gt;0,ISNUMBER(G4470),G4470&gt;0),H4470/G4470,"")</x:f>
        <x:v>104687500</x:v>
      </x:c>
      <x:c r="J4470" s="2" t="str">
        <x:v>total</x:v>
      </x:c>
      <x:c r="K4470" s="2" t="str">
        <x:v>top_level_area</x:v>
      </x:c>
      <x:c r="L4470" s="2" t="str">
        <x:v>property_type_inferred_from_title;transaction_assumed_sale_from_dataset_context;unknown_property_type</x:v>
      </x:c>
      <x:c r="M4470" s="10" t="n">
        <x:v>0</x:v>
      </x:c>
      <x:c r="N4470" s="10" t="n">
        <x:v>0</x:v>
      </x:c>
      <x:c r="O4470" s="2" t="str">
        <x:v>Hà Nội|other_unknown</x:v>
      </x:c>
      <x:c r="P4470" s="10" t="n">
        <x:v>2</x:v>
      </x:c>
      <x:c r="Q4470" s="13" t="n">
        <x:f>IF(AND(ISNUMBER(H4470),H4470&gt;0),H4470/1000000000,"")</x:f>
        <x:v>3.35</x:v>
      </x:c>
      <x:c r="R4470" s="13" t="n">
        <x:f>IF(ISNUMBER(I4470),I4470/1000000,"")</x:f>
        <x:v>104.6875</x:v>
      </x:c>
      <x:c r="S4470" s="11" t="n">
        <x:f>IF(AND(ISNUMBER(G4470),G4470&gt;0),G4470,"")</x:f>
        <x:v>32</x:v>
      </x:c>
    </x:row>
    <x:row r="4471" ht="21" customHeight="1">
      <x:c r="A4471" s="10" t="n">
        <x:v>6014</x:v>
      </x:c>
      <x:c r="B4471" s="2" t="str">
        <x:v>65ea8638fc27ee4b3ceb</x:v>
      </x:c>
      <x:c r="C4471" s="2" t="str">
        <x:v>Tp Hồ Chí Minh</x:v>
      </x:c>
      <x:c r="D4471" s="2" t="str">
        <x:v>Quận Phú Nhuận</x:v>
      </x:c>
      <x:c r="E4471" s="2" t="str">
        <x:v>house</x:v>
      </x:c>
      <x:c r="F4471" s="2" t="str">
        <x:v>sale</x:v>
      </x:c>
      <x:c r="G4471" s="11" t="n">
        <x:v>65</x:v>
      </x:c>
      <x:c r="H4471" s="12" t="n">
        <x:v>3550000000</x:v>
      </x:c>
      <x:c r="I4471" s="12" t="n">
        <x:f>IF(AND(ISNUMBER(H4471),H4471&gt;0,ISNUMBER(G4471),G4471&gt;0),H4471/G4471,"")</x:f>
        <x:v>54615384.615384616</x:v>
      </x:c>
      <x:c r="J4471" s="2" t="str">
        <x:v>total</x:v>
      </x:c>
      <x:c r="K4471" s="2" t="str">
        <x:v>top_level_area</x:v>
      </x:c>
      <x:c r="L4471" s="2" t="str">
        <x:v>property_type_inferred_from_title</x:v>
      </x:c>
      <x:c r="M4471" s="10" t="n">
        <x:v>0</x:v>
      </x:c>
      <x:c r="N4471" s="10" t="n">
        <x:v>0</x:v>
      </x:c>
      <x:c r="O4471" s="2" t="str">
        <x:v>Tp Hồ Chí Minh|house</x:v>
      </x:c>
      <x:c r="P4471" s="10" t="n">
        <x:v>2</x:v>
      </x:c>
      <x:c r="Q4471" s="13" t="n">
        <x:f>IF(AND(ISNUMBER(H4471),H4471&gt;0),H4471/1000000000,"")</x:f>
        <x:v>3.55</x:v>
      </x:c>
      <x:c r="R4471" s="13" t="n">
        <x:f>IF(ISNUMBER(I4471),I4471/1000000,"")</x:f>
        <x:v>54.61538461538461</x:v>
      </x:c>
      <x:c r="S4471" s="11" t="n">
        <x:f>IF(AND(ISNUMBER(G4471),G4471&gt;0),G4471,"")</x:f>
        <x:v>65</x:v>
      </x:c>
    </x:row>
    <x:row r="4472" ht="21" customHeight="1">
      <x:c r="A4472" s="10" t="n">
        <x:v>6015</x:v>
      </x:c>
      <x:c r="B4472" s="2" t="str">
        <x:v>18a682f261e19715e362</x:v>
      </x:c>
      <x:c r="C4472" s="2" t="str">
        <x:v>Vĩnh Long</x:v>
      </x:c>
      <x:c r="D4472" s="2" t="str">
        <x:v>Thành phố Vĩnh Long</x:v>
      </x:c>
      <x:c r="E4472" s="2" t="str">
        <x:v>land</x:v>
      </x:c>
      <x:c r="F4472" s="2" t="str">
        <x:v>sale_assumed</x:v>
      </x:c>
      <x:c r="G4472" s="11" t="n">
        <x:v>137</x:v>
      </x:c>
      <x:c r="H4472" s="12" t="n">
        <x:v>1150000000</x:v>
      </x:c>
      <x:c r="I4472" s="12" t="n">
        <x:f>IF(AND(ISNUMBER(H4472),H4472&gt;0,ISNUMBER(G4472),G4472&gt;0),H4472/G4472,"")</x:f>
        <x:v>8394160.583941605</x:v>
      </x:c>
      <x:c r="J4472" s="2" t="str">
        <x:v>total</x:v>
      </x:c>
      <x:c r="K4472" s="2" t="str">
        <x:v>top_level_area</x:v>
      </x:c>
      <x:c r="L4472" s="2" t="str">
        <x:v>property_type_inferred_from_title;transaction_assumed_sale_from_dataset_context</x:v>
      </x:c>
      <x:c r="M4472" s="10" t="n">
        <x:v>0</x:v>
      </x:c>
      <x:c r="N4472" s="10" t="n">
        <x:v>0</x:v>
      </x:c>
      <x:c r="O4472" s="2" t="str">
        <x:v>land</x:v>
      </x:c>
      <x:c r="P4472" s="10" t="n">
        <x:v>2</x:v>
      </x:c>
      <x:c r="Q4472" s="13" t="n">
        <x:f>IF(AND(ISNUMBER(H4472),H4472&gt;0),H4472/1000000000,"")</x:f>
        <x:v>1.15</x:v>
      </x:c>
      <x:c r="R4472" s="13" t="n">
        <x:f>IF(ISNUMBER(I4472),I4472/1000000,"")</x:f>
        <x:v>8.394160583941606</x:v>
      </x:c>
      <x:c r="S4472" s="11" t="n">
        <x:f>IF(AND(ISNUMBER(G4472),G4472&gt;0),G4472,"")</x:f>
        <x:v>137</x:v>
      </x:c>
    </x:row>
    <x:row r="4473" ht="21" customHeight="1">
      <x:c r="A4473" s="10" t="n">
        <x:v>6016</x:v>
      </x:c>
      <x:c r="B4473" s="2" t="str">
        <x:v>914cea44b38768f8556b</x:v>
      </x:c>
      <x:c r="C4473" s="2" t="str">
        <x:v>Tp Hồ Chí Minh</x:v>
      </x:c>
      <x:c r="D4473" s="2" t="str">
        <x:v>Quận Bình Thạnh</x:v>
      </x:c>
      <x:c r="E4473" s="2" t="str">
        <x:v>house</x:v>
      </x:c>
      <x:c r="F4473" s="2" t="str">
        <x:v>sale_assumed</x:v>
      </x:c>
      <x:c r="G4473" s="11" t="n">
        <x:v>44</x:v>
      </x:c>
      <x:c r="H4473" s="12" t="n">
        <x:v>1795000000</x:v>
      </x:c>
      <x:c r="I4473" s="12" t="n">
        <x:f>IF(AND(ISNUMBER(H4473),H4473&gt;0,ISNUMBER(G4473),G4473&gt;0),H4473/G4473,"")</x:f>
        <x:v>40795454.54545455</x:v>
      </x:c>
      <x:c r="J4473" s="2" t="str">
        <x:v>total</x:v>
      </x:c>
      <x:c r="K4473" s="2" t="str">
        <x:v>top_level_area</x:v>
      </x:c>
      <x:c r="L4473" s="2" t="str">
        <x:v>property_type_inferred_from_title;transaction_assumed_sale_from_dataset_context</x:v>
      </x:c>
      <x:c r="M4473" s="10" t="n">
        <x:v>0</x:v>
      </x:c>
      <x:c r="N4473" s="10" t="n">
        <x:v>0</x:v>
      </x:c>
      <x:c r="O4473" s="2" t="str">
        <x:v>Tp Hồ Chí Minh|house</x:v>
      </x:c>
      <x:c r="P4473" s="10" t="n">
        <x:v>2</x:v>
      </x:c>
      <x:c r="Q4473" s="13" t="n">
        <x:f>IF(AND(ISNUMBER(H4473),H4473&gt;0),H4473/1000000000,"")</x:f>
        <x:v>1.795</x:v>
      </x:c>
      <x:c r="R4473" s="13" t="n">
        <x:f>IF(ISNUMBER(I4473),I4473/1000000,"")</x:f>
        <x:v>40.79545454545455</x:v>
      </x:c>
      <x:c r="S4473" s="11" t="n">
        <x:f>IF(AND(ISNUMBER(G4473),G4473&gt;0),G4473,"")</x:f>
        <x:v>44</x:v>
      </x:c>
    </x:row>
    <x:row r="4474" ht="21" customHeight="1">
      <x:c r="A4474" s="10" t="n">
        <x:v>6017</x:v>
      </x:c>
      <x:c r="B4474" s="2" t="str">
        <x:v>27a4a20185d761cc97fe</x:v>
      </x:c>
      <x:c r="C4474" s="2" t="str">
        <x:v>Tp Hồ Chí Minh</x:v>
      </x:c>
      <x:c r="D4474" s="2" t="str">
        <x:v>Huyện Bình Chánh</x:v>
      </x:c>
      <x:c r="E4474" s="2" t="str">
        <x:v>house</x:v>
      </x:c>
      <x:c r="F4474" s="2" t="str">
        <x:v>sale</x:v>
      </x:c>
      <x:c r="G4474" s="11" t="n">
        <x:v>80</x:v>
      </x:c>
      <x:c r="H4474" s="12" t="n">
        <x:v>1200000000</x:v>
      </x:c>
      <x:c r="I4474" s="12" t="n">
        <x:f>IF(AND(ISNUMBER(H4474),H4474&gt;0,ISNUMBER(G4474),G4474&gt;0),H4474/G4474,"")</x:f>
        <x:v>15000000</x:v>
      </x:c>
      <x:c r="J4474" s="2" t="str">
        <x:v>total</x:v>
      </x:c>
      <x:c r="K4474" s="2" t="str">
        <x:v>top_level_area</x:v>
      </x:c>
      <x:c r="L4474" s="2" t="str">
        <x:v>property_type_inferred_from_title</x:v>
      </x:c>
      <x:c r="M4474" s="10" t="n">
        <x:v>0</x:v>
      </x:c>
      <x:c r="N4474" s="10" t="n">
        <x:v>0</x:v>
      </x:c>
      <x:c r="O4474" s="2" t="str">
        <x:v>Tp Hồ Chí Minh|house</x:v>
      </x:c>
      <x:c r="P4474" s="10" t="n">
        <x:v>2</x:v>
      </x:c>
      <x:c r="Q4474" s="13" t="n">
        <x:f>IF(AND(ISNUMBER(H4474),H4474&gt;0),H4474/1000000000,"")</x:f>
        <x:v>1.2</x:v>
      </x:c>
      <x:c r="R4474" s="13" t="n">
        <x:f>IF(ISNUMBER(I4474),I4474/1000000,"")</x:f>
        <x:v>15</x:v>
      </x:c>
      <x:c r="S4474" s="11" t="n">
        <x:f>IF(AND(ISNUMBER(G4474),G4474&gt;0),G4474,"")</x:f>
        <x:v>80</x:v>
      </x:c>
    </x:row>
    <x:row r="4475" ht="21" customHeight="1">
      <x:c r="A4475" s="10" t="n">
        <x:v>6018</x:v>
      </x:c>
      <x:c r="B4475" s="2" t="str">
        <x:v>34de12f5c220a5f91928</x:v>
      </x:c>
      <x:c r="C4475" s="2" t="str">
        <x:v>Đà Nẵng</x:v>
      </x:c>
      <x:c r="D4475" s="2" t="str">
        <x:v>Quận Ngũ Hành Sơn</x:v>
      </x:c>
      <x:c r="E4475" s="2" t="str">
        <x:v>apartment</x:v>
      </x:c>
      <x:c r="F4475" s="2" t="str">
        <x:v>sale_assumed</x:v>
      </x:c>
      <x:c r="G4475" s="11" t="n">
        <x:v>102</x:v>
      </x:c>
      <x:c r="H4475" s="12" t="n">
        <x:v>15000000000</x:v>
      </x:c>
      <x:c r="I4475" s="12" t="n">
        <x:f>IF(AND(ISNUMBER(H4475),H4475&gt;0,ISNUMBER(G4475),G4475&gt;0),H4475/G4475,"")</x:f>
        <x:v>147058823.52941176</x:v>
      </x:c>
      <x:c r="J4475" s="2" t="str">
        <x:v>total</x:v>
      </x:c>
      <x:c r="K4475" s="2" t="str">
        <x:v>top_level_area</x:v>
      </x:c>
      <x:c r="L4475" s="2" t="str">
        <x:v>property_type_inferred_from_title;transaction_assumed_sale_from_dataset_context</x:v>
      </x:c>
      <x:c r="M4475" s="10" t="n">
        <x:v>0</x:v>
      </x:c>
      <x:c r="N4475" s="10" t="n">
        <x:v>1</x:v>
      </x:c>
      <x:c r="O4475" s="2" t="str">
        <x:v>apartment</x:v>
      </x:c>
      <x:c r="P4475" s="10" t="n">
        <x:v>-1</x:v>
      </x:c>
      <x:c r="Q4475" s="13" t="n">
        <x:f>IF(AND(ISNUMBER(H4475),H4475&gt;0),H4475/1000000000,"")</x:f>
        <x:v>15</x:v>
      </x:c>
      <x:c r="R4475" s="13" t="n">
        <x:f>IF(ISNUMBER(I4475),I4475/1000000,"")</x:f>
        <x:v>147.05882352941177</x:v>
      </x:c>
      <x:c r="S4475" s="11" t="n">
        <x:f>IF(AND(ISNUMBER(G4475),G4475&gt;0),G4475,"")</x:f>
        <x:v>102</x:v>
      </x:c>
    </x:row>
    <x:row r="4476" ht="21" customHeight="1">
      <x:c r="A4476" s="10" t="n">
        <x:v>6019</x:v>
      </x:c>
      <x:c r="B4476" s="2" t="str">
        <x:v>079e9be8d45988fdeb32</x:v>
      </x:c>
      <x:c r="C4476" s="2" t="str">
        <x:v>Tp Hồ Chí Minh</x:v>
      </x:c>
      <x:c r="D4476" s="2" t="str">
        <x:v>Huyện Hóc Môn</x:v>
      </x:c>
      <x:c r="E4476" s="2" t="str">
        <x:v>land</x:v>
      </x:c>
      <x:c r="F4476" s="2" t="str">
        <x:v>sale_assumed</x:v>
      </x:c>
      <x:c r="G4476" s="11" t="n">
        <x:v>100</x:v>
      </x:c>
      <x:c r="H4476" s="12" t="n">
        <x:v>3500000000</x:v>
      </x:c>
      <x:c r="I4476" s="12" t="n">
        <x:f>IF(AND(ISNUMBER(H4476),H4476&gt;0,ISNUMBER(G4476),G4476&gt;0),H4476/G4476,"")</x:f>
        <x:v>35000000</x:v>
      </x:c>
      <x:c r="J4476" s="2" t="str">
        <x:v>total</x:v>
      </x:c>
      <x:c r="K4476" s="2" t="str">
        <x:v>top_level_area</x:v>
      </x:c>
      <x:c r="L4476" s="2" t="str">
        <x:v>property_type_inferred_from_title;transaction_assumed_sale_from_dataset_context</x:v>
      </x:c>
      <x:c r="M4476" s="10" t="n">
        <x:v>0</x:v>
      </x:c>
      <x:c r="N4476" s="10" t="n">
        <x:v>0</x:v>
      </x:c>
      <x:c r="O4476" s="2" t="str">
        <x:v>Tp Hồ Chí Minh|land</x:v>
      </x:c>
      <x:c r="P4476" s="10" t="n">
        <x:v>2</x:v>
      </x:c>
      <x:c r="Q4476" s="13" t="n">
        <x:f>IF(AND(ISNUMBER(H4476),H4476&gt;0),H4476/1000000000,"")</x:f>
        <x:v>3.5</x:v>
      </x:c>
      <x:c r="R4476" s="13" t="n">
        <x:f>IF(ISNUMBER(I4476),I4476/1000000,"")</x:f>
        <x:v>35</x:v>
      </x:c>
      <x:c r="S4476" s="11" t="n">
        <x:f>IF(AND(ISNUMBER(G4476),G4476&gt;0),G4476,"")</x:f>
        <x:v>100</x:v>
      </x:c>
    </x:row>
    <x:row r="4477" ht="21" customHeight="1">
      <x:c r="A4477" s="10" t="n">
        <x:v>6020</x:v>
      </x:c>
      <x:c r="B4477" s="2" t="str">
        <x:v>528909876beb6e400308</x:v>
      </x:c>
      <x:c r="C4477" s="2" t="str">
        <x:v>Tp Hồ Chí Minh</x:v>
      </x:c>
      <x:c r="D4477" s="2" t="str">
        <x:v>Quận 2</x:v>
      </x:c>
      <x:c r="E4477" s="2" t="str">
        <x:v>other_unknown</x:v>
      </x:c>
      <x:c r="F4477" s="2" t="str">
        <x:v>sale_assumed</x:v>
      </x:c>
      <x:c r="G4477" s="11" t="n">
        <x:v>68</x:v>
      </x:c>
      <x:c r="H4477" s="12" t="n">
        <x:v>2400000000</x:v>
      </x:c>
      <x:c r="I4477" s="12" t="n">
        <x:f>IF(AND(ISNUMBER(H4477),H4477&gt;0,ISNUMBER(G4477),G4477&gt;0),H4477/G4477,"")</x:f>
        <x:v>35294117.64705882</x:v>
      </x:c>
      <x:c r="J4477" s="2" t="str">
        <x:v>total</x:v>
      </x:c>
      <x:c r="K4477" s="2" t="str">
        <x:v>top_level_area</x:v>
      </x:c>
      <x:c r="L4477" s="2" t="str">
        <x:v>property_type_inferred_from_title;transaction_assumed_sale_from_dataset_context;unknown_property_type</x:v>
      </x:c>
      <x:c r="M4477" s="10" t="n">
        <x:v>0</x:v>
      </x:c>
      <x:c r="N4477" s="10" t="n">
        <x:v>0</x:v>
      </x:c>
      <x:c r="O4477" s="2" t="str">
        <x:v>Tp Hồ Chí Minh|other_unknown</x:v>
      </x:c>
      <x:c r="P4477" s="10" t="n">
        <x:v>2</x:v>
      </x:c>
      <x:c r="Q4477" s="13" t="n">
        <x:f>IF(AND(ISNUMBER(H4477),H4477&gt;0),H4477/1000000000,"")</x:f>
        <x:v>2.4</x:v>
      </x:c>
      <x:c r="R4477" s="13" t="n">
        <x:f>IF(ISNUMBER(I4477),I4477/1000000,"")</x:f>
        <x:v>35.29411764705882</x:v>
      </x:c>
      <x:c r="S4477" s="11" t="n">
        <x:f>IF(AND(ISNUMBER(G4477),G4477&gt;0),G4477,"")</x:f>
        <x:v>68</x:v>
      </x:c>
    </x:row>
    <x:row r="4478" ht="21" customHeight="1">
      <x:c r="A4478" s="10" t="n">
        <x:v>6021</x:v>
      </x:c>
      <x:c r="B4478" s="2" t="str">
        <x:v>d2d4f815fe9d72a122f8</x:v>
      </x:c>
      <x:c r="C4478" s="2" t="str">
        <x:v>Hà Nội</x:v>
      </x:c>
      <x:c r="D4478" s="2" t="str">
        <x:v>Quận Long Biên</x:v>
      </x:c>
      <x:c r="E4478" s="2" t="str">
        <x:v>house</x:v>
      </x:c>
      <x:c r="F4478" s="2" t="str">
        <x:v>sale</x:v>
      </x:c>
      <x:c r="G4478" s="11" t="n">
        <x:v>30</x:v>
      </x:c>
      <x:c r="H4478" s="12" t="n">
        <x:v>2420000000</x:v>
      </x:c>
      <x:c r="I4478" s="12" t="n">
        <x:f>IF(AND(ISNUMBER(H4478),H4478&gt;0,ISNUMBER(G4478),G4478&gt;0),H4478/G4478,"")</x:f>
        <x:v>80666666.66666667</x:v>
      </x:c>
      <x:c r="J4478" s="2" t="str">
        <x:v>total</x:v>
      </x:c>
      <x:c r="K4478" s="2" t="str">
        <x:v>top_level_area</x:v>
      </x:c>
      <x:c r="L4478" s="2" t="str">
        <x:v>property_type_inferred_from_title</x:v>
      </x:c>
      <x:c r="M4478" s="10" t="n">
        <x:v>0</x:v>
      </x:c>
      <x:c r="N4478" s="10" t="n">
        <x:v>0</x:v>
      </x:c>
      <x:c r="O4478" s="2" t="str">
        <x:v>Hà Nội|house</x:v>
      </x:c>
      <x:c r="P4478" s="10" t="n">
        <x:v>2</x:v>
      </x:c>
      <x:c r="Q4478" s="13" t="n">
        <x:f>IF(AND(ISNUMBER(H4478),H4478&gt;0),H4478/1000000000,"")</x:f>
        <x:v>2.42</x:v>
      </x:c>
      <x:c r="R4478" s="13" t="n">
        <x:f>IF(ISNUMBER(I4478),I4478/1000000,"")</x:f>
        <x:v>80.66666666666667</x:v>
      </x:c>
      <x:c r="S4478" s="11" t="n">
        <x:f>IF(AND(ISNUMBER(G4478),G4478&gt;0),G4478,"")</x:f>
        <x:v>30</x:v>
      </x:c>
    </x:row>
    <x:row r="4479" ht="21" customHeight="1">
      <x:c r="A4479" s="10" t="n">
        <x:v>6022</x:v>
      </x:c>
      <x:c r="B4479" s="2" t="str">
        <x:v>8e5bc7c25b073276928f</x:v>
      </x:c>
      <x:c r="C4479" s="2" t="str">
        <x:v>Tp Hồ Chí Minh</x:v>
      </x:c>
      <x:c r="D4479" s="2" t="str">
        <x:v>Quận 8</x:v>
      </x:c>
      <x:c r="E4479" s="2" t="str">
        <x:v>house</x:v>
      </x:c>
      <x:c r="F4479" s="2" t="str">
        <x:v>sale</x:v>
      </x:c>
      <x:c r="G4479" s="11" t="n">
        <x:v>52</x:v>
      </x:c>
      <x:c r="H4479" s="12" t="n">
        <x:v>1420000000</x:v>
      </x:c>
      <x:c r="I4479" s="12" t="n">
        <x:f>IF(AND(ISNUMBER(H4479),H4479&gt;0,ISNUMBER(G4479),G4479&gt;0),H4479/G4479,"")</x:f>
        <x:v>27307692.307692308</x:v>
      </x:c>
      <x:c r="J4479" s="2" t="str">
        <x:v>total</x:v>
      </x:c>
      <x:c r="K4479" s="2" t="str">
        <x:v>top_level_price_embedded_area</x:v>
      </x:c>
      <x:c r="L4479" s="2" t="str">
        <x:v>area_recovered_from_price_text;property_type_inferred_from_title</x:v>
      </x:c>
      <x:c r="M4479" s="10" t="n">
        <x:v>0</x:v>
      </x:c>
      <x:c r="N4479" s="10" t="n">
        <x:v>0</x:v>
      </x:c>
      <x:c r="O4479" s="2" t="str">
        <x:v>Tp Hồ Chí Minh|house</x:v>
      </x:c>
      <x:c r="P4479" s="10" t="n">
        <x:v>2</x:v>
      </x:c>
      <x:c r="Q4479" s="13" t="n">
        <x:f>IF(AND(ISNUMBER(H4479),H4479&gt;0),H4479/1000000000,"")</x:f>
        <x:v>1.42</x:v>
      </x:c>
      <x:c r="R4479" s="13" t="n">
        <x:f>IF(ISNUMBER(I4479),I4479/1000000,"")</x:f>
        <x:v>27.307692307692307</x:v>
      </x:c>
      <x:c r="S4479" s="11" t="n">
        <x:f>IF(AND(ISNUMBER(G4479),G4479&gt;0),G4479,"")</x:f>
        <x:v>52</x:v>
      </x:c>
    </x:row>
    <x:row r="4480" ht="21" customHeight="1">
      <x:c r="A4480" s="10" t="n">
        <x:v>6023</x:v>
      </x:c>
      <x:c r="B4480" s="2" t="str">
        <x:v>9ac4eb070c9654da8340</x:v>
      </x:c>
      <x:c r="C4480" s="2" t="str">
        <x:v>Long An</x:v>
      </x:c>
      <x:c r="D4480" s="2" t="str">
        <x:v>Huyện Cần Giuộc</x:v>
      </x:c>
      <x:c r="E4480" s="2" t="str">
        <x:v>house</x:v>
      </x:c>
      <x:c r="F4480" s="2" t="str">
        <x:v>sale</x:v>
      </x:c>
      <x:c r="G4480" s="11" t="n">
        <x:v>35</x:v>
      </x:c>
      <x:c r="H4480" s="12" t="n">
        <x:v>400000000</x:v>
      </x:c>
      <x:c r="I4480" s="12" t="n">
        <x:f>IF(AND(ISNUMBER(H4480),H4480&gt;0,ISNUMBER(G4480),G4480&gt;0),H4480/G4480,"")</x:f>
        <x:v>11428571.42857143</x:v>
      </x:c>
      <x:c r="J4480" s="2" t="str">
        <x:v>total</x:v>
      </x:c>
      <x:c r="K4480" s="2" t="str">
        <x:v>top_level_area</x:v>
      </x:c>
      <x:c r="L4480" s="2" t="str">
        <x:v>property_type_inferred_from_title</x:v>
      </x:c>
      <x:c r="M4480" s="10" t="n">
        <x:v>0</x:v>
      </x:c>
      <x:c r="N4480" s="10" t="n">
        <x:v>0</x:v>
      </x:c>
      <x:c r="O4480" s="2" t="str">
        <x:v>Long An|house</x:v>
      </x:c>
      <x:c r="P4480" s="10" t="n">
        <x:v>2</x:v>
      </x:c>
      <x:c r="Q4480" s="13" t="n">
        <x:f>IF(AND(ISNUMBER(H4480),H4480&gt;0),H4480/1000000000,"")</x:f>
        <x:v>0.4</x:v>
      </x:c>
      <x:c r="R4480" s="13" t="n">
        <x:f>IF(ISNUMBER(I4480),I4480/1000000,"")</x:f>
        <x:v>11.428571428571429</x:v>
      </x:c>
      <x:c r="S4480" s="11" t="n">
        <x:f>IF(AND(ISNUMBER(G4480),G4480&gt;0),G4480,"")</x:f>
        <x:v>35</x:v>
      </x:c>
    </x:row>
    <x:row r="4481" ht="21" customHeight="1">
      <x:c r="A4481" s="10" t="n">
        <x:v>6024</x:v>
      </x:c>
      <x:c r="B4481" s="2" t="str">
        <x:v>f2146aedd86b54a7ba19</x:v>
      </x:c>
      <x:c r="C4481" s="2" t="str">
        <x:v>Long An</x:v>
      </x:c>
      <x:c r="D4481" s="2" t="str">
        <x:v>Huyện Cần Giuộc</x:v>
      </x:c>
      <x:c r="E4481" s="2" t="str">
        <x:v>land</x:v>
      </x:c>
      <x:c r="F4481" s="2" t="str">
        <x:v>sale</x:v>
      </x:c>
      <x:c r="G4481" s="11" t="n">
        <x:v>5000</x:v>
      </x:c>
      <x:c r="H4481" s="12" t="n">
        <x:v>4000000000</x:v>
      </x:c>
      <x:c r="I4481" s="12" t="n">
        <x:f>IF(AND(ISNUMBER(H4481),H4481&gt;0,ISNUMBER(G4481),G4481&gt;0),H4481/G4481,"")</x:f>
        <x:v>800000</x:v>
      </x:c>
      <x:c r="J4481" s="2" t="str">
        <x:v>total</x:v>
      </x:c>
      <x:c r="K4481" s="2" t="str">
        <x:v>top_level_area</x:v>
      </x:c>
      <x:c r="L4481" s="2" t="str">
        <x:v>dot_thousands_convention;property_type_inferred_from_title</x:v>
      </x:c>
      <x:c r="M4481" s="10" t="n">
        <x:v>0</x:v>
      </x:c>
      <x:c r="N4481" s="10" t="n">
        <x:v>0</x:v>
      </x:c>
      <x:c r="O4481" s="2" t="str">
        <x:v>Long An|land</x:v>
      </x:c>
      <x:c r="P4481" s="10" t="n">
        <x:v>1</x:v>
      </x:c>
      <x:c r="Q4481" s="13" t="n">
        <x:f>IF(AND(ISNUMBER(H4481),H4481&gt;0),H4481/1000000000,"")</x:f>
        <x:v>4</x:v>
      </x:c>
      <x:c r="R4481" s="13" t="n">
        <x:f>IF(ISNUMBER(I4481),I4481/1000000,"")</x:f>
        <x:v>0.8</x:v>
      </x:c>
      <x:c r="S4481" s="11" t="n">
        <x:f>IF(AND(ISNUMBER(G4481),G4481&gt;0),G4481,"")</x:f>
        <x:v>5000</x:v>
      </x:c>
    </x:row>
    <x:row r="4482" ht="21" customHeight="1">
      <x:c r="A4482" s="10" t="n">
        <x:v>6025</x:v>
      </x:c>
      <x:c r="B4482" s="2" t="str">
        <x:v>a4e3e2493ccc0a43a99e</x:v>
      </x:c>
      <x:c r="C4482" s="2" t="str">
        <x:v>Bình Dương</x:v>
      </x:c>
      <x:c r="D4482" s="2" t="str">
        <x:v>Thị xã Dĩ An</x:v>
      </x:c>
      <x:c r="E4482" s="2" t="str">
        <x:v>house</x:v>
      </x:c>
      <x:c r="F4482" s="2" t="str">
        <x:v>sale</x:v>
      </x:c>
      <x:c r="G4482" s="11" t="n">
        <x:v>30</x:v>
      </x:c>
      <x:c r="H4482" s="12" t="n">
        <x:v>1050000000</x:v>
      </x:c>
      <x:c r="I4482" s="12" t="n">
        <x:f>IF(AND(ISNUMBER(H4482),H4482&gt;0,ISNUMBER(G4482),G4482&gt;0),H4482/G4482,"")</x:f>
        <x:v>35000000</x:v>
      </x:c>
      <x:c r="J4482" s="2" t="str">
        <x:v>total</x:v>
      </x:c>
      <x:c r="K4482" s="2" t="str">
        <x:v>top_level_area</x:v>
      </x:c>
      <x:c r="L4482" s="2" t="str">
        <x:v>property_type_inferred_from_title</x:v>
      </x:c>
      <x:c r="M4482" s="10" t="n">
        <x:v>0</x:v>
      </x:c>
      <x:c r="N4482" s="10" t="n">
        <x:v>0</x:v>
      </x:c>
      <x:c r="O4482" s="2" t="str">
        <x:v>Bình Dương|house</x:v>
      </x:c>
      <x:c r="P4482" s="10" t="n">
        <x:v>2</x:v>
      </x:c>
      <x:c r="Q4482" s="13" t="n">
        <x:f>IF(AND(ISNUMBER(H4482),H4482&gt;0),H4482/1000000000,"")</x:f>
        <x:v>1.05</x:v>
      </x:c>
      <x:c r="R4482" s="13" t="n">
        <x:f>IF(ISNUMBER(I4482),I4482/1000000,"")</x:f>
        <x:v>35</x:v>
      </x:c>
      <x:c r="S4482" s="11" t="n">
        <x:f>IF(AND(ISNUMBER(G4482),G4482&gt;0),G4482,"")</x:f>
        <x:v>30</x:v>
      </x:c>
    </x:row>
    <x:row r="4483" ht="21" customHeight="1">
      <x:c r="A4483" s="10" t="n">
        <x:v>6027</x:v>
      </x:c>
      <x:c r="B4483" s="2" t="str">
        <x:v>fecc55b573e66ca52038</x:v>
      </x:c>
      <x:c r="C4483" s="2" t="str">
        <x:v>Lâm Đồng</x:v>
      </x:c>
      <x:c r="D4483" s="2" t="str">
        <x:v>Huyện Đơn Dương</x:v>
      </x:c>
      <x:c r="E4483" s="2" t="str">
        <x:v>house</x:v>
      </x:c>
      <x:c r="F4483" s="2" t="str">
        <x:v>sale_assumed</x:v>
      </x:c>
      <x:c r="G4483" s="11" t="n">
        <x:v>60</x:v>
      </x:c>
      <x:c r="H4483" s="12" t="n">
        <x:v>333000000</x:v>
      </x:c>
      <x:c r="I4483" s="12" t="n">
        <x:f>IF(AND(ISNUMBER(H4483),H4483&gt;0,ISNUMBER(G4483),G4483&gt;0),H4483/G4483,"")</x:f>
        <x:v>5550000</x:v>
      </x:c>
      <x:c r="J4483" s="2" t="str">
        <x:v>total</x:v>
      </x:c>
      <x:c r="K4483" s="2" t="str">
        <x:v>top_level_area</x:v>
      </x:c>
      <x:c r="L4483" s="2" t="str">
        <x:v>property_type_inferred_from_title;transaction_assumed_sale_from_dataset_context</x:v>
      </x:c>
      <x:c r="M4483" s="10" t="n">
        <x:v>0</x:v>
      </x:c>
      <x:c r="N4483" s="10" t="n">
        <x:v>0</x:v>
      </x:c>
      <x:c r="O4483" s="2" t="str">
        <x:v>house</x:v>
      </x:c>
      <x:c r="P4483" s="10" t="n">
        <x:v>2</x:v>
      </x:c>
      <x:c r="Q4483" s="13" t="n">
        <x:f>IF(AND(ISNUMBER(H4483),H4483&gt;0),H4483/1000000000,"")</x:f>
        <x:v>0.333</x:v>
      </x:c>
      <x:c r="R4483" s="13" t="n">
        <x:f>IF(ISNUMBER(I4483),I4483/1000000,"")</x:f>
        <x:v>5.55</x:v>
      </x:c>
      <x:c r="S4483" s="11" t="n">
        <x:f>IF(AND(ISNUMBER(G4483),G4483&gt;0),G4483,"")</x:f>
        <x:v>60</x:v>
      </x:c>
    </x:row>
    <x:row r="4484" ht="21" customHeight="1">
      <x:c r="A4484" s="10" t="n">
        <x:v>6028</x:v>
      </x:c>
      <x:c r="B4484" s="2" t="str">
        <x:v>73c82d2a905914e295c8</x:v>
      </x:c>
      <x:c r="C4484" s="2" t="str">
        <x:v>Tp Hồ Chí Minh</x:v>
      </x:c>
      <x:c r="D4484" s="2" t="str">
        <x:v>Quận Bình Thạnh</x:v>
      </x:c>
      <x:c r="E4484" s="2" t="str">
        <x:v>house</x:v>
      </x:c>
      <x:c r="F4484" s="2" t="str">
        <x:v>sale</x:v>
      </x:c>
      <x:c r="G4484" s="11" t="n">
        <x:v>48</x:v>
      </x:c>
      <x:c r="H4484" s="12" t="n">
        <x:v>1320000000</x:v>
      </x:c>
      <x:c r="I4484" s="12" t="n">
        <x:f>IF(AND(ISNUMBER(H4484),H4484&gt;0,ISNUMBER(G4484),G4484&gt;0),H4484/G4484,"")</x:f>
        <x:v>27500000</x:v>
      </x:c>
      <x:c r="J4484" s="2" t="str">
        <x:v>total</x:v>
      </x:c>
      <x:c r="K4484" s="2" t="str">
        <x:v>top_level_area</x:v>
      </x:c>
      <x:c r="L4484" s="2" t="str">
        <x:v>property_type_inferred_from_title</x:v>
      </x:c>
      <x:c r="M4484" s="10" t="n">
        <x:v>0</x:v>
      </x:c>
      <x:c r="N4484" s="10" t="n">
        <x:v>0</x:v>
      </x:c>
      <x:c r="O4484" s="2" t="str">
        <x:v>Tp Hồ Chí Minh|house</x:v>
      </x:c>
      <x:c r="P4484" s="10" t="n">
        <x:v>2</x:v>
      </x:c>
      <x:c r="Q4484" s="13" t="n">
        <x:f>IF(AND(ISNUMBER(H4484),H4484&gt;0),H4484/1000000000,"")</x:f>
        <x:v>1.32</x:v>
      </x:c>
      <x:c r="R4484" s="13" t="n">
        <x:f>IF(ISNUMBER(I4484),I4484/1000000,"")</x:f>
        <x:v>27.5</x:v>
      </x:c>
      <x:c r="S4484" s="11" t="n">
        <x:f>IF(AND(ISNUMBER(G4484),G4484&gt;0),G4484,"")</x:f>
        <x:v>48</x:v>
      </x:c>
    </x:row>
    <x:row r="4485" ht="21" customHeight="1">
      <x:c r="A4485" s="10" t="n">
        <x:v>6029</x:v>
      </x:c>
      <x:c r="B4485" s="2" t="str">
        <x:v>9371743eab0ce60b24db</x:v>
      </x:c>
      <x:c r="C4485" s="2" t="str">
        <x:v>Cần Thơ</x:v>
      </x:c>
      <x:c r="D4485" s="2" t="str">
        <x:v>Huyện Vĩnh Thạnh</x:v>
      </x:c>
      <x:c r="E4485" s="2" t="str">
        <x:v>land</x:v>
      </x:c>
      <x:c r="F4485" s="2" t="str">
        <x:v>sale</x:v>
      </x:c>
      <x:c r="G4485" s="11" t="n">
        <x:v>100</x:v>
      </x:c>
      <x:c r="H4485" s="12" t="n">
        <x:v>720000000</x:v>
      </x:c>
      <x:c r="I4485" s="12" t="n">
        <x:f>IF(AND(ISNUMBER(H4485),H4485&gt;0,ISNUMBER(G4485),G4485&gt;0),H4485/G4485,"")</x:f>
        <x:v>7200000</x:v>
      </x:c>
      <x:c r="J4485" s="2" t="str">
        <x:v>total</x:v>
      </x:c>
      <x:c r="K4485" s="2" t="str">
        <x:v>top_level_area</x:v>
      </x:c>
      <x:c r="L4485" s="2" t="str">
        <x:v>property_type_inferred_from_title</x:v>
      </x:c>
      <x:c r="M4485" s="10" t="n">
        <x:v>0</x:v>
      </x:c>
      <x:c r="N4485" s="10" t="n">
        <x:v>0</x:v>
      </x:c>
      <x:c r="O4485" s="2" t="str">
        <x:v>Cần Thơ|land</x:v>
      </x:c>
      <x:c r="P4485" s="10" t="n">
        <x:v>2</x:v>
      </x:c>
      <x:c r="Q4485" s="13" t="n">
        <x:f>IF(AND(ISNUMBER(H4485),H4485&gt;0),H4485/1000000000,"")</x:f>
        <x:v>0.72</x:v>
      </x:c>
      <x:c r="R4485" s="13" t="n">
        <x:f>IF(ISNUMBER(I4485),I4485/1000000,"")</x:f>
        <x:v>7.2</x:v>
      </x:c>
      <x:c r="S4485" s="11" t="n">
        <x:f>IF(AND(ISNUMBER(G4485),G4485&gt;0),G4485,"")</x:f>
        <x:v>100</x:v>
      </x:c>
    </x:row>
    <x:row r="4486" ht="21" customHeight="1">
      <x:c r="A4486" s="10" t="n">
        <x:v>6030</x:v>
      </x:c>
      <x:c r="B4486" s="2" t="str">
        <x:v>0fad68cdbc437a6c3e16</x:v>
      </x:c>
      <x:c r="C4486" s="2" t="str">
        <x:v>Tp Hồ Chí Minh</x:v>
      </x:c>
      <x:c r="D4486" s="2" t="str">
        <x:v>Quận 9</x:v>
      </x:c>
      <x:c r="E4486" s="2" t="str">
        <x:v>other_unknown</x:v>
      </x:c>
      <x:c r="F4486" s="2" t="str">
        <x:v>sale</x:v>
      </x:c>
      <x:c r="G4486" s="11" t="n">
        <x:v>64</x:v>
      </x:c>
      <x:c r="H4486" s="12" t="n">
        <x:v>1600000000</x:v>
      </x:c>
      <x:c r="I4486" s="12" t="n">
        <x:f>IF(AND(ISNUMBER(H4486),H4486&gt;0,ISNUMBER(G4486),G4486&gt;0),H4486/G4486,"")</x:f>
        <x:v>25000000</x:v>
      </x:c>
      <x:c r="J4486" s="2" t="str">
        <x:v>total</x:v>
      </x:c>
      <x:c r="K4486" s="2" t="str">
        <x:v>top_level_area</x:v>
      </x:c>
      <x:c r="L4486" s="2" t="str">
        <x:v>property_type_inferred_from_title;unknown_property_type</x:v>
      </x:c>
      <x:c r="M4486" s="10" t="n">
        <x:v>0</x:v>
      </x:c>
      <x:c r="N4486" s="10" t="n">
        <x:v>0</x:v>
      </x:c>
      <x:c r="O4486" s="2" t="str">
        <x:v>Tp Hồ Chí Minh|other_unknown</x:v>
      </x:c>
      <x:c r="P4486" s="10" t="n">
        <x:v>2</x:v>
      </x:c>
      <x:c r="Q4486" s="13" t="n">
        <x:f>IF(AND(ISNUMBER(H4486),H4486&gt;0),H4486/1000000000,"")</x:f>
        <x:v>1.6</x:v>
      </x:c>
      <x:c r="R4486" s="13" t="n">
        <x:f>IF(ISNUMBER(I4486),I4486/1000000,"")</x:f>
        <x:v>25</x:v>
      </x:c>
      <x:c r="S4486" s="11" t="n">
        <x:f>IF(AND(ISNUMBER(G4486),G4486&gt;0),G4486,"")</x:f>
        <x:v>64</x:v>
      </x:c>
    </x:row>
    <x:row r="4487" ht="21" customHeight="1">
      <x:c r="A4487" s="10" t="n">
        <x:v>6031</x:v>
      </x:c>
      <x:c r="B4487" s="2" t="str">
        <x:v>d4de68c1b82a9d8fbebc</x:v>
      </x:c>
      <x:c r="C4487" s="2" t="str">
        <x:v>Hà Nội</x:v>
      </x:c>
      <x:c r="D4487" s="2" t="str">
        <x:v>Quận Cầu Giấy</x:v>
      </x:c>
      <x:c r="E4487" s="2" t="str">
        <x:v>other_unknown</x:v>
      </x:c>
      <x:c r="F4487" s="2" t="str">
        <x:v>sale_assumed</x:v>
      </x:c>
      <x:c r="G4487" s="11" t="n">
        <x:v>55</x:v>
      </x:c>
      <x:c r="H4487" s="12" t="n">
        <x:v>4800000000</x:v>
      </x:c>
      <x:c r="I4487" s="12" t="n">
        <x:f>IF(AND(ISNUMBER(H4487),H4487&gt;0,ISNUMBER(G4487),G4487&gt;0),H4487/G4487,"")</x:f>
        <x:v>87272727.27272727</x:v>
      </x:c>
      <x:c r="J4487" s="2" t="str">
        <x:v>total</x:v>
      </x:c>
      <x:c r="K4487" s="2" t="str">
        <x:v>top_level_area</x:v>
      </x:c>
      <x:c r="L4487" s="2" t="str">
        <x:v>property_type_inferred_from_title;transaction_assumed_sale_from_dataset_context;unknown_property_type</x:v>
      </x:c>
      <x:c r="M4487" s="10" t="n">
        <x:v>0</x:v>
      </x:c>
      <x:c r="N4487" s="10" t="n">
        <x:v>0</x:v>
      </x:c>
      <x:c r="O4487" s="2" t="str">
        <x:v>Hà Nội|other_unknown</x:v>
      </x:c>
      <x:c r="P4487" s="10" t="n">
        <x:v>2</x:v>
      </x:c>
      <x:c r="Q4487" s="13" t="n">
        <x:f>IF(AND(ISNUMBER(H4487),H4487&gt;0),H4487/1000000000,"")</x:f>
        <x:v>4.8</x:v>
      </x:c>
      <x:c r="R4487" s="13" t="n">
        <x:f>IF(ISNUMBER(I4487),I4487/1000000,"")</x:f>
        <x:v>87.27272727272727</x:v>
      </x:c>
      <x:c r="S4487" s="11" t="n">
        <x:f>IF(AND(ISNUMBER(G4487),G4487&gt;0),G4487,"")</x:f>
        <x:v>55</x:v>
      </x:c>
    </x:row>
    <x:row r="4488" ht="21" customHeight="1">
      <x:c r="A4488" s="10" t="n">
        <x:v>6035</x:v>
      </x:c>
      <x:c r="B4488" s="2" t="str">
        <x:v>5c84df6e6638547cb01b</x:v>
      </x:c>
      <x:c r="C4488" s="2" t="str">
        <x:v>Tp Hồ Chí Minh</x:v>
      </x:c>
      <x:c r="D4488" s="2" t="str">
        <x:v>Huyện Bình Chánh</x:v>
      </x:c>
      <x:c r="E4488" s="2" t="str">
        <x:v>house</x:v>
      </x:c>
      <x:c r="F4488" s="2" t="str">
        <x:v>sale</x:v>
      </x:c>
      <x:c r="G4488" s="11" t="n">
        <x:v>70</x:v>
      </x:c>
      <x:c r="H4488" s="12" t="n">
        <x:v>1200000000</x:v>
      </x:c>
      <x:c r="I4488" s="12" t="n">
        <x:f>IF(AND(ISNUMBER(H4488),H4488&gt;0,ISNUMBER(G4488),G4488&gt;0),H4488/G4488,"")</x:f>
        <x:v>17142857.14285714</x:v>
      </x:c>
      <x:c r="J4488" s="2" t="str">
        <x:v>total</x:v>
      </x:c>
      <x:c r="K4488" s="2" t="str">
        <x:v>top_level_area</x:v>
      </x:c>
      <x:c r="L4488" s="2" t="str">
        <x:v>property_type_inferred_from_title</x:v>
      </x:c>
      <x:c r="M4488" s="10" t="n">
        <x:v>0</x:v>
      </x:c>
      <x:c r="N4488" s="10" t="n">
        <x:v>0</x:v>
      </x:c>
      <x:c r="O4488" s="2" t="str">
        <x:v>Tp Hồ Chí Minh|house</x:v>
      </x:c>
      <x:c r="P4488" s="10" t="n">
        <x:v>2</x:v>
      </x:c>
      <x:c r="Q4488" s="13" t="n">
        <x:f>IF(AND(ISNUMBER(H4488),H4488&gt;0),H4488/1000000000,"")</x:f>
        <x:v>1.2</x:v>
      </x:c>
      <x:c r="R4488" s="13" t="n">
        <x:f>IF(ISNUMBER(I4488),I4488/1000000,"")</x:f>
        <x:v>17.142857142857142</x:v>
      </x:c>
      <x:c r="S4488" s="11" t="n">
        <x:f>IF(AND(ISNUMBER(G4488),G4488&gt;0),G4488,"")</x:f>
        <x:v>70</x:v>
      </x:c>
    </x:row>
    <x:row r="4489" ht="21" customHeight="1">
      <x:c r="A4489" s="10" t="n">
        <x:v>6036</x:v>
      </x:c>
      <x:c r="B4489" s="2" t="str">
        <x:v>10d0ca76be6e973c274d</x:v>
      </x:c>
      <x:c r="C4489" s="2" t="str">
        <x:v>Bình Dương</x:v>
      </x:c>
      <x:c r="D4489" s="2" t="str">
        <x:v>Thị xã Bến Cát</x:v>
      </x:c>
      <x:c r="E4489" s="2" t="str">
        <x:v>land</x:v>
      </x:c>
      <x:c r="F4489" s="2" t="str">
        <x:v>sale_assumed</x:v>
      </x:c>
      <x:c r="G4489" s="11" t="n">
        <x:v>150</x:v>
      </x:c>
      <x:c r="H4489" s="12" t="n">
        <x:v>650000000</x:v>
      </x:c>
      <x:c r="I4489" s="12" t="n">
        <x:f>IF(AND(ISNUMBER(H4489),H4489&gt;0,ISNUMBER(G4489),G4489&gt;0),H4489/G4489,"")</x:f>
        <x:v>4333333.333333333</x:v>
      </x:c>
      <x:c r="J4489" s="2" t="str">
        <x:v>total</x:v>
      </x:c>
      <x:c r="K4489" s="2" t="str">
        <x:v>top_level_area</x:v>
      </x:c>
      <x:c r="L4489" s="2" t="str">
        <x:v>property_type_inferred_from_title;transaction_assumed_sale_from_dataset_context</x:v>
      </x:c>
      <x:c r="M4489" s="10" t="n">
        <x:v>0</x:v>
      </x:c>
      <x:c r="N4489" s="10" t="n">
        <x:v>0</x:v>
      </x:c>
      <x:c r="O4489" s="2" t="str">
        <x:v>Bình Dương|land</x:v>
      </x:c>
      <x:c r="P4489" s="10" t="n">
        <x:v>1</x:v>
      </x:c>
      <x:c r="Q4489" s="13" t="n">
        <x:f>IF(AND(ISNUMBER(H4489),H4489&gt;0),H4489/1000000000,"")</x:f>
        <x:v>0.65</x:v>
      </x:c>
      <x:c r="R4489" s="13" t="n">
        <x:f>IF(ISNUMBER(I4489),I4489/1000000,"")</x:f>
        <x:v>4.333333333333333</x:v>
      </x:c>
      <x:c r="S4489" s="11" t="n">
        <x:f>IF(AND(ISNUMBER(G4489),G4489&gt;0),G4489,"")</x:f>
        <x:v>150</x:v>
      </x:c>
    </x:row>
    <x:row r="4490" ht="21" customHeight="1">
      <x:c r="A4490" s="10" t="n">
        <x:v>6037</x:v>
      </x:c>
      <x:c r="B4490" s="2" t="str">
        <x:v>bf43559a3bd3ea331278</x:v>
      </x:c>
      <x:c r="C4490" s="2" t="str">
        <x:v>Tp Hồ Chí Minh</x:v>
      </x:c>
      <x:c r="D4490" s="2" t="str">
        <x:v>Huyện Bình Chánh</x:v>
      </x:c>
      <x:c r="E4490" s="2" t="str">
        <x:v>house</x:v>
      </x:c>
      <x:c r="F4490" s="2" t="str">
        <x:v>sale_assumed</x:v>
      </x:c>
      <x:c r="G4490" s="11" t="n">
        <x:v>60</x:v>
      </x:c>
      <x:c r="H4490" s="12" t="n">
        <x:v>1500000000</x:v>
      </x:c>
      <x:c r="I4490" s="12" t="n">
        <x:f>IF(AND(ISNUMBER(H4490),H4490&gt;0,ISNUMBER(G4490),G4490&gt;0),H4490/G4490,"")</x:f>
        <x:v>25000000</x:v>
      </x:c>
      <x:c r="J4490" s="2" t="str">
        <x:v>total</x:v>
      </x:c>
      <x:c r="K4490" s="2" t="str">
        <x:v>top_level_area</x:v>
      </x:c>
      <x:c r="L4490" s="2" t="str">
        <x:v>property_type_inferred_from_title;transaction_assumed_sale_from_dataset_context</x:v>
      </x:c>
      <x:c r="M4490" s="10" t="n">
        <x:v>0</x:v>
      </x:c>
      <x:c r="N4490" s="10" t="n">
        <x:v>0</x:v>
      </x:c>
      <x:c r="O4490" s="2" t="str">
        <x:v>Tp Hồ Chí Minh|house</x:v>
      </x:c>
      <x:c r="P4490" s="10" t="n">
        <x:v>2</x:v>
      </x:c>
      <x:c r="Q4490" s="13" t="n">
        <x:f>IF(AND(ISNUMBER(H4490),H4490&gt;0),H4490/1000000000,"")</x:f>
        <x:v>1.5</x:v>
      </x:c>
      <x:c r="R4490" s="13" t="n">
        <x:f>IF(ISNUMBER(I4490),I4490/1000000,"")</x:f>
        <x:v>25</x:v>
      </x:c>
      <x:c r="S4490" s="11" t="n">
        <x:f>IF(AND(ISNUMBER(G4490),G4490&gt;0),G4490,"")</x:f>
        <x:v>60</x:v>
      </x:c>
    </x:row>
    <x:row r="4491" ht="21" customHeight="1">
      <x:c r="A4491" s="10" t="n">
        <x:v>6038</x:v>
      </x:c>
      <x:c r="B4491" s="2" t="str">
        <x:v>d144e38b1b51666ce103</x:v>
      </x:c>
      <x:c r="C4491" s="2" t="str">
        <x:v>Hà Nội</x:v>
      </x:c>
      <x:c r="D4491" s="2" t="str">
        <x:v>Quận Cầu Giấy</x:v>
      </x:c>
      <x:c r="E4491" s="2" t="str">
        <x:v>house</x:v>
      </x:c>
      <x:c r="F4491" s="2" t="str">
        <x:v>sale_assumed</x:v>
      </x:c>
      <x:c r="G4491" s="11" t="n">
        <x:v>44</x:v>
      </x:c>
      <x:c r="H4491" s="12" t="n">
        <x:v>4500000000</x:v>
      </x:c>
      <x:c r="I4491" s="12" t="n">
        <x:f>IF(AND(ISNUMBER(H4491),H4491&gt;0,ISNUMBER(G4491),G4491&gt;0),H4491/G4491,"")</x:f>
        <x:v>102272727.27272727</x:v>
      </x:c>
      <x:c r="J4491" s="2" t="str">
        <x:v>total</x:v>
      </x:c>
      <x:c r="K4491" s="2" t="str">
        <x:v>top_level_area</x:v>
      </x:c>
      <x:c r="L4491" s="2" t="str">
        <x:v>property_type_inferred_from_title;transaction_assumed_sale_from_dataset_context</x:v>
      </x:c>
      <x:c r="M4491" s="10" t="n">
        <x:v>0</x:v>
      </x:c>
      <x:c r="N4491" s="10" t="n">
        <x:v>0</x:v>
      </x:c>
      <x:c r="O4491" s="2" t="str">
        <x:v>Hà Nội|house</x:v>
      </x:c>
      <x:c r="P4491" s="10" t="n">
        <x:v>2</x:v>
      </x:c>
      <x:c r="Q4491" s="13" t="n">
        <x:f>IF(AND(ISNUMBER(H4491),H4491&gt;0),H4491/1000000000,"")</x:f>
        <x:v>4.5</x:v>
      </x:c>
      <x:c r="R4491" s="13" t="n">
        <x:f>IF(ISNUMBER(I4491),I4491/1000000,"")</x:f>
        <x:v>102.27272727272727</x:v>
      </x:c>
      <x:c r="S4491" s="11" t="n">
        <x:f>IF(AND(ISNUMBER(G4491),G4491&gt;0),G4491,"")</x:f>
        <x:v>44</x:v>
      </x:c>
    </x:row>
    <x:row r="4492" ht="21" customHeight="1">
      <x:c r="A4492" s="10" t="n">
        <x:v>6039</x:v>
      </x:c>
      <x:c r="B4492" s="2" t="str">
        <x:v>448e44808110c716cdad</x:v>
      </x:c>
      <x:c r="C4492" s="2" t="str">
        <x:v>Tp Hồ Chí Minh</x:v>
      </x:c>
      <x:c r="D4492" s="2" t="str">
        <x:v>Quận Bình Thạnh</x:v>
      </x:c>
      <x:c r="E4492" s="2" t="str">
        <x:v>other_unknown</x:v>
      </x:c>
      <x:c r="F4492" s="2" t="str">
        <x:v>sale_assumed</x:v>
      </x:c>
      <x:c r="G4492" s="11" t="n">
        <x:v>60</x:v>
      </x:c>
      <x:c r="H4492" s="12" t="n">
        <x:v>7000000000</x:v>
      </x:c>
      <x:c r="I4492" s="12" t="n">
        <x:f>IF(AND(ISNUMBER(H4492),H4492&gt;0,ISNUMBER(G4492),G4492&gt;0),H4492/G4492,"")</x:f>
        <x:v>116666666.66666667</x:v>
      </x:c>
      <x:c r="J4492" s="2" t="str">
        <x:v>total</x:v>
      </x:c>
      <x:c r="K4492" s="2" t="str">
        <x:v>top_level_area</x:v>
      </x:c>
      <x:c r="L4492" s="2" t="str">
        <x:v>property_type_inferred_from_title;transaction_assumed_sale_from_dataset_context;unknown_property_type</x:v>
      </x:c>
      <x:c r="M4492" s="10" t="n">
        <x:v>0</x:v>
      </x:c>
      <x:c r="N4492" s="10" t="n">
        <x:v>0</x:v>
      </x:c>
      <x:c r="O4492" s="2" t="str">
        <x:v>Tp Hồ Chí Minh|other_unknown</x:v>
      </x:c>
      <x:c r="P4492" s="10" t="n">
        <x:v>2</x:v>
      </x:c>
      <x:c r="Q4492" s="13" t="n">
        <x:f>IF(AND(ISNUMBER(H4492),H4492&gt;0),H4492/1000000000,"")</x:f>
        <x:v>7</x:v>
      </x:c>
      <x:c r="R4492" s="13" t="n">
        <x:f>IF(ISNUMBER(I4492),I4492/1000000,"")</x:f>
        <x:v>116.66666666666667</x:v>
      </x:c>
      <x:c r="S4492" s="11" t="n">
        <x:f>IF(AND(ISNUMBER(G4492),G4492&gt;0),G4492,"")</x:f>
        <x:v>60</x:v>
      </x:c>
    </x:row>
    <x:row r="4493" ht="21" customHeight="1">
      <x:c r="A4493" s="10" t="n">
        <x:v>6040</x:v>
      </x:c>
      <x:c r="B4493" s="2" t="str">
        <x:v>d741a8a023b564456764</x:v>
      </x:c>
      <x:c r="C4493" s="2" t="str">
        <x:v>Long An</x:v>
      </x:c>
      <x:c r="D4493" s="2" t="str">
        <x:v>Huyện Cần Giuộc</x:v>
      </x:c>
      <x:c r="E4493" s="2" t="str">
        <x:v>house</x:v>
      </x:c>
      <x:c r="F4493" s="2" t="str">
        <x:v>sale</x:v>
      </x:c>
      <x:c r="G4493" s="11" t="n">
        <x:v>48</x:v>
      </x:c>
      <x:c r="H4493" s="12" t="n">
        <x:v>700000000</x:v>
      </x:c>
      <x:c r="I4493" s="12" t="n">
        <x:f>IF(AND(ISNUMBER(H4493),H4493&gt;0,ISNUMBER(G4493),G4493&gt;0),H4493/G4493,"")</x:f>
        <x:v>14583333.333333334</x:v>
      </x:c>
      <x:c r="J4493" s="2" t="str">
        <x:v>total</x:v>
      </x:c>
      <x:c r="K4493" s="2" t="str">
        <x:v>top_level_area</x:v>
      </x:c>
      <x:c r="L4493" s="2" t="str">
        <x:v>property_type_inferred_from_title</x:v>
      </x:c>
      <x:c r="M4493" s="10" t="n">
        <x:v>0</x:v>
      </x:c>
      <x:c r="N4493" s="10" t="n">
        <x:v>0</x:v>
      </x:c>
      <x:c r="O4493" s="2" t="str">
        <x:v>Long An|house</x:v>
      </x:c>
      <x:c r="P4493" s="10" t="n">
        <x:v>2</x:v>
      </x:c>
      <x:c r="Q4493" s="13" t="n">
        <x:f>IF(AND(ISNUMBER(H4493),H4493&gt;0),H4493/1000000000,"")</x:f>
        <x:v>0.7</x:v>
      </x:c>
      <x:c r="R4493" s="13" t="n">
        <x:f>IF(ISNUMBER(I4493),I4493/1000000,"")</x:f>
        <x:v>14.583333333333334</x:v>
      </x:c>
      <x:c r="S4493" s="11" t="n">
        <x:f>IF(AND(ISNUMBER(G4493),G4493&gt;0),G4493,"")</x:f>
        <x:v>48</x:v>
      </x:c>
    </x:row>
    <x:row r="4494" ht="21" customHeight="1">
      <x:c r="A4494" s="10" t="n">
        <x:v>6041</x:v>
      </x:c>
      <x:c r="B4494" s="2" t="str">
        <x:v>7fc8edcc8c16736af00d</x:v>
      </x:c>
      <x:c r="C4494" s="2" t="str">
        <x:v>Tp Hồ Chí Minh</x:v>
      </x:c>
      <x:c r="D4494" s="2" t="str">
        <x:v>Quận 7</x:v>
      </x:c>
      <x:c r="E4494" s="2" t="str">
        <x:v>house</x:v>
      </x:c>
      <x:c r="F4494" s="2" t="str">
        <x:v>sale_assumed</x:v>
      </x:c>
      <x:c r="G4494" s="11" t="n">
        <x:v>80</x:v>
      </x:c>
      <x:c r="H4494" s="12" t="n">
        <x:v>5900000000</x:v>
      </x:c>
      <x:c r="I4494" s="12" t="n">
        <x:f>IF(AND(ISNUMBER(H4494),H4494&gt;0,ISNUMBER(G4494),G4494&gt;0),H4494/G4494,"")</x:f>
        <x:v>73750000</x:v>
      </x:c>
      <x:c r="J4494" s="2" t="str">
        <x:v>total</x:v>
      </x:c>
      <x:c r="K4494" s="2" t="str">
        <x:v>top_level_area</x:v>
      </x:c>
      <x:c r="L4494" s="2" t="str">
        <x:v>property_type_inferred_from_title;transaction_assumed_sale_from_dataset_context</x:v>
      </x:c>
      <x:c r="M4494" s="10" t="n">
        <x:v>0</x:v>
      </x:c>
      <x:c r="N4494" s="10" t="n">
        <x:v>0</x:v>
      </x:c>
      <x:c r="O4494" s="2" t="str">
        <x:v>Tp Hồ Chí Minh|house</x:v>
      </x:c>
      <x:c r="P4494" s="10" t="n">
        <x:v>2</x:v>
      </x:c>
      <x:c r="Q4494" s="13" t="n">
        <x:f>IF(AND(ISNUMBER(H4494),H4494&gt;0),H4494/1000000000,"")</x:f>
        <x:v>5.9</x:v>
      </x:c>
      <x:c r="R4494" s="13" t="n">
        <x:f>IF(ISNUMBER(I4494),I4494/1000000,"")</x:f>
        <x:v>73.75</x:v>
      </x:c>
      <x:c r="S4494" s="11" t="n">
        <x:f>IF(AND(ISNUMBER(G4494),G4494&gt;0),G4494,"")</x:f>
        <x:v>80</x:v>
      </x:c>
    </x:row>
    <x:row r="4495" ht="21" customHeight="1">
      <x:c r="A4495" s="10" t="n">
        <x:v>6042</x:v>
      </x:c>
      <x:c r="B4495" s="2" t="str">
        <x:v>261788458e8c8dc5efa3</x:v>
      </x:c>
      <x:c r="C4495" s="2" t="str">
        <x:v>Tp Hồ Chí Minh</x:v>
      </x:c>
      <x:c r="D4495" s="2" t="str">
        <x:v>Quận 3</x:v>
      </x:c>
      <x:c r="E4495" s="2" t="str">
        <x:v>apartment</x:v>
      </x:c>
      <x:c r="F4495" s="2" t="str">
        <x:v>sale_assumed</x:v>
      </x:c>
      <x:c r="G4495" s="11" t="n">
        <x:v>78</x:v>
      </x:c>
      <x:c r="H4495" s="12" t="n">
        <x:v>1650000000</x:v>
      </x:c>
      <x:c r="I4495" s="12" t="n">
        <x:f>IF(AND(ISNUMBER(H4495),H4495&gt;0,ISNUMBER(G4495),G4495&gt;0),H4495/G4495,"")</x:f>
        <x:v>21153846.153846152</x:v>
      </x:c>
      <x:c r="J4495" s="2" t="str">
        <x:v>total</x:v>
      </x:c>
      <x:c r="K4495" s="2" t="str">
        <x:v>top_level_area</x:v>
      </x:c>
      <x:c r="L4495" s="2" t="str">
        <x:v>property_type_inferred_from_title;transaction_assumed_sale_from_dataset_context</x:v>
      </x:c>
      <x:c r="M4495" s="10" t="n">
        <x:v>0</x:v>
      </x:c>
      <x:c r="N4495" s="10" t="n">
        <x:v>0</x:v>
      </x:c>
      <x:c r="O4495" s="2" t="str">
        <x:v>Tp Hồ Chí Minh|apartment</x:v>
      </x:c>
      <x:c r="P4495" s="10" t="n">
        <x:v>2</x:v>
      </x:c>
      <x:c r="Q4495" s="13" t="n">
        <x:f>IF(AND(ISNUMBER(H4495),H4495&gt;0),H4495/1000000000,"")</x:f>
        <x:v>1.65</x:v>
      </x:c>
      <x:c r="R4495" s="13" t="n">
        <x:f>IF(ISNUMBER(I4495),I4495/1000000,"")</x:f>
        <x:v>21.153846153846153</x:v>
      </x:c>
      <x:c r="S4495" s="11" t="n">
        <x:f>IF(AND(ISNUMBER(G4495),G4495&gt;0),G4495,"")</x:f>
        <x:v>78</x:v>
      </x:c>
    </x:row>
    <x:row r="4496" ht="21" customHeight="1">
      <x:c r="A4496" s="10" t="n">
        <x:v>6043</x:v>
      </x:c>
      <x:c r="B4496" s="2" t="str">
        <x:v>5a417cbae554b40b5a89</x:v>
      </x:c>
      <x:c r="C4496" s="2" t="str">
        <x:v>Bình Dương</x:v>
      </x:c>
      <x:c r="D4496" s="2" t="str">
        <x:v>Thị xã Dĩ An</x:v>
      </x:c>
      <x:c r="E4496" s="2" t="str">
        <x:v>land</x:v>
      </x:c>
      <x:c r="F4496" s="2" t="str">
        <x:v>sale_assumed</x:v>
      </x:c>
      <x:c r="G4496" s="11" t="n">
        <x:v>69</x:v>
      </x:c>
      <x:c r="H4496" s="12" t="n">
        <x:v>990000000</x:v>
      </x:c>
      <x:c r="I4496" s="12" t="n">
        <x:f>IF(AND(ISNUMBER(H4496),H4496&gt;0,ISNUMBER(G4496),G4496&gt;0),H4496/G4496,"")</x:f>
        <x:v>14347826.086956521</x:v>
      </x:c>
      <x:c r="J4496" s="2" t="str">
        <x:v>total</x:v>
      </x:c>
      <x:c r="K4496" s="2" t="str">
        <x:v>top_level_area</x:v>
      </x:c>
      <x:c r="L4496" s="2" t="str">
        <x:v>property_type_inferred_from_title;transaction_assumed_sale_from_dataset_context</x:v>
      </x:c>
      <x:c r="M4496" s="10" t="n">
        <x:v>0</x:v>
      </x:c>
      <x:c r="N4496" s="10" t="n">
        <x:v>0</x:v>
      </x:c>
      <x:c r="O4496" s="2" t="str">
        <x:v>Bình Dương|land</x:v>
      </x:c>
      <x:c r="P4496" s="10" t="n">
        <x:v>2</x:v>
      </x:c>
      <x:c r="Q4496" s="13" t="n">
        <x:f>IF(AND(ISNUMBER(H4496),H4496&gt;0),H4496/1000000000,"")</x:f>
        <x:v>0.99</x:v>
      </x:c>
      <x:c r="R4496" s="13" t="n">
        <x:f>IF(ISNUMBER(I4496),I4496/1000000,"")</x:f>
        <x:v>14.347826086956522</x:v>
      </x:c>
      <x:c r="S4496" s="11" t="n">
        <x:f>IF(AND(ISNUMBER(G4496),G4496&gt;0),G4496,"")</x:f>
        <x:v>69</x:v>
      </x:c>
    </x:row>
    <x:row r="4497" ht="21" customHeight="1">
      <x:c r="A4497" s="10" t="n">
        <x:v>6044</x:v>
      </x:c>
      <x:c r="B4497" s="2" t="str">
        <x:v>895bb806e846c0cc60e6</x:v>
      </x:c>
      <x:c r="C4497" s="2" t="str">
        <x:v>Tp Hồ Chí Minh</x:v>
      </x:c>
      <x:c r="D4497" s="2" t="str">
        <x:v>Huyện Bình Chánh</x:v>
      </x:c>
      <x:c r="E4497" s="2" t="str">
        <x:v>house</x:v>
      </x:c>
      <x:c r="F4497" s="2" t="str">
        <x:v>sale</x:v>
      </x:c>
      <x:c r="G4497" s="11" t="n">
        <x:v>90</x:v>
      </x:c>
      <x:c r="H4497" s="12" t="n">
        <x:v>1100000000</x:v>
      </x:c>
      <x:c r="I4497" s="12" t="n">
        <x:f>IF(AND(ISNUMBER(H4497),H4497&gt;0,ISNUMBER(G4497),G4497&gt;0),H4497/G4497,"")</x:f>
        <x:v>12222222.222222222</x:v>
      </x:c>
      <x:c r="J4497" s="2" t="str">
        <x:v>total</x:v>
      </x:c>
      <x:c r="K4497" s="2" t="str">
        <x:v>top_level_area</x:v>
      </x:c>
      <x:c r="L4497" s="2" t="str">
        <x:v>property_type_inferred_from_title</x:v>
      </x:c>
      <x:c r="M4497" s="10" t="n">
        <x:v>0</x:v>
      </x:c>
      <x:c r="N4497" s="10" t="n">
        <x:v>0</x:v>
      </x:c>
      <x:c r="O4497" s="2" t="str">
        <x:v>Tp Hồ Chí Minh|house</x:v>
      </x:c>
      <x:c r="P4497" s="10" t="n">
        <x:v>2</x:v>
      </x:c>
      <x:c r="Q4497" s="13" t="n">
        <x:f>IF(AND(ISNUMBER(H4497),H4497&gt;0),H4497/1000000000,"")</x:f>
        <x:v>1.1</x:v>
      </x:c>
      <x:c r="R4497" s="13" t="n">
        <x:f>IF(ISNUMBER(I4497),I4497/1000000,"")</x:f>
        <x:v>12.222222222222221</x:v>
      </x:c>
      <x:c r="S4497" s="11" t="n">
        <x:f>IF(AND(ISNUMBER(G4497),G4497&gt;0),G4497,"")</x:f>
        <x:v>90</x:v>
      </x:c>
    </x:row>
    <x:row r="4498" ht="21" customHeight="1">
      <x:c r="A4498" s="10" t="n">
        <x:v>6045</x:v>
      </x:c>
      <x:c r="B4498" s="2" t="str">
        <x:v>53e34762dd9b94f131a0</x:v>
      </x:c>
      <x:c r="C4498" s="2" t="str">
        <x:v>Tp Hồ Chí Minh</x:v>
      </x:c>
      <x:c r="D4498" s="2" t="str">
        <x:v>Quận 9</x:v>
      </x:c>
      <x:c r="E4498" s="2" t="str">
        <x:v>other_unknown</x:v>
      </x:c>
      <x:c r="F4498" s="2" t="str">
        <x:v>sale_assumed</x:v>
      </x:c>
      <x:c r="G4498" s="11" t="n">
        <x:v>59</x:v>
      </x:c>
      <x:c r="H4498" s="12" t="n">
        <x:v>1960000000</x:v>
      </x:c>
      <x:c r="I4498" s="12" t="n">
        <x:f>IF(AND(ISNUMBER(H4498),H4498&gt;0,ISNUMBER(G4498),G4498&gt;0),H4498/G4498,"")</x:f>
        <x:v>33220338.98305085</x:v>
      </x:c>
      <x:c r="J4498" s="2" t="str">
        <x:v>total</x:v>
      </x:c>
      <x:c r="K4498" s="2" t="str">
        <x:v>top_level_area</x:v>
      </x:c>
      <x:c r="L4498" s="2" t="str">
        <x:v>property_type_inferred_from_title;transaction_assumed_sale_from_dataset_context;unknown_property_type</x:v>
      </x:c>
      <x:c r="M4498" s="10" t="n">
        <x:v>0</x:v>
      </x:c>
      <x:c r="N4498" s="10" t="n">
        <x:v>0</x:v>
      </x:c>
      <x:c r="O4498" s="2" t="str">
        <x:v>Tp Hồ Chí Minh|other_unknown</x:v>
      </x:c>
      <x:c r="P4498" s="10" t="n">
        <x:v>2</x:v>
      </x:c>
      <x:c r="Q4498" s="13" t="n">
        <x:f>IF(AND(ISNUMBER(H4498),H4498&gt;0),H4498/1000000000,"")</x:f>
        <x:v>1.96</x:v>
      </x:c>
      <x:c r="R4498" s="13" t="n">
        <x:f>IF(ISNUMBER(I4498),I4498/1000000,"")</x:f>
        <x:v>33.22033898305085</x:v>
      </x:c>
      <x:c r="S4498" s="11" t="n">
        <x:f>IF(AND(ISNUMBER(G4498),G4498&gt;0),G4498,"")</x:f>
        <x:v>59</x:v>
      </x:c>
    </x:row>
    <x:row r="4499" ht="21" customHeight="1">
      <x:c r="A4499" s="10" t="n">
        <x:v>6046</x:v>
      </x:c>
      <x:c r="B4499" s="2" t="str">
        <x:v>cd8f319859a4344a47f3</x:v>
      </x:c>
      <x:c r="C4499" s="2" t="str">
        <x:v>Tp Hồ Chí Minh</x:v>
      </x:c>
      <x:c r="D4499" s="2" t="str">
        <x:v>Quận Bình Tân</x:v>
      </x:c>
      <x:c r="E4499" s="2" t="str">
        <x:v>other_unknown</x:v>
      </x:c>
      <x:c r="F4499" s="2" t="str">
        <x:v>sale</x:v>
      </x:c>
      <x:c r="G4499" s="11" t="n">
        <x:v>48</x:v>
      </x:c>
      <x:c r="H4499" s="12" t="n">
        <x:v>1700000000</x:v>
      </x:c>
      <x:c r="I4499" s="12" t="n">
        <x:f>IF(AND(ISNUMBER(H4499),H4499&gt;0,ISNUMBER(G4499),G4499&gt;0),H4499/G4499,"")</x:f>
        <x:v>35416666.666666664</x:v>
      </x:c>
      <x:c r="J4499" s="2" t="str">
        <x:v>total</x:v>
      </x:c>
      <x:c r="K4499" s="2" t="str">
        <x:v>top_level_area</x:v>
      </x:c>
      <x:c r="L4499" s="2" t="str">
        <x:v>property_type_inferred_from_title;unknown_property_type</x:v>
      </x:c>
      <x:c r="M4499" s="10" t="n">
        <x:v>0</x:v>
      </x:c>
      <x:c r="N4499" s="10" t="n">
        <x:v>0</x:v>
      </x:c>
      <x:c r="O4499" s="2" t="str">
        <x:v>Tp Hồ Chí Minh|other_unknown</x:v>
      </x:c>
      <x:c r="P4499" s="10" t="n">
        <x:v>2</x:v>
      </x:c>
      <x:c r="Q4499" s="13" t="n">
        <x:f>IF(AND(ISNUMBER(H4499),H4499&gt;0),H4499/1000000000,"")</x:f>
        <x:v>1.7</x:v>
      </x:c>
      <x:c r="R4499" s="13" t="n">
        <x:f>IF(ISNUMBER(I4499),I4499/1000000,"")</x:f>
        <x:v>35.416666666666664</x:v>
      </x:c>
      <x:c r="S4499" s="11" t="n">
        <x:f>IF(AND(ISNUMBER(G4499),G4499&gt;0),G4499,"")</x:f>
        <x:v>48</x:v>
      </x:c>
    </x:row>
    <x:row r="4500" ht="21" customHeight="1">
      <x:c r="A4500" s="10" t="n">
        <x:v>6048</x:v>
      </x:c>
      <x:c r="B4500" s="2" t="str">
        <x:v>473668c4e9a14534dfbd</x:v>
      </x:c>
      <x:c r="C4500" s="2" t="str">
        <x:v>Tp Hồ Chí Minh</x:v>
      </x:c>
      <x:c r="D4500" s="2" t="str">
        <x:v>Huyện Bình Chánh</x:v>
      </x:c>
      <x:c r="E4500" s="2" t="str">
        <x:v>land</x:v>
      </x:c>
      <x:c r="F4500" s="2" t="str">
        <x:v>sale_assumed</x:v>
      </x:c>
      <x:c r="G4500" s="11" t="n">
        <x:v>52</x:v>
      </x:c>
      <x:c r="H4500" s="12" t="n">
        <x:v>270000000</x:v>
      </x:c>
      <x:c r="I4500" s="12" t="n">
        <x:f>IF(AND(ISNUMBER(H4500),H4500&gt;0,ISNUMBER(G4500),G4500&gt;0),H4500/G4500,"")</x:f>
        <x:v>5192307.692307692</x:v>
      </x:c>
      <x:c r="J4500" s="2" t="str">
        <x:v>total</x:v>
      </x:c>
      <x:c r="K4500" s="2" t="str">
        <x:v>top_level_area</x:v>
      </x:c>
      <x:c r="L4500" s="2" t="str">
        <x:v>property_type_inferred_from_title;transaction_assumed_sale_from_dataset_context</x:v>
      </x:c>
      <x:c r="M4500" s="10" t="n">
        <x:v>0</x:v>
      </x:c>
      <x:c r="N4500" s="10" t="n">
        <x:v>0</x:v>
      </x:c>
      <x:c r="O4500" s="2" t="str">
        <x:v>Tp Hồ Chí Minh|land</x:v>
      </x:c>
      <x:c r="P4500" s="10" t="n">
        <x:v>2</x:v>
      </x:c>
      <x:c r="Q4500" s="13" t="n">
        <x:f>IF(AND(ISNUMBER(H4500),H4500&gt;0),H4500/1000000000,"")</x:f>
        <x:v>0.27</x:v>
      </x:c>
      <x:c r="R4500" s="13" t="n">
        <x:f>IF(ISNUMBER(I4500),I4500/1000000,"")</x:f>
        <x:v>5.192307692307692</x:v>
      </x:c>
      <x:c r="S4500" s="11" t="n">
        <x:f>IF(AND(ISNUMBER(G4500),G4500&gt;0),G4500,"")</x:f>
        <x:v>52</x:v>
      </x:c>
    </x:row>
    <x:row r="4501" ht="21" customHeight="1">
      <x:c r="A4501" s="10" t="n">
        <x:v>6049</x:v>
      </x:c>
      <x:c r="B4501" s="2" t="str">
        <x:v>e9f8fe3d13f771955d65</x:v>
      </x:c>
      <x:c r="C4501" s="2" t="str">
        <x:v>Tp Hồ Chí Minh</x:v>
      </x:c>
      <x:c r="D4501" s="2" t="str">
        <x:v>Quận 12</x:v>
      </x:c>
      <x:c r="E4501" s="2" t="str">
        <x:v>house</x:v>
      </x:c>
      <x:c r="F4501" s="2" t="str">
        <x:v>sale_assumed</x:v>
      </x:c>
      <x:c r="G4501" s="11" t="n">
        <x:v>35</x:v>
      </x:c>
      <x:c r="H4501" s="12" t="n">
        <x:v>2550000000</x:v>
      </x:c>
      <x:c r="I4501" s="12" t="n">
        <x:f>IF(AND(ISNUMBER(H4501),H4501&gt;0,ISNUMBER(G4501),G4501&gt;0),H4501/G4501,"")</x:f>
        <x:v>72857142.85714285</x:v>
      </x:c>
      <x:c r="J4501" s="2" t="str">
        <x:v>total</x:v>
      </x:c>
      <x:c r="K4501" s="2" t="str">
        <x:v>top_level_area</x:v>
      </x:c>
      <x:c r="L4501" s="2" t="str">
        <x:v>property_type_inferred_from_title;transaction_assumed_sale_from_dataset_context</x:v>
      </x:c>
      <x:c r="M4501" s="10" t="n">
        <x:v>0</x:v>
      </x:c>
      <x:c r="N4501" s="10" t="n">
        <x:v>0</x:v>
      </x:c>
      <x:c r="O4501" s="2" t="str">
        <x:v>Tp Hồ Chí Minh|house</x:v>
      </x:c>
      <x:c r="P4501" s="10" t="n">
        <x:v>2</x:v>
      </x:c>
      <x:c r="Q4501" s="13" t="n">
        <x:f>IF(AND(ISNUMBER(H4501),H4501&gt;0),H4501/1000000000,"")</x:f>
        <x:v>2.55</x:v>
      </x:c>
      <x:c r="R4501" s="13" t="n">
        <x:f>IF(ISNUMBER(I4501),I4501/1000000,"")</x:f>
        <x:v>72.85714285714285</x:v>
      </x:c>
      <x:c r="S4501" s="11" t="n">
        <x:f>IF(AND(ISNUMBER(G4501),G4501&gt;0),G4501,"")</x:f>
        <x:v>35</x:v>
      </x:c>
    </x:row>
    <x:row r="4502" ht="21" customHeight="1">
      <x:c r="A4502" s="10" t="n">
        <x:v>6050</x:v>
      </x:c>
      <x:c r="B4502" s="2" t="str">
        <x:v>c1779b6ab92b70117bb7</x:v>
      </x:c>
      <x:c r="C4502" s="2" t="str">
        <x:v>Bình Dương</x:v>
      </x:c>
      <x:c r="D4502" s="2" t="str">
        <x:v>Thành phố Thủ Dầu Một</x:v>
      </x:c>
      <x:c r="E4502" s="2" t="str">
        <x:v>other_unknown</x:v>
      </x:c>
      <x:c r="F4502" s="2" t="str">
        <x:v>sale_assumed</x:v>
      </x:c>
      <x:c r="G4502" s="11" t="n">
        <x:v>593</x:v>
      </x:c>
      <x:c r="H4502" s="12" t="n">
        <x:v>5500000000</x:v>
      </x:c>
      <x:c r="I4502" s="12" t="n">
        <x:f>IF(AND(ISNUMBER(H4502),H4502&gt;0,ISNUMBER(G4502),G4502&gt;0),H4502/G4502,"")</x:f>
        <x:v>9274873.52445194</x:v>
      </x:c>
      <x:c r="J4502" s="2" t="str">
        <x:v>total</x:v>
      </x:c>
      <x:c r="K4502" s="2" t="str">
        <x:v>top_level_area</x:v>
      </x:c>
      <x:c r="L4502" s="2" t="str">
        <x:v>property_type_inferred_from_title;transaction_assumed_sale_from_dataset_context;unknown_property_type</x:v>
      </x:c>
      <x:c r="M4502" s="10" t="n">
        <x:v>0</x:v>
      </x:c>
      <x:c r="N4502" s="10" t="n">
        <x:v>0</x:v>
      </x:c>
      <x:c r="O4502" s="2" t="str">
        <x:v>Bình Dương|other_unknown</x:v>
      </x:c>
      <x:c r="P4502" s="10" t="n">
        <x:v>1</x:v>
      </x:c>
      <x:c r="Q4502" s="13" t="n">
        <x:f>IF(AND(ISNUMBER(H4502),H4502&gt;0),H4502/1000000000,"")</x:f>
        <x:v>5.5</x:v>
      </x:c>
      <x:c r="R4502" s="13" t="n">
        <x:f>IF(ISNUMBER(I4502),I4502/1000000,"")</x:f>
        <x:v>9.27487352445194</x:v>
      </x:c>
      <x:c r="S4502" s="11" t="n">
        <x:f>IF(AND(ISNUMBER(G4502),G4502&gt;0),G4502,"")</x:f>
        <x:v>593</x:v>
      </x:c>
    </x:row>
    <x:row r="4503" ht="21" customHeight="1">
      <x:c r="A4503" s="10" t="n">
        <x:v>6051</x:v>
      </x:c>
      <x:c r="B4503" s="2" t="str">
        <x:v>0094d1567f6940ef4a84</x:v>
      </x:c>
      <x:c r="C4503" s="2" t="str">
        <x:v>Tp Hồ Chí Minh</x:v>
      </x:c>
      <x:c r="D4503" s="2" t="str">
        <x:v>Quận 6</x:v>
      </x:c>
      <x:c r="E4503" s="2" t="str">
        <x:v>house</x:v>
      </x:c>
      <x:c r="F4503" s="2" t="str">
        <x:v>sale_assumed</x:v>
      </x:c>
      <x:c r="G4503" s="11" t="n">
        <x:v>44</x:v>
      </x:c>
      <x:c r="H4503" s="12" t="n">
        <x:v>1150000000</x:v>
      </x:c>
      <x:c r="I4503" s="12" t="n">
        <x:f>IF(AND(ISNUMBER(H4503),H4503&gt;0,ISNUMBER(G4503),G4503&gt;0),H4503/G4503,"")</x:f>
        <x:v>26136363.636363637</x:v>
      </x:c>
      <x:c r="J4503" s="2" t="str">
        <x:v>total</x:v>
      </x:c>
      <x:c r="K4503" s="2" t="str">
        <x:v>top_level_price_embedded_area</x:v>
      </x:c>
      <x:c r="L4503" s="2" t="str">
        <x:v>area_recovered_from_price_text;property_type_inferred_from_title;transaction_assumed_sale_from_dataset_context</x:v>
      </x:c>
      <x:c r="M4503" s="10" t="n">
        <x:v>0</x:v>
      </x:c>
      <x:c r="N4503" s="10" t="n">
        <x:v>0</x:v>
      </x:c>
      <x:c r="O4503" s="2" t="str">
        <x:v>Tp Hồ Chí Minh|house</x:v>
      </x:c>
      <x:c r="P4503" s="10" t="n">
        <x:v>2</x:v>
      </x:c>
      <x:c r="Q4503" s="13" t="n">
        <x:f>IF(AND(ISNUMBER(H4503),H4503&gt;0),H4503/1000000000,"")</x:f>
        <x:v>1.15</x:v>
      </x:c>
      <x:c r="R4503" s="13" t="n">
        <x:f>IF(ISNUMBER(I4503),I4503/1000000,"")</x:f>
        <x:v>26.136363636363637</x:v>
      </x:c>
      <x:c r="S4503" s="11" t="n">
        <x:f>IF(AND(ISNUMBER(G4503),G4503&gt;0),G4503,"")</x:f>
        <x:v>44</x:v>
      </x:c>
    </x:row>
    <x:row r="4504" ht="21" customHeight="1">
      <x:c r="A4504" s="10" t="n">
        <x:v>6052</x:v>
      </x:c>
      <x:c r="B4504" s="2" t="str">
        <x:v>d05f84e95a98342db10f</x:v>
      </x:c>
      <x:c r="C4504" s="2" t="str">
        <x:v>Tp Hồ Chí Minh</x:v>
      </x:c>
      <x:c r="D4504" s="2" t="str">
        <x:v>Huyện Bình Chánh</x:v>
      </x:c>
      <x:c r="E4504" s="2" t="str">
        <x:v>house</x:v>
      </x:c>
      <x:c r="F4504" s="2" t="str">
        <x:v>sale_assumed</x:v>
      </x:c>
      <x:c r="G4504" s="11" t="n">
        <x:v>65</x:v>
      </x:c>
      <x:c r="H4504" s="12" t="n">
        <x:v>375000000</x:v>
      </x:c>
      <x:c r="I4504" s="12" t="n">
        <x:f>IF(AND(ISNUMBER(H4504),H4504&gt;0,ISNUMBER(G4504),G4504&gt;0),H4504/G4504,"")</x:f>
        <x:v>5769230.769230769</x:v>
      </x:c>
      <x:c r="J4504" s="2" t="str">
        <x:v>total</x:v>
      </x:c>
      <x:c r="K4504" s="2" t="str">
        <x:v>top_level_area</x:v>
      </x:c>
      <x:c r="L4504" s="2" t="str">
        <x:v>property_type_inferred_from_title;transaction_assumed_sale_from_dataset_context</x:v>
      </x:c>
      <x:c r="M4504" s="10" t="n">
        <x:v>0</x:v>
      </x:c>
      <x:c r="N4504" s="10" t="n">
        <x:v>0</x:v>
      </x:c>
      <x:c r="O4504" s="2" t="str">
        <x:v>Tp Hồ Chí Minh|house</x:v>
      </x:c>
      <x:c r="P4504" s="10" t="n">
        <x:v>2</x:v>
      </x:c>
      <x:c r="Q4504" s="13" t="n">
        <x:f>IF(AND(ISNUMBER(H4504),H4504&gt;0),H4504/1000000000,"")</x:f>
        <x:v>0.375</x:v>
      </x:c>
      <x:c r="R4504" s="13" t="n">
        <x:f>IF(ISNUMBER(I4504),I4504/1000000,"")</x:f>
        <x:v>5.769230769230769</x:v>
      </x:c>
      <x:c r="S4504" s="11" t="n">
        <x:f>IF(AND(ISNUMBER(G4504),G4504&gt;0),G4504,"")</x:f>
        <x:v>65</x:v>
      </x:c>
    </x:row>
    <x:row r="4505" ht="21" customHeight="1">
      <x:c r="A4505" s="10" t="n">
        <x:v>6053</x:v>
      </x:c>
      <x:c r="B4505" s="2" t="str">
        <x:v>ef4def76904df4034234</x:v>
      </x:c>
      <x:c r="C4505" s="2" t="str">
        <x:v>Long An</x:v>
      </x:c>
      <x:c r="D4505" s="2" t="str">
        <x:v>Huyện Đức Hòa</x:v>
      </x:c>
      <x:c r="E4505" s="2" t="str">
        <x:v>house</x:v>
      </x:c>
      <x:c r="F4505" s="2" t="str">
        <x:v>sale_assumed</x:v>
      </x:c>
      <x:c r="G4505" s="11" t="n">
        <x:v>80</x:v>
      </x:c>
      <x:c r="H4505" s="12" t="n">
        <x:v>680000000</x:v>
      </x:c>
      <x:c r="I4505" s="12" t="n">
        <x:f>IF(AND(ISNUMBER(H4505),H4505&gt;0,ISNUMBER(G4505),G4505&gt;0),H4505/G4505,"")</x:f>
        <x:v>8500000</x:v>
      </x:c>
      <x:c r="J4505" s="2" t="str">
        <x:v>total</x:v>
      </x:c>
      <x:c r="K4505" s="2" t="str">
        <x:v>top_level_area</x:v>
      </x:c>
      <x:c r="L4505" s="2" t="str">
        <x:v>property_type_inferred_from_title;transaction_assumed_sale_from_dataset_context</x:v>
      </x:c>
      <x:c r="M4505" s="10" t="n">
        <x:v>0</x:v>
      </x:c>
      <x:c r="N4505" s="10" t="n">
        <x:v>0</x:v>
      </x:c>
      <x:c r="O4505" s="2" t="str">
        <x:v>Long An|house</x:v>
      </x:c>
      <x:c r="P4505" s="10" t="n">
        <x:v>2</x:v>
      </x:c>
      <x:c r="Q4505" s="13" t="n">
        <x:f>IF(AND(ISNUMBER(H4505),H4505&gt;0),H4505/1000000000,"")</x:f>
        <x:v>0.68</x:v>
      </x:c>
      <x:c r="R4505" s="13" t="n">
        <x:f>IF(ISNUMBER(I4505),I4505/1000000,"")</x:f>
        <x:v>8.5</x:v>
      </x:c>
      <x:c r="S4505" s="11" t="n">
        <x:f>IF(AND(ISNUMBER(G4505),G4505&gt;0),G4505,"")</x:f>
        <x:v>80</x:v>
      </x:c>
    </x:row>
    <x:row r="4506" ht="21" customHeight="1">
      <x:c r="A4506" s="10" t="n">
        <x:v>6054</x:v>
      </x:c>
      <x:c r="B4506" s="2" t="str">
        <x:v>716da35251e5771e1329</x:v>
      </x:c>
      <x:c r="C4506" s="2" t="str">
        <x:v>Hà Nội</x:v>
      </x:c>
      <x:c r="D4506" s="2" t="str">
        <x:v>Quận Hà Đông</x:v>
      </x:c>
      <x:c r="E4506" s="2" t="str">
        <x:v>house</x:v>
      </x:c>
      <x:c r="F4506" s="2" t="str">
        <x:v>sale_assumed</x:v>
      </x:c>
      <x:c r="G4506" s="11" t="n">
        <x:v>33</x:v>
      </x:c>
      <x:c r="H4506" s="12" t="n">
        <x:v>1600000000</x:v>
      </x:c>
      <x:c r="I4506" s="12" t="n">
        <x:f>IF(AND(ISNUMBER(H4506),H4506&gt;0,ISNUMBER(G4506),G4506&gt;0),H4506/G4506,"")</x:f>
        <x:v>48484848.484848484</x:v>
      </x:c>
      <x:c r="J4506" s="2" t="str">
        <x:v>total</x:v>
      </x:c>
      <x:c r="K4506" s="2" t="str">
        <x:v>top_level_area</x:v>
      </x:c>
      <x:c r="L4506" s="2" t="str">
        <x:v>property_type_inferred_from_title;transaction_assumed_sale_from_dataset_context</x:v>
      </x:c>
      <x:c r="M4506" s="10" t="n">
        <x:v>0</x:v>
      </x:c>
      <x:c r="N4506" s="10" t="n">
        <x:v>0</x:v>
      </x:c>
      <x:c r="O4506" s="2" t="str">
        <x:v>Hà Nội|house</x:v>
      </x:c>
      <x:c r="P4506" s="10" t="n">
        <x:v>2</x:v>
      </x:c>
      <x:c r="Q4506" s="13" t="n">
        <x:f>IF(AND(ISNUMBER(H4506),H4506&gt;0),H4506/1000000000,"")</x:f>
        <x:v>1.6</x:v>
      </x:c>
      <x:c r="R4506" s="13" t="n">
        <x:f>IF(ISNUMBER(I4506),I4506/1000000,"")</x:f>
        <x:v>48.484848484848484</x:v>
      </x:c>
      <x:c r="S4506" s="11" t="n">
        <x:f>IF(AND(ISNUMBER(G4506),G4506&gt;0),G4506,"")</x:f>
        <x:v>33</x:v>
      </x:c>
    </x:row>
    <x:row r="4507" ht="21" customHeight="1">
      <x:c r="A4507" s="10" t="n">
        <x:v>6059</x:v>
      </x:c>
      <x:c r="B4507" s="2" t="str">
        <x:v>b9eb6c9f7eb2362bd9c4</x:v>
      </x:c>
      <x:c r="C4507" s="2" t="str">
        <x:v>Tp Hồ Chí Minh</x:v>
      </x:c>
      <x:c r="D4507" s="2" t="str">
        <x:v>Quận Bình Thạnh</x:v>
      </x:c>
      <x:c r="E4507" s="2" t="str">
        <x:v>other_unknown</x:v>
      </x:c>
      <x:c r="F4507" s="2" t="str">
        <x:v>sale_assumed</x:v>
      </x:c>
      <x:c r="G4507" s="11" t="n">
        <x:v>48</x:v>
      </x:c>
      <x:c r="H4507" s="12" t="n">
        <x:v>8300000000.000001</x:v>
      </x:c>
      <x:c r="I4507" s="12" t="n">
        <x:f>IF(AND(ISNUMBER(H4507),H4507&gt;0,ISNUMBER(G4507),G4507&gt;0),H4507/G4507,"")</x:f>
        <x:v>172916666.6666667</x:v>
      </x:c>
      <x:c r="J4507" s="2" t="str">
        <x:v>total</x:v>
      </x:c>
      <x:c r="K4507" s="2" t="str">
        <x:v>top_level_area</x:v>
      </x:c>
      <x:c r="L4507" s="2" t="str">
        <x:v>property_type_inferred_from_title;transaction_assumed_sale_from_dataset_context;unknown_property_type</x:v>
      </x:c>
      <x:c r="M4507" s="10" t="n">
        <x:v>1</x:v>
      </x:c>
      <x:c r="N4507" s="10" t="n">
        <x:v>0</x:v>
      </x:c>
      <x:c r="O4507" s="2" t="str">
        <x:v>Tp Hồ Chí Minh|other_unknown</x:v>
      </x:c>
      <x:c r="P4507" s="10" t="n">
        <x:v>2</x:v>
      </x:c>
      <x:c r="Q4507" s="13" t="n">
        <x:f>IF(AND(ISNUMBER(H4507),H4507&gt;0),H4507/1000000000,"")</x:f>
        <x:v>8.3</x:v>
      </x:c>
      <x:c r="R4507" s="13" t="n">
        <x:f>IF(ISNUMBER(I4507),I4507/1000000,"")</x:f>
        <x:v>172.91666666666669</x:v>
      </x:c>
      <x:c r="S4507" s="11" t="n">
        <x:f>IF(AND(ISNUMBER(G4507),G4507&gt;0),G4507,"")</x:f>
        <x:v>48</x:v>
      </x:c>
    </x:row>
    <x:row r="4508" ht="21" customHeight="1">
      <x:c r="A4508" s="10" t="n">
        <x:v>6060</x:v>
      </x:c>
      <x:c r="B4508" s="2" t="str">
        <x:v>3204adf30af88fe1834e</x:v>
      </x:c>
      <x:c r="C4508" s="2" t="str">
        <x:v>Đắk Lắk</x:v>
      </x:c>
      <x:c r="D4508" s="2" t="str">
        <x:v>Thành phố Buôn Ma Thuột</x:v>
      </x:c>
      <x:c r="E4508" s="2" t="str">
        <x:v>land</x:v>
      </x:c>
      <x:c r="F4508" s="2" t="str">
        <x:v>sale</x:v>
      </x:c>
      <x:c r="G4508" s="11" t="n">
        <x:v>550</x:v>
      </x:c>
      <x:c r="H4508" s="12" t="n">
        <x:v>400000000</x:v>
      </x:c>
      <x:c r="I4508" s="12" t="n">
        <x:f>IF(AND(ISNUMBER(H4508),H4508&gt;0,ISNUMBER(G4508),G4508&gt;0),H4508/G4508,"")</x:f>
        <x:v>727272.7272727273</x:v>
      </x:c>
      <x:c r="J4508" s="2" t="str">
        <x:v>total</x:v>
      </x:c>
      <x:c r="K4508" s="2" t="str">
        <x:v>top_level_area</x:v>
      </x:c>
      <x:c r="L4508" s="2" t="str">
        <x:v>property_type_inferred_from_title</x:v>
      </x:c>
      <x:c r="M4508" s="10" t="n">
        <x:v>0</x:v>
      </x:c>
      <x:c r="N4508" s="10" t="n">
        <x:v>0</x:v>
      </x:c>
      <x:c r="O4508" s="2" t="str">
        <x:v>Đắk Lắk|land</x:v>
      </x:c>
      <x:c r="P4508" s="10" t="n">
        <x:v>1</x:v>
      </x:c>
      <x:c r="Q4508" s="13" t="n">
        <x:f>IF(AND(ISNUMBER(H4508),H4508&gt;0),H4508/1000000000,"")</x:f>
        <x:v>0.4</x:v>
      </x:c>
      <x:c r="R4508" s="13" t="n">
        <x:f>IF(ISNUMBER(I4508),I4508/1000000,"")</x:f>
        <x:v>0.7272727272727273</x:v>
      </x:c>
      <x:c r="S4508" s="11" t="n">
        <x:f>IF(AND(ISNUMBER(G4508),G4508&gt;0),G4508,"")</x:f>
        <x:v>550</x:v>
      </x:c>
    </x:row>
    <x:row r="4509" ht="21" customHeight="1">
      <x:c r="A4509" s="10" t="n">
        <x:v>6061</x:v>
      </x:c>
      <x:c r="B4509" s="2" t="str">
        <x:v>dc8f811a3b309204b426</x:v>
      </x:c>
      <x:c r="C4509" s="2" t="str">
        <x:v>Tp Hồ Chí Minh</x:v>
      </x:c>
      <x:c r="D4509" s="2" t="str">
        <x:v>Quận 12</x:v>
      </x:c>
      <x:c r="E4509" s="2" t="str">
        <x:v>land</x:v>
      </x:c>
      <x:c r="F4509" s="2" t="str">
        <x:v>sale_assumed</x:v>
      </x:c>
      <x:c r="G4509" s="11" t="n">
        <x:v>62</x:v>
      </x:c>
      <x:c r="H4509" s="12" t="n">
        <x:v>2900000000</x:v>
      </x:c>
      <x:c r="I4509" s="12" t="n">
        <x:f>IF(AND(ISNUMBER(H4509),H4509&gt;0,ISNUMBER(G4509),G4509&gt;0),H4509/G4509,"")</x:f>
        <x:v>46774193.548387095</x:v>
      </x:c>
      <x:c r="J4509" s="2" t="str">
        <x:v>total</x:v>
      </x:c>
      <x:c r="K4509" s="2" t="str">
        <x:v>top_level_area</x:v>
      </x:c>
      <x:c r="L4509" s="2" t="str">
        <x:v>property_type_inferred_from_title;transaction_assumed_sale_from_dataset_context</x:v>
      </x:c>
      <x:c r="M4509" s="10" t="n">
        <x:v>0</x:v>
      </x:c>
      <x:c r="N4509" s="10" t="n">
        <x:v>0</x:v>
      </x:c>
      <x:c r="O4509" s="2" t="str">
        <x:v>Tp Hồ Chí Minh|land</x:v>
      </x:c>
      <x:c r="P4509" s="10" t="n">
        <x:v>2</x:v>
      </x:c>
      <x:c r="Q4509" s="13" t="n">
        <x:f>IF(AND(ISNUMBER(H4509),H4509&gt;0),H4509/1000000000,"")</x:f>
        <x:v>2.9</x:v>
      </x:c>
      <x:c r="R4509" s="13" t="n">
        <x:f>IF(ISNUMBER(I4509),I4509/1000000,"")</x:f>
        <x:v>46.774193548387096</x:v>
      </x:c>
      <x:c r="S4509" s="11" t="n">
        <x:f>IF(AND(ISNUMBER(G4509),G4509&gt;0),G4509,"")</x:f>
        <x:v>62</x:v>
      </x:c>
    </x:row>
    <x:row r="4510" ht="21" customHeight="1">
      <x:c r="A4510" s="10" t="n">
        <x:v>6062</x:v>
      </x:c>
      <x:c r="B4510" s="2" t="str">
        <x:v>64cc03787583d89a6d96</x:v>
      </x:c>
      <x:c r="C4510" s="2" t="str">
        <x:v>Tp Hồ Chí Minh</x:v>
      </x:c>
      <x:c r="D4510" s="2" t="str">
        <x:v>Quận 2</x:v>
      </x:c>
      <x:c r="E4510" s="2" t="str">
        <x:v>other_unknown</x:v>
      </x:c>
      <x:c r="F4510" s="2" t="str">
        <x:v>sale_assumed</x:v>
      </x:c>
      <x:c r="G4510" s="11" t="n">
        <x:v>75</x:v>
      </x:c>
      <x:c r="H4510" s="12" t="n">
        <x:v>2089999999.9999998</x:v>
      </x:c>
      <x:c r="I4510" s="12" t="n">
        <x:f>IF(AND(ISNUMBER(H4510),H4510&gt;0,ISNUMBER(G4510),G4510&gt;0),H4510/G4510,"")</x:f>
        <x:v>27866666.666666664</x:v>
      </x:c>
      <x:c r="J4510" s="2" t="str">
        <x:v>total</x:v>
      </x:c>
      <x:c r="K4510" s="2" t="str">
        <x:v>top_level_area</x:v>
      </x:c>
      <x:c r="L4510" s="2" t="str">
        <x:v>property_type_inferred_from_title;transaction_assumed_sale_from_dataset_context;unknown_property_type</x:v>
      </x:c>
      <x:c r="M4510" s="10" t="n">
        <x:v>0</x:v>
      </x:c>
      <x:c r="N4510" s="10" t="n">
        <x:v>0</x:v>
      </x:c>
      <x:c r="O4510" s="2" t="str">
        <x:v>Tp Hồ Chí Minh|other_unknown</x:v>
      </x:c>
      <x:c r="P4510" s="10" t="n">
        <x:v>2</x:v>
      </x:c>
      <x:c r="Q4510" s="13" t="n">
        <x:f>IF(AND(ISNUMBER(H4510),H4510&gt;0),H4510/1000000000,"")</x:f>
        <x:v>2.09</x:v>
      </x:c>
      <x:c r="R4510" s="13" t="n">
        <x:f>IF(ISNUMBER(I4510),I4510/1000000,"")</x:f>
        <x:v>27.866666666666664</x:v>
      </x:c>
      <x:c r="S4510" s="11" t="n">
        <x:f>IF(AND(ISNUMBER(G4510),G4510&gt;0),G4510,"")</x:f>
        <x:v>75</x:v>
      </x:c>
    </x:row>
    <x:row r="4511" ht="21" customHeight="1">
      <x:c r="A4511" s="10" t="n">
        <x:v>6063</x:v>
      </x:c>
      <x:c r="B4511" s="2" t="str">
        <x:v>677d9b852db8580a4d07</x:v>
      </x:c>
      <x:c r="C4511" s="2" t="str">
        <x:v>Tp Hồ Chí Minh</x:v>
      </x:c>
      <x:c r="D4511" s="2" t="str">
        <x:v>Huyện Bình Chánh</x:v>
      </x:c>
      <x:c r="E4511" s="2" t="str">
        <x:v>other_unknown</x:v>
      </x:c>
      <x:c r="F4511" s="2" t="str">
        <x:v>sale</x:v>
      </x:c>
      <x:c r="G4511" s="11" t="n">
        <x:v>5</x:v>
      </x:c>
      <x:c r="H4511" s="12" t="n">
        <x:v>380000000</x:v>
      </x:c>
      <x:c r="I4511" s="12" t="n">
        <x:f>IF(AND(ISNUMBER(H4511),H4511&gt;0,ISNUMBER(G4511),G4511&gt;0),H4511/G4511,"")</x:f>
        <x:v>76000000</x:v>
      </x:c>
      <x:c r="J4511" s="2" t="str">
        <x:v>total</x:v>
      </x:c>
      <x:c r="K4511" s="2" t="str">
        <x:v>top_level_area</x:v>
      </x:c>
      <x:c r="L4511" s="2" t="str">
        <x:v>property_type_inferred_from_title;unknown_property_type</x:v>
      </x:c>
      <x:c r="M4511" s="10" t="n">
        <x:v>0</x:v>
      </x:c>
      <x:c r="N4511" s="10" t="n">
        <x:v>0</x:v>
      </x:c>
      <x:c r="O4511" s="2" t="str">
        <x:v>Tp Hồ Chí Minh|other_unknown</x:v>
      </x:c>
      <x:c r="P4511" s="10" t="n">
        <x:v>2</x:v>
      </x:c>
      <x:c r="Q4511" s="13" t="n">
        <x:f>IF(AND(ISNUMBER(H4511),H4511&gt;0),H4511/1000000000,"")</x:f>
        <x:v>0.38</x:v>
      </x:c>
      <x:c r="R4511" s="13" t="n">
        <x:f>IF(ISNUMBER(I4511),I4511/1000000,"")</x:f>
        <x:v>76</x:v>
      </x:c>
      <x:c r="S4511" s="11" t="n">
        <x:f>IF(AND(ISNUMBER(G4511),G4511&gt;0),G4511,"")</x:f>
        <x:v>5</x:v>
      </x:c>
    </x:row>
    <x:row r="4512" ht="21" customHeight="1">
      <x:c r="A4512" s="10" t="n">
        <x:v>6064</x:v>
      </x:c>
      <x:c r="B4512" s="2" t="str">
        <x:v>7bee56f87272a2cf76dd</x:v>
      </x:c>
      <x:c r="C4512" s="2" t="str">
        <x:v>Bình Dương</x:v>
      </x:c>
      <x:c r="D4512" s="2" t="str">
        <x:v>Thị xã Dĩ An</x:v>
      </x:c>
      <x:c r="E4512" s="2" t="str">
        <x:v>land</x:v>
      </x:c>
      <x:c r="F4512" s="2" t="str">
        <x:v>sale</x:v>
      </x:c>
      <x:c r="G4512" s="11" t="n">
        <x:v>470</x:v>
      </x:c>
      <x:c r="H4512" s="12" t="n">
        <x:v>6500000000</x:v>
      </x:c>
      <x:c r="I4512" s="12" t="n">
        <x:f>IF(AND(ISNUMBER(H4512),H4512&gt;0,ISNUMBER(G4512),G4512&gt;0),H4512/G4512,"")</x:f>
        <x:v>13829787.234042553</x:v>
      </x:c>
      <x:c r="J4512" s="2" t="str">
        <x:v>total</x:v>
      </x:c>
      <x:c r="K4512" s="2" t="str">
        <x:v>top_level_area</x:v>
      </x:c>
      <x:c r="L4512" s="2" t="str">
        <x:v>property_type_inferred_from_title</x:v>
      </x:c>
      <x:c r="M4512" s="10" t="n">
        <x:v>0</x:v>
      </x:c>
      <x:c r="N4512" s="10" t="n">
        <x:v>0</x:v>
      </x:c>
      <x:c r="O4512" s="2" t="str">
        <x:v>Bình Dương|land</x:v>
      </x:c>
      <x:c r="P4512" s="10" t="n">
        <x:v>1</x:v>
      </x:c>
      <x:c r="Q4512" s="13" t="n">
        <x:f>IF(AND(ISNUMBER(H4512),H4512&gt;0),H4512/1000000000,"")</x:f>
        <x:v>6.5</x:v>
      </x:c>
      <x:c r="R4512" s="13" t="n">
        <x:f>IF(ISNUMBER(I4512),I4512/1000000,"")</x:f>
        <x:v>13.829787234042554</x:v>
      </x:c>
      <x:c r="S4512" s="11" t="n">
        <x:f>IF(AND(ISNUMBER(G4512),G4512&gt;0),G4512,"")</x:f>
        <x:v>470</x:v>
      </x:c>
    </x:row>
    <x:row r="4513" ht="21" customHeight="1">
      <x:c r="A4513" s="10" t="n">
        <x:v>6065</x:v>
      </x:c>
      <x:c r="B4513" s="2" t="str">
        <x:v>67721697162e22b39078</x:v>
      </x:c>
      <x:c r="C4513" s="2" t="str">
        <x:v>Tp Hồ Chí Minh</x:v>
      </x:c>
      <x:c r="D4513" s="2" t="str">
        <x:v>Huyện Nhà Bè</x:v>
      </x:c>
      <x:c r="E4513" s="2" t="str">
        <x:v>land</x:v>
      </x:c>
      <x:c r="F4513" s="2" t="str">
        <x:v>sale_assumed</x:v>
      </x:c>
      <x:c r="G4513" s="11" t="n">
        <x:v>80</x:v>
      </x:c>
      <x:c r="H4513" s="12" t="n">
        <x:v>1260000000</x:v>
      </x:c>
      <x:c r="I4513" s="12" t="n">
        <x:f>IF(AND(ISNUMBER(H4513),H4513&gt;0,ISNUMBER(G4513),G4513&gt;0),H4513/G4513,"")</x:f>
        <x:v>15750000</x:v>
      </x:c>
      <x:c r="J4513" s="2" t="str">
        <x:v>total</x:v>
      </x:c>
      <x:c r="K4513" s="2" t="str">
        <x:v>top_level_area</x:v>
      </x:c>
      <x:c r="L4513" s="2" t="str">
        <x:v>property_type_inferred_from_title;transaction_assumed_sale_from_dataset_context</x:v>
      </x:c>
      <x:c r="M4513" s="10" t="n">
        <x:v>0</x:v>
      </x:c>
      <x:c r="N4513" s="10" t="n">
        <x:v>0</x:v>
      </x:c>
      <x:c r="O4513" s="2" t="str">
        <x:v>Tp Hồ Chí Minh|land</x:v>
      </x:c>
      <x:c r="P4513" s="10" t="n">
        <x:v>2</x:v>
      </x:c>
      <x:c r="Q4513" s="13" t="n">
        <x:f>IF(AND(ISNUMBER(H4513),H4513&gt;0),H4513/1000000000,"")</x:f>
        <x:v>1.26</x:v>
      </x:c>
      <x:c r="R4513" s="13" t="n">
        <x:f>IF(ISNUMBER(I4513),I4513/1000000,"")</x:f>
        <x:v>15.75</x:v>
      </x:c>
      <x:c r="S4513" s="11" t="n">
        <x:f>IF(AND(ISNUMBER(G4513),G4513&gt;0),G4513,"")</x:f>
        <x:v>80</x:v>
      </x:c>
    </x:row>
    <x:row r="4514" ht="21" customHeight="1">
      <x:c r="A4514" s="10" t="n">
        <x:v>6066</x:v>
      </x:c>
      <x:c r="B4514" s="2" t="str">
        <x:v>5694f7c7b18aa77fce9d</x:v>
      </x:c>
      <x:c r="C4514" s="2" t="str">
        <x:v>Quảng Nam</x:v>
      </x:c>
      <x:c r="D4514" s="2" t="str">
        <x:v>Thị xã Điện Bàn</x:v>
      </x:c>
      <x:c r="E4514" s="2" t="str">
        <x:v>apartment</x:v>
      </x:c>
      <x:c r="F4514" s="2" t="str">
        <x:v>sale_assumed</x:v>
      </x:c>
      <x:c r="G4514" s="11" t="n">
        <x:v>35</x:v>
      </x:c>
      <x:c r="H4514" s="12" t="n">
        <x:v>1400000000</x:v>
      </x:c>
      <x:c r="I4514" s="12" t="n">
        <x:f>IF(AND(ISNUMBER(H4514),H4514&gt;0,ISNUMBER(G4514),G4514&gt;0),H4514/G4514,"")</x:f>
        <x:v>40000000</x:v>
      </x:c>
      <x:c r="J4514" s="2" t="str">
        <x:v>total</x:v>
      </x:c>
      <x:c r="K4514" s="2" t="str">
        <x:v>top_level_area</x:v>
      </x:c>
      <x:c r="L4514" s="2" t="str">
        <x:v>property_type_inferred_from_title;transaction_assumed_sale_from_dataset_context</x:v>
      </x:c>
      <x:c r="M4514" s="10" t="n">
        <x:v>0</x:v>
      </x:c>
      <x:c r="N4514" s="10" t="n">
        <x:v>0</x:v>
      </x:c>
      <x:c r="O4514" s="2" t="str">
        <x:v>apartment</x:v>
      </x:c>
      <x:c r="P4514" s="10" t="n">
        <x:v>2</x:v>
      </x:c>
      <x:c r="Q4514" s="13" t="n">
        <x:f>IF(AND(ISNUMBER(H4514),H4514&gt;0),H4514/1000000000,"")</x:f>
        <x:v>1.4</x:v>
      </x:c>
      <x:c r="R4514" s="13" t="n">
        <x:f>IF(ISNUMBER(I4514),I4514/1000000,"")</x:f>
        <x:v>40</x:v>
      </x:c>
      <x:c r="S4514" s="11" t="n">
        <x:f>IF(AND(ISNUMBER(G4514),G4514&gt;0),G4514,"")</x:f>
        <x:v>35</x:v>
      </x:c>
    </x:row>
    <x:row r="4515" ht="21" customHeight="1">
      <x:c r="A4515" s="10" t="n">
        <x:v>6067</x:v>
      </x:c>
      <x:c r="B4515" s="2" t="str">
        <x:v>e2d45a9e31d17e003415</x:v>
      </x:c>
      <x:c r="C4515" s="2" t="str">
        <x:v>Bà Rịa - Vũng Tàu</x:v>
      </x:c>
      <x:c r="D4515" s="2" t="str">
        <x:v>Huyện Xuyên Mộc</x:v>
      </x:c>
      <x:c r="E4515" s="2" t="str">
        <x:v>other_unknown</x:v>
      </x:c>
      <x:c r="F4515" s="2" t="str">
        <x:v>sale</x:v>
      </x:c>
      <x:c r="G4515" s="11" t="n">
        <x:v>1500</x:v>
      </x:c>
      <x:c r="H4515" s="12" t="n">
        <x:v>5250000000</x:v>
      </x:c>
      <x:c r="I4515" s="12" t="n">
        <x:f>IF(AND(ISNUMBER(H4515),H4515&gt;0,ISNUMBER(G4515),G4515&gt;0),H4515/G4515,"")</x:f>
        <x:v>3500000</x:v>
      </x:c>
      <x:c r="J4515" s="2" t="str">
        <x:v>total</x:v>
      </x:c>
      <x:c r="K4515" s="2" t="str">
        <x:v>top_level_area</x:v>
      </x:c>
      <x:c r="L4515" s="2" t="str">
        <x:v>dot_thousands_convention;property_type_inferred_from_title;unknown_property_type</x:v>
      </x:c>
      <x:c r="M4515" s="10" t="n">
        <x:v>0</x:v>
      </x:c>
      <x:c r="N4515" s="10" t="n">
        <x:v>0</x:v>
      </x:c>
      <x:c r="O4515" s="2" t="str">
        <x:v>other_unknown</x:v>
      </x:c>
      <x:c r="P4515" s="10" t="n">
        <x:v>1</x:v>
      </x:c>
      <x:c r="Q4515" s="13" t="n">
        <x:f>IF(AND(ISNUMBER(H4515),H4515&gt;0),H4515/1000000000,"")</x:f>
        <x:v>5.25</x:v>
      </x:c>
      <x:c r="R4515" s="13" t="n">
        <x:f>IF(ISNUMBER(I4515),I4515/1000000,"")</x:f>
        <x:v>3.5</x:v>
      </x:c>
      <x:c r="S4515" s="11" t="n">
        <x:f>IF(AND(ISNUMBER(G4515),G4515&gt;0),G4515,"")</x:f>
        <x:v>1500</x:v>
      </x:c>
    </x:row>
    <x:row r="4516" ht="21" customHeight="1">
      <x:c r="A4516" s="10" t="n">
        <x:v>6068</x:v>
      </x:c>
      <x:c r="B4516" s="2" t="str">
        <x:v>9ee22452631a20214dbc</x:v>
      </x:c>
      <x:c r="C4516" s="2" t="str">
        <x:v>Tp Hồ Chí Minh</x:v>
      </x:c>
      <x:c r="D4516" s="2" t="str">
        <x:v>Quận 5</x:v>
      </x:c>
      <x:c r="E4516" s="2" t="str">
        <x:v>house</x:v>
      </x:c>
      <x:c r="F4516" s="2" t="str">
        <x:v>sale</x:v>
      </x:c>
      <x:c r="G4516" s="11" t="n">
        <x:v>42</x:v>
      </x:c>
      <x:c r="H4516" s="12" t="n">
        <x:v>2330000000</x:v>
      </x:c>
      <x:c r="I4516" s="12" t="n">
        <x:f>IF(AND(ISNUMBER(H4516),H4516&gt;0,ISNUMBER(G4516),G4516&gt;0),H4516/G4516,"")</x:f>
        <x:v>55476190.47619048</x:v>
      </x:c>
      <x:c r="J4516" s="2" t="str">
        <x:v>total</x:v>
      </x:c>
      <x:c r="K4516" s="2" t="str">
        <x:v>top_level_price_embedded_area</x:v>
      </x:c>
      <x:c r="L4516" s="2" t="str">
        <x:v>area_recovered_from_price_text;property_type_inferred_from_title</x:v>
      </x:c>
      <x:c r="M4516" s="10" t="n">
        <x:v>0</x:v>
      </x:c>
      <x:c r="N4516" s="10" t="n">
        <x:v>0</x:v>
      </x:c>
      <x:c r="O4516" s="2" t="str">
        <x:v>Tp Hồ Chí Minh|house</x:v>
      </x:c>
      <x:c r="P4516" s="10" t="n">
        <x:v>2</x:v>
      </x:c>
      <x:c r="Q4516" s="13" t="n">
        <x:f>IF(AND(ISNUMBER(H4516),H4516&gt;0),H4516/1000000000,"")</x:f>
        <x:v>2.33</x:v>
      </x:c>
      <x:c r="R4516" s="13" t="n">
        <x:f>IF(ISNUMBER(I4516),I4516/1000000,"")</x:f>
        <x:v>55.476190476190474</x:v>
      </x:c>
      <x:c r="S4516" s="11" t="n">
        <x:f>IF(AND(ISNUMBER(G4516),G4516&gt;0),G4516,"")</x:f>
        <x:v>42</x:v>
      </x:c>
    </x:row>
    <x:row r="4517" ht="21" customHeight="1">
      <x:c r="A4517" s="10" t="n">
        <x:v>6069</x:v>
      </x:c>
      <x:c r="B4517" s="2" t="str">
        <x:v>f7bd659d7c0bf260574e</x:v>
      </x:c>
      <x:c r="C4517" s="2" t="str">
        <x:v>Tp Hồ Chí Minh</x:v>
      </x:c>
      <x:c r="D4517" s="2" t="str">
        <x:v>Quận 8</x:v>
      </x:c>
      <x:c r="E4517" s="2" t="str">
        <x:v>house</x:v>
      </x:c>
      <x:c r="F4517" s="2" t="str">
        <x:v>sale</x:v>
      </x:c>
      <x:c r="G4517" s="11" t="n">
        <x:v>50</x:v>
      </x:c>
      <x:c r="H4517" s="12" t="n">
        <x:v>750000000</x:v>
      </x:c>
      <x:c r="I4517" s="12" t="n">
        <x:f>IF(AND(ISNUMBER(H4517),H4517&gt;0,ISNUMBER(G4517),G4517&gt;0),H4517/G4517,"")</x:f>
        <x:v>15000000</x:v>
      </x:c>
      <x:c r="J4517" s="2" t="str">
        <x:v>total</x:v>
      </x:c>
      <x:c r="K4517" s="2" t="str">
        <x:v>top_level_area</x:v>
      </x:c>
      <x:c r="L4517" s="2" t="str">
        <x:v>property_type_inferred_from_title</x:v>
      </x:c>
      <x:c r="M4517" s="10" t="n">
        <x:v>0</x:v>
      </x:c>
      <x:c r="N4517" s="10" t="n">
        <x:v>0</x:v>
      </x:c>
      <x:c r="O4517" s="2" t="str">
        <x:v>Tp Hồ Chí Minh|house</x:v>
      </x:c>
      <x:c r="P4517" s="10" t="n">
        <x:v>2</x:v>
      </x:c>
      <x:c r="Q4517" s="13" t="n">
        <x:f>IF(AND(ISNUMBER(H4517),H4517&gt;0),H4517/1000000000,"")</x:f>
        <x:v>0.75</x:v>
      </x:c>
      <x:c r="R4517" s="13" t="n">
        <x:f>IF(ISNUMBER(I4517),I4517/1000000,"")</x:f>
        <x:v>15</x:v>
      </x:c>
      <x:c r="S4517" s="11" t="n">
        <x:f>IF(AND(ISNUMBER(G4517),G4517&gt;0),G4517,"")</x:f>
        <x:v>50</x:v>
      </x:c>
    </x:row>
    <x:row r="4518" ht="21" customHeight="1">
      <x:c r="A4518" s="10" t="n">
        <x:v>6070</x:v>
      </x:c>
      <x:c r="B4518" s="2" t="str">
        <x:v>74de861164a2626cb76c</x:v>
      </x:c>
      <x:c r="C4518" s="2" t="str">
        <x:v>Đồng Tháp</x:v>
      </x:c>
      <x:c r="D4518" s="2" t="str">
        <x:v>Huyện Cao Lãnh</x:v>
      </x:c>
      <x:c r="E4518" s="2" t="str">
        <x:v>house</x:v>
      </x:c>
      <x:c r="F4518" s="2" t="str">
        <x:v>sale</x:v>
      </x:c>
      <x:c r="G4518" s="11" t="n">
        <x:v>11313</x:v>
      </x:c>
      <x:c r="H4518" s="12" t="n">
        <x:v>3900000000</x:v>
      </x:c>
      <x:c r="I4518" s="12" t="n">
        <x:f>IF(AND(ISNUMBER(H4518),H4518&gt;0,ISNUMBER(G4518),G4518&gt;0),H4518/G4518,"")</x:f>
        <x:v>344736.1442588173</x:v>
      </x:c>
      <x:c r="J4518" s="2" t="str">
        <x:v>total</x:v>
      </x:c>
      <x:c r="K4518" s="2" t="str">
        <x:v>top_level_area</x:v>
      </x:c>
      <x:c r="L4518" s="2" t="str">
        <x:v>dot_thousands_convention;property_type_inferred_from_title</x:v>
      </x:c>
      <x:c r="M4518" s="10" t="n">
        <x:v>0</x:v>
      </x:c>
      <x:c r="N4518" s="10" t="n">
        <x:v>0</x:v>
      </x:c>
      <x:c r="O4518" s="2" t="str">
        <x:v>house</x:v>
      </x:c>
      <x:c r="P4518" s="10" t="n">
        <x:v>1</x:v>
      </x:c>
      <x:c r="Q4518" s="13" t="n">
        <x:f>IF(AND(ISNUMBER(H4518),H4518&gt;0),H4518/1000000000,"")</x:f>
        <x:v>3.9</x:v>
      </x:c>
      <x:c r="R4518" s="13" t="n">
        <x:f>IF(ISNUMBER(I4518),I4518/1000000,"")</x:f>
        <x:v>0.3447361442588173</x:v>
      </x:c>
      <x:c r="S4518" s="11" t="n">
        <x:f>IF(AND(ISNUMBER(G4518),G4518&gt;0),G4518,"")</x:f>
        <x:v>11313</x:v>
      </x:c>
    </x:row>
    <x:row r="4519" ht="21" customHeight="1">
      <x:c r="A4519" s="10" t="n">
        <x:v>6071</x:v>
      </x:c>
      <x:c r="B4519" s="2" t="str">
        <x:v>b3013c92c25c42adf84b</x:v>
      </x:c>
      <x:c r="C4519" s="2" t="str">
        <x:v>Tp Hồ Chí Minh</x:v>
      </x:c>
      <x:c r="D4519" s="2" t="str">
        <x:v>Quận Gò Vấp</x:v>
      </x:c>
      <x:c r="E4519" s="2" t="str">
        <x:v>house</x:v>
      </x:c>
      <x:c r="F4519" s="2" t="str">
        <x:v>sale_assumed</x:v>
      </x:c>
      <x:c r="G4519" s="11" t="n">
        <x:v>64</x:v>
      </x:c>
      <x:c r="H4519" s="12" t="n">
        <x:v>4550000000</x:v>
      </x:c>
      <x:c r="I4519" s="12" t="n">
        <x:f>IF(AND(ISNUMBER(H4519),H4519&gt;0,ISNUMBER(G4519),G4519&gt;0),H4519/G4519,"")</x:f>
        <x:v>71093750</x:v>
      </x:c>
      <x:c r="J4519" s="2" t="str">
        <x:v>total</x:v>
      </x:c>
      <x:c r="K4519" s="2" t="str">
        <x:v>top_level_area</x:v>
      </x:c>
      <x:c r="L4519" s="2" t="str">
        <x:v>property_type_inferred_from_title;transaction_assumed_sale_from_dataset_context</x:v>
      </x:c>
      <x:c r="M4519" s="10" t="n">
        <x:v>0</x:v>
      </x:c>
      <x:c r="N4519" s="10" t="n">
        <x:v>0</x:v>
      </x:c>
      <x:c r="O4519" s="2" t="str">
        <x:v>Tp Hồ Chí Minh|house</x:v>
      </x:c>
      <x:c r="P4519" s="10" t="n">
        <x:v>2</x:v>
      </x:c>
      <x:c r="Q4519" s="13" t="n">
        <x:f>IF(AND(ISNUMBER(H4519),H4519&gt;0),H4519/1000000000,"")</x:f>
        <x:v>4.55</x:v>
      </x:c>
      <x:c r="R4519" s="13" t="n">
        <x:f>IF(ISNUMBER(I4519),I4519/1000000,"")</x:f>
        <x:v>71.09375</x:v>
      </x:c>
      <x:c r="S4519" s="11" t="n">
        <x:f>IF(AND(ISNUMBER(G4519),G4519&gt;0),G4519,"")</x:f>
        <x:v>64</x:v>
      </x:c>
    </x:row>
    <x:row r="4520" ht="21" customHeight="1">
      <x:c r="A4520" s="10" t="n">
        <x:v>6072</x:v>
      </x:c>
      <x:c r="B4520" s="2" t="str">
        <x:v>5aaef945f4ae9122d2ec</x:v>
      </x:c>
      <x:c r="C4520" s="2" t="str">
        <x:v>Long An</x:v>
      </x:c>
      <x:c r="D4520" s="2" t="str">
        <x:v>Huyện Cần Giuộc</x:v>
      </x:c>
      <x:c r="E4520" s="2" t="str">
        <x:v>house</x:v>
      </x:c>
      <x:c r="F4520" s="2" t="str">
        <x:v>sale_assumed</x:v>
      </x:c>
      <x:c r="G4520" s="11" t="n">
        <x:v>133</x:v>
      </x:c>
      <x:c r="H4520" s="12" t="n">
        <x:v>840000000</x:v>
      </x:c>
      <x:c r="I4520" s="12" t="n">
        <x:f>IF(AND(ISNUMBER(H4520),H4520&gt;0,ISNUMBER(G4520),G4520&gt;0),H4520/G4520,"")</x:f>
        <x:v>6315789.47368421</x:v>
      </x:c>
      <x:c r="J4520" s="2" t="str">
        <x:v>total</x:v>
      </x:c>
      <x:c r="K4520" s="2" t="str">
        <x:v>top_level_area</x:v>
      </x:c>
      <x:c r="L4520" s="2" t="str">
        <x:v>property_type_inferred_from_title;transaction_assumed_sale_from_dataset_context</x:v>
      </x:c>
      <x:c r="M4520" s="10" t="n">
        <x:v>0</x:v>
      </x:c>
      <x:c r="N4520" s="10" t="n">
        <x:v>0</x:v>
      </x:c>
      <x:c r="O4520" s="2" t="str">
        <x:v>Long An|house</x:v>
      </x:c>
      <x:c r="P4520" s="10" t="n">
        <x:v>2</x:v>
      </x:c>
      <x:c r="Q4520" s="13" t="n">
        <x:f>IF(AND(ISNUMBER(H4520),H4520&gt;0),H4520/1000000000,"")</x:f>
        <x:v>0.84</x:v>
      </x:c>
      <x:c r="R4520" s="13" t="n">
        <x:f>IF(ISNUMBER(I4520),I4520/1000000,"")</x:f>
        <x:v>6.315789473684211</x:v>
      </x:c>
      <x:c r="S4520" s="11" t="n">
        <x:f>IF(AND(ISNUMBER(G4520),G4520&gt;0),G4520,"")</x:f>
        <x:v>133</x:v>
      </x:c>
    </x:row>
    <x:row r="4521" ht="21" customHeight="1">
      <x:c r="A4521" s="10" t="n">
        <x:v>6073</x:v>
      </x:c>
      <x:c r="B4521" s="2" t="str">
        <x:v>a3d2d4ea6f5901156438</x:v>
      </x:c>
      <x:c r="C4521" s="2" t="str">
        <x:v>Long An</x:v>
      </x:c>
      <x:c r="D4521" s="2" t="str">
        <x:v>Huyện Mộc Hóa</x:v>
      </x:c>
      <x:c r="E4521" s="2" t="str">
        <x:v>house</x:v>
      </x:c>
      <x:c r="F4521" s="2" t="str">
        <x:v>sale_assumed</x:v>
      </x:c>
      <x:c r="G4521" s="11" t="n">
        <x:v>80</x:v>
      </x:c>
      <x:c r="H4521" s="12" t="n">
        <x:v>680000000</x:v>
      </x:c>
      <x:c r="I4521" s="12" t="n">
        <x:f>IF(AND(ISNUMBER(H4521),H4521&gt;0,ISNUMBER(G4521),G4521&gt;0),H4521/G4521,"")</x:f>
        <x:v>8500000</x:v>
      </x:c>
      <x:c r="J4521" s="2" t="str">
        <x:v>total</x:v>
      </x:c>
      <x:c r="K4521" s="2" t="str">
        <x:v>top_level_area</x:v>
      </x:c>
      <x:c r="L4521" s="2" t="str">
        <x:v>property_type_inferred_from_title;transaction_assumed_sale_from_dataset_context</x:v>
      </x:c>
      <x:c r="M4521" s="10" t="n">
        <x:v>0</x:v>
      </x:c>
      <x:c r="N4521" s="10" t="n">
        <x:v>0</x:v>
      </x:c>
      <x:c r="O4521" s="2" t="str">
        <x:v>Long An|house</x:v>
      </x:c>
      <x:c r="P4521" s="10" t="n">
        <x:v>2</x:v>
      </x:c>
      <x:c r="Q4521" s="13" t="n">
        <x:f>IF(AND(ISNUMBER(H4521),H4521&gt;0),H4521/1000000000,"")</x:f>
        <x:v>0.68</x:v>
      </x:c>
      <x:c r="R4521" s="13" t="n">
        <x:f>IF(ISNUMBER(I4521),I4521/1000000,"")</x:f>
        <x:v>8.5</x:v>
      </x:c>
      <x:c r="S4521" s="11" t="n">
        <x:f>IF(AND(ISNUMBER(G4521),G4521&gt;0),G4521,"")</x:f>
        <x:v>80</x:v>
      </x:c>
    </x:row>
    <x:row r="4522" ht="21" customHeight="1">
      <x:c r="A4522" s="10" t="n">
        <x:v>6074</x:v>
      </x:c>
      <x:c r="B4522" s="2" t="str">
        <x:v>a1675abf71bef419c5db</x:v>
      </x:c>
      <x:c r="C4522" s="2" t="str">
        <x:v>Bình Dương</x:v>
      </x:c>
      <x:c r="D4522" s="2" t="str">
        <x:v>Huyện Bàu Bàng</x:v>
      </x:c>
      <x:c r="E4522" s="2" t="str">
        <x:v>house</x:v>
      </x:c>
      <x:c r="F4522" s="2" t="str">
        <x:v>sale_assumed</x:v>
      </x:c>
      <x:c r="G4522" s="11" t="n">
        <x:v>150</x:v>
      </x:c>
      <x:c r="H4522" s="12" t="n">
        <x:v>1200000000</x:v>
      </x:c>
      <x:c r="I4522" s="12" t="n">
        <x:f>IF(AND(ISNUMBER(H4522),H4522&gt;0,ISNUMBER(G4522),G4522&gt;0),H4522/G4522,"")</x:f>
        <x:v>8000000</x:v>
      </x:c>
      <x:c r="J4522" s="2" t="str">
        <x:v>total</x:v>
      </x:c>
      <x:c r="K4522" s="2" t="str">
        <x:v>top_level_price_embedded_area</x:v>
      </x:c>
      <x:c r="L4522" s="2" t="str">
        <x:v>area_recovered_from_price_text;property_type_inferred_from_title;transaction_assumed_sale_from_dataset_context</x:v>
      </x:c>
      <x:c r="M4522" s="10" t="n">
        <x:v>0</x:v>
      </x:c>
      <x:c r="N4522" s="10" t="n">
        <x:v>0</x:v>
      </x:c>
      <x:c r="O4522" s="2" t="str">
        <x:v>Bình Dương|house</x:v>
      </x:c>
      <x:c r="P4522" s="10" t="n">
        <x:v>2</x:v>
      </x:c>
      <x:c r="Q4522" s="13" t="n">
        <x:f>IF(AND(ISNUMBER(H4522),H4522&gt;0),H4522/1000000000,"")</x:f>
        <x:v>1.2</x:v>
      </x:c>
      <x:c r="R4522" s="13" t="n">
        <x:f>IF(ISNUMBER(I4522),I4522/1000000,"")</x:f>
        <x:v>8</x:v>
      </x:c>
      <x:c r="S4522" s="11" t="n">
        <x:f>IF(AND(ISNUMBER(G4522),G4522&gt;0),G4522,"")</x:f>
        <x:v>150</x:v>
      </x:c>
    </x:row>
    <x:row r="4523" ht="21" customHeight="1">
      <x:c r="A4523" s="10" t="n">
        <x:v>6075</x:v>
      </x:c>
      <x:c r="B4523" s="2" t="str">
        <x:v>55c2d2803898e5c9f563</x:v>
      </x:c>
      <x:c r="C4523" s="2" t="str">
        <x:v>Tp Hồ Chí Minh</x:v>
      </x:c>
      <x:c r="D4523" s="2" t="str">
        <x:v>Quận Thủ Đức</x:v>
      </x:c>
      <x:c r="E4523" s="2" t="str">
        <x:v>house</x:v>
      </x:c>
      <x:c r="F4523" s="2" t="str">
        <x:v>sale_assumed</x:v>
      </x:c>
      <x:c r="G4523" s="11" t="n">
        <x:v>50</x:v>
      </x:c>
      <x:c r="H4523" s="12" t="n">
        <x:v>930000000</x:v>
      </x:c>
      <x:c r="I4523" s="12" t="n">
        <x:f>IF(AND(ISNUMBER(H4523),H4523&gt;0,ISNUMBER(G4523),G4523&gt;0),H4523/G4523,"")</x:f>
        <x:v>18600000</x:v>
      </x:c>
      <x:c r="J4523" s="2" t="str">
        <x:v>total</x:v>
      </x:c>
      <x:c r="K4523" s="2" t="str">
        <x:v>top_level_area</x:v>
      </x:c>
      <x:c r="L4523" s="2" t="str">
        <x:v>property_type_inferred_from_title;transaction_assumed_sale_from_dataset_context</x:v>
      </x:c>
      <x:c r="M4523" s="10" t="n">
        <x:v>0</x:v>
      </x:c>
      <x:c r="N4523" s="10" t="n">
        <x:v>0</x:v>
      </x:c>
      <x:c r="O4523" s="2" t="str">
        <x:v>Tp Hồ Chí Minh|house</x:v>
      </x:c>
      <x:c r="P4523" s="10" t="n">
        <x:v>2</x:v>
      </x:c>
      <x:c r="Q4523" s="13" t="n">
        <x:f>IF(AND(ISNUMBER(H4523),H4523&gt;0),H4523/1000000000,"")</x:f>
        <x:v>0.93</x:v>
      </x:c>
      <x:c r="R4523" s="13" t="n">
        <x:f>IF(ISNUMBER(I4523),I4523/1000000,"")</x:f>
        <x:v>18.6</x:v>
      </x:c>
      <x:c r="S4523" s="11" t="n">
        <x:f>IF(AND(ISNUMBER(G4523),G4523&gt;0),G4523,"")</x:f>
        <x:v>50</x:v>
      </x:c>
    </x:row>
    <x:row r="4524" ht="21" customHeight="1">
      <x:c r="A4524" s="10" t="n">
        <x:v>6076</x:v>
      </x:c>
      <x:c r="B4524" s="2" t="str">
        <x:v>5136262357d0459edfa0</x:v>
      </x:c>
      <x:c r="C4524" s="2" t="str">
        <x:v>Hòa Bình</x:v>
      </x:c>
      <x:c r="D4524" s="2" t="str">
        <x:v>Huyện Lương Sơn</x:v>
      </x:c>
      <x:c r="E4524" s="2" t="str">
        <x:v>other_unknown</x:v>
      </x:c>
      <x:c r="F4524" s="2" t="str">
        <x:v>sale</x:v>
      </x:c>
      <x:c r="G4524" s="11" t="n">
        <x:v>320</x:v>
      </x:c>
      <x:c r="H4524" s="12" t="n">
        <x:v>650000000</x:v>
      </x:c>
      <x:c r="I4524" s="12" t="n">
        <x:f>IF(AND(ISNUMBER(H4524),H4524&gt;0,ISNUMBER(G4524),G4524&gt;0),H4524/G4524,"")</x:f>
        <x:v>2031250</x:v>
      </x:c>
      <x:c r="J4524" s="2" t="str">
        <x:v>total</x:v>
      </x:c>
      <x:c r="K4524" s="2" t="str">
        <x:v>top_level_area</x:v>
      </x:c>
      <x:c r="L4524" s="2" t="str">
        <x:v>property_type_inferred_from_title;unknown_property_type</x:v>
      </x:c>
      <x:c r="M4524" s="10" t="n">
        <x:v>0</x:v>
      </x:c>
      <x:c r="N4524" s="10" t="n">
        <x:v>0</x:v>
      </x:c>
      <x:c r="O4524" s="2" t="str">
        <x:v>other_unknown</x:v>
      </x:c>
      <x:c r="P4524" s="10" t="n">
        <x:v>1</x:v>
      </x:c>
      <x:c r="Q4524" s="13" t="n">
        <x:f>IF(AND(ISNUMBER(H4524),H4524&gt;0),H4524/1000000000,"")</x:f>
        <x:v>0.65</x:v>
      </x:c>
      <x:c r="R4524" s="13" t="n">
        <x:f>IF(ISNUMBER(I4524),I4524/1000000,"")</x:f>
        <x:v>2.03125</x:v>
      </x:c>
      <x:c r="S4524" s="11" t="n">
        <x:f>IF(AND(ISNUMBER(G4524),G4524&gt;0),G4524,"")</x:f>
        <x:v>320</x:v>
      </x:c>
    </x:row>
    <x:row r="4525" ht="21" customHeight="1">
      <x:c r="A4525" s="10" t="n">
        <x:v>6077</x:v>
      </x:c>
      <x:c r="B4525" s="2" t="str">
        <x:v>eef0693eb9a459ac98b4</x:v>
      </x:c>
      <x:c r="C4525" s="2" t="str">
        <x:v>Tp Hồ Chí Minh</x:v>
      </x:c>
      <x:c r="D4525" s="2" t="str">
        <x:v>Quận 9</x:v>
      </x:c>
      <x:c r="E4525" s="2" t="str">
        <x:v>other_unknown</x:v>
      </x:c>
      <x:c r="F4525" s="2" t="str">
        <x:v>sale</x:v>
      </x:c>
      <x:c r="G4525" s="11" t="n">
        <x:v>54</x:v>
      </x:c>
      <x:c r="H4525" s="12" t="n">
        <x:v>2700000000</x:v>
      </x:c>
      <x:c r="I4525" s="12" t="n">
        <x:f>IF(AND(ISNUMBER(H4525),H4525&gt;0,ISNUMBER(G4525),G4525&gt;0),H4525/G4525,"")</x:f>
        <x:v>50000000</x:v>
      </x:c>
      <x:c r="J4525" s="2" t="str">
        <x:v>total</x:v>
      </x:c>
      <x:c r="K4525" s="2" t="str">
        <x:v>top_level_area</x:v>
      </x:c>
      <x:c r="L4525" s="2" t="str">
        <x:v>property_type_inferred_from_title;unknown_property_type</x:v>
      </x:c>
      <x:c r="M4525" s="10" t="n">
        <x:v>0</x:v>
      </x:c>
      <x:c r="N4525" s="10" t="n">
        <x:v>0</x:v>
      </x:c>
      <x:c r="O4525" s="2" t="str">
        <x:v>Tp Hồ Chí Minh|other_unknown</x:v>
      </x:c>
      <x:c r="P4525" s="10" t="n">
        <x:v>2</x:v>
      </x:c>
      <x:c r="Q4525" s="13" t="n">
        <x:f>IF(AND(ISNUMBER(H4525),H4525&gt;0),H4525/1000000000,"")</x:f>
        <x:v>2.7</x:v>
      </x:c>
      <x:c r="R4525" s="13" t="n">
        <x:f>IF(ISNUMBER(I4525),I4525/1000000,"")</x:f>
        <x:v>50</x:v>
      </x:c>
      <x:c r="S4525" s="11" t="n">
        <x:f>IF(AND(ISNUMBER(G4525),G4525&gt;0),G4525,"")</x:f>
        <x:v>54</x:v>
      </x:c>
    </x:row>
    <x:row r="4526" ht="21" customHeight="1">
      <x:c r="A4526" s="10" t="n">
        <x:v>6078</x:v>
      </x:c>
      <x:c r="B4526" s="2" t="str">
        <x:v>b4041c655428c13d46b1</x:v>
      </x:c>
      <x:c r="C4526" s="2" t="str">
        <x:v>Vĩnh Long</x:v>
      </x:c>
      <x:c r="D4526" s="2" t="str">
        <x:v>Thành phố Vĩnh Long</x:v>
      </x:c>
      <x:c r="E4526" s="2" t="str">
        <x:v>land</x:v>
      </x:c>
      <x:c r="F4526" s="2" t="str">
        <x:v>sale_assumed</x:v>
      </x:c>
      <x:c r="G4526" s="11" t="n">
        <x:v>137.8</x:v>
      </x:c>
      <x:c r="H4526" s="12" t="n">
        <x:v>1150000000</x:v>
      </x:c>
      <x:c r="I4526" s="12" t="n">
        <x:f>IF(AND(ISNUMBER(H4526),H4526&gt;0,ISNUMBER(G4526),G4526&gt;0),H4526/G4526,"")</x:f>
        <x:v>8345428.15674891</x:v>
      </x:c>
      <x:c r="J4526" s="2" t="str">
        <x:v>total</x:v>
      </x:c>
      <x:c r="K4526" s="2" t="str">
        <x:v>top_level_area</x:v>
      </x:c>
      <x:c r="L4526" s="2" t="str">
        <x:v>property_type_inferred_from_title;transaction_assumed_sale_from_dataset_context</x:v>
      </x:c>
      <x:c r="M4526" s="10" t="n">
        <x:v>0</x:v>
      </x:c>
      <x:c r="N4526" s="10" t="n">
        <x:v>0</x:v>
      </x:c>
      <x:c r="O4526" s="2" t="str">
        <x:v>land</x:v>
      </x:c>
      <x:c r="P4526" s="10" t="n">
        <x:v>2</x:v>
      </x:c>
      <x:c r="Q4526" s="13" t="n">
        <x:f>IF(AND(ISNUMBER(H4526),H4526&gt;0),H4526/1000000000,"")</x:f>
        <x:v>1.15</x:v>
      </x:c>
      <x:c r="R4526" s="13" t="n">
        <x:f>IF(ISNUMBER(I4526),I4526/1000000,"")</x:f>
        <x:v>8.34542815674891</x:v>
      </x:c>
      <x:c r="S4526" s="11" t="n">
        <x:f>IF(AND(ISNUMBER(G4526),G4526&gt;0),G4526,"")</x:f>
        <x:v>137.8</x:v>
      </x:c>
    </x:row>
    <x:row r="4527" ht="21" customHeight="1">
      <x:c r="A4527" s="10" t="n">
        <x:v>6081</x:v>
      </x:c>
      <x:c r="B4527" s="2" t="str">
        <x:v>80b9b4b683956dd5b874</x:v>
      </x:c>
      <x:c r="C4527" s="2" t="str">
        <x:v>Bình Dương</x:v>
      </x:c>
      <x:c r="D4527" s="2" t="str">
        <x:v>Thị xã Thuận An</x:v>
      </x:c>
      <x:c r="E4527" s="2" t="str">
        <x:v>house</x:v>
      </x:c>
      <x:c r="F4527" s="2" t="str">
        <x:v>sale</x:v>
      </x:c>
      <x:c r="G4527" s="11" t="n">
        <x:v>60</x:v>
      </x:c>
      <x:c r="H4527" s="12" t="n">
        <x:v>770000000</x:v>
      </x:c>
      <x:c r="I4527" s="12" t="n">
        <x:f>IF(AND(ISNUMBER(H4527),H4527&gt;0,ISNUMBER(G4527),G4527&gt;0),H4527/G4527,"")</x:f>
        <x:v>12833333.333333334</x:v>
      </x:c>
      <x:c r="J4527" s="2" t="str">
        <x:v>total</x:v>
      </x:c>
      <x:c r="K4527" s="2" t="str">
        <x:v>top_level_price_embedded_area</x:v>
      </x:c>
      <x:c r="L4527" s="2" t="str">
        <x:v>area_recovered_from_price_text;property_type_inferred_from_title</x:v>
      </x:c>
      <x:c r="M4527" s="10" t="n">
        <x:v>0</x:v>
      </x:c>
      <x:c r="N4527" s="10" t="n">
        <x:v>0</x:v>
      </x:c>
      <x:c r="O4527" s="2" t="str">
        <x:v>Bình Dương|house</x:v>
      </x:c>
      <x:c r="P4527" s="10" t="n">
        <x:v>2</x:v>
      </x:c>
      <x:c r="Q4527" s="13" t="n">
        <x:f>IF(AND(ISNUMBER(H4527),H4527&gt;0),H4527/1000000000,"")</x:f>
        <x:v>0.77</x:v>
      </x:c>
      <x:c r="R4527" s="13" t="n">
        <x:f>IF(ISNUMBER(I4527),I4527/1000000,"")</x:f>
        <x:v>12.833333333333334</x:v>
      </x:c>
      <x:c r="S4527" s="11" t="n">
        <x:f>IF(AND(ISNUMBER(G4527),G4527&gt;0),G4527,"")</x:f>
        <x:v>60</x:v>
      </x:c>
    </x:row>
    <x:row r="4528" ht="21" customHeight="1">
      <x:c r="A4528" s="10" t="n">
        <x:v>6082</x:v>
      </x:c>
      <x:c r="B4528" s="2" t="str">
        <x:v>b24664441eb9db6ea946</x:v>
      </x:c>
      <x:c r="C4528" s="2" t="str">
        <x:v>Tp Hồ Chí Minh</x:v>
      </x:c>
      <x:c r="D4528" s="2" t="str">
        <x:v>Huyện Bình Chánh</x:v>
      </x:c>
      <x:c r="E4528" s="2" t="str">
        <x:v>house</x:v>
      </x:c>
      <x:c r="F4528" s="2" t="str">
        <x:v>sale</x:v>
      </x:c>
      <x:c r="G4528" s="11" t="n">
        <x:v>80</x:v>
      </x:c>
      <x:c r="H4528" s="12" t="n">
        <x:v>5600000000</x:v>
      </x:c>
      <x:c r="I4528" s="12" t="n">
        <x:f>IF(AND(ISNUMBER(H4528),H4528&gt;0,ISNUMBER(G4528),G4528&gt;0),H4528/G4528,"")</x:f>
        <x:v>70000000</x:v>
      </x:c>
      <x:c r="J4528" s="2" t="str">
        <x:v>total</x:v>
      </x:c>
      <x:c r="K4528" s="2" t="str">
        <x:v>top_level_area</x:v>
      </x:c>
      <x:c r="L4528" s="2" t="str">
        <x:v>property_type_inferred_from_title</x:v>
      </x:c>
      <x:c r="M4528" s="10" t="n">
        <x:v>0</x:v>
      </x:c>
      <x:c r="N4528" s="10" t="n">
        <x:v>0</x:v>
      </x:c>
      <x:c r="O4528" s="2" t="str">
        <x:v>Tp Hồ Chí Minh|house</x:v>
      </x:c>
      <x:c r="P4528" s="10" t="n">
        <x:v>2</x:v>
      </x:c>
      <x:c r="Q4528" s="13" t="n">
        <x:f>IF(AND(ISNUMBER(H4528),H4528&gt;0),H4528/1000000000,"")</x:f>
        <x:v>5.6</x:v>
      </x:c>
      <x:c r="R4528" s="13" t="n">
        <x:f>IF(ISNUMBER(I4528),I4528/1000000,"")</x:f>
        <x:v>70</x:v>
      </x:c>
      <x:c r="S4528" s="11" t="n">
        <x:f>IF(AND(ISNUMBER(G4528),G4528&gt;0),G4528,"")</x:f>
        <x:v>80</x:v>
      </x:c>
    </x:row>
    <x:row r="4529" ht="21" customHeight="1">
      <x:c r="A4529" s="10" t="n">
        <x:v>6083</x:v>
      </x:c>
      <x:c r="B4529" s="2" t="str">
        <x:v>9806699afe995f984921</x:v>
      </x:c>
      <x:c r="C4529" s="2" t="str">
        <x:v>Đồng Nai</x:v>
      </x:c>
      <x:c r="D4529" s="2" t="str">
        <x:v>Huyện Nhơn Trạch</x:v>
      </x:c>
      <x:c r="E4529" s="2" t="str">
        <x:v>land</x:v>
      </x:c>
      <x:c r="F4529" s="2" t="str">
        <x:v>sale_assumed</x:v>
      </x:c>
      <x:c r="G4529" s="11" t="n">
        <x:v>281</x:v>
      </x:c>
      <x:c r="H4529" s="12" t="n">
        <x:v>900000000</x:v>
      </x:c>
      <x:c r="I4529" s="12" t="n">
        <x:f>IF(AND(ISNUMBER(H4529),H4529&gt;0,ISNUMBER(G4529),G4529&gt;0),H4529/G4529,"")</x:f>
        <x:v>3202846.975088968</x:v>
      </x:c>
      <x:c r="J4529" s="2" t="str">
        <x:v>total</x:v>
      </x:c>
      <x:c r="K4529" s="2" t="str">
        <x:v>top_level_area</x:v>
      </x:c>
      <x:c r="L4529" s="2" t="str">
        <x:v>property_type_inferred_from_title;transaction_assumed_sale_from_dataset_context</x:v>
      </x:c>
      <x:c r="M4529" s="10" t="n">
        <x:v>0</x:v>
      </x:c>
      <x:c r="N4529" s="10" t="n">
        <x:v>0</x:v>
      </x:c>
      <x:c r="O4529" s="2" t="str">
        <x:v>Đồng Nai|land</x:v>
      </x:c>
      <x:c r="P4529" s="10" t="n">
        <x:v>1</x:v>
      </x:c>
      <x:c r="Q4529" s="13" t="n">
        <x:f>IF(AND(ISNUMBER(H4529),H4529&gt;0),H4529/1000000000,"")</x:f>
        <x:v>0.9</x:v>
      </x:c>
      <x:c r="R4529" s="13" t="n">
        <x:f>IF(ISNUMBER(I4529),I4529/1000000,"")</x:f>
        <x:v>3.202846975088968</x:v>
      </x:c>
      <x:c r="S4529" s="11" t="n">
        <x:f>IF(AND(ISNUMBER(G4529),G4529&gt;0),G4529,"")</x:f>
        <x:v>281</x:v>
      </x:c>
    </x:row>
    <x:row r="4530" ht="21" customHeight="1">
      <x:c r="A4530" s="10" t="n">
        <x:v>6084</x:v>
      </x:c>
      <x:c r="B4530" s="2" t="str">
        <x:v>5272d189ffd23e34fb94</x:v>
      </x:c>
      <x:c r="C4530" s="2" t="str">
        <x:v>Tp Hồ Chí Minh</x:v>
      </x:c>
      <x:c r="D4530" s="2" t="str">
        <x:v>Quận 12</x:v>
      </x:c>
      <x:c r="E4530" s="2" t="str">
        <x:v>house</x:v>
      </x:c>
      <x:c r="F4530" s="2" t="str">
        <x:v>sale</x:v>
      </x:c>
      <x:c r="G4530" s="11" t="n">
        <x:v>48</x:v>
      </x:c>
      <x:c r="H4530" s="12" t="n">
        <x:v>3250000000</x:v>
      </x:c>
      <x:c r="I4530" s="12" t="n">
        <x:f>IF(AND(ISNUMBER(H4530),H4530&gt;0,ISNUMBER(G4530),G4530&gt;0),H4530/G4530,"")</x:f>
        <x:v>67708333.33333333</x:v>
      </x:c>
      <x:c r="J4530" s="2" t="str">
        <x:v>total</x:v>
      </x:c>
      <x:c r="K4530" s="2" t="str">
        <x:v>top_level_area</x:v>
      </x:c>
      <x:c r="L4530" s="2" t="str">
        <x:v>property_type_inferred_from_title</x:v>
      </x:c>
      <x:c r="M4530" s="10" t="n">
        <x:v>0</x:v>
      </x:c>
      <x:c r="N4530" s="10" t="n">
        <x:v>0</x:v>
      </x:c>
      <x:c r="O4530" s="2" t="str">
        <x:v>Tp Hồ Chí Minh|house</x:v>
      </x:c>
      <x:c r="P4530" s="10" t="n">
        <x:v>2</x:v>
      </x:c>
      <x:c r="Q4530" s="13" t="n">
        <x:f>IF(AND(ISNUMBER(H4530),H4530&gt;0),H4530/1000000000,"")</x:f>
        <x:v>3.25</x:v>
      </x:c>
      <x:c r="R4530" s="13" t="n">
        <x:f>IF(ISNUMBER(I4530),I4530/1000000,"")</x:f>
        <x:v>67.70833333333333</x:v>
      </x:c>
      <x:c r="S4530" s="11" t="n">
        <x:f>IF(AND(ISNUMBER(G4530),G4530&gt;0),G4530,"")</x:f>
        <x:v>48</x:v>
      </x:c>
    </x:row>
    <x:row r="4531" ht="21" customHeight="1">
      <x:c r="A4531" s="10" t="n">
        <x:v>6085</x:v>
      </x:c>
      <x:c r="B4531" s="2" t="str">
        <x:v>9911f0ecef9435dc9195</x:v>
      </x:c>
      <x:c r="C4531" s="2" t="str">
        <x:v>Tp Hồ Chí Minh</x:v>
      </x:c>
      <x:c r="D4531" s="2" t="str">
        <x:v>Quận 8</x:v>
      </x:c>
      <x:c r="E4531" s="2" t="str">
        <x:v>other_unknown</x:v>
      </x:c>
      <x:c r="F4531" s="2" t="str">
        <x:v>sale_assumed</x:v>
      </x:c>
      <x:c r="G4531" s="11" t="n">
        <x:v>57</x:v>
      </x:c>
      <x:c r="H4531" s="12" t="n">
        <x:v>2622000000</x:v>
      </x:c>
      <x:c r="I4531" s="12" t="n">
        <x:f>IF(AND(ISNUMBER(H4531),H4531&gt;0,ISNUMBER(G4531),G4531&gt;0),H4531/G4531,"")</x:f>
        <x:v>46000000</x:v>
      </x:c>
      <x:c r="J4531" s="2" t="str">
        <x:v>total</x:v>
      </x:c>
      <x:c r="K4531" s="2" t="str">
        <x:v>top_level_area</x:v>
      </x:c>
      <x:c r="L4531" s="2" t="str">
        <x:v>property_type_inferred_from_title;transaction_assumed_sale_from_dataset_context;unknown_property_type</x:v>
      </x:c>
      <x:c r="M4531" s="10" t="n">
        <x:v>0</x:v>
      </x:c>
      <x:c r="N4531" s="10" t="n">
        <x:v>0</x:v>
      </x:c>
      <x:c r="O4531" s="2" t="str">
        <x:v>Tp Hồ Chí Minh|other_unknown</x:v>
      </x:c>
      <x:c r="P4531" s="10" t="n">
        <x:v>2</x:v>
      </x:c>
      <x:c r="Q4531" s="13" t="n">
        <x:f>IF(AND(ISNUMBER(H4531),H4531&gt;0),H4531/1000000000,"")</x:f>
        <x:v>2.622</x:v>
      </x:c>
      <x:c r="R4531" s="13" t="n">
        <x:f>IF(ISNUMBER(I4531),I4531/1000000,"")</x:f>
        <x:v>46</x:v>
      </x:c>
      <x:c r="S4531" s="11" t="n">
        <x:f>IF(AND(ISNUMBER(G4531),G4531&gt;0),G4531,"")</x:f>
        <x:v>57</x:v>
      </x:c>
    </x:row>
    <x:row r="4532" ht="21" customHeight="1">
      <x:c r="A4532" s="10" t="n">
        <x:v>6086</x:v>
      </x:c>
      <x:c r="B4532" s="2" t="str">
        <x:v>705348f117c20d9f2880</x:v>
      </x:c>
      <x:c r="C4532" s="2" t="str">
        <x:v>Hà Nội</x:v>
      </x:c>
      <x:c r="D4532" s="2" t="str">
        <x:v>Quận Hà Đông</x:v>
      </x:c>
      <x:c r="E4532" s="2" t="str">
        <x:v>house</x:v>
      </x:c>
      <x:c r="F4532" s="2" t="str">
        <x:v>sale_assumed</x:v>
      </x:c>
      <x:c r="G4532" s="11" t="n">
        <x:v>40</x:v>
      </x:c>
      <x:c r="H4532" s="12" t="n">
        <x:v>3290000000</x:v>
      </x:c>
      <x:c r="I4532" s="12" t="n">
        <x:f>IF(AND(ISNUMBER(H4532),H4532&gt;0,ISNUMBER(G4532),G4532&gt;0),H4532/G4532,"")</x:f>
        <x:v>82250000</x:v>
      </x:c>
      <x:c r="J4532" s="2" t="str">
        <x:v>total</x:v>
      </x:c>
      <x:c r="K4532" s="2" t="str">
        <x:v>top_level_area</x:v>
      </x:c>
      <x:c r="L4532" s="2" t="str">
        <x:v>property_type_inferred_from_title;transaction_assumed_sale_from_dataset_context</x:v>
      </x:c>
      <x:c r="M4532" s="10" t="n">
        <x:v>0</x:v>
      </x:c>
      <x:c r="N4532" s="10" t="n">
        <x:v>0</x:v>
      </x:c>
      <x:c r="O4532" s="2" t="str">
        <x:v>Hà Nội|house</x:v>
      </x:c>
      <x:c r="P4532" s="10" t="n">
        <x:v>2</x:v>
      </x:c>
      <x:c r="Q4532" s="13" t="n">
        <x:f>IF(AND(ISNUMBER(H4532),H4532&gt;0),H4532/1000000000,"")</x:f>
        <x:v>3.29</x:v>
      </x:c>
      <x:c r="R4532" s="13" t="n">
        <x:f>IF(ISNUMBER(I4532),I4532/1000000,"")</x:f>
        <x:v>82.25</x:v>
      </x:c>
      <x:c r="S4532" s="11" t="n">
        <x:f>IF(AND(ISNUMBER(G4532),G4532&gt;0),G4532,"")</x:f>
        <x:v>40</x:v>
      </x:c>
    </x:row>
    <x:row r="4533" ht="21" customHeight="1">
      <x:c r="A4533" s="10" t="n">
        <x:v>6087</x:v>
      </x:c>
      <x:c r="B4533" s="2" t="str">
        <x:v>93c2255322ab3145936e</x:v>
      </x:c>
      <x:c r="C4533" s="2" t="str">
        <x:v>Tp Hồ Chí Minh</x:v>
      </x:c>
      <x:c r="D4533" s="2" t="str">
        <x:v>Quận Bình Tân</x:v>
      </x:c>
      <x:c r="E4533" s="2" t="str">
        <x:v>other_unknown</x:v>
      </x:c>
      <x:c r="F4533" s="2" t="str">
        <x:v>sale</x:v>
      </x:c>
      <x:c r="G4533" s="11" t="n">
        <x:v>132</x:v>
      </x:c>
      <x:c r="H4533" s="12" t="n">
        <x:v>4250000000</x:v>
      </x:c>
      <x:c r="I4533" s="12" t="n">
        <x:f>IF(AND(ISNUMBER(H4533),H4533&gt;0,ISNUMBER(G4533),G4533&gt;0),H4533/G4533,"")</x:f>
        <x:v>32196969.696969695</x:v>
      </x:c>
      <x:c r="J4533" s="2" t="str">
        <x:v>total</x:v>
      </x:c>
      <x:c r="K4533" s="2" t="str">
        <x:v>top_level_area</x:v>
      </x:c>
      <x:c r="L4533" s="2" t="str">
        <x:v>property_type_inferred_from_title;unknown_property_type</x:v>
      </x:c>
      <x:c r="M4533" s="10" t="n">
        <x:v>0</x:v>
      </x:c>
      <x:c r="N4533" s="10" t="n">
        <x:v>0</x:v>
      </x:c>
      <x:c r="O4533" s="2" t="str">
        <x:v>Tp Hồ Chí Minh|other_unknown</x:v>
      </x:c>
      <x:c r="P4533" s="10" t="n">
        <x:v>2</x:v>
      </x:c>
      <x:c r="Q4533" s="13" t="n">
        <x:f>IF(AND(ISNUMBER(H4533),H4533&gt;0),H4533/1000000000,"")</x:f>
        <x:v>4.25</x:v>
      </x:c>
      <x:c r="R4533" s="13" t="n">
        <x:f>IF(ISNUMBER(I4533),I4533/1000000,"")</x:f>
        <x:v>32.196969696969695</x:v>
      </x:c>
      <x:c r="S4533" s="11" t="n">
        <x:f>IF(AND(ISNUMBER(G4533),G4533&gt;0),G4533,"")</x:f>
        <x:v>132</x:v>
      </x:c>
    </x:row>
    <x:row r="4534" ht="21" customHeight="1">
      <x:c r="A4534" s="10" t="n">
        <x:v>6088</x:v>
      </x:c>
      <x:c r="B4534" s="2" t="str">
        <x:v>d7f411381f68728272ee</x:v>
      </x:c>
      <x:c r="C4534" s="2" t="str">
        <x:v>Tp Hồ Chí Minh</x:v>
      </x:c>
      <x:c r="D4534" s="2" t="str">
        <x:v>Quận 12</x:v>
      </x:c>
      <x:c r="E4534" s="2" t="str">
        <x:v>house</x:v>
      </x:c>
      <x:c r="F4534" s="2" t="str">
        <x:v>sale</x:v>
      </x:c>
      <x:c r="G4534" s="11" t="n">
        <x:v>36</x:v>
      </x:c>
      <x:c r="H4534" s="12" t="n">
        <x:v>1050000000</x:v>
      </x:c>
      <x:c r="I4534" s="12" t="n">
        <x:f>IF(AND(ISNUMBER(H4534),H4534&gt;0,ISNUMBER(G4534),G4534&gt;0),H4534/G4534,"")</x:f>
        <x:v>29166666.666666668</x:v>
      </x:c>
      <x:c r="J4534" s="2" t="str">
        <x:v>total</x:v>
      </x:c>
      <x:c r="K4534" s="2" t="str">
        <x:v>top_level_area</x:v>
      </x:c>
      <x:c r="L4534" s="2" t="str">
        <x:v>property_type_inferred_from_title</x:v>
      </x:c>
      <x:c r="M4534" s="10" t="n">
        <x:v>0</x:v>
      </x:c>
      <x:c r="N4534" s="10" t="n">
        <x:v>0</x:v>
      </x:c>
      <x:c r="O4534" s="2" t="str">
        <x:v>Tp Hồ Chí Minh|house</x:v>
      </x:c>
      <x:c r="P4534" s="10" t="n">
        <x:v>2</x:v>
      </x:c>
      <x:c r="Q4534" s="13" t="n">
        <x:f>IF(AND(ISNUMBER(H4534),H4534&gt;0),H4534/1000000000,"")</x:f>
        <x:v>1.05</x:v>
      </x:c>
      <x:c r="R4534" s="13" t="n">
        <x:f>IF(ISNUMBER(I4534),I4534/1000000,"")</x:f>
        <x:v>29.166666666666668</x:v>
      </x:c>
      <x:c r="S4534" s="11" t="n">
        <x:f>IF(AND(ISNUMBER(G4534),G4534&gt;0),G4534,"")</x:f>
        <x:v>36</x:v>
      </x:c>
    </x:row>
    <x:row r="4535" ht="21" customHeight="1">
      <x:c r="A4535" s="10" t="n">
        <x:v>6089</x:v>
      </x:c>
      <x:c r="B4535" s="2" t="str">
        <x:v>90cda620699a724b79ef</x:v>
      </x:c>
      <x:c r="C4535" s="2" t="str">
        <x:v>Bình Dương</x:v>
      </x:c>
      <x:c r="D4535" s="2" t="str">
        <x:v>Thị xã Dĩ An</x:v>
      </x:c>
      <x:c r="E4535" s="2" t="str">
        <x:v>house</x:v>
      </x:c>
      <x:c r="F4535" s="2" t="str">
        <x:v>sale_assumed</x:v>
      </x:c>
      <x:c r="G4535" s="11" t="n">
        <x:v>42</x:v>
      </x:c>
      <x:c r="H4535" s="12" t="n">
        <x:v>1230000000</x:v>
      </x:c>
      <x:c r="I4535" s="12" t="n">
        <x:f>IF(AND(ISNUMBER(H4535),H4535&gt;0,ISNUMBER(G4535),G4535&gt;0),H4535/G4535,"")</x:f>
        <x:v>29285714.285714287</x:v>
      </x:c>
      <x:c r="J4535" s="2" t="str">
        <x:v>total</x:v>
      </x:c>
      <x:c r="K4535" s="2" t="str">
        <x:v>top_level_area</x:v>
      </x:c>
      <x:c r="L4535" s="2" t="str">
        <x:v>property_type_inferred_from_title;transaction_assumed_sale_from_dataset_context</x:v>
      </x:c>
      <x:c r="M4535" s="10" t="n">
        <x:v>0</x:v>
      </x:c>
      <x:c r="N4535" s="10" t="n">
        <x:v>0</x:v>
      </x:c>
      <x:c r="O4535" s="2" t="str">
        <x:v>Bình Dương|house</x:v>
      </x:c>
      <x:c r="P4535" s="10" t="n">
        <x:v>2</x:v>
      </x:c>
      <x:c r="Q4535" s="13" t="n">
        <x:f>IF(AND(ISNUMBER(H4535),H4535&gt;0),H4535/1000000000,"")</x:f>
        <x:v>1.23</x:v>
      </x:c>
      <x:c r="R4535" s="13" t="n">
        <x:f>IF(ISNUMBER(I4535),I4535/1000000,"")</x:f>
        <x:v>29.28571428571429</x:v>
      </x:c>
      <x:c r="S4535" s="11" t="n">
        <x:f>IF(AND(ISNUMBER(G4535),G4535&gt;0),G4535,"")</x:f>
        <x:v>42</x:v>
      </x:c>
    </x:row>
    <x:row r="4536" ht="21" customHeight="1">
      <x:c r="A4536" s="10" t="n">
        <x:v>6090</x:v>
      </x:c>
      <x:c r="B4536" s="2" t="str">
        <x:v>ebb4a3409f0545967599</x:v>
      </x:c>
      <x:c r="C4536" s="2" t="str">
        <x:v>Hà Nội</x:v>
      </x:c>
      <x:c r="D4536" s="2" t="str">
        <x:v>Quận Bắc Từ Liêm</x:v>
      </x:c>
      <x:c r="E4536" s="2" t="str">
        <x:v>other_unknown</x:v>
      </x:c>
      <x:c r="F4536" s="2" t="str">
        <x:v>sale_assumed</x:v>
      </x:c>
      <x:c r="G4536" s="11" t="n">
        <x:v>50</x:v>
      </x:c>
      <x:c r="H4536" s="12" t="n">
        <x:v>2700000000</x:v>
      </x:c>
      <x:c r="I4536" s="12" t="n">
        <x:f>IF(AND(ISNUMBER(H4536),H4536&gt;0,ISNUMBER(G4536),G4536&gt;0),H4536/G4536,"")</x:f>
        <x:v>54000000</x:v>
      </x:c>
      <x:c r="J4536" s="2" t="str">
        <x:v>total</x:v>
      </x:c>
      <x:c r="K4536" s="2" t="str">
        <x:v>top_level_area</x:v>
      </x:c>
      <x:c r="L4536" s="2" t="str">
        <x:v>property_type_inferred_from_title;transaction_assumed_sale_from_dataset_context;unknown_property_type</x:v>
      </x:c>
      <x:c r="M4536" s="10" t="n">
        <x:v>0</x:v>
      </x:c>
      <x:c r="N4536" s="10" t="n">
        <x:v>0</x:v>
      </x:c>
      <x:c r="O4536" s="2" t="str">
        <x:v>Hà Nội|other_unknown</x:v>
      </x:c>
      <x:c r="P4536" s="10" t="n">
        <x:v>2</x:v>
      </x:c>
      <x:c r="Q4536" s="13" t="n">
        <x:f>IF(AND(ISNUMBER(H4536),H4536&gt;0),H4536/1000000000,"")</x:f>
        <x:v>2.7</x:v>
      </x:c>
      <x:c r="R4536" s="13" t="n">
        <x:f>IF(ISNUMBER(I4536),I4536/1000000,"")</x:f>
        <x:v>54</x:v>
      </x:c>
      <x:c r="S4536" s="11" t="n">
        <x:f>IF(AND(ISNUMBER(G4536),G4536&gt;0),G4536,"")</x:f>
        <x:v>50</x:v>
      </x:c>
    </x:row>
    <x:row r="4537" ht="21" customHeight="1">
      <x:c r="A4537" s="10" t="n">
        <x:v>6091</x:v>
      </x:c>
      <x:c r="B4537" s="2" t="str">
        <x:v>5f016c800bad49dd5614</x:v>
      </x:c>
      <x:c r="C4537" s="2" t="str">
        <x:v>Cần Thơ</x:v>
      </x:c>
      <x:c r="D4537" s="2" t="str">
        <x:v>Quận Cái Răng</x:v>
      </x:c>
      <x:c r="E4537" s="2" t="str">
        <x:v>land</x:v>
      </x:c>
      <x:c r="F4537" s="2" t="str">
        <x:v>sale_assumed</x:v>
      </x:c>
      <x:c r="G4537" s="11" t="n">
        <x:v>144</x:v>
      </x:c>
      <x:c r="H4537" s="12" t="n">
        <x:v>900000000</x:v>
      </x:c>
      <x:c r="I4537" s="12" t="n">
        <x:f>IF(AND(ISNUMBER(H4537),H4537&gt;0,ISNUMBER(G4537),G4537&gt;0),H4537/G4537,"")</x:f>
        <x:v>6250000</x:v>
      </x:c>
      <x:c r="J4537" s="2" t="str">
        <x:v>total</x:v>
      </x:c>
      <x:c r="K4537" s="2" t="str">
        <x:v>top_level_area</x:v>
      </x:c>
      <x:c r="L4537" s="2" t="str">
        <x:v>property_type_inferred_from_title;transaction_assumed_sale_from_dataset_context</x:v>
      </x:c>
      <x:c r="M4537" s="10" t="n">
        <x:v>0</x:v>
      </x:c>
      <x:c r="N4537" s="10" t="n">
        <x:v>0</x:v>
      </x:c>
      <x:c r="O4537" s="2" t="str">
        <x:v>Cần Thơ|land</x:v>
      </x:c>
      <x:c r="P4537" s="10" t="n">
        <x:v>2</x:v>
      </x:c>
      <x:c r="Q4537" s="13" t="n">
        <x:f>IF(AND(ISNUMBER(H4537),H4537&gt;0),H4537/1000000000,"")</x:f>
        <x:v>0.9</x:v>
      </x:c>
      <x:c r="R4537" s="13" t="n">
        <x:f>IF(ISNUMBER(I4537),I4537/1000000,"")</x:f>
        <x:v>6.25</x:v>
      </x:c>
      <x:c r="S4537" s="11" t="n">
        <x:f>IF(AND(ISNUMBER(G4537),G4537&gt;0),G4537,"")</x:f>
        <x:v>144</x:v>
      </x:c>
    </x:row>
    <x:row r="4538" ht="21" customHeight="1">
      <x:c r="A4538" s="10" t="n">
        <x:v>6092</x:v>
      </x:c>
      <x:c r="B4538" s="2" t="str">
        <x:v>624290e6796fd659c8e7</x:v>
      </x:c>
      <x:c r="C4538" s="2" t="str">
        <x:v>Bình Dương</x:v>
      </x:c>
      <x:c r="D4538" s="2" t="str">
        <x:v>Thị xã Tân Uyên</x:v>
      </x:c>
      <x:c r="E4538" s="2" t="str">
        <x:v>other_unknown</x:v>
      </x:c>
      <x:c r="F4538" s="2" t="str">
        <x:v>sale</x:v>
      </x:c>
      <x:c r="G4538" s="11" t="n">
        <x:v>326</x:v>
      </x:c>
      <x:c r="H4538" s="12" t="n">
        <x:v>2400000000</x:v>
      </x:c>
      <x:c r="I4538" s="12" t="n">
        <x:f>IF(AND(ISNUMBER(H4538),H4538&gt;0,ISNUMBER(G4538),G4538&gt;0),H4538/G4538,"")</x:f>
        <x:v>7361963.190184049</x:v>
      </x:c>
      <x:c r="J4538" s="2" t="str">
        <x:v>total</x:v>
      </x:c>
      <x:c r="K4538" s="2" t="str">
        <x:v>top_level_area</x:v>
      </x:c>
      <x:c r="L4538" s="2" t="str">
        <x:v>property_type_inferred_from_title;unknown_property_type</x:v>
      </x:c>
      <x:c r="M4538" s="10" t="n">
        <x:v>0</x:v>
      </x:c>
      <x:c r="N4538" s="10" t="n">
        <x:v>0</x:v>
      </x:c>
      <x:c r="O4538" s="2" t="str">
        <x:v>Bình Dương|other_unknown</x:v>
      </x:c>
      <x:c r="P4538" s="10" t="n">
        <x:v>1</x:v>
      </x:c>
      <x:c r="Q4538" s="13" t="n">
        <x:f>IF(AND(ISNUMBER(H4538),H4538&gt;0),H4538/1000000000,"")</x:f>
        <x:v>2.4</x:v>
      </x:c>
      <x:c r="R4538" s="13" t="n">
        <x:f>IF(ISNUMBER(I4538),I4538/1000000,"")</x:f>
        <x:v>7.361963190184049</x:v>
      </x:c>
      <x:c r="S4538" s="11" t="n">
        <x:f>IF(AND(ISNUMBER(G4538),G4538&gt;0),G4538,"")</x:f>
        <x:v>326</x:v>
      </x:c>
    </x:row>
    <x:row r="4539" ht="21" customHeight="1">
      <x:c r="A4539" s="10" t="n">
        <x:v>6093</x:v>
      </x:c>
      <x:c r="B4539" s="2" t="str">
        <x:v>cee379f76d7354b91522</x:v>
      </x:c>
      <x:c r="C4539" s="2" t="str">
        <x:v>Tp Hồ Chí Minh</x:v>
      </x:c>
      <x:c r="D4539" s="2" t="str">
        <x:v>Quận 12</x:v>
      </x:c>
      <x:c r="E4539" s="2" t="str">
        <x:v>house</x:v>
      </x:c>
      <x:c r="F4539" s="2" t="str">
        <x:v>sale_assumed</x:v>
      </x:c>
      <x:c r="G4539" s="11" t="n">
        <x:v>20</x:v>
      </x:c>
      <x:c r="H4539" s="12" t="n">
        <x:v>620000000</x:v>
      </x:c>
      <x:c r="I4539" s="12" t="n">
        <x:f>IF(AND(ISNUMBER(H4539),H4539&gt;0,ISNUMBER(G4539),G4539&gt;0),H4539/G4539,"")</x:f>
        <x:v>31000000</x:v>
      </x:c>
      <x:c r="J4539" s="2" t="str">
        <x:v>total</x:v>
      </x:c>
      <x:c r="K4539" s="2" t="str">
        <x:v>top_level_area</x:v>
      </x:c>
      <x:c r="L4539" s="2" t="str">
        <x:v>property_type_inferred_from_title;transaction_assumed_sale_from_dataset_context</x:v>
      </x:c>
      <x:c r="M4539" s="10" t="n">
        <x:v>0</x:v>
      </x:c>
      <x:c r="N4539" s="10" t="n">
        <x:v>0</x:v>
      </x:c>
      <x:c r="O4539" s="2" t="str">
        <x:v>Tp Hồ Chí Minh|house</x:v>
      </x:c>
      <x:c r="P4539" s="10" t="n">
        <x:v>2</x:v>
      </x:c>
      <x:c r="Q4539" s="13" t="n">
        <x:f>IF(AND(ISNUMBER(H4539),H4539&gt;0),H4539/1000000000,"")</x:f>
        <x:v>0.62</x:v>
      </x:c>
      <x:c r="R4539" s="13" t="n">
        <x:f>IF(ISNUMBER(I4539),I4539/1000000,"")</x:f>
        <x:v>31</x:v>
      </x:c>
      <x:c r="S4539" s="11" t="n">
        <x:f>IF(AND(ISNUMBER(G4539),G4539&gt;0),G4539,"")</x:f>
        <x:v>20</x:v>
      </x:c>
    </x:row>
    <x:row r="4540" ht="21" customHeight="1">
      <x:c r="A4540" s="10" t="n">
        <x:v>6094</x:v>
      </x:c>
      <x:c r="B4540" s="2" t="str">
        <x:v>f87a85f0c2080b6351fd</x:v>
      </x:c>
      <x:c r="C4540" s="2" t="str">
        <x:v>Tp Hồ Chí Minh</x:v>
      </x:c>
      <x:c r="D4540" s="2" t="str">
        <x:v>Quận Bình Thạnh</x:v>
      </x:c>
      <x:c r="E4540" s="2" t="str">
        <x:v>other_unknown</x:v>
      </x:c>
      <x:c r="F4540" s="2" t="str">
        <x:v>sale</x:v>
      </x:c>
      <x:c r="G4540" s="11" t="n">
        <x:v>63</x:v>
      </x:c>
      <x:c r="H4540" s="12" t="n">
        <x:v>2950000000</x:v>
      </x:c>
      <x:c r="I4540" s="12" t="n">
        <x:f>IF(AND(ISNUMBER(H4540),H4540&gt;0,ISNUMBER(G4540),G4540&gt;0),H4540/G4540,"")</x:f>
        <x:v>46825396.82539683</x:v>
      </x:c>
      <x:c r="J4540" s="2" t="str">
        <x:v>total</x:v>
      </x:c>
      <x:c r="K4540" s="2" t="str">
        <x:v>top_level_area</x:v>
      </x:c>
      <x:c r="L4540" s="2" t="str">
        <x:v>property_type_inferred_from_title;unknown_property_type</x:v>
      </x:c>
      <x:c r="M4540" s="10" t="n">
        <x:v>0</x:v>
      </x:c>
      <x:c r="N4540" s="10" t="n">
        <x:v>0</x:v>
      </x:c>
      <x:c r="O4540" s="2" t="str">
        <x:v>Tp Hồ Chí Minh|other_unknown</x:v>
      </x:c>
      <x:c r="P4540" s="10" t="n">
        <x:v>2</x:v>
      </x:c>
      <x:c r="Q4540" s="13" t="n">
        <x:f>IF(AND(ISNUMBER(H4540),H4540&gt;0),H4540/1000000000,"")</x:f>
        <x:v>2.95</x:v>
      </x:c>
      <x:c r="R4540" s="13" t="n">
        <x:f>IF(ISNUMBER(I4540),I4540/1000000,"")</x:f>
        <x:v>46.82539682539683</x:v>
      </x:c>
      <x:c r="S4540" s="11" t="n">
        <x:f>IF(AND(ISNUMBER(G4540),G4540&gt;0),G4540,"")</x:f>
        <x:v>63</x:v>
      </x:c>
    </x:row>
    <x:row r="4541" ht="21" customHeight="1">
      <x:c r="A4541" s="10" t="n">
        <x:v>6095</x:v>
      </x:c>
      <x:c r="B4541" s="2" t="str">
        <x:v>dccef0c4fee31b4f708a</x:v>
      </x:c>
      <x:c r="C4541" s="2" t="str">
        <x:v>Tp Hồ Chí Minh</x:v>
      </x:c>
      <x:c r="D4541" s="2" t="str">
        <x:v>Huyện Hóc Môn</x:v>
      </x:c>
      <x:c r="E4541" s="2" t="str">
        <x:v>house</x:v>
      </x:c>
      <x:c r="F4541" s="2" t="str">
        <x:v>sale_assumed</x:v>
      </x:c>
      <x:c r="G4541" s="11" t="n">
        <x:v>125</x:v>
      </x:c>
      <x:c r="H4541" s="12" t="n">
        <x:v>325000000</x:v>
      </x:c>
      <x:c r="I4541" s="12" t="n">
        <x:f>IF(AND(ISNUMBER(H4541),H4541&gt;0,ISNUMBER(G4541),G4541&gt;0),H4541/G4541,"")</x:f>
        <x:v>2600000</x:v>
      </x:c>
      <x:c r="J4541" s="2" t="str">
        <x:v>total</x:v>
      </x:c>
      <x:c r="K4541" s="2" t="str">
        <x:v>top_level_area</x:v>
      </x:c>
      <x:c r="L4541" s="2" t="str">
        <x:v>property_type_inferred_from_title;transaction_assumed_sale_from_dataset_context</x:v>
      </x:c>
      <x:c r="M4541" s="10" t="n">
        <x:v>0</x:v>
      </x:c>
      <x:c r="N4541" s="10" t="n">
        <x:v>0</x:v>
      </x:c>
      <x:c r="O4541" s="2" t="str">
        <x:v>Tp Hồ Chí Minh|house</x:v>
      </x:c>
      <x:c r="P4541" s="10" t="n">
        <x:v>1</x:v>
      </x:c>
      <x:c r="Q4541" s="13" t="n">
        <x:f>IF(AND(ISNUMBER(H4541),H4541&gt;0),H4541/1000000000,"")</x:f>
        <x:v>0.325</x:v>
      </x:c>
      <x:c r="R4541" s="13" t="n">
        <x:f>IF(ISNUMBER(I4541),I4541/1000000,"")</x:f>
        <x:v>2.6</x:v>
      </x:c>
      <x:c r="S4541" s="11" t="n">
        <x:f>IF(AND(ISNUMBER(G4541),G4541&gt;0),G4541,"")</x:f>
        <x:v>125</x:v>
      </x:c>
    </x:row>
    <x:row r="4542" ht="21" customHeight="1">
      <x:c r="A4542" s="10" t="n">
        <x:v>6096</x:v>
      </x:c>
      <x:c r="B4542" s="2" t="str">
        <x:v>c6d77b1d56f91033c2b2</x:v>
      </x:c>
      <x:c r="C4542" s="2" t="str">
        <x:v>Tp Hồ Chí Minh</x:v>
      </x:c>
      <x:c r="D4542" s="2" t="str">
        <x:v>Huyện Củ Chi</x:v>
      </x:c>
      <x:c r="E4542" s="2" t="str">
        <x:v>other_unknown</x:v>
      </x:c>
      <x:c r="F4542" s="2" t="str">
        <x:v>sale</x:v>
      </x:c>
      <x:c r="G4542" s="11" t="n">
        <x:v>618</x:v>
      </x:c>
      <x:c r="H4542" s="12" t="n">
        <x:v>1360000000</x:v>
      </x:c>
      <x:c r="I4542" s="12" t="n">
        <x:f>IF(AND(ISNUMBER(H4542),H4542&gt;0,ISNUMBER(G4542),G4542&gt;0),H4542/G4542,"")</x:f>
        <x:v>2200647.2491909387</x:v>
      </x:c>
      <x:c r="J4542" s="2" t="str">
        <x:v>total</x:v>
      </x:c>
      <x:c r="K4542" s="2" t="str">
        <x:v>top_level_area</x:v>
      </x:c>
      <x:c r="L4542" s="2" t="str">
        <x:v>property_type_inferred_from_title;unknown_property_type</x:v>
      </x:c>
      <x:c r="M4542" s="10" t="n">
        <x:v>0</x:v>
      </x:c>
      <x:c r="N4542" s="10" t="n">
        <x:v>0</x:v>
      </x:c>
      <x:c r="O4542" s="2" t="str">
        <x:v>Tp Hồ Chí Minh|other_unknown</x:v>
      </x:c>
      <x:c r="P4542" s="10" t="n">
        <x:v>1</x:v>
      </x:c>
      <x:c r="Q4542" s="13" t="n">
        <x:f>IF(AND(ISNUMBER(H4542),H4542&gt;0),H4542/1000000000,"")</x:f>
        <x:v>1.36</x:v>
      </x:c>
      <x:c r="R4542" s="13" t="n">
        <x:f>IF(ISNUMBER(I4542),I4542/1000000,"")</x:f>
        <x:v>2.2006472491909386</x:v>
      </x:c>
      <x:c r="S4542" s="11" t="n">
        <x:f>IF(AND(ISNUMBER(G4542),G4542&gt;0),G4542,"")</x:f>
        <x:v>618</x:v>
      </x:c>
    </x:row>
    <x:row r="4543" ht="21" customHeight="1">
      <x:c r="A4543" s="10" t="n">
        <x:v>6097</x:v>
      </x:c>
      <x:c r="B4543" s="2" t="str">
        <x:v>4d2af277f559e76c7601</x:v>
      </x:c>
      <x:c r="C4543" s="2" t="str">
        <x:v>Bình Dương</x:v>
      </x:c>
      <x:c r="D4543" s="2" t="str">
        <x:v>Thị xã Dĩ An</x:v>
      </x:c>
      <x:c r="E4543" s="2" t="str">
        <x:v>house</x:v>
      </x:c>
      <x:c r="F4543" s="2" t="str">
        <x:v>sale_assumed</x:v>
      </x:c>
      <x:c r="G4543" s="11" t="n">
        <x:v>70</x:v>
      </x:c>
      <x:c r="H4543" s="12" t="n">
        <x:v>3450000000</x:v>
      </x:c>
      <x:c r="I4543" s="12" t="n">
        <x:f>IF(AND(ISNUMBER(H4543),H4543&gt;0,ISNUMBER(G4543),G4543&gt;0),H4543/G4543,"")</x:f>
        <x:v>49285714.28571428</x:v>
      </x:c>
      <x:c r="J4543" s="2" t="str">
        <x:v>total</x:v>
      </x:c>
      <x:c r="K4543" s="2" t="str">
        <x:v>top_level_area</x:v>
      </x:c>
      <x:c r="L4543" s="2" t="str">
        <x:v>property_type_inferred_from_title;transaction_assumed_sale_from_dataset_context</x:v>
      </x:c>
      <x:c r="M4543" s="10" t="n">
        <x:v>0</x:v>
      </x:c>
      <x:c r="N4543" s="10" t="n">
        <x:v>0</x:v>
      </x:c>
      <x:c r="O4543" s="2" t="str">
        <x:v>Bình Dương|house</x:v>
      </x:c>
      <x:c r="P4543" s="10" t="n">
        <x:v>2</x:v>
      </x:c>
      <x:c r="Q4543" s="13" t="n">
        <x:f>IF(AND(ISNUMBER(H4543),H4543&gt;0),H4543/1000000000,"")</x:f>
        <x:v>3.45</x:v>
      </x:c>
      <x:c r="R4543" s="13" t="n">
        <x:f>IF(ISNUMBER(I4543),I4543/1000000,"")</x:f>
        <x:v>49.285714285714285</x:v>
      </x:c>
      <x:c r="S4543" s="11" t="n">
        <x:f>IF(AND(ISNUMBER(G4543),G4543&gt;0),G4543,"")</x:f>
        <x:v>70</x:v>
      </x:c>
    </x:row>
    <x:row r="4544" ht="21" customHeight="1">
      <x:c r="A4544" s="10" t="n">
        <x:v>6098</x:v>
      </x:c>
      <x:c r="B4544" s="2" t="str">
        <x:v>dc998e31b45b11f5d2d1</x:v>
      </x:c>
      <x:c r="C4544" s="2" t="str">
        <x:v>Hà Nội</x:v>
      </x:c>
      <x:c r="D4544" s="2" t="str">
        <x:v>Quận Hà Đông</x:v>
      </x:c>
      <x:c r="E4544" s="2" t="str">
        <x:v>house</x:v>
      </x:c>
      <x:c r="F4544" s="2" t="str">
        <x:v>sale_assumed</x:v>
      </x:c>
      <x:c r="G4544" s="11" t="n">
        <x:v>30</x:v>
      </x:c>
      <x:c r="H4544" s="12" t="n">
        <x:v>1500000000</x:v>
      </x:c>
      <x:c r="I4544" s="12" t="n">
        <x:f>IF(AND(ISNUMBER(H4544),H4544&gt;0,ISNUMBER(G4544),G4544&gt;0),H4544/G4544,"")</x:f>
        <x:v>50000000</x:v>
      </x:c>
      <x:c r="J4544" s="2" t="str">
        <x:v>total</x:v>
      </x:c>
      <x:c r="K4544" s="2" t="str">
        <x:v>top_level_area</x:v>
      </x:c>
      <x:c r="L4544" s="2" t="str">
        <x:v>property_type_inferred_from_title;source_dimension_expression_requires_review;transaction_assumed_sale_from_dataset_context</x:v>
      </x:c>
      <x:c r="M4544" s="10" t="n">
        <x:v>0</x:v>
      </x:c>
      <x:c r="N4544" s="10" t="n">
        <x:v>0</x:v>
      </x:c>
      <x:c r="O4544" s="2" t="str">
        <x:v>Hà Nội|house</x:v>
      </x:c>
      <x:c r="P4544" s="10" t="n">
        <x:v>2</x:v>
      </x:c>
      <x:c r="Q4544" s="13" t="n">
        <x:f>IF(AND(ISNUMBER(H4544),H4544&gt;0),H4544/1000000000,"")</x:f>
        <x:v>1.5</x:v>
      </x:c>
      <x:c r="R4544" s="13" t="n">
        <x:f>IF(ISNUMBER(I4544),I4544/1000000,"")</x:f>
        <x:v>50</x:v>
      </x:c>
      <x:c r="S4544" s="11" t="n">
        <x:f>IF(AND(ISNUMBER(G4544),G4544&gt;0),G4544,"")</x:f>
        <x:v>30</x:v>
      </x:c>
    </x:row>
    <x:row r="4545" ht="21" customHeight="1">
      <x:c r="A4545" s="10" t="n">
        <x:v>6099</x:v>
      </x:c>
      <x:c r="B4545" s="2" t="str">
        <x:v>b4c5c52d0f9bc3271dc4</x:v>
      </x:c>
      <x:c r="C4545" s="2" t="str">
        <x:v>Tp Hồ Chí Minh</x:v>
      </x:c>
      <x:c r="D4545" s="2" t="str">
        <x:v>Quận Bình Tân</x:v>
      </x:c>
      <x:c r="E4545" s="2" t="str">
        <x:v>house</x:v>
      </x:c>
      <x:c r="F4545" s="2" t="str">
        <x:v>sale</x:v>
      </x:c>
      <x:c r="G4545" s="11" t="n">
        <x:v>50</x:v>
      </x:c>
      <x:c r="H4545" s="12" t="n">
        <x:v>850000000</x:v>
      </x:c>
      <x:c r="I4545" s="12" t="n">
        <x:f>IF(AND(ISNUMBER(H4545),H4545&gt;0,ISNUMBER(G4545),G4545&gt;0),H4545/G4545,"")</x:f>
        <x:v>17000000</x:v>
      </x:c>
      <x:c r="J4545" s="2" t="str">
        <x:v>total</x:v>
      </x:c>
      <x:c r="K4545" s="2" t="str">
        <x:v>top_level_area</x:v>
      </x:c>
      <x:c r="L4545" s="2" t="str">
        <x:v>property_type_inferred_from_title</x:v>
      </x:c>
      <x:c r="M4545" s="10" t="n">
        <x:v>0</x:v>
      </x:c>
      <x:c r="N4545" s="10" t="n">
        <x:v>0</x:v>
      </x:c>
      <x:c r="O4545" s="2" t="str">
        <x:v>Tp Hồ Chí Minh|house</x:v>
      </x:c>
      <x:c r="P4545" s="10" t="n">
        <x:v>2</x:v>
      </x:c>
      <x:c r="Q4545" s="13" t="n">
        <x:f>IF(AND(ISNUMBER(H4545),H4545&gt;0),H4545/1000000000,"")</x:f>
        <x:v>0.85</x:v>
      </x:c>
      <x:c r="R4545" s="13" t="n">
        <x:f>IF(ISNUMBER(I4545),I4545/1000000,"")</x:f>
        <x:v>17</x:v>
      </x:c>
      <x:c r="S4545" s="11" t="n">
        <x:f>IF(AND(ISNUMBER(G4545),G4545&gt;0),G4545,"")</x:f>
        <x:v>50</x:v>
      </x:c>
    </x:row>
    <x:row r="4546" ht="21" customHeight="1">
      <x:c r="A4546" s="10" t="n">
        <x:v>6100</x:v>
      </x:c>
      <x:c r="B4546" s="2" t="str">
        <x:v>390b18ae351d2e871126</x:v>
      </x:c>
      <x:c r="C4546" s="2" t="str">
        <x:v>Long An</x:v>
      </x:c>
      <x:c r="D4546" s="2" t="str">
        <x:v>Huyện Đức Hòa</x:v>
      </x:c>
      <x:c r="E4546" s="2" t="str">
        <x:v>land</x:v>
      </x:c>
      <x:c r="F4546" s="2" t="str">
        <x:v>sale_assumed</x:v>
      </x:c>
      <x:c r="G4546" s="11" t="n">
        <x:v>125</x:v>
      </x:c>
      <x:c r="H4546" s="12" t="n">
        <x:v>850000000</x:v>
      </x:c>
      <x:c r="I4546" s="12" t="n">
        <x:f>IF(AND(ISNUMBER(H4546),H4546&gt;0,ISNUMBER(G4546),G4546&gt;0),H4546/G4546,"")</x:f>
        <x:v>6800000</x:v>
      </x:c>
      <x:c r="J4546" s="2" t="str">
        <x:v>total</x:v>
      </x:c>
      <x:c r="K4546" s="2" t="str">
        <x:v>top_level_area</x:v>
      </x:c>
      <x:c r="L4546" s="2" t="str">
        <x:v>property_type_inferred_from_title;transaction_assumed_sale_from_dataset_context</x:v>
      </x:c>
      <x:c r="M4546" s="10" t="n">
        <x:v>0</x:v>
      </x:c>
      <x:c r="N4546" s="10" t="n">
        <x:v>0</x:v>
      </x:c>
      <x:c r="O4546" s="2" t="str">
        <x:v>Long An|land</x:v>
      </x:c>
      <x:c r="P4546" s="10" t="n">
        <x:v>2</x:v>
      </x:c>
      <x:c r="Q4546" s="13" t="n">
        <x:f>IF(AND(ISNUMBER(H4546),H4546&gt;0),H4546/1000000000,"")</x:f>
        <x:v>0.85</x:v>
      </x:c>
      <x:c r="R4546" s="13" t="n">
        <x:f>IF(ISNUMBER(I4546),I4546/1000000,"")</x:f>
        <x:v>6.8</x:v>
      </x:c>
      <x:c r="S4546" s="11" t="n">
        <x:f>IF(AND(ISNUMBER(G4546),G4546&gt;0),G4546,"")</x:f>
        <x:v>125</x:v>
      </x:c>
    </x:row>
    <x:row r="4547" ht="21" customHeight="1">
      <x:c r="A4547" s="10" t="n">
        <x:v>6103</x:v>
      </x:c>
      <x:c r="B4547" s="2" t="str">
        <x:v>50b0b1a37b5ee4912473</x:v>
      </x:c>
      <x:c r="C4547" s="2" t="str">
        <x:v>Tp Hồ Chí Minh</x:v>
      </x:c>
      <x:c r="D4547" s="2" t="str">
        <x:v>Quận 12</x:v>
      </x:c>
      <x:c r="E4547" s="2" t="str">
        <x:v>house</x:v>
      </x:c>
      <x:c r="F4547" s="2" t="str">
        <x:v>sale</x:v>
      </x:c>
      <x:c r="G4547" s="11" t="n">
        <x:v>36</x:v>
      </x:c>
      <x:c r="H4547" s="12" t="n">
        <x:v>830000000</x:v>
      </x:c>
      <x:c r="I4547" s="12" t="n">
        <x:f>IF(AND(ISNUMBER(H4547),H4547&gt;0,ISNUMBER(G4547),G4547&gt;0),H4547/G4547,"")</x:f>
        <x:v>23055555.555555556</x:v>
      </x:c>
      <x:c r="J4547" s="2" t="str">
        <x:v>total</x:v>
      </x:c>
      <x:c r="K4547" s="2" t="str">
        <x:v>top_level_area</x:v>
      </x:c>
      <x:c r="L4547" s="2" t="str">
        <x:v>property_type_inferred_from_title</x:v>
      </x:c>
      <x:c r="M4547" s="10" t="n">
        <x:v>0</x:v>
      </x:c>
      <x:c r="N4547" s="10" t="n">
        <x:v>0</x:v>
      </x:c>
      <x:c r="O4547" s="2" t="str">
        <x:v>Tp Hồ Chí Minh|house</x:v>
      </x:c>
      <x:c r="P4547" s="10" t="n">
        <x:v>2</x:v>
      </x:c>
      <x:c r="Q4547" s="13" t="n">
        <x:f>IF(AND(ISNUMBER(H4547),H4547&gt;0),H4547/1000000000,"")</x:f>
        <x:v>0.83</x:v>
      </x:c>
      <x:c r="R4547" s="13" t="n">
        <x:f>IF(ISNUMBER(I4547),I4547/1000000,"")</x:f>
        <x:v>23.055555555555557</x:v>
      </x:c>
      <x:c r="S4547" s="11" t="n">
        <x:f>IF(AND(ISNUMBER(G4547),G4547&gt;0),G4547,"")</x:f>
        <x:v>36</x:v>
      </x:c>
    </x:row>
    <x:row r="4548" ht="21" customHeight="1">
      <x:c r="A4548" s="10" t="n">
        <x:v>6104</x:v>
      </x:c>
      <x:c r="B4548" s="2" t="str">
        <x:v>53ed94a287454f8436c3</x:v>
      </x:c>
      <x:c r="C4548" s="2" t="str">
        <x:v>Tp Hồ Chí Minh</x:v>
      </x:c>
      <x:c r="D4548" s="2" t="str">
        <x:v>Quận 10</x:v>
      </x:c>
      <x:c r="E4548" s="2" t="str">
        <x:v>other_unknown</x:v>
      </x:c>
      <x:c r="F4548" s="2" t="str">
        <x:v>sale_assumed</x:v>
      </x:c>
      <x:c r="G4548" s="11" t="n">
        <x:v>38</x:v>
      </x:c>
      <x:c r="H4548" s="12" t="n">
        <x:v>4900000000</x:v>
      </x:c>
      <x:c r="I4548" s="12" t="n">
        <x:f>IF(AND(ISNUMBER(H4548),H4548&gt;0,ISNUMBER(G4548),G4548&gt;0),H4548/G4548,"")</x:f>
        <x:v>128947368.42105263</x:v>
      </x:c>
      <x:c r="J4548" s="2" t="str">
        <x:v>total</x:v>
      </x:c>
      <x:c r="K4548" s="2" t="str">
        <x:v>top_level_area</x:v>
      </x:c>
      <x:c r="L4548" s="2" t="str">
        <x:v>property_type_inferred_from_title;transaction_assumed_sale_from_dataset_context;unknown_property_type</x:v>
      </x:c>
      <x:c r="M4548" s="10" t="n">
        <x:v>0</x:v>
      </x:c>
      <x:c r="N4548" s="10" t="n">
        <x:v>0</x:v>
      </x:c>
      <x:c r="O4548" s="2" t="str">
        <x:v>Tp Hồ Chí Minh|other_unknown</x:v>
      </x:c>
      <x:c r="P4548" s="10" t="n">
        <x:v>2</x:v>
      </x:c>
      <x:c r="Q4548" s="13" t="n">
        <x:f>IF(AND(ISNUMBER(H4548),H4548&gt;0),H4548/1000000000,"")</x:f>
        <x:v>4.9</x:v>
      </x:c>
      <x:c r="R4548" s="13" t="n">
        <x:f>IF(ISNUMBER(I4548),I4548/1000000,"")</x:f>
        <x:v>128.94736842105263</x:v>
      </x:c>
      <x:c r="S4548" s="11" t="n">
        <x:f>IF(AND(ISNUMBER(G4548),G4548&gt;0),G4548,"")</x:f>
        <x:v>38</x:v>
      </x:c>
    </x:row>
    <x:row r="4549" ht="21" customHeight="1">
      <x:c r="A4549" s="10" t="n">
        <x:v>6105</x:v>
      </x:c>
      <x:c r="B4549" s="2" t="str">
        <x:v>742769360da4f382e781</x:v>
      </x:c>
      <x:c r="C4549" s="2" t="str">
        <x:v>Bình Dương</x:v>
      </x:c>
      <x:c r="D4549" s="2" t="str">
        <x:v>Thành phố Thủ Dầu Một</x:v>
      </x:c>
      <x:c r="E4549" s="2" t="str">
        <x:v>land</x:v>
      </x:c>
      <x:c r="F4549" s="2" t="str">
        <x:v>sale</x:v>
      </x:c>
      <x:c r="G4549" s="11" t="n">
        <x:v>108</x:v>
      </x:c>
      <x:c r="H4549" s="12" t="n">
        <x:v>1600000000</x:v>
      </x:c>
      <x:c r="I4549" s="12" t="n">
        <x:f>IF(AND(ISNUMBER(H4549),H4549&gt;0,ISNUMBER(G4549),G4549&gt;0),H4549/G4549,"")</x:f>
        <x:v>14814814.814814815</x:v>
      </x:c>
      <x:c r="J4549" s="2" t="str">
        <x:v>total</x:v>
      </x:c>
      <x:c r="K4549" s="2" t="str">
        <x:v>top_level_area</x:v>
      </x:c>
      <x:c r="L4549" s="2" t="str">
        <x:v>property_type_inferred_from_title</x:v>
      </x:c>
      <x:c r="M4549" s="10" t="n">
        <x:v>0</x:v>
      </x:c>
      <x:c r="N4549" s="10" t="n">
        <x:v>0</x:v>
      </x:c>
      <x:c r="O4549" s="2" t="str">
        <x:v>Bình Dương|land</x:v>
      </x:c>
      <x:c r="P4549" s="10" t="n">
        <x:v>2</x:v>
      </x:c>
      <x:c r="Q4549" s="13" t="n">
        <x:f>IF(AND(ISNUMBER(H4549),H4549&gt;0),H4549/1000000000,"")</x:f>
        <x:v>1.6</x:v>
      </x:c>
      <x:c r="R4549" s="13" t="n">
        <x:f>IF(ISNUMBER(I4549),I4549/1000000,"")</x:f>
        <x:v>14.814814814814815</x:v>
      </x:c>
      <x:c r="S4549" s="11" t="n">
        <x:f>IF(AND(ISNUMBER(G4549),G4549&gt;0),G4549,"")</x:f>
        <x:v>108</x:v>
      </x:c>
    </x:row>
    <x:row r="4550" ht="21" customHeight="1">
      <x:c r="A4550" s="10" t="n">
        <x:v>6106</x:v>
      </x:c>
      <x:c r="B4550" s="2" t="str">
        <x:v>dddd94554009c7ccbdfc</x:v>
      </x:c>
      <x:c r="C4550" s="2" t="str">
        <x:v>Tiền Giang</x:v>
      </x:c>
      <x:c r="D4550" s="2" t="str">
        <x:v>Thành phố Mỹ Tho</x:v>
      </x:c>
      <x:c r="E4550" s="2" t="str">
        <x:v>land</x:v>
      </x:c>
      <x:c r="F4550" s="2" t="str">
        <x:v>sale_assumed</x:v>
      </x:c>
      <x:c r="G4550" s="11" t="n">
        <x:v>125</x:v>
      </x:c>
      <x:c r="H4550" s="12" t="n">
        <x:v>850000000</x:v>
      </x:c>
      <x:c r="I4550" s="12" t="n">
        <x:f>IF(AND(ISNUMBER(H4550),H4550&gt;0,ISNUMBER(G4550),G4550&gt;0),H4550/G4550,"")</x:f>
        <x:v>6800000</x:v>
      </x:c>
      <x:c r="J4550" s="2" t="str">
        <x:v>total</x:v>
      </x:c>
      <x:c r="K4550" s="2" t="str">
        <x:v>top_level_price_embedded_area</x:v>
      </x:c>
      <x:c r="L4550" s="2" t="str">
        <x:v>area_recovered_from_price_text;property_type_inferred_from_title;transaction_assumed_sale_from_dataset_context</x:v>
      </x:c>
      <x:c r="M4550" s="10" t="n">
        <x:v>0</x:v>
      </x:c>
      <x:c r="N4550" s="10" t="n">
        <x:v>0</x:v>
      </x:c>
      <x:c r="O4550" s="2" t="str">
        <x:v>land</x:v>
      </x:c>
      <x:c r="P4550" s="10" t="n">
        <x:v>2</x:v>
      </x:c>
      <x:c r="Q4550" s="13" t="n">
        <x:f>IF(AND(ISNUMBER(H4550),H4550&gt;0),H4550/1000000000,"")</x:f>
        <x:v>0.85</x:v>
      </x:c>
      <x:c r="R4550" s="13" t="n">
        <x:f>IF(ISNUMBER(I4550),I4550/1000000,"")</x:f>
        <x:v>6.8</x:v>
      </x:c>
      <x:c r="S4550" s="11" t="n">
        <x:f>IF(AND(ISNUMBER(G4550),G4550&gt;0),G4550,"")</x:f>
        <x:v>125</x:v>
      </x:c>
    </x:row>
    <x:row r="4551" ht="21" customHeight="1">
      <x:c r="A4551" s="10" t="n">
        <x:v>6107</x:v>
      </x:c>
      <x:c r="B4551" s="2" t="str">
        <x:v>deb363a9a37e6d1f62fb</x:v>
      </x:c>
      <x:c r="C4551" s="2" t="str">
        <x:v>Long An</x:v>
      </x:c>
      <x:c r="D4551" s="2" t="str">
        <x:v>Huyện Cần Giuộc</x:v>
      </x:c>
      <x:c r="E4551" s="2" t="str">
        <x:v>land</x:v>
      </x:c>
      <x:c r="F4551" s="2" t="str">
        <x:v>sale_assumed</x:v>
      </x:c>
      <x:c r="G4551" s="11" t="n">
        <x:v>101</x:v>
      </x:c>
      <x:c r="H4551" s="12" t="n">
        <x:v>810000000</x:v>
      </x:c>
      <x:c r="I4551" s="12" t="n">
        <x:f>IF(AND(ISNUMBER(H4551),H4551&gt;0,ISNUMBER(G4551),G4551&gt;0),H4551/G4551,"")</x:f>
        <x:v>8019801.98019802</x:v>
      </x:c>
      <x:c r="J4551" s="2" t="str">
        <x:v>total</x:v>
      </x:c>
      <x:c r="K4551" s="2" t="str">
        <x:v>top_level_price_embedded_area</x:v>
      </x:c>
      <x:c r="L4551" s="2" t="str">
        <x:v>area_recovered_from_price_text;property_type_inferred_from_title;transaction_assumed_sale_from_dataset_context</x:v>
      </x:c>
      <x:c r="M4551" s="10" t="n">
        <x:v>0</x:v>
      </x:c>
      <x:c r="N4551" s="10" t="n">
        <x:v>0</x:v>
      </x:c>
      <x:c r="O4551" s="2" t="str">
        <x:v>Long An|land</x:v>
      </x:c>
      <x:c r="P4551" s="10" t="n">
        <x:v>2</x:v>
      </x:c>
      <x:c r="Q4551" s="13" t="n">
        <x:f>IF(AND(ISNUMBER(H4551),H4551&gt;0),H4551/1000000000,"")</x:f>
        <x:v>0.81</x:v>
      </x:c>
      <x:c r="R4551" s="13" t="n">
        <x:f>IF(ISNUMBER(I4551),I4551/1000000,"")</x:f>
        <x:v>8.01980198019802</x:v>
      </x:c>
      <x:c r="S4551" s="11" t="n">
        <x:f>IF(AND(ISNUMBER(G4551),G4551&gt;0),G4551,"")</x:f>
        <x:v>101</x:v>
      </x:c>
    </x:row>
    <x:row r="4552" ht="21" customHeight="1">
      <x:c r="A4552" s="10" t="n">
        <x:v>6108</x:v>
      </x:c>
      <x:c r="B4552" s="2" t="str">
        <x:v>bfad158b54cd16c1fd78</x:v>
      </x:c>
      <x:c r="C4552" s="2" t="str">
        <x:v>Tp Hồ Chí Minh</x:v>
      </x:c>
      <x:c r="D4552" s="2" t="str">
        <x:v>Quận Tân Bình</x:v>
      </x:c>
      <x:c r="E4552" s="2" t="str">
        <x:v>house</x:v>
      </x:c>
      <x:c r="F4552" s="2" t="str">
        <x:v>sale</x:v>
      </x:c>
      <x:c r="G4552" s="11" t="n">
        <x:v>80</x:v>
      </x:c>
      <x:c r="H4552" s="12" t="n">
        <x:v>11500000000</x:v>
      </x:c>
      <x:c r="I4552" s="12" t="n">
        <x:f>IF(AND(ISNUMBER(H4552),H4552&gt;0,ISNUMBER(G4552),G4552&gt;0),H4552/G4552,"")</x:f>
        <x:v>143750000</x:v>
      </x:c>
      <x:c r="J4552" s="2" t="str">
        <x:v>total</x:v>
      </x:c>
      <x:c r="K4552" s="2" t="str">
        <x:v>top_level_area</x:v>
      </x:c>
      <x:c r="L4552" s="2" t="str">
        <x:v>property_type_inferred_from_title</x:v>
      </x:c>
      <x:c r="M4552" s="10" t="n">
        <x:v>0</x:v>
      </x:c>
      <x:c r="N4552" s="10" t="n">
        <x:v>0</x:v>
      </x:c>
      <x:c r="O4552" s="2" t="str">
        <x:v>Tp Hồ Chí Minh|house</x:v>
      </x:c>
      <x:c r="P4552" s="10" t="n">
        <x:v>2</x:v>
      </x:c>
      <x:c r="Q4552" s="13" t="n">
        <x:f>IF(AND(ISNUMBER(H4552),H4552&gt;0),H4552/1000000000,"")</x:f>
        <x:v>11.5</x:v>
      </x:c>
      <x:c r="R4552" s="13" t="n">
        <x:f>IF(ISNUMBER(I4552),I4552/1000000,"")</x:f>
        <x:v>143.75</x:v>
      </x:c>
      <x:c r="S4552" s="11" t="n">
        <x:f>IF(AND(ISNUMBER(G4552),G4552&gt;0),G4552,"")</x:f>
        <x:v>80</x:v>
      </x:c>
    </x:row>
    <x:row r="4553" ht="21" customHeight="1">
      <x:c r="A4553" s="10" t="n">
        <x:v>6109</x:v>
      </x:c>
      <x:c r="B4553" s="2" t="str">
        <x:v>155e743b96889cdc559c</x:v>
      </x:c>
      <x:c r="C4553" s="2" t="str">
        <x:v>Hà Nội</x:v>
      </x:c>
      <x:c r="D4553" s="2" t="str">
        <x:v>Huyện Đông Anh</x:v>
      </x:c>
      <x:c r="E4553" s="2" t="str">
        <x:v>land</x:v>
      </x:c>
      <x:c r="F4553" s="2" t="str">
        <x:v>sale_assumed</x:v>
      </x:c>
      <x:c r="G4553" s="11" t="n">
        <x:v>58</x:v>
      </x:c>
      <x:c r="H4553" s="12" t="n">
        <x:v>21570000</x:v>
      </x:c>
      <x:c r="I4553" s="12" t="n">
        <x:f>IF(AND(ISNUMBER(H4553),H4553&gt;0,ISNUMBER(G4553),G4553&gt;0),H4553/G4553,"")</x:f>
        <x:v>371896.5517241379</x:v>
      </x:c>
      <x:c r="J4553" s="2" t="str">
        <x:v>total</x:v>
      </x:c>
      <x:c r="K4553" s="2" t="str">
        <x:v>top_level_area</x:v>
      </x:c>
      <x:c r="L4553" s="2" t="str">
        <x:v>property_type_inferred_from_title;transaction_assumed_sale_from_dataset_context</x:v>
      </x:c>
      <x:c r="M4553" s="10" t="n">
        <x:v>0</x:v>
      </x:c>
      <x:c r="N4553" s="10" t="n">
        <x:v>0</x:v>
      </x:c>
      <x:c r="O4553" s="2" t="str">
        <x:v>Hà Nội|land</x:v>
      </x:c>
      <x:c r="P4553" s="10" t="n">
        <x:v>1</x:v>
      </x:c>
      <x:c r="Q4553" s="13" t="n">
        <x:f>IF(AND(ISNUMBER(H4553),H4553&gt;0),H4553/1000000000,"")</x:f>
        <x:v>0.02157</x:v>
      </x:c>
      <x:c r="R4553" s="13" t="n">
        <x:f>IF(ISNUMBER(I4553),I4553/1000000,"")</x:f>
        <x:v>0.37189655172413794</x:v>
      </x:c>
      <x:c r="S4553" s="11" t="n">
        <x:f>IF(AND(ISNUMBER(G4553),G4553&gt;0),G4553,"")</x:f>
        <x:v>58</x:v>
      </x:c>
    </x:row>
    <x:row r="4554" ht="21" customHeight="1">
      <x:c r="A4554" s="10" t="n">
        <x:v>6110</x:v>
      </x:c>
      <x:c r="B4554" s="2" t="str">
        <x:v>eb6188824611d5425a05</x:v>
      </x:c>
      <x:c r="C4554" s="2" t="str">
        <x:v>Tp Hồ Chí Minh</x:v>
      </x:c>
      <x:c r="D4554" s="2" t="str">
        <x:v>Quận 8</x:v>
      </x:c>
      <x:c r="E4554" s="2" t="str">
        <x:v>house</x:v>
      </x:c>
      <x:c r="F4554" s="2" t="str">
        <x:v>sale</x:v>
      </x:c>
      <x:c r="G4554" s="11" t="n">
        <x:v>36</x:v>
      </x:c>
      <x:c r="H4554" s="12" t="n">
        <x:v>2870000000</x:v>
      </x:c>
      <x:c r="I4554" s="12" t="n">
        <x:f>IF(AND(ISNUMBER(H4554),H4554&gt;0,ISNUMBER(G4554),G4554&gt;0),H4554/G4554,"")</x:f>
        <x:v>79722222.22222222</x:v>
      </x:c>
      <x:c r="J4554" s="2" t="str">
        <x:v>total</x:v>
      </x:c>
      <x:c r="K4554" s="2" t="str">
        <x:v>top_level_area</x:v>
      </x:c>
      <x:c r="L4554" s="2" t="str">
        <x:v>property_type_inferred_from_title</x:v>
      </x:c>
      <x:c r="M4554" s="10" t="n">
        <x:v>0</x:v>
      </x:c>
      <x:c r="N4554" s="10" t="n">
        <x:v>0</x:v>
      </x:c>
      <x:c r="O4554" s="2" t="str">
        <x:v>Tp Hồ Chí Minh|house</x:v>
      </x:c>
      <x:c r="P4554" s="10" t="n">
        <x:v>2</x:v>
      </x:c>
      <x:c r="Q4554" s="13" t="n">
        <x:f>IF(AND(ISNUMBER(H4554),H4554&gt;0),H4554/1000000000,"")</x:f>
        <x:v>2.87</x:v>
      </x:c>
      <x:c r="R4554" s="13" t="n">
        <x:f>IF(ISNUMBER(I4554),I4554/1000000,"")</x:f>
        <x:v>79.72222222222223</x:v>
      </x:c>
      <x:c r="S4554" s="11" t="n">
        <x:f>IF(AND(ISNUMBER(G4554),G4554&gt;0),G4554,"")</x:f>
        <x:v>36</x:v>
      </x:c>
    </x:row>
    <x:row r="4555" ht="21" customHeight="1">
      <x:c r="A4555" s="10" t="n">
        <x:v>6111</x:v>
      </x:c>
      <x:c r="B4555" s="2" t="str">
        <x:v>6ed9b54c47d641f0892e</x:v>
      </x:c>
      <x:c r="C4555" s="2" t="str">
        <x:v>Bình Dương</x:v>
      </x:c>
      <x:c r="D4555" s="2" t="str">
        <x:v>Thị xã Tân Uyên</x:v>
      </x:c>
      <x:c r="E4555" s="2" t="str">
        <x:v>land</x:v>
      </x:c>
      <x:c r="F4555" s="2" t="str">
        <x:v>sale</x:v>
      </x:c>
      <x:c r="G4555" s="11" t="n">
        <x:v>1000</x:v>
      </x:c>
      <x:c r="H4555" s="12" t="n">
        <x:v>200000000</x:v>
      </x:c>
      <x:c r="I4555" s="12" t="n">
        <x:f>IF(AND(ISNUMBER(H4555),H4555&gt;0,ISNUMBER(G4555),G4555&gt;0),H4555/G4555,"")</x:f>
        <x:v>200000</x:v>
      </x:c>
      <x:c r="J4555" s="2" t="str">
        <x:v>total</x:v>
      </x:c>
      <x:c r="K4555" s="2" t="str">
        <x:v>top_level_area</x:v>
      </x:c>
      <x:c r="L4555" s="2" t="str">
        <x:v>dot_thousands_convention;property_type_inferred_from_title</x:v>
      </x:c>
      <x:c r="M4555" s="10" t="n">
        <x:v>0</x:v>
      </x:c>
      <x:c r="N4555" s="10" t="n">
        <x:v>0</x:v>
      </x:c>
      <x:c r="O4555" s="2" t="str">
        <x:v>Bình Dương|land</x:v>
      </x:c>
      <x:c r="P4555" s="10" t="n">
        <x:v>1</x:v>
      </x:c>
      <x:c r="Q4555" s="13" t="n">
        <x:f>IF(AND(ISNUMBER(H4555),H4555&gt;0),H4555/1000000000,"")</x:f>
        <x:v>0.2</x:v>
      </x:c>
      <x:c r="R4555" s="13" t="n">
        <x:f>IF(ISNUMBER(I4555),I4555/1000000,"")</x:f>
        <x:v>0.2</x:v>
      </x:c>
      <x:c r="S4555" s="11" t="n">
        <x:f>IF(AND(ISNUMBER(G4555),G4555&gt;0),G4555,"")</x:f>
        <x:v>1000</x:v>
      </x:c>
    </x:row>
    <x:row r="4556" ht="21" customHeight="1">
      <x:c r="A4556" s="10" t="n">
        <x:v>6112</x:v>
      </x:c>
      <x:c r="B4556" s="2" t="str">
        <x:v>49bdd520c72379b93bd0</x:v>
      </x:c>
      <x:c r="C4556" s="2" t="str">
        <x:v>Tp Hồ Chí Minh</x:v>
      </x:c>
      <x:c r="D4556" s="2" t="str">
        <x:v>Quận 3</x:v>
      </x:c>
      <x:c r="E4556" s="2" t="str">
        <x:v>house</x:v>
      </x:c>
      <x:c r="F4556" s="2" t="str">
        <x:v>sale_assumed</x:v>
      </x:c>
      <x:c r="G4556" s="11" t="n">
        <x:v>26</x:v>
      </x:c>
      <x:c r="H4556" s="12" t="n">
        <x:v>6430000000</x:v>
      </x:c>
      <x:c r="I4556" s="12" t="n">
        <x:f>IF(AND(ISNUMBER(H4556),H4556&gt;0,ISNUMBER(G4556),G4556&gt;0),H4556/G4556,"")</x:f>
        <x:v>247307692.30769232</x:v>
      </x:c>
      <x:c r="J4556" s="2" t="str">
        <x:v>total</x:v>
      </x:c>
      <x:c r="K4556" s="2" t="str">
        <x:v>top_level_area</x:v>
      </x:c>
      <x:c r="L4556" s="2" t="str">
        <x:v>property_type_inferred_from_title;transaction_assumed_sale_from_dataset_context</x:v>
      </x:c>
      <x:c r="M4556" s="10" t="n">
        <x:v>1</x:v>
      </x:c>
      <x:c r="N4556" s="10" t="n">
        <x:v>1</x:v>
      </x:c>
      <x:c r="O4556" s="2" t="str">
        <x:v>Tp Hồ Chí Minh|house</x:v>
      </x:c>
      <x:c r="P4556" s="10" t="n">
        <x:v>-1</x:v>
      </x:c>
      <x:c r="Q4556" s="13" t="n">
        <x:f>IF(AND(ISNUMBER(H4556),H4556&gt;0),H4556/1000000000,"")</x:f>
        <x:v>6.43</x:v>
      </x:c>
      <x:c r="R4556" s="13" t="n">
        <x:f>IF(ISNUMBER(I4556),I4556/1000000,"")</x:f>
        <x:v>247.30769230769232</x:v>
      </x:c>
      <x:c r="S4556" s="11" t="n">
        <x:f>IF(AND(ISNUMBER(G4556),G4556&gt;0),G4556,"")</x:f>
        <x:v>26</x:v>
      </x:c>
    </x:row>
    <x:row r="4557" ht="21" customHeight="1">
      <x:c r="A4557" s="10" t="n">
        <x:v>6113</x:v>
      </x:c>
      <x:c r="B4557" s="2" t="str">
        <x:v>c254cb638eeb37bd1e62</x:v>
      </x:c>
      <x:c r="C4557" s="2" t="str">
        <x:v>Tp Hồ Chí Minh</x:v>
      </x:c>
      <x:c r="D4557" s="2" t="str">
        <x:v>Quận Bình Tân</x:v>
      </x:c>
      <x:c r="E4557" s="2" t="str">
        <x:v>house</x:v>
      </x:c>
      <x:c r="F4557" s="2" t="str">
        <x:v>sale</x:v>
      </x:c>
      <x:c r="G4557" s="11" t="n">
        <x:v>32</x:v>
      </x:c>
      <x:c r="H4557" s="12" t="n">
        <x:v>400000000</x:v>
      </x:c>
      <x:c r="I4557" s="12" t="n">
        <x:f>IF(AND(ISNUMBER(H4557),H4557&gt;0,ISNUMBER(G4557),G4557&gt;0),H4557/G4557,"")</x:f>
        <x:v>12500000</x:v>
      </x:c>
      <x:c r="J4557" s="2" t="str">
        <x:v>total</x:v>
      </x:c>
      <x:c r="K4557" s="2" t="str">
        <x:v>top_level_area</x:v>
      </x:c>
      <x:c r="L4557" s="2" t="str">
        <x:v>property_type_inferred_from_title</x:v>
      </x:c>
      <x:c r="M4557" s="10" t="n">
        <x:v>0</x:v>
      </x:c>
      <x:c r="N4557" s="10" t="n">
        <x:v>0</x:v>
      </x:c>
      <x:c r="O4557" s="2" t="str">
        <x:v>Tp Hồ Chí Minh|house</x:v>
      </x:c>
      <x:c r="P4557" s="10" t="n">
        <x:v>2</x:v>
      </x:c>
      <x:c r="Q4557" s="13" t="n">
        <x:f>IF(AND(ISNUMBER(H4557),H4557&gt;0),H4557/1000000000,"")</x:f>
        <x:v>0.4</x:v>
      </x:c>
      <x:c r="R4557" s="13" t="n">
        <x:f>IF(ISNUMBER(I4557),I4557/1000000,"")</x:f>
        <x:v>12.5</x:v>
      </x:c>
      <x:c r="S4557" s="11" t="n">
        <x:f>IF(AND(ISNUMBER(G4557),G4557&gt;0),G4557,"")</x:f>
        <x:v>32</x:v>
      </x:c>
    </x:row>
    <x:row r="4558" ht="21" customHeight="1">
      <x:c r="A4558" s="10" t="n">
        <x:v>6114</x:v>
      </x:c>
      <x:c r="B4558" s="2" t="str">
        <x:v>ac1cdb7826ecb39f0070</x:v>
      </x:c>
      <x:c r="C4558" s="2" t="str">
        <x:v>Tp Hồ Chí Minh</x:v>
      </x:c>
      <x:c r="D4558" s="2" t="str">
        <x:v>Quận 9</x:v>
      </x:c>
      <x:c r="E4558" s="2" t="str">
        <x:v>land</x:v>
      </x:c>
      <x:c r="F4558" s="2" t="str">
        <x:v>sale</x:v>
      </x:c>
      <x:c r="G4558" s="11" t="n">
        <x:v>52</x:v>
      </x:c>
      <x:c r="H4558" s="12" t="n">
        <x:v>637000000</x:v>
      </x:c>
      <x:c r="I4558" s="12" t="n">
        <x:f>IF(AND(ISNUMBER(H4558),H4558&gt;0,ISNUMBER(G4558),G4558&gt;0),H4558/G4558,"")</x:f>
        <x:v>12250000</x:v>
      </x:c>
      <x:c r="J4558" s="2" t="str">
        <x:v>total</x:v>
      </x:c>
      <x:c r="K4558" s="2" t="str">
        <x:v>top_level_area</x:v>
      </x:c>
      <x:c r="L4558" s="2" t="str">
        <x:v>property_type_inferred_from_title</x:v>
      </x:c>
      <x:c r="M4558" s="10" t="n">
        <x:v>0</x:v>
      </x:c>
      <x:c r="N4558" s="10" t="n">
        <x:v>0</x:v>
      </x:c>
      <x:c r="O4558" s="2" t="str">
        <x:v>Tp Hồ Chí Minh|land</x:v>
      </x:c>
      <x:c r="P4558" s="10" t="n">
        <x:v>2</x:v>
      </x:c>
      <x:c r="Q4558" s="13" t="n">
        <x:f>IF(AND(ISNUMBER(H4558),H4558&gt;0),H4558/1000000000,"")</x:f>
        <x:v>0.637</x:v>
      </x:c>
      <x:c r="R4558" s="13" t="n">
        <x:f>IF(ISNUMBER(I4558),I4558/1000000,"")</x:f>
        <x:v>12.25</x:v>
      </x:c>
      <x:c r="S4558" s="11" t="n">
        <x:f>IF(AND(ISNUMBER(G4558),G4558&gt;0),G4558,"")</x:f>
        <x:v>52</x:v>
      </x:c>
    </x:row>
    <x:row r="4559" ht="21" customHeight="1">
      <x:c r="A4559" s="10" t="n">
        <x:v>6115</x:v>
      </x:c>
      <x:c r="B4559" s="2" t="str">
        <x:v>13eccb6bfe0aba5cd06d</x:v>
      </x:c>
      <x:c r="C4559" s="2" t="str">
        <x:v>Hà Nội</x:v>
      </x:c>
      <x:c r="D4559" s="2" t="str">
        <x:v>Quận Ba Đình</x:v>
      </x:c>
      <x:c r="E4559" s="2" t="str">
        <x:v>house</x:v>
      </x:c>
      <x:c r="F4559" s="2" t="str">
        <x:v>sale</x:v>
      </x:c>
      <x:c r="G4559" s="11" t="n">
        <x:v>38</x:v>
      </x:c>
      <x:c r="H4559" s="12" t="n">
        <x:v>3400000000</x:v>
      </x:c>
      <x:c r="I4559" s="12" t="n">
        <x:f>IF(AND(ISNUMBER(H4559),H4559&gt;0,ISNUMBER(G4559),G4559&gt;0),H4559/G4559,"")</x:f>
        <x:v>89473684.21052632</x:v>
      </x:c>
      <x:c r="J4559" s="2" t="str">
        <x:v>total</x:v>
      </x:c>
      <x:c r="K4559" s="2" t="str">
        <x:v>top_level_area</x:v>
      </x:c>
      <x:c r="L4559" s="2" t="str">
        <x:v>property_type_inferred_from_title</x:v>
      </x:c>
      <x:c r="M4559" s="10" t="n">
        <x:v>0</x:v>
      </x:c>
      <x:c r="N4559" s="10" t="n">
        <x:v>0</x:v>
      </x:c>
      <x:c r="O4559" s="2" t="str">
        <x:v>Hà Nội|house</x:v>
      </x:c>
      <x:c r="P4559" s="10" t="n">
        <x:v>2</x:v>
      </x:c>
      <x:c r="Q4559" s="13" t="n">
        <x:f>IF(AND(ISNUMBER(H4559),H4559&gt;0),H4559/1000000000,"")</x:f>
        <x:v>3.4</x:v>
      </x:c>
      <x:c r="R4559" s="13" t="n">
        <x:f>IF(ISNUMBER(I4559),I4559/1000000,"")</x:f>
        <x:v>89.47368421052632</x:v>
      </x:c>
      <x:c r="S4559" s="11" t="n">
        <x:f>IF(AND(ISNUMBER(G4559),G4559&gt;0),G4559,"")</x:f>
        <x:v>38</x:v>
      </x:c>
    </x:row>
    <x:row r="4560" ht="21" customHeight="1">
      <x:c r="A4560" s="10" t="n">
        <x:v>6116</x:v>
      </x:c>
      <x:c r="B4560" s="2" t="str">
        <x:v>e3ad742800d33b8abf1a</x:v>
      </x:c>
      <x:c r="C4560" s="2" t="str">
        <x:v>Hà Nội</x:v>
      </x:c>
      <x:c r="D4560" s="2" t="str">
        <x:v>Quận Long Biên</x:v>
      </x:c>
      <x:c r="E4560" s="2" t="str">
        <x:v>other_unknown</x:v>
      </x:c>
      <x:c r="F4560" s="2" t="str">
        <x:v>sale_assumed</x:v>
      </x:c>
      <x:c r="G4560" s="11" t="n">
        <x:v>42</x:v>
      </x:c>
      <x:c r="H4560" s="12" t="n">
        <x:v>1900000000</x:v>
      </x:c>
      <x:c r="I4560" s="12" t="n">
        <x:f>IF(AND(ISNUMBER(H4560),H4560&gt;0,ISNUMBER(G4560),G4560&gt;0),H4560/G4560,"")</x:f>
        <x:v>45238095.23809524</x:v>
      </x:c>
      <x:c r="J4560" s="2" t="str">
        <x:v>total</x:v>
      </x:c>
      <x:c r="K4560" s="2" t="str">
        <x:v>top_level_area</x:v>
      </x:c>
      <x:c r="L4560" s="2" t="str">
        <x:v>property_type_inferred_from_title;transaction_assumed_sale_from_dataset_context;unknown_property_type</x:v>
      </x:c>
      <x:c r="M4560" s="10" t="n">
        <x:v>0</x:v>
      </x:c>
      <x:c r="N4560" s="10" t="n">
        <x:v>0</x:v>
      </x:c>
      <x:c r="O4560" s="2" t="str">
        <x:v>Hà Nội|other_unknown</x:v>
      </x:c>
      <x:c r="P4560" s="10" t="n">
        <x:v>2</x:v>
      </x:c>
      <x:c r="Q4560" s="13" t="n">
        <x:f>IF(AND(ISNUMBER(H4560),H4560&gt;0),H4560/1000000000,"")</x:f>
        <x:v>1.9</x:v>
      </x:c>
      <x:c r="R4560" s="13" t="n">
        <x:f>IF(ISNUMBER(I4560),I4560/1000000,"")</x:f>
        <x:v>45.23809523809524</x:v>
      </x:c>
      <x:c r="S4560" s="11" t="n">
        <x:f>IF(AND(ISNUMBER(G4560),G4560&gt;0),G4560,"")</x:f>
        <x:v>42</x:v>
      </x:c>
    </x:row>
    <x:row r="4561" ht="21" customHeight="1">
      <x:c r="A4561" s="10" t="n">
        <x:v>6117</x:v>
      </x:c>
      <x:c r="B4561" s="2" t="str">
        <x:v>d4ea9672a575923505c3</x:v>
      </x:c>
      <x:c r="C4561" s="2" t="str">
        <x:v>Thừa Thiên Huế</x:v>
      </x:c>
      <x:c r="D4561" s="2" t="str">
        <x:v>Huyện Phú Vang</x:v>
      </x:c>
      <x:c r="E4561" s="2" t="str">
        <x:v>house</x:v>
      </x:c>
      <x:c r="F4561" s="2" t="str">
        <x:v>sale_assumed</x:v>
      </x:c>
      <x:c r="G4561" s="11" t="n">
        <x:v>105</x:v>
      </x:c>
      <x:c r="H4561" s="12" t="n">
        <x:v>2990000000</x:v>
      </x:c>
      <x:c r="I4561" s="12" t="n">
        <x:f>IF(AND(ISNUMBER(H4561),H4561&gt;0,ISNUMBER(G4561),G4561&gt;0),H4561/G4561,"")</x:f>
        <x:v>28476190.476190478</x:v>
      </x:c>
      <x:c r="J4561" s="2" t="str">
        <x:v>total</x:v>
      </x:c>
      <x:c r="K4561" s="2" t="str">
        <x:v>top_level_area</x:v>
      </x:c>
      <x:c r="L4561" s="2" t="str">
        <x:v>property_type_inferred_from_title;transaction_assumed_sale_from_dataset_context</x:v>
      </x:c>
      <x:c r="M4561" s="10" t="n">
        <x:v>0</x:v>
      </x:c>
      <x:c r="N4561" s="10" t="n">
        <x:v>0</x:v>
      </x:c>
      <x:c r="O4561" s="2" t="str">
        <x:v>house</x:v>
      </x:c>
      <x:c r="P4561" s="10" t="n">
        <x:v>2</x:v>
      </x:c>
      <x:c r="Q4561" s="13" t="n">
        <x:f>IF(AND(ISNUMBER(H4561),H4561&gt;0),H4561/1000000000,"")</x:f>
        <x:v>2.99</x:v>
      </x:c>
      <x:c r="R4561" s="13" t="n">
        <x:f>IF(ISNUMBER(I4561),I4561/1000000,"")</x:f>
        <x:v>28.476190476190478</x:v>
      </x:c>
      <x:c r="S4561" s="11" t="n">
        <x:f>IF(AND(ISNUMBER(G4561),G4561&gt;0),G4561,"")</x:f>
        <x:v>105</x:v>
      </x:c>
    </x:row>
    <x:row r="4562" ht="21" customHeight="1">
      <x:c r="A4562" s="10" t="n">
        <x:v>6118</x:v>
      </x:c>
      <x:c r="B4562" s="2" t="str">
        <x:v>51910d7682cd804d9aa4</x:v>
      </x:c>
      <x:c r="C4562" s="2" t="str">
        <x:v>Tp Hồ Chí Minh</x:v>
      </x:c>
      <x:c r="D4562" s="2" t="str">
        <x:v>Quận 11</x:v>
      </x:c>
      <x:c r="E4562" s="2" t="str">
        <x:v>house</x:v>
      </x:c>
      <x:c r="F4562" s="2" t="str">
        <x:v>sale</x:v>
      </x:c>
      <x:c r="G4562" s="11" t="n">
        <x:v>48</x:v>
      </x:c>
      <x:c r="H4562" s="12" t="n">
        <x:v>1120000000</x:v>
      </x:c>
      <x:c r="I4562" s="12" t="n">
        <x:f>IF(AND(ISNUMBER(H4562),H4562&gt;0,ISNUMBER(G4562),G4562&gt;0),H4562/G4562,"")</x:f>
        <x:v>23333333.333333332</x:v>
      </x:c>
      <x:c r="J4562" s="2" t="str">
        <x:v>total</x:v>
      </x:c>
      <x:c r="K4562" s="2" t="str">
        <x:v>top_level_price_embedded_area</x:v>
      </x:c>
      <x:c r="L4562" s="2" t="str">
        <x:v>area_recovered_from_price_text;property_type_inferred_from_title</x:v>
      </x:c>
      <x:c r="M4562" s="10" t="n">
        <x:v>0</x:v>
      </x:c>
      <x:c r="N4562" s="10" t="n">
        <x:v>0</x:v>
      </x:c>
      <x:c r="O4562" s="2" t="str">
        <x:v>Tp Hồ Chí Minh|house</x:v>
      </x:c>
      <x:c r="P4562" s="10" t="n">
        <x:v>2</x:v>
      </x:c>
      <x:c r="Q4562" s="13" t="n">
        <x:f>IF(AND(ISNUMBER(H4562),H4562&gt;0),H4562/1000000000,"")</x:f>
        <x:v>1.12</x:v>
      </x:c>
      <x:c r="R4562" s="13" t="n">
        <x:f>IF(ISNUMBER(I4562),I4562/1000000,"")</x:f>
        <x:v>23.333333333333332</x:v>
      </x:c>
      <x:c r="S4562" s="11" t="n">
        <x:f>IF(AND(ISNUMBER(G4562),G4562&gt;0),G4562,"")</x:f>
        <x:v>48</x:v>
      </x:c>
    </x:row>
    <x:row r="4563" ht="21" customHeight="1">
      <x:c r="A4563" s="10" t="n">
        <x:v>6119</x:v>
      </x:c>
      <x:c r="B4563" s="2" t="str">
        <x:v>a0dd47bfd32acbe26dac</x:v>
      </x:c>
      <x:c r="C4563" s="2" t="str">
        <x:v>Hải Phòng</x:v>
      </x:c>
      <x:c r="D4563" s="2" t="str">
        <x:v>Quận Ngô Quyền</x:v>
      </x:c>
      <x:c r="E4563" s="2" t="str">
        <x:v>land</x:v>
      </x:c>
      <x:c r="F4563" s="2" t="str">
        <x:v>sale_assumed</x:v>
      </x:c>
      <x:c r="G4563" s="11" t="n">
        <x:v>119</x:v>
      </x:c>
      <x:c r="H4563" s="12" t="n">
        <x:v>5500000000</x:v>
      </x:c>
      <x:c r="I4563" s="12" t="n">
        <x:f>IF(AND(ISNUMBER(H4563),H4563&gt;0,ISNUMBER(G4563),G4563&gt;0),H4563/G4563,"")</x:f>
        <x:v>46218487.39495798</x:v>
      </x:c>
      <x:c r="J4563" s="2" t="str">
        <x:v>total</x:v>
      </x:c>
      <x:c r="K4563" s="2" t="str">
        <x:v>top_level_area</x:v>
      </x:c>
      <x:c r="L4563" s="2" t="str">
        <x:v>property_type_inferred_from_title;transaction_assumed_sale_from_dataset_context</x:v>
      </x:c>
      <x:c r="M4563" s="10" t="n">
        <x:v>0</x:v>
      </x:c>
      <x:c r="N4563" s="10" t="n">
        <x:v>0</x:v>
      </x:c>
      <x:c r="O4563" s="2" t="str">
        <x:v>land</x:v>
      </x:c>
      <x:c r="P4563" s="10" t="n">
        <x:v>2</x:v>
      </x:c>
      <x:c r="Q4563" s="13" t="n">
        <x:f>IF(AND(ISNUMBER(H4563),H4563&gt;0),H4563/1000000000,"")</x:f>
        <x:v>5.5</x:v>
      </x:c>
      <x:c r="R4563" s="13" t="n">
        <x:f>IF(ISNUMBER(I4563),I4563/1000000,"")</x:f>
        <x:v>46.21848739495798</x:v>
      </x:c>
      <x:c r="S4563" s="11" t="n">
        <x:f>IF(AND(ISNUMBER(G4563),G4563&gt;0),G4563,"")</x:f>
        <x:v>119</x:v>
      </x:c>
    </x:row>
    <x:row r="4564" ht="21" customHeight="1">
      <x:c r="A4564" s="10" t="n">
        <x:v>6120</x:v>
      </x:c>
      <x:c r="B4564" s="2" t="str">
        <x:v>1c9c920f4b62d86ad826</x:v>
      </x:c>
      <x:c r="C4564" s="2" t="str">
        <x:v>Tp Hồ Chí Minh</x:v>
      </x:c>
      <x:c r="D4564" s="2" t="str">
        <x:v>Quận 9</x:v>
      </x:c>
      <x:c r="E4564" s="2" t="str">
        <x:v>land</x:v>
      </x:c>
      <x:c r="F4564" s="2" t="str">
        <x:v>sale_assumed</x:v>
      </x:c>
      <x:c r="G4564" s="11" t="n">
        <x:v>55</x:v>
      </x:c>
      <x:c r="H4564" s="12" t="n">
        <x:v>1200000000</x:v>
      </x:c>
      <x:c r="I4564" s="12" t="n">
        <x:f>IF(AND(ISNUMBER(H4564),H4564&gt;0,ISNUMBER(G4564),G4564&gt;0),H4564/G4564,"")</x:f>
        <x:v>21818181.818181816</x:v>
      </x:c>
      <x:c r="J4564" s="2" t="str">
        <x:v>total</x:v>
      </x:c>
      <x:c r="K4564" s="2" t="str">
        <x:v>top_level_area</x:v>
      </x:c>
      <x:c r="L4564" s="2" t="str">
        <x:v>property_type_inferred_from_title;transaction_assumed_sale_from_dataset_context</x:v>
      </x:c>
      <x:c r="M4564" s="10" t="n">
        <x:v>0</x:v>
      </x:c>
      <x:c r="N4564" s="10" t="n">
        <x:v>0</x:v>
      </x:c>
      <x:c r="O4564" s="2" t="str">
        <x:v>Tp Hồ Chí Minh|land</x:v>
      </x:c>
      <x:c r="P4564" s="10" t="n">
        <x:v>2</x:v>
      </x:c>
      <x:c r="Q4564" s="13" t="n">
        <x:f>IF(AND(ISNUMBER(H4564),H4564&gt;0),H4564/1000000000,"")</x:f>
        <x:v>1.2</x:v>
      </x:c>
      <x:c r="R4564" s="13" t="n">
        <x:f>IF(ISNUMBER(I4564),I4564/1000000,"")</x:f>
        <x:v>21.818181818181817</x:v>
      </x:c>
      <x:c r="S4564" s="11" t="n">
        <x:f>IF(AND(ISNUMBER(G4564),G4564&gt;0),G4564,"")</x:f>
        <x:v>55</x:v>
      </x:c>
    </x:row>
    <x:row r="4565" ht="21" customHeight="1">
      <x:c r="A4565" s="10" t="n">
        <x:v>6121</x:v>
      </x:c>
      <x:c r="B4565" s="2" t="str">
        <x:v>1fb79c7005827dceae39</x:v>
      </x:c>
      <x:c r="C4565" s="2" t="str">
        <x:v>Bình Dương</x:v>
      </x:c>
      <x:c r="D4565" s="2" t="str">
        <x:v>Huyện Phú Giáo</x:v>
      </x:c>
      <x:c r="E4565" s="2" t="str">
        <x:v>other_unknown</x:v>
      </x:c>
      <x:c r="F4565" s="2" t="str">
        <x:v>sale</x:v>
      </x:c>
      <x:c r="G4565" s="11" t="n">
        <x:v>500</x:v>
      </x:c>
      <x:c r="H4565" s="12" t="n">
        <x:v>550000000</x:v>
      </x:c>
      <x:c r="I4565" s="12" t="n">
        <x:f>IF(AND(ISNUMBER(H4565),H4565&gt;0,ISNUMBER(G4565),G4565&gt;0),H4565/G4565,"")</x:f>
        <x:v>1100000</x:v>
      </x:c>
      <x:c r="J4565" s="2" t="str">
        <x:v>total</x:v>
      </x:c>
      <x:c r="K4565" s="2" t="str">
        <x:v>top_level_area</x:v>
      </x:c>
      <x:c r="L4565" s="2" t="str">
        <x:v>property_type_inferred_from_title;unknown_property_type</x:v>
      </x:c>
      <x:c r="M4565" s="10" t="n">
        <x:v>0</x:v>
      </x:c>
      <x:c r="N4565" s="10" t="n">
        <x:v>0</x:v>
      </x:c>
      <x:c r="O4565" s="2" t="str">
        <x:v>Bình Dương|other_unknown</x:v>
      </x:c>
      <x:c r="P4565" s="10" t="n">
        <x:v>1</x:v>
      </x:c>
      <x:c r="Q4565" s="13" t="n">
        <x:f>IF(AND(ISNUMBER(H4565),H4565&gt;0),H4565/1000000000,"")</x:f>
        <x:v>0.55</x:v>
      </x:c>
      <x:c r="R4565" s="13" t="n">
        <x:f>IF(ISNUMBER(I4565),I4565/1000000,"")</x:f>
        <x:v>1.1</x:v>
      </x:c>
      <x:c r="S4565" s="11" t="n">
        <x:f>IF(AND(ISNUMBER(G4565),G4565&gt;0),G4565,"")</x:f>
        <x:v>500</x:v>
      </x:c>
    </x:row>
    <x:row r="4566" ht="21" customHeight="1">
      <x:c r="A4566" s="10" t="n">
        <x:v>6122</x:v>
      </x:c>
      <x:c r="B4566" s="2" t="str">
        <x:v>b007a400dc2baa796bf9</x:v>
      </x:c>
      <x:c r="C4566" s="2" t="str">
        <x:v>Tp Hồ Chí Minh</x:v>
      </x:c>
      <x:c r="D4566" s="2" t="str">
        <x:v>Quận 4</x:v>
      </x:c>
      <x:c r="E4566" s="2" t="str">
        <x:v>house</x:v>
      </x:c>
      <x:c r="F4566" s="2" t="str">
        <x:v>sale</x:v>
      </x:c>
      <x:c r="G4566" s="11" t="n">
        <x:v>47</x:v>
      </x:c>
      <x:c r="H4566" s="12" t="n">
        <x:v>1165000000</x:v>
      </x:c>
      <x:c r="I4566" s="12" t="n">
        <x:f>IF(AND(ISNUMBER(H4566),H4566&gt;0,ISNUMBER(G4566),G4566&gt;0),H4566/G4566,"")</x:f>
        <x:v>24787234.04255319</x:v>
      </x:c>
      <x:c r="J4566" s="2" t="str">
        <x:v>total</x:v>
      </x:c>
      <x:c r="K4566" s="2" t="str">
        <x:v>top_level_area</x:v>
      </x:c>
      <x:c r="L4566" s="2" t="str">
        <x:v>property_type_inferred_from_title</x:v>
      </x:c>
      <x:c r="M4566" s="10" t="n">
        <x:v>0</x:v>
      </x:c>
      <x:c r="N4566" s="10" t="n">
        <x:v>0</x:v>
      </x:c>
      <x:c r="O4566" s="2" t="str">
        <x:v>Tp Hồ Chí Minh|house</x:v>
      </x:c>
      <x:c r="P4566" s="10" t="n">
        <x:v>2</x:v>
      </x:c>
      <x:c r="Q4566" s="13" t="n">
        <x:f>IF(AND(ISNUMBER(H4566),H4566&gt;0),H4566/1000000000,"")</x:f>
        <x:v>1.165</x:v>
      </x:c>
      <x:c r="R4566" s="13" t="n">
        <x:f>IF(ISNUMBER(I4566),I4566/1000000,"")</x:f>
        <x:v>24.78723404255319</x:v>
      </x:c>
      <x:c r="S4566" s="11" t="n">
        <x:f>IF(AND(ISNUMBER(G4566),G4566&gt;0),G4566,"")</x:f>
        <x:v>47</x:v>
      </x:c>
    </x:row>
    <x:row r="4567" ht="21" customHeight="1">
      <x:c r="A4567" s="10" t="n">
        <x:v>6142</x:v>
      </x:c>
      <x:c r="B4567" s="2" t="str">
        <x:v>fc235b95e8e1c16db782</x:v>
      </x:c>
      <x:c r="C4567" s="2" t="str">
        <x:v>Quảng Ngãi</x:v>
      </x:c>
      <x:c r="D4567" s="2" t="str">
        <x:v>Thành phố Quảng Ngãi</x:v>
      </x:c>
      <x:c r="E4567" s="2" t="str">
        <x:v>land</x:v>
      </x:c>
      <x:c r="F4567" s="2" t="str">
        <x:v>sale_assumed</x:v>
      </x:c>
      <x:c r="G4567" s="11" t="n">
        <x:v>100</x:v>
      </x:c>
      <x:c r="H4567" s="12" t="n">
        <x:v>370000000</x:v>
      </x:c>
      <x:c r="I4567" s="12" t="n">
        <x:f>IF(AND(ISNUMBER(H4567),H4567&gt;0,ISNUMBER(G4567),G4567&gt;0),H4567/G4567,"")</x:f>
        <x:v>3700000</x:v>
      </x:c>
      <x:c r="J4567" s="2" t="str">
        <x:v>total</x:v>
      </x:c>
      <x:c r="K4567" s="2" t="str">
        <x:v>top_level_area</x:v>
      </x:c>
      <x:c r="L4567" s="2" t="str">
        <x:v>property_type_inferred_from_title;transaction_assumed_sale_from_dataset_context</x:v>
      </x:c>
      <x:c r="M4567" s="10" t="n">
        <x:v>0</x:v>
      </x:c>
      <x:c r="N4567" s="10" t="n">
        <x:v>0</x:v>
      </x:c>
      <x:c r="O4567" s="2" t="str">
        <x:v>land</x:v>
      </x:c>
      <x:c r="P4567" s="10" t="n">
        <x:v>2</x:v>
      </x:c>
      <x:c r="Q4567" s="13" t="n">
        <x:f>IF(AND(ISNUMBER(H4567),H4567&gt;0),H4567/1000000000,"")</x:f>
        <x:v>0.37</x:v>
      </x:c>
      <x:c r="R4567" s="13" t="n">
        <x:f>IF(ISNUMBER(I4567),I4567/1000000,"")</x:f>
        <x:v>3.7</x:v>
      </x:c>
      <x:c r="S4567" s="11" t="n">
        <x:f>IF(AND(ISNUMBER(G4567),G4567&gt;0),G4567,"")</x:f>
        <x:v>100</x:v>
      </x:c>
    </x:row>
    <x:row r="4568" ht="21" customHeight="1">
      <x:c r="A4568" s="10" t="n">
        <x:v>6143</x:v>
      </x:c>
      <x:c r="B4568" s="2" t="str">
        <x:v>23cd7b7c7ba7c906fa12</x:v>
      </x:c>
      <x:c r="C4568" s="2" t="str">
        <x:v>Tp Hồ Chí Minh</x:v>
      </x:c>
      <x:c r="D4568" s="2" t="str">
        <x:v>Quận 3</x:v>
      </x:c>
      <x:c r="E4568" s="2" t="str">
        <x:v>house</x:v>
      </x:c>
      <x:c r="F4568" s="2" t="str">
        <x:v>sale_assumed</x:v>
      </x:c>
      <x:c r="G4568" s="11" t="n">
        <x:v>30</x:v>
      </x:c>
      <x:c r="H4568" s="12" t="n">
        <x:v>5900000000</x:v>
      </x:c>
      <x:c r="I4568" s="12" t="n">
        <x:f>IF(AND(ISNUMBER(H4568),H4568&gt;0,ISNUMBER(G4568),G4568&gt;0),H4568/G4568,"")</x:f>
        <x:v>196666666.66666666</x:v>
      </x:c>
      <x:c r="J4568" s="2" t="str">
        <x:v>total</x:v>
      </x:c>
      <x:c r="K4568" s="2" t="str">
        <x:v>top_level_area</x:v>
      </x:c>
      <x:c r="L4568" s="2" t="str">
        <x:v>property_type_inferred_from_title;transaction_assumed_sale_from_dataset_context</x:v>
      </x:c>
      <x:c r="M4568" s="10" t="n">
        <x:v>1</x:v>
      </x:c>
      <x:c r="N4568" s="10" t="n">
        <x:v>0</x:v>
      </x:c>
      <x:c r="O4568" s="2" t="str">
        <x:v>Tp Hồ Chí Minh|house</x:v>
      </x:c>
      <x:c r="P4568" s="10" t="n">
        <x:v>2</x:v>
      </x:c>
      <x:c r="Q4568" s="13" t="n">
        <x:f>IF(AND(ISNUMBER(H4568),H4568&gt;0),H4568/1000000000,"")</x:f>
        <x:v>5.9</x:v>
      </x:c>
      <x:c r="R4568" s="13" t="n">
        <x:f>IF(ISNUMBER(I4568),I4568/1000000,"")</x:f>
        <x:v>196.66666666666666</x:v>
      </x:c>
      <x:c r="S4568" s="11" t="n">
        <x:f>IF(AND(ISNUMBER(G4568),G4568&gt;0),G4568,"")</x:f>
        <x:v>30</x:v>
      </x:c>
    </x:row>
    <x:row r="4569" ht="21" customHeight="1">
      <x:c r="A4569" s="10" t="n">
        <x:v>6144</x:v>
      </x:c>
      <x:c r="B4569" s="2" t="str">
        <x:v>a061c1fbb176da709f94</x:v>
      </x:c>
      <x:c r="C4569" s="2" t="str">
        <x:v>Tp Hồ Chí Minh</x:v>
      </x:c>
      <x:c r="D4569" s="2" t="str">
        <x:v>Quận Bình Tân</x:v>
      </x:c>
      <x:c r="E4569" s="2" t="str">
        <x:v>house</x:v>
      </x:c>
      <x:c r="F4569" s="2" t="str">
        <x:v>sale_assumed</x:v>
      </x:c>
      <x:c r="G4569" s="11" t="n">
        <x:v>32</x:v>
      </x:c>
      <x:c r="H4569" s="12" t="n">
        <x:v>400000000</x:v>
      </x:c>
      <x:c r="I4569" s="12" t="n">
        <x:f>IF(AND(ISNUMBER(H4569),H4569&gt;0,ISNUMBER(G4569),G4569&gt;0),H4569/G4569,"")</x:f>
        <x:v>12500000</x:v>
      </x:c>
      <x:c r="J4569" s="2" t="str">
        <x:v>total</x:v>
      </x:c>
      <x:c r="K4569" s="2" t="str">
        <x:v>top_level_area</x:v>
      </x:c>
      <x:c r="L4569" s="2" t="str">
        <x:v>property_type_inferred_from_title;transaction_assumed_sale_from_dataset_context</x:v>
      </x:c>
      <x:c r="M4569" s="10" t="n">
        <x:v>0</x:v>
      </x:c>
      <x:c r="N4569" s="10" t="n">
        <x:v>0</x:v>
      </x:c>
      <x:c r="O4569" s="2" t="str">
        <x:v>Tp Hồ Chí Minh|house</x:v>
      </x:c>
      <x:c r="P4569" s="10" t="n">
        <x:v>2</x:v>
      </x:c>
      <x:c r="Q4569" s="13" t="n">
        <x:f>IF(AND(ISNUMBER(H4569),H4569&gt;0),H4569/1000000000,"")</x:f>
        <x:v>0.4</x:v>
      </x:c>
      <x:c r="R4569" s="13" t="n">
        <x:f>IF(ISNUMBER(I4569),I4569/1000000,"")</x:f>
        <x:v>12.5</x:v>
      </x:c>
      <x:c r="S4569" s="11" t="n">
        <x:f>IF(AND(ISNUMBER(G4569),G4569&gt;0),G4569,"")</x:f>
        <x:v>32</x:v>
      </x:c>
    </x:row>
    <x:row r="4570" ht="21" customHeight="1">
      <x:c r="A4570" s="10" t="n">
        <x:v>6145</x:v>
      </x:c>
      <x:c r="B4570" s="2" t="str">
        <x:v>bce98e181b44704750fe</x:v>
      </x:c>
      <x:c r="C4570" s="2" t="str">
        <x:v>Hậu Giang</x:v>
      </x:c>
      <x:c r="D4570" s="2" t="str">
        <x:v>Huyện Châu Thành</x:v>
      </x:c>
      <x:c r="E4570" s="2" t="str">
        <x:v>land</x:v>
      </x:c>
      <x:c r="F4570" s="2" t="str">
        <x:v>sale_assumed</x:v>
      </x:c>
      <x:c r="G4570" s="11" t="n">
        <x:v>81</x:v>
      </x:c>
      <x:c r="H4570" s="12" t="n">
        <x:v>650000000</x:v>
      </x:c>
      <x:c r="I4570" s="12" t="n">
        <x:f>IF(AND(ISNUMBER(H4570),H4570&gt;0,ISNUMBER(G4570),G4570&gt;0),H4570/G4570,"")</x:f>
        <x:v>8024691.358024691</x:v>
      </x:c>
      <x:c r="J4570" s="2" t="str">
        <x:v>total</x:v>
      </x:c>
      <x:c r="K4570" s="2" t="str">
        <x:v>top_level_price_embedded_area</x:v>
      </x:c>
      <x:c r="L4570" s="2" t="str">
        <x:v>area_recovered_from_price_text;property_type_inferred_from_title;transaction_assumed_sale_from_dataset_context</x:v>
      </x:c>
      <x:c r="M4570" s="10" t="n">
        <x:v>0</x:v>
      </x:c>
      <x:c r="N4570" s="10" t="n">
        <x:v>0</x:v>
      </x:c>
      <x:c r="O4570" s="2" t="str">
        <x:v>land</x:v>
      </x:c>
      <x:c r="P4570" s="10" t="n">
        <x:v>2</x:v>
      </x:c>
      <x:c r="Q4570" s="13" t="n">
        <x:f>IF(AND(ISNUMBER(H4570),H4570&gt;0),H4570/1000000000,"")</x:f>
        <x:v>0.65</x:v>
      </x:c>
      <x:c r="R4570" s="13" t="n">
        <x:f>IF(ISNUMBER(I4570),I4570/1000000,"")</x:f>
        <x:v>8.024691358024691</x:v>
      </x:c>
      <x:c r="S4570" s="11" t="n">
        <x:f>IF(AND(ISNUMBER(G4570),G4570&gt;0),G4570,"")</x:f>
        <x:v>81</x:v>
      </x:c>
    </x:row>
    <x:row r="4571" ht="21" customHeight="1">
      <x:c r="A4571" s="10" t="n">
        <x:v>6149</x:v>
      </x:c>
      <x:c r="B4571" s="2" t="str">
        <x:v>6cd4430deb56af5ed204</x:v>
      </x:c>
      <x:c r="C4571" s="2" t="str">
        <x:v>Tp Hồ Chí Minh</x:v>
      </x:c>
      <x:c r="D4571" s="2" t="str">
        <x:v>Quận Thủ Đức</x:v>
      </x:c>
      <x:c r="E4571" s="2" t="str">
        <x:v>land</x:v>
      </x:c>
      <x:c r="F4571" s="2" t="str">
        <x:v>sale_assumed</x:v>
      </x:c>
      <x:c r="G4571" s="11" t="n">
        <x:v>74.8</x:v>
      </x:c>
      <x:c r="H4571" s="12" t="n">
        <x:v>1370000000</x:v>
      </x:c>
      <x:c r="I4571" s="12" t="n">
        <x:f>IF(AND(ISNUMBER(H4571),H4571&gt;0,ISNUMBER(G4571),G4571&gt;0),H4571/G4571,"")</x:f>
        <x:v>18315508.021390375</x:v>
      </x:c>
      <x:c r="J4571" s="2" t="str">
        <x:v>total</x:v>
      </x:c>
      <x:c r="K4571" s="2" t="str">
        <x:v>top_level_area</x:v>
      </x:c>
      <x:c r="L4571" s="2" t="str">
        <x:v>property_type_inferred_from_title;transaction_assumed_sale_from_dataset_context</x:v>
      </x:c>
      <x:c r="M4571" s="10" t="n">
        <x:v>0</x:v>
      </x:c>
      <x:c r="N4571" s="10" t="n">
        <x:v>0</x:v>
      </x:c>
      <x:c r="O4571" s="2" t="str">
        <x:v>Tp Hồ Chí Minh|land</x:v>
      </x:c>
      <x:c r="P4571" s="10" t="n">
        <x:v>2</x:v>
      </x:c>
      <x:c r="Q4571" s="13" t="n">
        <x:f>IF(AND(ISNUMBER(H4571),H4571&gt;0),H4571/1000000000,"")</x:f>
        <x:v>1.37</x:v>
      </x:c>
      <x:c r="R4571" s="13" t="n">
        <x:f>IF(ISNUMBER(I4571),I4571/1000000,"")</x:f>
        <x:v>18.315508021390375</x:v>
      </x:c>
      <x:c r="S4571" s="11" t="n">
        <x:f>IF(AND(ISNUMBER(G4571),G4571&gt;0),G4571,"")</x:f>
        <x:v>74.8</x:v>
      </x:c>
    </x:row>
    <x:row r="4572" ht="21" customHeight="1">
      <x:c r="A4572" s="10" t="n">
        <x:v>6150</x:v>
      </x:c>
      <x:c r="B4572" s="2" t="str">
        <x:v>8ad22395cd71e008d8db</x:v>
      </x:c>
      <x:c r="C4572" s="2" t="str">
        <x:v>Tp Hồ Chí Minh</x:v>
      </x:c>
      <x:c r="D4572" s="2" t="str">
        <x:v>Quận 7</x:v>
      </x:c>
      <x:c r="E4572" s="2" t="str">
        <x:v>other_unknown</x:v>
      </x:c>
      <x:c r="F4572" s="2" t="str">
        <x:v>sale</x:v>
      </x:c>
      <x:c r="G4572" s="11" t="n">
        <x:v>79</x:v>
      </x:c>
      <x:c r="H4572" s="12" t="n">
        <x:v>1750000000</x:v>
      </x:c>
      <x:c r="I4572" s="12" t="n">
        <x:f>IF(AND(ISNUMBER(H4572),H4572&gt;0,ISNUMBER(G4572),G4572&gt;0),H4572/G4572,"")</x:f>
        <x:v>22151898.734177217</x:v>
      </x:c>
      <x:c r="J4572" s="2" t="str">
        <x:v>total</x:v>
      </x:c>
      <x:c r="K4572" s="2" t="str">
        <x:v>top_level_area</x:v>
      </x:c>
      <x:c r="L4572" s="2" t="str">
        <x:v>property_type_inferred_from_title;unknown_property_type</x:v>
      </x:c>
      <x:c r="M4572" s="10" t="n">
        <x:v>0</x:v>
      </x:c>
      <x:c r="N4572" s="10" t="n">
        <x:v>0</x:v>
      </x:c>
      <x:c r="O4572" s="2" t="str">
        <x:v>Tp Hồ Chí Minh|other_unknown</x:v>
      </x:c>
      <x:c r="P4572" s="10" t="n">
        <x:v>2</x:v>
      </x:c>
      <x:c r="Q4572" s="13" t="n">
        <x:f>IF(AND(ISNUMBER(H4572),H4572&gt;0),H4572/1000000000,"")</x:f>
        <x:v>1.75</x:v>
      </x:c>
      <x:c r="R4572" s="13" t="n">
        <x:f>IF(ISNUMBER(I4572),I4572/1000000,"")</x:f>
        <x:v>22.151898734177216</x:v>
      </x:c>
      <x:c r="S4572" s="11" t="n">
        <x:f>IF(AND(ISNUMBER(G4572),G4572&gt;0),G4572,"")</x:f>
        <x:v>79</x:v>
      </x:c>
    </x:row>
    <x:row r="4573" ht="21" customHeight="1">
      <x:c r="A4573" s="10" t="n">
        <x:v>6151</x:v>
      </x:c>
      <x:c r="B4573" s="2" t="str">
        <x:v>23fb1418002fe079df9e</x:v>
      </x:c>
      <x:c r="C4573" s="2" t="str">
        <x:v>Tp Hồ Chí Minh</x:v>
      </x:c>
      <x:c r="D4573" s="2" t="str">
        <x:v>Quận 7</x:v>
      </x:c>
      <x:c r="E4573" s="2" t="str">
        <x:v>house</x:v>
      </x:c>
      <x:c r="F4573" s="2" t="str">
        <x:v>sale</x:v>
      </x:c>
      <x:c r="G4573" s="11" t="n">
        <x:v>60</x:v>
      </x:c>
      <x:c r="H4573" s="12" t="n">
        <x:v>9300000000</x:v>
      </x:c>
      <x:c r="I4573" s="12" t="n">
        <x:f>IF(AND(ISNUMBER(H4573),H4573&gt;0,ISNUMBER(G4573),G4573&gt;0),H4573/G4573,"")</x:f>
        <x:v>155000000</x:v>
      </x:c>
      <x:c r="J4573" s="2" t="str">
        <x:v>total</x:v>
      </x:c>
      <x:c r="K4573" s="2" t="str">
        <x:v>top_level_area</x:v>
      </x:c>
      <x:c r="L4573" s="2" t="str">
        <x:v>property_type_inferred_from_title</x:v>
      </x:c>
      <x:c r="M4573" s="10" t="n">
        <x:v>0</x:v>
      </x:c>
      <x:c r="N4573" s="10" t="n">
        <x:v>0</x:v>
      </x:c>
      <x:c r="O4573" s="2" t="str">
        <x:v>Tp Hồ Chí Minh|house</x:v>
      </x:c>
      <x:c r="P4573" s="10" t="n">
        <x:v>2</x:v>
      </x:c>
      <x:c r="Q4573" s="13" t="n">
        <x:f>IF(AND(ISNUMBER(H4573),H4573&gt;0),H4573/1000000000,"")</x:f>
        <x:v>9.3</x:v>
      </x:c>
      <x:c r="R4573" s="13" t="n">
        <x:f>IF(ISNUMBER(I4573),I4573/1000000,"")</x:f>
        <x:v>155</x:v>
      </x:c>
      <x:c r="S4573" s="11" t="n">
        <x:f>IF(AND(ISNUMBER(G4573),G4573&gt;0),G4573,"")</x:f>
        <x:v>60</x:v>
      </x:c>
    </x:row>
    <x:row r="4574" ht="21" customHeight="1">
      <x:c r="A4574" s="10" t="n">
        <x:v>6152</x:v>
      </x:c>
      <x:c r="B4574" s="2" t="str">
        <x:v>6e05809f39bf23d7b63b</x:v>
      </x:c>
      <x:c r="C4574" s="2" t="str">
        <x:v>Hà Nội</x:v>
      </x:c>
      <x:c r="D4574" s="2" t="str">
        <x:v>Quận Đống Đa</x:v>
      </x:c>
      <x:c r="E4574" s="2" t="str">
        <x:v>house</x:v>
      </x:c>
      <x:c r="F4574" s="2" t="str">
        <x:v>sale</x:v>
      </x:c>
      <x:c r="G4574" s="11" t="n">
        <x:v>50</x:v>
      </x:c>
      <x:c r="H4574" s="12" t="n">
        <x:v>10000000000</x:v>
      </x:c>
      <x:c r="I4574" s="12" t="n">
        <x:f>IF(AND(ISNUMBER(H4574),H4574&gt;0,ISNUMBER(G4574),G4574&gt;0),H4574/G4574,"")</x:f>
        <x:v>200000000</x:v>
      </x:c>
      <x:c r="J4574" s="2" t="str">
        <x:v>total</x:v>
      </x:c>
      <x:c r="K4574" s="2" t="str">
        <x:v>top_level_area</x:v>
      </x:c>
      <x:c r="L4574" s="2" t="str">
        <x:v>property_type_inferred_from_title</x:v>
      </x:c>
      <x:c r="M4574" s="10" t="n">
        <x:v>1</x:v>
      </x:c>
      <x:c r="N4574" s="10" t="n">
        <x:v>1</x:v>
      </x:c>
      <x:c r="O4574" s="2" t="str">
        <x:v>Hà Nội|house</x:v>
      </x:c>
      <x:c r="P4574" s="10" t="n">
        <x:v>-1</x:v>
      </x:c>
      <x:c r="Q4574" s="13" t="n">
        <x:f>IF(AND(ISNUMBER(H4574),H4574&gt;0),H4574/1000000000,"")</x:f>
        <x:v>10</x:v>
      </x:c>
      <x:c r="R4574" s="13" t="n">
        <x:f>IF(ISNUMBER(I4574),I4574/1000000,"")</x:f>
        <x:v>200</x:v>
      </x:c>
      <x:c r="S4574" s="11" t="n">
        <x:f>IF(AND(ISNUMBER(G4574),G4574&gt;0),G4574,"")</x:f>
        <x:v>50</x:v>
      </x:c>
    </x:row>
    <x:row r="4575" ht="21" customHeight="1">
      <x:c r="A4575" s="10" t="n">
        <x:v>6153</x:v>
      </x:c>
      <x:c r="B4575" s="2" t="str">
        <x:v>2537f424a1941ac50c3c</x:v>
      </x:c>
      <x:c r="C4575" s="2" t="str">
        <x:v>Tp Hồ Chí Minh</x:v>
      </x:c>
      <x:c r="D4575" s="2" t="str">
        <x:v>Quận 3</x:v>
      </x:c>
      <x:c r="E4575" s="2" t="str">
        <x:v>house</x:v>
      </x:c>
      <x:c r="F4575" s="2" t="str">
        <x:v>sale_assumed</x:v>
      </x:c>
      <x:c r="G4575" s="11" t="n">
        <x:v>33</x:v>
      </x:c>
      <x:c r="H4575" s="12" t="n">
        <x:v>5600000000</x:v>
      </x:c>
      <x:c r="I4575" s="12" t="n">
        <x:f>IF(AND(ISNUMBER(H4575),H4575&gt;0,ISNUMBER(G4575),G4575&gt;0),H4575/G4575,"")</x:f>
        <x:v>169696969.6969697</x:v>
      </x:c>
      <x:c r="J4575" s="2" t="str">
        <x:v>total</x:v>
      </x:c>
      <x:c r="K4575" s="2" t="str">
        <x:v>top_level_price_embedded_area</x:v>
      </x:c>
      <x:c r="L4575" s="2" t="str">
        <x:v>area_recovered_from_price_text;property_type_inferred_from_title;transaction_assumed_sale_from_dataset_context</x:v>
      </x:c>
      <x:c r="M4575" s="10" t="n">
        <x:v>1</x:v>
      </x:c>
      <x:c r="N4575" s="10" t="n">
        <x:v>0</x:v>
      </x:c>
      <x:c r="O4575" s="2" t="str">
        <x:v>Tp Hồ Chí Minh|house</x:v>
      </x:c>
      <x:c r="P4575" s="10" t="n">
        <x:v>2</x:v>
      </x:c>
      <x:c r="Q4575" s="13" t="n">
        <x:f>IF(AND(ISNUMBER(H4575),H4575&gt;0),H4575/1000000000,"")</x:f>
        <x:v>5.6</x:v>
      </x:c>
      <x:c r="R4575" s="13" t="n">
        <x:f>IF(ISNUMBER(I4575),I4575/1000000,"")</x:f>
        <x:v>169.6969696969697</x:v>
      </x:c>
      <x:c r="S4575" s="11" t="n">
        <x:f>IF(AND(ISNUMBER(G4575),G4575&gt;0),G4575,"")</x:f>
        <x:v>33</x:v>
      </x:c>
    </x:row>
    <x:row r="4576" ht="21" customHeight="1">
      <x:c r="A4576" s="10" t="n">
        <x:v>6154</x:v>
      </x:c>
      <x:c r="B4576" s="2" t="str">
        <x:v>ccef18f51041d431beff</x:v>
      </x:c>
      <x:c r="C4576" s="2" t="str">
        <x:v>Tp Hồ Chí Minh</x:v>
      </x:c>
      <x:c r="D4576" s="2" t="str">
        <x:v>Quận Tân Bình</x:v>
      </x:c>
      <x:c r="E4576" s="2" t="str">
        <x:v>house</x:v>
      </x:c>
      <x:c r="F4576" s="2" t="str">
        <x:v>sale</x:v>
      </x:c>
      <x:c r="G4576" s="11" t="n">
        <x:v>68</x:v>
      </x:c>
      <x:c r="H4576" s="12" t="n">
        <x:v>1350000000</x:v>
      </x:c>
      <x:c r="I4576" s="12" t="n">
        <x:f>IF(AND(ISNUMBER(H4576),H4576&gt;0,ISNUMBER(G4576),G4576&gt;0),H4576/G4576,"")</x:f>
        <x:v>19852941.17647059</x:v>
      </x:c>
      <x:c r="J4576" s="2" t="str">
        <x:v>total</x:v>
      </x:c>
      <x:c r="K4576" s="2" t="str">
        <x:v>top_level_area</x:v>
      </x:c>
      <x:c r="L4576" s="2" t="str">
        <x:v>property_type_inferred_from_title</x:v>
      </x:c>
      <x:c r="M4576" s="10" t="n">
        <x:v>0</x:v>
      </x:c>
      <x:c r="N4576" s="10" t="n">
        <x:v>0</x:v>
      </x:c>
      <x:c r="O4576" s="2" t="str">
        <x:v>Tp Hồ Chí Minh|house</x:v>
      </x:c>
      <x:c r="P4576" s="10" t="n">
        <x:v>2</x:v>
      </x:c>
      <x:c r="Q4576" s="13" t="n">
        <x:f>IF(AND(ISNUMBER(H4576),H4576&gt;0),H4576/1000000000,"")</x:f>
        <x:v>1.35</x:v>
      </x:c>
      <x:c r="R4576" s="13" t="n">
        <x:f>IF(ISNUMBER(I4576),I4576/1000000,"")</x:f>
        <x:v>19.85294117647059</x:v>
      </x:c>
      <x:c r="S4576" s="11" t="n">
        <x:f>IF(AND(ISNUMBER(G4576),G4576&gt;0),G4576,"")</x:f>
        <x:v>68</x:v>
      </x:c>
    </x:row>
    <x:row r="4577" ht="21" customHeight="1">
      <x:c r="A4577" s="10" t="n">
        <x:v>6155</x:v>
      </x:c>
      <x:c r="B4577" s="2" t="str">
        <x:v>71a17789ca81f06ea148</x:v>
      </x:c>
      <x:c r="C4577" s="2" t="str">
        <x:v>Tp Hồ Chí Minh</x:v>
      </x:c>
      <x:c r="D4577" s="2" t="str">
        <x:v>Quận 7</x:v>
      </x:c>
      <x:c r="E4577" s="2" t="str">
        <x:v>house</x:v>
      </x:c>
      <x:c r="F4577" s="2" t="str">
        <x:v>sale_assumed</x:v>
      </x:c>
      <x:c r="G4577" s="11" t="n">
        <x:v>52</x:v>
      </x:c>
      <x:c r="H4577" s="12" t="n">
        <x:v>3990000000</x:v>
      </x:c>
      <x:c r="I4577" s="12" t="n">
        <x:f>IF(AND(ISNUMBER(H4577),H4577&gt;0,ISNUMBER(G4577),G4577&gt;0),H4577/G4577,"")</x:f>
        <x:v>76730769.23076923</x:v>
      </x:c>
      <x:c r="J4577" s="2" t="str">
        <x:v>total</x:v>
      </x:c>
      <x:c r="K4577" s="2" t="str">
        <x:v>top_level_area</x:v>
      </x:c>
      <x:c r="L4577" s="2" t="str">
        <x:v>property_type_inferred_from_title;transaction_assumed_sale_from_dataset_context</x:v>
      </x:c>
      <x:c r="M4577" s="10" t="n">
        <x:v>0</x:v>
      </x:c>
      <x:c r="N4577" s="10" t="n">
        <x:v>0</x:v>
      </x:c>
      <x:c r="O4577" s="2" t="str">
        <x:v>Tp Hồ Chí Minh|house</x:v>
      </x:c>
      <x:c r="P4577" s="10" t="n">
        <x:v>2</x:v>
      </x:c>
      <x:c r="Q4577" s="13" t="n">
        <x:f>IF(AND(ISNUMBER(H4577),H4577&gt;0),H4577/1000000000,"")</x:f>
        <x:v>3.99</x:v>
      </x:c>
      <x:c r="R4577" s="13" t="n">
        <x:f>IF(ISNUMBER(I4577),I4577/1000000,"")</x:f>
        <x:v>76.73076923076923</x:v>
      </x:c>
      <x:c r="S4577" s="11" t="n">
        <x:f>IF(AND(ISNUMBER(G4577),G4577&gt;0),G4577,"")</x:f>
        <x:v>52</x:v>
      </x:c>
    </x:row>
    <x:row r="4578" ht="21" customHeight="1">
      <x:c r="A4578" s="10" t="n">
        <x:v>6156</x:v>
      </x:c>
      <x:c r="B4578" s="2" t="str">
        <x:v>b2126ee51cd56c419b38</x:v>
      </x:c>
      <x:c r="C4578" s="2" t="str">
        <x:v>Tp Hồ Chí Minh</x:v>
      </x:c>
      <x:c r="D4578" s="2" t="str">
        <x:v>Quận 9</x:v>
      </x:c>
      <x:c r="E4578" s="2" t="str">
        <x:v>other_unknown</x:v>
      </x:c>
      <x:c r="F4578" s="2" t="str">
        <x:v>sale</x:v>
      </x:c>
      <x:c r="G4578" s="11" t="n">
        <x:v>60</x:v>
      </x:c>
      <x:c r="H4578" s="12" t="n">
        <x:v>980000000</x:v>
      </x:c>
      <x:c r="I4578" s="12" t="n">
        <x:f>IF(AND(ISNUMBER(H4578),H4578&gt;0,ISNUMBER(G4578),G4578&gt;0),H4578/G4578,"")</x:f>
        <x:v>16333333.333333334</x:v>
      </x:c>
      <x:c r="J4578" s="2" t="str">
        <x:v>total</x:v>
      </x:c>
      <x:c r="K4578" s="2" t="str">
        <x:v>top_level_area</x:v>
      </x:c>
      <x:c r="L4578" s="2" t="str">
        <x:v>property_type_inferred_from_title;unknown_property_type</x:v>
      </x:c>
      <x:c r="M4578" s="10" t="n">
        <x:v>0</x:v>
      </x:c>
      <x:c r="N4578" s="10" t="n">
        <x:v>0</x:v>
      </x:c>
      <x:c r="O4578" s="2" t="str">
        <x:v>Tp Hồ Chí Minh|other_unknown</x:v>
      </x:c>
      <x:c r="P4578" s="10" t="n">
        <x:v>2</x:v>
      </x:c>
      <x:c r="Q4578" s="13" t="n">
        <x:f>IF(AND(ISNUMBER(H4578),H4578&gt;0),H4578/1000000000,"")</x:f>
        <x:v>0.98</x:v>
      </x:c>
      <x:c r="R4578" s="13" t="n">
        <x:f>IF(ISNUMBER(I4578),I4578/1000000,"")</x:f>
        <x:v>16.333333333333336</x:v>
      </x:c>
      <x:c r="S4578" s="11" t="n">
        <x:f>IF(AND(ISNUMBER(G4578),G4578&gt;0),G4578,"")</x:f>
        <x:v>60</x:v>
      </x:c>
    </x:row>
    <x:row r="4579" ht="21" customHeight="1">
      <x:c r="A4579" s="10" t="n">
        <x:v>6157</x:v>
      </x:c>
      <x:c r="B4579" s="2" t="str">
        <x:v>45925c19c3bdc97fe4ef</x:v>
      </x:c>
      <x:c r="C4579" s="2" t="str">
        <x:v>Đắk Lắk</x:v>
      </x:c>
      <x:c r="D4579" s="2" t="str">
        <x:v>Thị Xã Buôn Hồ</x:v>
      </x:c>
      <x:c r="E4579" s="2" t="str">
        <x:v>land</x:v>
      </x:c>
      <x:c r="F4579" s="2" t="str">
        <x:v>sale</x:v>
      </x:c>
      <x:c r="G4579" s="11" t="n">
        <x:v>264</x:v>
      </x:c>
      <x:c r="H4579" s="12" t="n">
        <x:v>125000000</x:v>
      </x:c>
      <x:c r="I4579" s="12" t="n">
        <x:f>IF(AND(ISNUMBER(H4579),H4579&gt;0,ISNUMBER(G4579),G4579&gt;0),H4579/G4579,"")</x:f>
        <x:v>473484.8484848485</x:v>
      </x:c>
      <x:c r="J4579" s="2" t="str">
        <x:v>total</x:v>
      </x:c>
      <x:c r="K4579" s="2" t="str">
        <x:v>top_level_area</x:v>
      </x:c>
      <x:c r="L4579" s="2" t="str">
        <x:v>property_type_inferred_from_title</x:v>
      </x:c>
      <x:c r="M4579" s="10" t="n">
        <x:v>0</x:v>
      </x:c>
      <x:c r="N4579" s="10" t="n">
        <x:v>0</x:v>
      </x:c>
      <x:c r="O4579" s="2" t="str">
        <x:v>Đắk Lắk|land</x:v>
      </x:c>
      <x:c r="P4579" s="10" t="n">
        <x:v>1</x:v>
      </x:c>
      <x:c r="Q4579" s="13" t="n">
        <x:f>IF(AND(ISNUMBER(H4579),H4579&gt;0),H4579/1000000000,"")</x:f>
        <x:v>0.125</x:v>
      </x:c>
      <x:c r="R4579" s="13" t="n">
        <x:f>IF(ISNUMBER(I4579),I4579/1000000,"")</x:f>
        <x:v>0.4734848484848485</x:v>
      </x:c>
      <x:c r="S4579" s="11" t="n">
        <x:f>IF(AND(ISNUMBER(G4579),G4579&gt;0),G4579,"")</x:f>
        <x:v>264</x:v>
      </x:c>
    </x:row>
    <x:row r="4580" ht="21" customHeight="1">
      <x:c r="A4580" s="10" t="n">
        <x:v>6158</x:v>
      </x:c>
      <x:c r="B4580" s="2" t="str">
        <x:v>e65346f7b2203e08d5bc</x:v>
      </x:c>
      <x:c r="C4580" s="2" t="str">
        <x:v>Tp Hồ Chí Minh</x:v>
      </x:c>
      <x:c r="D4580" s="2" t="str">
        <x:v>Quận Gò Vấp</x:v>
      </x:c>
      <x:c r="E4580" s="2" t="str">
        <x:v>house</x:v>
      </x:c>
      <x:c r="F4580" s="2" t="str">
        <x:v>sale</x:v>
      </x:c>
      <x:c r="G4580" s="11" t="n">
        <x:v>35</x:v>
      </x:c>
      <x:c r="H4580" s="12" t="n">
        <x:v>2950000000</x:v>
      </x:c>
      <x:c r="I4580" s="12" t="n">
        <x:f>IF(AND(ISNUMBER(H4580),H4580&gt;0,ISNUMBER(G4580),G4580&gt;0),H4580/G4580,"")</x:f>
        <x:v>84285714.28571428</x:v>
      </x:c>
      <x:c r="J4580" s="2" t="str">
        <x:v>total</x:v>
      </x:c>
      <x:c r="K4580" s="2" t="str">
        <x:v>top_level_area</x:v>
      </x:c>
      <x:c r="L4580" s="2" t="str">
        <x:v>property_type_inferred_from_title</x:v>
      </x:c>
      <x:c r="M4580" s="10" t="n">
        <x:v>0</x:v>
      </x:c>
      <x:c r="N4580" s="10" t="n">
        <x:v>0</x:v>
      </x:c>
      <x:c r="O4580" s="2" t="str">
        <x:v>Tp Hồ Chí Minh|house</x:v>
      </x:c>
      <x:c r="P4580" s="10" t="n">
        <x:v>2</x:v>
      </x:c>
      <x:c r="Q4580" s="13" t="n">
        <x:f>IF(AND(ISNUMBER(H4580),H4580&gt;0),H4580/1000000000,"")</x:f>
        <x:v>2.95</x:v>
      </x:c>
      <x:c r="R4580" s="13" t="n">
        <x:f>IF(ISNUMBER(I4580),I4580/1000000,"")</x:f>
        <x:v>84.28571428571428</x:v>
      </x:c>
      <x:c r="S4580" s="11" t="n">
        <x:f>IF(AND(ISNUMBER(G4580),G4580&gt;0),G4580,"")</x:f>
        <x:v>35</x:v>
      </x:c>
    </x:row>
    <x:row r="4581" ht="21" customHeight="1">
      <x:c r="A4581" s="10" t="n">
        <x:v>6159</x:v>
      </x:c>
      <x:c r="B4581" s="2" t="str">
        <x:v>b28f9f31f8201eb8e742</x:v>
      </x:c>
      <x:c r="C4581" s="2" t="str">
        <x:v>Tp Hồ Chí Minh</x:v>
      </x:c>
      <x:c r="D4581" s="2" t="str">
        <x:v>Quận 8</x:v>
      </x:c>
      <x:c r="E4581" s="2" t="str">
        <x:v>other_unknown</x:v>
      </x:c>
      <x:c r="F4581" s="2" t="str">
        <x:v>sale_assumed</x:v>
      </x:c>
      <x:c r="G4581" s="11" t="n">
        <x:v>43</x:v>
      </x:c>
      <x:c r="H4581" s="12" t="n">
        <x:v>4900000000</x:v>
      </x:c>
      <x:c r="I4581" s="12" t="n">
        <x:f>IF(AND(ISNUMBER(H4581),H4581&gt;0,ISNUMBER(G4581),G4581&gt;0),H4581/G4581,"")</x:f>
        <x:v>113953488.37209302</x:v>
      </x:c>
      <x:c r="J4581" s="2" t="str">
        <x:v>total</x:v>
      </x:c>
      <x:c r="K4581" s="2" t="str">
        <x:v>top_level_area</x:v>
      </x:c>
      <x:c r="L4581" s="2" t="str">
        <x:v>property_type_inferred_from_title;transaction_assumed_sale_from_dataset_context;unknown_property_type</x:v>
      </x:c>
      <x:c r="M4581" s="10" t="n">
        <x:v>0</x:v>
      </x:c>
      <x:c r="N4581" s="10" t="n">
        <x:v>0</x:v>
      </x:c>
      <x:c r="O4581" s="2" t="str">
        <x:v>Tp Hồ Chí Minh|other_unknown</x:v>
      </x:c>
      <x:c r="P4581" s="10" t="n">
        <x:v>2</x:v>
      </x:c>
      <x:c r="Q4581" s="13" t="n">
        <x:f>IF(AND(ISNUMBER(H4581),H4581&gt;0),H4581/1000000000,"")</x:f>
        <x:v>4.9</x:v>
      </x:c>
      <x:c r="R4581" s="13" t="n">
        <x:f>IF(ISNUMBER(I4581),I4581/1000000,"")</x:f>
        <x:v>113.95348837209302</x:v>
      </x:c>
      <x:c r="S4581" s="11" t="n">
        <x:f>IF(AND(ISNUMBER(G4581),G4581&gt;0),G4581,"")</x:f>
        <x:v>43</x:v>
      </x:c>
    </x:row>
    <x:row r="4582" ht="21" customHeight="1">
      <x:c r="A4582" s="10" t="n">
        <x:v>6160</x:v>
      </x:c>
      <x:c r="B4582" s="2" t="str">
        <x:v>d913e94ab44004302d3f</x:v>
      </x:c>
      <x:c r="C4582" s="2" t="str">
        <x:v>Tp Hồ Chí Minh</x:v>
      </x:c>
      <x:c r="D4582" s="2" t="str">
        <x:v>Quận 6</x:v>
      </x:c>
      <x:c r="E4582" s="2" t="str">
        <x:v>house</x:v>
      </x:c>
      <x:c r="F4582" s="2" t="str">
        <x:v>sale</x:v>
      </x:c>
      <x:c r="G4582" s="11" t="n">
        <x:v>49</x:v>
      </x:c>
      <x:c r="H4582" s="12" t="n">
        <x:v>1020000000</x:v>
      </x:c>
      <x:c r="I4582" s="12" t="n">
        <x:f>IF(AND(ISNUMBER(H4582),H4582&gt;0,ISNUMBER(G4582),G4582&gt;0),H4582/G4582,"")</x:f>
        <x:v>20816326.530612245</x:v>
      </x:c>
      <x:c r="J4582" s="2" t="str">
        <x:v>total</x:v>
      </x:c>
      <x:c r="K4582" s="2" t="str">
        <x:v>top_level_area</x:v>
      </x:c>
      <x:c r="L4582" s="2" t="str">
        <x:v>property_type_inferred_from_title</x:v>
      </x:c>
      <x:c r="M4582" s="10" t="n">
        <x:v>0</x:v>
      </x:c>
      <x:c r="N4582" s="10" t="n">
        <x:v>0</x:v>
      </x:c>
      <x:c r="O4582" s="2" t="str">
        <x:v>Tp Hồ Chí Minh|house</x:v>
      </x:c>
      <x:c r="P4582" s="10" t="n">
        <x:v>2</x:v>
      </x:c>
      <x:c r="Q4582" s="13" t="n">
        <x:f>IF(AND(ISNUMBER(H4582),H4582&gt;0),H4582/1000000000,"")</x:f>
        <x:v>1.02</x:v>
      </x:c>
      <x:c r="R4582" s="13" t="n">
        <x:f>IF(ISNUMBER(I4582),I4582/1000000,"")</x:f>
        <x:v>20.816326530612244</x:v>
      </x:c>
      <x:c r="S4582" s="11" t="n">
        <x:f>IF(AND(ISNUMBER(G4582),G4582&gt;0),G4582,"")</x:f>
        <x:v>49</x:v>
      </x:c>
    </x:row>
    <x:row r="4583" ht="21" customHeight="1">
      <x:c r="A4583" s="10" t="n">
        <x:v>6161</x:v>
      </x:c>
      <x:c r="B4583" s="2" t="str">
        <x:v>da52d861b0eb121067af</x:v>
      </x:c>
      <x:c r="C4583" s="2" t="str">
        <x:v>Đồng Nai</x:v>
      </x:c>
      <x:c r="D4583" s="2" t="str">
        <x:v>Thành phố Biên Hòa</x:v>
      </x:c>
      <x:c r="E4583" s="2" t="str">
        <x:v>house</x:v>
      </x:c>
      <x:c r="F4583" s="2" t="str">
        <x:v>sale_assumed</x:v>
      </x:c>
      <x:c r="G4583" s="11" t="n">
        <x:v>100</x:v>
      </x:c>
      <x:c r="H4583" s="12" t="n">
        <x:v>1250000000</x:v>
      </x:c>
      <x:c r="I4583" s="12" t="n">
        <x:f>IF(AND(ISNUMBER(H4583),H4583&gt;0,ISNUMBER(G4583),G4583&gt;0),H4583/G4583,"")</x:f>
        <x:v>12500000</x:v>
      </x:c>
      <x:c r="J4583" s="2" t="str">
        <x:v>total</x:v>
      </x:c>
      <x:c r="K4583" s="2" t="str">
        <x:v>top_level_area</x:v>
      </x:c>
      <x:c r="L4583" s="2" t="str">
        <x:v>property_type_inferred_from_title;transaction_assumed_sale_from_dataset_context</x:v>
      </x:c>
      <x:c r="M4583" s="10" t="n">
        <x:v>0</x:v>
      </x:c>
      <x:c r="N4583" s="10" t="n">
        <x:v>0</x:v>
      </x:c>
      <x:c r="O4583" s="2" t="str">
        <x:v>Đồng Nai|house</x:v>
      </x:c>
      <x:c r="P4583" s="10" t="n">
        <x:v>2</x:v>
      </x:c>
      <x:c r="Q4583" s="13" t="n">
        <x:f>IF(AND(ISNUMBER(H4583),H4583&gt;0),H4583/1000000000,"")</x:f>
        <x:v>1.25</x:v>
      </x:c>
      <x:c r="R4583" s="13" t="n">
        <x:f>IF(ISNUMBER(I4583),I4583/1000000,"")</x:f>
        <x:v>12.5</x:v>
      </x:c>
      <x:c r="S4583" s="11" t="n">
        <x:f>IF(AND(ISNUMBER(G4583),G4583&gt;0),G4583,"")</x:f>
        <x:v>100</x:v>
      </x:c>
    </x:row>
    <x:row r="4584" ht="21" customHeight="1">
      <x:c r="A4584" s="10" t="n">
        <x:v>6162</x:v>
      </x:c>
      <x:c r="B4584" s="2" t="str">
        <x:v>ee412b0ba2ef0512b7b6</x:v>
      </x:c>
      <x:c r="C4584" s="2" t="str">
        <x:v>Tp Hồ Chí Minh</x:v>
      </x:c>
      <x:c r="D4584" s="2" t="str">
        <x:v>Huyện Nhà Bè</x:v>
      </x:c>
      <x:c r="E4584" s="2" t="str">
        <x:v>land</x:v>
      </x:c>
      <x:c r="F4584" s="2" t="str">
        <x:v>sale</x:v>
      </x:c>
      <x:c r="G4584" s="11" t="n">
        <x:v>546</x:v>
      </x:c>
      <x:c r="H4584" s="12" t="n">
        <x:v>4300000000</x:v>
      </x:c>
      <x:c r="I4584" s="12" t="n">
        <x:f>IF(AND(ISNUMBER(H4584),H4584&gt;0,ISNUMBER(G4584),G4584&gt;0),H4584/G4584,"")</x:f>
        <x:v>7875457.875457875</x:v>
      </x:c>
      <x:c r="J4584" s="2" t="str">
        <x:v>total</x:v>
      </x:c>
      <x:c r="K4584" s="2" t="str">
        <x:v>top_level_area</x:v>
      </x:c>
      <x:c r="L4584" s="2" t="str">
        <x:v>property_type_inferred_from_title</x:v>
      </x:c>
      <x:c r="M4584" s="10" t="n">
        <x:v>0</x:v>
      </x:c>
      <x:c r="N4584" s="10" t="n">
        <x:v>0</x:v>
      </x:c>
      <x:c r="O4584" s="2" t="str">
        <x:v>Tp Hồ Chí Minh|land</x:v>
      </x:c>
      <x:c r="P4584" s="10" t="n">
        <x:v>1</x:v>
      </x:c>
      <x:c r="Q4584" s="13" t="n">
        <x:f>IF(AND(ISNUMBER(H4584),H4584&gt;0),H4584/1000000000,"")</x:f>
        <x:v>4.3</x:v>
      </x:c>
      <x:c r="R4584" s="13" t="n">
        <x:f>IF(ISNUMBER(I4584),I4584/1000000,"")</x:f>
        <x:v>7.875457875457875</x:v>
      </x:c>
      <x:c r="S4584" s="11" t="n">
        <x:f>IF(AND(ISNUMBER(G4584),G4584&gt;0),G4584,"")</x:f>
        <x:v>546</x:v>
      </x:c>
    </x:row>
    <x:row r="4585" ht="21" customHeight="1">
      <x:c r="A4585" s="10" t="n">
        <x:v>6163</x:v>
      </x:c>
      <x:c r="B4585" s="2" t="str">
        <x:v>44eac16e9b59dc0dbaab</x:v>
      </x:c>
      <x:c r="C4585" s="2" t="str">
        <x:v>Hà Nội</x:v>
      </x:c>
      <x:c r="D4585" s="2" t="str">
        <x:v>Quận Bắc Từ Liêm</x:v>
      </x:c>
      <x:c r="E4585" s="2" t="str">
        <x:v>house</x:v>
      </x:c>
      <x:c r="F4585" s="2" t="str">
        <x:v>sale_assumed</x:v>
      </x:c>
      <x:c r="G4585" s="11" t="n">
        <x:v>60</x:v>
      </x:c>
      <x:c r="H4585" s="12" t="n">
        <x:v>7000000000</x:v>
      </x:c>
      <x:c r="I4585" s="12" t="n">
        <x:f>IF(AND(ISNUMBER(H4585),H4585&gt;0,ISNUMBER(G4585),G4585&gt;0),H4585/G4585,"")</x:f>
        <x:v>116666666.66666667</x:v>
      </x:c>
      <x:c r="J4585" s="2" t="str">
        <x:v>total</x:v>
      </x:c>
      <x:c r="K4585" s="2" t="str">
        <x:v>top_level_area</x:v>
      </x:c>
      <x:c r="L4585" s="2" t="str">
        <x:v>property_type_inferred_from_title;transaction_assumed_sale_from_dataset_context</x:v>
      </x:c>
      <x:c r="M4585" s="10" t="n">
        <x:v>0</x:v>
      </x:c>
      <x:c r="N4585" s="10" t="n">
        <x:v>0</x:v>
      </x:c>
      <x:c r="O4585" s="2" t="str">
        <x:v>Hà Nội|house</x:v>
      </x:c>
      <x:c r="P4585" s="10" t="n">
        <x:v>2</x:v>
      </x:c>
      <x:c r="Q4585" s="13" t="n">
        <x:f>IF(AND(ISNUMBER(H4585),H4585&gt;0),H4585/1000000000,"")</x:f>
        <x:v>7</x:v>
      </x:c>
      <x:c r="R4585" s="13" t="n">
        <x:f>IF(ISNUMBER(I4585),I4585/1000000,"")</x:f>
        <x:v>116.66666666666667</x:v>
      </x:c>
      <x:c r="S4585" s="11" t="n">
        <x:f>IF(AND(ISNUMBER(G4585),G4585&gt;0),G4585,"")</x:f>
        <x:v>60</x:v>
      </x:c>
    </x:row>
    <x:row r="4586" ht="21" customHeight="1">
      <x:c r="A4586" s="10" t="n">
        <x:v>6164</x:v>
      </x:c>
      <x:c r="B4586" s="2" t="str">
        <x:v>14d9fbba9520fd359cc9</x:v>
      </x:c>
      <x:c r="C4586" s="2" t="str">
        <x:v>Tp Hồ Chí Minh</x:v>
      </x:c>
      <x:c r="D4586" s="2" t="str">
        <x:v>Quận 7</x:v>
      </x:c>
      <x:c r="E4586" s="2" t="str">
        <x:v>house</x:v>
      </x:c>
      <x:c r="F4586" s="2" t="str">
        <x:v>sale_assumed</x:v>
      </x:c>
      <x:c r="G4586" s="11" t="n">
        <x:v>200</x:v>
      </x:c>
      <x:c r="H4586" s="12" t="n">
        <x:v>70000000000</x:v>
      </x:c>
      <x:c r="I4586" s="12" t="n">
        <x:f>IF(AND(ISNUMBER(H4586),H4586&gt;0,ISNUMBER(G4586),G4586&gt;0),H4586/G4586,"")</x:f>
        <x:v>350000000</x:v>
      </x:c>
      <x:c r="J4586" s="2" t="str">
        <x:v>total</x:v>
      </x:c>
      <x:c r="K4586" s="2" t="str">
        <x:v>top_level_area</x:v>
      </x:c>
      <x:c r="L4586" s="2" t="str">
        <x:v>property_type_inferred_from_title;transaction_assumed_sale_from_dataset_context</x:v>
      </x:c>
      <x:c r="M4586" s="10" t="n">
        <x:v>1</x:v>
      </x:c>
      <x:c r="N4586" s="10" t="n">
        <x:v>1</x:v>
      </x:c>
      <x:c r="O4586" s="2" t="str">
        <x:v>Tp Hồ Chí Minh|house</x:v>
      </x:c>
      <x:c r="P4586" s="10" t="n">
        <x:v>-1</x:v>
      </x:c>
      <x:c r="Q4586" s="13" t="n">
        <x:f>IF(AND(ISNUMBER(H4586),H4586&gt;0),H4586/1000000000,"")</x:f>
        <x:v>70</x:v>
      </x:c>
      <x:c r="R4586" s="13" t="n">
        <x:f>IF(ISNUMBER(I4586),I4586/1000000,"")</x:f>
        <x:v>350</x:v>
      </x:c>
      <x:c r="S4586" s="11" t="n">
        <x:f>IF(AND(ISNUMBER(G4586),G4586&gt;0),G4586,"")</x:f>
        <x:v>200</x:v>
      </x:c>
    </x:row>
    <x:row r="4587" ht="21" customHeight="1">
      <x:c r="A4587" s="10" t="n">
        <x:v>6165</x:v>
      </x:c>
      <x:c r="B4587" s="2" t="str">
        <x:v>52d09a8a33ea58ed038f</x:v>
      </x:c>
      <x:c r="C4587" s="2" t="str">
        <x:v>Tp Hồ Chí Minh</x:v>
      </x:c>
      <x:c r="D4587" s="2" t="str">
        <x:v>Quận Bình Tân</x:v>
      </x:c>
      <x:c r="E4587" s="2" t="str">
        <x:v>house</x:v>
      </x:c>
      <x:c r="F4587" s="2" t="str">
        <x:v>sale</x:v>
      </x:c>
      <x:c r="G4587" s="11" t="n">
        <x:v>28</x:v>
      </x:c>
      <x:c r="H4587" s="12" t="n">
        <x:v>2800000000</x:v>
      </x:c>
      <x:c r="I4587" s="12" t="n">
        <x:f>IF(AND(ISNUMBER(H4587),H4587&gt;0,ISNUMBER(G4587),G4587&gt;0),H4587/G4587,"")</x:f>
        <x:v>100000000</x:v>
      </x:c>
      <x:c r="J4587" s="2" t="str">
        <x:v>total</x:v>
      </x:c>
      <x:c r="K4587" s="2" t="str">
        <x:v>top_level_area</x:v>
      </x:c>
      <x:c r="L4587" s="2" t="str">
        <x:v>property_type_inferred_from_title</x:v>
      </x:c>
      <x:c r="M4587" s="10" t="n">
        <x:v>0</x:v>
      </x:c>
      <x:c r="N4587" s="10" t="n">
        <x:v>0</x:v>
      </x:c>
      <x:c r="O4587" s="2" t="str">
        <x:v>Tp Hồ Chí Minh|house</x:v>
      </x:c>
      <x:c r="P4587" s="10" t="n">
        <x:v>2</x:v>
      </x:c>
      <x:c r="Q4587" s="13" t="n">
        <x:f>IF(AND(ISNUMBER(H4587),H4587&gt;0),H4587/1000000000,"")</x:f>
        <x:v>2.8</x:v>
      </x:c>
      <x:c r="R4587" s="13" t="n">
        <x:f>IF(ISNUMBER(I4587),I4587/1000000,"")</x:f>
        <x:v>100</x:v>
      </x:c>
      <x:c r="S4587" s="11" t="n">
        <x:f>IF(AND(ISNUMBER(G4587),G4587&gt;0),G4587,"")</x:f>
        <x:v>28</x:v>
      </x:c>
    </x:row>
    <x:row r="4588" ht="21" customHeight="1">
      <x:c r="A4588" s="10" t="n">
        <x:v>6166</x:v>
      </x:c>
      <x:c r="B4588" s="2" t="str">
        <x:v>72950f971cf2ad2dd8d2</x:v>
      </x:c>
      <x:c r="C4588" s="2" t="str">
        <x:v>Tp Hồ Chí Minh</x:v>
      </x:c>
      <x:c r="D4588" s="2" t="str">
        <x:v>Quận Bình Thạnh</x:v>
      </x:c>
      <x:c r="E4588" s="2" t="str">
        <x:v>house</x:v>
      </x:c>
      <x:c r="F4588" s="2" t="str">
        <x:v>sale_assumed</x:v>
      </x:c>
      <x:c r="G4588" s="11" t="n">
        <x:v>60</x:v>
      </x:c>
      <x:c r="H4588" s="12" t="n">
        <x:v>875000000</x:v>
      </x:c>
      <x:c r="I4588" s="12" t="n">
        <x:f>IF(AND(ISNUMBER(H4588),H4588&gt;0,ISNUMBER(G4588),G4588&gt;0),H4588/G4588,"")</x:f>
        <x:v>14583333.333333334</x:v>
      </x:c>
      <x:c r="J4588" s="2" t="str">
        <x:v>total</x:v>
      </x:c>
      <x:c r="K4588" s="2" t="str">
        <x:v>top_level_area</x:v>
      </x:c>
      <x:c r="L4588" s="2" t="str">
        <x:v>property_type_inferred_from_title;transaction_assumed_sale_from_dataset_context</x:v>
      </x:c>
      <x:c r="M4588" s="10" t="n">
        <x:v>0</x:v>
      </x:c>
      <x:c r="N4588" s="10" t="n">
        <x:v>0</x:v>
      </x:c>
      <x:c r="O4588" s="2" t="str">
        <x:v>Tp Hồ Chí Minh|house</x:v>
      </x:c>
      <x:c r="P4588" s="10" t="n">
        <x:v>2</x:v>
      </x:c>
      <x:c r="Q4588" s="13" t="n">
        <x:f>IF(AND(ISNUMBER(H4588),H4588&gt;0),H4588/1000000000,"")</x:f>
        <x:v>0.875</x:v>
      </x:c>
      <x:c r="R4588" s="13" t="n">
        <x:f>IF(ISNUMBER(I4588),I4588/1000000,"")</x:f>
        <x:v>14.583333333333334</x:v>
      </x:c>
      <x:c r="S4588" s="11" t="n">
        <x:f>IF(AND(ISNUMBER(G4588),G4588&gt;0),G4588,"")</x:f>
        <x:v>60</x:v>
      </x:c>
    </x:row>
    <x:row r="4589" ht="21" customHeight="1">
      <x:c r="A4589" s="10" t="n">
        <x:v>6167</x:v>
      </x:c>
      <x:c r="B4589" s="2" t="str">
        <x:v>89341565065d2f9d7a6d</x:v>
      </x:c>
      <x:c r="C4589" s="2" t="str">
        <x:v>Tp Hồ Chí Minh</x:v>
      </x:c>
      <x:c r="D4589" s="2" t="str">
        <x:v>Quận Thủ Đức</x:v>
      </x:c>
      <x:c r="E4589" s="2" t="str">
        <x:v>land</x:v>
      </x:c>
      <x:c r="F4589" s="2" t="str">
        <x:v>sale</x:v>
      </x:c>
      <x:c r="G4589" s="11" t="n">
        <x:v>80</x:v>
      </x:c>
      <x:c r="H4589" s="12" t="n">
        <x:v>580000000</x:v>
      </x:c>
      <x:c r="I4589" s="12" t="n">
        <x:f>IF(AND(ISNUMBER(H4589),H4589&gt;0,ISNUMBER(G4589),G4589&gt;0),H4589/G4589,"")</x:f>
        <x:v>7250000</x:v>
      </x:c>
      <x:c r="J4589" s="2" t="str">
        <x:v>total</x:v>
      </x:c>
      <x:c r="K4589" s="2" t="str">
        <x:v>top_level_area</x:v>
      </x:c>
      <x:c r="L4589" s="2" t="str">
        <x:v>property_type_inferred_from_title</x:v>
      </x:c>
      <x:c r="M4589" s="10" t="n">
        <x:v>0</x:v>
      </x:c>
      <x:c r="N4589" s="10" t="n">
        <x:v>0</x:v>
      </x:c>
      <x:c r="O4589" s="2" t="str">
        <x:v>Tp Hồ Chí Minh|land</x:v>
      </x:c>
      <x:c r="P4589" s="10" t="n">
        <x:v>2</x:v>
      </x:c>
      <x:c r="Q4589" s="13" t="n">
        <x:f>IF(AND(ISNUMBER(H4589),H4589&gt;0),H4589/1000000000,"")</x:f>
        <x:v>0.58</x:v>
      </x:c>
      <x:c r="R4589" s="13" t="n">
        <x:f>IF(ISNUMBER(I4589),I4589/1000000,"")</x:f>
        <x:v>7.25</x:v>
      </x:c>
      <x:c r="S4589" s="11" t="n">
        <x:f>IF(AND(ISNUMBER(G4589),G4589&gt;0),G4589,"")</x:f>
        <x:v>80</x:v>
      </x:c>
    </x:row>
    <x:row r="4590" ht="21" customHeight="1">
      <x:c r="A4590" s="10" t="n">
        <x:v>6168</x:v>
      </x:c>
      <x:c r="B4590" s="2" t="str">
        <x:v>2e4ff0be5738b4e9e62c</x:v>
      </x:c>
      <x:c r="C4590" s="2" t="str">
        <x:v>Tp Hồ Chí Minh</x:v>
      </x:c>
      <x:c r="D4590" s="2" t="str">
        <x:v>Quận 8</x:v>
      </x:c>
      <x:c r="E4590" s="2" t="str">
        <x:v>house</x:v>
      </x:c>
      <x:c r="F4590" s="2" t="str">
        <x:v>sale</x:v>
      </x:c>
      <x:c r="G4590" s="11" t="n">
        <x:v>40</x:v>
      </x:c>
      <x:c r="H4590" s="12" t="n">
        <x:v>1785000000</x:v>
      </x:c>
      <x:c r="I4590" s="12" t="n">
        <x:f>IF(AND(ISNUMBER(H4590),H4590&gt;0,ISNUMBER(G4590),G4590&gt;0),H4590/G4590,"")</x:f>
        <x:v>44625000</x:v>
      </x:c>
      <x:c r="J4590" s="2" t="str">
        <x:v>total</x:v>
      </x:c>
      <x:c r="K4590" s="2" t="str">
        <x:v>top_level_area</x:v>
      </x:c>
      <x:c r="L4590" s="2" t="str">
        <x:v>property_type_inferred_from_title</x:v>
      </x:c>
      <x:c r="M4590" s="10" t="n">
        <x:v>0</x:v>
      </x:c>
      <x:c r="N4590" s="10" t="n">
        <x:v>0</x:v>
      </x:c>
      <x:c r="O4590" s="2" t="str">
        <x:v>Tp Hồ Chí Minh|house</x:v>
      </x:c>
      <x:c r="P4590" s="10" t="n">
        <x:v>2</x:v>
      </x:c>
      <x:c r="Q4590" s="13" t="n">
        <x:f>IF(AND(ISNUMBER(H4590),H4590&gt;0),H4590/1000000000,"")</x:f>
        <x:v>1.785</x:v>
      </x:c>
      <x:c r="R4590" s="13" t="n">
        <x:f>IF(ISNUMBER(I4590),I4590/1000000,"")</x:f>
        <x:v>44.625</x:v>
      </x:c>
      <x:c r="S4590" s="11" t="n">
        <x:f>IF(AND(ISNUMBER(G4590),G4590&gt;0),G4590,"")</x:f>
        <x:v>40</x:v>
      </x:c>
    </x:row>
    <x:row r="4591" ht="21" customHeight="1">
      <x:c r="A4591" s="10" t="n">
        <x:v>6172</x:v>
      </x:c>
      <x:c r="B4591" s="2" t="str">
        <x:v>437beed5cfd360d55398</x:v>
      </x:c>
      <x:c r="C4591" s="2" t="str">
        <x:v>Đà Nẵng</x:v>
      </x:c>
      <x:c r="D4591" s="2" t="str">
        <x:v>Quận Cẩm Lệ</x:v>
      </x:c>
      <x:c r="E4591" s="2" t="str">
        <x:v>land</x:v>
      </x:c>
      <x:c r="F4591" s="2" t="str">
        <x:v>sale_assumed</x:v>
      </x:c>
      <x:c r="G4591" s="11" t="n">
        <x:v>105</x:v>
      </x:c>
      <x:c r="H4591" s="12" t="n">
        <x:v>1100000000</x:v>
      </x:c>
      <x:c r="I4591" s="12" t="n">
        <x:f>IF(AND(ISNUMBER(H4591),H4591&gt;0,ISNUMBER(G4591),G4591&gt;0),H4591/G4591,"")</x:f>
        <x:v>10476190.476190476</x:v>
      </x:c>
      <x:c r="J4591" s="2" t="str">
        <x:v>total</x:v>
      </x:c>
      <x:c r="K4591" s="2" t="str">
        <x:v>top_level_area</x:v>
      </x:c>
      <x:c r="L4591" s="2" t="str">
        <x:v>property_type_inferred_from_title;transaction_assumed_sale_from_dataset_context</x:v>
      </x:c>
      <x:c r="M4591" s="10" t="n">
        <x:v>0</x:v>
      </x:c>
      <x:c r="N4591" s="10" t="n">
        <x:v>0</x:v>
      </x:c>
      <x:c r="O4591" s="2" t="str">
        <x:v>Đà Nẵng|land</x:v>
      </x:c>
      <x:c r="P4591" s="10" t="n">
        <x:v>2</x:v>
      </x:c>
      <x:c r="Q4591" s="13" t="n">
        <x:f>IF(AND(ISNUMBER(H4591),H4591&gt;0),H4591/1000000000,"")</x:f>
        <x:v>1.1</x:v>
      </x:c>
      <x:c r="R4591" s="13" t="n">
        <x:f>IF(ISNUMBER(I4591),I4591/1000000,"")</x:f>
        <x:v>10.476190476190476</x:v>
      </x:c>
      <x:c r="S4591" s="11" t="n">
        <x:f>IF(AND(ISNUMBER(G4591),G4591&gt;0),G4591,"")</x:f>
        <x:v>105</x:v>
      </x:c>
    </x:row>
    <x:row r="4592" ht="21" customHeight="1">
      <x:c r="A4592" s="10" t="n">
        <x:v>6173</x:v>
      </x:c>
      <x:c r="B4592" s="2" t="str">
        <x:v>cafba682032ff9b21443</x:v>
      </x:c>
      <x:c r="C4592" s="2" t="str">
        <x:v>Tp Hồ Chí Minh</x:v>
      </x:c>
      <x:c r="D4592" s="2" t="str">
        <x:v>Quận Bình Tân</x:v>
      </x:c>
      <x:c r="E4592" s="2" t="str">
        <x:v>house</x:v>
      </x:c>
      <x:c r="F4592" s="2" t="str">
        <x:v>sale</x:v>
      </x:c>
      <x:c r="G4592" s="11" t="n">
        <x:v>52</x:v>
      </x:c>
      <x:c r="H4592" s="12" t="n">
        <x:v>855000000</x:v>
      </x:c>
      <x:c r="I4592" s="12" t="n">
        <x:f>IF(AND(ISNUMBER(H4592),H4592&gt;0,ISNUMBER(G4592),G4592&gt;0),H4592/G4592,"")</x:f>
        <x:v>16442307.692307692</x:v>
      </x:c>
      <x:c r="J4592" s="2" t="str">
        <x:v>total</x:v>
      </x:c>
      <x:c r="K4592" s="2" t="str">
        <x:v>top_level_area</x:v>
      </x:c>
      <x:c r="L4592" s="2" t="str">
        <x:v>property_type_inferred_from_title</x:v>
      </x:c>
      <x:c r="M4592" s="10" t="n">
        <x:v>0</x:v>
      </x:c>
      <x:c r="N4592" s="10" t="n">
        <x:v>0</x:v>
      </x:c>
      <x:c r="O4592" s="2" t="str">
        <x:v>Tp Hồ Chí Minh|house</x:v>
      </x:c>
      <x:c r="P4592" s="10" t="n">
        <x:v>2</x:v>
      </x:c>
      <x:c r="Q4592" s="13" t="n">
        <x:f>IF(AND(ISNUMBER(H4592),H4592&gt;0),H4592/1000000000,"")</x:f>
        <x:v>0.855</x:v>
      </x:c>
      <x:c r="R4592" s="13" t="n">
        <x:f>IF(ISNUMBER(I4592),I4592/1000000,"")</x:f>
        <x:v>16.442307692307693</x:v>
      </x:c>
      <x:c r="S4592" s="11" t="n">
        <x:f>IF(AND(ISNUMBER(G4592),G4592&gt;0),G4592,"")</x:f>
        <x:v>52</x:v>
      </x:c>
    </x:row>
    <x:row r="4593" ht="21" customHeight="1">
      <x:c r="A4593" s="10" t="n">
        <x:v>6174</x:v>
      </x:c>
      <x:c r="B4593" s="2" t="str">
        <x:v>ea3ec6448134a2e8358d</x:v>
      </x:c>
      <x:c r="C4593" s="2" t="str">
        <x:v>Khánh Hòa</x:v>
      </x:c>
      <x:c r="D4593" s="2" t="str">
        <x:v>Thành phố Nha Trang</x:v>
      </x:c>
      <x:c r="E4593" s="2" t="str">
        <x:v>house</x:v>
      </x:c>
      <x:c r="F4593" s="2" t="str">
        <x:v>sale_assumed</x:v>
      </x:c>
      <x:c r="G4593" s="11" t="n">
        <x:v>60</x:v>
      </x:c>
      <x:c r="H4593" s="12" t="n">
        <x:v>3900000000</x:v>
      </x:c>
      <x:c r="I4593" s="12" t="n">
        <x:f>IF(AND(ISNUMBER(H4593),H4593&gt;0,ISNUMBER(G4593),G4593&gt;0),H4593/G4593,"")</x:f>
        <x:v>65000000</x:v>
      </x:c>
      <x:c r="J4593" s="2" t="str">
        <x:v>total</x:v>
      </x:c>
      <x:c r="K4593" s="2" t="str">
        <x:v>top_level_area</x:v>
      </x:c>
      <x:c r="L4593" s="2" t="str">
        <x:v>property_type_inferred_from_title;transaction_assumed_sale_from_dataset_context</x:v>
      </x:c>
      <x:c r="M4593" s="10" t="n">
        <x:v>0</x:v>
      </x:c>
      <x:c r="N4593" s="10" t="n">
        <x:v>0</x:v>
      </x:c>
      <x:c r="O4593" s="2" t="str">
        <x:v>house</x:v>
      </x:c>
      <x:c r="P4593" s="10" t="n">
        <x:v>2</x:v>
      </x:c>
      <x:c r="Q4593" s="13" t="n">
        <x:f>IF(AND(ISNUMBER(H4593),H4593&gt;0),H4593/1000000000,"")</x:f>
        <x:v>3.9</x:v>
      </x:c>
      <x:c r="R4593" s="13" t="n">
        <x:f>IF(ISNUMBER(I4593),I4593/1000000,"")</x:f>
        <x:v>65</x:v>
      </x:c>
      <x:c r="S4593" s="11" t="n">
        <x:f>IF(AND(ISNUMBER(G4593),G4593&gt;0),G4593,"")</x:f>
        <x:v>60</x:v>
      </x:c>
    </x:row>
    <x:row r="4594" ht="21" customHeight="1">
      <x:c r="A4594" s="10" t="n">
        <x:v>6175</x:v>
      </x:c>
      <x:c r="B4594" s="2" t="str">
        <x:v>a1cec121dee2329f4250</x:v>
      </x:c>
      <x:c r="C4594" s="2" t="str">
        <x:v>Long An</x:v>
      </x:c>
      <x:c r="D4594" s="2" t="str">
        <x:v>Huyện Đức Hòa</x:v>
      </x:c>
      <x:c r="E4594" s="2" t="str">
        <x:v>land</x:v>
      </x:c>
      <x:c r="F4594" s="2" t="str">
        <x:v>sale_assumed</x:v>
      </x:c>
      <x:c r="G4594" s="11" t="n">
        <x:v>115</x:v>
      </x:c>
      <x:c r="H4594" s="12" t="n">
        <x:v>160000000</x:v>
      </x:c>
      <x:c r="I4594" s="12" t="n">
        <x:f>IF(AND(ISNUMBER(H4594),H4594&gt;0,ISNUMBER(G4594),G4594&gt;0),H4594/G4594,"")</x:f>
        <x:v>1391304.347826087</x:v>
      </x:c>
      <x:c r="J4594" s="2" t="str">
        <x:v>total</x:v>
      </x:c>
      <x:c r="K4594" s="2" t="str">
        <x:v>top_level_area</x:v>
      </x:c>
      <x:c r="L4594" s="2" t="str">
        <x:v>property_type_inferred_from_title;transaction_assumed_sale_from_dataset_context</x:v>
      </x:c>
      <x:c r="M4594" s="10" t="n">
        <x:v>0</x:v>
      </x:c>
      <x:c r="N4594" s="10" t="n">
        <x:v>0</x:v>
      </x:c>
      <x:c r="O4594" s="2" t="str">
        <x:v>Long An|land</x:v>
      </x:c>
      <x:c r="P4594" s="10" t="n">
        <x:v>1</x:v>
      </x:c>
      <x:c r="Q4594" s="13" t="n">
        <x:f>IF(AND(ISNUMBER(H4594),H4594&gt;0),H4594/1000000000,"")</x:f>
        <x:v>0.16</x:v>
      </x:c>
      <x:c r="R4594" s="13" t="n">
        <x:f>IF(ISNUMBER(I4594),I4594/1000000,"")</x:f>
        <x:v>1.391304347826087</x:v>
      </x:c>
      <x:c r="S4594" s="11" t="n">
        <x:f>IF(AND(ISNUMBER(G4594),G4594&gt;0),G4594,"")</x:f>
        <x:v>115</x:v>
      </x:c>
    </x:row>
    <x:row r="4595" ht="21" customHeight="1">
      <x:c r="A4595" s="10" t="n">
        <x:v>6176</x:v>
      </x:c>
      <x:c r="B4595" s="2" t="str">
        <x:v>ed13f282450a6c8ab281</x:v>
      </x:c>
      <x:c r="C4595" s="2" t="str">
        <x:v>Đà Nẵng</x:v>
      </x:c>
      <x:c r="D4595" s="2" t="str">
        <x:v>Quận Thanh Khê</x:v>
      </x:c>
      <x:c r="E4595" s="2" t="str">
        <x:v>house</x:v>
      </x:c>
      <x:c r="F4595" s="2" t="str">
        <x:v>sale_assumed</x:v>
      </x:c>
      <x:c r="G4595" s="11" t="n">
        <x:v>100.8</x:v>
      </x:c>
      <x:c r="H4595" s="12" t="n">
        <x:v>6350000000</x:v>
      </x:c>
      <x:c r="I4595" s="12" t="n">
        <x:f>IF(AND(ISNUMBER(H4595),H4595&gt;0,ISNUMBER(G4595),G4595&gt;0),H4595/G4595,"")</x:f>
        <x:v>62996031.746031746</x:v>
      </x:c>
      <x:c r="J4595" s="2" t="str">
        <x:v>total</x:v>
      </x:c>
      <x:c r="K4595" s="2" t="str">
        <x:v>top_level_area</x:v>
      </x:c>
      <x:c r="L4595" s="2" t="str">
        <x:v>property_type_inferred_from_title;transaction_assumed_sale_from_dataset_context</x:v>
      </x:c>
      <x:c r="M4595" s="10" t="n">
        <x:v>0</x:v>
      </x:c>
      <x:c r="N4595" s="10" t="n">
        <x:v>0</x:v>
      </x:c>
      <x:c r="O4595" s="2" t="str">
        <x:v>Đà Nẵng|house</x:v>
      </x:c>
      <x:c r="P4595" s="10" t="n">
        <x:v>2</x:v>
      </x:c>
      <x:c r="Q4595" s="13" t="n">
        <x:f>IF(AND(ISNUMBER(H4595),H4595&gt;0),H4595/1000000000,"")</x:f>
        <x:v>6.35</x:v>
      </x:c>
      <x:c r="R4595" s="13" t="n">
        <x:f>IF(ISNUMBER(I4595),I4595/1000000,"")</x:f>
        <x:v>62.99603174603175</x:v>
      </x:c>
      <x:c r="S4595" s="11" t="n">
        <x:f>IF(AND(ISNUMBER(G4595),G4595&gt;0),G4595,"")</x:f>
        <x:v>100.8</x:v>
      </x:c>
    </x:row>
    <x:row r="4596" ht="21" customHeight="1">
      <x:c r="A4596" s="10" t="n">
        <x:v>6177</x:v>
      </x:c>
      <x:c r="B4596" s="2" t="str">
        <x:v>78305952f4a1cedb05d5</x:v>
      </x:c>
      <x:c r="C4596" s="2" t="str">
        <x:v>Tp Hồ Chí Minh</x:v>
      </x:c>
      <x:c r="D4596" s="2" t="str">
        <x:v>Quận 7</x:v>
      </x:c>
      <x:c r="E4596" s="2" t="str">
        <x:v>house</x:v>
      </x:c>
      <x:c r="F4596" s="2" t="str">
        <x:v>sale</x:v>
      </x:c>
      <x:c r="G4596" s="11" t="n">
        <x:v>46</x:v>
      </x:c>
      <x:c r="H4596" s="12" t="n">
        <x:v>755000000</x:v>
      </x:c>
      <x:c r="I4596" s="12" t="n">
        <x:f>IF(AND(ISNUMBER(H4596),H4596&gt;0,ISNUMBER(G4596),G4596&gt;0),H4596/G4596,"")</x:f>
        <x:v>16413043.47826087</x:v>
      </x:c>
      <x:c r="J4596" s="2" t="str">
        <x:v>total</x:v>
      </x:c>
      <x:c r="K4596" s="2" t="str">
        <x:v>top_level_price_embedded_area</x:v>
      </x:c>
      <x:c r="L4596" s="2" t="str">
        <x:v>area_recovered_from_price_text;property_type_inferred_from_title</x:v>
      </x:c>
      <x:c r="M4596" s="10" t="n">
        <x:v>0</x:v>
      </x:c>
      <x:c r="N4596" s="10" t="n">
        <x:v>0</x:v>
      </x:c>
      <x:c r="O4596" s="2" t="str">
        <x:v>Tp Hồ Chí Minh|house</x:v>
      </x:c>
      <x:c r="P4596" s="10" t="n">
        <x:v>2</x:v>
      </x:c>
      <x:c r="Q4596" s="13" t="n">
        <x:f>IF(AND(ISNUMBER(H4596),H4596&gt;0),H4596/1000000000,"")</x:f>
        <x:v>0.755</x:v>
      </x:c>
      <x:c r="R4596" s="13" t="n">
        <x:f>IF(ISNUMBER(I4596),I4596/1000000,"")</x:f>
        <x:v>16.413043478260867</x:v>
      </x:c>
      <x:c r="S4596" s="11" t="n">
        <x:f>IF(AND(ISNUMBER(G4596),G4596&gt;0),G4596,"")</x:f>
        <x:v>46</x:v>
      </x:c>
    </x:row>
    <x:row r="4597" ht="21" customHeight="1">
      <x:c r="A4597" s="10" t="n">
        <x:v>6178</x:v>
      </x:c>
      <x:c r="B4597" s="2" t="str">
        <x:v>31e79a315d29510cff48</x:v>
      </x:c>
      <x:c r="C4597" s="2" t="str">
        <x:v>Tp Hồ Chí Minh</x:v>
      </x:c>
      <x:c r="D4597" s="2" t="str">
        <x:v>Quận 12</x:v>
      </x:c>
      <x:c r="E4597" s="2" t="str">
        <x:v>other_unknown</x:v>
      </x:c>
      <x:c r="F4597" s="2" t="str">
        <x:v>sale</x:v>
      </x:c>
      <x:c r="G4597" s="11" t="n">
        <x:v>70</x:v>
      </x:c>
      <x:c r="H4597" s="12" t="n">
        <x:v>2100000000</x:v>
      </x:c>
      <x:c r="I4597" s="12" t="n">
        <x:f>IF(AND(ISNUMBER(H4597),H4597&gt;0,ISNUMBER(G4597),G4597&gt;0),H4597/G4597,"")</x:f>
        <x:v>30000000</x:v>
      </x:c>
      <x:c r="J4597" s="2" t="str">
        <x:v>total</x:v>
      </x:c>
      <x:c r="K4597" s="2" t="str">
        <x:v>top_level_area</x:v>
      </x:c>
      <x:c r="L4597" s="2" t="str">
        <x:v>property_type_inferred_from_title;unknown_property_type</x:v>
      </x:c>
      <x:c r="M4597" s="10" t="n">
        <x:v>0</x:v>
      </x:c>
      <x:c r="N4597" s="10" t="n">
        <x:v>0</x:v>
      </x:c>
      <x:c r="O4597" s="2" t="str">
        <x:v>Tp Hồ Chí Minh|other_unknown</x:v>
      </x:c>
      <x:c r="P4597" s="10" t="n">
        <x:v>2</x:v>
      </x:c>
      <x:c r="Q4597" s="13" t="n">
        <x:f>IF(AND(ISNUMBER(H4597),H4597&gt;0),H4597/1000000000,"")</x:f>
        <x:v>2.1</x:v>
      </x:c>
      <x:c r="R4597" s="13" t="n">
        <x:f>IF(ISNUMBER(I4597),I4597/1000000,"")</x:f>
        <x:v>30</x:v>
      </x:c>
      <x:c r="S4597" s="11" t="n">
        <x:f>IF(AND(ISNUMBER(G4597),G4597&gt;0),G4597,"")</x:f>
        <x:v>70</x:v>
      </x:c>
    </x:row>
    <x:row r="4598" ht="21" customHeight="1">
      <x:c r="A4598" s="10" t="n">
        <x:v>6179</x:v>
      </x:c>
      <x:c r="B4598" s="2" t="str">
        <x:v>650934992cd856f4638d</x:v>
      </x:c>
      <x:c r="C4598" s="2" t="str">
        <x:v>Tp Hồ Chí Minh</x:v>
      </x:c>
      <x:c r="D4598" s="2" t="str">
        <x:v>Quận Bình Tân</x:v>
      </x:c>
      <x:c r="E4598" s="2" t="str">
        <x:v>land</x:v>
      </x:c>
      <x:c r="F4598" s="2" t="str">
        <x:v>sale_assumed</x:v>
      </x:c>
      <x:c r="G4598" s="11" t="n">
        <x:v>84</x:v>
      </x:c>
      <x:c r="H4598" s="12" t="n">
        <x:v>2700000000</x:v>
      </x:c>
      <x:c r="I4598" s="12" t="n">
        <x:f>IF(AND(ISNUMBER(H4598),H4598&gt;0,ISNUMBER(G4598),G4598&gt;0),H4598/G4598,"")</x:f>
        <x:v>32142857.14285714</x:v>
      </x:c>
      <x:c r="J4598" s="2" t="str">
        <x:v>total</x:v>
      </x:c>
      <x:c r="K4598" s="2" t="str">
        <x:v>top_level_price_embedded_area</x:v>
      </x:c>
      <x:c r="L4598" s="2" t="str">
        <x:v>area_recovered_from_price_text;property_type_inferred_from_title;transaction_assumed_sale_from_dataset_context</x:v>
      </x:c>
      <x:c r="M4598" s="10" t="n">
        <x:v>0</x:v>
      </x:c>
      <x:c r="N4598" s="10" t="n">
        <x:v>0</x:v>
      </x:c>
      <x:c r="O4598" s="2" t="str">
        <x:v>Tp Hồ Chí Minh|land</x:v>
      </x:c>
      <x:c r="P4598" s="10" t="n">
        <x:v>2</x:v>
      </x:c>
      <x:c r="Q4598" s="13" t="n">
        <x:f>IF(AND(ISNUMBER(H4598),H4598&gt;0),H4598/1000000000,"")</x:f>
        <x:v>2.7</x:v>
      </x:c>
      <x:c r="R4598" s="13" t="n">
        <x:f>IF(ISNUMBER(I4598),I4598/1000000,"")</x:f>
        <x:v>32.14285714285714</x:v>
      </x:c>
      <x:c r="S4598" s="11" t="n">
        <x:f>IF(AND(ISNUMBER(G4598),G4598&gt;0),G4598,"")</x:f>
        <x:v>84</x:v>
      </x:c>
    </x:row>
    <x:row r="4599" ht="21" customHeight="1">
      <x:c r="A4599" s="10" t="n">
        <x:v>6180</x:v>
      </x:c>
      <x:c r="B4599" s="2" t="str">
        <x:v>5a318cc32888ddd81229</x:v>
      </x:c>
      <x:c r="C4599" s="2" t="str">
        <x:v>Đà Nẵng</x:v>
      </x:c>
      <x:c r="D4599" s="2" t="str">
        <x:v>Quận Sơn Trà</x:v>
      </x:c>
      <x:c r="E4599" s="2" t="str">
        <x:v>other_unknown</x:v>
      </x:c>
      <x:c r="F4599" s="2" t="str">
        <x:v>sale_assumed</x:v>
      </x:c>
      <x:c r="G4599" s="11" t="n">
        <x:v>52</x:v>
      </x:c>
      <x:c r="H4599" s="12" t="n">
        <x:v>2500000000</x:v>
      </x:c>
      <x:c r="I4599" s="12" t="n">
        <x:f>IF(AND(ISNUMBER(H4599),H4599&gt;0,ISNUMBER(G4599),G4599&gt;0),H4599/G4599,"")</x:f>
        <x:v>48076923.07692308</x:v>
      </x:c>
      <x:c r="J4599" s="2" t="str">
        <x:v>total</x:v>
      </x:c>
      <x:c r="K4599" s="2" t="str">
        <x:v>top_level_area</x:v>
      </x:c>
      <x:c r="L4599" s="2" t="str">
        <x:v>property_type_inferred_from_title;transaction_assumed_sale_from_dataset_context;unknown_property_type</x:v>
      </x:c>
      <x:c r="M4599" s="10" t="n">
        <x:v>0</x:v>
      </x:c>
      <x:c r="N4599" s="10" t="n">
        <x:v>0</x:v>
      </x:c>
      <x:c r="O4599" s="2" t="str">
        <x:v>Đà Nẵng|other_unknown</x:v>
      </x:c>
      <x:c r="P4599" s="10" t="n">
        <x:v>2</x:v>
      </x:c>
      <x:c r="Q4599" s="13" t="n">
        <x:f>IF(AND(ISNUMBER(H4599),H4599&gt;0),H4599/1000000000,"")</x:f>
        <x:v>2.5</x:v>
      </x:c>
      <x:c r="R4599" s="13" t="n">
        <x:f>IF(ISNUMBER(I4599),I4599/1000000,"")</x:f>
        <x:v>48.07692307692308</x:v>
      </x:c>
      <x:c r="S4599" s="11" t="n">
        <x:f>IF(AND(ISNUMBER(G4599),G4599&gt;0),G4599,"")</x:f>
        <x:v>52</x:v>
      </x:c>
    </x:row>
    <x:row r="4600" ht="21" customHeight="1">
      <x:c r="A4600" s="10" t="n">
        <x:v>6181</x:v>
      </x:c>
      <x:c r="B4600" s="2" t="str">
        <x:v>329b24ff9b0344ccbe5b</x:v>
      </x:c>
      <x:c r="C4600" s="2" t="str">
        <x:v>Hà Nội</x:v>
      </x:c>
      <x:c r="D4600" s="2" t="str">
        <x:v>Quận Hà Đông</x:v>
      </x:c>
      <x:c r="E4600" s="2" t="str">
        <x:v>other_unknown</x:v>
      </x:c>
      <x:c r="F4600" s="2" t="str">
        <x:v>sale</x:v>
      </x:c>
      <x:c r="G4600" s="11" t="n">
        <x:v>90</x:v>
      </x:c>
      <x:c r="H4600" s="12" t="n">
        <x:v>8000000000</x:v>
      </x:c>
      <x:c r="I4600" s="12" t="n">
        <x:f>IF(AND(ISNUMBER(H4600),H4600&gt;0,ISNUMBER(G4600),G4600&gt;0),H4600/G4600,"")</x:f>
        <x:v>88888888.8888889</x:v>
      </x:c>
      <x:c r="J4600" s="2" t="str">
        <x:v>total</x:v>
      </x:c>
      <x:c r="K4600" s="2" t="str">
        <x:v>top_level_area</x:v>
      </x:c>
      <x:c r="L4600" s="2" t="str">
        <x:v>property_type_inferred_from_title;unknown_property_type</x:v>
      </x:c>
      <x:c r="M4600" s="10" t="n">
        <x:v>0</x:v>
      </x:c>
      <x:c r="N4600" s="10" t="n">
        <x:v>0</x:v>
      </x:c>
      <x:c r="O4600" s="2" t="str">
        <x:v>Hà Nội|other_unknown</x:v>
      </x:c>
      <x:c r="P4600" s="10" t="n">
        <x:v>2</x:v>
      </x:c>
      <x:c r="Q4600" s="13" t="n">
        <x:f>IF(AND(ISNUMBER(H4600),H4600&gt;0),H4600/1000000000,"")</x:f>
        <x:v>8</x:v>
      </x:c>
      <x:c r="R4600" s="13" t="n">
        <x:f>IF(ISNUMBER(I4600),I4600/1000000,"")</x:f>
        <x:v>88.8888888888889</x:v>
      </x:c>
      <x:c r="S4600" s="11" t="n">
        <x:f>IF(AND(ISNUMBER(G4600),G4600&gt;0),G4600,"")</x:f>
        <x:v>90</x:v>
      </x:c>
    </x:row>
    <x:row r="4601" ht="21" customHeight="1">
      <x:c r="A4601" s="10" t="n">
        <x:v>6182</x:v>
      </x:c>
      <x:c r="B4601" s="2" t="str">
        <x:v>7dc0dfa3edf8b04d07f7</x:v>
      </x:c>
      <x:c r="C4601" s="2" t="str">
        <x:v>Hà Nội</x:v>
      </x:c>
      <x:c r="D4601" s="2" t="str">
        <x:v>Quận Hoàng Mai</x:v>
      </x:c>
      <x:c r="E4601" s="2" t="str">
        <x:v>apartment</x:v>
      </x:c>
      <x:c r="F4601" s="2" t="str">
        <x:v>sale_assumed</x:v>
      </x:c>
      <x:c r="G4601" s="11" t="n">
        <x:v>95</x:v>
      </x:c>
      <x:c r="H4601" s="12" t="n">
        <x:v>2600000000</x:v>
      </x:c>
      <x:c r="I4601" s="12" t="n">
        <x:f>IF(AND(ISNUMBER(H4601),H4601&gt;0,ISNUMBER(G4601),G4601&gt;0),H4601/G4601,"")</x:f>
        <x:v>27368421.05263158</x:v>
      </x:c>
      <x:c r="J4601" s="2" t="str">
        <x:v>total</x:v>
      </x:c>
      <x:c r="K4601" s="2" t="str">
        <x:v>top_level_area</x:v>
      </x:c>
      <x:c r="L4601" s="2" t="str">
        <x:v>property_type_inferred_from_title;transaction_assumed_sale_from_dataset_context</x:v>
      </x:c>
      <x:c r="M4601" s="10" t="n">
        <x:v>0</x:v>
      </x:c>
      <x:c r="N4601" s="10" t="n">
        <x:v>0</x:v>
      </x:c>
      <x:c r="O4601" s="2" t="str">
        <x:v>Hà Nội|apartment</x:v>
      </x:c>
      <x:c r="P4601" s="10" t="n">
        <x:v>2</x:v>
      </x:c>
      <x:c r="Q4601" s="13" t="n">
        <x:f>IF(AND(ISNUMBER(H4601),H4601&gt;0),H4601/1000000000,"")</x:f>
        <x:v>2.6</x:v>
      </x:c>
      <x:c r="R4601" s="13" t="n">
        <x:f>IF(ISNUMBER(I4601),I4601/1000000,"")</x:f>
        <x:v>27.36842105263158</x:v>
      </x:c>
      <x:c r="S4601" s="11" t="n">
        <x:f>IF(AND(ISNUMBER(G4601),G4601&gt;0),G4601,"")</x:f>
        <x:v>95</x:v>
      </x:c>
    </x:row>
    <x:row r="4602" ht="21" customHeight="1">
      <x:c r="A4602" s="10" t="n">
        <x:v>6183</x:v>
      </x:c>
      <x:c r="B4602" s="2" t="str">
        <x:v>e18df33e3547fb4e62e1</x:v>
      </x:c>
      <x:c r="C4602" s="2" t="str">
        <x:v>Tp Hồ Chí Minh</x:v>
      </x:c>
      <x:c r="D4602" s="2" t="str">
        <x:v>Quận 8</x:v>
      </x:c>
      <x:c r="E4602" s="2" t="str">
        <x:v>house</x:v>
      </x:c>
      <x:c r="F4602" s="2" t="str">
        <x:v>sale_assumed</x:v>
      </x:c>
      <x:c r="G4602" s="11" t="n">
        <x:v>40</x:v>
      </x:c>
      <x:c r="H4602" s="12" t="n">
        <x:v>2890000000</x:v>
      </x:c>
      <x:c r="I4602" s="12" t="n">
        <x:f>IF(AND(ISNUMBER(H4602),H4602&gt;0,ISNUMBER(G4602),G4602&gt;0),H4602/G4602,"")</x:f>
        <x:v>72250000</x:v>
      </x:c>
      <x:c r="J4602" s="2" t="str">
        <x:v>total</x:v>
      </x:c>
      <x:c r="K4602" s="2" t="str">
        <x:v>top_level_area</x:v>
      </x:c>
      <x:c r="L4602" s="2" t="str">
        <x:v>property_type_inferred_from_title;transaction_assumed_sale_from_dataset_context</x:v>
      </x:c>
      <x:c r="M4602" s="10" t="n">
        <x:v>0</x:v>
      </x:c>
      <x:c r="N4602" s="10" t="n">
        <x:v>0</x:v>
      </x:c>
      <x:c r="O4602" s="2" t="str">
        <x:v>Tp Hồ Chí Minh|house</x:v>
      </x:c>
      <x:c r="P4602" s="10" t="n">
        <x:v>2</x:v>
      </x:c>
      <x:c r="Q4602" s="13" t="n">
        <x:f>IF(AND(ISNUMBER(H4602),H4602&gt;0),H4602/1000000000,"")</x:f>
        <x:v>2.89</x:v>
      </x:c>
      <x:c r="R4602" s="13" t="n">
        <x:f>IF(ISNUMBER(I4602),I4602/1000000,"")</x:f>
        <x:v>72.25</x:v>
      </x:c>
      <x:c r="S4602" s="11" t="n">
        <x:f>IF(AND(ISNUMBER(G4602),G4602&gt;0),G4602,"")</x:f>
        <x:v>40</x:v>
      </x:c>
    </x:row>
    <x:row r="4603" ht="21" customHeight="1">
      <x:c r="A4603" s="10" t="n">
        <x:v>6184</x:v>
      </x:c>
      <x:c r="B4603" s="2" t="str">
        <x:v>cbe4c6fea5b5e1fdb94e</x:v>
      </x:c>
      <x:c r="C4603" s="2" t="str">
        <x:v>Hà Nội</x:v>
      </x:c>
      <x:c r="D4603" s="2" t="str">
        <x:v>Quận Long Biên</x:v>
      </x:c>
      <x:c r="E4603" s="2" t="str">
        <x:v>land</x:v>
      </x:c>
      <x:c r="F4603" s="2" t="str">
        <x:v>sale_assumed</x:v>
      </x:c>
      <x:c r="G4603" s="11" t="n">
        <x:v>37</x:v>
      </x:c>
      <x:c r="H4603" s="12" t="n">
        <x:v>1680000000</x:v>
      </x:c>
      <x:c r="I4603" s="12" t="n">
        <x:f>IF(AND(ISNUMBER(H4603),H4603&gt;0,ISNUMBER(G4603),G4603&gt;0),H4603/G4603,"")</x:f>
        <x:v>45405405.4054054</x:v>
      </x:c>
      <x:c r="J4603" s="2" t="str">
        <x:v>total</x:v>
      </x:c>
      <x:c r="K4603" s="2" t="str">
        <x:v>top_level_area</x:v>
      </x:c>
      <x:c r="L4603" s="2" t="str">
        <x:v>property_type_inferred_from_title;transaction_assumed_sale_from_dataset_context</x:v>
      </x:c>
      <x:c r="M4603" s="10" t="n">
        <x:v>0</x:v>
      </x:c>
      <x:c r="N4603" s="10" t="n">
        <x:v>0</x:v>
      </x:c>
      <x:c r="O4603" s="2" t="str">
        <x:v>Hà Nội|land</x:v>
      </x:c>
      <x:c r="P4603" s="10" t="n">
        <x:v>2</x:v>
      </x:c>
      <x:c r="Q4603" s="13" t="n">
        <x:f>IF(AND(ISNUMBER(H4603),H4603&gt;0),H4603/1000000000,"")</x:f>
        <x:v>1.68</x:v>
      </x:c>
      <x:c r="R4603" s="13" t="n">
        <x:f>IF(ISNUMBER(I4603),I4603/1000000,"")</x:f>
        <x:v>45.4054054054054</x:v>
      </x:c>
      <x:c r="S4603" s="11" t="n">
        <x:f>IF(AND(ISNUMBER(G4603),G4603&gt;0),G4603,"")</x:f>
        <x:v>37</x:v>
      </x:c>
    </x:row>
    <x:row r="4604" ht="21" customHeight="1">
      <x:c r="A4604" s="10" t="n">
        <x:v>6185</x:v>
      </x:c>
      <x:c r="B4604" s="2" t="str">
        <x:v>6b412b59f5e3e5015e83</x:v>
      </x:c>
      <x:c r="C4604" s="2" t="str">
        <x:v>Tp Hồ Chí Minh</x:v>
      </x:c>
      <x:c r="D4604" s="2" t="str">
        <x:v>Huyện Củ Chi</x:v>
      </x:c>
      <x:c r="E4604" s="2" t="str">
        <x:v>other_unknown</x:v>
      </x:c>
      <x:c r="F4604" s="2" t="str">
        <x:v>sale_assumed</x:v>
      </x:c>
      <x:c r="G4604" s="11" t="n">
        <x:v>73</x:v>
      </x:c>
      <x:c r="H4604" s="12" t="n">
        <x:v>1490000000</x:v>
      </x:c>
      <x:c r="I4604" s="12" t="n">
        <x:f>IF(AND(ISNUMBER(H4604),H4604&gt;0,ISNUMBER(G4604),G4604&gt;0),H4604/G4604,"")</x:f>
        <x:v>20410958.90410959</x:v>
      </x:c>
      <x:c r="J4604" s="2" t="str">
        <x:v>total</x:v>
      </x:c>
      <x:c r="K4604" s="2" t="str">
        <x:v>top_level_area</x:v>
      </x:c>
      <x:c r="L4604" s="2" t="str">
        <x:v>property_type_inferred_from_title;transaction_assumed_sale_from_dataset_context;unknown_property_type</x:v>
      </x:c>
      <x:c r="M4604" s="10" t="n">
        <x:v>0</x:v>
      </x:c>
      <x:c r="N4604" s="10" t="n">
        <x:v>0</x:v>
      </x:c>
      <x:c r="O4604" s="2" t="str">
        <x:v>Tp Hồ Chí Minh|other_unknown</x:v>
      </x:c>
      <x:c r="P4604" s="10" t="n">
        <x:v>2</x:v>
      </x:c>
      <x:c r="Q4604" s="13" t="n">
        <x:f>IF(AND(ISNUMBER(H4604),H4604&gt;0),H4604/1000000000,"")</x:f>
        <x:v>1.49</x:v>
      </x:c>
      <x:c r="R4604" s="13" t="n">
        <x:f>IF(ISNUMBER(I4604),I4604/1000000,"")</x:f>
        <x:v>20.410958904109588</x:v>
      </x:c>
      <x:c r="S4604" s="11" t="n">
        <x:f>IF(AND(ISNUMBER(G4604),G4604&gt;0),G4604,"")</x:f>
        <x:v>73</x:v>
      </x:c>
    </x:row>
    <x:row r="4605" ht="21" customHeight="1">
      <x:c r="A4605" s="10" t="n">
        <x:v>6186</x:v>
      </x:c>
      <x:c r="B4605" s="2" t="str">
        <x:v>0ef641be427e7371aacc</x:v>
      </x:c>
      <x:c r="C4605" s="2" t="str">
        <x:v>Tp Hồ Chí Minh</x:v>
      </x:c>
      <x:c r="D4605" s="2" t="str">
        <x:v>Quận Bình Tân</x:v>
      </x:c>
      <x:c r="E4605" s="2" t="str">
        <x:v>house</x:v>
      </x:c>
      <x:c r="F4605" s="2" t="str">
        <x:v>sale</x:v>
      </x:c>
      <x:c r="G4605" s="11" t="n">
        <x:v>52</x:v>
      </x:c>
      <x:c r="H4605" s="12" t="n">
        <x:v>870000000</x:v>
      </x:c>
      <x:c r="I4605" s="12" t="n">
        <x:f>IF(AND(ISNUMBER(H4605),H4605&gt;0,ISNUMBER(G4605),G4605&gt;0),H4605/G4605,"")</x:f>
        <x:v>16730769.23076923</x:v>
      </x:c>
      <x:c r="J4605" s="2" t="str">
        <x:v>total</x:v>
      </x:c>
      <x:c r="K4605" s="2" t="str">
        <x:v>top_level_area</x:v>
      </x:c>
      <x:c r="L4605" s="2" t="str">
        <x:v>property_type_inferred_from_title</x:v>
      </x:c>
      <x:c r="M4605" s="10" t="n">
        <x:v>0</x:v>
      </x:c>
      <x:c r="N4605" s="10" t="n">
        <x:v>0</x:v>
      </x:c>
      <x:c r="O4605" s="2" t="str">
        <x:v>Tp Hồ Chí Minh|house</x:v>
      </x:c>
      <x:c r="P4605" s="10" t="n">
        <x:v>2</x:v>
      </x:c>
      <x:c r="Q4605" s="13" t="n">
        <x:f>IF(AND(ISNUMBER(H4605),H4605&gt;0),H4605/1000000000,"")</x:f>
        <x:v>0.87</x:v>
      </x:c>
      <x:c r="R4605" s="13" t="n">
        <x:f>IF(ISNUMBER(I4605),I4605/1000000,"")</x:f>
        <x:v>16.73076923076923</x:v>
      </x:c>
      <x:c r="S4605" s="11" t="n">
        <x:f>IF(AND(ISNUMBER(G4605),G4605&gt;0),G4605,"")</x:f>
        <x:v>52</x:v>
      </x:c>
    </x:row>
    <x:row r="4606" ht="21" customHeight="1">
      <x:c r="A4606" s="10" t="n">
        <x:v>6187</x:v>
      </x:c>
      <x:c r="B4606" s="2" t="str">
        <x:v>bc939a4c04499eb427a5</x:v>
      </x:c>
      <x:c r="C4606" s="2" t="str">
        <x:v>Tây Ninh</x:v>
      </x:c>
      <x:c r="D4606" s="2" t="str">
        <x:v>Huyện Gò Dầu</x:v>
      </x:c>
      <x:c r="E4606" s="2" t="str">
        <x:v>land</x:v>
      </x:c>
      <x:c r="F4606" s="2" t="str">
        <x:v>sale_assumed</x:v>
      </x:c>
      <x:c r="G4606" s="11" t="n">
        <x:v>102</x:v>
      </x:c>
      <x:c r="H4606" s="12" t="n">
        <x:v>250000000</x:v>
      </x:c>
      <x:c r="I4606" s="12" t="n">
        <x:f>IF(AND(ISNUMBER(H4606),H4606&gt;0,ISNUMBER(G4606),G4606&gt;0),H4606/G4606,"")</x:f>
        <x:v>2450980.3921568627</x:v>
      </x:c>
      <x:c r="J4606" s="2" t="str">
        <x:v>total</x:v>
      </x:c>
      <x:c r="K4606" s="2" t="str">
        <x:v>top_level_area</x:v>
      </x:c>
      <x:c r="L4606" s="2" t="str">
        <x:v>property_type_inferred_from_title;transaction_assumed_sale_from_dataset_context</x:v>
      </x:c>
      <x:c r="M4606" s="10" t="n">
        <x:v>0</x:v>
      </x:c>
      <x:c r="N4606" s="10" t="n">
        <x:v>0</x:v>
      </x:c>
      <x:c r="O4606" s="2" t="str">
        <x:v>land</x:v>
      </x:c>
      <x:c r="P4606" s="10" t="n">
        <x:v>1</x:v>
      </x:c>
      <x:c r="Q4606" s="13" t="n">
        <x:f>IF(AND(ISNUMBER(H4606),H4606&gt;0),H4606/1000000000,"")</x:f>
        <x:v>0.25</x:v>
      </x:c>
      <x:c r="R4606" s="13" t="n">
        <x:f>IF(ISNUMBER(I4606),I4606/1000000,"")</x:f>
        <x:v>2.4509803921568625</x:v>
      </x:c>
      <x:c r="S4606" s="11" t="n">
        <x:f>IF(AND(ISNUMBER(G4606),G4606&gt;0),G4606,"")</x:f>
        <x:v>102</x:v>
      </x:c>
    </x:row>
    <x:row r="4607" ht="21" customHeight="1">
      <x:c r="A4607" s="10" t="n">
        <x:v>6188</x:v>
      </x:c>
      <x:c r="B4607" s="2" t="str">
        <x:v>4176fb48d3d2c16eb901</x:v>
      </x:c>
      <x:c r="C4607" s="2" t="str">
        <x:v>Hà Nội</x:v>
      </x:c>
      <x:c r="D4607" s="2" t="str">
        <x:v>Quận Cầu Giấy</x:v>
      </x:c>
      <x:c r="E4607" s="2" t="str">
        <x:v>other_unknown</x:v>
      </x:c>
      <x:c r="F4607" s="2" t="str">
        <x:v>sale_assumed</x:v>
      </x:c>
      <x:c r="G4607" s="11" t="n">
        <x:v>35</x:v>
      </x:c>
      <x:c r="H4607" s="12" t="n">
        <x:v>4350000000</x:v>
      </x:c>
      <x:c r="I4607" s="12" t="n">
        <x:f>IF(AND(ISNUMBER(H4607),H4607&gt;0,ISNUMBER(G4607),G4607&gt;0),H4607/G4607,"")</x:f>
        <x:v>124285714.28571428</x:v>
      </x:c>
      <x:c r="J4607" s="2" t="str">
        <x:v>total</x:v>
      </x:c>
      <x:c r="K4607" s="2" t="str">
        <x:v>top_level_area</x:v>
      </x:c>
      <x:c r="L4607" s="2" t="str">
        <x:v>property_type_inferred_from_title;transaction_assumed_sale_from_dataset_context;unknown_property_type</x:v>
      </x:c>
      <x:c r="M4607" s="10" t="n">
        <x:v>0</x:v>
      </x:c>
      <x:c r="N4607" s="10" t="n">
        <x:v>0</x:v>
      </x:c>
      <x:c r="O4607" s="2" t="str">
        <x:v>Hà Nội|other_unknown</x:v>
      </x:c>
      <x:c r="P4607" s="10" t="n">
        <x:v>2</x:v>
      </x:c>
      <x:c r="Q4607" s="13" t="n">
        <x:f>IF(AND(ISNUMBER(H4607),H4607&gt;0),H4607/1000000000,"")</x:f>
        <x:v>4.35</x:v>
      </x:c>
      <x:c r="R4607" s="13" t="n">
        <x:f>IF(ISNUMBER(I4607),I4607/1000000,"")</x:f>
        <x:v>124.28571428571428</x:v>
      </x:c>
      <x:c r="S4607" s="11" t="n">
        <x:f>IF(AND(ISNUMBER(G4607),G4607&gt;0),G4607,"")</x:f>
        <x:v>35</x:v>
      </x:c>
    </x:row>
    <x:row r="4608" ht="21" customHeight="1">
      <x:c r="A4608" s="10" t="n">
        <x:v>6189</x:v>
      </x:c>
      <x:c r="B4608" s="2" t="str">
        <x:v>181892b24a0893ee07e9</x:v>
      </x:c>
      <x:c r="C4608" s="2" t="str">
        <x:v>Hà Nội</x:v>
      </x:c>
      <x:c r="D4608" s="2" t="str">
        <x:v>Quận Tây Hồ</x:v>
      </x:c>
      <x:c r="E4608" s="2" t="str">
        <x:v>house</x:v>
      </x:c>
      <x:c r="F4608" s="2" t="str">
        <x:v>sale_assumed</x:v>
      </x:c>
      <x:c r="G4608" s="11" t="n">
        <x:v>130</x:v>
      </x:c>
      <x:c r="H4608" s="12" t="n">
        <x:v>19000000000</x:v>
      </x:c>
      <x:c r="I4608" s="12" t="n">
        <x:f>IF(AND(ISNUMBER(H4608),H4608&gt;0,ISNUMBER(G4608),G4608&gt;0),H4608/G4608,"")</x:f>
        <x:v>146153846.15384614</x:v>
      </x:c>
      <x:c r="J4608" s="2" t="str">
        <x:v>total</x:v>
      </x:c>
      <x:c r="K4608" s="2" t="str">
        <x:v>top_level_area</x:v>
      </x:c>
      <x:c r="L4608" s="2" t="str">
        <x:v>property_type_inferred_from_title;transaction_assumed_sale_from_dataset_context</x:v>
      </x:c>
      <x:c r="M4608" s="10" t="n">
        <x:v>0</x:v>
      </x:c>
      <x:c r="N4608" s="10" t="n">
        <x:v>0</x:v>
      </x:c>
      <x:c r="O4608" s="2" t="str">
        <x:v>Hà Nội|house</x:v>
      </x:c>
      <x:c r="P4608" s="10" t="n">
        <x:v>2</x:v>
      </x:c>
      <x:c r="Q4608" s="13" t="n">
        <x:f>IF(AND(ISNUMBER(H4608),H4608&gt;0),H4608/1000000000,"")</x:f>
        <x:v>19</x:v>
      </x:c>
      <x:c r="R4608" s="13" t="n">
        <x:f>IF(ISNUMBER(I4608),I4608/1000000,"")</x:f>
        <x:v>146.15384615384613</x:v>
      </x:c>
      <x:c r="S4608" s="11" t="n">
        <x:f>IF(AND(ISNUMBER(G4608),G4608&gt;0),G4608,"")</x:f>
        <x:v>130</x:v>
      </x:c>
    </x:row>
    <x:row r="4609" ht="21" customHeight="1">
      <x:c r="A4609" s="10" t="n">
        <x:v>6190</x:v>
      </x:c>
      <x:c r="B4609" s="2" t="str">
        <x:v>eafe58dcb9578e5e12ba</x:v>
      </x:c>
      <x:c r="C4609" s="2" t="str">
        <x:v>Đà Nẵng</x:v>
      </x:c>
      <x:c r="D4609" s="2" t="str">
        <x:v>Quận Sơn Trà</x:v>
      </x:c>
      <x:c r="E4609" s="2" t="str">
        <x:v>land</x:v>
      </x:c>
      <x:c r="F4609" s="2" t="str">
        <x:v>sale_assumed</x:v>
      </x:c>
      <x:c r="G4609" s="11" t="n">
        <x:v>115</x:v>
      </x:c>
      <x:c r="H4609" s="12" t="n">
        <x:v>13500000000</x:v>
      </x:c>
      <x:c r="I4609" s="12" t="n">
        <x:f>IF(AND(ISNUMBER(H4609),H4609&gt;0,ISNUMBER(G4609),G4609&gt;0),H4609/G4609,"")</x:f>
        <x:v>117391304.3478261</x:v>
      </x:c>
      <x:c r="J4609" s="2" t="str">
        <x:v>total</x:v>
      </x:c>
      <x:c r="K4609" s="2" t="str">
        <x:v>top_level_area</x:v>
      </x:c>
      <x:c r="L4609" s="2" t="str">
        <x:v>property_type_inferred_from_title;transaction_assumed_sale_from_dataset_context</x:v>
      </x:c>
      <x:c r="M4609" s="10" t="n">
        <x:v>0</x:v>
      </x:c>
      <x:c r="N4609" s="10" t="n">
        <x:v>1</x:v>
      </x:c>
      <x:c r="O4609" s="2" t="str">
        <x:v>Đà Nẵng|land</x:v>
      </x:c>
      <x:c r="P4609" s="10" t="n">
        <x:v>-1</x:v>
      </x:c>
      <x:c r="Q4609" s="13" t="n">
        <x:f>IF(AND(ISNUMBER(H4609),H4609&gt;0),H4609/1000000000,"")</x:f>
        <x:v>13.5</x:v>
      </x:c>
      <x:c r="R4609" s="13" t="n">
        <x:f>IF(ISNUMBER(I4609),I4609/1000000,"")</x:f>
        <x:v>117.3913043478261</x:v>
      </x:c>
      <x:c r="S4609" s="11" t="n">
        <x:f>IF(AND(ISNUMBER(G4609),G4609&gt;0),G4609,"")</x:f>
        <x:v>115</x:v>
      </x:c>
    </x:row>
    <x:row r="4610" ht="21" customHeight="1">
      <x:c r="A4610" s="10" t="n">
        <x:v>6191</x:v>
      </x:c>
      <x:c r="B4610" s="2" t="str">
        <x:v>f51557ee03cd2793541d</x:v>
      </x:c>
      <x:c r="C4610" s="2" t="str">
        <x:v>Tp Hồ Chí Minh</x:v>
      </x:c>
      <x:c r="D4610" s="2" t="str">
        <x:v>Quận 7</x:v>
      </x:c>
      <x:c r="E4610" s="2" t="str">
        <x:v>house</x:v>
      </x:c>
      <x:c r="F4610" s="2" t="str">
        <x:v>sale</x:v>
      </x:c>
      <x:c r="G4610" s="11" t="n">
        <x:v>48</x:v>
      </x:c>
      <x:c r="H4610" s="12" t="n">
        <x:v>1280000000</x:v>
      </x:c>
      <x:c r="I4610" s="12" t="n">
        <x:f>IF(AND(ISNUMBER(H4610),H4610&gt;0,ISNUMBER(G4610),G4610&gt;0),H4610/G4610,"")</x:f>
        <x:v>26666666.666666668</x:v>
      </x:c>
      <x:c r="J4610" s="2" t="str">
        <x:v>total</x:v>
      </x:c>
      <x:c r="K4610" s="2" t="str">
        <x:v>top_level_area</x:v>
      </x:c>
      <x:c r="L4610" s="2" t="str">
        <x:v>property_type_inferred_from_title</x:v>
      </x:c>
      <x:c r="M4610" s="10" t="n">
        <x:v>0</x:v>
      </x:c>
      <x:c r="N4610" s="10" t="n">
        <x:v>0</x:v>
      </x:c>
      <x:c r="O4610" s="2" t="str">
        <x:v>Tp Hồ Chí Minh|house</x:v>
      </x:c>
      <x:c r="P4610" s="10" t="n">
        <x:v>2</x:v>
      </x:c>
      <x:c r="Q4610" s="13" t="n">
        <x:f>IF(AND(ISNUMBER(H4610),H4610&gt;0),H4610/1000000000,"")</x:f>
        <x:v>1.28</x:v>
      </x:c>
      <x:c r="R4610" s="13" t="n">
        <x:f>IF(ISNUMBER(I4610),I4610/1000000,"")</x:f>
        <x:v>26.666666666666668</x:v>
      </x:c>
      <x:c r="S4610" s="11" t="n">
        <x:f>IF(AND(ISNUMBER(G4610),G4610&gt;0),G4610,"")</x:f>
        <x:v>48</x:v>
      </x:c>
    </x:row>
    <x:row r="4611" ht="21" customHeight="1">
      <x:c r="A4611" s="10" t="n">
        <x:v>6195</x:v>
      </x:c>
      <x:c r="B4611" s="2" t="str">
        <x:v>db5f2c8b244f98ba7215</x:v>
      </x:c>
      <x:c r="C4611" s="2" t="str">
        <x:v>Bình Dương</x:v>
      </x:c>
      <x:c r="D4611" s="2" t="str">
        <x:v>Thị xã Thuận An</x:v>
      </x:c>
      <x:c r="E4611" s="2" t="str">
        <x:v>land</x:v>
      </x:c>
      <x:c r="F4611" s="2" t="str">
        <x:v>sale_assumed</x:v>
      </x:c>
      <x:c r="G4611" s="11" t="n">
        <x:v>70</x:v>
      </x:c>
      <x:c r="H4611" s="12" t="n">
        <x:v>750000000</x:v>
      </x:c>
      <x:c r="I4611" s="12" t="n">
        <x:f>IF(AND(ISNUMBER(H4611),H4611&gt;0,ISNUMBER(G4611),G4611&gt;0),H4611/G4611,"")</x:f>
        <x:v>10714285.714285715</x:v>
      </x:c>
      <x:c r="J4611" s="2" t="str">
        <x:v>total</x:v>
      </x:c>
      <x:c r="K4611" s="2" t="str">
        <x:v>top_level_area</x:v>
      </x:c>
      <x:c r="L4611" s="2" t="str">
        <x:v>property_type_inferred_from_title;transaction_assumed_sale_from_dataset_context</x:v>
      </x:c>
      <x:c r="M4611" s="10" t="n">
        <x:v>0</x:v>
      </x:c>
      <x:c r="N4611" s="10" t="n">
        <x:v>0</x:v>
      </x:c>
      <x:c r="O4611" s="2" t="str">
        <x:v>Bình Dương|land</x:v>
      </x:c>
      <x:c r="P4611" s="10" t="n">
        <x:v>2</x:v>
      </x:c>
      <x:c r="Q4611" s="13" t="n">
        <x:f>IF(AND(ISNUMBER(H4611),H4611&gt;0),H4611/1000000000,"")</x:f>
        <x:v>0.75</x:v>
      </x:c>
      <x:c r="R4611" s="13" t="n">
        <x:f>IF(ISNUMBER(I4611),I4611/1000000,"")</x:f>
        <x:v>10.714285714285715</x:v>
      </x:c>
      <x:c r="S4611" s="11" t="n">
        <x:f>IF(AND(ISNUMBER(G4611),G4611&gt;0),G4611,"")</x:f>
        <x:v>70</x:v>
      </x:c>
    </x:row>
    <x:row r="4612" ht="21" customHeight="1">
      <x:c r="A4612" s="10" t="n">
        <x:v>6196</x:v>
      </x:c>
      <x:c r="B4612" s="2" t="str">
        <x:v>e7682e950c44de4fe2f2</x:v>
      </x:c>
      <x:c r="C4612" s="2" t="str">
        <x:v>Tp Hồ Chí Minh</x:v>
      </x:c>
      <x:c r="D4612" s="2" t="str">
        <x:v>Quận Thủ Đức</x:v>
      </x:c>
      <x:c r="E4612" s="2" t="str">
        <x:v>house</x:v>
      </x:c>
      <x:c r="F4612" s="2" t="str">
        <x:v>sale_assumed</x:v>
      </x:c>
      <x:c r="G4612" s="11" t="n">
        <x:v>60</x:v>
      </x:c>
      <x:c r="H4612" s="12" t="n">
        <x:v>1350000000</x:v>
      </x:c>
      <x:c r="I4612" s="12" t="n">
        <x:f>IF(AND(ISNUMBER(H4612),H4612&gt;0,ISNUMBER(G4612),G4612&gt;0),H4612/G4612,"")</x:f>
        <x:v>22500000</x:v>
      </x:c>
      <x:c r="J4612" s="2" t="str">
        <x:v>total</x:v>
      </x:c>
      <x:c r="K4612" s="2" t="str">
        <x:v>top_level_area</x:v>
      </x:c>
      <x:c r="L4612" s="2" t="str">
        <x:v>property_type_inferred_from_title;transaction_assumed_sale_from_dataset_context</x:v>
      </x:c>
      <x:c r="M4612" s="10" t="n">
        <x:v>0</x:v>
      </x:c>
      <x:c r="N4612" s="10" t="n">
        <x:v>0</x:v>
      </x:c>
      <x:c r="O4612" s="2" t="str">
        <x:v>Tp Hồ Chí Minh|house</x:v>
      </x:c>
      <x:c r="P4612" s="10" t="n">
        <x:v>2</x:v>
      </x:c>
      <x:c r="Q4612" s="13" t="n">
        <x:f>IF(AND(ISNUMBER(H4612),H4612&gt;0),H4612/1000000000,"")</x:f>
        <x:v>1.35</x:v>
      </x:c>
      <x:c r="R4612" s="13" t="n">
        <x:f>IF(ISNUMBER(I4612),I4612/1000000,"")</x:f>
        <x:v>22.5</x:v>
      </x:c>
      <x:c r="S4612" s="11" t="n">
        <x:f>IF(AND(ISNUMBER(G4612),G4612&gt;0),G4612,"")</x:f>
        <x:v>60</x:v>
      </x:c>
    </x:row>
    <x:row r="4613" ht="21" customHeight="1">
      <x:c r="A4613" s="10" t="n">
        <x:v>6197</x:v>
      </x:c>
      <x:c r="B4613" s="2" t="str">
        <x:v>c5d0aee579c23302eeac</x:v>
      </x:c>
      <x:c r="C4613" s="2" t="str">
        <x:v>Long An</x:v>
      </x:c>
      <x:c r="D4613" s="2" t="str">
        <x:v>Huyện Đức Hòa</x:v>
      </x:c>
      <x:c r="E4613" s="2" t="str">
        <x:v>land</x:v>
      </x:c>
      <x:c r="F4613" s="2" t="str">
        <x:v>sale_assumed</x:v>
      </x:c>
      <x:c r="G4613" s="11" t="n">
        <x:v>257</x:v>
      </x:c>
      <x:c r="H4613" s="12" t="n">
        <x:v>1700000000</x:v>
      </x:c>
      <x:c r="I4613" s="12" t="n">
        <x:f>IF(AND(ISNUMBER(H4613),H4613&gt;0,ISNUMBER(G4613),G4613&gt;0),H4613/G4613,"")</x:f>
        <x:v>6614785.992217898</x:v>
      </x:c>
      <x:c r="J4613" s="2" t="str">
        <x:v>total</x:v>
      </x:c>
      <x:c r="K4613" s="2" t="str">
        <x:v>top_level_area</x:v>
      </x:c>
      <x:c r="L4613" s="2" t="str">
        <x:v>property_type_inferred_from_title;transaction_assumed_sale_from_dataset_context</x:v>
      </x:c>
      <x:c r="M4613" s="10" t="n">
        <x:v>0</x:v>
      </x:c>
      <x:c r="N4613" s="10" t="n">
        <x:v>0</x:v>
      </x:c>
      <x:c r="O4613" s="2" t="str">
        <x:v>Long An|land</x:v>
      </x:c>
      <x:c r="P4613" s="10" t="n">
        <x:v>1</x:v>
      </x:c>
      <x:c r="Q4613" s="13" t="n">
        <x:f>IF(AND(ISNUMBER(H4613),H4613&gt;0),H4613/1000000000,"")</x:f>
        <x:v>1.7</x:v>
      </x:c>
      <x:c r="R4613" s="13" t="n">
        <x:f>IF(ISNUMBER(I4613),I4613/1000000,"")</x:f>
        <x:v>6.614785992217898</x:v>
      </x:c>
      <x:c r="S4613" s="11" t="n">
        <x:f>IF(AND(ISNUMBER(G4613),G4613&gt;0),G4613,"")</x:f>
        <x:v>257</x:v>
      </x:c>
    </x:row>
    <x:row r="4614" ht="21" customHeight="1">
      <x:c r="A4614" s="10" t="n">
        <x:v>6198</x:v>
      </x:c>
      <x:c r="B4614" s="2" t="str">
        <x:v>fd5524d4f0c28897f556</x:v>
      </x:c>
      <x:c r="C4614" s="2" t="str">
        <x:v>Bình Dương</x:v>
      </x:c>
      <x:c r="D4614" s="2" t="str">
        <x:v>Thị xã Thuận An</x:v>
      </x:c>
      <x:c r="E4614" s="2" t="str">
        <x:v>house</x:v>
      </x:c>
      <x:c r="F4614" s="2" t="str">
        <x:v>sale</x:v>
      </x:c>
      <x:c r="G4614" s="11" t="n">
        <x:v>72</x:v>
      </x:c>
      <x:c r="H4614" s="12" t="n">
        <x:v>1900000000</x:v>
      </x:c>
      <x:c r="I4614" s="12" t="n">
        <x:f>IF(AND(ISNUMBER(H4614),H4614&gt;0,ISNUMBER(G4614),G4614&gt;0),H4614/G4614,"")</x:f>
        <x:v>26388888.888888888</x:v>
      </x:c>
      <x:c r="J4614" s="2" t="str">
        <x:v>total</x:v>
      </x:c>
      <x:c r="K4614" s="2" t="str">
        <x:v>top_level_area</x:v>
      </x:c>
      <x:c r="L4614" s="2" t="str">
        <x:v>property_type_inferred_from_title</x:v>
      </x:c>
      <x:c r="M4614" s="10" t="n">
        <x:v>0</x:v>
      </x:c>
      <x:c r="N4614" s="10" t="n">
        <x:v>0</x:v>
      </x:c>
      <x:c r="O4614" s="2" t="str">
        <x:v>Bình Dương|house</x:v>
      </x:c>
      <x:c r="P4614" s="10" t="n">
        <x:v>2</x:v>
      </x:c>
      <x:c r="Q4614" s="13" t="n">
        <x:f>IF(AND(ISNUMBER(H4614),H4614&gt;0),H4614/1000000000,"")</x:f>
        <x:v>1.9</x:v>
      </x:c>
      <x:c r="R4614" s="13" t="n">
        <x:f>IF(ISNUMBER(I4614),I4614/1000000,"")</x:f>
        <x:v>26.38888888888889</x:v>
      </x:c>
      <x:c r="S4614" s="11" t="n">
        <x:f>IF(AND(ISNUMBER(G4614),G4614&gt;0),G4614,"")</x:f>
        <x:v>72</x:v>
      </x:c>
    </x:row>
    <x:row r="4615" ht="21" customHeight="1">
      <x:c r="A4615" s="10" t="n">
        <x:v>6199</x:v>
      </x:c>
      <x:c r="B4615" s="2" t="str">
        <x:v>609f450989ab679bbc40</x:v>
      </x:c>
      <x:c r="C4615" s="2" t="str">
        <x:v>Cần Thơ</x:v>
      </x:c>
      <x:c r="D4615" s="2" t="str">
        <x:v>Huyện Phong Điền</x:v>
      </x:c>
      <x:c r="E4615" s="2" t="str">
        <x:v>land</x:v>
      </x:c>
      <x:c r="F4615" s="2" t="str">
        <x:v>sale</x:v>
      </x:c>
      <x:c r="G4615" s="11" t="n">
        <x:v>80</x:v>
      </x:c>
      <x:c r="H4615" s="12" t="n">
        <x:v>560000000</x:v>
      </x:c>
      <x:c r="I4615" s="12" t="n">
        <x:f>IF(AND(ISNUMBER(H4615),H4615&gt;0,ISNUMBER(G4615),G4615&gt;0),H4615/G4615,"")</x:f>
        <x:v>7000000</x:v>
      </x:c>
      <x:c r="J4615" s="2" t="str">
        <x:v>total</x:v>
      </x:c>
      <x:c r="K4615" s="2" t="str">
        <x:v>top_level_area</x:v>
      </x:c>
      <x:c r="L4615" s="2" t="str">
        <x:v>property_type_inferred_from_title</x:v>
      </x:c>
      <x:c r="M4615" s="10" t="n">
        <x:v>0</x:v>
      </x:c>
      <x:c r="N4615" s="10" t="n">
        <x:v>0</x:v>
      </x:c>
      <x:c r="O4615" s="2" t="str">
        <x:v>Cần Thơ|land</x:v>
      </x:c>
      <x:c r="P4615" s="10" t="n">
        <x:v>2</x:v>
      </x:c>
      <x:c r="Q4615" s="13" t="n">
        <x:f>IF(AND(ISNUMBER(H4615),H4615&gt;0),H4615/1000000000,"")</x:f>
        <x:v>0.56</x:v>
      </x:c>
      <x:c r="R4615" s="13" t="n">
        <x:f>IF(ISNUMBER(I4615),I4615/1000000,"")</x:f>
        <x:v>7</x:v>
      </x:c>
      <x:c r="S4615" s="11" t="n">
        <x:f>IF(AND(ISNUMBER(G4615),G4615&gt;0),G4615,"")</x:f>
        <x:v>80</x:v>
      </x:c>
    </x:row>
    <x:row r="4616" ht="21" customHeight="1">
      <x:c r="A4616" s="10" t="n">
        <x:v>6200</x:v>
      </x:c>
      <x:c r="B4616" s="2" t="str">
        <x:v>fba26c0748fd19dbe1be</x:v>
      </x:c>
      <x:c r="C4616" s="2" t="str">
        <x:v>Tp Hồ Chí Minh</x:v>
      </x:c>
      <x:c r="D4616" s="2" t="str">
        <x:v>Quận 7</x:v>
      </x:c>
      <x:c r="E4616" s="2" t="str">
        <x:v>house</x:v>
      </x:c>
      <x:c r="F4616" s="2" t="str">
        <x:v>sale_assumed</x:v>
      </x:c>
      <x:c r="G4616" s="11" t="n">
        <x:v>320</x:v>
      </x:c>
      <x:c r="H4616" s="12" t="n">
        <x:v>5350000000</x:v>
      </x:c>
      <x:c r="I4616" s="12" t="n">
        <x:f>IF(AND(ISNUMBER(H4616),H4616&gt;0,ISNUMBER(G4616),G4616&gt;0),H4616/G4616,"")</x:f>
        <x:v>16718750</x:v>
      </x:c>
      <x:c r="J4616" s="2" t="str">
        <x:v>total</x:v>
      </x:c>
      <x:c r="K4616" s="2" t="str">
        <x:v>top_level_area</x:v>
      </x:c>
      <x:c r="L4616" s="2" t="str">
        <x:v>property_type_inferred_from_title;transaction_assumed_sale_from_dataset_context</x:v>
      </x:c>
      <x:c r="M4616" s="10" t="n">
        <x:v>0</x:v>
      </x:c>
      <x:c r="N4616" s="10" t="n">
        <x:v>0</x:v>
      </x:c>
      <x:c r="O4616" s="2" t="str">
        <x:v>Tp Hồ Chí Minh|house</x:v>
      </x:c>
      <x:c r="P4616" s="10" t="n">
        <x:v>2</x:v>
      </x:c>
      <x:c r="Q4616" s="13" t="n">
        <x:f>IF(AND(ISNUMBER(H4616),H4616&gt;0),H4616/1000000000,"")</x:f>
        <x:v>5.35</x:v>
      </x:c>
      <x:c r="R4616" s="13" t="n">
        <x:f>IF(ISNUMBER(I4616),I4616/1000000,"")</x:f>
        <x:v>16.71875</x:v>
      </x:c>
      <x:c r="S4616" s="11" t="n">
        <x:f>IF(AND(ISNUMBER(G4616),G4616&gt;0),G4616,"")</x:f>
        <x:v>320</x:v>
      </x:c>
    </x:row>
    <x:row r="4617" ht="21" customHeight="1">
      <x:c r="A4617" s="10" t="n">
        <x:v>6201</x:v>
      </x:c>
      <x:c r="B4617" s="2" t="str">
        <x:v>b3af4a9fecfff1f4b95a</x:v>
      </x:c>
      <x:c r="C4617" s="2" t="str">
        <x:v>Tp Hồ Chí Minh</x:v>
      </x:c>
      <x:c r="D4617" s="2" t="str">
        <x:v>Quận Thủ Đức</x:v>
      </x:c>
      <x:c r="E4617" s="2" t="str">
        <x:v>other_unknown</x:v>
      </x:c>
      <x:c r="F4617" s="2" t="str">
        <x:v>sale_assumed</x:v>
      </x:c>
      <x:c r="G4617" s="11" t="n">
        <x:v>82</x:v>
      </x:c>
      <x:c r="H4617" s="12" t="n">
        <x:v>8100000000</x:v>
      </x:c>
      <x:c r="I4617" s="12" t="n">
        <x:f>IF(AND(ISNUMBER(H4617),H4617&gt;0,ISNUMBER(G4617),G4617&gt;0),H4617/G4617,"")</x:f>
        <x:v>98780487.80487806</x:v>
      </x:c>
      <x:c r="J4617" s="2" t="str">
        <x:v>total</x:v>
      </x:c>
      <x:c r="K4617" s="2" t="str">
        <x:v>top_level_area</x:v>
      </x:c>
      <x:c r="L4617" s="2" t="str">
        <x:v>property_type_inferred_from_title;transaction_assumed_sale_from_dataset_context;unknown_property_type</x:v>
      </x:c>
      <x:c r="M4617" s="10" t="n">
        <x:v>0</x:v>
      </x:c>
      <x:c r="N4617" s="10" t="n">
        <x:v>0</x:v>
      </x:c>
      <x:c r="O4617" s="2" t="str">
        <x:v>Tp Hồ Chí Minh|other_unknown</x:v>
      </x:c>
      <x:c r="P4617" s="10" t="n">
        <x:v>2</x:v>
      </x:c>
      <x:c r="Q4617" s="13" t="n">
        <x:f>IF(AND(ISNUMBER(H4617),H4617&gt;0),H4617/1000000000,"")</x:f>
        <x:v>8.1</x:v>
      </x:c>
      <x:c r="R4617" s="13" t="n">
        <x:f>IF(ISNUMBER(I4617),I4617/1000000,"")</x:f>
        <x:v>98.78048780487805</x:v>
      </x:c>
      <x:c r="S4617" s="11" t="n">
        <x:f>IF(AND(ISNUMBER(G4617),G4617&gt;0),G4617,"")</x:f>
        <x:v>82</x:v>
      </x:c>
    </x:row>
    <x:row r="4618" ht="21" customHeight="1">
      <x:c r="A4618" s="10" t="n">
        <x:v>6202</x:v>
      </x:c>
      <x:c r="B4618" s="2" t="str">
        <x:v>c13630296c5e74590173</x:v>
      </x:c>
      <x:c r="C4618" s="2" t="str">
        <x:v>Hà Nội</x:v>
      </x:c>
      <x:c r="D4618" s="2" t="str">
        <x:v>Quận Đống Đa</x:v>
      </x:c>
      <x:c r="E4618" s="2" t="str">
        <x:v>house</x:v>
      </x:c>
      <x:c r="F4618" s="2" t="str">
        <x:v>sale_assumed</x:v>
      </x:c>
      <x:c r="G4618" s="11" t="n">
        <x:v>19</x:v>
      </x:c>
      <x:c r="H4618" s="12" t="n">
        <x:v>950000000</x:v>
      </x:c>
      <x:c r="I4618" s="12" t="n">
        <x:f>IF(AND(ISNUMBER(H4618),H4618&gt;0,ISNUMBER(G4618),G4618&gt;0),H4618/G4618,"")</x:f>
        <x:v>50000000</x:v>
      </x:c>
      <x:c r="J4618" s="2" t="str">
        <x:v>total</x:v>
      </x:c>
      <x:c r="K4618" s="2" t="str">
        <x:v>top_level_area</x:v>
      </x:c>
      <x:c r="L4618" s="2" t="str">
        <x:v>property_type_inferred_from_title;transaction_assumed_sale_from_dataset_context</x:v>
      </x:c>
      <x:c r="M4618" s="10" t="n">
        <x:v>0</x:v>
      </x:c>
      <x:c r="N4618" s="10" t="n">
        <x:v>0</x:v>
      </x:c>
      <x:c r="O4618" s="2" t="str">
        <x:v>Hà Nội|house</x:v>
      </x:c>
      <x:c r="P4618" s="10" t="n">
        <x:v>2</x:v>
      </x:c>
      <x:c r="Q4618" s="13" t="n">
        <x:f>IF(AND(ISNUMBER(H4618),H4618&gt;0),H4618/1000000000,"")</x:f>
        <x:v>0.95</x:v>
      </x:c>
      <x:c r="R4618" s="13" t="n">
        <x:f>IF(ISNUMBER(I4618),I4618/1000000,"")</x:f>
        <x:v>50</x:v>
      </x:c>
      <x:c r="S4618" s="11" t="n">
        <x:f>IF(AND(ISNUMBER(G4618),G4618&gt;0),G4618,"")</x:f>
        <x:v>19</x:v>
      </x:c>
    </x:row>
    <x:row r="4619" ht="21" customHeight="1">
      <x:c r="A4619" s="10" t="n">
        <x:v>6203</x:v>
      </x:c>
      <x:c r="B4619" s="2" t="str">
        <x:v>60ea483adaa682d208fc</x:v>
      </x:c>
      <x:c r="C4619" s="2" t="str">
        <x:v>Hà Nội</x:v>
      </x:c>
      <x:c r="D4619" s="2" t="str">
        <x:v>Quận Hà Đông</x:v>
      </x:c>
      <x:c r="E4619" s="2" t="str">
        <x:v>house</x:v>
      </x:c>
      <x:c r="F4619" s="2" t="str">
        <x:v>sale</x:v>
      </x:c>
      <x:c r="G4619" s="11" t="n">
        <x:v>38</x:v>
      </x:c>
      <x:c r="H4619" s="12" t="n">
        <x:v>2800000000</x:v>
      </x:c>
      <x:c r="I4619" s="12" t="n">
        <x:f>IF(AND(ISNUMBER(H4619),H4619&gt;0,ISNUMBER(G4619),G4619&gt;0),H4619/G4619,"")</x:f>
        <x:v>73684210.5263158</x:v>
      </x:c>
      <x:c r="J4619" s="2" t="str">
        <x:v>total</x:v>
      </x:c>
      <x:c r="K4619" s="2" t="str">
        <x:v>top_level_area</x:v>
      </x:c>
      <x:c r="L4619" s="2" t="str">
        <x:v>property_type_inferred_from_title</x:v>
      </x:c>
      <x:c r="M4619" s="10" t="n">
        <x:v>0</x:v>
      </x:c>
      <x:c r="N4619" s="10" t="n">
        <x:v>0</x:v>
      </x:c>
      <x:c r="O4619" s="2" t="str">
        <x:v>Hà Nội|house</x:v>
      </x:c>
      <x:c r="P4619" s="10" t="n">
        <x:v>2</x:v>
      </x:c>
      <x:c r="Q4619" s="13" t="n">
        <x:f>IF(AND(ISNUMBER(H4619),H4619&gt;0),H4619/1000000000,"")</x:f>
        <x:v>2.8</x:v>
      </x:c>
      <x:c r="R4619" s="13" t="n">
        <x:f>IF(ISNUMBER(I4619),I4619/1000000,"")</x:f>
        <x:v>73.6842105263158</x:v>
      </x:c>
      <x:c r="S4619" s="11" t="n">
        <x:f>IF(AND(ISNUMBER(G4619),G4619&gt;0),G4619,"")</x:f>
        <x:v>38</x:v>
      </x:c>
    </x:row>
    <x:row r="4620" ht="21" customHeight="1">
      <x:c r="A4620" s="10" t="n">
        <x:v>6204</x:v>
      </x:c>
      <x:c r="B4620" s="2" t="str">
        <x:v>6517020505951f87c194</x:v>
      </x:c>
      <x:c r="C4620" s="2" t="str">
        <x:v>Hà Nội</x:v>
      </x:c>
      <x:c r="D4620" s="2" t="str">
        <x:v>Quận Cầu Giấy</x:v>
      </x:c>
      <x:c r="E4620" s="2" t="str">
        <x:v>house</x:v>
      </x:c>
      <x:c r="F4620" s="2" t="str">
        <x:v>sale</x:v>
      </x:c>
      <x:c r="G4620" s="11" t="n">
        <x:v>100</x:v>
      </x:c>
      <x:c r="H4620" s="12" t="n">
        <x:v>32000000000</x:v>
      </x:c>
      <x:c r="I4620" s="12" t="n">
        <x:f>IF(AND(ISNUMBER(H4620),H4620&gt;0,ISNUMBER(G4620),G4620&gt;0),H4620/G4620,"")</x:f>
        <x:v>320000000</x:v>
      </x:c>
      <x:c r="J4620" s="2" t="str">
        <x:v>total</x:v>
      </x:c>
      <x:c r="K4620" s="2" t="str">
        <x:v>top_level_area</x:v>
      </x:c>
      <x:c r="L4620" s="2" t="str">
        <x:v>property_type_inferred_from_title;source_dimension_expression_requires_review</x:v>
      </x:c>
      <x:c r="M4620" s="10" t="n">
        <x:v>1</x:v>
      </x:c>
      <x:c r="N4620" s="10" t="n">
        <x:v>1</x:v>
      </x:c>
      <x:c r="O4620" s="2" t="str">
        <x:v>Hà Nội|house</x:v>
      </x:c>
      <x:c r="P4620" s="10" t="n">
        <x:v>-1</x:v>
      </x:c>
      <x:c r="Q4620" s="13" t="n">
        <x:f>IF(AND(ISNUMBER(H4620),H4620&gt;0),H4620/1000000000,"")</x:f>
        <x:v>32</x:v>
      </x:c>
      <x:c r="R4620" s="13" t="n">
        <x:f>IF(ISNUMBER(I4620),I4620/1000000,"")</x:f>
        <x:v>320</x:v>
      </x:c>
      <x:c r="S4620" s="11" t="n">
        <x:f>IF(AND(ISNUMBER(G4620),G4620&gt;0),G4620,"")</x:f>
        <x:v>100</x:v>
      </x:c>
    </x:row>
    <x:row r="4621" ht="21" customHeight="1">
      <x:c r="A4621" s="10" t="n">
        <x:v>6205</x:v>
      </x:c>
      <x:c r="B4621" s="2" t="str">
        <x:v>5379a64b2a7d4fa92f5e</x:v>
      </x:c>
      <x:c r="C4621" s="2" t="str">
        <x:v>Tp Hồ Chí Minh</x:v>
      </x:c>
      <x:c r="D4621" s="2" t="str">
        <x:v>Quận Tân Bình</x:v>
      </x:c>
      <x:c r="E4621" s="2" t="str">
        <x:v>house</x:v>
      </x:c>
      <x:c r="F4621" s="2" t="str">
        <x:v>sale_assumed</x:v>
      </x:c>
      <x:c r="G4621" s="11" t="n">
        <x:v>43</x:v>
      </x:c>
      <x:c r="H4621" s="12" t="n">
        <x:v>1230000000</x:v>
      </x:c>
      <x:c r="I4621" s="12" t="n">
        <x:f>IF(AND(ISNUMBER(H4621),H4621&gt;0,ISNUMBER(G4621),G4621&gt;0),H4621/G4621,"")</x:f>
        <x:v>28604651.162790697</x:v>
      </x:c>
      <x:c r="J4621" s="2" t="str">
        <x:v>total</x:v>
      </x:c>
      <x:c r="K4621" s="2" t="str">
        <x:v>top_level_price_embedded_area</x:v>
      </x:c>
      <x:c r="L4621" s="2" t="str">
        <x:v>area_recovered_from_price_text;property_type_inferred_from_title;transaction_assumed_sale_from_dataset_context</x:v>
      </x:c>
      <x:c r="M4621" s="10" t="n">
        <x:v>0</x:v>
      </x:c>
      <x:c r="N4621" s="10" t="n">
        <x:v>0</x:v>
      </x:c>
      <x:c r="O4621" s="2" t="str">
        <x:v>Tp Hồ Chí Minh|house</x:v>
      </x:c>
      <x:c r="P4621" s="10" t="n">
        <x:v>2</x:v>
      </x:c>
      <x:c r="Q4621" s="13" t="n">
        <x:f>IF(AND(ISNUMBER(H4621),H4621&gt;0),H4621/1000000000,"")</x:f>
        <x:v>1.23</x:v>
      </x:c>
      <x:c r="R4621" s="13" t="n">
        <x:f>IF(ISNUMBER(I4621),I4621/1000000,"")</x:f>
        <x:v>28.6046511627907</x:v>
      </x:c>
      <x:c r="S4621" s="11" t="n">
        <x:f>IF(AND(ISNUMBER(G4621),G4621&gt;0),G4621,"")</x:f>
        <x:v>43</x:v>
      </x:c>
    </x:row>
    <x:row r="4622" ht="21" customHeight="1">
      <x:c r="A4622" s="10" t="n">
        <x:v>6206</x:v>
      </x:c>
      <x:c r="B4622" s="2" t="str">
        <x:v>5939b5d661fb47b3d45f</x:v>
      </x:c>
      <x:c r="C4622" s="2" t="str">
        <x:v>Tp Hồ Chí Minh</x:v>
      </x:c>
      <x:c r="D4622" s="2" t="str">
        <x:v>Quận 9</x:v>
      </x:c>
      <x:c r="E4622" s="2" t="str">
        <x:v>house</x:v>
      </x:c>
      <x:c r="F4622" s="2" t="str">
        <x:v>sale</x:v>
      </x:c>
      <x:c r="G4622" s="11" t="n">
        <x:v>200</x:v>
      </x:c>
      <x:c r="H4622" s="12" t="n">
        <x:v>1785000000</x:v>
      </x:c>
      <x:c r="I4622" s="12" t="n">
        <x:f>IF(AND(ISNUMBER(H4622),H4622&gt;0,ISNUMBER(G4622),G4622&gt;0),H4622/G4622,"")</x:f>
        <x:v>8925000</x:v>
      </x:c>
      <x:c r="J4622" s="2" t="str">
        <x:v>total</x:v>
      </x:c>
      <x:c r="K4622" s="2" t="str">
        <x:v>top_level_area</x:v>
      </x:c>
      <x:c r="L4622" s="2" t="str">
        <x:v>property_type_inferred_from_title</x:v>
      </x:c>
      <x:c r="M4622" s="10" t="n">
        <x:v>0</x:v>
      </x:c>
      <x:c r="N4622" s="10" t="n">
        <x:v>0</x:v>
      </x:c>
      <x:c r="O4622" s="2" t="str">
        <x:v>Tp Hồ Chí Minh|house</x:v>
      </x:c>
      <x:c r="P4622" s="10" t="n">
        <x:v>2</x:v>
      </x:c>
      <x:c r="Q4622" s="13" t="n">
        <x:f>IF(AND(ISNUMBER(H4622),H4622&gt;0),H4622/1000000000,"")</x:f>
        <x:v>1.785</x:v>
      </x:c>
      <x:c r="R4622" s="13" t="n">
        <x:f>IF(ISNUMBER(I4622),I4622/1000000,"")</x:f>
        <x:v>8.925</x:v>
      </x:c>
      <x:c r="S4622" s="11" t="n">
        <x:f>IF(AND(ISNUMBER(G4622),G4622&gt;0),G4622,"")</x:f>
        <x:v>200</x:v>
      </x:c>
    </x:row>
    <x:row r="4623" ht="21" customHeight="1">
      <x:c r="A4623" s="10" t="n">
        <x:v>6207</x:v>
      </x:c>
      <x:c r="B4623" s="2" t="str">
        <x:v>25f156990301cdd25cc7</x:v>
      </x:c>
      <x:c r="C4623" s="2" t="str">
        <x:v>Tp Hồ Chí Minh</x:v>
      </x:c>
      <x:c r="D4623" s="2" t="str">
        <x:v>Quận 2</x:v>
      </x:c>
      <x:c r="E4623" s="2" t="str">
        <x:v>house</x:v>
      </x:c>
      <x:c r="F4623" s="2" t="str">
        <x:v>sale_assumed</x:v>
      </x:c>
      <x:c r="G4623" s="11" t="n">
        <x:v>60</x:v>
      </x:c>
      <x:c r="H4623" s="12" t="n">
        <x:v>1250000000</x:v>
      </x:c>
      <x:c r="I4623" s="12" t="n">
        <x:f>IF(AND(ISNUMBER(H4623),H4623&gt;0,ISNUMBER(G4623),G4623&gt;0),H4623/G4623,"")</x:f>
        <x:v>20833333.333333332</x:v>
      </x:c>
      <x:c r="J4623" s="2" t="str">
        <x:v>total</x:v>
      </x:c>
      <x:c r="K4623" s="2" t="str">
        <x:v>top_level_area</x:v>
      </x:c>
      <x:c r="L4623" s="2" t="str">
        <x:v>property_type_inferred_from_title;transaction_assumed_sale_from_dataset_context</x:v>
      </x:c>
      <x:c r="M4623" s="10" t="n">
        <x:v>0</x:v>
      </x:c>
      <x:c r="N4623" s="10" t="n">
        <x:v>0</x:v>
      </x:c>
      <x:c r="O4623" s="2" t="str">
        <x:v>Tp Hồ Chí Minh|house</x:v>
      </x:c>
      <x:c r="P4623" s="10" t="n">
        <x:v>2</x:v>
      </x:c>
      <x:c r="Q4623" s="13" t="n">
        <x:f>IF(AND(ISNUMBER(H4623),H4623&gt;0),H4623/1000000000,"")</x:f>
        <x:v>1.25</x:v>
      </x:c>
      <x:c r="R4623" s="13" t="n">
        <x:f>IF(ISNUMBER(I4623),I4623/1000000,"")</x:f>
        <x:v>20.833333333333332</x:v>
      </x:c>
      <x:c r="S4623" s="11" t="n">
        <x:f>IF(AND(ISNUMBER(G4623),G4623&gt;0),G4623,"")</x:f>
        <x:v>60</x:v>
      </x:c>
    </x:row>
    <x:row r="4624" ht="21" customHeight="1">
      <x:c r="A4624" s="10" t="n">
        <x:v>6208</x:v>
      </x:c>
      <x:c r="B4624" s="2" t="str">
        <x:v>e0c3fdbcacddfb945c87</x:v>
      </x:c>
      <x:c r="C4624" s="2" t="str">
        <x:v>Tp Hồ Chí Minh</x:v>
      </x:c>
      <x:c r="D4624" s="2" t="str">
        <x:v>Quận 3</x:v>
      </x:c>
      <x:c r="E4624" s="2" t="str">
        <x:v>apartment</x:v>
      </x:c>
      <x:c r="F4624" s="2" t="str">
        <x:v>sale_assumed</x:v>
      </x:c>
      <x:c r="G4624" s="11" t="n">
        <x:v>75</x:v>
      </x:c>
      <x:c r="H4624" s="12" t="n">
        <x:v>1800000000</x:v>
      </x:c>
      <x:c r="I4624" s="12" t="n">
        <x:f>IF(AND(ISNUMBER(H4624),H4624&gt;0,ISNUMBER(G4624),G4624&gt;0),H4624/G4624,"")</x:f>
        <x:v>24000000</x:v>
      </x:c>
      <x:c r="J4624" s="2" t="str">
        <x:v>total</x:v>
      </x:c>
      <x:c r="K4624" s="2" t="str">
        <x:v>top_level_area</x:v>
      </x:c>
      <x:c r="L4624" s="2" t="str">
        <x:v>property_type_inferred_from_title;transaction_assumed_sale_from_dataset_context</x:v>
      </x:c>
      <x:c r="M4624" s="10" t="n">
        <x:v>0</x:v>
      </x:c>
      <x:c r="N4624" s="10" t="n">
        <x:v>0</x:v>
      </x:c>
      <x:c r="O4624" s="2" t="str">
        <x:v>Tp Hồ Chí Minh|apartment</x:v>
      </x:c>
      <x:c r="P4624" s="10" t="n">
        <x:v>2</x:v>
      </x:c>
      <x:c r="Q4624" s="13" t="n">
        <x:f>IF(AND(ISNUMBER(H4624),H4624&gt;0),H4624/1000000000,"")</x:f>
        <x:v>1.8</x:v>
      </x:c>
      <x:c r="R4624" s="13" t="n">
        <x:f>IF(ISNUMBER(I4624),I4624/1000000,"")</x:f>
        <x:v>24</x:v>
      </x:c>
      <x:c r="S4624" s="11" t="n">
        <x:f>IF(AND(ISNUMBER(G4624),G4624&gt;0),G4624,"")</x:f>
        <x:v>75</x:v>
      </x:c>
    </x:row>
    <x:row r="4625" ht="21" customHeight="1">
      <x:c r="A4625" s="10" t="n">
        <x:v>6209</x:v>
      </x:c>
      <x:c r="B4625" s="2" t="str">
        <x:v>2943b295fd6bf3d29d80</x:v>
      </x:c>
      <x:c r="C4625" s="2" t="str">
        <x:v>Bình Dương</x:v>
      </x:c>
      <x:c r="D4625" s="2" t="str">
        <x:v>Huyện Bàu Bàng</x:v>
      </x:c>
      <x:c r="E4625" s="2" t="str">
        <x:v>land</x:v>
      </x:c>
      <x:c r="F4625" s="2" t="str">
        <x:v>sale_assumed</x:v>
      </x:c>
      <x:c r="G4625" s="11" t="n">
        <x:v>150</x:v>
      </x:c>
      <x:c r="H4625" s="12" t="n">
        <x:v>585000000</x:v>
      </x:c>
      <x:c r="I4625" s="12" t="n">
        <x:f>IF(AND(ISNUMBER(H4625),H4625&gt;0,ISNUMBER(G4625),G4625&gt;0),H4625/G4625,"")</x:f>
        <x:v>3900000</x:v>
      </x:c>
      <x:c r="J4625" s="2" t="str">
        <x:v>total</x:v>
      </x:c>
      <x:c r="K4625" s="2" t="str">
        <x:v>top_level_area</x:v>
      </x:c>
      <x:c r="L4625" s="2" t="str">
        <x:v>property_type_inferred_from_title;transaction_assumed_sale_from_dataset_context</x:v>
      </x:c>
      <x:c r="M4625" s="10" t="n">
        <x:v>0</x:v>
      </x:c>
      <x:c r="N4625" s="10" t="n">
        <x:v>0</x:v>
      </x:c>
      <x:c r="O4625" s="2" t="str">
        <x:v>Bình Dương|land</x:v>
      </x:c>
      <x:c r="P4625" s="10" t="n">
        <x:v>1</x:v>
      </x:c>
      <x:c r="Q4625" s="13" t="n">
        <x:f>IF(AND(ISNUMBER(H4625),H4625&gt;0),H4625/1000000000,"")</x:f>
        <x:v>0.585</x:v>
      </x:c>
      <x:c r="R4625" s="13" t="n">
        <x:f>IF(ISNUMBER(I4625),I4625/1000000,"")</x:f>
        <x:v>3.9</x:v>
      </x:c>
      <x:c r="S4625" s="11" t="n">
        <x:f>IF(AND(ISNUMBER(G4625),G4625&gt;0),G4625,"")</x:f>
        <x:v>150</x:v>
      </x:c>
    </x:row>
    <x:row r="4626" ht="21" customHeight="1">
      <x:c r="A4626" s="10" t="n">
        <x:v>6210</x:v>
      </x:c>
      <x:c r="B4626" s="2" t="str">
        <x:v>1973dbbe2e3f69eaaac7</x:v>
      </x:c>
      <x:c r="C4626" s="2" t="str">
        <x:v>Đà Nẵng</x:v>
      </x:c>
      <x:c r="D4626" s="2" t="str">
        <x:v>Quận Sơn Trà</x:v>
      </x:c>
      <x:c r="E4626" s="2" t="str">
        <x:v>other_unknown</x:v>
      </x:c>
      <x:c r="F4626" s="2" t="str">
        <x:v>sale_assumed</x:v>
      </x:c>
      <x:c r="G4626" s="11" t="n">
        <x:v>62</x:v>
      </x:c>
      <x:c r="H4626" s="12" t="n">
        <x:v>2700000000</x:v>
      </x:c>
      <x:c r="I4626" s="12" t="n">
        <x:f>IF(AND(ISNUMBER(H4626),H4626&gt;0,ISNUMBER(G4626),G4626&gt;0),H4626/G4626,"")</x:f>
        <x:v>43548387.09677419</x:v>
      </x:c>
      <x:c r="J4626" s="2" t="str">
        <x:v>total</x:v>
      </x:c>
      <x:c r="K4626" s="2" t="str">
        <x:v>top_level_area</x:v>
      </x:c>
      <x:c r="L4626" s="2" t="str">
        <x:v>property_type_inferred_from_title;transaction_assumed_sale_from_dataset_context;unknown_property_type</x:v>
      </x:c>
      <x:c r="M4626" s="10" t="n">
        <x:v>0</x:v>
      </x:c>
      <x:c r="N4626" s="10" t="n">
        <x:v>0</x:v>
      </x:c>
      <x:c r="O4626" s="2" t="str">
        <x:v>Đà Nẵng|other_unknown</x:v>
      </x:c>
      <x:c r="P4626" s="10" t="n">
        <x:v>2</x:v>
      </x:c>
      <x:c r="Q4626" s="13" t="n">
        <x:f>IF(AND(ISNUMBER(H4626),H4626&gt;0),H4626/1000000000,"")</x:f>
        <x:v>2.7</x:v>
      </x:c>
      <x:c r="R4626" s="13" t="n">
        <x:f>IF(ISNUMBER(I4626),I4626/1000000,"")</x:f>
        <x:v>43.54838709677419</x:v>
      </x:c>
      <x:c r="S4626" s="11" t="n">
        <x:f>IF(AND(ISNUMBER(G4626),G4626&gt;0),G4626,"")</x:f>
        <x:v>62</x:v>
      </x:c>
    </x:row>
    <x:row r="4627" ht="21" customHeight="1">
      <x:c r="A4627" s="10" t="n">
        <x:v>6211</x:v>
      </x:c>
      <x:c r="B4627" s="2" t="str">
        <x:v>b7b22f7d01a45d891a82</x:v>
      </x:c>
      <x:c r="C4627" s="2" t="str">
        <x:v>Khánh Hòa</x:v>
      </x:c>
      <x:c r="D4627" s="2" t="str">
        <x:v>Thành phố Nha Trang</x:v>
      </x:c>
      <x:c r="E4627" s="2" t="str">
        <x:v>other_unknown</x:v>
      </x:c>
      <x:c r="F4627" s="2" t="str">
        <x:v>sale_assumed</x:v>
      </x:c>
      <x:c r="G4627" s="11" t="n">
        <x:v>100</x:v>
      </x:c>
      <x:c r="H4627" s="12" t="n">
        <x:v>1800000000</x:v>
      </x:c>
      <x:c r="I4627" s="12" t="n">
        <x:f>IF(AND(ISNUMBER(H4627),H4627&gt;0,ISNUMBER(G4627),G4627&gt;0),H4627/G4627,"")</x:f>
        <x:v>18000000</x:v>
      </x:c>
      <x:c r="J4627" s="2" t="str">
        <x:v>total</x:v>
      </x:c>
      <x:c r="K4627" s="2" t="str">
        <x:v>top_level_area</x:v>
      </x:c>
      <x:c r="L4627" s="2" t="str">
        <x:v>property_type_inferred_from_title;transaction_assumed_sale_from_dataset_context;unknown_property_type</x:v>
      </x:c>
      <x:c r="M4627" s="10" t="n">
        <x:v>0</x:v>
      </x:c>
      <x:c r="N4627" s="10" t="n">
        <x:v>0</x:v>
      </x:c>
      <x:c r="O4627" s="2" t="str">
        <x:v>other_unknown</x:v>
      </x:c>
      <x:c r="P4627" s="10" t="n">
        <x:v>2</x:v>
      </x:c>
      <x:c r="Q4627" s="13" t="n">
        <x:f>IF(AND(ISNUMBER(H4627),H4627&gt;0),H4627/1000000000,"")</x:f>
        <x:v>1.8</x:v>
      </x:c>
      <x:c r="R4627" s="13" t="n">
        <x:f>IF(ISNUMBER(I4627),I4627/1000000,"")</x:f>
        <x:v>18</x:v>
      </x:c>
      <x:c r="S4627" s="11" t="n">
        <x:f>IF(AND(ISNUMBER(G4627),G4627&gt;0),G4627,"")</x:f>
        <x:v>100</x:v>
      </x:c>
    </x:row>
    <x:row r="4628" ht="21" customHeight="1">
      <x:c r="A4628" s="10" t="n">
        <x:v>6212</x:v>
      </x:c>
      <x:c r="B4628" s="2" t="str">
        <x:v>9f948adb82da6e75b979</x:v>
      </x:c>
      <x:c r="C4628" s="2" t="str">
        <x:v>Tp Hồ Chí Minh</x:v>
      </x:c>
      <x:c r="D4628" s="2" t="str">
        <x:v>Quận Bình Tân</x:v>
      </x:c>
      <x:c r="E4628" s="2" t="str">
        <x:v>house</x:v>
      </x:c>
      <x:c r="F4628" s="2" t="str">
        <x:v>sale_assumed</x:v>
      </x:c>
      <x:c r="G4628" s="11" t="n">
        <x:v>33</x:v>
      </x:c>
      <x:c r="H4628" s="12" t="n">
        <x:v>1670000000</x:v>
      </x:c>
      <x:c r="I4628" s="12" t="n">
        <x:f>IF(AND(ISNUMBER(H4628),H4628&gt;0,ISNUMBER(G4628),G4628&gt;0),H4628/G4628,"")</x:f>
        <x:v>50606060.60606061</x:v>
      </x:c>
      <x:c r="J4628" s="2" t="str">
        <x:v>total</x:v>
      </x:c>
      <x:c r="K4628" s="2" t="str">
        <x:v>top_level_area</x:v>
      </x:c>
      <x:c r="L4628" s="2" t="str">
        <x:v>property_type_inferred_from_title;transaction_assumed_sale_from_dataset_context</x:v>
      </x:c>
      <x:c r="M4628" s="10" t="n">
        <x:v>0</x:v>
      </x:c>
      <x:c r="N4628" s="10" t="n">
        <x:v>0</x:v>
      </x:c>
      <x:c r="O4628" s="2" t="str">
        <x:v>Tp Hồ Chí Minh|house</x:v>
      </x:c>
      <x:c r="P4628" s="10" t="n">
        <x:v>2</x:v>
      </x:c>
      <x:c r="Q4628" s="13" t="n">
        <x:f>IF(AND(ISNUMBER(H4628),H4628&gt;0),H4628/1000000000,"")</x:f>
        <x:v>1.67</x:v>
      </x:c>
      <x:c r="R4628" s="13" t="n">
        <x:f>IF(ISNUMBER(I4628),I4628/1000000,"")</x:f>
        <x:v>50.60606060606061</x:v>
      </x:c>
      <x:c r="S4628" s="11" t="n">
        <x:f>IF(AND(ISNUMBER(G4628),G4628&gt;0),G4628,"")</x:f>
        <x:v>33</x:v>
      </x:c>
    </x:row>
    <x:row r="4629" ht="21" customHeight="1">
      <x:c r="A4629" s="10" t="n">
        <x:v>6213</x:v>
      </x:c>
      <x:c r="B4629" s="2" t="str">
        <x:v>18e51b7a93c2479df7a9</x:v>
      </x:c>
      <x:c r="C4629" s="2" t="str">
        <x:v>Chưa xác định</x:v>
      </x:c>
      <x:c r="D4629" s="2" t="str">
        <x:v>Chưa xác định</x:v>
      </x:c>
      <x:c r="E4629" s="2" t="str">
        <x:v>other_unknown</x:v>
      </x:c>
      <x:c r="F4629" s="2" t="str">
        <x:v>sale_assumed</x:v>
      </x:c>
      <x:c r="G4629" s="11" t="n">
        <x:v>95</x:v>
      </x:c>
      <x:c r="H4629" s="12" t="n">
        <x:v>600000000</x:v>
      </x:c>
      <x:c r="I4629" s="12" t="n">
        <x:f>IF(AND(ISNUMBER(H4629),H4629&gt;0,ISNUMBER(G4629),G4629&gt;0),H4629/G4629,"")</x:f>
        <x:v>6315789.47368421</x:v>
      </x:c>
      <x:c r="J4629" s="2" t="str">
        <x:v>total</x:v>
      </x:c>
      <x:c r="K4629" s="2" t="str">
        <x:v>top_level_area</x:v>
      </x:c>
      <x:c r="L4629" s="2" t="str">
        <x:v>property_type_inferred_from_title;transaction_assumed_sale_from_dataset_context;unknown_district;unknown_property_type;unknown_province</x:v>
      </x:c>
      <x:c r="M4629" s="10" t="n">
        <x:v>0</x:v>
      </x:c>
      <x:c r="N4629" s="10" t="n">
        <x:v>0</x:v>
      </x:c>
      <x:c r="O4629" s="2" t="str">
        <x:v>other_unknown</x:v>
      </x:c>
      <x:c r="P4629" s="10" t="n">
        <x:v>2</x:v>
      </x:c>
      <x:c r="Q4629" s="13" t="n">
        <x:f>IF(AND(ISNUMBER(H4629),H4629&gt;0),H4629/1000000000,"")</x:f>
        <x:v>0.6</x:v>
      </x:c>
      <x:c r="R4629" s="13" t="n">
        <x:f>IF(ISNUMBER(I4629),I4629/1000000,"")</x:f>
        <x:v>6.315789473684211</x:v>
      </x:c>
      <x:c r="S4629" s="11" t="n">
        <x:f>IF(AND(ISNUMBER(G4629),G4629&gt;0),G4629,"")</x:f>
        <x:v>95</x:v>
      </x:c>
    </x:row>
    <x:row r="4630" ht="21" customHeight="1">
      <x:c r="A4630" s="10" t="n">
        <x:v>6214</x:v>
      </x:c>
      <x:c r="B4630" s="2" t="str">
        <x:v>30077f512a9be20d97e8</x:v>
      </x:c>
      <x:c r="C4630" s="2" t="str">
        <x:v>Tp Hồ Chí Minh</x:v>
      </x:c>
      <x:c r="D4630" s="2" t="str">
        <x:v>Quận 7</x:v>
      </x:c>
      <x:c r="E4630" s="2" t="str">
        <x:v>other_unknown</x:v>
      </x:c>
      <x:c r="F4630" s="2" t="str">
        <x:v>sale</x:v>
      </x:c>
      <x:c r="G4630" s="11" t="n">
        <x:v>117</x:v>
      </x:c>
      <x:c r="H4630" s="12" t="n">
        <x:v>3400000000</x:v>
      </x:c>
      <x:c r="I4630" s="12" t="n">
        <x:f>IF(AND(ISNUMBER(H4630),H4630&gt;0,ISNUMBER(G4630),G4630&gt;0),H4630/G4630,"")</x:f>
        <x:v>29059829.05982906</x:v>
      </x:c>
      <x:c r="J4630" s="2" t="str">
        <x:v>total</x:v>
      </x:c>
      <x:c r="K4630" s="2" t="str">
        <x:v>top_level_area</x:v>
      </x:c>
      <x:c r="L4630" s="2" t="str">
        <x:v>property_type_inferred_from_title;unknown_property_type</x:v>
      </x:c>
      <x:c r="M4630" s="10" t="n">
        <x:v>0</x:v>
      </x:c>
      <x:c r="N4630" s="10" t="n">
        <x:v>0</x:v>
      </x:c>
      <x:c r="O4630" s="2" t="str">
        <x:v>Tp Hồ Chí Minh|other_unknown</x:v>
      </x:c>
      <x:c r="P4630" s="10" t="n">
        <x:v>2</x:v>
      </x:c>
      <x:c r="Q4630" s="13" t="n">
        <x:f>IF(AND(ISNUMBER(H4630),H4630&gt;0),H4630/1000000000,"")</x:f>
        <x:v>3.4</x:v>
      </x:c>
      <x:c r="R4630" s="13" t="n">
        <x:f>IF(ISNUMBER(I4630),I4630/1000000,"")</x:f>
        <x:v>29.05982905982906</x:v>
      </x:c>
      <x:c r="S4630" s="11" t="n">
        <x:f>IF(AND(ISNUMBER(G4630),G4630&gt;0),G4630,"")</x:f>
        <x:v>117</x:v>
      </x:c>
    </x:row>
    <x:row r="4631" ht="21" customHeight="1">
      <x:c r="A4631" s="10" t="n">
        <x:v>6218</x:v>
      </x:c>
      <x:c r="B4631" s="2" t="str">
        <x:v>8f3c3cddd254980af1ea</x:v>
      </x:c>
      <x:c r="C4631" s="2" t="str">
        <x:v>Tp Hồ Chí Minh</x:v>
      </x:c>
      <x:c r="D4631" s="2" t="str">
        <x:v>Quận 3</x:v>
      </x:c>
      <x:c r="E4631" s="2" t="str">
        <x:v>house</x:v>
      </x:c>
      <x:c r="F4631" s="2" t="str">
        <x:v>sale</x:v>
      </x:c>
      <x:c r="G4631" s="11" t="n">
        <x:v>42</x:v>
      </x:c>
      <x:c r="H4631" s="12" t="n">
        <x:v>1680000000</x:v>
      </x:c>
      <x:c r="I4631" s="12" t="n">
        <x:f>IF(AND(ISNUMBER(H4631),H4631&gt;0,ISNUMBER(G4631),G4631&gt;0),H4631/G4631,"")</x:f>
        <x:v>40000000</x:v>
      </x:c>
      <x:c r="J4631" s="2" t="str">
        <x:v>total</x:v>
      </x:c>
      <x:c r="K4631" s="2" t="str">
        <x:v>top_level_price_embedded_area</x:v>
      </x:c>
      <x:c r="L4631" s="2" t="str">
        <x:v>area_recovered_from_price_text;property_type_inferred_from_title</x:v>
      </x:c>
      <x:c r="M4631" s="10" t="n">
        <x:v>0</x:v>
      </x:c>
      <x:c r="N4631" s="10" t="n">
        <x:v>0</x:v>
      </x:c>
      <x:c r="O4631" s="2" t="str">
        <x:v>Tp Hồ Chí Minh|house</x:v>
      </x:c>
      <x:c r="P4631" s="10" t="n">
        <x:v>2</x:v>
      </x:c>
      <x:c r="Q4631" s="13" t="n">
        <x:f>IF(AND(ISNUMBER(H4631),H4631&gt;0),H4631/1000000000,"")</x:f>
        <x:v>1.68</x:v>
      </x:c>
      <x:c r="R4631" s="13" t="n">
        <x:f>IF(ISNUMBER(I4631),I4631/1000000,"")</x:f>
        <x:v>40</x:v>
      </x:c>
      <x:c r="S4631" s="11" t="n">
        <x:f>IF(AND(ISNUMBER(G4631),G4631&gt;0),G4631,"")</x:f>
        <x:v>42</x:v>
      </x:c>
    </x:row>
    <x:row r="4632" ht="21" customHeight="1">
      <x:c r="A4632" s="10" t="n">
        <x:v>6219</x:v>
      </x:c>
      <x:c r="B4632" s="2" t="str">
        <x:v>490948db22d0b4840651</x:v>
      </x:c>
      <x:c r="C4632" s="2" t="str">
        <x:v>Tp Hồ Chí Minh</x:v>
      </x:c>
      <x:c r="D4632" s="2" t="str">
        <x:v>Quận Bình Tân</x:v>
      </x:c>
      <x:c r="E4632" s="2" t="str">
        <x:v>house</x:v>
      </x:c>
      <x:c r="F4632" s="2" t="str">
        <x:v>sale</x:v>
      </x:c>
      <x:c r="G4632" s="11" t="n">
        <x:v>56</x:v>
      </x:c>
      <x:c r="H4632" s="12" t="n">
        <x:v>4200000000</x:v>
      </x:c>
      <x:c r="I4632" s="12" t="n">
        <x:f>IF(AND(ISNUMBER(H4632),H4632&gt;0,ISNUMBER(G4632),G4632&gt;0),H4632/G4632,"")</x:f>
        <x:v>75000000</x:v>
      </x:c>
      <x:c r="J4632" s="2" t="str">
        <x:v>total</x:v>
      </x:c>
      <x:c r="K4632" s="2" t="str">
        <x:v>top_level_area</x:v>
      </x:c>
      <x:c r="L4632" s="2" t="str">
        <x:v>property_type_inferred_from_title</x:v>
      </x:c>
      <x:c r="M4632" s="10" t="n">
        <x:v>0</x:v>
      </x:c>
      <x:c r="N4632" s="10" t="n">
        <x:v>0</x:v>
      </x:c>
      <x:c r="O4632" s="2" t="str">
        <x:v>Tp Hồ Chí Minh|house</x:v>
      </x:c>
      <x:c r="P4632" s="10" t="n">
        <x:v>2</x:v>
      </x:c>
      <x:c r="Q4632" s="13" t="n">
        <x:f>IF(AND(ISNUMBER(H4632),H4632&gt;0),H4632/1000000000,"")</x:f>
        <x:v>4.2</x:v>
      </x:c>
      <x:c r="R4632" s="13" t="n">
        <x:f>IF(ISNUMBER(I4632),I4632/1000000,"")</x:f>
        <x:v>75</x:v>
      </x:c>
      <x:c r="S4632" s="11" t="n">
        <x:f>IF(AND(ISNUMBER(G4632),G4632&gt;0),G4632,"")</x:f>
        <x:v>56</x:v>
      </x:c>
    </x:row>
    <x:row r="4633" ht="21" customHeight="1">
      <x:c r="A4633" s="10" t="n">
        <x:v>6220</x:v>
      </x:c>
      <x:c r="B4633" s="2" t="str">
        <x:v>838a2088cf70331b3c37</x:v>
      </x:c>
      <x:c r="C4633" s="2" t="str">
        <x:v>Tp Hồ Chí Minh</x:v>
      </x:c>
      <x:c r="D4633" s="2" t="str">
        <x:v>Huyện Bình Chánh</x:v>
      </x:c>
      <x:c r="E4633" s="2" t="str">
        <x:v>other_unknown</x:v>
      </x:c>
      <x:c r="F4633" s="2" t="str">
        <x:v>sale</x:v>
      </x:c>
      <x:c r="G4633" s="11" t="n">
        <x:v>184</x:v>
      </x:c>
      <x:c r="H4633" s="12" t="n">
        <x:v>1150000000</x:v>
      </x:c>
      <x:c r="I4633" s="12" t="n">
        <x:f>IF(AND(ISNUMBER(H4633),H4633&gt;0,ISNUMBER(G4633),G4633&gt;0),H4633/G4633,"")</x:f>
        <x:v>6250000</x:v>
      </x:c>
      <x:c r="J4633" s="2" t="str">
        <x:v>total</x:v>
      </x:c>
      <x:c r="K4633" s="2" t="str">
        <x:v>top_level_area</x:v>
      </x:c>
      <x:c r="L4633" s="2" t="str">
        <x:v>property_type_inferred_from_title;unknown_property_type</x:v>
      </x:c>
      <x:c r="M4633" s="10" t="n">
        <x:v>0</x:v>
      </x:c>
      <x:c r="N4633" s="10" t="n">
        <x:v>0</x:v>
      </x:c>
      <x:c r="O4633" s="2" t="str">
        <x:v>Tp Hồ Chí Minh|other_unknown</x:v>
      </x:c>
      <x:c r="P4633" s="10" t="n">
        <x:v>1</x:v>
      </x:c>
      <x:c r="Q4633" s="13" t="n">
        <x:f>IF(AND(ISNUMBER(H4633),H4633&gt;0),H4633/1000000000,"")</x:f>
        <x:v>1.15</x:v>
      </x:c>
      <x:c r="R4633" s="13" t="n">
        <x:f>IF(ISNUMBER(I4633),I4633/1000000,"")</x:f>
        <x:v>6.25</x:v>
      </x:c>
      <x:c r="S4633" s="11" t="n">
        <x:f>IF(AND(ISNUMBER(G4633),G4633&gt;0),G4633,"")</x:f>
        <x:v>184</x:v>
      </x:c>
    </x:row>
    <x:row r="4634" ht="21" customHeight="1">
      <x:c r="A4634" s="10" t="n">
        <x:v>6221</x:v>
      </x:c>
      <x:c r="B4634" s="2" t="str">
        <x:v>52aa0e8798ff8c1f4654</x:v>
      </x:c>
      <x:c r="C4634" s="2" t="str">
        <x:v>Bình Dương</x:v>
      </x:c>
      <x:c r="D4634" s="2" t="str">
        <x:v>Thị xã Dĩ An</x:v>
      </x:c>
      <x:c r="E4634" s="2" t="str">
        <x:v>other_unknown</x:v>
      </x:c>
      <x:c r="F4634" s="2" t="str">
        <x:v>sale_assumed</x:v>
      </x:c>
      <x:c r="G4634" s="11" t="n">
        <x:v>145</x:v>
      </x:c>
      <x:c r="H4634" s="12" t="n">
        <x:v>2450000000</x:v>
      </x:c>
      <x:c r="I4634" s="12" t="n">
        <x:f>IF(AND(ISNUMBER(H4634),H4634&gt;0,ISNUMBER(G4634),G4634&gt;0),H4634/G4634,"")</x:f>
        <x:v>16896551.724137932</x:v>
      </x:c>
      <x:c r="J4634" s="2" t="str">
        <x:v>total</x:v>
      </x:c>
      <x:c r="K4634" s="2" t="str">
        <x:v>top_level_area</x:v>
      </x:c>
      <x:c r="L4634" s="2" t="str">
        <x:v>property_type_inferred_from_title;transaction_assumed_sale_from_dataset_context;unknown_property_type</x:v>
      </x:c>
      <x:c r="M4634" s="10" t="n">
        <x:v>0</x:v>
      </x:c>
      <x:c r="N4634" s="10" t="n">
        <x:v>0</x:v>
      </x:c>
      <x:c r="O4634" s="2" t="str">
        <x:v>Bình Dương|other_unknown</x:v>
      </x:c>
      <x:c r="P4634" s="10" t="n">
        <x:v>2</x:v>
      </x:c>
      <x:c r="Q4634" s="13" t="n">
        <x:f>IF(AND(ISNUMBER(H4634),H4634&gt;0),H4634/1000000000,"")</x:f>
        <x:v>2.45</x:v>
      </x:c>
      <x:c r="R4634" s="13" t="n">
        <x:f>IF(ISNUMBER(I4634),I4634/1000000,"")</x:f>
        <x:v>16.896551724137932</x:v>
      </x:c>
      <x:c r="S4634" s="11" t="n">
        <x:f>IF(AND(ISNUMBER(G4634),G4634&gt;0),G4634,"")</x:f>
        <x:v>145</x:v>
      </x:c>
    </x:row>
    <x:row r="4635" ht="21" customHeight="1">
      <x:c r="A4635" s="10" t="n">
        <x:v>6222</x:v>
      </x:c>
      <x:c r="B4635" s="2" t="str">
        <x:v>43f91c094457d1cdb16a</x:v>
      </x:c>
      <x:c r="C4635" s="2" t="str">
        <x:v>Tp Hồ Chí Minh</x:v>
      </x:c>
      <x:c r="D4635" s="2" t="str">
        <x:v>Quận 9</x:v>
      </x:c>
      <x:c r="E4635" s="2" t="str">
        <x:v>other_unknown</x:v>
      </x:c>
      <x:c r="F4635" s="2" t="str">
        <x:v>sale</x:v>
      </x:c>
      <x:c r="G4635" s="11" t="n">
        <x:v>66</x:v>
      </x:c>
      <x:c r="H4635" s="12" t="n">
        <x:v>2400000000</x:v>
      </x:c>
      <x:c r="I4635" s="12" t="n">
        <x:f>IF(AND(ISNUMBER(H4635),H4635&gt;0,ISNUMBER(G4635),G4635&gt;0),H4635/G4635,"")</x:f>
        <x:v>36363636.36363637</x:v>
      </x:c>
      <x:c r="J4635" s="2" t="str">
        <x:v>total</x:v>
      </x:c>
      <x:c r="K4635" s="2" t="str">
        <x:v>top_level_area</x:v>
      </x:c>
      <x:c r="L4635" s="2" t="str">
        <x:v>property_type_inferred_from_title;unknown_property_type</x:v>
      </x:c>
      <x:c r="M4635" s="10" t="n">
        <x:v>0</x:v>
      </x:c>
      <x:c r="N4635" s="10" t="n">
        <x:v>0</x:v>
      </x:c>
      <x:c r="O4635" s="2" t="str">
        <x:v>Tp Hồ Chí Minh|other_unknown</x:v>
      </x:c>
      <x:c r="P4635" s="10" t="n">
        <x:v>2</x:v>
      </x:c>
      <x:c r="Q4635" s="13" t="n">
        <x:f>IF(AND(ISNUMBER(H4635),H4635&gt;0),H4635/1000000000,"")</x:f>
        <x:v>2.4</x:v>
      </x:c>
      <x:c r="R4635" s="13" t="n">
        <x:f>IF(ISNUMBER(I4635),I4635/1000000,"")</x:f>
        <x:v>36.36363636363637</x:v>
      </x:c>
      <x:c r="S4635" s="11" t="n">
        <x:f>IF(AND(ISNUMBER(G4635),G4635&gt;0),G4635,"")</x:f>
        <x:v>66</x:v>
      </x:c>
    </x:row>
    <x:row r="4636" ht="21" customHeight="1">
      <x:c r="A4636" s="10" t="n">
        <x:v>6223</x:v>
      </x:c>
      <x:c r="B4636" s="2" t="str">
        <x:v>6bd28a90f170025fc6fc</x:v>
      </x:c>
      <x:c r="C4636" s="2" t="str">
        <x:v>Tp Hồ Chí Minh</x:v>
      </x:c>
      <x:c r="D4636" s="2" t="str">
        <x:v>Quận 8</x:v>
      </x:c>
      <x:c r="E4636" s="2" t="str">
        <x:v>house</x:v>
      </x:c>
      <x:c r="F4636" s="2" t="str">
        <x:v>sale_assumed</x:v>
      </x:c>
      <x:c r="G4636" s="11" t="n">
        <x:v>43</x:v>
      </x:c>
      <x:c r="H4636" s="12" t="n">
        <x:v>565000000</x:v>
      </x:c>
      <x:c r="I4636" s="12" t="n">
        <x:f>IF(AND(ISNUMBER(H4636),H4636&gt;0,ISNUMBER(G4636),G4636&gt;0),H4636/G4636,"")</x:f>
        <x:v>13139534.88372093</x:v>
      </x:c>
      <x:c r="J4636" s="2" t="str">
        <x:v>total</x:v>
      </x:c>
      <x:c r="K4636" s="2" t="str">
        <x:v>top_level_area</x:v>
      </x:c>
      <x:c r="L4636" s="2" t="str">
        <x:v>property_type_inferred_from_title;transaction_assumed_sale_from_dataset_context</x:v>
      </x:c>
      <x:c r="M4636" s="10" t="n">
        <x:v>0</x:v>
      </x:c>
      <x:c r="N4636" s="10" t="n">
        <x:v>0</x:v>
      </x:c>
      <x:c r="O4636" s="2" t="str">
        <x:v>Tp Hồ Chí Minh|house</x:v>
      </x:c>
      <x:c r="P4636" s="10" t="n">
        <x:v>2</x:v>
      </x:c>
      <x:c r="Q4636" s="13" t="n">
        <x:f>IF(AND(ISNUMBER(H4636),H4636&gt;0),H4636/1000000000,"")</x:f>
        <x:v>0.565</x:v>
      </x:c>
      <x:c r="R4636" s="13" t="n">
        <x:f>IF(ISNUMBER(I4636),I4636/1000000,"")</x:f>
        <x:v>13.13953488372093</x:v>
      </x:c>
      <x:c r="S4636" s="11" t="n">
        <x:f>IF(AND(ISNUMBER(G4636),G4636&gt;0),G4636,"")</x:f>
        <x:v>43</x:v>
      </x:c>
    </x:row>
    <x:row r="4637" ht="21" customHeight="1">
      <x:c r="A4637" s="10" t="n">
        <x:v>6224</x:v>
      </x:c>
      <x:c r="B4637" s="2" t="str">
        <x:v>586a0848a3e962158542</x:v>
      </x:c>
      <x:c r="C4637" s="2" t="str">
        <x:v>Tp Hồ Chí Minh</x:v>
      </x:c>
      <x:c r="D4637" s="2" t="str">
        <x:v>Quận 6</x:v>
      </x:c>
      <x:c r="E4637" s="2" t="str">
        <x:v>house</x:v>
      </x:c>
      <x:c r="F4637" s="2" t="str">
        <x:v>sale_assumed</x:v>
      </x:c>
      <x:c r="G4637" s="11" t="n">
        <x:v>40</x:v>
      </x:c>
      <x:c r="H4637" s="12" t="n">
        <x:v>5500000000</x:v>
      </x:c>
      <x:c r="I4637" s="12" t="n">
        <x:f>IF(AND(ISNUMBER(H4637),H4637&gt;0,ISNUMBER(G4637),G4637&gt;0),H4637/G4637,"")</x:f>
        <x:v>137500000</x:v>
      </x:c>
      <x:c r="J4637" s="2" t="str">
        <x:v>total</x:v>
      </x:c>
      <x:c r="K4637" s="2" t="str">
        <x:v>top_level_area</x:v>
      </x:c>
      <x:c r="L4637" s="2" t="str">
        <x:v>property_type_inferred_from_title;transaction_assumed_sale_from_dataset_context</x:v>
      </x:c>
      <x:c r="M4637" s="10" t="n">
        <x:v>0</x:v>
      </x:c>
      <x:c r="N4637" s="10" t="n">
        <x:v>0</x:v>
      </x:c>
      <x:c r="O4637" s="2" t="str">
        <x:v>Tp Hồ Chí Minh|house</x:v>
      </x:c>
      <x:c r="P4637" s="10" t="n">
        <x:v>2</x:v>
      </x:c>
      <x:c r="Q4637" s="13" t="n">
        <x:f>IF(AND(ISNUMBER(H4637),H4637&gt;0),H4637/1000000000,"")</x:f>
        <x:v>5.5</x:v>
      </x:c>
      <x:c r="R4637" s="13" t="n">
        <x:f>IF(ISNUMBER(I4637),I4637/1000000,"")</x:f>
        <x:v>137.5</x:v>
      </x:c>
      <x:c r="S4637" s="11" t="n">
        <x:f>IF(AND(ISNUMBER(G4637),G4637&gt;0),G4637,"")</x:f>
        <x:v>40</x:v>
      </x:c>
    </x:row>
    <x:row r="4638" ht="21" customHeight="1">
      <x:c r="A4638" s="10" t="n">
        <x:v>6225</x:v>
      </x:c>
      <x:c r="B4638" s="2" t="str">
        <x:v>9b05532a17013c520d03</x:v>
      </x:c>
      <x:c r="C4638" s="2" t="str">
        <x:v>Tp Hồ Chí Minh</x:v>
      </x:c>
      <x:c r="D4638" s="2" t="str">
        <x:v>Quận Gò Vấp</x:v>
      </x:c>
      <x:c r="E4638" s="2" t="str">
        <x:v>house</x:v>
      </x:c>
      <x:c r="F4638" s="2" t="str">
        <x:v>sale_assumed</x:v>
      </x:c>
      <x:c r="G4638" s="11" t="n">
        <x:v>52</x:v>
      </x:c>
      <x:c r="H4638" s="12" t="n">
        <x:v>730000000</x:v>
      </x:c>
      <x:c r="I4638" s="12" t="n">
        <x:f>IF(AND(ISNUMBER(H4638),H4638&gt;0,ISNUMBER(G4638),G4638&gt;0),H4638/G4638,"")</x:f>
        <x:v>14038461.538461538</x:v>
      </x:c>
      <x:c r="J4638" s="2" t="str">
        <x:v>total</x:v>
      </x:c>
      <x:c r="K4638" s="2" t="str">
        <x:v>top_level_area</x:v>
      </x:c>
      <x:c r="L4638" s="2" t="str">
        <x:v>property_type_inferred_from_title;transaction_assumed_sale_from_dataset_context</x:v>
      </x:c>
      <x:c r="M4638" s="10" t="n">
        <x:v>0</x:v>
      </x:c>
      <x:c r="N4638" s="10" t="n">
        <x:v>0</x:v>
      </x:c>
      <x:c r="O4638" s="2" t="str">
        <x:v>Tp Hồ Chí Minh|house</x:v>
      </x:c>
      <x:c r="P4638" s="10" t="n">
        <x:v>2</x:v>
      </x:c>
      <x:c r="Q4638" s="13" t="n">
        <x:f>IF(AND(ISNUMBER(H4638),H4638&gt;0),H4638/1000000000,"")</x:f>
        <x:v>0.73</x:v>
      </x:c>
      <x:c r="R4638" s="13" t="n">
        <x:f>IF(ISNUMBER(I4638),I4638/1000000,"")</x:f>
        <x:v>14.038461538461538</x:v>
      </x:c>
      <x:c r="S4638" s="11" t="n">
        <x:f>IF(AND(ISNUMBER(G4638),G4638&gt;0),G4638,"")</x:f>
        <x:v>52</x:v>
      </x:c>
    </x:row>
    <x:row r="4639" ht="21" customHeight="1">
      <x:c r="A4639" s="10" t="n">
        <x:v>6226</x:v>
      </x:c>
      <x:c r="B4639" s="2" t="str">
        <x:v>629c90dad21f740ad80f</x:v>
      </x:c>
      <x:c r="C4639" s="2" t="str">
        <x:v>Tp Hồ Chí Minh</x:v>
      </x:c>
      <x:c r="D4639" s="2" t="str">
        <x:v>Quận 9</x:v>
      </x:c>
      <x:c r="E4639" s="2" t="str">
        <x:v>land</x:v>
      </x:c>
      <x:c r="F4639" s="2" t="str">
        <x:v>sale_assumed</x:v>
      </x:c>
      <x:c r="G4639" s="11" t="n">
        <x:v>80</x:v>
      </x:c>
      <x:c r="H4639" s="12" t="n">
        <x:v>570000000</x:v>
      </x:c>
      <x:c r="I4639" s="12" t="n">
        <x:f>IF(AND(ISNUMBER(H4639),H4639&gt;0,ISNUMBER(G4639),G4639&gt;0),H4639/G4639,"")</x:f>
        <x:v>7125000</x:v>
      </x:c>
      <x:c r="J4639" s="2" t="str">
        <x:v>total</x:v>
      </x:c>
      <x:c r="K4639" s="2" t="str">
        <x:v>top_level_area</x:v>
      </x:c>
      <x:c r="L4639" s="2" t="str">
        <x:v>property_type_inferred_from_title;transaction_assumed_sale_from_dataset_context</x:v>
      </x:c>
      <x:c r="M4639" s="10" t="n">
        <x:v>0</x:v>
      </x:c>
      <x:c r="N4639" s="10" t="n">
        <x:v>0</x:v>
      </x:c>
      <x:c r="O4639" s="2" t="str">
        <x:v>Tp Hồ Chí Minh|land</x:v>
      </x:c>
      <x:c r="P4639" s="10" t="n">
        <x:v>2</x:v>
      </x:c>
      <x:c r="Q4639" s="13" t="n">
        <x:f>IF(AND(ISNUMBER(H4639),H4639&gt;0),H4639/1000000000,"")</x:f>
        <x:v>0.57</x:v>
      </x:c>
      <x:c r="R4639" s="13" t="n">
        <x:f>IF(ISNUMBER(I4639),I4639/1000000,"")</x:f>
        <x:v>7.125</x:v>
      </x:c>
      <x:c r="S4639" s="11" t="n">
        <x:f>IF(AND(ISNUMBER(G4639),G4639&gt;0),G4639,"")</x:f>
        <x:v>80</x:v>
      </x:c>
    </x:row>
    <x:row r="4640" ht="21" customHeight="1">
      <x:c r="A4640" s="10" t="n">
        <x:v>6227</x:v>
      </x:c>
      <x:c r="B4640" s="2" t="str">
        <x:v>ac489a02ebb652a94b93</x:v>
      </x:c>
      <x:c r="C4640" s="2" t="str">
        <x:v>Tp Hồ Chí Minh</x:v>
      </x:c>
      <x:c r="D4640" s="2" t="str">
        <x:v>Quận 12</x:v>
      </x:c>
      <x:c r="E4640" s="2" t="str">
        <x:v>house</x:v>
      </x:c>
      <x:c r="F4640" s="2" t="str">
        <x:v>sale_assumed</x:v>
      </x:c>
      <x:c r="G4640" s="11" t="n">
        <x:v>55</x:v>
      </x:c>
      <x:c r="H4640" s="12" t="n">
        <x:v>4600000000</x:v>
      </x:c>
      <x:c r="I4640" s="12" t="n">
        <x:f>IF(AND(ISNUMBER(H4640),H4640&gt;0,ISNUMBER(G4640),G4640&gt;0),H4640/G4640,"")</x:f>
        <x:v>83636363.63636364</x:v>
      </x:c>
      <x:c r="J4640" s="2" t="str">
        <x:v>total</x:v>
      </x:c>
      <x:c r="K4640" s="2" t="str">
        <x:v>top_level_area</x:v>
      </x:c>
      <x:c r="L4640" s="2" t="str">
        <x:v>property_type_inferred_from_title;transaction_assumed_sale_from_dataset_context</x:v>
      </x:c>
      <x:c r="M4640" s="10" t="n">
        <x:v>0</x:v>
      </x:c>
      <x:c r="N4640" s="10" t="n">
        <x:v>0</x:v>
      </x:c>
      <x:c r="O4640" s="2" t="str">
        <x:v>Tp Hồ Chí Minh|house</x:v>
      </x:c>
      <x:c r="P4640" s="10" t="n">
        <x:v>2</x:v>
      </x:c>
      <x:c r="Q4640" s="13" t="n">
        <x:f>IF(AND(ISNUMBER(H4640),H4640&gt;0),H4640/1000000000,"")</x:f>
        <x:v>4.6</x:v>
      </x:c>
      <x:c r="R4640" s="13" t="n">
        <x:f>IF(ISNUMBER(I4640),I4640/1000000,"")</x:f>
        <x:v>83.63636363636364</x:v>
      </x:c>
      <x:c r="S4640" s="11" t="n">
        <x:f>IF(AND(ISNUMBER(G4640),G4640&gt;0),G4640,"")</x:f>
        <x:v>55</x:v>
      </x:c>
    </x:row>
    <x:row r="4641" ht="21" customHeight="1">
      <x:c r="A4641" s="10" t="n">
        <x:v>6228</x:v>
      </x:c>
      <x:c r="B4641" s="2" t="str">
        <x:v>02b774125341aca6656c</x:v>
      </x:c>
      <x:c r="C4641" s="2" t="str">
        <x:v>Tp Hồ Chí Minh</x:v>
      </x:c>
      <x:c r="D4641" s="2" t="str">
        <x:v>Quận 9</x:v>
      </x:c>
      <x:c r="E4641" s="2" t="str">
        <x:v>house</x:v>
      </x:c>
      <x:c r="F4641" s="2" t="str">
        <x:v>sale</x:v>
      </x:c>
      <x:c r="G4641" s="11" t="n">
        <x:v>85</x:v>
      </x:c>
      <x:c r="H4641" s="12" t="n">
        <x:v>1120000000</x:v>
      </x:c>
      <x:c r="I4641" s="12" t="n">
        <x:f>IF(AND(ISNUMBER(H4641),H4641&gt;0,ISNUMBER(G4641),G4641&gt;0),H4641/G4641,"")</x:f>
        <x:v>13176470.588235294</x:v>
      </x:c>
      <x:c r="J4641" s="2" t="str">
        <x:v>total</x:v>
      </x:c>
      <x:c r="K4641" s="2" t="str">
        <x:v>top_level_area</x:v>
      </x:c>
      <x:c r="L4641" s="2" t="str">
        <x:v>property_type_inferred_from_title</x:v>
      </x:c>
      <x:c r="M4641" s="10" t="n">
        <x:v>0</x:v>
      </x:c>
      <x:c r="N4641" s="10" t="n">
        <x:v>0</x:v>
      </x:c>
      <x:c r="O4641" s="2" t="str">
        <x:v>Tp Hồ Chí Minh|house</x:v>
      </x:c>
      <x:c r="P4641" s="10" t="n">
        <x:v>2</x:v>
      </x:c>
      <x:c r="Q4641" s="13" t="n">
        <x:f>IF(AND(ISNUMBER(H4641),H4641&gt;0),H4641/1000000000,"")</x:f>
        <x:v>1.12</x:v>
      </x:c>
      <x:c r="R4641" s="13" t="n">
        <x:f>IF(ISNUMBER(I4641),I4641/1000000,"")</x:f>
        <x:v>13.176470588235295</x:v>
      </x:c>
      <x:c r="S4641" s="11" t="n">
        <x:f>IF(AND(ISNUMBER(G4641),G4641&gt;0),G4641,"")</x:f>
        <x:v>85</x:v>
      </x:c>
    </x:row>
    <x:row r="4642" ht="21" customHeight="1">
      <x:c r="A4642" s="10" t="n">
        <x:v>6229</x:v>
      </x:c>
      <x:c r="B4642" s="2" t="str">
        <x:v>b2d0846b587be759ee89</x:v>
      </x:c>
      <x:c r="C4642" s="2" t="str">
        <x:v>Tp Hồ Chí Minh</x:v>
      </x:c>
      <x:c r="D4642" s="2" t="str">
        <x:v>Quận Bình Tân</x:v>
      </x:c>
      <x:c r="E4642" s="2" t="str">
        <x:v>other_unknown</x:v>
      </x:c>
      <x:c r="F4642" s="2" t="str">
        <x:v>sale_assumed</x:v>
      </x:c>
      <x:c r="G4642" s="11" t="n">
        <x:v>40</x:v>
      </x:c>
      <x:c r="H4642" s="12" t="n">
        <x:v>1950000000</x:v>
      </x:c>
      <x:c r="I4642" s="12" t="n">
        <x:f>IF(AND(ISNUMBER(H4642),H4642&gt;0,ISNUMBER(G4642),G4642&gt;0),H4642/G4642,"")</x:f>
        <x:v>48750000</x:v>
      </x:c>
      <x:c r="J4642" s="2" t="str">
        <x:v>total</x:v>
      </x:c>
      <x:c r="K4642" s="2" t="str">
        <x:v>top_level_area</x:v>
      </x:c>
      <x:c r="L4642" s="2" t="str">
        <x:v>property_type_inferred_from_title;transaction_assumed_sale_from_dataset_context;unknown_property_type</x:v>
      </x:c>
      <x:c r="M4642" s="10" t="n">
        <x:v>0</x:v>
      </x:c>
      <x:c r="N4642" s="10" t="n">
        <x:v>0</x:v>
      </x:c>
      <x:c r="O4642" s="2" t="str">
        <x:v>Tp Hồ Chí Minh|other_unknown</x:v>
      </x:c>
      <x:c r="P4642" s="10" t="n">
        <x:v>2</x:v>
      </x:c>
      <x:c r="Q4642" s="13" t="n">
        <x:f>IF(AND(ISNUMBER(H4642),H4642&gt;0),H4642/1000000000,"")</x:f>
        <x:v>1.95</x:v>
      </x:c>
      <x:c r="R4642" s="13" t="n">
        <x:f>IF(ISNUMBER(I4642),I4642/1000000,"")</x:f>
        <x:v>48.75</x:v>
      </x:c>
      <x:c r="S4642" s="11" t="n">
        <x:f>IF(AND(ISNUMBER(G4642),G4642&gt;0),G4642,"")</x:f>
        <x:v>40</x:v>
      </x:c>
    </x:row>
    <x:row r="4643" ht="21" customHeight="1">
      <x:c r="A4643" s="10" t="n">
        <x:v>6230</x:v>
      </x:c>
      <x:c r="B4643" s="2" t="str">
        <x:v>239ca83adf3f8f116cfb</x:v>
      </x:c>
      <x:c r="C4643" s="2" t="str">
        <x:v>Hà Nội</x:v>
      </x:c>
      <x:c r="D4643" s="2" t="str">
        <x:v>Quận Hoàng Mai</x:v>
      </x:c>
      <x:c r="E4643" s="2" t="str">
        <x:v>house</x:v>
      </x:c>
      <x:c r="F4643" s="2" t="str">
        <x:v>sale</x:v>
      </x:c>
      <x:c r="G4643" s="11" t="n">
        <x:v>25</x:v>
      </x:c>
      <x:c r="H4643" s="12" t="n">
        <x:v>2350000000</x:v>
      </x:c>
      <x:c r="I4643" s="12" t="n">
        <x:f>IF(AND(ISNUMBER(H4643),H4643&gt;0,ISNUMBER(G4643),G4643&gt;0),H4643/G4643,"")</x:f>
        <x:v>94000000</x:v>
      </x:c>
      <x:c r="J4643" s="2" t="str">
        <x:v>total</x:v>
      </x:c>
      <x:c r="K4643" s="2" t="str">
        <x:v>top_level_area</x:v>
      </x:c>
      <x:c r="L4643" s="2" t="str">
        <x:v>property_type_inferred_from_title</x:v>
      </x:c>
      <x:c r="M4643" s="10" t="n">
        <x:v>0</x:v>
      </x:c>
      <x:c r="N4643" s="10" t="n">
        <x:v>0</x:v>
      </x:c>
      <x:c r="O4643" s="2" t="str">
        <x:v>Hà Nội|house</x:v>
      </x:c>
      <x:c r="P4643" s="10" t="n">
        <x:v>2</x:v>
      </x:c>
      <x:c r="Q4643" s="13" t="n">
        <x:f>IF(AND(ISNUMBER(H4643),H4643&gt;0),H4643/1000000000,"")</x:f>
        <x:v>2.35</x:v>
      </x:c>
      <x:c r="R4643" s="13" t="n">
        <x:f>IF(ISNUMBER(I4643),I4643/1000000,"")</x:f>
        <x:v>94</x:v>
      </x:c>
      <x:c r="S4643" s="11" t="n">
        <x:f>IF(AND(ISNUMBER(G4643),G4643&gt;0),G4643,"")</x:f>
        <x:v>25</x:v>
      </x:c>
    </x:row>
    <x:row r="4644" ht="21" customHeight="1">
      <x:c r="A4644" s="10" t="n">
        <x:v>6231</x:v>
      </x:c>
      <x:c r="B4644" s="2" t="str">
        <x:v>3d814d262f50cb1d4438</x:v>
      </x:c>
      <x:c r="C4644" s="2" t="str">
        <x:v>Tp Hồ Chí Minh</x:v>
      </x:c>
      <x:c r="D4644" s="2" t="str">
        <x:v>Quận Thủ Đức</x:v>
      </x:c>
      <x:c r="E4644" s="2" t="str">
        <x:v>house</x:v>
      </x:c>
      <x:c r="F4644" s="2" t="str">
        <x:v>sale_assumed</x:v>
      </x:c>
      <x:c r="G4644" s="11" t="n">
        <x:v>50</x:v>
      </x:c>
      <x:c r="H4644" s="12" t="n">
        <x:v>860000000</x:v>
      </x:c>
      <x:c r="I4644" s="12" t="n">
        <x:f>IF(AND(ISNUMBER(H4644),H4644&gt;0,ISNUMBER(G4644),G4644&gt;0),H4644/G4644,"")</x:f>
        <x:v>17200000</x:v>
      </x:c>
      <x:c r="J4644" s="2" t="str">
        <x:v>total</x:v>
      </x:c>
      <x:c r="K4644" s="2" t="str">
        <x:v>top_level_area</x:v>
      </x:c>
      <x:c r="L4644" s="2" t="str">
        <x:v>property_type_inferred_from_title;transaction_assumed_sale_from_dataset_context</x:v>
      </x:c>
      <x:c r="M4644" s="10" t="n">
        <x:v>0</x:v>
      </x:c>
      <x:c r="N4644" s="10" t="n">
        <x:v>0</x:v>
      </x:c>
      <x:c r="O4644" s="2" t="str">
        <x:v>Tp Hồ Chí Minh|house</x:v>
      </x:c>
      <x:c r="P4644" s="10" t="n">
        <x:v>2</x:v>
      </x:c>
      <x:c r="Q4644" s="13" t="n">
        <x:f>IF(AND(ISNUMBER(H4644),H4644&gt;0),H4644/1000000000,"")</x:f>
        <x:v>0.86</x:v>
      </x:c>
      <x:c r="R4644" s="13" t="n">
        <x:f>IF(ISNUMBER(I4644),I4644/1000000,"")</x:f>
        <x:v>17.2</x:v>
      </x:c>
      <x:c r="S4644" s="11" t="n">
        <x:f>IF(AND(ISNUMBER(G4644),G4644&gt;0),G4644,"")</x:f>
        <x:v>50</x:v>
      </x:c>
    </x:row>
    <x:row r="4645" ht="21" customHeight="1">
      <x:c r="A4645" s="10" t="n">
        <x:v>6232</x:v>
      </x:c>
      <x:c r="B4645" s="2" t="str">
        <x:v>30feb523a98b21e131aa</x:v>
      </x:c>
      <x:c r="C4645" s="2" t="str">
        <x:v>Tp Hồ Chí Minh</x:v>
      </x:c>
      <x:c r="D4645" s="2" t="str">
        <x:v>Quận 10</x:v>
      </x:c>
      <x:c r="E4645" s="2" t="str">
        <x:v>house</x:v>
      </x:c>
      <x:c r="F4645" s="2" t="str">
        <x:v>sale</x:v>
      </x:c>
      <x:c r="G4645" s="11" t="n">
        <x:v>148</x:v>
      </x:c>
      <x:c r="H4645" s="12" t="n">
        <x:v>52000000000</x:v>
      </x:c>
      <x:c r="I4645" s="12" t="n">
        <x:f>IF(AND(ISNUMBER(H4645),H4645&gt;0,ISNUMBER(G4645),G4645&gt;0),H4645/G4645,"")</x:f>
        <x:v>351351351.3513514</x:v>
      </x:c>
      <x:c r="J4645" s="2" t="str">
        <x:v>total</x:v>
      </x:c>
      <x:c r="K4645" s="2" t="str">
        <x:v>top_level_price_embedded_area</x:v>
      </x:c>
      <x:c r="L4645" s="2" t="str">
        <x:v>area_recovered_from_price_text;property_type_inferred_from_title</x:v>
      </x:c>
      <x:c r="M4645" s="10" t="n">
        <x:v>1</x:v>
      </x:c>
      <x:c r="N4645" s="10" t="n">
        <x:v>1</x:v>
      </x:c>
      <x:c r="O4645" s="2" t="str">
        <x:v>Tp Hồ Chí Minh|house</x:v>
      </x:c>
      <x:c r="P4645" s="10" t="n">
        <x:v>-1</x:v>
      </x:c>
      <x:c r="Q4645" s="13" t="n">
        <x:f>IF(AND(ISNUMBER(H4645),H4645&gt;0),H4645/1000000000,"")</x:f>
        <x:v>52</x:v>
      </x:c>
      <x:c r="R4645" s="13" t="n">
        <x:f>IF(ISNUMBER(I4645),I4645/1000000,"")</x:f>
        <x:v>351.35135135135135</x:v>
      </x:c>
      <x:c r="S4645" s="11" t="n">
        <x:f>IF(AND(ISNUMBER(G4645),G4645&gt;0),G4645,"")</x:f>
        <x:v>148</x:v>
      </x:c>
    </x:row>
    <x:row r="4646" ht="21" customHeight="1">
      <x:c r="A4646" s="10" t="n">
        <x:v>6233</x:v>
      </x:c>
      <x:c r="B4646" s="2" t="str">
        <x:v>1e53c5120b764903a3a7</x:v>
      </x:c>
      <x:c r="C4646" s="2" t="str">
        <x:v>An Giang</x:v>
      </x:c>
      <x:c r="D4646" s="2" t="str">
        <x:v>Huyện Châu Phú</x:v>
      </x:c>
      <x:c r="E4646" s="2" t="str">
        <x:v>land</x:v>
      </x:c>
      <x:c r="F4646" s="2" t="str">
        <x:v>sale</x:v>
      </x:c>
      <x:c r="G4646" s="11" t="n">
        <x:v>500</x:v>
      </x:c>
      <x:c r="H4646" s="12" t="n">
        <x:v>850000000</x:v>
      </x:c>
      <x:c r="I4646" s="12" t="n">
        <x:f>IF(AND(ISNUMBER(H4646),H4646&gt;0,ISNUMBER(G4646),G4646&gt;0),H4646/G4646,"")</x:f>
        <x:v>1700000</x:v>
      </x:c>
      <x:c r="J4646" s="2" t="str">
        <x:v>total</x:v>
      </x:c>
      <x:c r="K4646" s="2" t="str">
        <x:v>top_level_area</x:v>
      </x:c>
      <x:c r="L4646" s="2" t="str">
        <x:v>property_type_inferred_from_title</x:v>
      </x:c>
      <x:c r="M4646" s="10" t="n">
        <x:v>0</x:v>
      </x:c>
      <x:c r="N4646" s="10" t="n">
        <x:v>0</x:v>
      </x:c>
      <x:c r="O4646" s="2" t="str">
        <x:v>land</x:v>
      </x:c>
      <x:c r="P4646" s="10" t="n">
        <x:v>1</x:v>
      </x:c>
      <x:c r="Q4646" s="13" t="n">
        <x:f>IF(AND(ISNUMBER(H4646),H4646&gt;0),H4646/1000000000,"")</x:f>
        <x:v>0.85</x:v>
      </x:c>
      <x:c r="R4646" s="13" t="n">
        <x:f>IF(ISNUMBER(I4646),I4646/1000000,"")</x:f>
        <x:v>1.7</x:v>
      </x:c>
      <x:c r="S4646" s="11" t="n">
        <x:f>IF(AND(ISNUMBER(G4646),G4646&gt;0),G4646,"")</x:f>
        <x:v>500</x:v>
      </x:c>
    </x:row>
    <x:row r="4647" ht="21" customHeight="1">
      <x:c r="A4647" s="10" t="n">
        <x:v>6234</x:v>
      </x:c>
      <x:c r="B4647" s="2" t="str">
        <x:v>24f3cb16b50325dc1bf5</x:v>
      </x:c>
      <x:c r="C4647" s="2" t="str">
        <x:v>Tp Hồ Chí Minh</x:v>
      </x:c>
      <x:c r="D4647" s="2" t="str">
        <x:v>Quận Tân Bình</x:v>
      </x:c>
      <x:c r="E4647" s="2" t="str">
        <x:v>house</x:v>
      </x:c>
      <x:c r="F4647" s="2" t="str">
        <x:v>sale_assumed</x:v>
      </x:c>
      <x:c r="G4647" s="11" t="n">
        <x:v>104</x:v>
      </x:c>
      <x:c r="H4647" s="12" t="n">
        <x:v>16500000000</x:v>
      </x:c>
      <x:c r="I4647" s="12" t="n">
        <x:f>IF(AND(ISNUMBER(H4647),H4647&gt;0,ISNUMBER(G4647),G4647&gt;0),H4647/G4647,"")</x:f>
        <x:v>158653846.15384614</x:v>
      </x:c>
      <x:c r="J4647" s="2" t="str">
        <x:v>total</x:v>
      </x:c>
      <x:c r="K4647" s="2" t="str">
        <x:v>top_level_area</x:v>
      </x:c>
      <x:c r="L4647" s="2" t="str">
        <x:v>property_type_inferred_from_title;transaction_assumed_sale_from_dataset_context</x:v>
      </x:c>
      <x:c r="M4647" s="10" t="n">
        <x:v>0</x:v>
      </x:c>
      <x:c r="N4647" s="10" t="n">
        <x:v>0</x:v>
      </x:c>
      <x:c r="O4647" s="2" t="str">
        <x:v>Tp Hồ Chí Minh|house</x:v>
      </x:c>
      <x:c r="P4647" s="10" t="n">
        <x:v>2</x:v>
      </x:c>
      <x:c r="Q4647" s="13" t="n">
        <x:f>IF(AND(ISNUMBER(H4647),H4647&gt;0),H4647/1000000000,"")</x:f>
        <x:v>16.5</x:v>
      </x:c>
      <x:c r="R4647" s="13" t="n">
        <x:f>IF(ISNUMBER(I4647),I4647/1000000,"")</x:f>
        <x:v>158.65384615384613</x:v>
      </x:c>
      <x:c r="S4647" s="11" t="n">
        <x:f>IF(AND(ISNUMBER(G4647),G4647&gt;0),G4647,"")</x:f>
        <x:v>104</x:v>
      </x:c>
    </x:row>
    <x:row r="4648" ht="21" customHeight="1">
      <x:c r="A4648" s="10" t="n">
        <x:v>6235</x:v>
      </x:c>
      <x:c r="B4648" s="2" t="str">
        <x:v>9d89dca5aa8ce099345e</x:v>
      </x:c>
      <x:c r="C4648" s="2" t="str">
        <x:v>Tp Hồ Chí Minh</x:v>
      </x:c>
      <x:c r="D4648" s="2" t="str">
        <x:v>Quận Tân Phú</x:v>
      </x:c>
      <x:c r="E4648" s="2" t="str">
        <x:v>house</x:v>
      </x:c>
      <x:c r="F4648" s="2" t="str">
        <x:v>sale</x:v>
      </x:c>
      <x:c r="G4648" s="11" t="n">
        <x:v>51</x:v>
      </x:c>
      <x:c r="H4648" s="12" t="n">
        <x:v>4300000000</x:v>
      </x:c>
      <x:c r="I4648" s="12" t="n">
        <x:f>IF(AND(ISNUMBER(H4648),H4648&gt;0,ISNUMBER(G4648),G4648&gt;0),H4648/G4648,"")</x:f>
        <x:v>84313725.49019608</x:v>
      </x:c>
      <x:c r="J4648" s="2" t="str">
        <x:v>total</x:v>
      </x:c>
      <x:c r="K4648" s="2" t="str">
        <x:v>top_level_area</x:v>
      </x:c>
      <x:c r="L4648" s="2" t="str">
        <x:v>property_type_inferred_from_title</x:v>
      </x:c>
      <x:c r="M4648" s="10" t="n">
        <x:v>0</x:v>
      </x:c>
      <x:c r="N4648" s="10" t="n">
        <x:v>0</x:v>
      </x:c>
      <x:c r="O4648" s="2" t="str">
        <x:v>Tp Hồ Chí Minh|house</x:v>
      </x:c>
      <x:c r="P4648" s="10" t="n">
        <x:v>2</x:v>
      </x:c>
      <x:c r="Q4648" s="13" t="n">
        <x:f>IF(AND(ISNUMBER(H4648),H4648&gt;0),H4648/1000000000,"")</x:f>
        <x:v>4.3</x:v>
      </x:c>
      <x:c r="R4648" s="13" t="n">
        <x:f>IF(ISNUMBER(I4648),I4648/1000000,"")</x:f>
        <x:v>84.31372549019608</x:v>
      </x:c>
      <x:c r="S4648" s="11" t="n">
        <x:f>IF(AND(ISNUMBER(G4648),G4648&gt;0),G4648,"")</x:f>
        <x:v>51</x:v>
      </x:c>
    </x:row>
    <x:row r="4649" ht="21" customHeight="1">
      <x:c r="A4649" s="10" t="n">
        <x:v>6236</x:v>
      </x:c>
      <x:c r="B4649" s="2" t="str">
        <x:v>eb39f092e903632c3d69</x:v>
      </x:c>
      <x:c r="C4649" s="2" t="str">
        <x:v>Tp Hồ Chí Minh</x:v>
      </x:c>
      <x:c r="D4649" s="2" t="str">
        <x:v>Quận 12</x:v>
      </x:c>
      <x:c r="E4649" s="2" t="str">
        <x:v>house</x:v>
      </x:c>
      <x:c r="F4649" s="2" t="str">
        <x:v>sale</x:v>
      </x:c>
      <x:c r="G4649" s="11" t="n">
        <x:v>51</x:v>
      </x:c>
      <x:c r="H4649" s="12" t="n">
        <x:v>3450000000</x:v>
      </x:c>
      <x:c r="I4649" s="12" t="n">
        <x:f>IF(AND(ISNUMBER(H4649),H4649&gt;0,ISNUMBER(G4649),G4649&gt;0),H4649/G4649,"")</x:f>
        <x:v>67647058.8235294</x:v>
      </x:c>
      <x:c r="J4649" s="2" t="str">
        <x:v>total</x:v>
      </x:c>
      <x:c r="K4649" s="2" t="str">
        <x:v>top_level_area</x:v>
      </x:c>
      <x:c r="L4649" s="2" t="str">
        <x:v>property_type_inferred_from_title</x:v>
      </x:c>
      <x:c r="M4649" s="10" t="n">
        <x:v>0</x:v>
      </x:c>
      <x:c r="N4649" s="10" t="n">
        <x:v>0</x:v>
      </x:c>
      <x:c r="O4649" s="2" t="str">
        <x:v>Tp Hồ Chí Minh|house</x:v>
      </x:c>
      <x:c r="P4649" s="10" t="n">
        <x:v>2</x:v>
      </x:c>
      <x:c r="Q4649" s="13" t="n">
        <x:f>IF(AND(ISNUMBER(H4649),H4649&gt;0),H4649/1000000000,"")</x:f>
        <x:v>3.45</x:v>
      </x:c>
      <x:c r="R4649" s="13" t="n">
        <x:f>IF(ISNUMBER(I4649),I4649/1000000,"")</x:f>
        <x:v>67.6470588235294</x:v>
      </x:c>
      <x:c r="S4649" s="11" t="n">
        <x:f>IF(AND(ISNUMBER(G4649),G4649&gt;0),G4649,"")</x:f>
        <x:v>51</x:v>
      </x:c>
    </x:row>
    <x:row r="4650" ht="21" customHeight="1">
      <x:c r="A4650" s="10" t="n">
        <x:v>6237</x:v>
      </x:c>
      <x:c r="B4650" s="2" t="str">
        <x:v>f10a56ca4e9fcbbf11f3</x:v>
      </x:c>
      <x:c r="C4650" s="2" t="str">
        <x:v>Tp Hồ Chí Minh</x:v>
      </x:c>
      <x:c r="D4650" s="2" t="str">
        <x:v>Quận Phú Nhuận</x:v>
      </x:c>
      <x:c r="E4650" s="2" t="str">
        <x:v>house</x:v>
      </x:c>
      <x:c r="F4650" s="2" t="str">
        <x:v>sale_assumed</x:v>
      </x:c>
      <x:c r="G4650" s="11" t="n">
        <x:v>44</x:v>
      </x:c>
      <x:c r="H4650" s="12" t="n">
        <x:v>8600000000</x:v>
      </x:c>
      <x:c r="I4650" s="12" t="n">
        <x:f>IF(AND(ISNUMBER(H4650),H4650&gt;0,ISNUMBER(G4650),G4650&gt;0),H4650/G4650,"")</x:f>
        <x:v>195454545.45454547</x:v>
      </x:c>
      <x:c r="J4650" s="2" t="str">
        <x:v>total</x:v>
      </x:c>
      <x:c r="K4650" s="2" t="str">
        <x:v>top_level_area</x:v>
      </x:c>
      <x:c r="L4650" s="2" t="str">
        <x:v>property_type_inferred_from_title;transaction_assumed_sale_from_dataset_context</x:v>
      </x:c>
      <x:c r="M4650" s="10" t="n">
        <x:v>1</x:v>
      </x:c>
      <x:c r="N4650" s="10" t="n">
        <x:v>0</x:v>
      </x:c>
      <x:c r="O4650" s="2" t="str">
        <x:v>Tp Hồ Chí Minh|house</x:v>
      </x:c>
      <x:c r="P4650" s="10" t="n">
        <x:v>2</x:v>
      </x:c>
      <x:c r="Q4650" s="13" t="n">
        <x:f>IF(AND(ISNUMBER(H4650),H4650&gt;0),H4650/1000000000,"")</x:f>
        <x:v>8.6</x:v>
      </x:c>
      <x:c r="R4650" s="13" t="n">
        <x:f>IF(ISNUMBER(I4650),I4650/1000000,"")</x:f>
        <x:v>195.45454545454547</x:v>
      </x:c>
      <x:c r="S4650" s="11" t="n">
        <x:f>IF(AND(ISNUMBER(G4650),G4650&gt;0),G4650,"")</x:f>
        <x:v>44</x:v>
      </x:c>
    </x:row>
    <x:row r="4651" ht="21" customHeight="1">
      <x:c r="A4651" s="10" t="n">
        <x:v>6240</x:v>
      </x:c>
      <x:c r="B4651" s="2" t="str">
        <x:v>a21146abe77ff522b536</x:v>
      </x:c>
      <x:c r="C4651" s="2" t="str">
        <x:v>Tp Hồ Chí Minh</x:v>
      </x:c>
      <x:c r="D4651" s="2" t="str">
        <x:v>Huyện Hóc Môn</x:v>
      </x:c>
      <x:c r="E4651" s="2" t="str">
        <x:v>house</x:v>
      </x:c>
      <x:c r="F4651" s="2" t="str">
        <x:v>sale_assumed</x:v>
      </x:c>
      <x:c r="G4651" s="11" t="n">
        <x:v>80</x:v>
      </x:c>
      <x:c r="H4651" s="12" t="n">
        <x:v>8100000000</x:v>
      </x:c>
      <x:c r="I4651" s="12" t="n">
        <x:f>IF(AND(ISNUMBER(H4651),H4651&gt;0,ISNUMBER(G4651),G4651&gt;0),H4651/G4651,"")</x:f>
        <x:v>101250000</x:v>
      </x:c>
      <x:c r="J4651" s="2" t="str">
        <x:v>total</x:v>
      </x:c>
      <x:c r="K4651" s="2" t="str">
        <x:v>top_level_area</x:v>
      </x:c>
      <x:c r="L4651" s="2" t="str">
        <x:v>property_type_inferred_from_title;transaction_assumed_sale_from_dataset_context</x:v>
      </x:c>
      <x:c r="M4651" s="10" t="n">
        <x:v>0</x:v>
      </x:c>
      <x:c r="N4651" s="10" t="n">
        <x:v>0</x:v>
      </x:c>
      <x:c r="O4651" s="2" t="str">
        <x:v>Tp Hồ Chí Minh|house</x:v>
      </x:c>
      <x:c r="P4651" s="10" t="n">
        <x:v>2</x:v>
      </x:c>
      <x:c r="Q4651" s="13" t="n">
        <x:f>IF(AND(ISNUMBER(H4651),H4651&gt;0),H4651/1000000000,"")</x:f>
        <x:v>8.1</x:v>
      </x:c>
      <x:c r="R4651" s="13" t="n">
        <x:f>IF(ISNUMBER(I4651),I4651/1000000,"")</x:f>
        <x:v>101.25</x:v>
      </x:c>
      <x:c r="S4651" s="11" t="n">
        <x:f>IF(AND(ISNUMBER(G4651),G4651&gt;0),G4651,"")</x:f>
        <x:v>80</x:v>
      </x:c>
    </x:row>
    <x:row r="4652" ht="21" customHeight="1">
      <x:c r="A4652" s="10" t="n">
        <x:v>6241</x:v>
      </x:c>
      <x:c r="B4652" s="2" t="str">
        <x:v>efb325d44d756f51e2d3</x:v>
      </x:c>
      <x:c r="C4652" s="2" t="str">
        <x:v>Đà Nẵng</x:v>
      </x:c>
      <x:c r="D4652" s="2" t="str">
        <x:v>Quận Thanh Khê</x:v>
      </x:c>
      <x:c r="E4652" s="2" t="str">
        <x:v>house</x:v>
      </x:c>
      <x:c r="F4652" s="2" t="str">
        <x:v>sale_assumed</x:v>
      </x:c>
      <x:c r="G4652" s="11" t="n">
        <x:v>51</x:v>
      </x:c>
      <x:c r="H4652" s="12" t="n">
        <x:v>2650000000</x:v>
      </x:c>
      <x:c r="I4652" s="12" t="n">
        <x:f>IF(AND(ISNUMBER(H4652),H4652&gt;0,ISNUMBER(G4652),G4652&gt;0),H4652/G4652,"")</x:f>
        <x:v>51960784.313725494</x:v>
      </x:c>
      <x:c r="J4652" s="2" t="str">
        <x:v>total</x:v>
      </x:c>
      <x:c r="K4652" s="2" t="str">
        <x:v>top_level_area</x:v>
      </x:c>
      <x:c r="L4652" s="2" t="str">
        <x:v>property_type_inferred_from_title;transaction_assumed_sale_from_dataset_context</x:v>
      </x:c>
      <x:c r="M4652" s="10" t="n">
        <x:v>0</x:v>
      </x:c>
      <x:c r="N4652" s="10" t="n">
        <x:v>0</x:v>
      </x:c>
      <x:c r="O4652" s="2" t="str">
        <x:v>Đà Nẵng|house</x:v>
      </x:c>
      <x:c r="P4652" s="10" t="n">
        <x:v>2</x:v>
      </x:c>
      <x:c r="Q4652" s="13" t="n">
        <x:f>IF(AND(ISNUMBER(H4652),H4652&gt;0),H4652/1000000000,"")</x:f>
        <x:v>2.65</x:v>
      </x:c>
      <x:c r="R4652" s="13" t="n">
        <x:f>IF(ISNUMBER(I4652),I4652/1000000,"")</x:f>
        <x:v>51.96078431372549</x:v>
      </x:c>
      <x:c r="S4652" s="11" t="n">
        <x:f>IF(AND(ISNUMBER(G4652),G4652&gt;0),G4652,"")</x:f>
        <x:v>51</x:v>
      </x:c>
    </x:row>
    <x:row r="4653" ht="21" customHeight="1">
      <x:c r="A4653" s="10" t="n">
        <x:v>6242</x:v>
      </x:c>
      <x:c r="B4653" s="2" t="str">
        <x:v>405e858c197c596f89b7</x:v>
      </x:c>
      <x:c r="C4653" s="2" t="str">
        <x:v>Tp Hồ Chí Minh</x:v>
      </x:c>
      <x:c r="D4653" s="2" t="str">
        <x:v>Quận Phú Nhuận</x:v>
      </x:c>
      <x:c r="E4653" s="2" t="str">
        <x:v>house</x:v>
      </x:c>
      <x:c r="F4653" s="2" t="str">
        <x:v>sale_assumed</x:v>
      </x:c>
      <x:c r="G4653" s="11" t="n">
        <x:v>26</x:v>
      </x:c>
      <x:c r="H4653" s="12" t="n">
        <x:v>4490000000</x:v>
      </x:c>
      <x:c r="I4653" s="12" t="n">
        <x:f>IF(AND(ISNUMBER(H4653),H4653&gt;0,ISNUMBER(G4653),G4653&gt;0),H4653/G4653,"")</x:f>
        <x:v>172692307.69230768</x:v>
      </x:c>
      <x:c r="J4653" s="2" t="str">
        <x:v>total</x:v>
      </x:c>
      <x:c r="K4653" s="2" t="str">
        <x:v>top_level_area</x:v>
      </x:c>
      <x:c r="L4653" s="2" t="str">
        <x:v>property_type_inferred_from_title;transaction_assumed_sale_from_dataset_context</x:v>
      </x:c>
      <x:c r="M4653" s="10" t="n">
        <x:v>1</x:v>
      </x:c>
      <x:c r="N4653" s="10" t="n">
        <x:v>0</x:v>
      </x:c>
      <x:c r="O4653" s="2" t="str">
        <x:v>Tp Hồ Chí Minh|house</x:v>
      </x:c>
      <x:c r="P4653" s="10" t="n">
        <x:v>2</x:v>
      </x:c>
      <x:c r="Q4653" s="13" t="n">
        <x:f>IF(AND(ISNUMBER(H4653),H4653&gt;0),H4653/1000000000,"")</x:f>
        <x:v>4.49</x:v>
      </x:c>
      <x:c r="R4653" s="13" t="n">
        <x:f>IF(ISNUMBER(I4653),I4653/1000000,"")</x:f>
        <x:v>172.69230769230768</x:v>
      </x:c>
      <x:c r="S4653" s="11" t="n">
        <x:f>IF(AND(ISNUMBER(G4653),G4653&gt;0),G4653,"")</x:f>
        <x:v>26</x:v>
      </x:c>
    </x:row>
    <x:row r="4654" ht="21" customHeight="1">
      <x:c r="A4654" s="10" t="n">
        <x:v>6243</x:v>
      </x:c>
      <x:c r="B4654" s="2" t="str">
        <x:v>bf769ba9e36805c69707</x:v>
      </x:c>
      <x:c r="C4654" s="2" t="str">
        <x:v>Tp Hồ Chí Minh</x:v>
      </x:c>
      <x:c r="D4654" s="2" t="str">
        <x:v>Quận Bình Tân</x:v>
      </x:c>
      <x:c r="E4654" s="2" t="str">
        <x:v>house</x:v>
      </x:c>
      <x:c r="F4654" s="2" t="str">
        <x:v>sale</x:v>
      </x:c>
      <x:c r="G4654" s="11" t="n">
        <x:v>60</x:v>
      </x:c>
      <x:c r="H4654" s="12" t="n">
        <x:v>1300000000</x:v>
      </x:c>
      <x:c r="I4654" s="12" t="n">
        <x:f>IF(AND(ISNUMBER(H4654),H4654&gt;0,ISNUMBER(G4654),G4654&gt;0),H4654/G4654,"")</x:f>
        <x:v>21666666.666666668</x:v>
      </x:c>
      <x:c r="J4654" s="2" t="str">
        <x:v>total</x:v>
      </x:c>
      <x:c r="K4654" s="2" t="str">
        <x:v>top_level_area</x:v>
      </x:c>
      <x:c r="L4654" s="2" t="str">
        <x:v>property_type_inferred_from_title</x:v>
      </x:c>
      <x:c r="M4654" s="10" t="n">
        <x:v>0</x:v>
      </x:c>
      <x:c r="N4654" s="10" t="n">
        <x:v>0</x:v>
      </x:c>
      <x:c r="O4654" s="2" t="str">
        <x:v>Tp Hồ Chí Minh|house</x:v>
      </x:c>
      <x:c r="P4654" s="10" t="n">
        <x:v>2</x:v>
      </x:c>
      <x:c r="Q4654" s="13" t="n">
        <x:f>IF(AND(ISNUMBER(H4654),H4654&gt;0),H4654/1000000000,"")</x:f>
        <x:v>1.3</x:v>
      </x:c>
      <x:c r="R4654" s="13" t="n">
        <x:f>IF(ISNUMBER(I4654),I4654/1000000,"")</x:f>
        <x:v>21.666666666666668</x:v>
      </x:c>
      <x:c r="S4654" s="11" t="n">
        <x:f>IF(AND(ISNUMBER(G4654),G4654&gt;0),G4654,"")</x:f>
        <x:v>60</x:v>
      </x:c>
    </x:row>
    <x:row r="4655" ht="21" customHeight="1">
      <x:c r="A4655" s="10" t="n">
        <x:v>6245</x:v>
      </x:c>
      <x:c r="B4655" s="2" t="str">
        <x:v>b0db4e252b35694eb37b</x:v>
      </x:c>
      <x:c r="C4655" s="2" t="str">
        <x:v>Bình Dương</x:v>
      </x:c>
      <x:c r="D4655" s="2" t="str">
        <x:v>Thị xã Dĩ An</x:v>
      </x:c>
      <x:c r="E4655" s="2" t="str">
        <x:v>house</x:v>
      </x:c>
      <x:c r="F4655" s="2" t="str">
        <x:v>sale</x:v>
      </x:c>
      <x:c r="G4655" s="11" t="n">
        <x:v>70</x:v>
      </x:c>
      <x:c r="H4655" s="12" t="n">
        <x:v>3450000000</x:v>
      </x:c>
      <x:c r="I4655" s="12" t="n">
        <x:f>IF(AND(ISNUMBER(H4655),H4655&gt;0,ISNUMBER(G4655),G4655&gt;0),H4655/G4655,"")</x:f>
        <x:v>49285714.28571428</x:v>
      </x:c>
      <x:c r="J4655" s="2" t="str">
        <x:v>total</x:v>
      </x:c>
      <x:c r="K4655" s="2" t="str">
        <x:v>top_level_area</x:v>
      </x:c>
      <x:c r="L4655" s="2" t="str">
        <x:v>property_type_inferred_from_title</x:v>
      </x:c>
      <x:c r="M4655" s="10" t="n">
        <x:v>0</x:v>
      </x:c>
      <x:c r="N4655" s="10" t="n">
        <x:v>0</x:v>
      </x:c>
      <x:c r="O4655" s="2" t="str">
        <x:v>Bình Dương|house</x:v>
      </x:c>
      <x:c r="P4655" s="10" t="n">
        <x:v>2</x:v>
      </x:c>
      <x:c r="Q4655" s="13" t="n">
        <x:f>IF(AND(ISNUMBER(H4655),H4655&gt;0),H4655/1000000000,"")</x:f>
        <x:v>3.45</x:v>
      </x:c>
      <x:c r="R4655" s="13" t="n">
        <x:f>IF(ISNUMBER(I4655),I4655/1000000,"")</x:f>
        <x:v>49.285714285714285</x:v>
      </x:c>
      <x:c r="S4655" s="11" t="n">
        <x:f>IF(AND(ISNUMBER(G4655),G4655&gt;0),G4655,"")</x:f>
        <x:v>70</x:v>
      </x:c>
    </x:row>
    <x:row r="4656" ht="21" customHeight="1">
      <x:c r="A4656" s="10" t="n">
        <x:v>6246</x:v>
      </x:c>
      <x:c r="B4656" s="2" t="str">
        <x:v>43cbc01a5e1e9ed81292</x:v>
      </x:c>
      <x:c r="C4656" s="2" t="str">
        <x:v>Bình Dương</x:v>
      </x:c>
      <x:c r="D4656" s="2" t="str">
        <x:v>Thị xã Dĩ An</x:v>
      </x:c>
      <x:c r="E4656" s="2" t="str">
        <x:v>house</x:v>
      </x:c>
      <x:c r="F4656" s="2" t="str">
        <x:v>sale_assumed</x:v>
      </x:c>
      <x:c r="G4656" s="11" t="n">
        <x:v>32</x:v>
      </x:c>
      <x:c r="H4656" s="12" t="n">
        <x:v>1000000000</x:v>
      </x:c>
      <x:c r="I4656" s="12" t="n">
        <x:f>IF(AND(ISNUMBER(H4656),H4656&gt;0,ISNUMBER(G4656),G4656&gt;0),H4656/G4656,"")</x:f>
        <x:v>31250000</x:v>
      </x:c>
      <x:c r="J4656" s="2" t="str">
        <x:v>total</x:v>
      </x:c>
      <x:c r="K4656" s="2" t="str">
        <x:v>top_level_area</x:v>
      </x:c>
      <x:c r="L4656" s="2" t="str">
        <x:v>property_type_inferred_from_title;transaction_assumed_sale_from_dataset_context</x:v>
      </x:c>
      <x:c r="M4656" s="10" t="n">
        <x:v>0</x:v>
      </x:c>
      <x:c r="N4656" s="10" t="n">
        <x:v>0</x:v>
      </x:c>
      <x:c r="O4656" s="2" t="str">
        <x:v>Bình Dương|house</x:v>
      </x:c>
      <x:c r="P4656" s="10" t="n">
        <x:v>2</x:v>
      </x:c>
      <x:c r="Q4656" s="13" t="n">
        <x:f>IF(AND(ISNUMBER(H4656),H4656&gt;0),H4656/1000000000,"")</x:f>
        <x:v>1</x:v>
      </x:c>
      <x:c r="R4656" s="13" t="n">
        <x:f>IF(ISNUMBER(I4656),I4656/1000000,"")</x:f>
        <x:v>31.25</x:v>
      </x:c>
      <x:c r="S4656" s="11" t="n">
        <x:f>IF(AND(ISNUMBER(G4656),G4656&gt;0),G4656,"")</x:f>
        <x:v>32</x:v>
      </x:c>
    </x:row>
    <x:row r="4657" ht="21" customHeight="1">
      <x:c r="A4657" s="10" t="n">
        <x:v>6247</x:v>
      </x:c>
      <x:c r="B4657" s="2" t="str">
        <x:v>0acb3e943d13bb19842c</x:v>
      </x:c>
      <x:c r="C4657" s="2" t="str">
        <x:v>Đà Nẵng</x:v>
      </x:c>
      <x:c r="D4657" s="2" t="str">
        <x:v>Quận Liên Chiểu</x:v>
      </x:c>
      <x:c r="E4657" s="2" t="str">
        <x:v>house</x:v>
      </x:c>
      <x:c r="F4657" s="2" t="str">
        <x:v>sale</x:v>
      </x:c>
      <x:c r="G4657" s="11" t="n">
        <x:v>100</x:v>
      </x:c>
      <x:c r="H4657" s="12" t="n">
        <x:v>1650000000</x:v>
      </x:c>
      <x:c r="I4657" s="12" t="n">
        <x:f>IF(AND(ISNUMBER(H4657),H4657&gt;0,ISNUMBER(G4657),G4657&gt;0),H4657/G4657,"")</x:f>
        <x:v>16500000</x:v>
      </x:c>
      <x:c r="J4657" s="2" t="str">
        <x:v>total</x:v>
      </x:c>
      <x:c r="K4657" s="2" t="str">
        <x:v>top_level_area</x:v>
      </x:c>
      <x:c r="L4657" s="2" t="str">
        <x:v>property_type_inferred_from_title</x:v>
      </x:c>
      <x:c r="M4657" s="10" t="n">
        <x:v>0</x:v>
      </x:c>
      <x:c r="N4657" s="10" t="n">
        <x:v>0</x:v>
      </x:c>
      <x:c r="O4657" s="2" t="str">
        <x:v>Đà Nẵng|house</x:v>
      </x:c>
      <x:c r="P4657" s="10" t="n">
        <x:v>2</x:v>
      </x:c>
      <x:c r="Q4657" s="13" t="n">
        <x:f>IF(AND(ISNUMBER(H4657),H4657&gt;0),H4657/1000000000,"")</x:f>
        <x:v>1.65</x:v>
      </x:c>
      <x:c r="R4657" s="13" t="n">
        <x:f>IF(ISNUMBER(I4657),I4657/1000000,"")</x:f>
        <x:v>16.5</x:v>
      </x:c>
      <x:c r="S4657" s="11" t="n">
        <x:f>IF(AND(ISNUMBER(G4657),G4657&gt;0),G4657,"")</x:f>
        <x:v>100</x:v>
      </x:c>
    </x:row>
    <x:row r="4658" ht="21" customHeight="1">
      <x:c r="A4658" s="10" t="n">
        <x:v>6248</x:v>
      </x:c>
      <x:c r="B4658" s="2" t="str">
        <x:v>51c4d99023494784b43a</x:v>
      </x:c>
      <x:c r="C4658" s="2" t="str">
        <x:v>Hà Nội</x:v>
      </x:c>
      <x:c r="D4658" s="2" t="str">
        <x:v>Quận Nam Từ Liêm</x:v>
      </x:c>
      <x:c r="E4658" s="2" t="str">
        <x:v>other_unknown</x:v>
      </x:c>
      <x:c r="F4658" s="2" t="str">
        <x:v>sale_assumed</x:v>
      </x:c>
      <x:c r="G4658" s="11" t="n">
        <x:v>110</x:v>
      </x:c>
      <x:c r="H4658" s="12" t="n">
        <x:v>13000000000</x:v>
      </x:c>
      <x:c r="I4658" s="12" t="n">
        <x:f>IF(AND(ISNUMBER(H4658),H4658&gt;0,ISNUMBER(G4658),G4658&gt;0),H4658/G4658,"")</x:f>
        <x:v>118181818.18181819</x:v>
      </x:c>
      <x:c r="J4658" s="2" t="str">
        <x:v>total</x:v>
      </x:c>
      <x:c r="K4658" s="2" t="str">
        <x:v>top_level_area</x:v>
      </x:c>
      <x:c r="L4658" s="2" t="str">
        <x:v>property_type_inferred_from_title;transaction_assumed_sale_from_dataset_context;unknown_property_type</x:v>
      </x:c>
      <x:c r="M4658" s="10" t="n">
        <x:v>0</x:v>
      </x:c>
      <x:c r="N4658" s="10" t="n">
        <x:v>0</x:v>
      </x:c>
      <x:c r="O4658" s="2" t="str">
        <x:v>Hà Nội|other_unknown</x:v>
      </x:c>
      <x:c r="P4658" s="10" t="n">
        <x:v>2</x:v>
      </x:c>
      <x:c r="Q4658" s="13" t="n">
        <x:f>IF(AND(ISNUMBER(H4658),H4658&gt;0),H4658/1000000000,"")</x:f>
        <x:v>13</x:v>
      </x:c>
      <x:c r="R4658" s="13" t="n">
        <x:f>IF(ISNUMBER(I4658),I4658/1000000,"")</x:f>
        <x:v>118.18181818181819</x:v>
      </x:c>
      <x:c r="S4658" s="11" t="n">
        <x:f>IF(AND(ISNUMBER(G4658),G4658&gt;0),G4658,"")</x:f>
        <x:v>110</x:v>
      </x:c>
    </x:row>
    <x:row r="4659" ht="21" customHeight="1">
      <x:c r="A4659" s="10" t="n">
        <x:v>6249</x:v>
      </x:c>
      <x:c r="B4659" s="2" t="str">
        <x:v>c09a645d5b8040a69e4a</x:v>
      </x:c>
      <x:c r="C4659" s="2" t="str">
        <x:v>Khánh Hòa</x:v>
      </x:c>
      <x:c r="D4659" s="2" t="str">
        <x:v>Thành phố Nha Trang</x:v>
      </x:c>
      <x:c r="E4659" s="2" t="str">
        <x:v>land</x:v>
      </x:c>
      <x:c r="F4659" s="2" t="str">
        <x:v>sale_assumed</x:v>
      </x:c>
      <x:c r="G4659" s="11" t="n">
        <x:v>120</x:v>
      </x:c>
      <x:c r="H4659" s="12" t="n">
        <x:v>5760000000</x:v>
      </x:c>
      <x:c r="I4659" s="12" t="n">
        <x:f>IF(AND(ISNUMBER(H4659),H4659&gt;0,ISNUMBER(G4659),G4659&gt;0),H4659/G4659,"")</x:f>
        <x:v>48000000</x:v>
      </x:c>
      <x:c r="J4659" s="2" t="str">
        <x:v>total</x:v>
      </x:c>
      <x:c r="K4659" s="2" t="str">
        <x:v>top_level_area</x:v>
      </x:c>
      <x:c r="L4659" s="2" t="str">
        <x:v>property_type_inferred_from_title;transaction_assumed_sale_from_dataset_context</x:v>
      </x:c>
      <x:c r="M4659" s="10" t="n">
        <x:v>0</x:v>
      </x:c>
      <x:c r="N4659" s="10" t="n">
        <x:v>1</x:v>
      </x:c>
      <x:c r="O4659" s="2" t="str">
        <x:v>Khánh Hòa|land</x:v>
      </x:c>
      <x:c r="P4659" s="10" t="n">
        <x:v>-1</x:v>
      </x:c>
      <x:c r="Q4659" s="13" t="n">
        <x:f>IF(AND(ISNUMBER(H4659),H4659&gt;0),H4659/1000000000,"")</x:f>
        <x:v>5.76</x:v>
      </x:c>
      <x:c r="R4659" s="13" t="n">
        <x:f>IF(ISNUMBER(I4659),I4659/1000000,"")</x:f>
        <x:v>48</x:v>
      </x:c>
      <x:c r="S4659" s="11" t="n">
        <x:f>IF(AND(ISNUMBER(G4659),G4659&gt;0),G4659,"")</x:f>
        <x:v>120</x:v>
      </x:c>
    </x:row>
    <x:row r="4660" ht="21" customHeight="1">
      <x:c r="A4660" s="10" t="n">
        <x:v>6250</x:v>
      </x:c>
      <x:c r="B4660" s="2" t="str">
        <x:v>81af5e18d6db2630402e</x:v>
      </x:c>
      <x:c r="C4660" s="2" t="str">
        <x:v>Tp Hồ Chí Minh</x:v>
      </x:c>
      <x:c r="D4660" s="2" t="str">
        <x:v>Quận Bình Tân</x:v>
      </x:c>
      <x:c r="E4660" s="2" t="str">
        <x:v>house</x:v>
      </x:c>
      <x:c r="F4660" s="2" t="str">
        <x:v>sale</x:v>
      </x:c>
      <x:c r="G4660" s="11" t="n">
        <x:v>45</x:v>
      </x:c>
      <x:c r="H4660" s="12" t="n">
        <x:v>2180000000</x:v>
      </x:c>
      <x:c r="I4660" s="12" t="n">
        <x:f>IF(AND(ISNUMBER(H4660),H4660&gt;0,ISNUMBER(G4660),G4660&gt;0),H4660/G4660,"")</x:f>
        <x:v>48444444.44444445</x:v>
      </x:c>
      <x:c r="J4660" s="2" t="str">
        <x:v>total</x:v>
      </x:c>
      <x:c r="K4660" s="2" t="str">
        <x:v>top_level_area</x:v>
      </x:c>
      <x:c r="L4660" s="2" t="str">
        <x:v>property_type_inferred_from_title</x:v>
      </x:c>
      <x:c r="M4660" s="10" t="n">
        <x:v>0</x:v>
      </x:c>
      <x:c r="N4660" s="10" t="n">
        <x:v>0</x:v>
      </x:c>
      <x:c r="O4660" s="2" t="str">
        <x:v>Tp Hồ Chí Minh|house</x:v>
      </x:c>
      <x:c r="P4660" s="10" t="n">
        <x:v>2</x:v>
      </x:c>
      <x:c r="Q4660" s="13" t="n">
        <x:f>IF(AND(ISNUMBER(H4660),H4660&gt;0),H4660/1000000000,"")</x:f>
        <x:v>2.18</x:v>
      </x:c>
      <x:c r="R4660" s="13" t="n">
        <x:f>IF(ISNUMBER(I4660),I4660/1000000,"")</x:f>
        <x:v>48.44444444444445</x:v>
      </x:c>
      <x:c r="S4660" s="11" t="n">
        <x:f>IF(AND(ISNUMBER(G4660),G4660&gt;0),G4660,"")</x:f>
        <x:v>45</x:v>
      </x:c>
    </x:row>
    <x:row r="4661" ht="21" customHeight="1">
      <x:c r="A4661" s="10" t="n">
        <x:v>6251</x:v>
      </x:c>
      <x:c r="B4661" s="2" t="str">
        <x:v>08d33307b9050d4b8d1e</x:v>
      </x:c>
      <x:c r="C4661" s="2" t="str">
        <x:v>Đắk Lắk</x:v>
      </x:c>
      <x:c r="D4661" s="2" t="str">
        <x:v>Thành phố Buôn Ma Thuột</x:v>
      </x:c>
      <x:c r="E4661" s="2" t="str">
        <x:v>house</x:v>
      </x:c>
      <x:c r="F4661" s="2" t="str">
        <x:v>sale_assumed</x:v>
      </x:c>
      <x:c r="G4661" s="11" t="n">
        <x:v>96</x:v>
      </x:c>
      <x:c r="H4661" s="12" t="n">
        <x:v>2650000000</x:v>
      </x:c>
      <x:c r="I4661" s="12" t="n">
        <x:f>IF(AND(ISNUMBER(H4661),H4661&gt;0,ISNUMBER(G4661),G4661&gt;0),H4661/G4661,"")</x:f>
        <x:v>27604166.666666668</x:v>
      </x:c>
      <x:c r="J4661" s="2" t="str">
        <x:v>total</x:v>
      </x:c>
      <x:c r="K4661" s="2" t="str">
        <x:v>top_level_area</x:v>
      </x:c>
      <x:c r="L4661" s="2" t="str">
        <x:v>property_type_inferred_from_title;transaction_assumed_sale_from_dataset_context</x:v>
      </x:c>
      <x:c r="M4661" s="10" t="n">
        <x:v>0</x:v>
      </x:c>
      <x:c r="N4661" s="10" t="n">
        <x:v>0</x:v>
      </x:c>
      <x:c r="O4661" s="2" t="str">
        <x:v>Đắk Lắk|house</x:v>
      </x:c>
      <x:c r="P4661" s="10" t="n">
        <x:v>2</x:v>
      </x:c>
      <x:c r="Q4661" s="13" t="n">
        <x:f>IF(AND(ISNUMBER(H4661),H4661&gt;0),H4661/1000000000,"")</x:f>
        <x:v>2.65</x:v>
      </x:c>
      <x:c r="R4661" s="13" t="n">
        <x:f>IF(ISNUMBER(I4661),I4661/1000000,"")</x:f>
        <x:v>27.604166666666668</x:v>
      </x:c>
      <x:c r="S4661" s="11" t="n">
        <x:f>IF(AND(ISNUMBER(G4661),G4661&gt;0),G4661,"")</x:f>
        <x:v>96</x:v>
      </x:c>
    </x:row>
    <x:row r="4662" ht="21" customHeight="1">
      <x:c r="A4662" s="10" t="n">
        <x:v>6252</x:v>
      </x:c>
      <x:c r="B4662" s="2" t="str">
        <x:v>1e3ab4b1c2f85b7ac699</x:v>
      </x:c>
      <x:c r="C4662" s="2" t="str">
        <x:v>Cần Thơ</x:v>
      </x:c>
      <x:c r="D4662" s="2" t="str">
        <x:v>Quận Ninh Kiều</x:v>
      </x:c>
      <x:c r="E4662" s="2" t="str">
        <x:v>house</x:v>
      </x:c>
      <x:c r="F4662" s="2" t="str">
        <x:v>sale_assumed</x:v>
      </x:c>
      <x:c r="G4662" s="11" t="n">
        <x:v>70</x:v>
      </x:c>
      <x:c r="H4662" s="12" t="n">
        <x:v>4600000000</x:v>
      </x:c>
      <x:c r="I4662" s="12" t="n">
        <x:f>IF(AND(ISNUMBER(H4662),H4662&gt;0,ISNUMBER(G4662),G4662&gt;0),H4662/G4662,"")</x:f>
        <x:v>65714285.71428572</x:v>
      </x:c>
      <x:c r="J4662" s="2" t="str">
        <x:v>total</x:v>
      </x:c>
      <x:c r="K4662" s="2" t="str">
        <x:v>top_level_area</x:v>
      </x:c>
      <x:c r="L4662" s="2" t="str">
        <x:v>property_type_inferred_from_title;transaction_assumed_sale_from_dataset_context</x:v>
      </x:c>
      <x:c r="M4662" s="10" t="n">
        <x:v>0</x:v>
      </x:c>
      <x:c r="N4662" s="10" t="n">
        <x:v>0</x:v>
      </x:c>
      <x:c r="O4662" s="2" t="str">
        <x:v>Cần Thơ|house</x:v>
      </x:c>
      <x:c r="P4662" s="10" t="n">
        <x:v>2</x:v>
      </x:c>
      <x:c r="Q4662" s="13" t="n">
        <x:f>IF(AND(ISNUMBER(H4662),H4662&gt;0),H4662/1000000000,"")</x:f>
        <x:v>4.6</x:v>
      </x:c>
      <x:c r="R4662" s="13" t="n">
        <x:f>IF(ISNUMBER(I4662),I4662/1000000,"")</x:f>
        <x:v>65.71428571428572</x:v>
      </x:c>
      <x:c r="S4662" s="11" t="n">
        <x:f>IF(AND(ISNUMBER(G4662),G4662&gt;0),G4662,"")</x:f>
        <x:v>70</x:v>
      </x:c>
    </x:row>
    <x:row r="4663" ht="21" customHeight="1">
      <x:c r="A4663" s="10" t="n">
        <x:v>6253</x:v>
      </x:c>
      <x:c r="B4663" s="2" t="str">
        <x:v>09071bcb83048be173ec</x:v>
      </x:c>
      <x:c r="C4663" s="2" t="str">
        <x:v>Cần Thơ</x:v>
      </x:c>
      <x:c r="D4663" s="2" t="str">
        <x:v>Quận Ô Môn</x:v>
      </x:c>
      <x:c r="E4663" s="2" t="str">
        <x:v>land</x:v>
      </x:c>
      <x:c r="F4663" s="2" t="str">
        <x:v>sale</x:v>
      </x:c>
      <x:c r="G4663" s="11" t="n">
        <x:v>435</x:v>
      </x:c>
      <x:c r="H4663" s="12" t="n">
        <x:v>1392000000</x:v>
      </x:c>
      <x:c r="I4663" s="12" t="n">
        <x:f>IF(AND(ISNUMBER(H4663),H4663&gt;0,ISNUMBER(G4663),G4663&gt;0),H4663/G4663,"")</x:f>
        <x:v>3200000</x:v>
      </x:c>
      <x:c r="J4663" s="2" t="str">
        <x:v>total</x:v>
      </x:c>
      <x:c r="K4663" s="2" t="str">
        <x:v>top_level_area</x:v>
      </x:c>
      <x:c r="L4663" s="2" t="str">
        <x:v>property_type_inferred_from_title</x:v>
      </x:c>
      <x:c r="M4663" s="10" t="n">
        <x:v>0</x:v>
      </x:c>
      <x:c r="N4663" s="10" t="n">
        <x:v>0</x:v>
      </x:c>
      <x:c r="O4663" s="2" t="str">
        <x:v>Cần Thơ|land</x:v>
      </x:c>
      <x:c r="P4663" s="10" t="n">
        <x:v>1</x:v>
      </x:c>
      <x:c r="Q4663" s="13" t="n">
        <x:f>IF(AND(ISNUMBER(H4663),H4663&gt;0),H4663/1000000000,"")</x:f>
        <x:v>1.392</x:v>
      </x:c>
      <x:c r="R4663" s="13" t="n">
        <x:f>IF(ISNUMBER(I4663),I4663/1000000,"")</x:f>
        <x:v>3.2</x:v>
      </x:c>
      <x:c r="S4663" s="11" t="n">
        <x:f>IF(AND(ISNUMBER(G4663),G4663&gt;0),G4663,"")</x:f>
        <x:v>435</x:v>
      </x:c>
    </x:row>
    <x:row r="4664" ht="21" customHeight="1">
      <x:c r="A4664" s="10" t="n">
        <x:v>6254</x:v>
      </x:c>
      <x:c r="B4664" s="2" t="str">
        <x:v>b5f2e05dea228387f95e</x:v>
      </x:c>
      <x:c r="C4664" s="2" t="str">
        <x:v>Khánh Hòa</x:v>
      </x:c>
      <x:c r="D4664" s="2" t="str">
        <x:v>Thành phố Nha Trang</x:v>
      </x:c>
      <x:c r="E4664" s="2" t="str">
        <x:v>land</x:v>
      </x:c>
      <x:c r="F4664" s="2" t="str">
        <x:v>sale_assumed</x:v>
      </x:c>
      <x:c r="G4664" s="11" t="n">
        <x:v>329</x:v>
      </x:c>
      <x:c r="H4664" s="12" t="n">
        <x:v>5500000000</x:v>
      </x:c>
      <x:c r="I4664" s="12" t="n">
        <x:f>IF(AND(ISNUMBER(H4664),H4664&gt;0,ISNUMBER(G4664),G4664&gt;0),H4664/G4664,"")</x:f>
        <x:v>16717325.227963526</x:v>
      </x:c>
      <x:c r="J4664" s="2" t="str">
        <x:v>total</x:v>
      </x:c>
      <x:c r="K4664" s="2" t="str">
        <x:v>top_level_area</x:v>
      </x:c>
      <x:c r="L4664" s="2" t="str">
        <x:v>property_type_inferred_from_title;transaction_assumed_sale_from_dataset_context</x:v>
      </x:c>
      <x:c r="M4664" s="10" t="n">
        <x:v>0</x:v>
      </x:c>
      <x:c r="N4664" s="10" t="n">
        <x:v>0</x:v>
      </x:c>
      <x:c r="O4664" s="2" t="str">
        <x:v>Khánh Hòa|land</x:v>
      </x:c>
      <x:c r="P4664" s="10" t="n">
        <x:v>2</x:v>
      </x:c>
      <x:c r="Q4664" s="13" t="n">
        <x:f>IF(AND(ISNUMBER(H4664),H4664&gt;0),H4664/1000000000,"")</x:f>
        <x:v>5.5</x:v>
      </x:c>
      <x:c r="R4664" s="13" t="n">
        <x:f>IF(ISNUMBER(I4664),I4664/1000000,"")</x:f>
        <x:v>16.717325227963524</x:v>
      </x:c>
      <x:c r="S4664" s="11" t="n">
        <x:f>IF(AND(ISNUMBER(G4664),G4664&gt;0),G4664,"")</x:f>
        <x:v>329</x:v>
      </x:c>
    </x:row>
    <x:row r="4665" ht="21" customHeight="1">
      <x:c r="A4665" s="10" t="n">
        <x:v>6255</x:v>
      </x:c>
      <x:c r="B4665" s="2" t="str">
        <x:v>012eb6e630f53baea95c</x:v>
      </x:c>
      <x:c r="C4665" s="2" t="str">
        <x:v>Tp Hồ Chí Minh</x:v>
      </x:c>
      <x:c r="D4665" s="2" t="str">
        <x:v>Quận 8</x:v>
      </x:c>
      <x:c r="E4665" s="2" t="str">
        <x:v>house</x:v>
      </x:c>
      <x:c r="F4665" s="2" t="str">
        <x:v>sale</x:v>
      </x:c>
      <x:c r="G4665" s="11" t="n">
        <x:v>60</x:v>
      </x:c>
      <x:c r="H4665" s="12" t="n">
        <x:v>990000000</x:v>
      </x:c>
      <x:c r="I4665" s="12" t="n">
        <x:f>IF(AND(ISNUMBER(H4665),H4665&gt;0,ISNUMBER(G4665),G4665&gt;0),H4665/G4665,"")</x:f>
        <x:v>16500000</x:v>
      </x:c>
      <x:c r="J4665" s="2" t="str">
        <x:v>total</x:v>
      </x:c>
      <x:c r="K4665" s="2" t="str">
        <x:v>top_level_area</x:v>
      </x:c>
      <x:c r="L4665" s="2" t="str">
        <x:v>property_type_inferred_from_title</x:v>
      </x:c>
      <x:c r="M4665" s="10" t="n">
        <x:v>0</x:v>
      </x:c>
      <x:c r="N4665" s="10" t="n">
        <x:v>0</x:v>
      </x:c>
      <x:c r="O4665" s="2" t="str">
        <x:v>Tp Hồ Chí Minh|house</x:v>
      </x:c>
      <x:c r="P4665" s="10" t="n">
        <x:v>2</x:v>
      </x:c>
      <x:c r="Q4665" s="13" t="n">
        <x:f>IF(AND(ISNUMBER(H4665),H4665&gt;0),H4665/1000000000,"")</x:f>
        <x:v>0.99</x:v>
      </x:c>
      <x:c r="R4665" s="13" t="n">
        <x:f>IF(ISNUMBER(I4665),I4665/1000000,"")</x:f>
        <x:v>16.5</x:v>
      </x:c>
      <x:c r="S4665" s="11" t="n">
        <x:f>IF(AND(ISNUMBER(G4665),G4665&gt;0),G4665,"")</x:f>
        <x:v>60</x:v>
      </x:c>
    </x:row>
    <x:row r="4666" ht="21" customHeight="1">
      <x:c r="A4666" s="10" t="n">
        <x:v>6256</x:v>
      </x:c>
      <x:c r="B4666" s="2" t="str">
        <x:v>3d504bdf7e7f8b6ef6ad</x:v>
      </x:c>
      <x:c r="C4666" s="2" t="str">
        <x:v>Tp Hồ Chí Minh</x:v>
      </x:c>
      <x:c r="D4666" s="2" t="str">
        <x:v>Quận 10</x:v>
      </x:c>
      <x:c r="E4666" s="2" t="str">
        <x:v>house</x:v>
      </x:c>
      <x:c r="F4666" s="2" t="str">
        <x:v>sale</x:v>
      </x:c>
      <x:c r="G4666" s="11" t="n">
        <x:v>67</x:v>
      </x:c>
      <x:c r="H4666" s="12" t="n">
        <x:v>1450000000</x:v>
      </x:c>
      <x:c r="I4666" s="12" t="n">
        <x:f>IF(AND(ISNUMBER(H4666),H4666&gt;0,ISNUMBER(G4666),G4666&gt;0),H4666/G4666,"")</x:f>
        <x:v>21641791.04477612</x:v>
      </x:c>
      <x:c r="J4666" s="2" t="str">
        <x:v>total</x:v>
      </x:c>
      <x:c r="K4666" s="2" t="str">
        <x:v>top_level_area</x:v>
      </x:c>
      <x:c r="L4666" s="2" t="str">
        <x:v>property_type_inferred_from_title</x:v>
      </x:c>
      <x:c r="M4666" s="10" t="n">
        <x:v>0</x:v>
      </x:c>
      <x:c r="N4666" s="10" t="n">
        <x:v>0</x:v>
      </x:c>
      <x:c r="O4666" s="2" t="str">
        <x:v>Tp Hồ Chí Minh|house</x:v>
      </x:c>
      <x:c r="P4666" s="10" t="n">
        <x:v>2</x:v>
      </x:c>
      <x:c r="Q4666" s="13" t="n">
        <x:f>IF(AND(ISNUMBER(H4666),H4666&gt;0),H4666/1000000000,"")</x:f>
        <x:v>1.45</x:v>
      </x:c>
      <x:c r="R4666" s="13" t="n">
        <x:f>IF(ISNUMBER(I4666),I4666/1000000,"")</x:f>
        <x:v>21.64179104477612</x:v>
      </x:c>
      <x:c r="S4666" s="11" t="n">
        <x:f>IF(AND(ISNUMBER(G4666),G4666&gt;0),G4666,"")</x:f>
        <x:v>67</x:v>
      </x:c>
    </x:row>
    <x:row r="4667" ht="21" customHeight="1">
      <x:c r="A4667" s="10" t="n">
        <x:v>6257</x:v>
      </x:c>
      <x:c r="B4667" s="2" t="str">
        <x:v>0e2eb451ab66fcf918ed</x:v>
      </x:c>
      <x:c r="C4667" s="2" t="str">
        <x:v>Tp Hồ Chí Minh</x:v>
      </x:c>
      <x:c r="D4667" s="2" t="str">
        <x:v>Quận 12</x:v>
      </x:c>
      <x:c r="E4667" s="2" t="str">
        <x:v>house</x:v>
      </x:c>
      <x:c r="F4667" s="2" t="str">
        <x:v>sale</x:v>
      </x:c>
      <x:c r="G4667" s="11" t="n">
        <x:v>40</x:v>
      </x:c>
      <x:c r="H4667" s="12" t="n">
        <x:v>830000000</x:v>
      </x:c>
      <x:c r="I4667" s="12" t="n">
        <x:f>IF(AND(ISNUMBER(H4667),H4667&gt;0,ISNUMBER(G4667),G4667&gt;0),H4667/G4667,"")</x:f>
        <x:v>20750000</x:v>
      </x:c>
      <x:c r="J4667" s="2" t="str">
        <x:v>total</x:v>
      </x:c>
      <x:c r="K4667" s="2" t="str">
        <x:v>top_level_area</x:v>
      </x:c>
      <x:c r="L4667" s="2" t="str">
        <x:v>property_type_inferred_from_title</x:v>
      </x:c>
      <x:c r="M4667" s="10" t="n">
        <x:v>0</x:v>
      </x:c>
      <x:c r="N4667" s="10" t="n">
        <x:v>0</x:v>
      </x:c>
      <x:c r="O4667" s="2" t="str">
        <x:v>Tp Hồ Chí Minh|house</x:v>
      </x:c>
      <x:c r="P4667" s="10" t="n">
        <x:v>2</x:v>
      </x:c>
      <x:c r="Q4667" s="13" t="n">
        <x:f>IF(AND(ISNUMBER(H4667),H4667&gt;0),H4667/1000000000,"")</x:f>
        <x:v>0.83</x:v>
      </x:c>
      <x:c r="R4667" s="13" t="n">
        <x:f>IF(ISNUMBER(I4667),I4667/1000000,"")</x:f>
        <x:v>20.75</x:v>
      </x:c>
      <x:c r="S4667" s="11" t="n">
        <x:f>IF(AND(ISNUMBER(G4667),G4667&gt;0),G4667,"")</x:f>
        <x:v>40</x:v>
      </x:c>
    </x:row>
    <x:row r="4668" ht="21" customHeight="1">
      <x:c r="A4668" s="10" t="n">
        <x:v>6259</x:v>
      </x:c>
      <x:c r="B4668" s="2" t="str">
        <x:v>6da5dd1ee2f95e3402cd</x:v>
      </x:c>
      <x:c r="C4668" s="2" t="str">
        <x:v>Bình Dương</x:v>
      </x:c>
      <x:c r="D4668" s="2" t="str">
        <x:v>Thị xã Thuận An</x:v>
      </x:c>
      <x:c r="E4668" s="2" t="str">
        <x:v>other_unknown</x:v>
      </x:c>
      <x:c r="F4668" s="2" t="str">
        <x:v>sale_assumed</x:v>
      </x:c>
      <x:c r="G4668" s="11" t="n">
        <x:v>80</x:v>
      </x:c>
      <x:c r="H4668" s="12" t="n">
        <x:v>1550000000</x:v>
      </x:c>
      <x:c r="I4668" s="12" t="n">
        <x:f>IF(AND(ISNUMBER(H4668),H4668&gt;0,ISNUMBER(G4668),G4668&gt;0),H4668/G4668,"")</x:f>
        <x:v>19375000</x:v>
      </x:c>
      <x:c r="J4668" s="2" t="str">
        <x:v>total</x:v>
      </x:c>
      <x:c r="K4668" s="2" t="str">
        <x:v>top_level_area</x:v>
      </x:c>
      <x:c r="L4668" s="2" t="str">
        <x:v>property_type_inferred_from_title;transaction_assumed_sale_from_dataset_context;unknown_property_type</x:v>
      </x:c>
      <x:c r="M4668" s="10" t="n">
        <x:v>0</x:v>
      </x:c>
      <x:c r="N4668" s="10" t="n">
        <x:v>0</x:v>
      </x:c>
      <x:c r="O4668" s="2" t="str">
        <x:v>Bình Dương|other_unknown</x:v>
      </x:c>
      <x:c r="P4668" s="10" t="n">
        <x:v>2</x:v>
      </x:c>
      <x:c r="Q4668" s="13" t="n">
        <x:f>IF(AND(ISNUMBER(H4668),H4668&gt;0),H4668/1000000000,"")</x:f>
        <x:v>1.55</x:v>
      </x:c>
      <x:c r="R4668" s="13" t="n">
        <x:f>IF(ISNUMBER(I4668),I4668/1000000,"")</x:f>
        <x:v>19.375</x:v>
      </x:c>
      <x:c r="S4668" s="11" t="n">
        <x:f>IF(AND(ISNUMBER(G4668),G4668&gt;0),G4668,"")</x:f>
        <x:v>80</x:v>
      </x:c>
    </x:row>
    <x:row r="4669" ht="21" customHeight="1">
      <x:c r="A4669" s="10" t="n">
        <x:v>6262</x:v>
      </x:c>
      <x:c r="B4669" s="2" t="str">
        <x:v>e76f8e6e9fd097815dea</x:v>
      </x:c>
      <x:c r="C4669" s="2" t="str">
        <x:v>Tp Hồ Chí Minh</x:v>
      </x:c>
      <x:c r="D4669" s="2" t="str">
        <x:v>Quận 4</x:v>
      </x:c>
      <x:c r="E4669" s="2" t="str">
        <x:v>house</x:v>
      </x:c>
      <x:c r="F4669" s="2" t="str">
        <x:v>sale</x:v>
      </x:c>
      <x:c r="G4669" s="11" t="n">
        <x:v>60</x:v>
      </x:c>
      <x:c r="H4669" s="12" t="n">
        <x:v>1120000000</x:v>
      </x:c>
      <x:c r="I4669" s="12" t="n">
        <x:f>IF(AND(ISNUMBER(H4669),H4669&gt;0,ISNUMBER(G4669),G4669&gt;0),H4669/G4669,"")</x:f>
        <x:v>18666666.666666668</x:v>
      </x:c>
      <x:c r="J4669" s="2" t="str">
        <x:v>total</x:v>
      </x:c>
      <x:c r="K4669" s="2" t="str">
        <x:v>top_level_area</x:v>
      </x:c>
      <x:c r="L4669" s="2" t="str">
        <x:v>property_type_inferred_from_title</x:v>
      </x:c>
      <x:c r="M4669" s="10" t="n">
        <x:v>0</x:v>
      </x:c>
      <x:c r="N4669" s="10" t="n">
        <x:v>0</x:v>
      </x:c>
      <x:c r="O4669" s="2" t="str">
        <x:v>Tp Hồ Chí Minh|house</x:v>
      </x:c>
      <x:c r="P4669" s="10" t="n">
        <x:v>2</x:v>
      </x:c>
      <x:c r="Q4669" s="13" t="n">
        <x:f>IF(AND(ISNUMBER(H4669),H4669&gt;0),H4669/1000000000,"")</x:f>
        <x:v>1.12</x:v>
      </x:c>
      <x:c r="R4669" s="13" t="n">
        <x:f>IF(ISNUMBER(I4669),I4669/1000000,"")</x:f>
        <x:v>18.666666666666668</x:v>
      </x:c>
      <x:c r="S4669" s="11" t="n">
        <x:f>IF(AND(ISNUMBER(G4669),G4669&gt;0),G4669,"")</x:f>
        <x:v>60</x:v>
      </x:c>
    </x:row>
    <x:row r="4670" ht="21" customHeight="1">
      <x:c r="A4670" s="10" t="n">
        <x:v>6263</x:v>
      </x:c>
      <x:c r="B4670" s="2" t="str">
        <x:v>69c6a0631a02665100c0</x:v>
      </x:c>
      <x:c r="C4670" s="2" t="str">
        <x:v>Tp Hồ Chí Minh</x:v>
      </x:c>
      <x:c r="D4670" s="2" t="str">
        <x:v>Quận Tân Phú</x:v>
      </x:c>
      <x:c r="E4670" s="2" t="str">
        <x:v>other_unknown</x:v>
      </x:c>
      <x:c r="F4670" s="2" t="str">
        <x:v>sale_assumed</x:v>
      </x:c>
      <x:c r="G4670" s="11" t="n">
        <x:v>48</x:v>
      </x:c>
      <x:c r="H4670" s="12" t="n">
        <x:v>5600000000</x:v>
      </x:c>
      <x:c r="I4670" s="12" t="n">
        <x:f>IF(AND(ISNUMBER(H4670),H4670&gt;0,ISNUMBER(G4670),G4670&gt;0),H4670/G4670,"")</x:f>
        <x:v>116666666.66666667</x:v>
      </x:c>
      <x:c r="J4670" s="2" t="str">
        <x:v>total</x:v>
      </x:c>
      <x:c r="K4670" s="2" t="str">
        <x:v>top_level_area</x:v>
      </x:c>
      <x:c r="L4670" s="2" t="str">
        <x:v>property_type_inferred_from_title;transaction_assumed_sale_from_dataset_context;unknown_property_type</x:v>
      </x:c>
      <x:c r="M4670" s="10" t="n">
        <x:v>0</x:v>
      </x:c>
      <x:c r="N4670" s="10" t="n">
        <x:v>0</x:v>
      </x:c>
      <x:c r="O4670" s="2" t="str">
        <x:v>Tp Hồ Chí Minh|other_unknown</x:v>
      </x:c>
      <x:c r="P4670" s="10" t="n">
        <x:v>2</x:v>
      </x:c>
      <x:c r="Q4670" s="13" t="n">
        <x:f>IF(AND(ISNUMBER(H4670),H4670&gt;0),H4670/1000000000,"")</x:f>
        <x:v>5.6</x:v>
      </x:c>
      <x:c r="R4670" s="13" t="n">
        <x:f>IF(ISNUMBER(I4670),I4670/1000000,"")</x:f>
        <x:v>116.66666666666667</x:v>
      </x:c>
      <x:c r="S4670" s="11" t="n">
        <x:f>IF(AND(ISNUMBER(G4670),G4670&gt;0),G4670,"")</x:f>
        <x:v>48</x:v>
      </x:c>
    </x:row>
    <x:row r="4671" ht="21" customHeight="1">
      <x:c r="A4671" s="10" t="n">
        <x:v>6264</x:v>
      </x:c>
      <x:c r="B4671" s="2" t="str">
        <x:v>f2f6310a3413330ef5ad</x:v>
      </x:c>
      <x:c r="C4671" s="2" t="str">
        <x:v>Bình Phước</x:v>
      </x:c>
      <x:c r="D4671" s="2" t="str">
        <x:v>Huyện Chơn Thành</x:v>
      </x:c>
      <x:c r="E4671" s="2" t="str">
        <x:v>land</x:v>
      </x:c>
      <x:c r="F4671" s="2" t="str">
        <x:v>sale</x:v>
      </x:c>
      <x:c r="G4671" s="11" t="n">
        <x:v>1000</x:v>
      </x:c>
      <x:c r="H4671" s="12" t="n">
        <x:v>550000000</x:v>
      </x:c>
      <x:c r="I4671" s="12" t="n">
        <x:f>IF(AND(ISNUMBER(H4671),H4671&gt;0,ISNUMBER(G4671),G4671&gt;0),H4671/G4671,"")</x:f>
        <x:v>550000</x:v>
      </x:c>
      <x:c r="J4671" s="2" t="str">
        <x:v>total</x:v>
      </x:c>
      <x:c r="K4671" s="2" t="str">
        <x:v>top_level_area</x:v>
      </x:c>
      <x:c r="L4671" s="2" t="str">
        <x:v>dot_thousands_convention;property_type_inferred_from_title</x:v>
      </x:c>
      <x:c r="M4671" s="10" t="n">
        <x:v>0</x:v>
      </x:c>
      <x:c r="N4671" s="10" t="n">
        <x:v>0</x:v>
      </x:c>
      <x:c r="O4671" s="2" t="str">
        <x:v>Bình Phước|land</x:v>
      </x:c>
      <x:c r="P4671" s="10" t="n">
        <x:v>1</x:v>
      </x:c>
      <x:c r="Q4671" s="13" t="n">
        <x:f>IF(AND(ISNUMBER(H4671),H4671&gt;0),H4671/1000000000,"")</x:f>
        <x:v>0.55</x:v>
      </x:c>
      <x:c r="R4671" s="13" t="n">
        <x:f>IF(ISNUMBER(I4671),I4671/1000000,"")</x:f>
        <x:v>0.55</x:v>
      </x:c>
      <x:c r="S4671" s="11" t="n">
        <x:f>IF(AND(ISNUMBER(G4671),G4671&gt;0),G4671,"")</x:f>
        <x:v>1000</x:v>
      </x:c>
    </x:row>
    <x:row r="4672" ht="21" customHeight="1">
      <x:c r="A4672" s="10" t="n">
        <x:v>6265</x:v>
      </x:c>
      <x:c r="B4672" s="2" t="str">
        <x:v>da1a6bbcd53fd88a564d</x:v>
      </x:c>
      <x:c r="C4672" s="2" t="str">
        <x:v>Long An</x:v>
      </x:c>
      <x:c r="D4672" s="2" t="str">
        <x:v>Huyện Cần Đước</x:v>
      </x:c>
      <x:c r="E4672" s="2" t="str">
        <x:v>house</x:v>
      </x:c>
      <x:c r="F4672" s="2" t="str">
        <x:v>sale</x:v>
      </x:c>
      <x:c r="G4672" s="11" t="n">
        <x:v>80</x:v>
      </x:c>
      <x:c r="H4672" s="12" t="n">
        <x:v>1000000000</x:v>
      </x:c>
      <x:c r="I4672" s="12" t="n">
        <x:f>IF(AND(ISNUMBER(H4672),H4672&gt;0,ISNUMBER(G4672),G4672&gt;0),H4672/G4672,"")</x:f>
        <x:v>12500000</x:v>
      </x:c>
      <x:c r="J4672" s="2" t="str">
        <x:v>total</x:v>
      </x:c>
      <x:c r="K4672" s="2" t="str">
        <x:v>top_level_area</x:v>
      </x:c>
      <x:c r="L4672" s="2" t="str">
        <x:v>property_type_inferred_from_title</x:v>
      </x:c>
      <x:c r="M4672" s="10" t="n">
        <x:v>0</x:v>
      </x:c>
      <x:c r="N4672" s="10" t="n">
        <x:v>0</x:v>
      </x:c>
      <x:c r="O4672" s="2" t="str">
        <x:v>Long An|house</x:v>
      </x:c>
      <x:c r="P4672" s="10" t="n">
        <x:v>2</x:v>
      </x:c>
      <x:c r="Q4672" s="13" t="n">
        <x:f>IF(AND(ISNUMBER(H4672),H4672&gt;0),H4672/1000000000,"")</x:f>
        <x:v>1</x:v>
      </x:c>
      <x:c r="R4672" s="13" t="n">
        <x:f>IF(ISNUMBER(I4672),I4672/1000000,"")</x:f>
        <x:v>12.5</x:v>
      </x:c>
      <x:c r="S4672" s="11" t="n">
        <x:f>IF(AND(ISNUMBER(G4672),G4672&gt;0),G4672,"")</x:f>
        <x:v>80</x:v>
      </x:c>
    </x:row>
    <x:row r="4673" ht="21" customHeight="1">
      <x:c r="A4673" s="10" t="n">
        <x:v>6266</x:v>
      </x:c>
      <x:c r="B4673" s="2" t="str">
        <x:v>93c221fdf703da180be3</x:v>
      </x:c>
      <x:c r="C4673" s="2" t="str">
        <x:v>Tp Hồ Chí Minh</x:v>
      </x:c>
      <x:c r="D4673" s="2" t="str">
        <x:v>Quận 10</x:v>
      </x:c>
      <x:c r="E4673" s="2" t="str">
        <x:v>house</x:v>
      </x:c>
      <x:c r="F4673" s="2" t="str">
        <x:v>sale</x:v>
      </x:c>
      <x:c r="G4673" s="11" t="n">
        <x:v>58</x:v>
      </x:c>
      <x:c r="H4673" s="12" t="n">
        <x:v>11700000000</x:v>
      </x:c>
      <x:c r="I4673" s="12" t="n">
        <x:f>IF(AND(ISNUMBER(H4673),H4673&gt;0,ISNUMBER(G4673),G4673&gt;0),H4673/G4673,"")</x:f>
        <x:v>201724137.93103448</x:v>
      </x:c>
      <x:c r="J4673" s="2" t="str">
        <x:v>total</x:v>
      </x:c>
      <x:c r="K4673" s="2" t="str">
        <x:v>top_level_area</x:v>
      </x:c>
      <x:c r="L4673" s="2" t="str">
        <x:v>property_type_inferred_from_title</x:v>
      </x:c>
      <x:c r="M4673" s="10" t="n">
        <x:v>1</x:v>
      </x:c>
      <x:c r="N4673" s="10" t="n">
        <x:v>1</x:v>
      </x:c>
      <x:c r="O4673" s="2" t="str">
        <x:v>Tp Hồ Chí Minh|house</x:v>
      </x:c>
      <x:c r="P4673" s="10" t="n">
        <x:v>-1</x:v>
      </x:c>
      <x:c r="Q4673" s="13" t="n">
        <x:f>IF(AND(ISNUMBER(H4673),H4673&gt;0),H4673/1000000000,"")</x:f>
        <x:v>11.7</x:v>
      </x:c>
      <x:c r="R4673" s="13" t="n">
        <x:f>IF(ISNUMBER(I4673),I4673/1000000,"")</x:f>
        <x:v>201.72413793103448</x:v>
      </x:c>
      <x:c r="S4673" s="11" t="n">
        <x:f>IF(AND(ISNUMBER(G4673),G4673&gt;0),G4673,"")</x:f>
        <x:v>58</x:v>
      </x:c>
    </x:row>
    <x:row r="4674" ht="21" customHeight="1">
      <x:c r="A4674" s="10" t="n">
        <x:v>6267</x:v>
      </x:c>
      <x:c r="B4674" s="2" t="str">
        <x:v>95743dae7fb72d0f1582</x:v>
      </x:c>
      <x:c r="C4674" s="2" t="str">
        <x:v>An Giang</x:v>
      </x:c>
      <x:c r="D4674" s="2" t="str">
        <x:v>Thành phố Long Xuyên</x:v>
      </x:c>
      <x:c r="E4674" s="2" t="str">
        <x:v>other_unknown</x:v>
      </x:c>
      <x:c r="F4674" s="2" t="str">
        <x:v>sale_assumed</x:v>
      </x:c>
      <x:c r="G4674" s="11" t="n">
        <x:v>70</x:v>
      </x:c>
      <x:c r="H4674" s="12" t="n">
        <x:v>239000000</x:v>
      </x:c>
      <x:c r="I4674" s="12" t="n">
        <x:f>IF(AND(ISNUMBER(H4674),H4674&gt;0,ISNUMBER(G4674),G4674&gt;0),H4674/G4674,"")</x:f>
        <x:v>3414285.714285714</x:v>
      </x:c>
      <x:c r="J4674" s="2" t="str">
        <x:v>total</x:v>
      </x:c>
      <x:c r="K4674" s="2" t="str">
        <x:v>top_level_area</x:v>
      </x:c>
      <x:c r="L4674" s="2" t="str">
        <x:v>property_type_inferred_from_title;transaction_assumed_sale_from_dataset_context;unknown_property_type</x:v>
      </x:c>
      <x:c r="M4674" s="10" t="n">
        <x:v>0</x:v>
      </x:c>
      <x:c r="N4674" s="10" t="n">
        <x:v>0</x:v>
      </x:c>
      <x:c r="O4674" s="2" t="str">
        <x:v>other_unknown</x:v>
      </x:c>
      <x:c r="P4674" s="10" t="n">
        <x:v>2</x:v>
      </x:c>
      <x:c r="Q4674" s="13" t="n">
        <x:f>IF(AND(ISNUMBER(H4674),H4674&gt;0),H4674/1000000000,"")</x:f>
        <x:v>0.239</x:v>
      </x:c>
      <x:c r="R4674" s="13" t="n">
        <x:f>IF(ISNUMBER(I4674),I4674/1000000,"")</x:f>
        <x:v>3.414285714285714</x:v>
      </x:c>
      <x:c r="S4674" s="11" t="n">
        <x:f>IF(AND(ISNUMBER(G4674),G4674&gt;0),G4674,"")</x:f>
        <x:v>70</x:v>
      </x:c>
    </x:row>
    <x:row r="4675" ht="21" customHeight="1">
      <x:c r="A4675" s="10" t="n">
        <x:v>6268</x:v>
      </x:c>
      <x:c r="B4675" s="2" t="str">
        <x:v>a228e1cceca8c2ba2f7b</x:v>
      </x:c>
      <x:c r="C4675" s="2" t="str">
        <x:v>Tp Hồ Chí Minh</x:v>
      </x:c>
      <x:c r="D4675" s="2" t="str">
        <x:v>Quận 6</x:v>
      </x:c>
      <x:c r="E4675" s="2" t="str">
        <x:v>house</x:v>
      </x:c>
      <x:c r="F4675" s="2" t="str">
        <x:v>sale</x:v>
      </x:c>
      <x:c r="G4675" s="11" t="n">
        <x:v>105</x:v>
      </x:c>
      <x:c r="H4675" s="12" t="n">
        <x:v>16000000000</x:v>
      </x:c>
      <x:c r="I4675" s="12" t="n">
        <x:f>IF(AND(ISNUMBER(H4675),H4675&gt;0,ISNUMBER(G4675),G4675&gt;0),H4675/G4675,"")</x:f>
        <x:v>152380952.3809524</x:v>
      </x:c>
      <x:c r="J4675" s="2" t="str">
        <x:v>total</x:v>
      </x:c>
      <x:c r="K4675" s="2" t="str">
        <x:v>top_level_area</x:v>
      </x:c>
      <x:c r="L4675" s="2" t="str">
        <x:v>property_type_inferred_from_title</x:v>
      </x:c>
      <x:c r="M4675" s="10" t="n">
        <x:v>0</x:v>
      </x:c>
      <x:c r="N4675" s="10" t="n">
        <x:v>0</x:v>
      </x:c>
      <x:c r="O4675" s="2" t="str">
        <x:v>Tp Hồ Chí Minh|house</x:v>
      </x:c>
      <x:c r="P4675" s="10" t="n">
        <x:v>2</x:v>
      </x:c>
      <x:c r="Q4675" s="13" t="n">
        <x:f>IF(AND(ISNUMBER(H4675),H4675&gt;0),H4675/1000000000,"")</x:f>
        <x:v>16</x:v>
      </x:c>
      <x:c r="R4675" s="13" t="n">
        <x:f>IF(ISNUMBER(I4675),I4675/1000000,"")</x:f>
        <x:v>152.38095238095238</x:v>
      </x:c>
      <x:c r="S4675" s="11" t="n">
        <x:f>IF(AND(ISNUMBER(G4675),G4675&gt;0),G4675,"")</x:f>
        <x:v>105</x:v>
      </x:c>
    </x:row>
    <x:row r="4676" ht="21" customHeight="1">
      <x:c r="A4676" s="10" t="n">
        <x:v>6269</x:v>
      </x:c>
      <x:c r="B4676" s="2" t="str">
        <x:v>24139a348b3d3de9fc77</x:v>
      </x:c>
      <x:c r="C4676" s="2" t="str">
        <x:v>Tp Hồ Chí Minh</x:v>
      </x:c>
      <x:c r="D4676" s="2" t="str">
        <x:v>Quận Phú Nhuận</x:v>
      </x:c>
      <x:c r="E4676" s="2" t="str">
        <x:v>other_unknown</x:v>
      </x:c>
      <x:c r="F4676" s="2" t="str">
        <x:v>sale_assumed</x:v>
      </x:c>
      <x:c r="G4676" s="11" t="n">
        <x:v>47</x:v>
      </x:c>
      <x:c r="H4676" s="12" t="n">
        <x:v>7200000000</x:v>
      </x:c>
      <x:c r="I4676" s="12" t="n">
        <x:f>IF(AND(ISNUMBER(H4676),H4676&gt;0,ISNUMBER(G4676),G4676&gt;0),H4676/G4676,"")</x:f>
        <x:v>153191489.3617021</x:v>
      </x:c>
      <x:c r="J4676" s="2" t="str">
        <x:v>total</x:v>
      </x:c>
      <x:c r="K4676" s="2" t="str">
        <x:v>top_level_area</x:v>
      </x:c>
      <x:c r="L4676" s="2" t="str">
        <x:v>property_type_inferred_from_title;transaction_assumed_sale_from_dataset_context;unknown_property_type</x:v>
      </x:c>
      <x:c r="M4676" s="10" t="n">
        <x:v>0</x:v>
      </x:c>
      <x:c r="N4676" s="10" t="n">
        <x:v>0</x:v>
      </x:c>
      <x:c r="O4676" s="2" t="str">
        <x:v>Tp Hồ Chí Minh|other_unknown</x:v>
      </x:c>
      <x:c r="P4676" s="10" t="n">
        <x:v>2</x:v>
      </x:c>
      <x:c r="Q4676" s="13" t="n">
        <x:f>IF(AND(ISNUMBER(H4676),H4676&gt;0),H4676/1000000000,"")</x:f>
        <x:v>7.2</x:v>
      </x:c>
      <x:c r="R4676" s="13" t="n">
        <x:f>IF(ISNUMBER(I4676),I4676/1000000,"")</x:f>
        <x:v>153.1914893617021</x:v>
      </x:c>
      <x:c r="S4676" s="11" t="n">
        <x:f>IF(AND(ISNUMBER(G4676),G4676&gt;0),G4676,"")</x:f>
        <x:v>47</x:v>
      </x:c>
    </x:row>
    <x:row r="4677" ht="21" customHeight="1">
      <x:c r="A4677" s="10" t="n">
        <x:v>6270</x:v>
      </x:c>
      <x:c r="B4677" s="2" t="str">
        <x:v>6931468b98dfb948ee76</x:v>
      </x:c>
      <x:c r="C4677" s="2" t="str">
        <x:v>Tp Hồ Chí Minh</x:v>
      </x:c>
      <x:c r="D4677" s="2" t="str">
        <x:v>Quận 8</x:v>
      </x:c>
      <x:c r="E4677" s="2" t="str">
        <x:v>house</x:v>
      </x:c>
      <x:c r="F4677" s="2" t="str">
        <x:v>sale</x:v>
      </x:c>
      <x:c r="G4677" s="11" t="n">
        <x:v>58</x:v>
      </x:c>
      <x:c r="H4677" s="12" t="n">
        <x:v>1160000000</x:v>
      </x:c>
      <x:c r="I4677" s="12" t="n">
        <x:f>IF(AND(ISNUMBER(H4677),H4677&gt;0,ISNUMBER(G4677),G4677&gt;0),H4677/G4677,"")</x:f>
        <x:v>20000000</x:v>
      </x:c>
      <x:c r="J4677" s="2" t="str">
        <x:v>total</x:v>
      </x:c>
      <x:c r="K4677" s="2" t="str">
        <x:v>top_level_area</x:v>
      </x:c>
      <x:c r="L4677" s="2" t="str">
        <x:v>property_type_inferred_from_title</x:v>
      </x:c>
      <x:c r="M4677" s="10" t="n">
        <x:v>0</x:v>
      </x:c>
      <x:c r="N4677" s="10" t="n">
        <x:v>0</x:v>
      </x:c>
      <x:c r="O4677" s="2" t="str">
        <x:v>Tp Hồ Chí Minh|house</x:v>
      </x:c>
      <x:c r="P4677" s="10" t="n">
        <x:v>2</x:v>
      </x:c>
      <x:c r="Q4677" s="13" t="n">
        <x:f>IF(AND(ISNUMBER(H4677),H4677&gt;0),H4677/1000000000,"")</x:f>
        <x:v>1.16</x:v>
      </x:c>
      <x:c r="R4677" s="13" t="n">
        <x:f>IF(ISNUMBER(I4677),I4677/1000000,"")</x:f>
        <x:v>20</x:v>
      </x:c>
      <x:c r="S4677" s="11" t="n">
        <x:f>IF(AND(ISNUMBER(G4677),G4677&gt;0),G4677,"")</x:f>
        <x:v>58</x:v>
      </x:c>
    </x:row>
    <x:row r="4678" ht="21" customHeight="1">
      <x:c r="A4678" s="10" t="n">
        <x:v>6271</x:v>
      </x:c>
      <x:c r="B4678" s="2" t="str">
        <x:v>2b7fab9296403acd198f</x:v>
      </x:c>
      <x:c r="C4678" s="2" t="str">
        <x:v>Hà Nội</x:v>
      </x:c>
      <x:c r="D4678" s="2" t="str">
        <x:v>Quận Nam Từ Liêm</x:v>
      </x:c>
      <x:c r="E4678" s="2" t="str">
        <x:v>house</x:v>
      </x:c>
      <x:c r="F4678" s="2" t="str">
        <x:v>sale</x:v>
      </x:c>
      <x:c r="G4678" s="11" t="n">
        <x:v>46</x:v>
      </x:c>
      <x:c r="H4678" s="12" t="n">
        <x:v>2300000000</x:v>
      </x:c>
      <x:c r="I4678" s="12" t="n">
        <x:f>IF(AND(ISNUMBER(H4678),H4678&gt;0,ISNUMBER(G4678),G4678&gt;0),H4678/G4678,"")</x:f>
        <x:v>50000000</x:v>
      </x:c>
      <x:c r="J4678" s="2" t="str">
        <x:v>total</x:v>
      </x:c>
      <x:c r="K4678" s="2" t="str">
        <x:v>top_level_area</x:v>
      </x:c>
      <x:c r="L4678" s="2" t="str">
        <x:v>property_type_inferred_from_title</x:v>
      </x:c>
      <x:c r="M4678" s="10" t="n">
        <x:v>0</x:v>
      </x:c>
      <x:c r="N4678" s="10" t="n">
        <x:v>0</x:v>
      </x:c>
      <x:c r="O4678" s="2" t="str">
        <x:v>Hà Nội|house</x:v>
      </x:c>
      <x:c r="P4678" s="10" t="n">
        <x:v>2</x:v>
      </x:c>
      <x:c r="Q4678" s="13" t="n">
        <x:f>IF(AND(ISNUMBER(H4678),H4678&gt;0),H4678/1000000000,"")</x:f>
        <x:v>2.3</x:v>
      </x:c>
      <x:c r="R4678" s="13" t="n">
        <x:f>IF(ISNUMBER(I4678),I4678/1000000,"")</x:f>
        <x:v>50</x:v>
      </x:c>
      <x:c r="S4678" s="11" t="n">
        <x:f>IF(AND(ISNUMBER(G4678),G4678&gt;0),G4678,"")</x:f>
        <x:v>46</x:v>
      </x:c>
    </x:row>
    <x:row r="4679" ht="21" customHeight="1">
      <x:c r="A4679" s="10" t="n">
        <x:v>6272</x:v>
      </x:c>
      <x:c r="B4679" s="2" t="str">
        <x:v>88114ccf152b682e1f0f</x:v>
      </x:c>
      <x:c r="C4679" s="2" t="str">
        <x:v>Bình Dương</x:v>
      </x:c>
      <x:c r="D4679" s="2" t="str">
        <x:v>Thành phố Thủ Dầu Một</x:v>
      </x:c>
      <x:c r="E4679" s="2" t="str">
        <x:v>land</x:v>
      </x:c>
      <x:c r="F4679" s="2" t="str">
        <x:v>sale_assumed</x:v>
      </x:c>
      <x:c r="G4679" s="11" t="n">
        <x:v>192</x:v>
      </x:c>
      <x:c r="H4679" s="12" t="n">
        <x:v>2828000000</x:v>
      </x:c>
      <x:c r="I4679" s="12" t="n">
        <x:f>IF(AND(ISNUMBER(H4679),H4679&gt;0,ISNUMBER(G4679),G4679&gt;0),H4679/G4679,"")</x:f>
        <x:v>14729166.666666666</x:v>
      </x:c>
      <x:c r="J4679" s="2" t="str">
        <x:v>total</x:v>
      </x:c>
      <x:c r="K4679" s="2" t="str">
        <x:v>top_level_area</x:v>
      </x:c>
      <x:c r="L4679" s="2" t="str">
        <x:v>property_type_inferred_from_title;transaction_assumed_sale_from_dataset_context</x:v>
      </x:c>
      <x:c r="M4679" s="10" t="n">
        <x:v>0</x:v>
      </x:c>
      <x:c r="N4679" s="10" t="n">
        <x:v>0</x:v>
      </x:c>
      <x:c r="O4679" s="2" t="str">
        <x:v>Bình Dương|land</x:v>
      </x:c>
      <x:c r="P4679" s="10" t="n">
        <x:v>2</x:v>
      </x:c>
      <x:c r="Q4679" s="13" t="n">
        <x:f>IF(AND(ISNUMBER(H4679),H4679&gt;0),H4679/1000000000,"")</x:f>
        <x:v>2.828</x:v>
      </x:c>
      <x:c r="R4679" s="13" t="n">
        <x:f>IF(ISNUMBER(I4679),I4679/1000000,"")</x:f>
        <x:v>14.729166666666666</x:v>
      </x:c>
      <x:c r="S4679" s="11" t="n">
        <x:f>IF(AND(ISNUMBER(G4679),G4679&gt;0),G4679,"")</x:f>
        <x:v>192</x:v>
      </x:c>
    </x:row>
    <x:row r="4680" ht="21" customHeight="1">
      <x:c r="A4680" s="10" t="n">
        <x:v>6273</x:v>
      </x:c>
      <x:c r="B4680" s="2" t="str">
        <x:v>c4ca6f0decc8d99875bb</x:v>
      </x:c>
      <x:c r="C4680" s="2" t="str">
        <x:v>Tp Hồ Chí Minh</x:v>
      </x:c>
      <x:c r="D4680" s="2" t="str">
        <x:v>Quận Tân Phú</x:v>
      </x:c>
      <x:c r="E4680" s="2" t="str">
        <x:v>other_unknown</x:v>
      </x:c>
      <x:c r="F4680" s="2" t="str">
        <x:v>sale</x:v>
      </x:c>
      <x:c r="G4680" s="11" t="n">
        <x:v>47</x:v>
      </x:c>
      <x:c r="H4680" s="12" t="n">
        <x:v>1250000000</x:v>
      </x:c>
      <x:c r="I4680" s="12" t="n">
        <x:f>IF(AND(ISNUMBER(H4680),H4680&gt;0,ISNUMBER(G4680),G4680&gt;0),H4680/G4680,"")</x:f>
        <x:v>26595744.680851065</x:v>
      </x:c>
      <x:c r="J4680" s="2" t="str">
        <x:v>total</x:v>
      </x:c>
      <x:c r="K4680" s="2" t="str">
        <x:v>top_level_price_embedded_area</x:v>
      </x:c>
      <x:c r="L4680" s="2" t="str">
        <x:v>area_recovered_from_price_text;property_type_inferred_from_title;unknown_property_type</x:v>
      </x:c>
      <x:c r="M4680" s="10" t="n">
        <x:v>0</x:v>
      </x:c>
      <x:c r="N4680" s="10" t="n">
        <x:v>0</x:v>
      </x:c>
      <x:c r="O4680" s="2" t="str">
        <x:v>Tp Hồ Chí Minh|other_unknown</x:v>
      </x:c>
      <x:c r="P4680" s="10" t="n">
        <x:v>2</x:v>
      </x:c>
      <x:c r="Q4680" s="13" t="n">
        <x:f>IF(AND(ISNUMBER(H4680),H4680&gt;0),H4680/1000000000,"")</x:f>
        <x:v>1.25</x:v>
      </x:c>
      <x:c r="R4680" s="13" t="n">
        <x:f>IF(ISNUMBER(I4680),I4680/1000000,"")</x:f>
        <x:v>26.595744680851066</x:v>
      </x:c>
      <x:c r="S4680" s="11" t="n">
        <x:f>IF(AND(ISNUMBER(G4680),G4680&gt;0),G4680,"")</x:f>
        <x:v>47</x:v>
      </x:c>
    </x:row>
    <x:row r="4681" ht="21" customHeight="1">
      <x:c r="A4681" s="10" t="n">
        <x:v>6274</x:v>
      </x:c>
      <x:c r="B4681" s="2" t="str">
        <x:v>de4f6916748b3977270f</x:v>
      </x:c>
      <x:c r="C4681" s="2" t="str">
        <x:v>Đà Nẵng</x:v>
      </x:c>
      <x:c r="D4681" s="2" t="str">
        <x:v>Quận Cẩm Lệ</x:v>
      </x:c>
      <x:c r="E4681" s="2" t="str">
        <x:v>house</x:v>
      </x:c>
      <x:c r="F4681" s="2" t="str">
        <x:v>sale</x:v>
      </x:c>
      <x:c r="G4681" s="11" t="n">
        <x:v>100</x:v>
      </x:c>
      <x:c r="H4681" s="12" t="n">
        <x:v>4150000000.0000005</x:v>
      </x:c>
      <x:c r="I4681" s="12" t="n">
        <x:f>IF(AND(ISNUMBER(H4681),H4681&gt;0,ISNUMBER(G4681),G4681&gt;0),H4681/G4681,"")</x:f>
        <x:v>41500000.00000001</x:v>
      </x:c>
      <x:c r="J4681" s="2" t="str">
        <x:v>total</x:v>
      </x:c>
      <x:c r="K4681" s="2" t="str">
        <x:v>top_level_area</x:v>
      </x:c>
      <x:c r="L4681" s="2" t="str">
        <x:v>property_type_inferred_from_title</x:v>
      </x:c>
      <x:c r="M4681" s="10" t="n">
        <x:v>0</x:v>
      </x:c>
      <x:c r="N4681" s="10" t="n">
        <x:v>0</x:v>
      </x:c>
      <x:c r="O4681" s="2" t="str">
        <x:v>Đà Nẵng|house</x:v>
      </x:c>
      <x:c r="P4681" s="10" t="n">
        <x:v>2</x:v>
      </x:c>
      <x:c r="Q4681" s="13" t="n">
        <x:f>IF(AND(ISNUMBER(H4681),H4681&gt;0),H4681/1000000000,"")</x:f>
        <x:v>4.15</x:v>
      </x:c>
      <x:c r="R4681" s="13" t="n">
        <x:f>IF(ISNUMBER(I4681),I4681/1000000,"")</x:f>
        <x:v>41.50000000000001</x:v>
      </x:c>
      <x:c r="S4681" s="11" t="n">
        <x:f>IF(AND(ISNUMBER(G4681),G4681&gt;0),G4681,"")</x:f>
        <x:v>100</x:v>
      </x:c>
    </x:row>
    <x:row r="4682" ht="21" customHeight="1">
      <x:c r="A4682" s="10" t="n">
        <x:v>6275</x:v>
      </x:c>
      <x:c r="B4682" s="2" t="str">
        <x:v>a810b2bab3c45d49638d</x:v>
      </x:c>
      <x:c r="C4682" s="2" t="str">
        <x:v>Vĩnh Long</x:v>
      </x:c>
      <x:c r="D4682" s="2" t="str">
        <x:v>Huyện Long Hồ</x:v>
      </x:c>
      <x:c r="E4682" s="2" t="str">
        <x:v>land</x:v>
      </x:c>
      <x:c r="F4682" s="2" t="str">
        <x:v>sale_assumed</x:v>
      </x:c>
      <x:c r="G4682" s="11" t="n">
        <x:v>189</x:v>
      </x:c>
      <x:c r="H4682" s="12" t="n">
        <x:v>500000000</x:v>
      </x:c>
      <x:c r="I4682" s="12" t="n">
        <x:f>IF(AND(ISNUMBER(H4682),H4682&gt;0,ISNUMBER(G4682),G4682&gt;0),H4682/G4682,"")</x:f>
        <x:v>2645502.6455026455</x:v>
      </x:c>
      <x:c r="J4682" s="2" t="str">
        <x:v>total</x:v>
      </x:c>
      <x:c r="K4682" s="2" t="str">
        <x:v>top_level_area</x:v>
      </x:c>
      <x:c r="L4682" s="2" t="str">
        <x:v>property_type_inferred_from_title;transaction_assumed_sale_from_dataset_context</x:v>
      </x:c>
      <x:c r="M4682" s="10" t="n">
        <x:v>0</x:v>
      </x:c>
      <x:c r="N4682" s="10" t="n">
        <x:v>0</x:v>
      </x:c>
      <x:c r="O4682" s="2" t="str">
        <x:v>land</x:v>
      </x:c>
      <x:c r="P4682" s="10" t="n">
        <x:v>1</x:v>
      </x:c>
      <x:c r="Q4682" s="13" t="n">
        <x:f>IF(AND(ISNUMBER(H4682),H4682&gt;0),H4682/1000000000,"")</x:f>
        <x:v>0.5</x:v>
      </x:c>
      <x:c r="R4682" s="13" t="n">
        <x:f>IF(ISNUMBER(I4682),I4682/1000000,"")</x:f>
        <x:v>2.6455026455026456</x:v>
      </x:c>
      <x:c r="S4682" s="11" t="n">
        <x:f>IF(AND(ISNUMBER(G4682),G4682&gt;0),G4682,"")</x:f>
        <x:v>189</x:v>
      </x:c>
    </x:row>
    <x:row r="4683" ht="21" customHeight="1">
      <x:c r="A4683" s="10" t="n">
        <x:v>6276</x:v>
      </x:c>
      <x:c r="B4683" s="2" t="str">
        <x:v>f2460d80cfe787c0eb02</x:v>
      </x:c>
      <x:c r="C4683" s="2" t="str">
        <x:v>Tp Hồ Chí Minh</x:v>
      </x:c>
      <x:c r="D4683" s="2" t="str">
        <x:v>Quận 5</x:v>
      </x:c>
      <x:c r="E4683" s="2" t="str">
        <x:v>house</x:v>
      </x:c>
      <x:c r="F4683" s="2" t="str">
        <x:v>sale</x:v>
      </x:c>
      <x:c r="G4683" s="11" t="n">
        <x:v>49</x:v>
      </x:c>
      <x:c r="H4683" s="12" t="n">
        <x:v>1620000000</x:v>
      </x:c>
      <x:c r="I4683" s="12" t="n">
        <x:f>IF(AND(ISNUMBER(H4683),H4683&gt;0,ISNUMBER(G4683),G4683&gt;0),H4683/G4683,"")</x:f>
        <x:v>33061224.48979592</x:v>
      </x:c>
      <x:c r="J4683" s="2" t="str">
        <x:v>total</x:v>
      </x:c>
      <x:c r="K4683" s="2" t="str">
        <x:v>top_level_area</x:v>
      </x:c>
      <x:c r="L4683" s="2" t="str">
        <x:v>property_type_inferred_from_title</x:v>
      </x:c>
      <x:c r="M4683" s="10" t="n">
        <x:v>0</x:v>
      </x:c>
      <x:c r="N4683" s="10" t="n">
        <x:v>0</x:v>
      </x:c>
      <x:c r="O4683" s="2" t="str">
        <x:v>Tp Hồ Chí Minh|house</x:v>
      </x:c>
      <x:c r="P4683" s="10" t="n">
        <x:v>2</x:v>
      </x:c>
      <x:c r="Q4683" s="13" t="n">
        <x:f>IF(AND(ISNUMBER(H4683),H4683&gt;0),H4683/1000000000,"")</x:f>
        <x:v>1.62</x:v>
      </x:c>
      <x:c r="R4683" s="13" t="n">
        <x:f>IF(ISNUMBER(I4683),I4683/1000000,"")</x:f>
        <x:v>33.06122448979592</x:v>
      </x:c>
      <x:c r="S4683" s="11" t="n">
        <x:f>IF(AND(ISNUMBER(G4683),G4683&gt;0),G4683,"")</x:f>
        <x:v>49</x:v>
      </x:c>
    </x:row>
    <x:row r="4684" ht="21" customHeight="1">
      <x:c r="A4684" s="10" t="n">
        <x:v>6277</x:v>
      </x:c>
      <x:c r="B4684" s="2" t="str">
        <x:v>838fcb0637423629125f</x:v>
      </x:c>
      <x:c r="C4684" s="2" t="str">
        <x:v>Chưa xác định</x:v>
      </x:c>
      <x:c r="D4684" s="2" t="str">
        <x:v>Chưa xác định</x:v>
      </x:c>
      <x:c r="E4684" s="2" t="str">
        <x:v>land</x:v>
      </x:c>
      <x:c r="F4684" s="2" t="str">
        <x:v>sale_assumed</x:v>
      </x:c>
      <x:c r="G4684" s="11" t="n">
        <x:v>80</x:v>
      </x:c>
      <x:c r="H4684" s="12" t="n">
        <x:v>499000000</x:v>
      </x:c>
      <x:c r="I4684" s="12" t="n">
        <x:f>IF(AND(ISNUMBER(H4684),H4684&gt;0,ISNUMBER(G4684),G4684&gt;0),H4684/G4684,"")</x:f>
        <x:v>6237500</x:v>
      </x:c>
      <x:c r="J4684" s="2" t="str">
        <x:v>total</x:v>
      </x:c>
      <x:c r="K4684" s="2" t="str">
        <x:v>top_level_area</x:v>
      </x:c>
      <x:c r="L4684" s="2" t="str">
        <x:v>property_type_inferred_from_title;transaction_assumed_sale_from_dataset_context;unknown_district;unknown_province</x:v>
      </x:c>
      <x:c r="M4684" s="10" t="n">
        <x:v>0</x:v>
      </x:c>
      <x:c r="N4684" s="10" t="n">
        <x:v>0</x:v>
      </x:c>
      <x:c r="O4684" s="2" t="str">
        <x:v>land</x:v>
      </x:c>
      <x:c r="P4684" s="10" t="n">
        <x:v>2</x:v>
      </x:c>
      <x:c r="Q4684" s="13" t="n">
        <x:f>IF(AND(ISNUMBER(H4684),H4684&gt;0),H4684/1000000000,"")</x:f>
        <x:v>0.499</x:v>
      </x:c>
      <x:c r="R4684" s="13" t="n">
        <x:f>IF(ISNUMBER(I4684),I4684/1000000,"")</x:f>
        <x:v>6.2375</x:v>
      </x:c>
      <x:c r="S4684" s="11" t="n">
        <x:f>IF(AND(ISNUMBER(G4684),G4684&gt;0),G4684,"")</x:f>
        <x:v>80</x:v>
      </x:c>
    </x:row>
    <x:row r="4685" ht="21" customHeight="1">
      <x:c r="A4685" s="10" t="n">
        <x:v>6278</x:v>
      </x:c>
      <x:c r="B4685" s="2" t="str">
        <x:v>f211a8dcc7e29fa1b26c</x:v>
      </x:c>
      <x:c r="C4685" s="2" t="str">
        <x:v>Bình Dương</x:v>
      </x:c>
      <x:c r="D4685" s="2" t="str">
        <x:v>Huyện Bàu Bàng</x:v>
      </x:c>
      <x:c r="E4685" s="2" t="str">
        <x:v>land</x:v>
      </x:c>
      <x:c r="F4685" s="2" t="str">
        <x:v>sale</x:v>
      </x:c>
      <x:c r="G4685" s="11" t="n">
        <x:v>95</x:v>
      </x:c>
      <x:c r="H4685" s="12" t="n">
        <x:v>655000000</x:v>
      </x:c>
      <x:c r="I4685" s="12" t="n">
        <x:f>IF(AND(ISNUMBER(H4685),H4685&gt;0,ISNUMBER(G4685),G4685&gt;0),H4685/G4685,"")</x:f>
        <x:v>6894736.842105263</x:v>
      </x:c>
      <x:c r="J4685" s="2" t="str">
        <x:v>total</x:v>
      </x:c>
      <x:c r="K4685" s="2" t="str">
        <x:v>top_level_area</x:v>
      </x:c>
      <x:c r="L4685" s="2" t="str">
        <x:v>property_type_inferred_from_title</x:v>
      </x:c>
      <x:c r="M4685" s="10" t="n">
        <x:v>0</x:v>
      </x:c>
      <x:c r="N4685" s="10" t="n">
        <x:v>0</x:v>
      </x:c>
      <x:c r="O4685" s="2" t="str">
        <x:v>Bình Dương|land</x:v>
      </x:c>
      <x:c r="P4685" s="10" t="n">
        <x:v>2</x:v>
      </x:c>
      <x:c r="Q4685" s="13" t="n">
        <x:f>IF(AND(ISNUMBER(H4685),H4685&gt;0),H4685/1000000000,"")</x:f>
        <x:v>0.655</x:v>
      </x:c>
      <x:c r="R4685" s="13" t="n">
        <x:f>IF(ISNUMBER(I4685),I4685/1000000,"")</x:f>
        <x:v>6.894736842105263</x:v>
      </x:c>
      <x:c r="S4685" s="11" t="n">
        <x:f>IF(AND(ISNUMBER(G4685),G4685&gt;0),G4685,"")</x:f>
        <x:v>95</x:v>
      </x:c>
    </x:row>
    <x:row r="4686" ht="21" customHeight="1">
      <x:c r="A4686" s="10" t="n">
        <x:v>6279</x:v>
      </x:c>
      <x:c r="B4686" s="2" t="str">
        <x:v>7ce4b9a5eeeece946f38</x:v>
      </x:c>
      <x:c r="C4686" s="2" t="str">
        <x:v>Tp Hồ Chí Minh</x:v>
      </x:c>
      <x:c r="D4686" s="2" t="str">
        <x:v>Quận 8</x:v>
      </x:c>
      <x:c r="E4686" s="2" t="str">
        <x:v>house</x:v>
      </x:c>
      <x:c r="F4686" s="2" t="str">
        <x:v>sale</x:v>
      </x:c>
      <x:c r="G4686" s="11" t="n">
        <x:v>55</x:v>
      </x:c>
      <x:c r="H4686" s="12" t="n">
        <x:v>875000000</x:v>
      </x:c>
      <x:c r="I4686" s="12" t="n">
        <x:f>IF(AND(ISNUMBER(H4686),H4686&gt;0,ISNUMBER(G4686),G4686&gt;0),H4686/G4686,"")</x:f>
        <x:v>15909090.909090908</x:v>
      </x:c>
      <x:c r="J4686" s="2" t="str">
        <x:v>total</x:v>
      </x:c>
      <x:c r="K4686" s="2" t="str">
        <x:v>top_level_area</x:v>
      </x:c>
      <x:c r="L4686" s="2" t="str">
        <x:v>property_type_inferred_from_title</x:v>
      </x:c>
      <x:c r="M4686" s="10" t="n">
        <x:v>0</x:v>
      </x:c>
      <x:c r="N4686" s="10" t="n">
        <x:v>0</x:v>
      </x:c>
      <x:c r="O4686" s="2" t="str">
        <x:v>Tp Hồ Chí Minh|house</x:v>
      </x:c>
      <x:c r="P4686" s="10" t="n">
        <x:v>2</x:v>
      </x:c>
      <x:c r="Q4686" s="13" t="n">
        <x:f>IF(AND(ISNUMBER(H4686),H4686&gt;0),H4686/1000000000,"")</x:f>
        <x:v>0.875</x:v>
      </x:c>
      <x:c r="R4686" s="13" t="n">
        <x:f>IF(ISNUMBER(I4686),I4686/1000000,"")</x:f>
        <x:v>15.909090909090908</x:v>
      </x:c>
      <x:c r="S4686" s="11" t="n">
        <x:f>IF(AND(ISNUMBER(G4686),G4686&gt;0),G4686,"")</x:f>
        <x:v>55</x:v>
      </x:c>
    </x:row>
    <x:row r="4687" ht="21" customHeight="1">
      <x:c r="A4687" s="10" t="n">
        <x:v>6280</x:v>
      </x:c>
      <x:c r="B4687" s="2" t="str">
        <x:v>3dd293c4952a25da30cd</x:v>
      </x:c>
      <x:c r="C4687" s="2" t="str">
        <x:v>Đồng Nai</x:v>
      </x:c>
      <x:c r="D4687" s="2" t="str">
        <x:v>Huyện Long Thành</x:v>
      </x:c>
      <x:c r="E4687" s="2" t="str">
        <x:v>land</x:v>
      </x:c>
      <x:c r="F4687" s="2" t="str">
        <x:v>sale_assumed</x:v>
      </x:c>
      <x:c r="G4687" s="11" t="n">
        <x:v>180</x:v>
      </x:c>
      <x:c r="H4687" s="12" t="n">
        <x:v>1300000000</x:v>
      </x:c>
      <x:c r="I4687" s="12" t="n">
        <x:f>IF(AND(ISNUMBER(H4687),H4687&gt;0,ISNUMBER(G4687),G4687&gt;0),H4687/G4687,"")</x:f>
        <x:v>7222222.222222222</x:v>
      </x:c>
      <x:c r="J4687" s="2" t="str">
        <x:v>total</x:v>
      </x:c>
      <x:c r="K4687" s="2" t="str">
        <x:v>top_level_area</x:v>
      </x:c>
      <x:c r="L4687" s="2" t="str">
        <x:v>property_type_inferred_from_title;transaction_assumed_sale_from_dataset_context</x:v>
      </x:c>
      <x:c r="M4687" s="10" t="n">
        <x:v>0</x:v>
      </x:c>
      <x:c r="N4687" s="10" t="n">
        <x:v>0</x:v>
      </x:c>
      <x:c r="O4687" s="2" t="str">
        <x:v>Đồng Nai|land</x:v>
      </x:c>
      <x:c r="P4687" s="10" t="n">
        <x:v>2</x:v>
      </x:c>
      <x:c r="Q4687" s="13" t="n">
        <x:f>IF(AND(ISNUMBER(H4687),H4687&gt;0),H4687/1000000000,"")</x:f>
        <x:v>1.3</x:v>
      </x:c>
      <x:c r="R4687" s="13" t="n">
        <x:f>IF(ISNUMBER(I4687),I4687/1000000,"")</x:f>
        <x:v>7.222222222222222</x:v>
      </x:c>
      <x:c r="S4687" s="11" t="n">
        <x:f>IF(AND(ISNUMBER(G4687),G4687&gt;0),G4687,"")</x:f>
        <x:v>180</x:v>
      </x:c>
    </x:row>
    <x:row r="4688" ht="21" customHeight="1">
      <x:c r="A4688" s="10" t="n">
        <x:v>6281</x:v>
      </x:c>
      <x:c r="B4688" s="2" t="str">
        <x:v>4898c6bc590585b40cc1</x:v>
      </x:c>
      <x:c r="C4688" s="2" t="str">
        <x:v>Tp Hồ Chí Minh</x:v>
      </x:c>
      <x:c r="D4688" s="2" t="str">
        <x:v>Quận 10</x:v>
      </x:c>
      <x:c r="E4688" s="2" t="str">
        <x:v>house</x:v>
      </x:c>
      <x:c r="F4688" s="2" t="str">
        <x:v>sale</x:v>
      </x:c>
      <x:c r="G4688" s="11" t="n">
        <x:v>45</x:v>
      </x:c>
      <x:c r="H4688" s="12" t="n">
        <x:v>1040000000</x:v>
      </x:c>
      <x:c r="I4688" s="12" t="n">
        <x:f>IF(AND(ISNUMBER(H4688),H4688&gt;0,ISNUMBER(G4688),G4688&gt;0),H4688/G4688,"")</x:f>
        <x:v>23111111.111111112</x:v>
      </x:c>
      <x:c r="J4688" s="2" t="str">
        <x:v>total</x:v>
      </x:c>
      <x:c r="K4688" s="2" t="str">
        <x:v>top_level_area</x:v>
      </x:c>
      <x:c r="L4688" s="2" t="str">
        <x:v>property_type_inferred_from_title</x:v>
      </x:c>
      <x:c r="M4688" s="10" t="n">
        <x:v>0</x:v>
      </x:c>
      <x:c r="N4688" s="10" t="n">
        <x:v>0</x:v>
      </x:c>
      <x:c r="O4688" s="2" t="str">
        <x:v>Tp Hồ Chí Minh|house</x:v>
      </x:c>
      <x:c r="P4688" s="10" t="n">
        <x:v>2</x:v>
      </x:c>
      <x:c r="Q4688" s="13" t="n">
        <x:f>IF(AND(ISNUMBER(H4688),H4688&gt;0),H4688/1000000000,"")</x:f>
        <x:v>1.04</x:v>
      </x:c>
      <x:c r="R4688" s="13" t="n">
        <x:f>IF(ISNUMBER(I4688),I4688/1000000,"")</x:f>
        <x:v>23.11111111111111</x:v>
      </x:c>
      <x:c r="S4688" s="11" t="n">
        <x:f>IF(AND(ISNUMBER(G4688),G4688&gt;0),G4688,"")</x:f>
        <x:v>45</x:v>
      </x:c>
    </x:row>
    <x:row r="4689" ht="21" customHeight="1">
      <x:c r="A4689" s="10" t="n">
        <x:v>6284</x:v>
      </x:c>
      <x:c r="B4689" s="2" t="str">
        <x:v>eb5bb6b30e1bc9f88b7c</x:v>
      </x:c>
      <x:c r="C4689" s="2" t="str">
        <x:v>Tp Hồ Chí Minh</x:v>
      </x:c>
      <x:c r="D4689" s="2" t="str">
        <x:v>Quận 5</x:v>
      </x:c>
      <x:c r="E4689" s="2" t="str">
        <x:v>house</x:v>
      </x:c>
      <x:c r="F4689" s="2" t="str">
        <x:v>sale_assumed</x:v>
      </x:c>
      <x:c r="G4689" s="11" t="n">
        <x:v>44</x:v>
      </x:c>
      <x:c r="H4689" s="12" t="n">
        <x:v>1120000000</x:v>
      </x:c>
      <x:c r="I4689" s="12" t="n">
        <x:f>IF(AND(ISNUMBER(H4689),H4689&gt;0,ISNUMBER(G4689),G4689&gt;0),H4689/G4689,"")</x:f>
        <x:v>25454545.454545453</x:v>
      </x:c>
      <x:c r="J4689" s="2" t="str">
        <x:v>total</x:v>
      </x:c>
      <x:c r="K4689" s="2" t="str">
        <x:v>top_level_area</x:v>
      </x:c>
      <x:c r="L4689" s="2" t="str">
        <x:v>property_type_inferred_from_title;transaction_assumed_sale_from_dataset_context</x:v>
      </x:c>
      <x:c r="M4689" s="10" t="n">
        <x:v>0</x:v>
      </x:c>
      <x:c r="N4689" s="10" t="n">
        <x:v>0</x:v>
      </x:c>
      <x:c r="O4689" s="2" t="str">
        <x:v>Tp Hồ Chí Minh|house</x:v>
      </x:c>
      <x:c r="P4689" s="10" t="n">
        <x:v>2</x:v>
      </x:c>
      <x:c r="Q4689" s="13" t="n">
        <x:f>IF(AND(ISNUMBER(H4689),H4689&gt;0),H4689/1000000000,"")</x:f>
        <x:v>1.12</x:v>
      </x:c>
      <x:c r="R4689" s="13" t="n">
        <x:f>IF(ISNUMBER(I4689),I4689/1000000,"")</x:f>
        <x:v>25.454545454545453</x:v>
      </x:c>
      <x:c r="S4689" s="11" t="n">
        <x:f>IF(AND(ISNUMBER(G4689),G4689&gt;0),G4689,"")</x:f>
        <x:v>44</x:v>
      </x:c>
    </x:row>
    <x:row r="4690" ht="21" customHeight="1">
      <x:c r="A4690" s="10" t="n">
        <x:v>6285</x:v>
      </x:c>
      <x:c r="B4690" s="2" t="str">
        <x:v>633e4a770a31cfe30f63</x:v>
      </x:c>
      <x:c r="C4690" s="2" t="str">
        <x:v>Tp Hồ Chí Minh</x:v>
      </x:c>
      <x:c r="D4690" s="2" t="str">
        <x:v>Quận Tân Phú</x:v>
      </x:c>
      <x:c r="E4690" s="2" t="str">
        <x:v>house</x:v>
      </x:c>
      <x:c r="F4690" s="2" t="str">
        <x:v>sale_assumed</x:v>
      </x:c>
      <x:c r="G4690" s="11" t="n">
        <x:v>41</x:v>
      </x:c>
      <x:c r="H4690" s="12" t="n">
        <x:v>880000000</x:v>
      </x:c>
      <x:c r="I4690" s="12" t="n">
        <x:f>IF(AND(ISNUMBER(H4690),H4690&gt;0,ISNUMBER(G4690),G4690&gt;0),H4690/G4690,"")</x:f>
        <x:v>21463414.63414634</x:v>
      </x:c>
      <x:c r="J4690" s="2" t="str">
        <x:v>total</x:v>
      </x:c>
      <x:c r="K4690" s="2" t="str">
        <x:v>top_level_area</x:v>
      </x:c>
      <x:c r="L4690" s="2" t="str">
        <x:v>property_type_inferred_from_title;transaction_assumed_sale_from_dataset_context</x:v>
      </x:c>
      <x:c r="M4690" s="10" t="n">
        <x:v>0</x:v>
      </x:c>
      <x:c r="N4690" s="10" t="n">
        <x:v>0</x:v>
      </x:c>
      <x:c r="O4690" s="2" t="str">
        <x:v>Tp Hồ Chí Minh|house</x:v>
      </x:c>
      <x:c r="P4690" s="10" t="n">
        <x:v>2</x:v>
      </x:c>
      <x:c r="Q4690" s="13" t="n">
        <x:f>IF(AND(ISNUMBER(H4690),H4690&gt;0),H4690/1000000000,"")</x:f>
        <x:v>0.88</x:v>
      </x:c>
      <x:c r="R4690" s="13" t="n">
        <x:f>IF(ISNUMBER(I4690),I4690/1000000,"")</x:f>
        <x:v>21.46341463414634</x:v>
      </x:c>
      <x:c r="S4690" s="11" t="n">
        <x:f>IF(AND(ISNUMBER(G4690),G4690&gt;0),G4690,"")</x:f>
        <x:v>41</x:v>
      </x:c>
    </x:row>
    <x:row r="4691" ht="21" customHeight="1">
      <x:c r="A4691" s="10" t="n">
        <x:v>6286</x:v>
      </x:c>
      <x:c r="B4691" s="2" t="str">
        <x:v>6c77423aa1881d31800c</x:v>
      </x:c>
      <x:c r="C4691" s="2" t="str">
        <x:v>Tp Hồ Chí Minh</x:v>
      </x:c>
      <x:c r="D4691" s="2" t="str">
        <x:v>Quận 11</x:v>
      </x:c>
      <x:c r="E4691" s="2" t="str">
        <x:v>house</x:v>
      </x:c>
      <x:c r="F4691" s="2" t="str">
        <x:v>sale</x:v>
      </x:c>
      <x:c r="G4691" s="11" t="n">
        <x:v>49</x:v>
      </x:c>
      <x:c r="H4691" s="12" t="n">
        <x:v>1380000000</x:v>
      </x:c>
      <x:c r="I4691" s="12" t="n">
        <x:f>IF(AND(ISNUMBER(H4691),H4691&gt;0,ISNUMBER(G4691),G4691&gt;0),H4691/G4691,"")</x:f>
        <x:v>28163265.30612245</x:v>
      </x:c>
      <x:c r="J4691" s="2" t="str">
        <x:v>total</x:v>
      </x:c>
      <x:c r="K4691" s="2" t="str">
        <x:v>top_level_area</x:v>
      </x:c>
      <x:c r="L4691" s="2" t="str">
        <x:v>property_type_inferred_from_title</x:v>
      </x:c>
      <x:c r="M4691" s="10" t="n">
        <x:v>0</x:v>
      </x:c>
      <x:c r="N4691" s="10" t="n">
        <x:v>0</x:v>
      </x:c>
      <x:c r="O4691" s="2" t="str">
        <x:v>Tp Hồ Chí Minh|house</x:v>
      </x:c>
      <x:c r="P4691" s="10" t="n">
        <x:v>2</x:v>
      </x:c>
      <x:c r="Q4691" s="13" t="n">
        <x:f>IF(AND(ISNUMBER(H4691),H4691&gt;0),H4691/1000000000,"")</x:f>
        <x:v>1.38</x:v>
      </x:c>
      <x:c r="R4691" s="13" t="n">
        <x:f>IF(ISNUMBER(I4691),I4691/1000000,"")</x:f>
        <x:v>28.163265306122447</x:v>
      </x:c>
      <x:c r="S4691" s="11" t="n">
        <x:f>IF(AND(ISNUMBER(G4691),G4691&gt;0),G4691,"")</x:f>
        <x:v>49</x:v>
      </x:c>
    </x:row>
    <x:row r="4692" ht="21" customHeight="1">
      <x:c r="A4692" s="10" t="n">
        <x:v>6287</x:v>
      </x:c>
      <x:c r="B4692" s="2" t="str">
        <x:v>9b0723eba2c18396af44</x:v>
      </x:c>
      <x:c r="C4692" s="2" t="str">
        <x:v>Tp Hồ Chí Minh</x:v>
      </x:c>
      <x:c r="D4692" s="2" t="str">
        <x:v>Quận 7</x:v>
      </x:c>
      <x:c r="E4692" s="2" t="str">
        <x:v>house</x:v>
      </x:c>
      <x:c r="F4692" s="2" t="str">
        <x:v>sale</x:v>
      </x:c>
      <x:c r="G4692" s="11" t="n">
        <x:v>47</x:v>
      </x:c>
      <x:c r="H4692" s="12" t="n">
        <x:v>1260000000</x:v>
      </x:c>
      <x:c r="I4692" s="12" t="n">
        <x:f>IF(AND(ISNUMBER(H4692),H4692&gt;0,ISNUMBER(G4692),G4692&gt;0),H4692/G4692,"")</x:f>
        <x:v>26808510.63829787</x:v>
      </x:c>
      <x:c r="J4692" s="2" t="str">
        <x:v>total</x:v>
      </x:c>
      <x:c r="K4692" s="2" t="str">
        <x:v>top_level_area</x:v>
      </x:c>
      <x:c r="L4692" s="2" t="str">
        <x:v>property_type_inferred_from_title</x:v>
      </x:c>
      <x:c r="M4692" s="10" t="n">
        <x:v>0</x:v>
      </x:c>
      <x:c r="N4692" s="10" t="n">
        <x:v>0</x:v>
      </x:c>
      <x:c r="O4692" s="2" t="str">
        <x:v>Tp Hồ Chí Minh|house</x:v>
      </x:c>
      <x:c r="P4692" s="10" t="n">
        <x:v>2</x:v>
      </x:c>
      <x:c r="Q4692" s="13" t="n">
        <x:f>IF(AND(ISNUMBER(H4692),H4692&gt;0),H4692/1000000000,"")</x:f>
        <x:v>1.26</x:v>
      </x:c>
      <x:c r="R4692" s="13" t="n">
        <x:f>IF(ISNUMBER(I4692),I4692/1000000,"")</x:f>
        <x:v>26.80851063829787</x:v>
      </x:c>
      <x:c r="S4692" s="11" t="n">
        <x:f>IF(AND(ISNUMBER(G4692),G4692&gt;0),G4692,"")</x:f>
        <x:v>47</x:v>
      </x:c>
    </x:row>
    <x:row r="4693" ht="21" customHeight="1">
      <x:c r="A4693" s="10" t="n">
        <x:v>6288</x:v>
      </x:c>
      <x:c r="B4693" s="2" t="str">
        <x:v>e17362a7150909111fb9</x:v>
      </x:c>
      <x:c r="C4693" s="2" t="str">
        <x:v>Tp Hồ Chí Minh</x:v>
      </x:c>
      <x:c r="D4693" s="2" t="str">
        <x:v>Quận Thủ Đức</x:v>
      </x:c>
      <x:c r="E4693" s="2" t="str">
        <x:v>other_unknown</x:v>
      </x:c>
      <x:c r="F4693" s="2" t="str">
        <x:v>sale_assumed</x:v>
      </x:c>
      <x:c r="G4693" s="11" t="n">
        <x:v>180</x:v>
      </x:c>
      <x:c r="H4693" s="12" t="n">
        <x:v>28000000000</x:v>
      </x:c>
      <x:c r="I4693" s="12" t="n">
        <x:f>IF(AND(ISNUMBER(H4693),H4693&gt;0,ISNUMBER(G4693),G4693&gt;0),H4693/G4693,"")</x:f>
        <x:v>155555555.55555555</x:v>
      </x:c>
      <x:c r="J4693" s="2" t="str">
        <x:v>total</x:v>
      </x:c>
      <x:c r="K4693" s="2" t="str">
        <x:v>top_level_area</x:v>
      </x:c>
      <x:c r="L4693" s="2" t="str">
        <x:v>property_type_inferred_from_title;transaction_assumed_sale_from_dataset_context;unknown_property_type</x:v>
      </x:c>
      <x:c r="M4693" s="10" t="n">
        <x:v>0</x:v>
      </x:c>
      <x:c r="N4693" s="10" t="n">
        <x:v>0</x:v>
      </x:c>
      <x:c r="O4693" s="2" t="str">
        <x:v>Tp Hồ Chí Minh|other_unknown</x:v>
      </x:c>
      <x:c r="P4693" s="10" t="n">
        <x:v>2</x:v>
      </x:c>
      <x:c r="Q4693" s="13" t="n">
        <x:f>IF(AND(ISNUMBER(H4693),H4693&gt;0),H4693/1000000000,"")</x:f>
        <x:v>28</x:v>
      </x:c>
      <x:c r="R4693" s="13" t="n">
        <x:f>IF(ISNUMBER(I4693),I4693/1000000,"")</x:f>
        <x:v>155.55555555555554</x:v>
      </x:c>
      <x:c r="S4693" s="11" t="n">
        <x:f>IF(AND(ISNUMBER(G4693),G4693&gt;0),G4693,"")</x:f>
        <x:v>180</x:v>
      </x:c>
    </x:row>
    <x:row r="4694" ht="21" customHeight="1">
      <x:c r="A4694" s="10" t="n">
        <x:v>6289</x:v>
      </x:c>
      <x:c r="B4694" s="2" t="str">
        <x:v>489b8b401a50e3e92eca</x:v>
      </x:c>
      <x:c r="C4694" s="2" t="str">
        <x:v>Bình Dương</x:v>
      </x:c>
      <x:c r="D4694" s="2" t="str">
        <x:v>Thị xã Thuận An</x:v>
      </x:c>
      <x:c r="E4694" s="2" t="str">
        <x:v>land</x:v>
      </x:c>
      <x:c r="F4694" s="2" t="str">
        <x:v>sale</x:v>
      </x:c>
      <x:c r="G4694" s="11" t="n">
        <x:v>68</x:v>
      </x:c>
      <x:c r="H4694" s="12" t="n">
        <x:v>800000000</x:v>
      </x:c>
      <x:c r="I4694" s="12" t="n">
        <x:f>IF(AND(ISNUMBER(H4694),H4694&gt;0,ISNUMBER(G4694),G4694&gt;0),H4694/G4694,"")</x:f>
        <x:v>11764705.88235294</x:v>
      </x:c>
      <x:c r="J4694" s="2" t="str">
        <x:v>total</x:v>
      </x:c>
      <x:c r="K4694" s="2" t="str">
        <x:v>top_level_area</x:v>
      </x:c>
      <x:c r="L4694" s="2" t="str">
        <x:v>property_type_inferred_from_title</x:v>
      </x:c>
      <x:c r="M4694" s="10" t="n">
        <x:v>0</x:v>
      </x:c>
      <x:c r="N4694" s="10" t="n">
        <x:v>0</x:v>
      </x:c>
      <x:c r="O4694" s="2" t="str">
        <x:v>Bình Dương|land</x:v>
      </x:c>
      <x:c r="P4694" s="10" t="n">
        <x:v>2</x:v>
      </x:c>
      <x:c r="Q4694" s="13" t="n">
        <x:f>IF(AND(ISNUMBER(H4694),H4694&gt;0),H4694/1000000000,"")</x:f>
        <x:v>0.8</x:v>
      </x:c>
      <x:c r="R4694" s="13" t="n">
        <x:f>IF(ISNUMBER(I4694),I4694/1000000,"")</x:f>
        <x:v>11.76470588235294</x:v>
      </x:c>
      <x:c r="S4694" s="11" t="n">
        <x:f>IF(AND(ISNUMBER(G4694),G4694&gt;0),G4694,"")</x:f>
        <x:v>68</x:v>
      </x:c>
    </x:row>
    <x:row r="4695" ht="21" customHeight="1">
      <x:c r="A4695" s="10" t="n">
        <x:v>6290</x:v>
      </x:c>
      <x:c r="B4695" s="2" t="str">
        <x:v>1137658a44fd66ae876b</x:v>
      </x:c>
      <x:c r="C4695" s="2" t="str">
        <x:v>Tp Hồ Chí Minh</x:v>
      </x:c>
      <x:c r="D4695" s="2" t="str">
        <x:v>Quận Bình Tân</x:v>
      </x:c>
      <x:c r="E4695" s="2" t="str">
        <x:v>house</x:v>
      </x:c>
      <x:c r="F4695" s="2" t="str">
        <x:v>sale_assumed</x:v>
      </x:c>
      <x:c r="G4695" s="11" t="n">
        <x:v>51</x:v>
      </x:c>
      <x:c r="H4695" s="12" t="n">
        <x:v>3300000000</x:v>
      </x:c>
      <x:c r="I4695" s="12" t="n">
        <x:f>IF(AND(ISNUMBER(H4695),H4695&gt;0,ISNUMBER(G4695),G4695&gt;0),H4695/G4695,"")</x:f>
        <x:v>64705882.35294118</x:v>
      </x:c>
      <x:c r="J4695" s="2" t="str">
        <x:v>total</x:v>
      </x:c>
      <x:c r="K4695" s="2" t="str">
        <x:v>top_level_area</x:v>
      </x:c>
      <x:c r="L4695" s="2" t="str">
        <x:v>property_type_inferred_from_title;transaction_assumed_sale_from_dataset_context</x:v>
      </x:c>
      <x:c r="M4695" s="10" t="n">
        <x:v>0</x:v>
      </x:c>
      <x:c r="N4695" s="10" t="n">
        <x:v>0</x:v>
      </x:c>
      <x:c r="O4695" s="2" t="str">
        <x:v>Tp Hồ Chí Minh|house</x:v>
      </x:c>
      <x:c r="P4695" s="10" t="n">
        <x:v>2</x:v>
      </x:c>
      <x:c r="Q4695" s="13" t="n">
        <x:f>IF(AND(ISNUMBER(H4695),H4695&gt;0),H4695/1000000000,"")</x:f>
        <x:v>3.3</x:v>
      </x:c>
      <x:c r="R4695" s="13" t="n">
        <x:f>IF(ISNUMBER(I4695),I4695/1000000,"")</x:f>
        <x:v>64.70588235294117</x:v>
      </x:c>
      <x:c r="S4695" s="11" t="n">
        <x:f>IF(AND(ISNUMBER(G4695),G4695&gt;0),G4695,"")</x:f>
        <x:v>51</x:v>
      </x:c>
    </x:row>
    <x:row r="4696" ht="21" customHeight="1">
      <x:c r="A4696" s="10" t="n">
        <x:v>6291</x:v>
      </x:c>
      <x:c r="B4696" s="2" t="str">
        <x:v>7917a2e2eec7b8da2080</x:v>
      </x:c>
      <x:c r="C4696" s="2" t="str">
        <x:v>Đà Nẵng</x:v>
      </x:c>
      <x:c r="D4696" s="2" t="str">
        <x:v>Quận Cẩm Lệ</x:v>
      </x:c>
      <x:c r="E4696" s="2" t="str">
        <x:v>other_unknown</x:v>
      </x:c>
      <x:c r="F4696" s="2" t="str">
        <x:v>sale_assumed</x:v>
      </x:c>
      <x:c r="G4696" s="11" t="n">
        <x:v>164.5</x:v>
      </x:c>
      <x:c r="H4696" s="12" t="n">
        <x:v>7500000000</x:v>
      </x:c>
      <x:c r="I4696" s="12" t="n">
        <x:f>IF(AND(ISNUMBER(H4696),H4696&gt;0,ISNUMBER(G4696),G4696&gt;0),H4696/G4696,"")</x:f>
        <x:v>45592705.16717325</x:v>
      </x:c>
      <x:c r="J4696" s="2" t="str">
        <x:v>total</x:v>
      </x:c>
      <x:c r="K4696" s="2" t="str">
        <x:v>top_level_area</x:v>
      </x:c>
      <x:c r="L4696" s="2" t="str">
        <x:v>property_type_inferred_from_title;transaction_assumed_sale_from_dataset_context;unknown_property_type</x:v>
      </x:c>
      <x:c r="M4696" s="10" t="n">
        <x:v>0</x:v>
      </x:c>
      <x:c r="N4696" s="10" t="n">
        <x:v>0</x:v>
      </x:c>
      <x:c r="O4696" s="2" t="str">
        <x:v>Đà Nẵng|other_unknown</x:v>
      </x:c>
      <x:c r="P4696" s="10" t="n">
        <x:v>2</x:v>
      </x:c>
      <x:c r="Q4696" s="13" t="n">
        <x:f>IF(AND(ISNUMBER(H4696),H4696&gt;0),H4696/1000000000,"")</x:f>
        <x:v>7.5</x:v>
      </x:c>
      <x:c r="R4696" s="13" t="n">
        <x:f>IF(ISNUMBER(I4696),I4696/1000000,"")</x:f>
        <x:v>45.59270516717325</x:v>
      </x:c>
      <x:c r="S4696" s="11" t="n">
        <x:f>IF(AND(ISNUMBER(G4696),G4696&gt;0),G4696,"")</x:f>
        <x:v>164.5</x:v>
      </x:c>
    </x:row>
    <x:row r="4697" ht="21" customHeight="1">
      <x:c r="A4697" s="10" t="n">
        <x:v>6292</x:v>
      </x:c>
      <x:c r="B4697" s="2" t="str">
        <x:v>a05a85526d6cc2f9c6be</x:v>
      </x:c>
      <x:c r="C4697" s="2" t="str">
        <x:v>Tp Hồ Chí Minh</x:v>
      </x:c>
      <x:c r="D4697" s="2" t="str">
        <x:v>Quận 8</x:v>
      </x:c>
      <x:c r="E4697" s="2" t="str">
        <x:v>house</x:v>
      </x:c>
      <x:c r="F4697" s="2" t="str">
        <x:v>sale</x:v>
      </x:c>
      <x:c r="G4697" s="11" t="n">
        <x:v>40</x:v>
      </x:c>
      <x:c r="H4697" s="12" t="n">
        <x:v>680000000</x:v>
      </x:c>
      <x:c r="I4697" s="12" t="n">
        <x:f>IF(AND(ISNUMBER(H4697),H4697&gt;0,ISNUMBER(G4697),G4697&gt;0),H4697/G4697,"")</x:f>
        <x:v>17000000</x:v>
      </x:c>
      <x:c r="J4697" s="2" t="str">
        <x:v>total</x:v>
      </x:c>
      <x:c r="K4697" s="2" t="str">
        <x:v>top_level_area</x:v>
      </x:c>
      <x:c r="L4697" s="2" t="str">
        <x:v>property_type_inferred_from_title</x:v>
      </x:c>
      <x:c r="M4697" s="10" t="n">
        <x:v>0</x:v>
      </x:c>
      <x:c r="N4697" s="10" t="n">
        <x:v>0</x:v>
      </x:c>
      <x:c r="O4697" s="2" t="str">
        <x:v>Tp Hồ Chí Minh|house</x:v>
      </x:c>
      <x:c r="P4697" s="10" t="n">
        <x:v>2</x:v>
      </x:c>
      <x:c r="Q4697" s="13" t="n">
        <x:f>IF(AND(ISNUMBER(H4697),H4697&gt;0),H4697/1000000000,"")</x:f>
        <x:v>0.68</x:v>
      </x:c>
      <x:c r="R4697" s="13" t="n">
        <x:f>IF(ISNUMBER(I4697),I4697/1000000,"")</x:f>
        <x:v>17</x:v>
      </x:c>
      <x:c r="S4697" s="11" t="n">
        <x:f>IF(AND(ISNUMBER(G4697),G4697&gt;0),G4697,"")</x:f>
        <x:v>40</x:v>
      </x:c>
    </x:row>
    <x:row r="4698" ht="21" customHeight="1">
      <x:c r="A4698" s="10" t="n">
        <x:v>6293</x:v>
      </x:c>
      <x:c r="B4698" s="2" t="str">
        <x:v>f79d22b67a1800c2af33</x:v>
      </x:c>
      <x:c r="C4698" s="2" t="str">
        <x:v>Đồng Nai</x:v>
      </x:c>
      <x:c r="D4698" s="2" t="str">
        <x:v>Huyện Định Quán</x:v>
      </x:c>
      <x:c r="E4698" s="2" t="str">
        <x:v>other_unknown</x:v>
      </x:c>
      <x:c r="F4698" s="2" t="str">
        <x:v>sale</x:v>
      </x:c>
      <x:c r="G4698" s="11" t="n">
        <x:v>4500</x:v>
      </x:c>
      <x:c r="H4698" s="12" t="n">
        <x:v>650000000</x:v>
      </x:c>
      <x:c r="I4698" s="12" t="n">
        <x:f>IF(AND(ISNUMBER(H4698),H4698&gt;0,ISNUMBER(G4698),G4698&gt;0),H4698/G4698,"")</x:f>
        <x:v>144444.44444444444</x:v>
      </x:c>
      <x:c r="J4698" s="2" t="str">
        <x:v>total</x:v>
      </x:c>
      <x:c r="K4698" s="2" t="str">
        <x:v>top_level_area</x:v>
      </x:c>
      <x:c r="L4698" s="2" t="str">
        <x:v>dot_thousands_convention;property_type_inferred_from_title;unknown_property_type</x:v>
      </x:c>
      <x:c r="M4698" s="10" t="n">
        <x:v>0</x:v>
      </x:c>
      <x:c r="N4698" s="10" t="n">
        <x:v>0</x:v>
      </x:c>
      <x:c r="O4698" s="2" t="str">
        <x:v>Đồng Nai|other_unknown</x:v>
      </x:c>
      <x:c r="P4698" s="10" t="n">
        <x:v>1</x:v>
      </x:c>
      <x:c r="Q4698" s="13" t="n">
        <x:f>IF(AND(ISNUMBER(H4698),H4698&gt;0),H4698/1000000000,"")</x:f>
        <x:v>0.65</x:v>
      </x:c>
      <x:c r="R4698" s="13" t="n">
        <x:f>IF(ISNUMBER(I4698),I4698/1000000,"")</x:f>
        <x:v>0.14444444444444443</x:v>
      </x:c>
      <x:c r="S4698" s="11" t="n">
        <x:f>IF(AND(ISNUMBER(G4698),G4698&gt;0),G4698,"")</x:f>
        <x:v>4500</x:v>
      </x:c>
    </x:row>
    <x:row r="4699" ht="21" customHeight="1">
      <x:c r="A4699" s="10" t="n">
        <x:v>6294</x:v>
      </x:c>
      <x:c r="B4699" s="2" t="str">
        <x:v>f77e5dcc8b6818634573</x:v>
      </x:c>
      <x:c r="C4699" s="2" t="str">
        <x:v>Hà Nội</x:v>
      </x:c>
      <x:c r="D4699" s="2" t="str">
        <x:v>Quận Đống Đa</x:v>
      </x:c>
      <x:c r="E4699" s="2" t="str">
        <x:v>house</x:v>
      </x:c>
      <x:c r="F4699" s="2" t="str">
        <x:v>sale_assumed</x:v>
      </x:c>
      <x:c r="G4699" s="11" t="n">
        <x:v>22</x:v>
      </x:c>
      <x:c r="H4699" s="12" t="n">
        <x:v>2450000000</x:v>
      </x:c>
      <x:c r="I4699" s="12" t="n">
        <x:f>IF(AND(ISNUMBER(H4699),H4699&gt;0,ISNUMBER(G4699),G4699&gt;0),H4699/G4699,"")</x:f>
        <x:v>111363636.36363636</x:v>
      </x:c>
      <x:c r="J4699" s="2" t="str">
        <x:v>total</x:v>
      </x:c>
      <x:c r="K4699" s="2" t="str">
        <x:v>top_level_area</x:v>
      </x:c>
      <x:c r="L4699" s="2" t="str">
        <x:v>property_type_inferred_from_title;transaction_assumed_sale_from_dataset_context</x:v>
      </x:c>
      <x:c r="M4699" s="10" t="n">
        <x:v>0</x:v>
      </x:c>
      <x:c r="N4699" s="10" t="n">
        <x:v>0</x:v>
      </x:c>
      <x:c r="O4699" s="2" t="str">
        <x:v>Hà Nội|house</x:v>
      </x:c>
      <x:c r="P4699" s="10" t="n">
        <x:v>2</x:v>
      </x:c>
      <x:c r="Q4699" s="13" t="n">
        <x:f>IF(AND(ISNUMBER(H4699),H4699&gt;0),H4699/1000000000,"")</x:f>
        <x:v>2.45</x:v>
      </x:c>
      <x:c r="R4699" s="13" t="n">
        <x:f>IF(ISNUMBER(I4699),I4699/1000000,"")</x:f>
        <x:v>111.36363636363636</x:v>
      </x:c>
      <x:c r="S4699" s="11" t="n">
        <x:f>IF(AND(ISNUMBER(G4699),G4699&gt;0),G4699,"")</x:f>
        <x:v>22</x:v>
      </x:c>
    </x:row>
    <x:row r="4700" ht="21" customHeight="1">
      <x:c r="A4700" s="10" t="n">
        <x:v>6295</x:v>
      </x:c>
      <x:c r="B4700" s="2" t="str">
        <x:v>9675a9fceb96f0bd6083</x:v>
      </x:c>
      <x:c r="C4700" s="2" t="str">
        <x:v>Tp Hồ Chí Minh</x:v>
      </x:c>
      <x:c r="D4700" s="2" t="str">
        <x:v>Quận Bình Tân</x:v>
      </x:c>
      <x:c r="E4700" s="2" t="str">
        <x:v>other_unknown</x:v>
      </x:c>
      <x:c r="F4700" s="2" t="str">
        <x:v>sale</x:v>
      </x:c>
      <x:c r="G4700" s="11" t="n">
        <x:v>90</x:v>
      </x:c>
      <x:c r="H4700" s="12" t="n">
        <x:v>2950000000</x:v>
      </x:c>
      <x:c r="I4700" s="12" t="n">
        <x:f>IF(AND(ISNUMBER(H4700),H4700&gt;0,ISNUMBER(G4700),G4700&gt;0),H4700/G4700,"")</x:f>
        <x:v>32777777.777777776</x:v>
      </x:c>
      <x:c r="J4700" s="2" t="str">
        <x:v>total</x:v>
      </x:c>
      <x:c r="K4700" s="2" t="str">
        <x:v>top_level_area</x:v>
      </x:c>
      <x:c r="L4700" s="2" t="str">
        <x:v>property_type_inferred_from_title;unknown_property_type</x:v>
      </x:c>
      <x:c r="M4700" s="10" t="n">
        <x:v>0</x:v>
      </x:c>
      <x:c r="N4700" s="10" t="n">
        <x:v>0</x:v>
      </x:c>
      <x:c r="O4700" s="2" t="str">
        <x:v>Tp Hồ Chí Minh|other_unknown</x:v>
      </x:c>
      <x:c r="P4700" s="10" t="n">
        <x:v>2</x:v>
      </x:c>
      <x:c r="Q4700" s="13" t="n">
        <x:f>IF(AND(ISNUMBER(H4700),H4700&gt;0),H4700/1000000000,"")</x:f>
        <x:v>2.95</x:v>
      </x:c>
      <x:c r="R4700" s="13" t="n">
        <x:f>IF(ISNUMBER(I4700),I4700/1000000,"")</x:f>
        <x:v>32.77777777777778</x:v>
      </x:c>
      <x:c r="S4700" s="11" t="n">
        <x:f>IF(AND(ISNUMBER(G4700),G4700&gt;0),G4700,"")</x:f>
        <x:v>90</x:v>
      </x:c>
    </x:row>
    <x:row r="4701" ht="21" customHeight="1">
      <x:c r="A4701" s="10" t="n">
        <x:v>6296</x:v>
      </x:c>
      <x:c r="B4701" s="2" t="str">
        <x:v>b1c0a6bacbed393fe9f0</x:v>
      </x:c>
      <x:c r="C4701" s="2" t="str">
        <x:v>Bình Dương</x:v>
      </x:c>
      <x:c r="D4701" s="2" t="str">
        <x:v>Thị xã Thuận An</x:v>
      </x:c>
      <x:c r="E4701" s="2" t="str">
        <x:v>land</x:v>
      </x:c>
      <x:c r="F4701" s="2" t="str">
        <x:v>sale</x:v>
      </x:c>
      <x:c r="G4701" s="11" t="n">
        <x:v>68</x:v>
      </x:c>
      <x:c r="H4701" s="12" t="n">
        <x:v>935000000</x:v>
      </x:c>
      <x:c r="I4701" s="12" t="n">
        <x:f>IF(AND(ISNUMBER(H4701),H4701&gt;0,ISNUMBER(G4701),G4701&gt;0),H4701/G4701,"")</x:f>
        <x:v>13750000</x:v>
      </x:c>
      <x:c r="J4701" s="2" t="str">
        <x:v>total</x:v>
      </x:c>
      <x:c r="K4701" s="2" t="str">
        <x:v>top_level_area</x:v>
      </x:c>
      <x:c r="L4701" s="2" t="str">
        <x:v>property_type_inferred_from_title</x:v>
      </x:c>
      <x:c r="M4701" s="10" t="n">
        <x:v>0</x:v>
      </x:c>
      <x:c r="N4701" s="10" t="n">
        <x:v>0</x:v>
      </x:c>
      <x:c r="O4701" s="2" t="str">
        <x:v>Bình Dương|land</x:v>
      </x:c>
      <x:c r="P4701" s="10" t="n">
        <x:v>2</x:v>
      </x:c>
      <x:c r="Q4701" s="13" t="n">
        <x:f>IF(AND(ISNUMBER(H4701),H4701&gt;0),H4701/1000000000,"")</x:f>
        <x:v>0.935</x:v>
      </x:c>
      <x:c r="R4701" s="13" t="n">
        <x:f>IF(ISNUMBER(I4701),I4701/1000000,"")</x:f>
        <x:v>13.75</x:v>
      </x:c>
      <x:c r="S4701" s="11" t="n">
        <x:f>IF(AND(ISNUMBER(G4701),G4701&gt;0),G4701,"")</x:f>
        <x:v>68</x:v>
      </x:c>
    </x:row>
    <x:row r="4702" ht="21" customHeight="1">
      <x:c r="A4702" s="10" t="n">
        <x:v>6297</x:v>
      </x:c>
      <x:c r="B4702" s="2" t="str">
        <x:v>7a8b961790949d059ed0</x:v>
      </x:c>
      <x:c r="C4702" s="2" t="str">
        <x:v>Tp Hồ Chí Minh</x:v>
      </x:c>
      <x:c r="D4702" s="2" t="str">
        <x:v>Huyện Nhà Bè</x:v>
      </x:c>
      <x:c r="E4702" s="2" t="str">
        <x:v>other_unknown</x:v>
      </x:c>
      <x:c r="F4702" s="2" t="str">
        <x:v>sale_assumed</x:v>
      </x:c>
      <x:c r="G4702" s="11" t="n">
        <x:v>81</x:v>
      </x:c>
      <x:c r="H4702" s="12" t="n">
        <x:v>780000000</x:v>
      </x:c>
      <x:c r="I4702" s="12" t="n">
        <x:f>IF(AND(ISNUMBER(H4702),H4702&gt;0,ISNUMBER(G4702),G4702&gt;0),H4702/G4702,"")</x:f>
        <x:v>9629629.629629629</x:v>
      </x:c>
      <x:c r="J4702" s="2" t="str">
        <x:v>total</x:v>
      </x:c>
      <x:c r="K4702" s="2" t="str">
        <x:v>top_level_area</x:v>
      </x:c>
      <x:c r="L4702" s="2" t="str">
        <x:v>property_type_inferred_from_title;transaction_assumed_sale_from_dataset_context;unknown_property_type</x:v>
      </x:c>
      <x:c r="M4702" s="10" t="n">
        <x:v>0</x:v>
      </x:c>
      <x:c r="N4702" s="10" t="n">
        <x:v>0</x:v>
      </x:c>
      <x:c r="O4702" s="2" t="str">
        <x:v>Tp Hồ Chí Minh|other_unknown</x:v>
      </x:c>
      <x:c r="P4702" s="10" t="n">
        <x:v>2</x:v>
      </x:c>
      <x:c r="Q4702" s="13" t="n">
        <x:f>IF(AND(ISNUMBER(H4702),H4702&gt;0),H4702/1000000000,"")</x:f>
        <x:v>0.78</x:v>
      </x:c>
      <x:c r="R4702" s="13" t="n">
        <x:f>IF(ISNUMBER(I4702),I4702/1000000,"")</x:f>
        <x:v>9.629629629629628</x:v>
      </x:c>
      <x:c r="S4702" s="11" t="n">
        <x:f>IF(AND(ISNUMBER(G4702),G4702&gt;0),G4702,"")</x:f>
        <x:v>81</x:v>
      </x:c>
    </x:row>
    <x:row r="4703" ht="21" customHeight="1">
      <x:c r="A4703" s="10" t="n">
        <x:v>6298</x:v>
      </x:c>
      <x:c r="B4703" s="2" t="str">
        <x:v>86d1d39f74afc3954192</x:v>
      </x:c>
      <x:c r="C4703" s="2" t="str">
        <x:v>Tp Hồ Chí Minh</x:v>
      </x:c>
      <x:c r="D4703" s="2" t="str">
        <x:v>Quận Thủ Đức</x:v>
      </x:c>
      <x:c r="E4703" s="2" t="str">
        <x:v>house</x:v>
      </x:c>
      <x:c r="F4703" s="2" t="str">
        <x:v>sale</x:v>
      </x:c>
      <x:c r="G4703" s="11" t="n">
        <x:v>70</x:v>
      </x:c>
      <x:c r="H4703" s="12" t="n">
        <x:v>1392000000</x:v>
      </x:c>
      <x:c r="I4703" s="12" t="n">
        <x:f>IF(AND(ISNUMBER(H4703),H4703&gt;0,ISNUMBER(G4703),G4703&gt;0),H4703/G4703,"")</x:f>
        <x:v>19885714.285714287</x:v>
      </x:c>
      <x:c r="J4703" s="2" t="str">
        <x:v>total</x:v>
      </x:c>
      <x:c r="K4703" s="2" t="str">
        <x:v>top_level_area</x:v>
      </x:c>
      <x:c r="L4703" s="2" t="str">
        <x:v>property_type_inferred_from_title</x:v>
      </x:c>
      <x:c r="M4703" s="10" t="n">
        <x:v>0</x:v>
      </x:c>
      <x:c r="N4703" s="10" t="n">
        <x:v>0</x:v>
      </x:c>
      <x:c r="O4703" s="2" t="str">
        <x:v>Tp Hồ Chí Minh|house</x:v>
      </x:c>
      <x:c r="P4703" s="10" t="n">
        <x:v>2</x:v>
      </x:c>
      <x:c r="Q4703" s="13" t="n">
        <x:f>IF(AND(ISNUMBER(H4703),H4703&gt;0),H4703/1000000000,"")</x:f>
        <x:v>1.392</x:v>
      </x:c>
      <x:c r="R4703" s="13" t="n">
        <x:f>IF(ISNUMBER(I4703),I4703/1000000,"")</x:f>
        <x:v>19.885714285714286</x:v>
      </x:c>
      <x:c r="S4703" s="11" t="n">
        <x:f>IF(AND(ISNUMBER(G4703),G4703&gt;0),G4703,"")</x:f>
        <x:v>70</x:v>
      </x:c>
    </x:row>
    <x:row r="4704" ht="21" customHeight="1">
      <x:c r="A4704" s="10" t="n">
        <x:v>6299</x:v>
      </x:c>
      <x:c r="B4704" s="2" t="str">
        <x:v>07bcd7acb1e9ca8cbdc2</x:v>
      </x:c>
      <x:c r="C4704" s="2" t="str">
        <x:v>Đà Nẵng</x:v>
      </x:c>
      <x:c r="D4704" s="2" t="str">
        <x:v>Quận Thanh Khê</x:v>
      </x:c>
      <x:c r="E4704" s="2" t="str">
        <x:v>house</x:v>
      </x:c>
      <x:c r="F4704" s="2" t="str">
        <x:v>sale_assumed</x:v>
      </x:c>
      <x:c r="G4704" s="11" t="n">
        <x:v>68</x:v>
      </x:c>
      <x:c r="H4704" s="12" t="n">
        <x:v>3650000000</x:v>
      </x:c>
      <x:c r="I4704" s="12" t="n">
        <x:f>IF(AND(ISNUMBER(H4704),H4704&gt;0,ISNUMBER(G4704),G4704&gt;0),H4704/G4704,"")</x:f>
        <x:v>53676470.5882353</x:v>
      </x:c>
      <x:c r="J4704" s="2" t="str">
        <x:v>total</x:v>
      </x:c>
      <x:c r="K4704" s="2" t="str">
        <x:v>top_level_area</x:v>
      </x:c>
      <x:c r="L4704" s="2" t="str">
        <x:v>property_type_inferred_from_title;transaction_assumed_sale_from_dataset_context</x:v>
      </x:c>
      <x:c r="M4704" s="10" t="n">
        <x:v>0</x:v>
      </x:c>
      <x:c r="N4704" s="10" t="n">
        <x:v>0</x:v>
      </x:c>
      <x:c r="O4704" s="2" t="str">
        <x:v>Đà Nẵng|house</x:v>
      </x:c>
      <x:c r="P4704" s="10" t="n">
        <x:v>2</x:v>
      </x:c>
      <x:c r="Q4704" s="13" t="n">
        <x:f>IF(AND(ISNUMBER(H4704),H4704&gt;0),H4704/1000000000,"")</x:f>
        <x:v>3.65</x:v>
      </x:c>
      <x:c r="R4704" s="13" t="n">
        <x:f>IF(ISNUMBER(I4704),I4704/1000000,"")</x:f>
        <x:v>53.6764705882353</x:v>
      </x:c>
      <x:c r="S4704" s="11" t="n">
        <x:f>IF(AND(ISNUMBER(G4704),G4704&gt;0),G4704,"")</x:f>
        <x:v>68</x:v>
      </x:c>
    </x:row>
    <x:row r="4705" ht="21" customHeight="1">
      <x:c r="A4705" s="10" t="n">
        <x:v>6300</x:v>
      </x:c>
      <x:c r="B4705" s="2" t="str">
        <x:v>0f105951754d06a59132</x:v>
      </x:c>
      <x:c r="C4705" s="2" t="str">
        <x:v>Tp Hồ Chí Minh</x:v>
      </x:c>
      <x:c r="D4705" s="2" t="str">
        <x:v>Quận 8</x:v>
      </x:c>
      <x:c r="E4705" s="2" t="str">
        <x:v>house</x:v>
      </x:c>
      <x:c r="F4705" s="2" t="str">
        <x:v>sale_assumed</x:v>
      </x:c>
      <x:c r="G4705" s="11" t="n">
        <x:v>43</x:v>
      </x:c>
      <x:c r="H4705" s="12" t="n">
        <x:v>884000000</x:v>
      </x:c>
      <x:c r="I4705" s="12" t="n">
        <x:f>IF(AND(ISNUMBER(H4705),H4705&gt;0,ISNUMBER(G4705),G4705&gt;0),H4705/G4705,"")</x:f>
        <x:v>20558139.534883723</x:v>
      </x:c>
      <x:c r="J4705" s="2" t="str">
        <x:v>total</x:v>
      </x:c>
      <x:c r="K4705" s="2" t="str">
        <x:v>top_level_area</x:v>
      </x:c>
      <x:c r="L4705" s="2" t="str">
        <x:v>property_type_inferred_from_title;transaction_assumed_sale_from_dataset_context</x:v>
      </x:c>
      <x:c r="M4705" s="10" t="n">
        <x:v>0</x:v>
      </x:c>
      <x:c r="N4705" s="10" t="n">
        <x:v>0</x:v>
      </x:c>
      <x:c r="O4705" s="2" t="str">
        <x:v>Tp Hồ Chí Minh|house</x:v>
      </x:c>
      <x:c r="P4705" s="10" t="n">
        <x:v>2</x:v>
      </x:c>
      <x:c r="Q4705" s="13" t="n">
        <x:f>IF(AND(ISNUMBER(H4705),H4705&gt;0),H4705/1000000000,"")</x:f>
        <x:v>0.884</x:v>
      </x:c>
      <x:c r="R4705" s="13" t="n">
        <x:f>IF(ISNUMBER(I4705),I4705/1000000,"")</x:f>
        <x:v>20.558139534883722</x:v>
      </x:c>
      <x:c r="S4705" s="11" t="n">
        <x:f>IF(AND(ISNUMBER(G4705),G4705&gt;0),G4705,"")</x:f>
        <x:v>43</x:v>
      </x:c>
    </x:row>
    <x:row r="4706" ht="21" customHeight="1">
      <x:c r="A4706" s="10" t="n">
        <x:v>6301</x:v>
      </x:c>
      <x:c r="B4706" s="2" t="str">
        <x:v>c71d883e7455ed2f024a</x:v>
      </x:c>
      <x:c r="C4706" s="2" t="str">
        <x:v>Tp Hồ Chí Minh</x:v>
      </x:c>
      <x:c r="D4706" s="2" t="str">
        <x:v>Huyện Nhà Bè</x:v>
      </x:c>
      <x:c r="E4706" s="2" t="str">
        <x:v>land</x:v>
      </x:c>
      <x:c r="F4706" s="2" t="str">
        <x:v>sale</x:v>
      </x:c>
      <x:c r="G4706" s="11" t="n">
        <x:v>371</x:v>
      </x:c>
      <x:c r="H4706" s="12" t="n">
        <x:v>10500000000</x:v>
      </x:c>
      <x:c r="I4706" s="12" t="n">
        <x:f>IF(AND(ISNUMBER(H4706),H4706&gt;0,ISNUMBER(G4706),G4706&gt;0),H4706/G4706,"")</x:f>
        <x:v>28301886.79245283</x:v>
      </x:c>
      <x:c r="J4706" s="2" t="str">
        <x:v>total</x:v>
      </x:c>
      <x:c r="K4706" s="2" t="str">
        <x:v>top_level_area</x:v>
      </x:c>
      <x:c r="L4706" s="2" t="str">
        <x:v>property_type_inferred_from_title</x:v>
      </x:c>
      <x:c r="M4706" s="10" t="n">
        <x:v>0</x:v>
      </x:c>
      <x:c r="N4706" s="10" t="n">
        <x:v>0</x:v>
      </x:c>
      <x:c r="O4706" s="2" t="str">
        <x:v>Tp Hồ Chí Minh|land</x:v>
      </x:c>
      <x:c r="P4706" s="10" t="n">
        <x:v>2</x:v>
      </x:c>
      <x:c r="Q4706" s="13" t="n">
        <x:f>IF(AND(ISNUMBER(H4706),H4706&gt;0),H4706/1000000000,"")</x:f>
        <x:v>10.5</x:v>
      </x:c>
      <x:c r="R4706" s="13" t="n">
        <x:f>IF(ISNUMBER(I4706),I4706/1000000,"")</x:f>
        <x:v>28.30188679245283</x:v>
      </x:c>
      <x:c r="S4706" s="11" t="n">
        <x:f>IF(AND(ISNUMBER(G4706),G4706&gt;0),G4706,"")</x:f>
        <x:v>371</x:v>
      </x:c>
    </x:row>
    <x:row r="4707" ht="21" customHeight="1">
      <x:c r="A4707" s="10" t="n">
        <x:v>6302</x:v>
      </x:c>
      <x:c r="B4707" s="2" t="str">
        <x:v>cf2881e40e37ec877265</x:v>
      </x:c>
      <x:c r="C4707" s="2" t="str">
        <x:v>Tp Hồ Chí Minh</x:v>
      </x:c>
      <x:c r="D4707" s="2" t="str">
        <x:v>Quận 9</x:v>
      </x:c>
      <x:c r="E4707" s="2" t="str">
        <x:v>land</x:v>
      </x:c>
      <x:c r="F4707" s="2" t="str">
        <x:v>sale</x:v>
      </x:c>
      <x:c r="G4707" s="11" t="n">
        <x:v>50</x:v>
      </x:c>
      <x:c r="H4707" s="12" t="n">
        <x:v>936000000</x:v>
      </x:c>
      <x:c r="I4707" s="12" t="n">
        <x:f>IF(AND(ISNUMBER(H4707),H4707&gt;0,ISNUMBER(G4707),G4707&gt;0),H4707/G4707,"")</x:f>
        <x:v>18720000</x:v>
      </x:c>
      <x:c r="J4707" s="2" t="str">
        <x:v>total</x:v>
      </x:c>
      <x:c r="K4707" s="2" t="str">
        <x:v>top_level_area</x:v>
      </x:c>
      <x:c r="L4707" s="2" t="str">
        <x:v>property_type_inferred_from_title</x:v>
      </x:c>
      <x:c r="M4707" s="10" t="n">
        <x:v>0</x:v>
      </x:c>
      <x:c r="N4707" s="10" t="n">
        <x:v>0</x:v>
      </x:c>
      <x:c r="O4707" s="2" t="str">
        <x:v>Tp Hồ Chí Minh|land</x:v>
      </x:c>
      <x:c r="P4707" s="10" t="n">
        <x:v>2</x:v>
      </x:c>
      <x:c r="Q4707" s="13" t="n">
        <x:f>IF(AND(ISNUMBER(H4707),H4707&gt;0),H4707/1000000000,"")</x:f>
        <x:v>0.936</x:v>
      </x:c>
      <x:c r="R4707" s="13" t="n">
        <x:f>IF(ISNUMBER(I4707),I4707/1000000,"")</x:f>
        <x:v>18.72</x:v>
      </x:c>
      <x:c r="S4707" s="11" t="n">
        <x:f>IF(AND(ISNUMBER(G4707),G4707&gt;0),G4707,"")</x:f>
        <x:v>50</x:v>
      </x:c>
    </x:row>
    <x:row r="4708" ht="21" customHeight="1">
      <x:c r="A4708" s="10" t="n">
        <x:v>6303</x:v>
      </x:c>
      <x:c r="B4708" s="2" t="str">
        <x:v>290d9cda01e3e3c04e29</x:v>
      </x:c>
      <x:c r="C4708" s="2" t="str">
        <x:v>Tp Hồ Chí Minh</x:v>
      </x:c>
      <x:c r="D4708" s="2" t="str">
        <x:v>Quận Phú Nhuận</x:v>
      </x:c>
      <x:c r="E4708" s="2" t="str">
        <x:v>house</x:v>
      </x:c>
      <x:c r="F4708" s="2" t="str">
        <x:v>sale</x:v>
      </x:c>
      <x:c r="G4708" s="11" t="n">
        <x:v>68</x:v>
      </x:c>
      <x:c r="H4708" s="12" t="n">
        <x:v>1190000000</x:v>
      </x:c>
      <x:c r="I4708" s="12" t="n">
        <x:f>IF(AND(ISNUMBER(H4708),H4708&gt;0,ISNUMBER(G4708),G4708&gt;0),H4708/G4708,"")</x:f>
        <x:v>17500000</x:v>
      </x:c>
      <x:c r="J4708" s="2" t="str">
        <x:v>total</x:v>
      </x:c>
      <x:c r="K4708" s="2" t="str">
        <x:v>top_level_area</x:v>
      </x:c>
      <x:c r="L4708" s="2" t="str">
        <x:v>property_type_inferred_from_title</x:v>
      </x:c>
      <x:c r="M4708" s="10" t="n">
        <x:v>0</x:v>
      </x:c>
      <x:c r="N4708" s="10" t="n">
        <x:v>0</x:v>
      </x:c>
      <x:c r="O4708" s="2" t="str">
        <x:v>Tp Hồ Chí Minh|house</x:v>
      </x:c>
      <x:c r="P4708" s="10" t="n">
        <x:v>2</x:v>
      </x:c>
      <x:c r="Q4708" s="13" t="n">
        <x:f>IF(AND(ISNUMBER(H4708),H4708&gt;0),H4708/1000000000,"")</x:f>
        <x:v>1.19</x:v>
      </x:c>
      <x:c r="R4708" s="13" t="n">
        <x:f>IF(ISNUMBER(I4708),I4708/1000000,"")</x:f>
        <x:v>17.5</x:v>
      </x:c>
      <x:c r="S4708" s="11" t="n">
        <x:f>IF(AND(ISNUMBER(G4708),G4708&gt;0),G4708,"")</x:f>
        <x:v>68</x:v>
      </x:c>
    </x:row>
    <x:row r="4709" ht="21" customHeight="1">
      <x:c r="A4709" s="10" t="n">
        <x:v>6307</x:v>
      </x:c>
      <x:c r="B4709" s="2" t="str">
        <x:v>56a7a99111a84b3d018e</x:v>
      </x:c>
      <x:c r="C4709" s="2" t="str">
        <x:v>Tp Hồ Chí Minh</x:v>
      </x:c>
      <x:c r="D4709" s="2" t="str">
        <x:v>Quận Bình Thạnh</x:v>
      </x:c>
      <x:c r="E4709" s="2" t="str">
        <x:v>house</x:v>
      </x:c>
      <x:c r="F4709" s="2" t="str">
        <x:v>sale</x:v>
      </x:c>
      <x:c r="G4709" s="11" t="n">
        <x:v>65</x:v>
      </x:c>
      <x:c r="H4709" s="12" t="n">
        <x:v>1090000000</x:v>
      </x:c>
      <x:c r="I4709" s="12" t="n">
        <x:f>IF(AND(ISNUMBER(H4709),H4709&gt;0,ISNUMBER(G4709),G4709&gt;0),H4709/G4709,"")</x:f>
        <x:v>16769230.76923077</x:v>
      </x:c>
      <x:c r="J4709" s="2" t="str">
        <x:v>total</x:v>
      </x:c>
      <x:c r="K4709" s="2" t="str">
        <x:v>top_level_area</x:v>
      </x:c>
      <x:c r="L4709" s="2" t="str">
        <x:v>property_type_inferred_from_title</x:v>
      </x:c>
      <x:c r="M4709" s="10" t="n">
        <x:v>0</x:v>
      </x:c>
      <x:c r="N4709" s="10" t="n">
        <x:v>0</x:v>
      </x:c>
      <x:c r="O4709" s="2" t="str">
        <x:v>Tp Hồ Chí Minh|house</x:v>
      </x:c>
      <x:c r="P4709" s="10" t="n">
        <x:v>2</x:v>
      </x:c>
      <x:c r="Q4709" s="13" t="n">
        <x:f>IF(AND(ISNUMBER(H4709),H4709&gt;0),H4709/1000000000,"")</x:f>
        <x:v>1.09</x:v>
      </x:c>
      <x:c r="R4709" s="13" t="n">
        <x:f>IF(ISNUMBER(I4709),I4709/1000000,"")</x:f>
        <x:v>16.76923076923077</x:v>
      </x:c>
      <x:c r="S4709" s="11" t="n">
        <x:f>IF(AND(ISNUMBER(G4709),G4709&gt;0),G4709,"")</x:f>
        <x:v>65</x:v>
      </x:c>
    </x:row>
    <x:row r="4710" ht="21" customHeight="1">
      <x:c r="A4710" s="10" t="n">
        <x:v>6308</x:v>
      </x:c>
      <x:c r="B4710" s="2" t="str">
        <x:v>fc6f7ab2cd18a806c11e</x:v>
      </x:c>
      <x:c r="C4710" s="2" t="str">
        <x:v>Tp Hồ Chí Minh</x:v>
      </x:c>
      <x:c r="D4710" s="2" t="str">
        <x:v>Quận Gò Vấp</x:v>
      </x:c>
      <x:c r="E4710" s="2" t="str">
        <x:v>house</x:v>
      </x:c>
      <x:c r="F4710" s="2" t="str">
        <x:v>sale</x:v>
      </x:c>
      <x:c r="G4710" s="11" t="n">
        <x:v>48</x:v>
      </x:c>
      <x:c r="H4710" s="12" t="n">
        <x:v>3900000000</x:v>
      </x:c>
      <x:c r="I4710" s="12" t="n">
        <x:f>IF(AND(ISNUMBER(H4710),H4710&gt;0,ISNUMBER(G4710),G4710&gt;0),H4710/G4710,"")</x:f>
        <x:v>81250000</x:v>
      </x:c>
      <x:c r="J4710" s="2" t="str">
        <x:v>total</x:v>
      </x:c>
      <x:c r="K4710" s="2" t="str">
        <x:v>top_level_area</x:v>
      </x:c>
      <x:c r="L4710" s="2" t="str">
        <x:v>property_type_inferred_from_title</x:v>
      </x:c>
      <x:c r="M4710" s="10" t="n">
        <x:v>0</x:v>
      </x:c>
      <x:c r="N4710" s="10" t="n">
        <x:v>0</x:v>
      </x:c>
      <x:c r="O4710" s="2" t="str">
        <x:v>Tp Hồ Chí Minh|house</x:v>
      </x:c>
      <x:c r="P4710" s="10" t="n">
        <x:v>2</x:v>
      </x:c>
      <x:c r="Q4710" s="13" t="n">
        <x:f>IF(AND(ISNUMBER(H4710),H4710&gt;0),H4710/1000000000,"")</x:f>
        <x:v>3.9</x:v>
      </x:c>
      <x:c r="R4710" s="13" t="n">
        <x:f>IF(ISNUMBER(I4710),I4710/1000000,"")</x:f>
        <x:v>81.25</x:v>
      </x:c>
      <x:c r="S4710" s="11" t="n">
        <x:f>IF(AND(ISNUMBER(G4710),G4710&gt;0),G4710,"")</x:f>
        <x:v>48</x:v>
      </x:c>
    </x:row>
    <x:row r="4711" ht="21" customHeight="1">
      <x:c r="A4711" s="10" t="n">
        <x:v>6309</x:v>
      </x:c>
      <x:c r="B4711" s="2" t="str">
        <x:v>0a649b317141b47a3f63</x:v>
      </x:c>
      <x:c r="C4711" s="2" t="str">
        <x:v>Tp Hồ Chí Minh</x:v>
      </x:c>
      <x:c r="D4711" s="2" t="str">
        <x:v>Quận 9</x:v>
      </x:c>
      <x:c r="E4711" s="2" t="str">
        <x:v>land</x:v>
      </x:c>
      <x:c r="F4711" s="2" t="str">
        <x:v>sale</x:v>
      </x:c>
      <x:c r="G4711" s="11" t="n">
        <x:v>50</x:v>
      </x:c>
      <x:c r="H4711" s="12" t="n">
        <x:v>2650000000</x:v>
      </x:c>
      <x:c r="I4711" s="12" t="n">
        <x:f>IF(AND(ISNUMBER(H4711),H4711&gt;0,ISNUMBER(G4711),G4711&gt;0),H4711/G4711,"")</x:f>
        <x:v>53000000</x:v>
      </x:c>
      <x:c r="J4711" s="2" t="str">
        <x:v>total</x:v>
      </x:c>
      <x:c r="K4711" s="2" t="str">
        <x:v>top_level_area</x:v>
      </x:c>
      <x:c r="L4711" s="2" t="str">
        <x:v>property_type_inferred_from_title</x:v>
      </x:c>
      <x:c r="M4711" s="10" t="n">
        <x:v>0</x:v>
      </x:c>
      <x:c r="N4711" s="10" t="n">
        <x:v>0</x:v>
      </x:c>
      <x:c r="O4711" s="2" t="str">
        <x:v>Tp Hồ Chí Minh|land</x:v>
      </x:c>
      <x:c r="P4711" s="10" t="n">
        <x:v>2</x:v>
      </x:c>
      <x:c r="Q4711" s="13" t="n">
        <x:f>IF(AND(ISNUMBER(H4711),H4711&gt;0),H4711/1000000000,"")</x:f>
        <x:v>2.65</x:v>
      </x:c>
      <x:c r="R4711" s="13" t="n">
        <x:f>IF(ISNUMBER(I4711),I4711/1000000,"")</x:f>
        <x:v>53</x:v>
      </x:c>
      <x:c r="S4711" s="11" t="n">
        <x:f>IF(AND(ISNUMBER(G4711),G4711&gt;0),G4711,"")</x:f>
        <x:v>50</x:v>
      </x:c>
    </x:row>
    <x:row r="4712" ht="21" customHeight="1">
      <x:c r="A4712" s="10" t="n">
        <x:v>6311</x:v>
      </x:c>
      <x:c r="B4712" s="2" t="str">
        <x:v>3f7bd894327da11757fb</x:v>
      </x:c>
      <x:c r="C4712" s="2" t="str">
        <x:v>Tp Hồ Chí Minh</x:v>
      </x:c>
      <x:c r="D4712" s="2" t="str">
        <x:v>Quận Phú Nhuận</x:v>
      </x:c>
      <x:c r="E4712" s="2" t="str">
        <x:v>house</x:v>
      </x:c>
      <x:c r="F4712" s="2" t="str">
        <x:v>sale</x:v>
      </x:c>
      <x:c r="G4712" s="11" t="n">
        <x:v>62</x:v>
      </x:c>
      <x:c r="H4712" s="12" t="n">
        <x:v>1280000000</x:v>
      </x:c>
      <x:c r="I4712" s="12" t="n">
        <x:f>IF(AND(ISNUMBER(H4712),H4712&gt;0,ISNUMBER(G4712),G4712&gt;0),H4712/G4712,"")</x:f>
        <x:v>20645161.29032258</x:v>
      </x:c>
      <x:c r="J4712" s="2" t="str">
        <x:v>total</x:v>
      </x:c>
      <x:c r="K4712" s="2" t="str">
        <x:v>top_level_area</x:v>
      </x:c>
      <x:c r="L4712" s="2" t="str">
        <x:v>property_type_inferred_from_title</x:v>
      </x:c>
      <x:c r="M4712" s="10" t="n">
        <x:v>0</x:v>
      </x:c>
      <x:c r="N4712" s="10" t="n">
        <x:v>0</x:v>
      </x:c>
      <x:c r="O4712" s="2" t="str">
        <x:v>Tp Hồ Chí Minh|house</x:v>
      </x:c>
      <x:c r="P4712" s="10" t="n">
        <x:v>2</x:v>
      </x:c>
      <x:c r="Q4712" s="13" t="n">
        <x:f>IF(AND(ISNUMBER(H4712),H4712&gt;0),H4712/1000000000,"")</x:f>
        <x:v>1.28</x:v>
      </x:c>
      <x:c r="R4712" s="13" t="n">
        <x:f>IF(ISNUMBER(I4712),I4712/1000000,"")</x:f>
        <x:v>20.64516129032258</x:v>
      </x:c>
      <x:c r="S4712" s="11" t="n">
        <x:f>IF(AND(ISNUMBER(G4712),G4712&gt;0),G4712,"")</x:f>
        <x:v>62</x:v>
      </x:c>
    </x:row>
    <x:row r="4713" ht="21" customHeight="1">
      <x:c r="A4713" s="10" t="n">
        <x:v>6312</x:v>
      </x:c>
      <x:c r="B4713" s="2" t="str">
        <x:v>7d42d52884dcd29b75fe</x:v>
      </x:c>
      <x:c r="C4713" s="2" t="str">
        <x:v>Tp Hồ Chí Minh</x:v>
      </x:c>
      <x:c r="D4713" s="2" t="str">
        <x:v>Quận Thủ Đức</x:v>
      </x:c>
      <x:c r="E4713" s="2" t="str">
        <x:v>house</x:v>
      </x:c>
      <x:c r="F4713" s="2" t="str">
        <x:v>sale_assumed</x:v>
      </x:c>
      <x:c r="G4713" s="11" t="n">
        <x:v>198</x:v>
      </x:c>
      <x:c r="H4713" s="12" t="n">
        <x:v>6880000000</x:v>
      </x:c>
      <x:c r="I4713" s="12" t="n">
        <x:f>IF(AND(ISNUMBER(H4713),H4713&gt;0,ISNUMBER(G4713),G4713&gt;0),H4713/G4713,"")</x:f>
        <x:v>34747474.747474745</x:v>
      </x:c>
      <x:c r="J4713" s="2" t="str">
        <x:v>total</x:v>
      </x:c>
      <x:c r="K4713" s="2" t="str">
        <x:v>top_level_area</x:v>
      </x:c>
      <x:c r="L4713" s="2" t="str">
        <x:v>property_type_inferred_from_title;transaction_assumed_sale_from_dataset_context</x:v>
      </x:c>
      <x:c r="M4713" s="10" t="n">
        <x:v>0</x:v>
      </x:c>
      <x:c r="N4713" s="10" t="n">
        <x:v>0</x:v>
      </x:c>
      <x:c r="O4713" s="2" t="str">
        <x:v>Tp Hồ Chí Minh|house</x:v>
      </x:c>
      <x:c r="P4713" s="10" t="n">
        <x:v>2</x:v>
      </x:c>
      <x:c r="Q4713" s="13" t="n">
        <x:f>IF(AND(ISNUMBER(H4713),H4713&gt;0),H4713/1000000000,"")</x:f>
        <x:v>6.88</x:v>
      </x:c>
      <x:c r="R4713" s="13" t="n">
        <x:f>IF(ISNUMBER(I4713),I4713/1000000,"")</x:f>
        <x:v>34.74747474747475</x:v>
      </x:c>
      <x:c r="S4713" s="11" t="n">
        <x:f>IF(AND(ISNUMBER(G4713),G4713&gt;0),G4713,"")</x:f>
        <x:v>198</x:v>
      </x:c>
    </x:row>
    <x:row r="4714" ht="21" customHeight="1">
      <x:c r="A4714" s="10" t="n">
        <x:v>6313</x:v>
      </x:c>
      <x:c r="B4714" s="2" t="str">
        <x:v>0c0369ba68684b2b73e5</x:v>
      </x:c>
      <x:c r="C4714" s="2" t="str">
        <x:v>Tp Hồ Chí Minh</x:v>
      </x:c>
      <x:c r="D4714" s="2" t="str">
        <x:v>Quận Gò Vấp</x:v>
      </x:c>
      <x:c r="E4714" s="2" t="str">
        <x:v>house</x:v>
      </x:c>
      <x:c r="F4714" s="2" t="str">
        <x:v>sale</x:v>
      </x:c>
      <x:c r="G4714" s="11" t="n">
        <x:v>138</x:v>
      </x:c>
      <x:c r="H4714" s="12" t="n">
        <x:v>6000000000</x:v>
      </x:c>
      <x:c r="I4714" s="12" t="n">
        <x:f>IF(AND(ISNUMBER(H4714),H4714&gt;0,ISNUMBER(G4714),G4714&gt;0),H4714/G4714,"")</x:f>
        <x:v>43478260.86956522</x:v>
      </x:c>
      <x:c r="J4714" s="2" t="str">
        <x:v>total</x:v>
      </x:c>
      <x:c r="K4714" s="2" t="str">
        <x:v>top_level_area</x:v>
      </x:c>
      <x:c r="L4714" s="2" t="str">
        <x:v>property_type_inferred_from_title</x:v>
      </x:c>
      <x:c r="M4714" s="10" t="n">
        <x:v>0</x:v>
      </x:c>
      <x:c r="N4714" s="10" t="n">
        <x:v>0</x:v>
      </x:c>
      <x:c r="O4714" s="2" t="str">
        <x:v>Tp Hồ Chí Minh|house</x:v>
      </x:c>
      <x:c r="P4714" s="10" t="n">
        <x:v>2</x:v>
      </x:c>
      <x:c r="Q4714" s="13" t="n">
        <x:f>IF(AND(ISNUMBER(H4714),H4714&gt;0),H4714/1000000000,"")</x:f>
        <x:v>6</x:v>
      </x:c>
      <x:c r="R4714" s="13" t="n">
        <x:f>IF(ISNUMBER(I4714),I4714/1000000,"")</x:f>
        <x:v>43.47826086956522</x:v>
      </x:c>
      <x:c r="S4714" s="11" t="n">
        <x:f>IF(AND(ISNUMBER(G4714),G4714&gt;0),G4714,"")</x:f>
        <x:v>138</x:v>
      </x:c>
    </x:row>
    <x:row r="4715" ht="21" customHeight="1">
      <x:c r="A4715" s="10" t="n">
        <x:v>6314</x:v>
      </x:c>
      <x:c r="B4715" s="2" t="str">
        <x:v>3b119edde6452053fb11</x:v>
      </x:c>
      <x:c r="C4715" s="2" t="str">
        <x:v>Hà Nội</x:v>
      </x:c>
      <x:c r="D4715" s="2" t="str">
        <x:v>Quận Cầu Giấy</x:v>
      </x:c>
      <x:c r="E4715" s="2" t="str">
        <x:v>other_unknown</x:v>
      </x:c>
      <x:c r="F4715" s="2" t="str">
        <x:v>sale_assumed</x:v>
      </x:c>
      <x:c r="G4715" s="11" t="n">
        <x:v>42</x:v>
      </x:c>
      <x:c r="H4715" s="12" t="n">
        <x:v>4250000000</x:v>
      </x:c>
      <x:c r="I4715" s="12" t="n">
        <x:f>IF(AND(ISNUMBER(H4715),H4715&gt;0,ISNUMBER(G4715),G4715&gt;0),H4715/G4715,"")</x:f>
        <x:v>101190476.1904762</x:v>
      </x:c>
      <x:c r="J4715" s="2" t="str">
        <x:v>total</x:v>
      </x:c>
      <x:c r="K4715" s="2" t="str">
        <x:v>top_level_area</x:v>
      </x:c>
      <x:c r="L4715" s="2" t="str">
        <x:v>property_type_inferred_from_title;transaction_assumed_sale_from_dataset_context;unknown_property_type</x:v>
      </x:c>
      <x:c r="M4715" s="10" t="n">
        <x:v>0</x:v>
      </x:c>
      <x:c r="N4715" s="10" t="n">
        <x:v>0</x:v>
      </x:c>
      <x:c r="O4715" s="2" t="str">
        <x:v>Hà Nội|other_unknown</x:v>
      </x:c>
      <x:c r="P4715" s="10" t="n">
        <x:v>2</x:v>
      </x:c>
      <x:c r="Q4715" s="13" t="n">
        <x:f>IF(AND(ISNUMBER(H4715),H4715&gt;0),H4715/1000000000,"")</x:f>
        <x:v>4.25</x:v>
      </x:c>
      <x:c r="R4715" s="13" t="n">
        <x:f>IF(ISNUMBER(I4715),I4715/1000000,"")</x:f>
        <x:v>101.19047619047619</x:v>
      </x:c>
      <x:c r="S4715" s="11" t="n">
        <x:f>IF(AND(ISNUMBER(G4715),G4715&gt;0),G4715,"")</x:f>
        <x:v>42</x:v>
      </x:c>
    </x:row>
    <x:row r="4716" ht="21" customHeight="1">
      <x:c r="A4716" s="10" t="n">
        <x:v>6315</x:v>
      </x:c>
      <x:c r="B4716" s="2" t="str">
        <x:v>b0932334b5a455b09d7c</x:v>
      </x:c>
      <x:c r="C4716" s="2" t="str">
        <x:v>Hà Nội</x:v>
      </x:c>
      <x:c r="D4716" s="2" t="str">
        <x:v>Quận Đống Đa</x:v>
      </x:c>
      <x:c r="E4716" s="2" t="str">
        <x:v>other_unknown</x:v>
      </x:c>
      <x:c r="F4716" s="2" t="str">
        <x:v>sale_assumed</x:v>
      </x:c>
      <x:c r="G4716" s="11" t="n">
        <x:v>20</x:v>
      </x:c>
      <x:c r="H4716" s="12" t="n">
        <x:v>3200000000</x:v>
      </x:c>
      <x:c r="I4716" s="12" t="n">
        <x:f>IF(AND(ISNUMBER(H4716),H4716&gt;0,ISNUMBER(G4716),G4716&gt;0),H4716/G4716,"")</x:f>
        <x:v>160000000</x:v>
      </x:c>
      <x:c r="J4716" s="2" t="str">
        <x:v>total</x:v>
      </x:c>
      <x:c r="K4716" s="2" t="str">
        <x:v>top_level_area</x:v>
      </x:c>
      <x:c r="L4716" s="2" t="str">
        <x:v>property_type_inferred_from_title;transaction_assumed_sale_from_dataset_context;unknown_property_type</x:v>
      </x:c>
      <x:c r="M4716" s="10" t="n">
        <x:v>0</x:v>
      </x:c>
      <x:c r="N4716" s="10" t="n">
        <x:v>0</x:v>
      </x:c>
      <x:c r="O4716" s="2" t="str">
        <x:v>Hà Nội|other_unknown</x:v>
      </x:c>
      <x:c r="P4716" s="10" t="n">
        <x:v>2</x:v>
      </x:c>
      <x:c r="Q4716" s="13" t="n">
        <x:f>IF(AND(ISNUMBER(H4716),H4716&gt;0),H4716/1000000000,"")</x:f>
        <x:v>3.2</x:v>
      </x:c>
      <x:c r="R4716" s="13" t="n">
        <x:f>IF(ISNUMBER(I4716),I4716/1000000,"")</x:f>
        <x:v>160</x:v>
      </x:c>
      <x:c r="S4716" s="11" t="n">
        <x:f>IF(AND(ISNUMBER(G4716),G4716&gt;0),G4716,"")</x:f>
        <x:v>20</x:v>
      </x:c>
    </x:row>
    <x:row r="4717" ht="21" customHeight="1">
      <x:c r="A4717" s="10" t="n">
        <x:v>6316</x:v>
      </x:c>
      <x:c r="B4717" s="2" t="str">
        <x:v>58a8ddfe812cfcc6be8c</x:v>
      </x:c>
      <x:c r="C4717" s="2" t="str">
        <x:v>Tp Hồ Chí Minh</x:v>
      </x:c>
      <x:c r="D4717" s="2" t="str">
        <x:v>Quận Gò Vấp</x:v>
      </x:c>
      <x:c r="E4717" s="2" t="str">
        <x:v>house</x:v>
      </x:c>
      <x:c r="F4717" s="2" t="str">
        <x:v>sale</x:v>
      </x:c>
      <x:c r="G4717" s="11" t="n">
        <x:v>52</x:v>
      </x:c>
      <x:c r="H4717" s="12" t="n">
        <x:v>5800000000</x:v>
      </x:c>
      <x:c r="I4717" s="12" t="n">
        <x:f>IF(AND(ISNUMBER(H4717),H4717&gt;0,ISNUMBER(G4717),G4717&gt;0),H4717/G4717,"")</x:f>
        <x:v>111538461.53846154</x:v>
      </x:c>
      <x:c r="J4717" s="2" t="str">
        <x:v>total</x:v>
      </x:c>
      <x:c r="K4717" s="2" t="str">
        <x:v>top_level_area</x:v>
      </x:c>
      <x:c r="L4717" s="2" t="str">
        <x:v>property_type_inferred_from_title</x:v>
      </x:c>
      <x:c r="M4717" s="10" t="n">
        <x:v>0</x:v>
      </x:c>
      <x:c r="N4717" s="10" t="n">
        <x:v>0</x:v>
      </x:c>
      <x:c r="O4717" s="2" t="str">
        <x:v>Tp Hồ Chí Minh|house</x:v>
      </x:c>
      <x:c r="P4717" s="10" t="n">
        <x:v>2</x:v>
      </x:c>
      <x:c r="Q4717" s="13" t="n">
        <x:f>IF(AND(ISNUMBER(H4717),H4717&gt;0),H4717/1000000000,"")</x:f>
        <x:v>5.8</x:v>
      </x:c>
      <x:c r="R4717" s="13" t="n">
        <x:f>IF(ISNUMBER(I4717),I4717/1000000,"")</x:f>
        <x:v>111.53846153846153</x:v>
      </x:c>
      <x:c r="S4717" s="11" t="n">
        <x:f>IF(AND(ISNUMBER(G4717),G4717&gt;0),G4717,"")</x:f>
        <x:v>52</x:v>
      </x:c>
    </x:row>
    <x:row r="4718" ht="21" customHeight="1">
      <x:c r="A4718" s="10" t="n">
        <x:v>6317</x:v>
      </x:c>
      <x:c r="B4718" s="2" t="str">
        <x:v>9c6e92a92b17d66355e7</x:v>
      </x:c>
      <x:c r="C4718" s="2" t="str">
        <x:v>Tp Hồ Chí Minh</x:v>
      </x:c>
      <x:c r="D4718" s="2" t="str">
        <x:v>Quận 8</x:v>
      </x:c>
      <x:c r="E4718" s="2" t="str">
        <x:v>house</x:v>
      </x:c>
      <x:c r="F4718" s="2" t="str">
        <x:v>sale_assumed</x:v>
      </x:c>
      <x:c r="G4718" s="11" t="n">
        <x:v>21</x:v>
      </x:c>
      <x:c r="H4718" s="12" t="n">
        <x:v>1550000000</x:v>
      </x:c>
      <x:c r="I4718" s="12" t="n">
        <x:f>IF(AND(ISNUMBER(H4718),H4718&gt;0,ISNUMBER(G4718),G4718&gt;0),H4718/G4718,"")</x:f>
        <x:v>73809523.8095238</x:v>
      </x:c>
      <x:c r="J4718" s="2" t="str">
        <x:v>total</x:v>
      </x:c>
      <x:c r="K4718" s="2" t="str">
        <x:v>top_level_area</x:v>
      </x:c>
      <x:c r="L4718" s="2" t="str">
        <x:v>property_type_inferred_from_title;transaction_assumed_sale_from_dataset_context</x:v>
      </x:c>
      <x:c r="M4718" s="10" t="n">
        <x:v>0</x:v>
      </x:c>
      <x:c r="N4718" s="10" t="n">
        <x:v>0</x:v>
      </x:c>
      <x:c r="O4718" s="2" t="str">
        <x:v>Tp Hồ Chí Minh|house</x:v>
      </x:c>
      <x:c r="P4718" s="10" t="n">
        <x:v>2</x:v>
      </x:c>
      <x:c r="Q4718" s="13" t="n">
        <x:f>IF(AND(ISNUMBER(H4718),H4718&gt;0),H4718/1000000000,"")</x:f>
        <x:v>1.55</x:v>
      </x:c>
      <x:c r="R4718" s="13" t="n">
        <x:f>IF(ISNUMBER(I4718),I4718/1000000,"")</x:f>
        <x:v>73.80952380952381</x:v>
      </x:c>
      <x:c r="S4718" s="11" t="n">
        <x:f>IF(AND(ISNUMBER(G4718),G4718&gt;0),G4718,"")</x:f>
        <x:v>21</x:v>
      </x:c>
    </x:row>
    <x:row r="4719" ht="21" customHeight="1">
      <x:c r="A4719" s="10" t="n">
        <x:v>6318</x:v>
      </x:c>
      <x:c r="B4719" s="2" t="str">
        <x:v>7d879f34b3687e1fb1de</x:v>
      </x:c>
      <x:c r="C4719" s="2" t="str">
        <x:v>Tp Hồ Chí Minh</x:v>
      </x:c>
      <x:c r="D4719" s="2" t="str">
        <x:v>Quận 10</x:v>
      </x:c>
      <x:c r="E4719" s="2" t="str">
        <x:v>house</x:v>
      </x:c>
      <x:c r="F4719" s="2" t="str">
        <x:v>sale</x:v>
      </x:c>
      <x:c r="G4719" s="11" t="n">
        <x:v>49</x:v>
      </x:c>
      <x:c r="H4719" s="12" t="n">
        <x:v>1280000000</x:v>
      </x:c>
      <x:c r="I4719" s="12" t="n">
        <x:f>IF(AND(ISNUMBER(H4719),H4719&gt;0,ISNUMBER(G4719),G4719&gt;0),H4719/G4719,"")</x:f>
        <x:v>26122448.979591835</x:v>
      </x:c>
      <x:c r="J4719" s="2" t="str">
        <x:v>total</x:v>
      </x:c>
      <x:c r="K4719" s="2" t="str">
        <x:v>top_level_area</x:v>
      </x:c>
      <x:c r="L4719" s="2" t="str">
        <x:v>property_type_inferred_from_title</x:v>
      </x:c>
      <x:c r="M4719" s="10" t="n">
        <x:v>0</x:v>
      </x:c>
      <x:c r="N4719" s="10" t="n">
        <x:v>0</x:v>
      </x:c>
      <x:c r="O4719" s="2" t="str">
        <x:v>Tp Hồ Chí Minh|house</x:v>
      </x:c>
      <x:c r="P4719" s="10" t="n">
        <x:v>2</x:v>
      </x:c>
      <x:c r="Q4719" s="13" t="n">
        <x:f>IF(AND(ISNUMBER(H4719),H4719&gt;0),H4719/1000000000,"")</x:f>
        <x:v>1.28</x:v>
      </x:c>
      <x:c r="R4719" s="13" t="n">
        <x:f>IF(ISNUMBER(I4719),I4719/1000000,"")</x:f>
        <x:v>26.122448979591834</x:v>
      </x:c>
      <x:c r="S4719" s="11" t="n">
        <x:f>IF(AND(ISNUMBER(G4719),G4719&gt;0),G4719,"")</x:f>
        <x:v>49</x:v>
      </x:c>
    </x:row>
    <x:row r="4720" ht="21" customHeight="1">
      <x:c r="A4720" s="10" t="n">
        <x:v>6319</x:v>
      </x:c>
      <x:c r="B4720" s="2" t="str">
        <x:v>3784cdc1a5222461c5a0</x:v>
      </x:c>
      <x:c r="C4720" s="2" t="str">
        <x:v>Khánh Hòa</x:v>
      </x:c>
      <x:c r="D4720" s="2" t="str">
        <x:v>Thành phố Nha Trang</x:v>
      </x:c>
      <x:c r="E4720" s="2" t="str">
        <x:v>house</x:v>
      </x:c>
      <x:c r="F4720" s="2" t="str">
        <x:v>sale_assumed</x:v>
      </x:c>
      <x:c r="G4720" s="11" t="n">
        <x:v>60</x:v>
      </x:c>
      <x:c r="H4720" s="12" t="n">
        <x:v>550000000</x:v>
      </x:c>
      <x:c r="I4720" s="12" t="n">
        <x:f>IF(AND(ISNUMBER(H4720),H4720&gt;0,ISNUMBER(G4720),G4720&gt;0),H4720/G4720,"")</x:f>
        <x:v>9166666.666666666</x:v>
      </x:c>
      <x:c r="J4720" s="2" t="str">
        <x:v>total</x:v>
      </x:c>
      <x:c r="K4720" s="2" t="str">
        <x:v>top_level_area</x:v>
      </x:c>
      <x:c r="L4720" s="2" t="str">
        <x:v>property_type_inferred_from_title;transaction_assumed_sale_from_dataset_context</x:v>
      </x:c>
      <x:c r="M4720" s="10" t="n">
        <x:v>0</x:v>
      </x:c>
      <x:c r="N4720" s="10" t="n">
        <x:v>0</x:v>
      </x:c>
      <x:c r="O4720" s="2" t="str">
        <x:v>house</x:v>
      </x:c>
      <x:c r="P4720" s="10" t="n">
        <x:v>2</x:v>
      </x:c>
      <x:c r="Q4720" s="13" t="n">
        <x:f>IF(AND(ISNUMBER(H4720),H4720&gt;0),H4720/1000000000,"")</x:f>
        <x:v>0.55</x:v>
      </x:c>
      <x:c r="R4720" s="13" t="n">
        <x:f>IF(ISNUMBER(I4720),I4720/1000000,"")</x:f>
        <x:v>9.166666666666666</x:v>
      </x:c>
      <x:c r="S4720" s="11" t="n">
        <x:f>IF(AND(ISNUMBER(G4720),G4720&gt;0),G4720,"")</x:f>
        <x:v>60</x:v>
      </x:c>
    </x:row>
    <x:row r="4721" ht="21" customHeight="1">
      <x:c r="A4721" s="10" t="n">
        <x:v>6320</x:v>
      </x:c>
      <x:c r="B4721" s="2" t="str">
        <x:v>9fc791e0dab677a4a2cb</x:v>
      </x:c>
      <x:c r="C4721" s="2" t="str">
        <x:v>Tp Hồ Chí Minh</x:v>
      </x:c>
      <x:c r="D4721" s="2" t="str">
        <x:v>Quận Bình Tân</x:v>
      </x:c>
      <x:c r="E4721" s="2" t="str">
        <x:v>house</x:v>
      </x:c>
      <x:c r="F4721" s="2" t="str">
        <x:v>sale</x:v>
      </x:c>
      <x:c r="G4721" s="11" t="n">
        <x:v>52</x:v>
      </x:c>
      <x:c r="H4721" s="12" t="n">
        <x:v>877000000</x:v>
      </x:c>
      <x:c r="I4721" s="12" t="n">
        <x:f>IF(AND(ISNUMBER(H4721),H4721&gt;0,ISNUMBER(G4721),G4721&gt;0),H4721/G4721,"")</x:f>
        <x:v>16865384.615384616</x:v>
      </x:c>
      <x:c r="J4721" s="2" t="str">
        <x:v>total</x:v>
      </x:c>
      <x:c r="K4721" s="2" t="str">
        <x:v>top_level_area</x:v>
      </x:c>
      <x:c r="L4721" s="2" t="str">
        <x:v>property_type_inferred_from_title</x:v>
      </x:c>
      <x:c r="M4721" s="10" t="n">
        <x:v>0</x:v>
      </x:c>
      <x:c r="N4721" s="10" t="n">
        <x:v>0</x:v>
      </x:c>
      <x:c r="O4721" s="2" t="str">
        <x:v>Tp Hồ Chí Minh|house</x:v>
      </x:c>
      <x:c r="P4721" s="10" t="n">
        <x:v>2</x:v>
      </x:c>
      <x:c r="Q4721" s="13" t="n">
        <x:f>IF(AND(ISNUMBER(H4721),H4721&gt;0),H4721/1000000000,"")</x:f>
        <x:v>0.877</x:v>
      </x:c>
      <x:c r="R4721" s="13" t="n">
        <x:f>IF(ISNUMBER(I4721),I4721/1000000,"")</x:f>
        <x:v>16.865384615384617</x:v>
      </x:c>
      <x:c r="S4721" s="11" t="n">
        <x:f>IF(AND(ISNUMBER(G4721),G4721&gt;0),G4721,"")</x:f>
        <x:v>52</x:v>
      </x:c>
    </x:row>
    <x:row r="4722" ht="21" customHeight="1">
      <x:c r="A4722" s="10" t="n">
        <x:v>6321</x:v>
      </x:c>
      <x:c r="B4722" s="2" t="str">
        <x:v>9916fa5a6d109cdf1bc2</x:v>
      </x:c>
      <x:c r="C4722" s="2" t="str">
        <x:v>Vĩnh Long</x:v>
      </x:c>
      <x:c r="D4722" s="2" t="str">
        <x:v>Huyện Trà Ôn</x:v>
      </x:c>
      <x:c r="E4722" s="2" t="str">
        <x:v>other_unknown</x:v>
      </x:c>
      <x:c r="F4722" s="2" t="str">
        <x:v>sale_assumed</x:v>
      </x:c>
      <x:c r="G4722" s="11" t="n">
        <x:v>132</x:v>
      </x:c>
      <x:c r="H4722" s="12" t="n">
        <x:v>335000000</x:v>
      </x:c>
      <x:c r="I4722" s="12" t="n">
        <x:f>IF(AND(ISNUMBER(H4722),H4722&gt;0,ISNUMBER(G4722),G4722&gt;0),H4722/G4722,"")</x:f>
        <x:v>2537878.787878788</x:v>
      </x:c>
      <x:c r="J4722" s="2" t="str">
        <x:v>total</x:v>
      </x:c>
      <x:c r="K4722" s="2" t="str">
        <x:v>top_level_area</x:v>
      </x:c>
      <x:c r="L4722" s="2" t="str">
        <x:v>property_type_inferred_from_title;transaction_assumed_sale_from_dataset_context;unknown_property_type</x:v>
      </x:c>
      <x:c r="M4722" s="10" t="n">
        <x:v>0</x:v>
      </x:c>
      <x:c r="N4722" s="10" t="n">
        <x:v>0</x:v>
      </x:c>
      <x:c r="O4722" s="2" t="str">
        <x:v>other_unknown</x:v>
      </x:c>
      <x:c r="P4722" s="10" t="n">
        <x:v>1</x:v>
      </x:c>
      <x:c r="Q4722" s="13" t="n">
        <x:f>IF(AND(ISNUMBER(H4722),H4722&gt;0),H4722/1000000000,"")</x:f>
        <x:v>0.335</x:v>
      </x:c>
      <x:c r="R4722" s="13" t="n">
        <x:f>IF(ISNUMBER(I4722),I4722/1000000,"")</x:f>
        <x:v>2.537878787878788</x:v>
      </x:c>
      <x:c r="S4722" s="11" t="n">
        <x:f>IF(AND(ISNUMBER(G4722),G4722&gt;0),G4722,"")</x:f>
        <x:v>132</x:v>
      </x:c>
    </x:row>
    <x:row r="4723" ht="21" customHeight="1">
      <x:c r="A4723" s="10" t="n">
        <x:v>6322</x:v>
      </x:c>
      <x:c r="B4723" s="2" t="str">
        <x:v>51e7186dabeee7ce10cf</x:v>
      </x:c>
      <x:c r="C4723" s="2" t="str">
        <x:v>Tp Hồ Chí Minh</x:v>
      </x:c>
      <x:c r="D4723" s="2" t="str">
        <x:v>Quận Gò Vấp</x:v>
      </x:c>
      <x:c r="E4723" s="2" t="str">
        <x:v>house</x:v>
      </x:c>
      <x:c r="F4723" s="2" t="str">
        <x:v>sale</x:v>
      </x:c>
      <x:c r="G4723" s="11" t="n">
        <x:v>70</x:v>
      </x:c>
      <x:c r="H4723" s="12" t="n">
        <x:v>4565000000</x:v>
      </x:c>
      <x:c r="I4723" s="12" t="n">
        <x:f>IF(AND(ISNUMBER(H4723),H4723&gt;0,ISNUMBER(G4723),G4723&gt;0),H4723/G4723,"")</x:f>
        <x:v>65214285.71428572</x:v>
      </x:c>
      <x:c r="J4723" s="2" t="str">
        <x:v>total</x:v>
      </x:c>
      <x:c r="K4723" s="2" t="str">
        <x:v>top_level_area</x:v>
      </x:c>
      <x:c r="L4723" s="2" t="str">
        <x:v>property_type_inferred_from_title</x:v>
      </x:c>
      <x:c r="M4723" s="10" t="n">
        <x:v>0</x:v>
      </x:c>
      <x:c r="N4723" s="10" t="n">
        <x:v>0</x:v>
      </x:c>
      <x:c r="O4723" s="2" t="str">
        <x:v>Tp Hồ Chí Minh|house</x:v>
      </x:c>
      <x:c r="P4723" s="10" t="n">
        <x:v>2</x:v>
      </x:c>
      <x:c r="Q4723" s="13" t="n">
        <x:f>IF(AND(ISNUMBER(H4723),H4723&gt;0),H4723/1000000000,"")</x:f>
        <x:v>4.565</x:v>
      </x:c>
      <x:c r="R4723" s="13" t="n">
        <x:f>IF(ISNUMBER(I4723),I4723/1000000,"")</x:f>
        <x:v>65.21428571428572</x:v>
      </x:c>
      <x:c r="S4723" s="11" t="n">
        <x:f>IF(AND(ISNUMBER(G4723),G4723&gt;0),G4723,"")</x:f>
        <x:v>70</x:v>
      </x:c>
    </x:row>
    <x:row r="4724" ht="21" customHeight="1">
      <x:c r="A4724" s="10" t="n">
        <x:v>6323</x:v>
      </x:c>
      <x:c r="B4724" s="2" t="str">
        <x:v>9284a917cde3b9ae4a59</x:v>
      </x:c>
      <x:c r="C4724" s="2" t="str">
        <x:v>Bình Dương</x:v>
      </x:c>
      <x:c r="D4724" s="2" t="str">
        <x:v>Thành phố Thủ Dầu Một</x:v>
      </x:c>
      <x:c r="E4724" s="2" t="str">
        <x:v>other_unknown</x:v>
      </x:c>
      <x:c r="F4724" s="2" t="str">
        <x:v>sale_assumed</x:v>
      </x:c>
      <x:c r="G4724" s="11" t="n">
        <x:v>241</x:v>
      </x:c>
      <x:c r="H4724" s="12" t="n">
        <x:v>5300000000</x:v>
      </x:c>
      <x:c r="I4724" s="12" t="n">
        <x:f>IF(AND(ISNUMBER(H4724),H4724&gt;0,ISNUMBER(G4724),G4724&gt;0),H4724/G4724,"")</x:f>
        <x:v>21991701.24481328</x:v>
      </x:c>
      <x:c r="J4724" s="2" t="str">
        <x:v>total</x:v>
      </x:c>
      <x:c r="K4724" s="2" t="str">
        <x:v>top_level_area</x:v>
      </x:c>
      <x:c r="L4724" s="2" t="str">
        <x:v>property_type_inferred_from_title;transaction_assumed_sale_from_dataset_context;unknown_property_type</x:v>
      </x:c>
      <x:c r="M4724" s="10" t="n">
        <x:v>0</x:v>
      </x:c>
      <x:c r="N4724" s="10" t="n">
        <x:v>0</x:v>
      </x:c>
      <x:c r="O4724" s="2" t="str">
        <x:v>Bình Dương|other_unknown</x:v>
      </x:c>
      <x:c r="P4724" s="10" t="n">
        <x:v>2</x:v>
      </x:c>
      <x:c r="Q4724" s="13" t="n">
        <x:f>IF(AND(ISNUMBER(H4724),H4724&gt;0),H4724/1000000000,"")</x:f>
        <x:v>5.3</x:v>
      </x:c>
      <x:c r="R4724" s="13" t="n">
        <x:f>IF(ISNUMBER(I4724),I4724/1000000,"")</x:f>
        <x:v>21.991701244813278</x:v>
      </x:c>
      <x:c r="S4724" s="11" t="n">
        <x:f>IF(AND(ISNUMBER(G4724),G4724&gt;0),G4724,"")</x:f>
        <x:v>241</x:v>
      </x:c>
    </x:row>
    <x:row r="4725" ht="21" customHeight="1">
      <x:c r="A4725" s="10" t="n">
        <x:v>6324</x:v>
      </x:c>
      <x:c r="B4725" s="2" t="str">
        <x:v>fbbc63e7af8d6a844005</x:v>
      </x:c>
      <x:c r="C4725" s="2" t="str">
        <x:v>Tp Hồ Chí Minh</x:v>
      </x:c>
      <x:c r="D4725" s="2" t="str">
        <x:v>Quận Bình Tân</x:v>
      </x:c>
      <x:c r="E4725" s="2" t="str">
        <x:v>house</x:v>
      </x:c>
      <x:c r="F4725" s="2" t="str">
        <x:v>sale</x:v>
      </x:c>
      <x:c r="G4725" s="11" t="n">
        <x:v>60</x:v>
      </x:c>
      <x:c r="H4725" s="12" t="n">
        <x:v>4800000000</x:v>
      </x:c>
      <x:c r="I4725" s="12" t="n">
        <x:f>IF(AND(ISNUMBER(H4725),H4725&gt;0,ISNUMBER(G4725),G4725&gt;0),H4725/G4725,"")</x:f>
        <x:v>80000000</x:v>
      </x:c>
      <x:c r="J4725" s="2" t="str">
        <x:v>total</x:v>
      </x:c>
      <x:c r="K4725" s="2" t="str">
        <x:v>top_level_area</x:v>
      </x:c>
      <x:c r="L4725" s="2" t="str">
        <x:v>property_type_inferred_from_title</x:v>
      </x:c>
      <x:c r="M4725" s="10" t="n">
        <x:v>0</x:v>
      </x:c>
      <x:c r="N4725" s="10" t="n">
        <x:v>0</x:v>
      </x:c>
      <x:c r="O4725" s="2" t="str">
        <x:v>Tp Hồ Chí Minh|house</x:v>
      </x:c>
      <x:c r="P4725" s="10" t="n">
        <x:v>2</x:v>
      </x:c>
      <x:c r="Q4725" s="13" t="n">
        <x:f>IF(AND(ISNUMBER(H4725),H4725&gt;0),H4725/1000000000,"")</x:f>
        <x:v>4.8</x:v>
      </x:c>
      <x:c r="R4725" s="13" t="n">
        <x:f>IF(ISNUMBER(I4725),I4725/1000000,"")</x:f>
        <x:v>80</x:v>
      </x:c>
      <x:c r="S4725" s="11" t="n">
        <x:f>IF(AND(ISNUMBER(G4725),G4725&gt;0),G4725,"")</x:f>
        <x:v>60</x:v>
      </x:c>
    </x:row>
    <x:row r="4726" ht="21" customHeight="1">
      <x:c r="A4726" s="10" t="n">
        <x:v>6325</x:v>
      </x:c>
      <x:c r="B4726" s="2" t="str">
        <x:v>e6ba1ca4e1eea2915fdb</x:v>
      </x:c>
      <x:c r="C4726" s="2" t="str">
        <x:v>Cần Thơ</x:v>
      </x:c>
      <x:c r="D4726" s="2" t="str">
        <x:v>Quận Cái Răng</x:v>
      </x:c>
      <x:c r="E4726" s="2" t="str">
        <x:v>apartment</x:v>
      </x:c>
      <x:c r="F4726" s="2" t="str">
        <x:v>sale</x:v>
      </x:c>
      <x:c r="G4726" s="11" t="n">
        <x:v>50</x:v>
      </x:c>
      <x:c r="H4726" s="12" t="n">
        <x:v>1600000000</x:v>
      </x:c>
      <x:c r="I4726" s="12" t="n">
        <x:f>IF(AND(ISNUMBER(H4726),H4726&gt;0,ISNUMBER(G4726),G4726&gt;0),H4726/G4726,"")</x:f>
        <x:v>32000000</x:v>
      </x:c>
      <x:c r="J4726" s="2" t="str">
        <x:v>total</x:v>
      </x:c>
      <x:c r="K4726" s="2" t="str">
        <x:v>top_level_area</x:v>
      </x:c>
      <x:c r="L4726" s="2" t="str">
        <x:v>property_type_inferred_from_title</x:v>
      </x:c>
      <x:c r="M4726" s="10" t="n">
        <x:v>0</x:v>
      </x:c>
      <x:c r="N4726" s="10" t="n">
        <x:v>0</x:v>
      </x:c>
      <x:c r="O4726" s="2" t="str">
        <x:v>apartment</x:v>
      </x:c>
      <x:c r="P4726" s="10" t="n">
        <x:v>2</x:v>
      </x:c>
      <x:c r="Q4726" s="13" t="n">
        <x:f>IF(AND(ISNUMBER(H4726),H4726&gt;0),H4726/1000000000,"")</x:f>
        <x:v>1.6</x:v>
      </x:c>
      <x:c r="R4726" s="13" t="n">
        <x:f>IF(ISNUMBER(I4726),I4726/1000000,"")</x:f>
        <x:v>32</x:v>
      </x:c>
      <x:c r="S4726" s="11" t="n">
        <x:f>IF(AND(ISNUMBER(G4726),G4726&gt;0),G4726,"")</x:f>
        <x:v>50</x:v>
      </x:c>
    </x:row>
    <x:row r="4727" ht="21" customHeight="1">
      <x:c r="A4727" s="10" t="n">
        <x:v>6327</x:v>
      </x:c>
      <x:c r="B4727" s="2" t="str">
        <x:v>99656b563916421fe91d</x:v>
      </x:c>
      <x:c r="C4727" s="2" t="str">
        <x:v>Đà Nẵng</x:v>
      </x:c>
      <x:c r="D4727" s="2" t="str">
        <x:v>Quận Hải Châu</x:v>
      </x:c>
      <x:c r="E4727" s="2" t="str">
        <x:v>house</x:v>
      </x:c>
      <x:c r="F4727" s="2" t="str">
        <x:v>sale</x:v>
      </x:c>
      <x:c r="G4727" s="11" t="n">
        <x:v>110</x:v>
      </x:c>
      <x:c r="H4727" s="12" t="n">
        <x:v>6300000000</x:v>
      </x:c>
      <x:c r="I4727" s="12" t="n">
        <x:f>IF(AND(ISNUMBER(H4727),H4727&gt;0,ISNUMBER(G4727),G4727&gt;0),H4727/G4727,"")</x:f>
        <x:v>57272727.27272727</x:v>
      </x:c>
      <x:c r="J4727" s="2" t="str">
        <x:v>total</x:v>
      </x:c>
      <x:c r="K4727" s="2" t="str">
        <x:v>top_level_area</x:v>
      </x:c>
      <x:c r="L4727" s="2" t="str">
        <x:v>property_type_inferred_from_title</x:v>
      </x:c>
      <x:c r="M4727" s="10" t="n">
        <x:v>0</x:v>
      </x:c>
      <x:c r="N4727" s="10" t="n">
        <x:v>0</x:v>
      </x:c>
      <x:c r="O4727" s="2" t="str">
        <x:v>Đà Nẵng|house</x:v>
      </x:c>
      <x:c r="P4727" s="10" t="n">
        <x:v>2</x:v>
      </x:c>
      <x:c r="Q4727" s="13" t="n">
        <x:f>IF(AND(ISNUMBER(H4727),H4727&gt;0),H4727/1000000000,"")</x:f>
        <x:v>6.3</x:v>
      </x:c>
      <x:c r="R4727" s="13" t="n">
        <x:f>IF(ISNUMBER(I4727),I4727/1000000,"")</x:f>
        <x:v>57.27272727272727</x:v>
      </x:c>
      <x:c r="S4727" s="11" t="n">
        <x:f>IF(AND(ISNUMBER(G4727),G4727&gt;0),G4727,"")</x:f>
        <x:v>110</x:v>
      </x:c>
    </x:row>
    <x:row r="4728" ht="21" customHeight="1">
      <x:c r="A4728" s="10" t="n">
        <x:v>6328</x:v>
      </x:c>
      <x:c r="B4728" s="2" t="str">
        <x:v>baaf670392b7a083ae9a</x:v>
      </x:c>
      <x:c r="C4728" s="2" t="str">
        <x:v>Tp Hồ Chí Minh</x:v>
      </x:c>
      <x:c r="D4728" s="2" t="str">
        <x:v>Huyện Củ Chi</x:v>
      </x:c>
      <x:c r="E4728" s="2" t="str">
        <x:v>land</x:v>
      </x:c>
      <x:c r="F4728" s="2" t="str">
        <x:v>sale</x:v>
      </x:c>
      <x:c r="G4728" s="11" t="n">
        <x:v>356</x:v>
      </x:c>
      <x:c r="H4728" s="12" t="n">
        <x:v>1300000000</x:v>
      </x:c>
      <x:c r="I4728" s="12" t="n">
        <x:f>IF(AND(ISNUMBER(H4728),H4728&gt;0,ISNUMBER(G4728),G4728&gt;0),H4728/G4728,"")</x:f>
        <x:v>3651685.393258427</x:v>
      </x:c>
      <x:c r="J4728" s="2" t="str">
        <x:v>total</x:v>
      </x:c>
      <x:c r="K4728" s="2" t="str">
        <x:v>top_level_area</x:v>
      </x:c>
      <x:c r="L4728" s="2" t="str">
        <x:v>property_type_inferred_from_title</x:v>
      </x:c>
      <x:c r="M4728" s="10" t="n">
        <x:v>0</x:v>
      </x:c>
      <x:c r="N4728" s="10" t="n">
        <x:v>0</x:v>
      </x:c>
      <x:c r="O4728" s="2" t="str">
        <x:v>Tp Hồ Chí Minh|land</x:v>
      </x:c>
      <x:c r="P4728" s="10" t="n">
        <x:v>1</x:v>
      </x:c>
      <x:c r="Q4728" s="13" t="n">
        <x:f>IF(AND(ISNUMBER(H4728),H4728&gt;0),H4728/1000000000,"")</x:f>
        <x:v>1.3</x:v>
      </x:c>
      <x:c r="R4728" s="13" t="n">
        <x:f>IF(ISNUMBER(I4728),I4728/1000000,"")</x:f>
        <x:v>3.651685393258427</x:v>
      </x:c>
      <x:c r="S4728" s="11" t="n">
        <x:f>IF(AND(ISNUMBER(G4728),G4728&gt;0),G4728,"")</x:f>
        <x:v>356</x:v>
      </x:c>
    </x:row>
    <x:row r="4729" ht="21" customHeight="1">
      <x:c r="A4729" s="10" t="n">
        <x:v>6329</x:v>
      </x:c>
      <x:c r="B4729" s="2" t="str">
        <x:v>2a277eb23df23e674d6b</x:v>
      </x:c>
      <x:c r="C4729" s="2" t="str">
        <x:v>Hà Nội</x:v>
      </x:c>
      <x:c r="D4729" s="2" t="str">
        <x:v>Quận Hoàng Mai</x:v>
      </x:c>
      <x:c r="E4729" s="2" t="str">
        <x:v>other_unknown</x:v>
      </x:c>
      <x:c r="F4729" s="2" t="str">
        <x:v>sale</x:v>
      </x:c>
      <x:c r="G4729" s="11" t="n">
        <x:v>79</x:v>
      </x:c>
      <x:c r="H4729" s="12" t="n">
        <x:v>1450000000</x:v>
      </x:c>
      <x:c r="I4729" s="12" t="n">
        <x:f>IF(AND(ISNUMBER(H4729),H4729&gt;0,ISNUMBER(G4729),G4729&gt;0),H4729/G4729,"")</x:f>
        <x:v>18354430.379746836</x:v>
      </x:c>
      <x:c r="J4729" s="2" t="str">
        <x:v>total</x:v>
      </x:c>
      <x:c r="K4729" s="2" t="str">
        <x:v>top_level_area</x:v>
      </x:c>
      <x:c r="L4729" s="2" t="str">
        <x:v>property_type_inferred_from_title;unknown_property_type</x:v>
      </x:c>
      <x:c r="M4729" s="10" t="n">
        <x:v>0</x:v>
      </x:c>
      <x:c r="N4729" s="10" t="n">
        <x:v>0</x:v>
      </x:c>
      <x:c r="O4729" s="2" t="str">
        <x:v>Hà Nội|other_unknown</x:v>
      </x:c>
      <x:c r="P4729" s="10" t="n">
        <x:v>2</x:v>
      </x:c>
      <x:c r="Q4729" s="13" t="n">
        <x:f>IF(AND(ISNUMBER(H4729),H4729&gt;0),H4729/1000000000,"")</x:f>
        <x:v>1.45</x:v>
      </x:c>
      <x:c r="R4729" s="13" t="n">
        <x:f>IF(ISNUMBER(I4729),I4729/1000000,"")</x:f>
        <x:v>18.354430379746837</x:v>
      </x:c>
      <x:c r="S4729" s="11" t="n">
        <x:f>IF(AND(ISNUMBER(G4729),G4729&gt;0),G4729,"")</x:f>
        <x:v>79</x:v>
      </x:c>
    </x:row>
    <x:row r="4730" ht="21" customHeight="1">
      <x:c r="A4730" s="10" t="n">
        <x:v>6330</x:v>
      </x:c>
      <x:c r="B4730" s="2" t="str">
        <x:v>643132036e5a18a3d44f</x:v>
      </x:c>
      <x:c r="C4730" s="2" t="str">
        <x:v>Tp Hồ Chí Minh</x:v>
      </x:c>
      <x:c r="D4730" s="2" t="str">
        <x:v>Quận 12</x:v>
      </x:c>
      <x:c r="E4730" s="2" t="str">
        <x:v>other_unknown</x:v>
      </x:c>
      <x:c r="F4730" s="2" t="str">
        <x:v>sale_assumed</x:v>
      </x:c>
      <x:c r="G4730" s="11" t="n">
        <x:v>164</x:v>
      </x:c>
      <x:c r="H4730" s="12" t="n">
        <x:v>5200000000</x:v>
      </x:c>
      <x:c r="I4730" s="12" t="n">
        <x:f>IF(AND(ISNUMBER(H4730),H4730&gt;0,ISNUMBER(G4730),G4730&gt;0),H4730/G4730,"")</x:f>
        <x:v>31707317.073170733</x:v>
      </x:c>
      <x:c r="J4730" s="2" t="str">
        <x:v>total</x:v>
      </x:c>
      <x:c r="K4730" s="2" t="str">
        <x:v>top_level_area</x:v>
      </x:c>
      <x:c r="L4730" s="2" t="str">
        <x:v>property_type_inferred_from_title;transaction_assumed_sale_from_dataset_context;unknown_property_type</x:v>
      </x:c>
      <x:c r="M4730" s="10" t="n">
        <x:v>0</x:v>
      </x:c>
      <x:c r="N4730" s="10" t="n">
        <x:v>0</x:v>
      </x:c>
      <x:c r="O4730" s="2" t="str">
        <x:v>Tp Hồ Chí Minh|other_unknown</x:v>
      </x:c>
      <x:c r="P4730" s="10" t="n">
        <x:v>2</x:v>
      </x:c>
      <x:c r="Q4730" s="13" t="n">
        <x:f>IF(AND(ISNUMBER(H4730),H4730&gt;0),H4730/1000000000,"")</x:f>
        <x:v>5.2</x:v>
      </x:c>
      <x:c r="R4730" s="13" t="n">
        <x:f>IF(ISNUMBER(I4730),I4730/1000000,"")</x:f>
        <x:v>31.70731707317073</x:v>
      </x:c>
      <x:c r="S4730" s="11" t="n">
        <x:f>IF(AND(ISNUMBER(G4730),G4730&gt;0),G4730,"")</x:f>
        <x:v>164</x:v>
      </x:c>
    </x:row>
    <x:row r="4731" ht="21" customHeight="1">
      <x:c r="A4731" s="10" t="n">
        <x:v>6331</x:v>
      </x:c>
      <x:c r="B4731" s="2" t="str">
        <x:v>09fb1a134111c589435d</x:v>
      </x:c>
      <x:c r="C4731" s="2" t="str">
        <x:v>Sóc Trăng</x:v>
      </x:c>
      <x:c r="D4731" s="2" t="str">
        <x:v>Thành phố Sóc Trăng</x:v>
      </x:c>
      <x:c r="E4731" s="2" t="str">
        <x:v>house</x:v>
      </x:c>
      <x:c r="F4731" s="2" t="str">
        <x:v>sale</x:v>
      </x:c>
      <x:c r="G4731" s="11" t="n">
        <x:v>135</x:v>
      </x:c>
      <x:c r="H4731" s="12" t="n">
        <x:v>7000000000</x:v>
      </x:c>
      <x:c r="I4731" s="12" t="n">
        <x:f>IF(AND(ISNUMBER(H4731),H4731&gt;0,ISNUMBER(G4731),G4731&gt;0),H4731/G4731,"")</x:f>
        <x:v>51851851.85185185</x:v>
      </x:c>
      <x:c r="J4731" s="2" t="str">
        <x:v>total</x:v>
      </x:c>
      <x:c r="K4731" s="2" t="str">
        <x:v>top_level_area</x:v>
      </x:c>
      <x:c r="L4731" s="2" t="str">
        <x:v>property_type_inferred_from_title</x:v>
      </x:c>
      <x:c r="M4731" s="10" t="n">
        <x:v>0</x:v>
      </x:c>
      <x:c r="N4731" s="10" t="n">
        <x:v>0</x:v>
      </x:c>
      <x:c r="O4731" s="2" t="str">
        <x:v>house</x:v>
      </x:c>
      <x:c r="P4731" s="10" t="n">
        <x:v>2</x:v>
      </x:c>
      <x:c r="Q4731" s="13" t="n">
        <x:f>IF(AND(ISNUMBER(H4731),H4731&gt;0),H4731/1000000000,"")</x:f>
        <x:v>7</x:v>
      </x:c>
      <x:c r="R4731" s="13" t="n">
        <x:f>IF(ISNUMBER(I4731),I4731/1000000,"")</x:f>
        <x:v>51.85185185185185</x:v>
      </x:c>
      <x:c r="S4731" s="11" t="n">
        <x:f>IF(AND(ISNUMBER(G4731),G4731&gt;0),G4731,"")</x:f>
        <x:v>135</x:v>
      </x:c>
    </x:row>
    <x:row r="4732" ht="21" customHeight="1">
      <x:c r="A4732" s="10" t="n">
        <x:v>6333</x:v>
      </x:c>
      <x:c r="B4732" s="2" t="str">
        <x:v>ebff39cccab6177895ef</x:v>
      </x:c>
      <x:c r="C4732" s="2" t="str">
        <x:v>Sóc Trăng</x:v>
      </x:c>
      <x:c r="D4732" s="2" t="str">
        <x:v>Thành phố Sóc Trăng</x:v>
      </x:c>
      <x:c r="E4732" s="2" t="str">
        <x:v>house</x:v>
      </x:c>
      <x:c r="F4732" s="2" t="str">
        <x:v>sale</x:v>
      </x:c>
      <x:c r="G4732" s="11" t="n">
        <x:v>52</x:v>
      </x:c>
      <x:c r="H4732" s="12" t="n">
        <x:v>1290000000</x:v>
      </x:c>
      <x:c r="I4732" s="12" t="n">
        <x:f>IF(AND(ISNUMBER(H4732),H4732&gt;0,ISNUMBER(G4732),G4732&gt;0),H4732/G4732,"")</x:f>
        <x:v>24807692.307692308</x:v>
      </x:c>
      <x:c r="J4732" s="2" t="str">
        <x:v>total</x:v>
      </x:c>
      <x:c r="K4732" s="2" t="str">
        <x:v>top_level_area</x:v>
      </x:c>
      <x:c r="L4732" s="2" t="str">
        <x:v>property_type_inferred_from_title</x:v>
      </x:c>
      <x:c r="M4732" s="10" t="n">
        <x:v>0</x:v>
      </x:c>
      <x:c r="N4732" s="10" t="n">
        <x:v>0</x:v>
      </x:c>
      <x:c r="O4732" s="2" t="str">
        <x:v>house</x:v>
      </x:c>
      <x:c r="P4732" s="10" t="n">
        <x:v>2</x:v>
      </x:c>
      <x:c r="Q4732" s="13" t="n">
        <x:f>IF(AND(ISNUMBER(H4732),H4732&gt;0),H4732/1000000000,"")</x:f>
        <x:v>1.29</x:v>
      </x:c>
      <x:c r="R4732" s="13" t="n">
        <x:f>IF(ISNUMBER(I4732),I4732/1000000,"")</x:f>
        <x:v>24.807692307692307</x:v>
      </x:c>
      <x:c r="S4732" s="11" t="n">
        <x:f>IF(AND(ISNUMBER(G4732),G4732&gt;0),G4732,"")</x:f>
        <x:v>52</x:v>
      </x:c>
    </x:row>
    <x:row r="4733" ht="21" customHeight="1">
      <x:c r="A4733" s="10" t="n">
        <x:v>6334</x:v>
      </x:c>
      <x:c r="B4733" s="2" t="str">
        <x:v>320834c66c467bdb486a</x:v>
      </x:c>
      <x:c r="C4733" s="2" t="str">
        <x:v>Tp Hồ Chí Minh</x:v>
      </x:c>
      <x:c r="D4733" s="2" t="str">
        <x:v>Quận Gò Vấp</x:v>
      </x:c>
      <x:c r="E4733" s="2" t="str">
        <x:v>house</x:v>
      </x:c>
      <x:c r="F4733" s="2" t="str">
        <x:v>sale_assumed</x:v>
      </x:c>
      <x:c r="G4733" s="11" t="n">
        <x:v>50</x:v>
      </x:c>
      <x:c r="H4733" s="12" t="n">
        <x:v>5400000000</x:v>
      </x:c>
      <x:c r="I4733" s="12" t="n">
        <x:f>IF(AND(ISNUMBER(H4733),H4733&gt;0,ISNUMBER(G4733),G4733&gt;0),H4733/G4733,"")</x:f>
        <x:v>108000000</x:v>
      </x:c>
      <x:c r="J4733" s="2" t="str">
        <x:v>total</x:v>
      </x:c>
      <x:c r="K4733" s="2" t="str">
        <x:v>top_level_area</x:v>
      </x:c>
      <x:c r="L4733" s="2" t="str">
        <x:v>property_type_inferred_from_title;transaction_assumed_sale_from_dataset_context</x:v>
      </x:c>
      <x:c r="M4733" s="10" t="n">
        <x:v>0</x:v>
      </x:c>
      <x:c r="N4733" s="10" t="n">
        <x:v>0</x:v>
      </x:c>
      <x:c r="O4733" s="2" t="str">
        <x:v>Tp Hồ Chí Minh|house</x:v>
      </x:c>
      <x:c r="P4733" s="10" t="n">
        <x:v>2</x:v>
      </x:c>
      <x:c r="Q4733" s="13" t="n">
        <x:f>IF(AND(ISNUMBER(H4733),H4733&gt;0),H4733/1000000000,"")</x:f>
        <x:v>5.4</x:v>
      </x:c>
      <x:c r="R4733" s="13" t="n">
        <x:f>IF(ISNUMBER(I4733),I4733/1000000,"")</x:f>
        <x:v>108</x:v>
      </x:c>
      <x:c r="S4733" s="11" t="n">
        <x:f>IF(AND(ISNUMBER(G4733),G4733&gt;0),G4733,"")</x:f>
        <x:v>50</x:v>
      </x:c>
    </x:row>
    <x:row r="4734" ht="21" customHeight="1">
      <x:c r="A4734" s="10" t="n">
        <x:v>6335</x:v>
      </x:c>
      <x:c r="B4734" s="2" t="str">
        <x:v>84367079d02998f7fcf2</x:v>
      </x:c>
      <x:c r="C4734" s="2" t="str">
        <x:v>Tp Hồ Chí Minh</x:v>
      </x:c>
      <x:c r="D4734" s="2" t="str">
        <x:v>Huyện Bình Chánh</x:v>
      </x:c>
      <x:c r="E4734" s="2" t="str">
        <x:v>house</x:v>
      </x:c>
      <x:c r="F4734" s="2" t="str">
        <x:v>sale_assumed</x:v>
      </x:c>
      <x:c r="G4734" s="11" t="n">
        <x:v>40</x:v>
      </x:c>
      <x:c r="H4734" s="12" t="n">
        <x:v>205000000</x:v>
      </x:c>
      <x:c r="I4734" s="12" t="n">
        <x:f>IF(AND(ISNUMBER(H4734),H4734&gt;0,ISNUMBER(G4734),G4734&gt;0),H4734/G4734,"")</x:f>
        <x:v>5125000</x:v>
      </x:c>
      <x:c r="J4734" s="2" t="str">
        <x:v>total</x:v>
      </x:c>
      <x:c r="K4734" s="2" t="str">
        <x:v>top_level_area</x:v>
      </x:c>
      <x:c r="L4734" s="2" t="str">
        <x:v>property_type_inferred_from_title;transaction_assumed_sale_from_dataset_context</x:v>
      </x:c>
      <x:c r="M4734" s="10" t="n">
        <x:v>0</x:v>
      </x:c>
      <x:c r="N4734" s="10" t="n">
        <x:v>0</x:v>
      </x:c>
      <x:c r="O4734" s="2" t="str">
        <x:v>Tp Hồ Chí Minh|house</x:v>
      </x:c>
      <x:c r="P4734" s="10" t="n">
        <x:v>2</x:v>
      </x:c>
      <x:c r="Q4734" s="13" t="n">
        <x:f>IF(AND(ISNUMBER(H4734),H4734&gt;0),H4734/1000000000,"")</x:f>
        <x:v>0.205</x:v>
      </x:c>
      <x:c r="R4734" s="13" t="n">
        <x:f>IF(ISNUMBER(I4734),I4734/1000000,"")</x:f>
        <x:v>5.125</x:v>
      </x:c>
      <x:c r="S4734" s="11" t="n">
        <x:f>IF(AND(ISNUMBER(G4734),G4734&gt;0),G4734,"")</x:f>
        <x:v>40</x:v>
      </x:c>
    </x:row>
    <x:row r="4735" ht="21" customHeight="1">
      <x:c r="A4735" s="10" t="n">
        <x:v>6336</x:v>
      </x:c>
      <x:c r="B4735" s="2" t="str">
        <x:v>d67836ddd41b53e13020</x:v>
      </x:c>
      <x:c r="C4735" s="2" t="str">
        <x:v>Cần Thơ</x:v>
      </x:c>
      <x:c r="D4735" s="2" t="str">
        <x:v>Quận Cái Răng</x:v>
      </x:c>
      <x:c r="E4735" s="2" t="str">
        <x:v>land</x:v>
      </x:c>
      <x:c r="F4735" s="2" t="str">
        <x:v>sale</x:v>
      </x:c>
      <x:c r="G4735" s="11" t="n">
        <x:v>4480</x:v>
      </x:c>
      <x:c r="H4735" s="12" t="n">
        <x:v>24500000000</x:v>
      </x:c>
      <x:c r="I4735" s="12" t="n">
        <x:f>IF(AND(ISNUMBER(H4735),H4735&gt;0,ISNUMBER(G4735),G4735&gt;0),H4735/G4735,"")</x:f>
        <x:v>5468750</x:v>
      </x:c>
      <x:c r="J4735" s="2" t="str">
        <x:v>total</x:v>
      </x:c>
      <x:c r="K4735" s="2" t="str">
        <x:v>top_level_area</x:v>
      </x:c>
      <x:c r="L4735" s="2" t="str">
        <x:v>dot_thousands_convention;property_type_inferred_from_title</x:v>
      </x:c>
      <x:c r="M4735" s="10" t="n">
        <x:v>0</x:v>
      </x:c>
      <x:c r="N4735" s="10" t="n">
        <x:v>0</x:v>
      </x:c>
      <x:c r="O4735" s="2" t="str">
        <x:v>Cần Thơ|land</x:v>
      </x:c>
      <x:c r="P4735" s="10" t="n">
        <x:v>1</x:v>
      </x:c>
      <x:c r="Q4735" s="13" t="n">
        <x:f>IF(AND(ISNUMBER(H4735),H4735&gt;0),H4735/1000000000,"")</x:f>
        <x:v>24.5</x:v>
      </x:c>
      <x:c r="R4735" s="13" t="n">
        <x:f>IF(ISNUMBER(I4735),I4735/1000000,"")</x:f>
        <x:v>5.46875</x:v>
      </x:c>
      <x:c r="S4735" s="11" t="n">
        <x:f>IF(AND(ISNUMBER(G4735),G4735&gt;0),G4735,"")</x:f>
        <x:v>4480</x:v>
      </x:c>
    </x:row>
    <x:row r="4736" ht="21" customHeight="1">
      <x:c r="A4736" s="10" t="n">
        <x:v>6337</x:v>
      </x:c>
      <x:c r="B4736" s="2" t="str">
        <x:v>7d99f61336a8aa30b3a2</x:v>
      </x:c>
      <x:c r="C4736" s="2" t="str">
        <x:v>Tp Hồ Chí Minh</x:v>
      </x:c>
      <x:c r="D4736" s="2" t="str">
        <x:v>Quận 9</x:v>
      </x:c>
      <x:c r="E4736" s="2" t="str">
        <x:v>house</x:v>
      </x:c>
      <x:c r="F4736" s="2" t="str">
        <x:v>sale</x:v>
      </x:c>
      <x:c r="G4736" s="11" t="n">
        <x:v>56</x:v>
      </x:c>
      <x:c r="H4736" s="12" t="n">
        <x:v>1640000000</x:v>
      </x:c>
      <x:c r="I4736" s="12" t="n">
        <x:f>IF(AND(ISNUMBER(H4736),H4736&gt;0,ISNUMBER(G4736),G4736&gt;0),H4736/G4736,"")</x:f>
        <x:v>29285714.285714287</x:v>
      </x:c>
      <x:c r="J4736" s="2" t="str">
        <x:v>total</x:v>
      </x:c>
      <x:c r="K4736" s="2" t="str">
        <x:v>top_level_area</x:v>
      </x:c>
      <x:c r="L4736" s="2" t="str">
        <x:v>property_type_inferred_from_title</x:v>
      </x:c>
      <x:c r="M4736" s="10" t="n">
        <x:v>0</x:v>
      </x:c>
      <x:c r="N4736" s="10" t="n">
        <x:v>0</x:v>
      </x:c>
      <x:c r="O4736" s="2" t="str">
        <x:v>Tp Hồ Chí Minh|house</x:v>
      </x:c>
      <x:c r="P4736" s="10" t="n">
        <x:v>2</x:v>
      </x:c>
      <x:c r="Q4736" s="13" t="n">
        <x:f>IF(AND(ISNUMBER(H4736),H4736&gt;0),H4736/1000000000,"")</x:f>
        <x:v>1.64</x:v>
      </x:c>
      <x:c r="R4736" s="13" t="n">
        <x:f>IF(ISNUMBER(I4736),I4736/1000000,"")</x:f>
        <x:v>29.28571428571429</x:v>
      </x:c>
      <x:c r="S4736" s="11" t="n">
        <x:f>IF(AND(ISNUMBER(G4736),G4736&gt;0),G4736,"")</x:f>
        <x:v>56</x:v>
      </x:c>
    </x:row>
    <x:row r="4737" ht="21" customHeight="1">
      <x:c r="A4737" s="10" t="n">
        <x:v>6338</x:v>
      </x:c>
      <x:c r="B4737" s="2" t="str">
        <x:v>ab9e54ade6bf0bea185a</x:v>
      </x:c>
      <x:c r="C4737" s="2" t="str">
        <x:v>Tp Hồ Chí Minh</x:v>
      </x:c>
      <x:c r="D4737" s="2" t="str">
        <x:v>Quận 9</x:v>
      </x:c>
      <x:c r="E4737" s="2" t="str">
        <x:v>land</x:v>
      </x:c>
      <x:c r="F4737" s="2" t="str">
        <x:v>sale</x:v>
      </x:c>
      <x:c r="G4737" s="11" t="n">
        <x:v>100</x:v>
      </x:c>
      <x:c r="H4737" s="12" t="n">
        <x:v>1207000000</x:v>
      </x:c>
      <x:c r="I4737" s="12" t="n">
        <x:f>IF(AND(ISNUMBER(H4737),H4737&gt;0,ISNUMBER(G4737),G4737&gt;0),H4737/G4737,"")</x:f>
        <x:v>12070000</x:v>
      </x:c>
      <x:c r="J4737" s="2" t="str">
        <x:v>total</x:v>
      </x:c>
      <x:c r="K4737" s="2" t="str">
        <x:v>top_level_area</x:v>
      </x:c>
      <x:c r="L4737" s="2" t="str">
        <x:v>property_type_inferred_from_title</x:v>
      </x:c>
      <x:c r="M4737" s="10" t="n">
        <x:v>0</x:v>
      </x:c>
      <x:c r="N4737" s="10" t="n">
        <x:v>0</x:v>
      </x:c>
      <x:c r="O4737" s="2" t="str">
        <x:v>Tp Hồ Chí Minh|land</x:v>
      </x:c>
      <x:c r="P4737" s="10" t="n">
        <x:v>2</x:v>
      </x:c>
      <x:c r="Q4737" s="13" t="n">
        <x:f>IF(AND(ISNUMBER(H4737),H4737&gt;0),H4737/1000000000,"")</x:f>
        <x:v>1.207</x:v>
      </x:c>
      <x:c r="R4737" s="13" t="n">
        <x:f>IF(ISNUMBER(I4737),I4737/1000000,"")</x:f>
        <x:v>12.07</x:v>
      </x:c>
      <x:c r="S4737" s="11" t="n">
        <x:f>IF(AND(ISNUMBER(G4737),G4737&gt;0),G4737,"")</x:f>
        <x:v>100</x:v>
      </x:c>
    </x:row>
    <x:row r="4738" ht="21" customHeight="1">
      <x:c r="A4738" s="10" t="n">
        <x:v>6339</x:v>
      </x:c>
      <x:c r="B4738" s="2" t="str">
        <x:v>a40dc4d1fb107d0b20d2</x:v>
      </x:c>
      <x:c r="C4738" s="2" t="str">
        <x:v>Tp Hồ Chí Minh</x:v>
      </x:c>
      <x:c r="D4738" s="2" t="str">
        <x:v>Quận 12</x:v>
      </x:c>
      <x:c r="E4738" s="2" t="str">
        <x:v>house</x:v>
      </x:c>
      <x:c r="F4738" s="2" t="str">
        <x:v>sale_assumed</x:v>
      </x:c>
      <x:c r="G4738" s="11" t="n">
        <x:v>18</x:v>
      </x:c>
      <x:c r="H4738" s="12" t="n">
        <x:v>830000000</x:v>
      </x:c>
      <x:c r="I4738" s="12" t="n">
        <x:f>IF(AND(ISNUMBER(H4738),H4738&gt;0,ISNUMBER(G4738),G4738&gt;0),H4738/G4738,"")</x:f>
        <x:v>46111111.11111111</x:v>
      </x:c>
      <x:c r="J4738" s="2" t="str">
        <x:v>total</x:v>
      </x:c>
      <x:c r="K4738" s="2" t="str">
        <x:v>top_level_area</x:v>
      </x:c>
      <x:c r="L4738" s="2" t="str">
        <x:v>property_type_inferred_from_title;transaction_assumed_sale_from_dataset_context</x:v>
      </x:c>
      <x:c r="M4738" s="10" t="n">
        <x:v>0</x:v>
      </x:c>
      <x:c r="N4738" s="10" t="n">
        <x:v>0</x:v>
      </x:c>
      <x:c r="O4738" s="2" t="str">
        <x:v>Tp Hồ Chí Minh|house</x:v>
      </x:c>
      <x:c r="P4738" s="10" t="n">
        <x:v>2</x:v>
      </x:c>
      <x:c r="Q4738" s="13" t="n">
        <x:f>IF(AND(ISNUMBER(H4738),H4738&gt;0),H4738/1000000000,"")</x:f>
        <x:v>0.83</x:v>
      </x:c>
      <x:c r="R4738" s="13" t="n">
        <x:f>IF(ISNUMBER(I4738),I4738/1000000,"")</x:f>
        <x:v>46.111111111111114</x:v>
      </x:c>
      <x:c r="S4738" s="11" t="n">
        <x:f>IF(AND(ISNUMBER(G4738),G4738&gt;0),G4738,"")</x:f>
        <x:v>18</x:v>
      </x:c>
    </x:row>
    <x:row r="4739" ht="21" customHeight="1">
      <x:c r="A4739" s="10" t="n">
        <x:v>6340</x:v>
      </x:c>
      <x:c r="B4739" s="2" t="str">
        <x:v>2856000f59e8efe7482d</x:v>
      </x:c>
      <x:c r="C4739" s="2" t="str">
        <x:v>Đà Nẵng</x:v>
      </x:c>
      <x:c r="D4739" s="2" t="str">
        <x:v>Quận Hải Châu</x:v>
      </x:c>
      <x:c r="E4739" s="2" t="str">
        <x:v>house</x:v>
      </x:c>
      <x:c r="F4739" s="2" t="str">
        <x:v>sale</x:v>
      </x:c>
      <x:c r="G4739" s="11" t="n">
        <x:v>37</x:v>
      </x:c>
      <x:c r="H4739" s="12" t="n">
        <x:v>2180000000</x:v>
      </x:c>
      <x:c r="I4739" s="12" t="n">
        <x:f>IF(AND(ISNUMBER(H4739),H4739&gt;0,ISNUMBER(G4739),G4739&gt;0),H4739/G4739,"")</x:f>
        <x:v>58918918.91891892</x:v>
      </x:c>
      <x:c r="J4739" s="2" t="str">
        <x:v>total</x:v>
      </x:c>
      <x:c r="K4739" s="2" t="str">
        <x:v>top_level_area</x:v>
      </x:c>
      <x:c r="L4739" s="2" t="str">
        <x:v>property_type_inferred_from_title;source_dimension_expression_requires_review</x:v>
      </x:c>
      <x:c r="M4739" s="10" t="n">
        <x:v>0</x:v>
      </x:c>
      <x:c r="N4739" s="10" t="n">
        <x:v>0</x:v>
      </x:c>
      <x:c r="O4739" s="2" t="str">
        <x:v>Đà Nẵng|house</x:v>
      </x:c>
      <x:c r="P4739" s="10" t="n">
        <x:v>2</x:v>
      </x:c>
      <x:c r="Q4739" s="13" t="n">
        <x:f>IF(AND(ISNUMBER(H4739),H4739&gt;0),H4739/1000000000,"")</x:f>
        <x:v>2.18</x:v>
      </x:c>
      <x:c r="R4739" s="13" t="n">
        <x:f>IF(ISNUMBER(I4739),I4739/1000000,"")</x:f>
        <x:v>58.91891891891892</x:v>
      </x:c>
      <x:c r="S4739" s="11" t="n">
        <x:f>IF(AND(ISNUMBER(G4739),G4739&gt;0),G4739,"")</x:f>
        <x:v>37</x:v>
      </x:c>
    </x:row>
    <x:row r="4740" ht="21" customHeight="1">
      <x:c r="A4740" s="10" t="n">
        <x:v>6341</x:v>
      </x:c>
      <x:c r="B4740" s="2" t="str">
        <x:v>555e39fd37c77d581c70</x:v>
      </x:c>
      <x:c r="C4740" s="2" t="str">
        <x:v>Tp Hồ Chí Minh</x:v>
      </x:c>
      <x:c r="D4740" s="2" t="str">
        <x:v>Quận 9</x:v>
      </x:c>
      <x:c r="E4740" s="2" t="str">
        <x:v>land</x:v>
      </x:c>
      <x:c r="F4740" s="2" t="str">
        <x:v>sale_assumed</x:v>
      </x:c>
      <x:c r="G4740" s="11" t="n">
        <x:v>59</x:v>
      </x:c>
      <x:c r="H4740" s="12" t="n">
        <x:v>1170000000</x:v>
      </x:c>
      <x:c r="I4740" s="12" t="n">
        <x:f>IF(AND(ISNUMBER(H4740),H4740&gt;0,ISNUMBER(G4740),G4740&gt;0),H4740/G4740,"")</x:f>
        <x:v>19830508.474576272</x:v>
      </x:c>
      <x:c r="J4740" s="2" t="str">
        <x:v>total</x:v>
      </x:c>
      <x:c r="K4740" s="2" t="str">
        <x:v>top_level_price_embedded_area</x:v>
      </x:c>
      <x:c r="L4740" s="2" t="str">
        <x:v>area_recovered_from_price_text;property_type_inferred_from_title;transaction_assumed_sale_from_dataset_context</x:v>
      </x:c>
      <x:c r="M4740" s="10" t="n">
        <x:v>0</x:v>
      </x:c>
      <x:c r="N4740" s="10" t="n">
        <x:v>0</x:v>
      </x:c>
      <x:c r="O4740" s="2" t="str">
        <x:v>Tp Hồ Chí Minh|land</x:v>
      </x:c>
      <x:c r="P4740" s="10" t="n">
        <x:v>2</x:v>
      </x:c>
      <x:c r="Q4740" s="13" t="n">
        <x:f>IF(AND(ISNUMBER(H4740),H4740&gt;0),H4740/1000000000,"")</x:f>
        <x:v>1.17</x:v>
      </x:c>
      <x:c r="R4740" s="13" t="n">
        <x:f>IF(ISNUMBER(I4740),I4740/1000000,"")</x:f>
        <x:v>19.830508474576273</x:v>
      </x:c>
      <x:c r="S4740" s="11" t="n">
        <x:f>IF(AND(ISNUMBER(G4740),G4740&gt;0),G4740,"")</x:f>
        <x:v>59</x:v>
      </x:c>
    </x:row>
    <x:row r="4741" ht="21" customHeight="1">
      <x:c r="A4741" s="10" t="n">
        <x:v>6342</x:v>
      </x:c>
      <x:c r="B4741" s="2" t="str">
        <x:v>b481c2f0c945f07f3e59</x:v>
      </x:c>
      <x:c r="C4741" s="2" t="str">
        <x:v>Bà Rịa - Vũng Tàu</x:v>
      </x:c>
      <x:c r="D4741" s="2" t="str">
        <x:v>Thị xã Phú Mỹ</x:v>
      </x:c>
      <x:c r="E4741" s="2" t="str">
        <x:v>other_unknown</x:v>
      </x:c>
      <x:c r="F4741" s="2" t="str">
        <x:v>sale_assumed</x:v>
      </x:c>
      <x:c r="G4741" s="11" t="n">
        <x:v>150</x:v>
      </x:c>
      <x:c r="H4741" s="12" t="n">
        <x:v>550000000</x:v>
      </x:c>
      <x:c r="I4741" s="12" t="n">
        <x:f>IF(AND(ISNUMBER(H4741),H4741&gt;0,ISNUMBER(G4741),G4741&gt;0),H4741/G4741,"")</x:f>
        <x:v>3666666.6666666665</x:v>
      </x:c>
      <x:c r="J4741" s="2" t="str">
        <x:v>total</x:v>
      </x:c>
      <x:c r="K4741" s="2" t="str">
        <x:v>top_level_area</x:v>
      </x:c>
      <x:c r="L4741" s="2" t="str">
        <x:v>property_type_inferred_from_title;transaction_assumed_sale_from_dataset_context;unknown_property_type</x:v>
      </x:c>
      <x:c r="M4741" s="10" t="n">
        <x:v>0</x:v>
      </x:c>
      <x:c r="N4741" s="10" t="n">
        <x:v>0</x:v>
      </x:c>
      <x:c r="O4741" s="2" t="str">
        <x:v>other_unknown</x:v>
      </x:c>
      <x:c r="P4741" s="10" t="n">
        <x:v>1</x:v>
      </x:c>
      <x:c r="Q4741" s="13" t="n">
        <x:f>IF(AND(ISNUMBER(H4741),H4741&gt;0),H4741/1000000000,"")</x:f>
        <x:v>0.55</x:v>
      </x:c>
      <x:c r="R4741" s="13" t="n">
        <x:f>IF(ISNUMBER(I4741),I4741/1000000,"")</x:f>
        <x:v>3.6666666666666665</x:v>
      </x:c>
      <x:c r="S4741" s="11" t="n">
        <x:f>IF(AND(ISNUMBER(G4741),G4741&gt;0),G4741,"")</x:f>
        <x:v>150</x:v>
      </x:c>
    </x:row>
    <x:row r="4742" ht="21" customHeight="1">
      <x:c r="A4742" s="10" t="n">
        <x:v>6343</x:v>
      </x:c>
      <x:c r="B4742" s="2" t="str">
        <x:v>ecd1a06b6bae14852cee</x:v>
      </x:c>
      <x:c r="C4742" s="2" t="str">
        <x:v>Tp Hồ Chí Minh</x:v>
      </x:c>
      <x:c r="D4742" s="2" t="str">
        <x:v>Quận Thủ Đức</x:v>
      </x:c>
      <x:c r="E4742" s="2" t="str">
        <x:v>house</x:v>
      </x:c>
      <x:c r="F4742" s="2" t="str">
        <x:v>sale</x:v>
      </x:c>
      <x:c r="G4742" s="11" t="n">
        <x:v>204</x:v>
      </x:c>
      <x:c r="H4742" s="12" t="n">
        <x:v>7200000000</x:v>
      </x:c>
      <x:c r="I4742" s="12" t="n">
        <x:f>IF(AND(ISNUMBER(H4742),H4742&gt;0,ISNUMBER(G4742),G4742&gt;0),H4742/G4742,"")</x:f>
        <x:v>35294117.64705882</x:v>
      </x:c>
      <x:c r="J4742" s="2" t="str">
        <x:v>total</x:v>
      </x:c>
      <x:c r="K4742" s="2" t="str">
        <x:v>top_level_area</x:v>
      </x:c>
      <x:c r="L4742" s="2" t="str">
        <x:v>property_type_inferred_from_title</x:v>
      </x:c>
      <x:c r="M4742" s="10" t="n">
        <x:v>0</x:v>
      </x:c>
      <x:c r="N4742" s="10" t="n">
        <x:v>0</x:v>
      </x:c>
      <x:c r="O4742" s="2" t="str">
        <x:v>Tp Hồ Chí Minh|house</x:v>
      </x:c>
      <x:c r="P4742" s="10" t="n">
        <x:v>2</x:v>
      </x:c>
      <x:c r="Q4742" s="13" t="n">
        <x:f>IF(AND(ISNUMBER(H4742),H4742&gt;0),H4742/1000000000,"")</x:f>
        <x:v>7.2</x:v>
      </x:c>
      <x:c r="R4742" s="13" t="n">
        <x:f>IF(ISNUMBER(I4742),I4742/1000000,"")</x:f>
        <x:v>35.29411764705882</x:v>
      </x:c>
      <x:c r="S4742" s="11" t="n">
        <x:f>IF(AND(ISNUMBER(G4742),G4742&gt;0),G4742,"")</x:f>
        <x:v>204</x:v>
      </x:c>
    </x:row>
    <x:row r="4743" ht="21" customHeight="1">
      <x:c r="A4743" s="10" t="n">
        <x:v>6344</x:v>
      </x:c>
      <x:c r="B4743" s="2" t="str">
        <x:v>21591d9cf3961ea9daa8</x:v>
      </x:c>
      <x:c r="C4743" s="2" t="str">
        <x:v>Tp Hồ Chí Minh</x:v>
      </x:c>
      <x:c r="D4743" s="2" t="str">
        <x:v>Quận 8</x:v>
      </x:c>
      <x:c r="E4743" s="2" t="str">
        <x:v>other_unknown</x:v>
      </x:c>
      <x:c r="F4743" s="2" t="str">
        <x:v>sale</x:v>
      </x:c>
      <x:c r="G4743" s="11" t="n">
        <x:v>76</x:v>
      </x:c>
      <x:c r="H4743" s="12" t="n">
        <x:v>3400000000</x:v>
      </x:c>
      <x:c r="I4743" s="12" t="n">
        <x:f>IF(AND(ISNUMBER(H4743),H4743&gt;0,ISNUMBER(G4743),G4743&gt;0),H4743/G4743,"")</x:f>
        <x:v>44736842.10526316</x:v>
      </x:c>
      <x:c r="J4743" s="2" t="str">
        <x:v>total</x:v>
      </x:c>
      <x:c r="K4743" s="2" t="str">
        <x:v>top_level_area</x:v>
      </x:c>
      <x:c r="L4743" s="2" t="str">
        <x:v>property_type_inferred_from_title;unknown_property_type</x:v>
      </x:c>
      <x:c r="M4743" s="10" t="n">
        <x:v>0</x:v>
      </x:c>
      <x:c r="N4743" s="10" t="n">
        <x:v>0</x:v>
      </x:c>
      <x:c r="O4743" s="2" t="str">
        <x:v>Tp Hồ Chí Minh|other_unknown</x:v>
      </x:c>
      <x:c r="P4743" s="10" t="n">
        <x:v>2</x:v>
      </x:c>
      <x:c r="Q4743" s="13" t="n">
        <x:f>IF(AND(ISNUMBER(H4743),H4743&gt;0),H4743/1000000000,"")</x:f>
        <x:v>3.4</x:v>
      </x:c>
      <x:c r="R4743" s="13" t="n">
        <x:f>IF(ISNUMBER(I4743),I4743/1000000,"")</x:f>
        <x:v>44.73684210526316</x:v>
      </x:c>
      <x:c r="S4743" s="11" t="n">
        <x:f>IF(AND(ISNUMBER(G4743),G4743&gt;0),G4743,"")</x:f>
        <x:v>76</x:v>
      </x:c>
    </x:row>
    <x:row r="4744" ht="21" customHeight="1">
      <x:c r="A4744" s="10" t="n">
        <x:v>6345</x:v>
      </x:c>
      <x:c r="B4744" s="2" t="str">
        <x:v>42e36c3bf243b62f924d</x:v>
      </x:c>
      <x:c r="C4744" s="2" t="str">
        <x:v>Cần Thơ</x:v>
      </x:c>
      <x:c r="D4744" s="2" t="str">
        <x:v>Quận Ninh Kiều</x:v>
      </x:c>
      <x:c r="E4744" s="2" t="str">
        <x:v>house</x:v>
      </x:c>
      <x:c r="F4744" s="2" t="str">
        <x:v>sale_assumed</x:v>
      </x:c>
      <x:c r="G4744" s="11" t="n">
        <x:v>283</x:v>
      </x:c>
      <x:c r="H4744" s="12" t="n">
        <x:v>5300000000</x:v>
      </x:c>
      <x:c r="I4744" s="12" t="n">
        <x:f>IF(AND(ISNUMBER(H4744),H4744&gt;0,ISNUMBER(G4744),G4744&gt;0),H4744/G4744,"")</x:f>
        <x:v>18727915.19434629</x:v>
      </x:c>
      <x:c r="J4744" s="2" t="str">
        <x:v>total</x:v>
      </x:c>
      <x:c r="K4744" s="2" t="str">
        <x:v>top_level_area</x:v>
      </x:c>
      <x:c r="L4744" s="2" t="str">
        <x:v>property_type_inferred_from_title;transaction_assumed_sale_from_dataset_context</x:v>
      </x:c>
      <x:c r="M4744" s="10" t="n">
        <x:v>0</x:v>
      </x:c>
      <x:c r="N4744" s="10" t="n">
        <x:v>0</x:v>
      </x:c>
      <x:c r="O4744" s="2" t="str">
        <x:v>Cần Thơ|house</x:v>
      </x:c>
      <x:c r="P4744" s="10" t="n">
        <x:v>2</x:v>
      </x:c>
      <x:c r="Q4744" s="13" t="n">
        <x:f>IF(AND(ISNUMBER(H4744),H4744&gt;0),H4744/1000000000,"")</x:f>
        <x:v>5.3</x:v>
      </x:c>
      <x:c r="R4744" s="13" t="n">
        <x:f>IF(ISNUMBER(I4744),I4744/1000000,"")</x:f>
        <x:v>18.72791519434629</x:v>
      </x:c>
      <x:c r="S4744" s="11" t="n">
        <x:f>IF(AND(ISNUMBER(G4744),G4744&gt;0),G4744,"")</x:f>
        <x:v>283</x:v>
      </x:c>
    </x:row>
    <x:row r="4745" ht="21" customHeight="1">
      <x:c r="A4745" s="10" t="n">
        <x:v>6346</x:v>
      </x:c>
      <x:c r="B4745" s="2" t="str">
        <x:v>cc13a022d353ea82283c</x:v>
      </x:c>
      <x:c r="C4745" s="2" t="str">
        <x:v>Đắk Lắk</x:v>
      </x:c>
      <x:c r="D4745" s="2" t="str">
        <x:v>Huyện Buôn Đôn</x:v>
      </x:c>
      <x:c r="E4745" s="2" t="str">
        <x:v>land</x:v>
      </x:c>
      <x:c r="F4745" s="2" t="str">
        <x:v>sale</x:v>
      </x:c>
      <x:c r="G4745" s="11" t="n">
        <x:v>8700</x:v>
      </x:c>
      <x:c r="H4745" s="12" t="n">
        <x:v>700000000</x:v>
      </x:c>
      <x:c r="I4745" s="12" t="n">
        <x:f>IF(AND(ISNUMBER(H4745),H4745&gt;0,ISNUMBER(G4745),G4745&gt;0),H4745/G4745,"")</x:f>
        <x:v>80459.77011494253</x:v>
      </x:c>
      <x:c r="J4745" s="2" t="str">
        <x:v>total</x:v>
      </x:c>
      <x:c r="K4745" s="2" t="str">
        <x:v>top_level_area</x:v>
      </x:c>
      <x:c r="L4745" s="2" t="str">
        <x:v>dot_thousands_convention;property_type_inferred_from_title</x:v>
      </x:c>
      <x:c r="M4745" s="10" t="n">
        <x:v>0</x:v>
      </x:c>
      <x:c r="N4745" s="10" t="n">
        <x:v>0</x:v>
      </x:c>
      <x:c r="O4745" s="2" t="str">
        <x:v>Đắk Lắk|land</x:v>
      </x:c>
      <x:c r="P4745" s="10" t="n">
        <x:v>1</x:v>
      </x:c>
      <x:c r="Q4745" s="13" t="n">
        <x:f>IF(AND(ISNUMBER(H4745),H4745&gt;0),H4745/1000000000,"")</x:f>
        <x:v>0.7</x:v>
      </x:c>
      <x:c r="R4745" s="13" t="n">
        <x:f>IF(ISNUMBER(I4745),I4745/1000000,"")</x:f>
        <x:v>0.08045977011494253</x:v>
      </x:c>
      <x:c r="S4745" s="11" t="n">
        <x:f>IF(AND(ISNUMBER(G4745),G4745&gt;0),G4745,"")</x:f>
        <x:v>8700</x:v>
      </x:c>
    </x:row>
    <x:row r="4746" ht="21" customHeight="1">
      <x:c r="A4746" s="10" t="n">
        <x:v>6349</x:v>
      </x:c>
      <x:c r="B4746" s="2" t="str">
        <x:v>38037af1039df091be5d</x:v>
      </x:c>
      <x:c r="C4746" s="2" t="str">
        <x:v>Hà Nội</x:v>
      </x:c>
      <x:c r="D4746" s="2" t="str">
        <x:v>Quận Long Biên</x:v>
      </x:c>
      <x:c r="E4746" s="2" t="str">
        <x:v>other_unknown</x:v>
      </x:c>
      <x:c r="F4746" s="2" t="str">
        <x:v>sale_assumed</x:v>
      </x:c>
      <x:c r="G4746" s="11" t="n">
        <x:v>35</x:v>
      </x:c>
      <x:c r="H4746" s="12" t="n">
        <x:v>2650000000</x:v>
      </x:c>
      <x:c r="I4746" s="12" t="n">
        <x:f>IF(AND(ISNUMBER(H4746),H4746&gt;0,ISNUMBER(G4746),G4746&gt;0),H4746/G4746,"")</x:f>
        <x:v>75714285.71428572</x:v>
      </x:c>
      <x:c r="J4746" s="2" t="str">
        <x:v>total</x:v>
      </x:c>
      <x:c r="K4746" s="2" t="str">
        <x:v>top_level_area</x:v>
      </x:c>
      <x:c r="L4746" s="2" t="str">
        <x:v>property_type_inferred_from_title;transaction_assumed_sale_from_dataset_context;unknown_property_type</x:v>
      </x:c>
      <x:c r="M4746" s="10" t="n">
        <x:v>0</x:v>
      </x:c>
      <x:c r="N4746" s="10" t="n">
        <x:v>0</x:v>
      </x:c>
      <x:c r="O4746" s="2" t="str">
        <x:v>Hà Nội|other_unknown</x:v>
      </x:c>
      <x:c r="P4746" s="10" t="n">
        <x:v>2</x:v>
      </x:c>
      <x:c r="Q4746" s="13" t="n">
        <x:f>IF(AND(ISNUMBER(H4746),H4746&gt;0),H4746/1000000000,"")</x:f>
        <x:v>2.65</x:v>
      </x:c>
      <x:c r="R4746" s="13" t="n">
        <x:f>IF(ISNUMBER(I4746),I4746/1000000,"")</x:f>
        <x:v>75.71428571428572</x:v>
      </x:c>
      <x:c r="S4746" s="11" t="n">
        <x:f>IF(AND(ISNUMBER(G4746),G4746&gt;0),G4746,"")</x:f>
        <x:v>35</x:v>
      </x:c>
    </x:row>
    <x:row r="4747" ht="21" customHeight="1">
      <x:c r="A4747" s="10" t="n">
        <x:v>6350</x:v>
      </x:c>
      <x:c r="B4747" s="2" t="str">
        <x:v>4778cb48e45788a7d922</x:v>
      </x:c>
      <x:c r="C4747" s="2" t="str">
        <x:v>Tp Hồ Chí Minh</x:v>
      </x:c>
      <x:c r="D4747" s="2" t="str">
        <x:v>Huyện Bình Chánh</x:v>
      </x:c>
      <x:c r="E4747" s="2" t="str">
        <x:v>land</x:v>
      </x:c>
      <x:c r="F4747" s="2" t="str">
        <x:v>sale</x:v>
      </x:c>
      <x:c r="G4747" s="11" t="n">
        <x:v>220</x:v>
      </x:c>
      <x:c r="H4747" s="12" t="n">
        <x:v>7200000000</x:v>
      </x:c>
      <x:c r="I4747" s="12" t="n">
        <x:f>IF(AND(ISNUMBER(H4747),H4747&gt;0,ISNUMBER(G4747),G4747&gt;0),H4747/G4747,"")</x:f>
        <x:v>32727272.727272727</x:v>
      </x:c>
      <x:c r="J4747" s="2" t="str">
        <x:v>total</x:v>
      </x:c>
      <x:c r="K4747" s="2" t="str">
        <x:v>top_level_area</x:v>
      </x:c>
      <x:c r="L4747" s="2" t="str">
        <x:v>property_type_inferred_from_title</x:v>
      </x:c>
      <x:c r="M4747" s="10" t="n">
        <x:v>0</x:v>
      </x:c>
      <x:c r="N4747" s="10" t="n">
        <x:v>0</x:v>
      </x:c>
      <x:c r="O4747" s="2" t="str">
        <x:v>Tp Hồ Chí Minh|land</x:v>
      </x:c>
      <x:c r="P4747" s="10" t="n">
        <x:v>2</x:v>
      </x:c>
      <x:c r="Q4747" s="13" t="n">
        <x:f>IF(AND(ISNUMBER(H4747),H4747&gt;0),H4747/1000000000,"")</x:f>
        <x:v>7.2</x:v>
      </x:c>
      <x:c r="R4747" s="13" t="n">
        <x:f>IF(ISNUMBER(I4747),I4747/1000000,"")</x:f>
        <x:v>32.72727272727273</x:v>
      </x:c>
      <x:c r="S4747" s="11" t="n">
        <x:f>IF(AND(ISNUMBER(G4747),G4747&gt;0),G4747,"")</x:f>
        <x:v>220</x:v>
      </x:c>
    </x:row>
    <x:row r="4748" ht="21" customHeight="1">
      <x:c r="A4748" s="10" t="n">
        <x:v>6351</x:v>
      </x:c>
      <x:c r="B4748" s="2" t="str">
        <x:v>25718df02b8fc2d0b604</x:v>
      </x:c>
      <x:c r="C4748" s="2" t="str">
        <x:v>Tp Hồ Chí Minh</x:v>
      </x:c>
      <x:c r="D4748" s="2" t="str">
        <x:v>Quận Thủ Đức</x:v>
      </x:c>
      <x:c r="E4748" s="2" t="str">
        <x:v>land</x:v>
      </x:c>
      <x:c r="F4748" s="2" t="str">
        <x:v>sale_assumed</x:v>
      </x:c>
      <x:c r="G4748" s="11" t="n">
        <x:v>49.8</x:v>
      </x:c>
      <x:c r="H4748" s="12" t="n">
        <x:v>1070000000.0000001</x:v>
      </x:c>
      <x:c r="I4748" s="12" t="n">
        <x:f>IF(AND(ISNUMBER(H4748),H4748&gt;0,ISNUMBER(G4748),G4748&gt;0),H4748/G4748,"")</x:f>
        <x:v>21485943.775100406</x:v>
      </x:c>
      <x:c r="J4748" s="2" t="str">
        <x:v>total</x:v>
      </x:c>
      <x:c r="K4748" s="2" t="str">
        <x:v>top_level_area</x:v>
      </x:c>
      <x:c r="L4748" s="2" t="str">
        <x:v>property_type_inferred_from_title;transaction_assumed_sale_from_dataset_context</x:v>
      </x:c>
      <x:c r="M4748" s="10" t="n">
        <x:v>0</x:v>
      </x:c>
      <x:c r="N4748" s="10" t="n">
        <x:v>0</x:v>
      </x:c>
      <x:c r="O4748" s="2" t="str">
        <x:v>Tp Hồ Chí Minh|land</x:v>
      </x:c>
      <x:c r="P4748" s="10" t="n">
        <x:v>2</x:v>
      </x:c>
      <x:c r="Q4748" s="13" t="n">
        <x:f>IF(AND(ISNUMBER(H4748),H4748&gt;0),H4748/1000000000,"")</x:f>
        <x:v>1.07</x:v>
      </x:c>
      <x:c r="R4748" s="13" t="n">
        <x:f>IF(ISNUMBER(I4748),I4748/1000000,"")</x:f>
        <x:v>21.485943775100406</x:v>
      </x:c>
      <x:c r="S4748" s="11" t="n">
        <x:f>IF(AND(ISNUMBER(G4748),G4748&gt;0),G4748,"")</x:f>
        <x:v>49.8</x:v>
      </x:c>
    </x:row>
    <x:row r="4749" ht="21" customHeight="1">
      <x:c r="A4749" s="10" t="n">
        <x:v>6352</x:v>
      </x:c>
      <x:c r="B4749" s="2" t="str">
        <x:v>9f6475be31994f0ec3ae</x:v>
      </x:c>
      <x:c r="C4749" s="2" t="str">
        <x:v>Tp Hồ Chí Minh</x:v>
      </x:c>
      <x:c r="D4749" s="2" t="str">
        <x:v>Quận 10</x:v>
      </x:c>
      <x:c r="E4749" s="2" t="str">
        <x:v>house</x:v>
      </x:c>
      <x:c r="F4749" s="2" t="str">
        <x:v>sale</x:v>
      </x:c>
      <x:c r="G4749" s="11" t="n">
        <x:v>40</x:v>
      </x:c>
      <x:c r="H4749" s="12" t="n">
        <x:v>1490000000</x:v>
      </x:c>
      <x:c r="I4749" s="12" t="n">
        <x:f>IF(AND(ISNUMBER(H4749),H4749&gt;0,ISNUMBER(G4749),G4749&gt;0),H4749/G4749,"")</x:f>
        <x:v>37250000</x:v>
      </x:c>
      <x:c r="J4749" s="2" t="str">
        <x:v>total</x:v>
      </x:c>
      <x:c r="K4749" s="2" t="str">
        <x:v>top_level_area</x:v>
      </x:c>
      <x:c r="L4749" s="2" t="str">
        <x:v>property_type_inferred_from_title</x:v>
      </x:c>
      <x:c r="M4749" s="10" t="n">
        <x:v>0</x:v>
      </x:c>
      <x:c r="N4749" s="10" t="n">
        <x:v>0</x:v>
      </x:c>
      <x:c r="O4749" s="2" t="str">
        <x:v>Tp Hồ Chí Minh|house</x:v>
      </x:c>
      <x:c r="P4749" s="10" t="n">
        <x:v>2</x:v>
      </x:c>
      <x:c r="Q4749" s="13" t="n">
        <x:f>IF(AND(ISNUMBER(H4749),H4749&gt;0),H4749/1000000000,"")</x:f>
        <x:v>1.49</x:v>
      </x:c>
      <x:c r="R4749" s="13" t="n">
        <x:f>IF(ISNUMBER(I4749),I4749/1000000,"")</x:f>
        <x:v>37.25</x:v>
      </x:c>
      <x:c r="S4749" s="11" t="n">
        <x:f>IF(AND(ISNUMBER(G4749),G4749&gt;0),G4749,"")</x:f>
        <x:v>40</x:v>
      </x:c>
    </x:row>
    <x:row r="4750" ht="21" customHeight="1">
      <x:c r="A4750" s="10" t="n">
        <x:v>6353</x:v>
      </x:c>
      <x:c r="B4750" s="2" t="str">
        <x:v>114aa535453a331d3b3e</x:v>
      </x:c>
      <x:c r="C4750" s="2" t="str">
        <x:v>Tp Hồ Chí Minh</x:v>
      </x:c>
      <x:c r="D4750" s="2" t="str">
        <x:v>Quận 9</x:v>
      </x:c>
      <x:c r="E4750" s="2" t="str">
        <x:v>house</x:v>
      </x:c>
      <x:c r="F4750" s="2" t="str">
        <x:v>sale_assumed</x:v>
      </x:c>
      <x:c r="G4750" s="11" t="n">
        <x:v>60</x:v>
      </x:c>
      <x:c r="H4750" s="12" t="n">
        <x:v>1350000000</x:v>
      </x:c>
      <x:c r="I4750" s="12" t="n">
        <x:f>IF(AND(ISNUMBER(H4750),H4750&gt;0,ISNUMBER(G4750),G4750&gt;0),H4750/G4750,"")</x:f>
        <x:v>22500000</x:v>
      </x:c>
      <x:c r="J4750" s="2" t="str">
        <x:v>total</x:v>
      </x:c>
      <x:c r="K4750" s="2" t="str">
        <x:v>top_level_price_embedded_area</x:v>
      </x:c>
      <x:c r="L4750" s="2" t="str">
        <x:v>area_recovered_from_price_text;property_type_inferred_from_title;transaction_assumed_sale_from_dataset_context</x:v>
      </x:c>
      <x:c r="M4750" s="10" t="n">
        <x:v>0</x:v>
      </x:c>
      <x:c r="N4750" s="10" t="n">
        <x:v>0</x:v>
      </x:c>
      <x:c r="O4750" s="2" t="str">
        <x:v>Tp Hồ Chí Minh|house</x:v>
      </x:c>
      <x:c r="P4750" s="10" t="n">
        <x:v>2</x:v>
      </x:c>
      <x:c r="Q4750" s="13" t="n">
        <x:f>IF(AND(ISNUMBER(H4750),H4750&gt;0),H4750/1000000000,"")</x:f>
        <x:v>1.35</x:v>
      </x:c>
      <x:c r="R4750" s="13" t="n">
        <x:f>IF(ISNUMBER(I4750),I4750/1000000,"")</x:f>
        <x:v>22.5</x:v>
      </x:c>
      <x:c r="S4750" s="11" t="n">
        <x:f>IF(AND(ISNUMBER(G4750),G4750&gt;0),G4750,"")</x:f>
        <x:v>60</x:v>
      </x:c>
    </x:row>
    <x:row r="4751" ht="21" customHeight="1">
      <x:c r="A4751" s="10" t="n">
        <x:v>6354</x:v>
      </x:c>
      <x:c r="B4751" s="2" t="str">
        <x:v>bccf262b80266a0176a1</x:v>
      </x:c>
      <x:c r="C4751" s="2" t="str">
        <x:v>Tp Hồ Chí Minh</x:v>
      </x:c>
      <x:c r="D4751" s="2" t="str">
        <x:v>Quận Thủ Đức</x:v>
      </x:c>
      <x:c r="E4751" s="2" t="str">
        <x:v>land</x:v>
      </x:c>
      <x:c r="F4751" s="2" t="str">
        <x:v>sale_assumed</x:v>
      </x:c>
      <x:c r="G4751" s="11" t="n">
        <x:v>64</x:v>
      </x:c>
      <x:c r="H4751" s="12" t="n">
        <x:v>2048000000</x:v>
      </x:c>
      <x:c r="I4751" s="12" t="n">
        <x:f>IF(AND(ISNUMBER(H4751),H4751&gt;0,ISNUMBER(G4751),G4751&gt;0),H4751/G4751,"")</x:f>
        <x:v>32000000</x:v>
      </x:c>
      <x:c r="J4751" s="2" t="str">
        <x:v>total</x:v>
      </x:c>
      <x:c r="K4751" s="2" t="str">
        <x:v>top_level_area</x:v>
      </x:c>
      <x:c r="L4751" s="2" t="str">
        <x:v>property_type_inferred_from_title;transaction_assumed_sale_from_dataset_context</x:v>
      </x:c>
      <x:c r="M4751" s="10" t="n">
        <x:v>0</x:v>
      </x:c>
      <x:c r="N4751" s="10" t="n">
        <x:v>0</x:v>
      </x:c>
      <x:c r="O4751" s="2" t="str">
        <x:v>Tp Hồ Chí Minh|land</x:v>
      </x:c>
      <x:c r="P4751" s="10" t="n">
        <x:v>2</x:v>
      </x:c>
      <x:c r="Q4751" s="13" t="n">
        <x:f>IF(AND(ISNUMBER(H4751),H4751&gt;0),H4751/1000000000,"")</x:f>
        <x:v>2.048</x:v>
      </x:c>
      <x:c r="R4751" s="13" t="n">
        <x:f>IF(ISNUMBER(I4751),I4751/1000000,"")</x:f>
        <x:v>32</x:v>
      </x:c>
      <x:c r="S4751" s="11" t="n">
        <x:f>IF(AND(ISNUMBER(G4751),G4751&gt;0),G4751,"")</x:f>
        <x:v>64</x:v>
      </x:c>
    </x:row>
    <x:row r="4752" ht="21" customHeight="1">
      <x:c r="A4752" s="10" t="n">
        <x:v>6355</x:v>
      </x:c>
      <x:c r="B4752" s="2" t="str">
        <x:v>0b4df8fc82087821940b</x:v>
      </x:c>
      <x:c r="C4752" s="2" t="str">
        <x:v>Tp Hồ Chí Minh</x:v>
      </x:c>
      <x:c r="D4752" s="2" t="str">
        <x:v>Quận Gò Vấp</x:v>
      </x:c>
      <x:c r="E4752" s="2" t="str">
        <x:v>house</x:v>
      </x:c>
      <x:c r="F4752" s="2" t="str">
        <x:v>sale</x:v>
      </x:c>
      <x:c r="G4752" s="11" t="n">
        <x:v>35</x:v>
      </x:c>
      <x:c r="H4752" s="12" t="n">
        <x:v>3450000000</x:v>
      </x:c>
      <x:c r="I4752" s="12" t="n">
        <x:f>IF(AND(ISNUMBER(H4752),H4752&gt;0,ISNUMBER(G4752),G4752&gt;0),H4752/G4752,"")</x:f>
        <x:v>98571428.57142857</x:v>
      </x:c>
      <x:c r="J4752" s="2" t="str">
        <x:v>total</x:v>
      </x:c>
      <x:c r="K4752" s="2" t="str">
        <x:v>top_level_area</x:v>
      </x:c>
      <x:c r="L4752" s="2" t="str">
        <x:v>property_type_inferred_from_title</x:v>
      </x:c>
      <x:c r="M4752" s="10" t="n">
        <x:v>0</x:v>
      </x:c>
      <x:c r="N4752" s="10" t="n">
        <x:v>0</x:v>
      </x:c>
      <x:c r="O4752" s="2" t="str">
        <x:v>Tp Hồ Chí Minh|house</x:v>
      </x:c>
      <x:c r="P4752" s="10" t="n">
        <x:v>2</x:v>
      </x:c>
      <x:c r="Q4752" s="13" t="n">
        <x:f>IF(AND(ISNUMBER(H4752),H4752&gt;0),H4752/1000000000,"")</x:f>
        <x:v>3.45</x:v>
      </x:c>
      <x:c r="R4752" s="13" t="n">
        <x:f>IF(ISNUMBER(I4752),I4752/1000000,"")</x:f>
        <x:v>98.57142857142857</x:v>
      </x:c>
      <x:c r="S4752" s="11" t="n">
        <x:f>IF(AND(ISNUMBER(G4752),G4752&gt;0),G4752,"")</x:f>
        <x:v>35</x:v>
      </x:c>
    </x:row>
    <x:row r="4753" ht="21" customHeight="1">
      <x:c r="A4753" s="10" t="n">
        <x:v>6356</x:v>
      </x:c>
      <x:c r="B4753" s="2" t="str">
        <x:v>eae43aed58b12ebdb903</x:v>
      </x:c>
      <x:c r="C4753" s="2" t="str">
        <x:v>Hà Nội</x:v>
      </x:c>
      <x:c r="D4753" s="2" t="str">
        <x:v>Quận Hai Bà Trưng</x:v>
      </x:c>
      <x:c r="E4753" s="2" t="str">
        <x:v>house</x:v>
      </x:c>
      <x:c r="F4753" s="2" t="str">
        <x:v>sale</x:v>
      </x:c>
      <x:c r="G4753" s="11" t="n">
        <x:v>31</x:v>
      </x:c>
      <x:c r="H4753" s="12" t="n">
        <x:v>2780000000</x:v>
      </x:c>
      <x:c r="I4753" s="12" t="n">
        <x:f>IF(AND(ISNUMBER(H4753),H4753&gt;0,ISNUMBER(G4753),G4753&gt;0),H4753/G4753,"")</x:f>
        <x:v>89677419.35483871</x:v>
      </x:c>
      <x:c r="J4753" s="2" t="str">
        <x:v>total</x:v>
      </x:c>
      <x:c r="K4753" s="2" t="str">
        <x:v>top_level_area</x:v>
      </x:c>
      <x:c r="L4753" s="2" t="str">
        <x:v>property_type_inferred_from_title</x:v>
      </x:c>
      <x:c r="M4753" s="10" t="n">
        <x:v>0</x:v>
      </x:c>
      <x:c r="N4753" s="10" t="n">
        <x:v>0</x:v>
      </x:c>
      <x:c r="O4753" s="2" t="str">
        <x:v>Hà Nội|house</x:v>
      </x:c>
      <x:c r="P4753" s="10" t="n">
        <x:v>2</x:v>
      </x:c>
      <x:c r="Q4753" s="13" t="n">
        <x:f>IF(AND(ISNUMBER(H4753),H4753&gt;0),H4753/1000000000,"")</x:f>
        <x:v>2.78</x:v>
      </x:c>
      <x:c r="R4753" s="13" t="n">
        <x:f>IF(ISNUMBER(I4753),I4753/1000000,"")</x:f>
        <x:v>89.67741935483872</x:v>
      </x:c>
      <x:c r="S4753" s="11" t="n">
        <x:f>IF(AND(ISNUMBER(G4753),G4753&gt;0),G4753,"")</x:f>
        <x:v>31</x:v>
      </x:c>
    </x:row>
    <x:row r="4754" ht="21" customHeight="1">
      <x:c r="A4754" s="10" t="n">
        <x:v>6357</x:v>
      </x:c>
      <x:c r="B4754" s="2" t="str">
        <x:v>9eb8b5d168029107056c</x:v>
      </x:c>
      <x:c r="C4754" s="2" t="str">
        <x:v>Cần Thơ</x:v>
      </x:c>
      <x:c r="D4754" s="2" t="str">
        <x:v>Quận Cái Răng</x:v>
      </x:c>
      <x:c r="E4754" s="2" t="str">
        <x:v>apartment</x:v>
      </x:c>
      <x:c r="F4754" s="2" t="str">
        <x:v>sale</x:v>
      </x:c>
      <x:c r="G4754" s="11" t="n">
        <x:v>36.2</x:v>
      </x:c>
      <x:c r="H4754" s="12" t="n">
        <x:v>620000000</x:v>
      </x:c>
      <x:c r="I4754" s="12" t="n">
        <x:f>IF(AND(ISNUMBER(H4754),H4754&gt;0,ISNUMBER(G4754),G4754&gt;0),H4754/G4754,"")</x:f>
        <x:v>17127071.823204417</x:v>
      </x:c>
      <x:c r="J4754" s="2" t="str">
        <x:v>total</x:v>
      </x:c>
      <x:c r="K4754" s="2" t="str">
        <x:v>top_level_area</x:v>
      </x:c>
      <x:c r="L4754" s="2" t="str">
        <x:v>property_type_inferred_from_title</x:v>
      </x:c>
      <x:c r="M4754" s="10" t="n">
        <x:v>0</x:v>
      </x:c>
      <x:c r="N4754" s="10" t="n">
        <x:v>0</x:v>
      </x:c>
      <x:c r="O4754" s="2" t="str">
        <x:v>apartment</x:v>
      </x:c>
      <x:c r="P4754" s="10" t="n">
        <x:v>2</x:v>
      </x:c>
      <x:c r="Q4754" s="13" t="n">
        <x:f>IF(AND(ISNUMBER(H4754),H4754&gt;0),H4754/1000000000,"")</x:f>
        <x:v>0.62</x:v>
      </x:c>
      <x:c r="R4754" s="13" t="n">
        <x:f>IF(ISNUMBER(I4754),I4754/1000000,"")</x:f>
        <x:v>17.127071823204417</x:v>
      </x:c>
      <x:c r="S4754" s="11" t="n">
        <x:f>IF(AND(ISNUMBER(G4754),G4754&gt;0),G4754,"")</x:f>
        <x:v>36.2</x:v>
      </x:c>
    </x:row>
    <x:row r="4755" ht="21" customHeight="1">
      <x:c r="A4755" s="10" t="n">
        <x:v>6358</x:v>
      </x:c>
      <x:c r="B4755" s="2" t="str">
        <x:v>9b221c057ab933b216bd</x:v>
      </x:c>
      <x:c r="C4755" s="2" t="str">
        <x:v>Hà Nội</x:v>
      </x:c>
      <x:c r="D4755" s="2" t="str">
        <x:v>Quận Hoàng Mai</x:v>
      </x:c>
      <x:c r="E4755" s="2" t="str">
        <x:v>other_unknown</x:v>
      </x:c>
      <x:c r="F4755" s="2" t="str">
        <x:v>sale</x:v>
      </x:c>
      <x:c r="G4755" s="11" t="n">
        <x:v>35</x:v>
      </x:c>
      <x:c r="H4755" s="12" t="n">
        <x:v>2600000000</x:v>
      </x:c>
      <x:c r="I4755" s="12" t="n">
        <x:f>IF(AND(ISNUMBER(H4755),H4755&gt;0,ISNUMBER(G4755),G4755&gt;0),H4755/G4755,"")</x:f>
        <x:v>74285714.28571428</x:v>
      </x:c>
      <x:c r="J4755" s="2" t="str">
        <x:v>total</x:v>
      </x:c>
      <x:c r="K4755" s="2" t="str">
        <x:v>top_level_area</x:v>
      </x:c>
      <x:c r="L4755" s="2" t="str">
        <x:v>property_type_inferred_from_title;unknown_property_type</x:v>
      </x:c>
      <x:c r="M4755" s="10" t="n">
        <x:v>0</x:v>
      </x:c>
      <x:c r="N4755" s="10" t="n">
        <x:v>0</x:v>
      </x:c>
      <x:c r="O4755" s="2" t="str">
        <x:v>Hà Nội|other_unknown</x:v>
      </x:c>
      <x:c r="P4755" s="10" t="n">
        <x:v>2</x:v>
      </x:c>
      <x:c r="Q4755" s="13" t="n">
        <x:f>IF(AND(ISNUMBER(H4755),H4755&gt;0),H4755/1000000000,"")</x:f>
        <x:v>2.6</x:v>
      </x:c>
      <x:c r="R4755" s="13" t="n">
        <x:f>IF(ISNUMBER(I4755),I4755/1000000,"")</x:f>
        <x:v>74.28571428571428</x:v>
      </x:c>
      <x:c r="S4755" s="11" t="n">
        <x:f>IF(AND(ISNUMBER(G4755),G4755&gt;0),G4755,"")</x:f>
        <x:v>35</x:v>
      </x:c>
    </x:row>
    <x:row r="4756" ht="21" customHeight="1">
      <x:c r="A4756" s="10" t="n">
        <x:v>6359</x:v>
      </x:c>
      <x:c r="B4756" s="2" t="str">
        <x:v>97060d6371710d048c6d</x:v>
      </x:c>
      <x:c r="C4756" s="2" t="str">
        <x:v>Đà Nẵng</x:v>
      </x:c>
      <x:c r="D4756" s="2" t="str">
        <x:v>Huyện Hòa Vang</x:v>
      </x:c>
      <x:c r="E4756" s="2" t="str">
        <x:v>other_unknown</x:v>
      </x:c>
      <x:c r="F4756" s="2" t="str">
        <x:v>sale_assumed</x:v>
      </x:c>
      <x:c r="G4756" s="11" t="n">
        <x:v>101</x:v>
      </x:c>
      <x:c r="H4756" s="12" t="n">
        <x:v>1050000000</x:v>
      </x:c>
      <x:c r="I4756" s="12" t="n">
        <x:f>IF(AND(ISNUMBER(H4756),H4756&gt;0,ISNUMBER(G4756),G4756&gt;0),H4756/G4756,"")</x:f>
        <x:v>10396039.603960397</x:v>
      </x:c>
      <x:c r="J4756" s="2" t="str">
        <x:v>total</x:v>
      </x:c>
      <x:c r="K4756" s="2" t="str">
        <x:v>top_level_area</x:v>
      </x:c>
      <x:c r="L4756" s="2" t="str">
        <x:v>property_type_inferred_from_title;transaction_assumed_sale_from_dataset_context;unknown_property_type</x:v>
      </x:c>
      <x:c r="M4756" s="10" t="n">
        <x:v>0</x:v>
      </x:c>
      <x:c r="N4756" s="10" t="n">
        <x:v>0</x:v>
      </x:c>
      <x:c r="O4756" s="2" t="str">
        <x:v>Đà Nẵng|other_unknown</x:v>
      </x:c>
      <x:c r="P4756" s="10" t="n">
        <x:v>2</x:v>
      </x:c>
      <x:c r="Q4756" s="13" t="n">
        <x:f>IF(AND(ISNUMBER(H4756),H4756&gt;0),H4756/1000000000,"")</x:f>
        <x:v>1.05</x:v>
      </x:c>
      <x:c r="R4756" s="13" t="n">
        <x:f>IF(ISNUMBER(I4756),I4756/1000000,"")</x:f>
        <x:v>10.396039603960396</x:v>
      </x:c>
      <x:c r="S4756" s="11" t="n">
        <x:f>IF(AND(ISNUMBER(G4756),G4756&gt;0),G4756,"")</x:f>
        <x:v>101</x:v>
      </x:c>
    </x:row>
    <x:row r="4757" ht="21" customHeight="1">
      <x:c r="A4757" s="10" t="n">
        <x:v>6360</x:v>
      </x:c>
      <x:c r="B4757" s="2" t="str">
        <x:v>52e76fb6d91d805aead1</x:v>
      </x:c>
      <x:c r="C4757" s="2" t="str">
        <x:v>Hà Nội</x:v>
      </x:c>
      <x:c r="D4757" s="2" t="str">
        <x:v>Quận Hoàng Mai</x:v>
      </x:c>
      <x:c r="E4757" s="2" t="str">
        <x:v>other_unknown</x:v>
      </x:c>
      <x:c r="F4757" s="2" t="str">
        <x:v>sale_assumed</x:v>
      </x:c>
      <x:c r="G4757" s="11" t="n">
        <x:v>40</x:v>
      </x:c>
      <x:c r="H4757" s="12" t="n">
        <x:v>2800000000</x:v>
      </x:c>
      <x:c r="I4757" s="12" t="n">
        <x:f>IF(AND(ISNUMBER(H4757),H4757&gt;0,ISNUMBER(G4757),G4757&gt;0),H4757/G4757,"")</x:f>
        <x:v>70000000</x:v>
      </x:c>
      <x:c r="J4757" s="2" t="str">
        <x:v>total</x:v>
      </x:c>
      <x:c r="K4757" s="2" t="str">
        <x:v>top_level_area</x:v>
      </x:c>
      <x:c r="L4757" s="2" t="str">
        <x:v>property_type_inferred_from_title;transaction_assumed_sale_from_dataset_context;unknown_property_type</x:v>
      </x:c>
      <x:c r="M4757" s="10" t="n">
        <x:v>0</x:v>
      </x:c>
      <x:c r="N4757" s="10" t="n">
        <x:v>0</x:v>
      </x:c>
      <x:c r="O4757" s="2" t="str">
        <x:v>Hà Nội|other_unknown</x:v>
      </x:c>
      <x:c r="P4757" s="10" t="n">
        <x:v>2</x:v>
      </x:c>
      <x:c r="Q4757" s="13" t="n">
        <x:f>IF(AND(ISNUMBER(H4757),H4757&gt;0),H4757/1000000000,"")</x:f>
        <x:v>2.8</x:v>
      </x:c>
      <x:c r="R4757" s="13" t="n">
        <x:f>IF(ISNUMBER(I4757),I4757/1000000,"")</x:f>
        <x:v>70</x:v>
      </x:c>
      <x:c r="S4757" s="11" t="n">
        <x:f>IF(AND(ISNUMBER(G4757),G4757&gt;0),G4757,"")</x:f>
        <x:v>40</x:v>
      </x:c>
    </x:row>
    <x:row r="4758" ht="21" customHeight="1">
      <x:c r="A4758" s="10" t="n">
        <x:v>6361</x:v>
      </x:c>
      <x:c r="B4758" s="2" t="str">
        <x:v>8d0596e9b3de452fc02b</x:v>
      </x:c>
      <x:c r="C4758" s="2" t="str">
        <x:v>Tp Hồ Chí Minh</x:v>
      </x:c>
      <x:c r="D4758" s="2" t="str">
        <x:v>Huyện Củ Chi</x:v>
      </x:c>
      <x:c r="E4758" s="2" t="str">
        <x:v>land</x:v>
      </x:c>
      <x:c r="F4758" s="2" t="str">
        <x:v>sale_assumed</x:v>
      </x:c>
      <x:c r="G4758" s="11" t="n">
        <x:v>300</x:v>
      </x:c>
      <x:c r="H4758" s="12" t="n">
        <x:v>1400000000</x:v>
      </x:c>
      <x:c r="I4758" s="12" t="n">
        <x:f>IF(AND(ISNUMBER(H4758),H4758&gt;0,ISNUMBER(G4758),G4758&gt;0),H4758/G4758,"")</x:f>
        <x:v>4666666.666666667</x:v>
      </x:c>
      <x:c r="J4758" s="2" t="str">
        <x:v>total</x:v>
      </x:c>
      <x:c r="K4758" s="2" t="str">
        <x:v>top_level_area</x:v>
      </x:c>
      <x:c r="L4758" s="2" t="str">
        <x:v>property_type_inferred_from_title;transaction_assumed_sale_from_dataset_context</x:v>
      </x:c>
      <x:c r="M4758" s="10" t="n">
        <x:v>0</x:v>
      </x:c>
      <x:c r="N4758" s="10" t="n">
        <x:v>0</x:v>
      </x:c>
      <x:c r="O4758" s="2" t="str">
        <x:v>Tp Hồ Chí Minh|land</x:v>
      </x:c>
      <x:c r="P4758" s="10" t="n">
        <x:v>1</x:v>
      </x:c>
      <x:c r="Q4758" s="13" t="n">
        <x:f>IF(AND(ISNUMBER(H4758),H4758&gt;0),H4758/1000000000,"")</x:f>
        <x:v>1.4</x:v>
      </x:c>
      <x:c r="R4758" s="13" t="n">
        <x:f>IF(ISNUMBER(I4758),I4758/1000000,"")</x:f>
        <x:v>4.666666666666667</x:v>
      </x:c>
      <x:c r="S4758" s="11" t="n">
        <x:f>IF(AND(ISNUMBER(G4758),G4758&gt;0),G4758,"")</x:f>
        <x:v>300</x:v>
      </x:c>
    </x:row>
    <x:row r="4759" ht="21" customHeight="1">
      <x:c r="A4759" s="10" t="n">
        <x:v>6362</x:v>
      </x:c>
      <x:c r="B4759" s="2" t="str">
        <x:v>62d442da856856e51630</x:v>
      </x:c>
      <x:c r="C4759" s="2" t="str">
        <x:v>Khánh Hòa</x:v>
      </x:c>
      <x:c r="D4759" s="2" t="str">
        <x:v>Thành phố Nha Trang</x:v>
      </x:c>
      <x:c r="E4759" s="2" t="str">
        <x:v>other_unknown</x:v>
      </x:c>
      <x:c r="F4759" s="2" t="str">
        <x:v>sale</x:v>
      </x:c>
      <x:c r="G4759" s="11" t="n">
        <x:v>92</x:v>
      </x:c>
      <x:c r="H4759" s="12" t="n">
        <x:v>275000000</x:v>
      </x:c>
      <x:c r="I4759" s="12" t="n">
        <x:f>IF(AND(ISNUMBER(H4759),H4759&gt;0,ISNUMBER(G4759),G4759&gt;0),H4759/G4759,"")</x:f>
        <x:v>2989130.434782609</x:v>
      </x:c>
      <x:c r="J4759" s="2" t="str">
        <x:v>total</x:v>
      </x:c>
      <x:c r="K4759" s="2" t="str">
        <x:v>top_level_area</x:v>
      </x:c>
      <x:c r="L4759" s="2" t="str">
        <x:v>property_type_inferred_from_title;unknown_property_type</x:v>
      </x:c>
      <x:c r="M4759" s="10" t="n">
        <x:v>0</x:v>
      </x:c>
      <x:c r="N4759" s="10" t="n">
        <x:v>0</x:v>
      </x:c>
      <x:c r="O4759" s="2" t="str">
        <x:v>other_unknown</x:v>
      </x:c>
      <x:c r="P4759" s="10" t="n">
        <x:v>2</x:v>
      </x:c>
      <x:c r="Q4759" s="13" t="n">
        <x:f>IF(AND(ISNUMBER(H4759),H4759&gt;0),H4759/1000000000,"")</x:f>
        <x:v>0.275</x:v>
      </x:c>
      <x:c r="R4759" s="13" t="n">
        <x:f>IF(ISNUMBER(I4759),I4759/1000000,"")</x:f>
        <x:v>2.989130434782609</x:v>
      </x:c>
      <x:c r="S4759" s="11" t="n">
        <x:f>IF(AND(ISNUMBER(G4759),G4759&gt;0),G4759,"")</x:f>
        <x:v>92</x:v>
      </x:c>
    </x:row>
    <x:row r="4760" ht="21" customHeight="1">
      <x:c r="A4760" s="10" t="n">
        <x:v>6363</x:v>
      </x:c>
      <x:c r="B4760" s="2" t="str">
        <x:v>33f6c82ed168bac7b397</x:v>
      </x:c>
      <x:c r="C4760" s="2" t="str">
        <x:v>Tp Hồ Chí Minh</x:v>
      </x:c>
      <x:c r="D4760" s="2" t="str">
        <x:v>Quận Bình Tân</x:v>
      </x:c>
      <x:c r="E4760" s="2" t="str">
        <x:v>house</x:v>
      </x:c>
      <x:c r="F4760" s="2" t="str">
        <x:v>sale</x:v>
      </x:c>
      <x:c r="G4760" s="11" t="n">
        <x:v>54</x:v>
      </x:c>
      <x:c r="H4760" s="12" t="n">
        <x:v>966000000</x:v>
      </x:c>
      <x:c r="I4760" s="12" t="n">
        <x:f>IF(AND(ISNUMBER(H4760),H4760&gt;0,ISNUMBER(G4760),G4760&gt;0),H4760/G4760,"")</x:f>
        <x:v>17888888.888888888</x:v>
      </x:c>
      <x:c r="J4760" s="2" t="str">
        <x:v>total</x:v>
      </x:c>
      <x:c r="K4760" s="2" t="str">
        <x:v>top_level_area</x:v>
      </x:c>
      <x:c r="L4760" s="2" t="str">
        <x:v>property_type_inferred_from_title</x:v>
      </x:c>
      <x:c r="M4760" s="10" t="n">
        <x:v>0</x:v>
      </x:c>
      <x:c r="N4760" s="10" t="n">
        <x:v>0</x:v>
      </x:c>
      <x:c r="O4760" s="2" t="str">
        <x:v>Tp Hồ Chí Minh|house</x:v>
      </x:c>
      <x:c r="P4760" s="10" t="n">
        <x:v>2</x:v>
      </x:c>
      <x:c r="Q4760" s="13" t="n">
        <x:f>IF(AND(ISNUMBER(H4760),H4760&gt;0),H4760/1000000000,"")</x:f>
        <x:v>0.966</x:v>
      </x:c>
      <x:c r="R4760" s="13" t="n">
        <x:f>IF(ISNUMBER(I4760),I4760/1000000,"")</x:f>
        <x:v>17.88888888888889</x:v>
      </x:c>
      <x:c r="S4760" s="11" t="n">
        <x:f>IF(AND(ISNUMBER(G4760),G4760&gt;0),G4760,"")</x:f>
        <x:v>54</x:v>
      </x:c>
    </x:row>
    <x:row r="4761" ht="21" customHeight="1">
      <x:c r="A4761" s="10" t="n">
        <x:v>6364</x:v>
      </x:c>
      <x:c r="B4761" s="2" t="str">
        <x:v>87c29934a055e1d0b236</x:v>
      </x:c>
      <x:c r="C4761" s="2" t="str">
        <x:v>Tp Hồ Chí Minh</x:v>
      </x:c>
      <x:c r="D4761" s="2" t="str">
        <x:v>Quận 2</x:v>
      </x:c>
      <x:c r="E4761" s="2" t="str">
        <x:v>house</x:v>
      </x:c>
      <x:c r="F4761" s="2" t="str">
        <x:v>sale</x:v>
      </x:c>
      <x:c r="G4761" s="11" t="n">
        <x:v>55</x:v>
      </x:c>
      <x:c r="H4761" s="12" t="n">
        <x:v>1210000000</x:v>
      </x:c>
      <x:c r="I4761" s="12" t="n">
        <x:f>IF(AND(ISNUMBER(H4761),H4761&gt;0,ISNUMBER(G4761),G4761&gt;0),H4761/G4761,"")</x:f>
        <x:v>22000000</x:v>
      </x:c>
      <x:c r="J4761" s="2" t="str">
        <x:v>total</x:v>
      </x:c>
      <x:c r="K4761" s="2" t="str">
        <x:v>top_level_area</x:v>
      </x:c>
      <x:c r="L4761" s="2" t="str">
        <x:v>property_type_inferred_from_title</x:v>
      </x:c>
      <x:c r="M4761" s="10" t="n">
        <x:v>0</x:v>
      </x:c>
      <x:c r="N4761" s="10" t="n">
        <x:v>0</x:v>
      </x:c>
      <x:c r="O4761" s="2" t="str">
        <x:v>Tp Hồ Chí Minh|house</x:v>
      </x:c>
      <x:c r="P4761" s="10" t="n">
        <x:v>2</x:v>
      </x:c>
      <x:c r="Q4761" s="13" t="n">
        <x:f>IF(AND(ISNUMBER(H4761),H4761&gt;0),H4761/1000000000,"")</x:f>
        <x:v>1.21</x:v>
      </x:c>
      <x:c r="R4761" s="13" t="n">
        <x:f>IF(ISNUMBER(I4761),I4761/1000000,"")</x:f>
        <x:v>22</x:v>
      </x:c>
      <x:c r="S4761" s="11" t="n">
        <x:f>IF(AND(ISNUMBER(G4761),G4761&gt;0),G4761,"")</x:f>
        <x:v>55</x:v>
      </x:c>
    </x:row>
    <x:row r="4762" ht="21" customHeight="1">
      <x:c r="A4762" s="10" t="n">
        <x:v>6365</x:v>
      </x:c>
      <x:c r="B4762" s="2" t="str">
        <x:v>6ded6d59a18c399d823f</x:v>
      </x:c>
      <x:c r="C4762" s="2" t="str">
        <x:v>Tp Hồ Chí Minh</x:v>
      </x:c>
      <x:c r="D4762" s="2" t="str">
        <x:v>Quận Gò Vấp</x:v>
      </x:c>
      <x:c r="E4762" s="2" t="str">
        <x:v>house</x:v>
      </x:c>
      <x:c r="F4762" s="2" t="str">
        <x:v>sale</x:v>
      </x:c>
      <x:c r="G4762" s="11" t="n">
        <x:v>55</x:v>
      </x:c>
      <x:c r="H4762" s="12" t="n">
        <x:v>1460000000</x:v>
      </x:c>
      <x:c r="I4762" s="12" t="n">
        <x:f>IF(AND(ISNUMBER(H4762),H4762&gt;0,ISNUMBER(G4762),G4762&gt;0),H4762/G4762,"")</x:f>
        <x:v>26545454.545454547</x:v>
      </x:c>
      <x:c r="J4762" s="2" t="str">
        <x:v>total</x:v>
      </x:c>
      <x:c r="K4762" s="2" t="str">
        <x:v>top_level_area</x:v>
      </x:c>
      <x:c r="L4762" s="2" t="str">
        <x:v>property_type_inferred_from_title</x:v>
      </x:c>
      <x:c r="M4762" s="10" t="n">
        <x:v>0</x:v>
      </x:c>
      <x:c r="N4762" s="10" t="n">
        <x:v>0</x:v>
      </x:c>
      <x:c r="O4762" s="2" t="str">
        <x:v>Tp Hồ Chí Minh|house</x:v>
      </x:c>
      <x:c r="P4762" s="10" t="n">
        <x:v>2</x:v>
      </x:c>
      <x:c r="Q4762" s="13" t="n">
        <x:f>IF(AND(ISNUMBER(H4762),H4762&gt;0),H4762/1000000000,"")</x:f>
        <x:v>1.46</x:v>
      </x:c>
      <x:c r="R4762" s="13" t="n">
        <x:f>IF(ISNUMBER(I4762),I4762/1000000,"")</x:f>
        <x:v>26.545454545454547</x:v>
      </x:c>
      <x:c r="S4762" s="11" t="n">
        <x:f>IF(AND(ISNUMBER(G4762),G4762&gt;0),G4762,"")</x:f>
        <x:v>55</x:v>
      </x:c>
    </x:row>
    <x:row r="4763" ht="21" customHeight="1">
      <x:c r="A4763" s="10" t="n">
        <x:v>6366</x:v>
      </x:c>
      <x:c r="B4763" s="2" t="str">
        <x:v>015ad7d4c0e09b057042</x:v>
      </x:c>
      <x:c r="C4763" s="2" t="str">
        <x:v>Tp Hồ Chí Minh</x:v>
      </x:c>
      <x:c r="D4763" s="2" t="str">
        <x:v>Quận Bình Thạnh</x:v>
      </x:c>
      <x:c r="E4763" s="2" t="str">
        <x:v>house</x:v>
      </x:c>
      <x:c r="F4763" s="2" t="str">
        <x:v>sale</x:v>
      </x:c>
      <x:c r="G4763" s="11" t="n">
        <x:v>56</x:v>
      </x:c>
      <x:c r="H4763" s="12" t="n">
        <x:v>710000000</x:v>
      </x:c>
      <x:c r="I4763" s="12" t="n">
        <x:f>IF(AND(ISNUMBER(H4763),H4763&gt;0,ISNUMBER(G4763),G4763&gt;0),H4763/G4763,"")</x:f>
        <x:v>12678571.42857143</x:v>
      </x:c>
      <x:c r="J4763" s="2" t="str">
        <x:v>total</x:v>
      </x:c>
      <x:c r="K4763" s="2" t="str">
        <x:v>top_level_area</x:v>
      </x:c>
      <x:c r="L4763" s="2" t="str">
        <x:v>property_type_inferred_from_title</x:v>
      </x:c>
      <x:c r="M4763" s="10" t="n">
        <x:v>0</x:v>
      </x:c>
      <x:c r="N4763" s="10" t="n">
        <x:v>0</x:v>
      </x:c>
      <x:c r="O4763" s="2" t="str">
        <x:v>Tp Hồ Chí Minh|house</x:v>
      </x:c>
      <x:c r="P4763" s="10" t="n">
        <x:v>2</x:v>
      </x:c>
      <x:c r="Q4763" s="13" t="n">
        <x:f>IF(AND(ISNUMBER(H4763),H4763&gt;0),H4763/1000000000,"")</x:f>
        <x:v>0.71</x:v>
      </x:c>
      <x:c r="R4763" s="13" t="n">
        <x:f>IF(ISNUMBER(I4763),I4763/1000000,"")</x:f>
        <x:v>12.678571428571429</x:v>
      </x:c>
      <x:c r="S4763" s="11" t="n">
        <x:f>IF(AND(ISNUMBER(G4763),G4763&gt;0),G4763,"")</x:f>
        <x:v>56</x:v>
      </x:c>
    </x:row>
    <x:row r="4764" ht="21" customHeight="1">
      <x:c r="A4764" s="10" t="n">
        <x:v>6367</x:v>
      </x:c>
      <x:c r="B4764" s="2" t="str">
        <x:v>3e4d01e28add9b8f92a0</x:v>
      </x:c>
      <x:c r="C4764" s="2" t="str">
        <x:v>Tp Hồ Chí Minh</x:v>
      </x:c>
      <x:c r="D4764" s="2" t="str">
        <x:v>Huyện Nhà Bè</x:v>
      </x:c>
      <x:c r="E4764" s="2" t="str">
        <x:v>house</x:v>
      </x:c>
      <x:c r="F4764" s="2" t="str">
        <x:v>sale_assumed</x:v>
      </x:c>
      <x:c r="G4764" s="11" t="n">
        <x:v>32</x:v>
      </x:c>
      <x:c r="H4764" s="12" t="n">
        <x:v>1350000000</x:v>
      </x:c>
      <x:c r="I4764" s="12" t="n">
        <x:f>IF(AND(ISNUMBER(H4764),H4764&gt;0,ISNUMBER(G4764),G4764&gt;0),H4764/G4764,"")</x:f>
        <x:v>42187500</x:v>
      </x:c>
      <x:c r="J4764" s="2" t="str">
        <x:v>total</x:v>
      </x:c>
      <x:c r="K4764" s="2" t="str">
        <x:v>top_level_area</x:v>
      </x:c>
      <x:c r="L4764" s="2" t="str">
        <x:v>property_type_inferred_from_title;transaction_assumed_sale_from_dataset_context</x:v>
      </x:c>
      <x:c r="M4764" s="10" t="n">
        <x:v>0</x:v>
      </x:c>
      <x:c r="N4764" s="10" t="n">
        <x:v>0</x:v>
      </x:c>
      <x:c r="O4764" s="2" t="str">
        <x:v>Tp Hồ Chí Minh|house</x:v>
      </x:c>
      <x:c r="P4764" s="10" t="n">
        <x:v>2</x:v>
      </x:c>
      <x:c r="Q4764" s="13" t="n">
        <x:f>IF(AND(ISNUMBER(H4764),H4764&gt;0),H4764/1000000000,"")</x:f>
        <x:v>1.35</x:v>
      </x:c>
      <x:c r="R4764" s="13" t="n">
        <x:f>IF(ISNUMBER(I4764),I4764/1000000,"")</x:f>
        <x:v>42.1875</x:v>
      </x:c>
      <x:c r="S4764" s="11" t="n">
        <x:f>IF(AND(ISNUMBER(G4764),G4764&gt;0),G4764,"")</x:f>
        <x:v>32</x:v>
      </x:c>
    </x:row>
    <x:row r="4765" ht="21" customHeight="1">
      <x:c r="A4765" s="10" t="n">
        <x:v>6368</x:v>
      </x:c>
      <x:c r="B4765" s="2" t="str">
        <x:v>29c8e5d0086a5a870c6c</x:v>
      </x:c>
      <x:c r="C4765" s="2" t="str">
        <x:v>Tp Hồ Chí Minh</x:v>
      </x:c>
      <x:c r="D4765" s="2" t="str">
        <x:v>Quận 2</x:v>
      </x:c>
      <x:c r="E4765" s="2" t="str">
        <x:v>other_unknown</x:v>
      </x:c>
      <x:c r="F4765" s="2" t="str">
        <x:v>sale_assumed</x:v>
      </x:c>
      <x:c r="G4765" s="11" t="n">
        <x:v>60</x:v>
      </x:c>
      <x:c r="H4765" s="12" t="n">
        <x:v>860000000</x:v>
      </x:c>
      <x:c r="I4765" s="12" t="n">
        <x:f>IF(AND(ISNUMBER(H4765),H4765&gt;0,ISNUMBER(G4765),G4765&gt;0),H4765/G4765,"")</x:f>
        <x:v>14333333.333333334</x:v>
      </x:c>
      <x:c r="J4765" s="2" t="str">
        <x:v>total</x:v>
      </x:c>
      <x:c r="K4765" s="2" t="str">
        <x:v>top_level_area</x:v>
      </x:c>
      <x:c r="L4765" s="2" t="str">
        <x:v>property_type_inferred_from_title;transaction_assumed_sale_from_dataset_context;unknown_property_type</x:v>
      </x:c>
      <x:c r="M4765" s="10" t="n">
        <x:v>0</x:v>
      </x:c>
      <x:c r="N4765" s="10" t="n">
        <x:v>0</x:v>
      </x:c>
      <x:c r="O4765" s="2" t="str">
        <x:v>Tp Hồ Chí Minh|other_unknown</x:v>
      </x:c>
      <x:c r="P4765" s="10" t="n">
        <x:v>2</x:v>
      </x:c>
      <x:c r="Q4765" s="13" t="n">
        <x:f>IF(AND(ISNUMBER(H4765),H4765&gt;0),H4765/1000000000,"")</x:f>
        <x:v>0.86</x:v>
      </x:c>
      <x:c r="R4765" s="13" t="n">
        <x:f>IF(ISNUMBER(I4765),I4765/1000000,"")</x:f>
        <x:v>14.333333333333334</x:v>
      </x:c>
      <x:c r="S4765" s="11" t="n">
        <x:f>IF(AND(ISNUMBER(G4765),G4765&gt;0),G4765,"")</x:f>
        <x:v>60</x:v>
      </x:c>
    </x:row>
    <x:row r="4766" ht="21" customHeight="1">
      <x:c r="A4766" s="10" t="n">
        <x:v>6372</x:v>
      </x:c>
      <x:c r="B4766" s="2" t="str">
        <x:v>fe0e854e6e6e36cd57fd</x:v>
      </x:c>
      <x:c r="C4766" s="2" t="str">
        <x:v>Bình Dương</x:v>
      </x:c>
      <x:c r="D4766" s="2" t="str">
        <x:v>Thị xã Dĩ An</x:v>
      </x:c>
      <x:c r="E4766" s="2" t="str">
        <x:v>other_unknown</x:v>
      </x:c>
      <x:c r="F4766" s="2" t="str">
        <x:v>sale_assumed</x:v>
      </x:c>
      <x:c r="G4766" s="11" t="n">
        <x:v>60</x:v>
      </x:c>
      <x:c r="H4766" s="12" t="n">
        <x:v>1030000000</x:v>
      </x:c>
      <x:c r="I4766" s="12" t="n">
        <x:f>IF(AND(ISNUMBER(H4766),H4766&gt;0,ISNUMBER(G4766),G4766&gt;0),H4766/G4766,"")</x:f>
        <x:v>17166666.666666668</x:v>
      </x:c>
      <x:c r="J4766" s="2" t="str">
        <x:v>total</x:v>
      </x:c>
      <x:c r="K4766" s="2" t="str">
        <x:v>top_level_area</x:v>
      </x:c>
      <x:c r="L4766" s="2" t="str">
        <x:v>property_type_inferred_from_title;transaction_assumed_sale_from_dataset_context;unknown_property_type</x:v>
      </x:c>
      <x:c r="M4766" s="10" t="n">
        <x:v>0</x:v>
      </x:c>
      <x:c r="N4766" s="10" t="n">
        <x:v>0</x:v>
      </x:c>
      <x:c r="O4766" s="2" t="str">
        <x:v>Bình Dương|other_unknown</x:v>
      </x:c>
      <x:c r="P4766" s="10" t="n">
        <x:v>2</x:v>
      </x:c>
      <x:c r="Q4766" s="13" t="n">
        <x:f>IF(AND(ISNUMBER(H4766),H4766&gt;0),H4766/1000000000,"")</x:f>
        <x:v>1.03</x:v>
      </x:c>
      <x:c r="R4766" s="13" t="n">
        <x:f>IF(ISNUMBER(I4766),I4766/1000000,"")</x:f>
        <x:v>17.166666666666668</x:v>
      </x:c>
      <x:c r="S4766" s="11" t="n">
        <x:f>IF(AND(ISNUMBER(G4766),G4766&gt;0),G4766,"")</x:f>
        <x:v>60</x:v>
      </x:c>
    </x:row>
    <x:row r="4767" ht="21" customHeight="1">
      <x:c r="A4767" s="10" t="n">
        <x:v>6373</x:v>
      </x:c>
      <x:c r="B4767" s="2" t="str">
        <x:v>f5294d56e522a4a10a0a</x:v>
      </x:c>
      <x:c r="C4767" s="2" t="str">
        <x:v>Tp Hồ Chí Minh</x:v>
      </x:c>
      <x:c r="D4767" s="2" t="str">
        <x:v>Quận Gò Vấp</x:v>
      </x:c>
      <x:c r="E4767" s="2" t="str">
        <x:v>house</x:v>
      </x:c>
      <x:c r="F4767" s="2" t="str">
        <x:v>sale_assumed</x:v>
      </x:c>
      <x:c r="G4767" s="11" t="n">
        <x:v>50</x:v>
      </x:c>
      <x:c r="H4767" s="12" t="n">
        <x:v>930000000</x:v>
      </x:c>
      <x:c r="I4767" s="12" t="n">
        <x:f>IF(AND(ISNUMBER(H4767),H4767&gt;0,ISNUMBER(G4767),G4767&gt;0),H4767/G4767,"")</x:f>
        <x:v>18600000</x:v>
      </x:c>
      <x:c r="J4767" s="2" t="str">
        <x:v>total</x:v>
      </x:c>
      <x:c r="K4767" s="2" t="str">
        <x:v>top_level_price_embedded_area</x:v>
      </x:c>
      <x:c r="L4767" s="2" t="str">
        <x:v>area_recovered_from_price_text;property_type_inferred_from_title;transaction_assumed_sale_from_dataset_context</x:v>
      </x:c>
      <x:c r="M4767" s="10" t="n">
        <x:v>0</x:v>
      </x:c>
      <x:c r="N4767" s="10" t="n">
        <x:v>0</x:v>
      </x:c>
      <x:c r="O4767" s="2" t="str">
        <x:v>Tp Hồ Chí Minh|house</x:v>
      </x:c>
      <x:c r="P4767" s="10" t="n">
        <x:v>2</x:v>
      </x:c>
      <x:c r="Q4767" s="13" t="n">
        <x:f>IF(AND(ISNUMBER(H4767),H4767&gt;0),H4767/1000000000,"")</x:f>
        <x:v>0.93</x:v>
      </x:c>
      <x:c r="R4767" s="13" t="n">
        <x:f>IF(ISNUMBER(I4767),I4767/1000000,"")</x:f>
        <x:v>18.6</x:v>
      </x:c>
      <x:c r="S4767" s="11" t="n">
        <x:f>IF(AND(ISNUMBER(G4767),G4767&gt;0),G4767,"")</x:f>
        <x:v>50</x:v>
      </x:c>
    </x:row>
    <x:row r="4768" ht="21" customHeight="1">
      <x:c r="A4768" s="10" t="n">
        <x:v>6374</x:v>
      </x:c>
      <x:c r="B4768" s="2" t="str">
        <x:v>ca852770538e86d39e7e</x:v>
      </x:c>
      <x:c r="C4768" s="2" t="str">
        <x:v>Tp Hồ Chí Minh</x:v>
      </x:c>
      <x:c r="D4768" s="2" t="str">
        <x:v>Quận Phú Nhuận</x:v>
      </x:c>
      <x:c r="E4768" s="2" t="str">
        <x:v>house</x:v>
      </x:c>
      <x:c r="F4768" s="2" t="str">
        <x:v>sale</x:v>
      </x:c>
      <x:c r="G4768" s="11" t="n">
        <x:v>74.2</x:v>
      </x:c>
      <x:c r="H4768" s="12" t="n">
        <x:v>1032000000</x:v>
      </x:c>
      <x:c r="I4768" s="12" t="n">
        <x:f>IF(AND(ISNUMBER(H4768),H4768&gt;0,ISNUMBER(G4768),G4768&gt;0),H4768/G4768,"")</x:f>
        <x:v>13908355.795148248</x:v>
      </x:c>
      <x:c r="J4768" s="2" t="str">
        <x:v>total</x:v>
      </x:c>
      <x:c r="K4768" s="2" t="str">
        <x:v>top_level_area</x:v>
      </x:c>
      <x:c r="L4768" s="2" t="str">
        <x:v>property_type_inferred_from_title</x:v>
      </x:c>
      <x:c r="M4768" s="10" t="n">
        <x:v>0</x:v>
      </x:c>
      <x:c r="N4768" s="10" t="n">
        <x:v>0</x:v>
      </x:c>
      <x:c r="O4768" s="2" t="str">
        <x:v>Tp Hồ Chí Minh|house</x:v>
      </x:c>
      <x:c r="P4768" s="10" t="n">
        <x:v>2</x:v>
      </x:c>
      <x:c r="Q4768" s="13" t="n">
        <x:f>IF(AND(ISNUMBER(H4768),H4768&gt;0),H4768/1000000000,"")</x:f>
        <x:v>1.032</x:v>
      </x:c>
      <x:c r="R4768" s="13" t="n">
        <x:f>IF(ISNUMBER(I4768),I4768/1000000,"")</x:f>
        <x:v>13.908355795148248</x:v>
      </x:c>
      <x:c r="S4768" s="11" t="n">
        <x:f>IF(AND(ISNUMBER(G4768),G4768&gt;0),G4768,"")</x:f>
        <x:v>74.2</x:v>
      </x:c>
    </x:row>
    <x:row r="4769" ht="21" customHeight="1">
      <x:c r="A4769" s="10" t="n">
        <x:v>6375</x:v>
      </x:c>
      <x:c r="B4769" s="2" t="str">
        <x:v>590251ddc525a7c6fc72</x:v>
      </x:c>
      <x:c r="C4769" s="2" t="str">
        <x:v>Khánh Hòa</x:v>
      </x:c>
      <x:c r="D4769" s="2" t="str">
        <x:v>Thành phố Nha Trang</x:v>
      </x:c>
      <x:c r="E4769" s="2" t="str">
        <x:v>land</x:v>
      </x:c>
      <x:c r="F4769" s="2" t="str">
        <x:v>sale_assumed</x:v>
      </x:c>
      <x:c r="G4769" s="11" t="n">
        <x:v>86</x:v>
      </x:c>
      <x:c r="H4769" s="12" t="n">
        <x:v>1600000000</x:v>
      </x:c>
      <x:c r="I4769" s="12" t="n">
        <x:f>IF(AND(ISNUMBER(H4769),H4769&gt;0,ISNUMBER(G4769),G4769&gt;0),H4769/G4769,"")</x:f>
        <x:v>18604651.162790697</x:v>
      </x:c>
      <x:c r="J4769" s="2" t="str">
        <x:v>total</x:v>
      </x:c>
      <x:c r="K4769" s="2" t="str">
        <x:v>top_level_area</x:v>
      </x:c>
      <x:c r="L4769" s="2" t="str">
        <x:v>property_type_inferred_from_title;transaction_assumed_sale_from_dataset_context</x:v>
      </x:c>
      <x:c r="M4769" s="10" t="n">
        <x:v>0</x:v>
      </x:c>
      <x:c r="N4769" s="10" t="n">
        <x:v>0</x:v>
      </x:c>
      <x:c r="O4769" s="2" t="str">
        <x:v>Khánh Hòa|land</x:v>
      </x:c>
      <x:c r="P4769" s="10" t="n">
        <x:v>2</x:v>
      </x:c>
      <x:c r="Q4769" s="13" t="n">
        <x:f>IF(AND(ISNUMBER(H4769),H4769&gt;0),H4769/1000000000,"")</x:f>
        <x:v>1.6</x:v>
      </x:c>
      <x:c r="R4769" s="13" t="n">
        <x:f>IF(ISNUMBER(I4769),I4769/1000000,"")</x:f>
        <x:v>18.6046511627907</x:v>
      </x:c>
      <x:c r="S4769" s="11" t="n">
        <x:f>IF(AND(ISNUMBER(G4769),G4769&gt;0),G4769,"")</x:f>
        <x:v>86</x:v>
      </x:c>
    </x:row>
    <x:row r="4770" ht="21" customHeight="1">
      <x:c r="A4770" s="10" t="n">
        <x:v>6376</x:v>
      </x:c>
      <x:c r="B4770" s="2" t="str">
        <x:v>3ab460d9d0204134960f</x:v>
      </x:c>
      <x:c r="C4770" s="2" t="str">
        <x:v>Tp Hồ Chí Minh</x:v>
      </x:c>
      <x:c r="D4770" s="2" t="str">
        <x:v>Quận 9</x:v>
      </x:c>
      <x:c r="E4770" s="2" t="str">
        <x:v>land</x:v>
      </x:c>
      <x:c r="F4770" s="2" t="str">
        <x:v>sale</x:v>
      </x:c>
      <x:c r="G4770" s="11" t="n">
        <x:v>80</x:v>
      </x:c>
      <x:c r="H4770" s="12" t="n">
        <x:v>750000000</x:v>
      </x:c>
      <x:c r="I4770" s="12" t="n">
        <x:f>IF(AND(ISNUMBER(H4770),H4770&gt;0,ISNUMBER(G4770),G4770&gt;0),H4770/G4770,"")</x:f>
        <x:v>9375000</x:v>
      </x:c>
      <x:c r="J4770" s="2" t="str">
        <x:v>total</x:v>
      </x:c>
      <x:c r="K4770" s="2" t="str">
        <x:v>top_level_area</x:v>
      </x:c>
      <x:c r="L4770" s="2" t="str">
        <x:v>property_type_inferred_from_title</x:v>
      </x:c>
      <x:c r="M4770" s="10" t="n">
        <x:v>0</x:v>
      </x:c>
      <x:c r="N4770" s="10" t="n">
        <x:v>0</x:v>
      </x:c>
      <x:c r="O4770" s="2" t="str">
        <x:v>Tp Hồ Chí Minh|land</x:v>
      </x:c>
      <x:c r="P4770" s="10" t="n">
        <x:v>2</x:v>
      </x:c>
      <x:c r="Q4770" s="13" t="n">
        <x:f>IF(AND(ISNUMBER(H4770),H4770&gt;0),H4770/1000000000,"")</x:f>
        <x:v>0.75</x:v>
      </x:c>
      <x:c r="R4770" s="13" t="n">
        <x:f>IF(ISNUMBER(I4770),I4770/1000000,"")</x:f>
        <x:v>9.375</x:v>
      </x:c>
      <x:c r="S4770" s="11" t="n">
        <x:f>IF(AND(ISNUMBER(G4770),G4770&gt;0),G4770,"")</x:f>
        <x:v>80</x:v>
      </x:c>
    </x:row>
    <x:row r="4771" ht="21" customHeight="1">
      <x:c r="A4771" s="10" t="n">
        <x:v>6377</x:v>
      </x:c>
      <x:c r="B4771" s="2" t="str">
        <x:v>bd3d1e59a66cf3a18fd3</x:v>
      </x:c>
      <x:c r="C4771" s="2" t="str">
        <x:v>Tp Hồ Chí Minh</x:v>
      </x:c>
      <x:c r="D4771" s="2" t="str">
        <x:v>Quận Gò Vấp</x:v>
      </x:c>
      <x:c r="E4771" s="2" t="str">
        <x:v>house</x:v>
      </x:c>
      <x:c r="F4771" s="2" t="str">
        <x:v>sale</x:v>
      </x:c>
      <x:c r="G4771" s="11" t="n">
        <x:v>48</x:v>
      </x:c>
      <x:c r="H4771" s="12" t="n">
        <x:v>1790000000</x:v>
      </x:c>
      <x:c r="I4771" s="12" t="n">
        <x:f>IF(AND(ISNUMBER(H4771),H4771&gt;0,ISNUMBER(G4771),G4771&gt;0),H4771/G4771,"")</x:f>
        <x:v>37291666.666666664</x:v>
      </x:c>
      <x:c r="J4771" s="2" t="str">
        <x:v>total</x:v>
      </x:c>
      <x:c r="K4771" s="2" t="str">
        <x:v>top_level_area</x:v>
      </x:c>
      <x:c r="L4771" s="2" t="str">
        <x:v>property_type_inferred_from_title</x:v>
      </x:c>
      <x:c r="M4771" s="10" t="n">
        <x:v>0</x:v>
      </x:c>
      <x:c r="N4771" s="10" t="n">
        <x:v>0</x:v>
      </x:c>
      <x:c r="O4771" s="2" t="str">
        <x:v>Tp Hồ Chí Minh|house</x:v>
      </x:c>
      <x:c r="P4771" s="10" t="n">
        <x:v>2</x:v>
      </x:c>
      <x:c r="Q4771" s="13" t="n">
        <x:f>IF(AND(ISNUMBER(H4771),H4771&gt;0),H4771/1000000000,"")</x:f>
        <x:v>1.79</x:v>
      </x:c>
      <x:c r="R4771" s="13" t="n">
        <x:f>IF(ISNUMBER(I4771),I4771/1000000,"")</x:f>
        <x:v>37.291666666666664</x:v>
      </x:c>
      <x:c r="S4771" s="11" t="n">
        <x:f>IF(AND(ISNUMBER(G4771),G4771&gt;0),G4771,"")</x:f>
        <x:v>48</x:v>
      </x:c>
    </x:row>
    <x:row r="4772" ht="21" customHeight="1">
      <x:c r="A4772" s="10" t="n">
        <x:v>6378</x:v>
      </x:c>
      <x:c r="B4772" s="2" t="str">
        <x:v>95c9ec9f4abf2e4782a8</x:v>
      </x:c>
      <x:c r="C4772" s="2" t="str">
        <x:v>Sóc Trăng</x:v>
      </x:c>
      <x:c r="D4772" s="2" t="str">
        <x:v>Huyện Mỹ Tú</x:v>
      </x:c>
      <x:c r="E4772" s="2" t="str">
        <x:v>land</x:v>
      </x:c>
      <x:c r="F4772" s="2" t="str">
        <x:v>sale_assumed</x:v>
      </x:c>
      <x:c r="G4772" s="11" t="n">
        <x:v>144</x:v>
      </x:c>
      <x:c r="H4772" s="12" t="n">
        <x:v>123460000</x:v>
      </x:c>
      <x:c r="I4772" s="12" t="n">
        <x:f>IF(AND(ISNUMBER(H4772),H4772&gt;0,ISNUMBER(G4772),G4772&gt;0),H4772/G4772,"")</x:f>
        <x:v>857361.1111111111</x:v>
      </x:c>
      <x:c r="J4772" s="2" t="str">
        <x:v>total</x:v>
      </x:c>
      <x:c r="K4772" s="2" t="str">
        <x:v>top_level_area</x:v>
      </x:c>
      <x:c r="L4772" s="2" t="str">
        <x:v>property_type_inferred_from_title;transaction_assumed_sale_from_dataset_context</x:v>
      </x:c>
      <x:c r="M4772" s="10" t="n">
        <x:v>0</x:v>
      </x:c>
      <x:c r="N4772" s="10" t="n">
        <x:v>0</x:v>
      </x:c>
      <x:c r="O4772" s="2" t="str">
        <x:v>land</x:v>
      </x:c>
      <x:c r="P4772" s="10" t="n">
        <x:v>1</x:v>
      </x:c>
      <x:c r="Q4772" s="13" t="n">
        <x:f>IF(AND(ISNUMBER(H4772),H4772&gt;0),H4772/1000000000,"")</x:f>
        <x:v>0.12346</x:v>
      </x:c>
      <x:c r="R4772" s="13" t="n">
        <x:f>IF(ISNUMBER(I4772),I4772/1000000,"")</x:f>
        <x:v>0.8573611111111111</x:v>
      </x:c>
      <x:c r="S4772" s="11" t="n">
        <x:f>IF(AND(ISNUMBER(G4772),G4772&gt;0),G4772,"")</x:f>
        <x:v>144</x:v>
      </x:c>
    </x:row>
    <x:row r="4773" ht="21" customHeight="1">
      <x:c r="A4773" s="10" t="n">
        <x:v>6379</x:v>
      </x:c>
      <x:c r="B4773" s="2" t="str">
        <x:v>235bc6bd383f4f8a2718</x:v>
      </x:c>
      <x:c r="C4773" s="2" t="str">
        <x:v>Bình Phước</x:v>
      </x:c>
      <x:c r="D4773" s="2" t="str">
        <x:v>Huyện Chơn Thành</x:v>
      </x:c>
      <x:c r="E4773" s="2" t="str">
        <x:v>land</x:v>
      </x:c>
      <x:c r="F4773" s="2" t="str">
        <x:v>sale_assumed</x:v>
      </x:c>
      <x:c r="G4773" s="11" t="n">
        <x:v>300</x:v>
      </x:c>
      <x:c r="H4773" s="12" t="n">
        <x:v>660000000</x:v>
      </x:c>
      <x:c r="I4773" s="12" t="n">
        <x:f>IF(AND(ISNUMBER(H4773),H4773&gt;0,ISNUMBER(G4773),G4773&gt;0),H4773/G4773,"")</x:f>
        <x:v>2200000</x:v>
      </x:c>
      <x:c r="J4773" s="2" t="str">
        <x:v>total</x:v>
      </x:c>
      <x:c r="K4773" s="2" t="str">
        <x:v>top_level_area</x:v>
      </x:c>
      <x:c r="L4773" s="2" t="str">
        <x:v>property_type_inferred_from_title;transaction_assumed_sale_from_dataset_context</x:v>
      </x:c>
      <x:c r="M4773" s="10" t="n">
        <x:v>0</x:v>
      </x:c>
      <x:c r="N4773" s="10" t="n">
        <x:v>0</x:v>
      </x:c>
      <x:c r="O4773" s="2" t="str">
        <x:v>Bình Phước|land</x:v>
      </x:c>
      <x:c r="P4773" s="10" t="n">
        <x:v>1</x:v>
      </x:c>
      <x:c r="Q4773" s="13" t="n">
        <x:f>IF(AND(ISNUMBER(H4773),H4773&gt;0),H4773/1000000000,"")</x:f>
        <x:v>0.66</x:v>
      </x:c>
      <x:c r="R4773" s="13" t="n">
        <x:f>IF(ISNUMBER(I4773),I4773/1000000,"")</x:f>
        <x:v>2.2</x:v>
      </x:c>
      <x:c r="S4773" s="11" t="n">
        <x:f>IF(AND(ISNUMBER(G4773),G4773&gt;0),G4773,"")</x:f>
        <x:v>300</x:v>
      </x:c>
    </x:row>
    <x:row r="4774" ht="21" customHeight="1">
      <x:c r="A4774" s="10" t="n">
        <x:v>6380</x:v>
      </x:c>
      <x:c r="B4774" s="2" t="str">
        <x:v>6c308802e275677d7990</x:v>
      </x:c>
      <x:c r="C4774" s="2" t="str">
        <x:v>Cần Thơ</x:v>
      </x:c>
      <x:c r="D4774" s="2" t="str">
        <x:v>Quận Cái Răng</x:v>
      </x:c>
      <x:c r="E4774" s="2" t="str">
        <x:v>land</x:v>
      </x:c>
      <x:c r="F4774" s="2" t="str">
        <x:v>sale</x:v>
      </x:c>
      <x:c r="G4774" s="11" t="n">
        <x:v>85</x:v>
      </x:c>
      <x:c r="H4774" s="12" t="n">
        <x:v>600000000</x:v>
      </x:c>
      <x:c r="I4774" s="12" t="n">
        <x:f>IF(AND(ISNUMBER(H4774),H4774&gt;0,ISNUMBER(G4774),G4774&gt;0),H4774/G4774,"")</x:f>
        <x:v>7058823.529411765</x:v>
      </x:c>
      <x:c r="J4774" s="2" t="str">
        <x:v>total</x:v>
      </x:c>
      <x:c r="K4774" s="2" t="str">
        <x:v>top_level_area</x:v>
      </x:c>
      <x:c r="L4774" s="2" t="str">
        <x:v>property_type_inferred_from_title</x:v>
      </x:c>
      <x:c r="M4774" s="10" t="n">
        <x:v>0</x:v>
      </x:c>
      <x:c r="N4774" s="10" t="n">
        <x:v>0</x:v>
      </x:c>
      <x:c r="O4774" s="2" t="str">
        <x:v>Cần Thơ|land</x:v>
      </x:c>
      <x:c r="P4774" s="10" t="n">
        <x:v>2</x:v>
      </x:c>
      <x:c r="Q4774" s="13" t="n">
        <x:f>IF(AND(ISNUMBER(H4774),H4774&gt;0),H4774/1000000000,"")</x:f>
        <x:v>0.6</x:v>
      </x:c>
      <x:c r="R4774" s="13" t="n">
        <x:f>IF(ISNUMBER(I4774),I4774/1000000,"")</x:f>
        <x:v>7.0588235294117645</x:v>
      </x:c>
      <x:c r="S4774" s="11" t="n">
        <x:f>IF(AND(ISNUMBER(G4774),G4774&gt;0),G4774,"")</x:f>
        <x:v>85</x:v>
      </x:c>
    </x:row>
    <x:row r="4775" ht="21" customHeight="1">
      <x:c r="A4775" s="10" t="n">
        <x:v>6381</x:v>
      </x:c>
      <x:c r="B4775" s="2" t="str">
        <x:v>8ee6e9676c1f508a662f</x:v>
      </x:c>
      <x:c r="C4775" s="2" t="str">
        <x:v>Tp Hồ Chí Minh</x:v>
      </x:c>
      <x:c r="D4775" s="2" t="str">
        <x:v>Quận 12</x:v>
      </x:c>
      <x:c r="E4775" s="2" t="str">
        <x:v>land</x:v>
      </x:c>
      <x:c r="F4775" s="2" t="str">
        <x:v>sale</x:v>
      </x:c>
      <x:c r="G4775" s="11" t="n">
        <x:v>120</x:v>
      </x:c>
      <x:c r="H4775" s="12" t="n">
        <x:v>3000000000</x:v>
      </x:c>
      <x:c r="I4775" s="12" t="n">
        <x:f>IF(AND(ISNUMBER(H4775),H4775&gt;0,ISNUMBER(G4775),G4775&gt;0),H4775/G4775,"")</x:f>
        <x:v>25000000</x:v>
      </x:c>
      <x:c r="J4775" s="2" t="str">
        <x:v>total</x:v>
      </x:c>
      <x:c r="K4775" s="2" t="str">
        <x:v>top_level_area</x:v>
      </x:c>
      <x:c r="L4775" s="2" t="str">
        <x:v>property_type_inferred_from_title</x:v>
      </x:c>
      <x:c r="M4775" s="10" t="n">
        <x:v>0</x:v>
      </x:c>
      <x:c r="N4775" s="10" t="n">
        <x:v>0</x:v>
      </x:c>
      <x:c r="O4775" s="2" t="str">
        <x:v>Tp Hồ Chí Minh|land</x:v>
      </x:c>
      <x:c r="P4775" s="10" t="n">
        <x:v>2</x:v>
      </x:c>
      <x:c r="Q4775" s="13" t="n">
        <x:f>IF(AND(ISNUMBER(H4775),H4775&gt;0),H4775/1000000000,"")</x:f>
        <x:v>3</x:v>
      </x:c>
      <x:c r="R4775" s="13" t="n">
        <x:f>IF(ISNUMBER(I4775),I4775/1000000,"")</x:f>
        <x:v>25</x:v>
      </x:c>
      <x:c r="S4775" s="11" t="n">
        <x:f>IF(AND(ISNUMBER(G4775),G4775&gt;0),G4775,"")</x:f>
        <x:v>120</x:v>
      </x:c>
    </x:row>
    <x:row r="4776" ht="21" customHeight="1">
      <x:c r="A4776" s="10" t="n">
        <x:v>6382</x:v>
      </x:c>
      <x:c r="B4776" s="2" t="str">
        <x:v>502aea2c333c976ad570</x:v>
      </x:c>
      <x:c r="C4776" s="2" t="str">
        <x:v>Bình Dương</x:v>
      </x:c>
      <x:c r="D4776" s="2" t="str">
        <x:v>Thị xã Tân Uyên</x:v>
      </x:c>
      <x:c r="E4776" s="2" t="str">
        <x:v>land</x:v>
      </x:c>
      <x:c r="F4776" s="2" t="str">
        <x:v>sale_assumed</x:v>
      </x:c>
      <x:c r="G4776" s="11" t="n">
        <x:v>173</x:v>
      </x:c>
      <x:c r="H4776" s="12" t="n">
        <x:v>1800000000</x:v>
      </x:c>
      <x:c r="I4776" s="12" t="n">
        <x:f>IF(AND(ISNUMBER(H4776),H4776&gt;0,ISNUMBER(G4776),G4776&gt;0),H4776/G4776,"")</x:f>
        <x:v>10404624.277456647</x:v>
      </x:c>
      <x:c r="J4776" s="2" t="str">
        <x:v>total</x:v>
      </x:c>
      <x:c r="K4776" s="2" t="str">
        <x:v>top_level_area</x:v>
      </x:c>
      <x:c r="L4776" s="2" t="str">
        <x:v>property_type_inferred_from_title;transaction_assumed_sale_from_dataset_context</x:v>
      </x:c>
      <x:c r="M4776" s="10" t="n">
        <x:v>0</x:v>
      </x:c>
      <x:c r="N4776" s="10" t="n">
        <x:v>0</x:v>
      </x:c>
      <x:c r="O4776" s="2" t="str">
        <x:v>Bình Dương|land</x:v>
      </x:c>
      <x:c r="P4776" s="10" t="n">
        <x:v>2</x:v>
      </x:c>
      <x:c r="Q4776" s="13" t="n">
        <x:f>IF(AND(ISNUMBER(H4776),H4776&gt;0),H4776/1000000000,"")</x:f>
        <x:v>1.8</x:v>
      </x:c>
      <x:c r="R4776" s="13" t="n">
        <x:f>IF(ISNUMBER(I4776),I4776/1000000,"")</x:f>
        <x:v>10.404624277456646</x:v>
      </x:c>
      <x:c r="S4776" s="11" t="n">
        <x:f>IF(AND(ISNUMBER(G4776),G4776&gt;0),G4776,"")</x:f>
        <x:v>173</x:v>
      </x:c>
    </x:row>
    <x:row r="4777" ht="21" customHeight="1">
      <x:c r="A4777" s="10" t="n">
        <x:v>6383</x:v>
      </x:c>
      <x:c r="B4777" s="2" t="str">
        <x:v>b022f582f34a77bbf7f1</x:v>
      </x:c>
      <x:c r="C4777" s="2" t="str">
        <x:v>Đắk Nông</x:v>
      </x:c>
      <x:c r="D4777" s="2" t="str">
        <x:v>Huyện Krông Nô</x:v>
      </x:c>
      <x:c r="E4777" s="2" t="str">
        <x:v>other_unknown</x:v>
      </x:c>
      <x:c r="F4777" s="2" t="str">
        <x:v>sale_assumed</x:v>
      </x:c>
      <x:c r="G4777" s="11" t="n">
        <x:v>1080</x:v>
      </x:c>
      <x:c r="H4777" s="12" t="n">
        <x:v>180000000</x:v>
      </x:c>
      <x:c r="I4777" s="12" t="n">
        <x:f>IF(AND(ISNUMBER(H4777),H4777&gt;0,ISNUMBER(G4777),G4777&gt;0),H4777/G4777,"")</x:f>
        <x:v>166666.66666666666</x:v>
      </x:c>
      <x:c r="J4777" s="2" t="str">
        <x:v>total</x:v>
      </x:c>
      <x:c r="K4777" s="2" t="str">
        <x:v>top_level_area</x:v>
      </x:c>
      <x:c r="L4777" s="2" t="str">
        <x:v>dot_thousands_convention;property_type_inferred_from_title;transaction_assumed_sale_from_dataset_context;unknown_property_type</x:v>
      </x:c>
      <x:c r="M4777" s="10" t="n">
        <x:v>0</x:v>
      </x:c>
      <x:c r="N4777" s="10" t="n">
        <x:v>0</x:v>
      </x:c>
      <x:c r="O4777" s="2" t="str">
        <x:v>other_unknown</x:v>
      </x:c>
      <x:c r="P4777" s="10" t="n">
        <x:v>1</x:v>
      </x:c>
      <x:c r="Q4777" s="13" t="n">
        <x:f>IF(AND(ISNUMBER(H4777),H4777&gt;0),H4777/1000000000,"")</x:f>
        <x:v>0.18</x:v>
      </x:c>
      <x:c r="R4777" s="13" t="n">
        <x:f>IF(ISNUMBER(I4777),I4777/1000000,"")</x:f>
        <x:v>0.16666666666666666</x:v>
      </x:c>
      <x:c r="S4777" s="11" t="n">
        <x:f>IF(AND(ISNUMBER(G4777),G4777&gt;0),G4777,"")</x:f>
        <x:v>1080</x:v>
      </x:c>
    </x:row>
    <x:row r="4778" ht="21" customHeight="1">
      <x:c r="A4778" s="10" t="n">
        <x:v>6384</x:v>
      </x:c>
      <x:c r="B4778" s="2" t="str">
        <x:v>1b6959b440c1e1680fd1</x:v>
      </x:c>
      <x:c r="C4778" s="2" t="str">
        <x:v>Tp Hồ Chí Minh</x:v>
      </x:c>
      <x:c r="D4778" s="2" t="str">
        <x:v>Huyện Bình Chánh</x:v>
      </x:c>
      <x:c r="E4778" s="2" t="str">
        <x:v>house</x:v>
      </x:c>
      <x:c r="F4778" s="2" t="str">
        <x:v>sale</x:v>
      </x:c>
      <x:c r="G4778" s="11" t="n">
        <x:v>54</x:v>
      </x:c>
      <x:c r="H4778" s="12" t="n">
        <x:v>370000000</x:v>
      </x:c>
      <x:c r="I4778" s="12" t="n">
        <x:f>IF(AND(ISNUMBER(H4778),H4778&gt;0,ISNUMBER(G4778),G4778&gt;0),H4778/G4778,"")</x:f>
        <x:v>6851851.851851852</x:v>
      </x:c>
      <x:c r="J4778" s="2" t="str">
        <x:v>total</x:v>
      </x:c>
      <x:c r="K4778" s="2" t="str">
        <x:v>top_level_area</x:v>
      </x:c>
      <x:c r="L4778" s="2" t="str">
        <x:v>property_type_inferred_from_title</x:v>
      </x:c>
      <x:c r="M4778" s="10" t="n">
        <x:v>0</x:v>
      </x:c>
      <x:c r="N4778" s="10" t="n">
        <x:v>0</x:v>
      </x:c>
      <x:c r="O4778" s="2" t="str">
        <x:v>Tp Hồ Chí Minh|house</x:v>
      </x:c>
      <x:c r="P4778" s="10" t="n">
        <x:v>2</x:v>
      </x:c>
      <x:c r="Q4778" s="13" t="n">
        <x:f>IF(AND(ISNUMBER(H4778),H4778&gt;0),H4778/1000000000,"")</x:f>
        <x:v>0.37</x:v>
      </x:c>
      <x:c r="R4778" s="13" t="n">
        <x:f>IF(ISNUMBER(I4778),I4778/1000000,"")</x:f>
        <x:v>6.851851851851852</x:v>
      </x:c>
      <x:c r="S4778" s="11" t="n">
        <x:f>IF(AND(ISNUMBER(G4778),G4778&gt;0),G4778,"")</x:f>
        <x:v>54</x:v>
      </x:c>
    </x:row>
    <x:row r="4779" ht="21" customHeight="1">
      <x:c r="A4779" s="10" t="n">
        <x:v>6385</x:v>
      </x:c>
      <x:c r="B4779" s="2" t="str">
        <x:v>fe794eb27710de7a9866</x:v>
      </x:c>
      <x:c r="C4779" s="2" t="str">
        <x:v>Tp Hồ Chí Minh</x:v>
      </x:c>
      <x:c r="D4779" s="2" t="str">
        <x:v>Quận Bình Thạnh</x:v>
      </x:c>
      <x:c r="E4779" s="2" t="str">
        <x:v>apartment</x:v>
      </x:c>
      <x:c r="F4779" s="2" t="str">
        <x:v>sale_assumed</x:v>
      </x:c>
      <x:c r="G4779" s="11" t="n">
        <x:v>33</x:v>
      </x:c>
      <x:c r="H4779" s="12" t="n">
        <x:v>1100000000</x:v>
      </x:c>
      <x:c r="I4779" s="12" t="n">
        <x:f>IF(AND(ISNUMBER(H4779),H4779&gt;0,ISNUMBER(G4779),G4779&gt;0),H4779/G4779,"")</x:f>
        <x:v>33333333.333333332</x:v>
      </x:c>
      <x:c r="J4779" s="2" t="str">
        <x:v>total</x:v>
      </x:c>
      <x:c r="K4779" s="2" t="str">
        <x:v>top_level_area</x:v>
      </x:c>
      <x:c r="L4779" s="2" t="str">
        <x:v>property_type_inferred_from_title;transaction_assumed_sale_from_dataset_context</x:v>
      </x:c>
      <x:c r="M4779" s="10" t="n">
        <x:v>0</x:v>
      </x:c>
      <x:c r="N4779" s="10" t="n">
        <x:v>0</x:v>
      </x:c>
      <x:c r="O4779" s="2" t="str">
        <x:v>Tp Hồ Chí Minh|apartment</x:v>
      </x:c>
      <x:c r="P4779" s="10" t="n">
        <x:v>2</x:v>
      </x:c>
      <x:c r="Q4779" s="13" t="n">
        <x:f>IF(AND(ISNUMBER(H4779),H4779&gt;0),H4779/1000000000,"")</x:f>
        <x:v>1.1</x:v>
      </x:c>
      <x:c r="R4779" s="13" t="n">
        <x:f>IF(ISNUMBER(I4779),I4779/1000000,"")</x:f>
        <x:v>33.33333333333333</x:v>
      </x:c>
      <x:c r="S4779" s="11" t="n">
        <x:f>IF(AND(ISNUMBER(G4779),G4779&gt;0),G4779,"")</x:f>
        <x:v>33</x:v>
      </x:c>
    </x:row>
    <x:row r="4780" ht="21" customHeight="1">
      <x:c r="A4780" s="10" t="n">
        <x:v>6386</x:v>
      </x:c>
      <x:c r="B4780" s="2" t="str">
        <x:v>290b0f324eeaccc25a9a</x:v>
      </x:c>
      <x:c r="C4780" s="2" t="str">
        <x:v>Tp Hồ Chí Minh</x:v>
      </x:c>
      <x:c r="D4780" s="2" t="str">
        <x:v>Quận Thủ Đức</x:v>
      </x:c>
      <x:c r="E4780" s="2" t="str">
        <x:v>land</x:v>
      </x:c>
      <x:c r="F4780" s="2" t="str">
        <x:v>sale_assumed</x:v>
      </x:c>
      <x:c r="G4780" s="11" t="n">
        <x:v>55</x:v>
      </x:c>
      <x:c r="H4780" s="12" t="n">
        <x:v>4000000000</x:v>
      </x:c>
      <x:c r="I4780" s="12" t="n">
        <x:f>IF(AND(ISNUMBER(H4780),H4780&gt;0,ISNUMBER(G4780),G4780&gt;0),H4780/G4780,"")</x:f>
        <x:v>72727272.72727273</x:v>
      </x:c>
      <x:c r="J4780" s="2" t="str">
        <x:v>total</x:v>
      </x:c>
      <x:c r="K4780" s="2" t="str">
        <x:v>top_level_price_embedded_area</x:v>
      </x:c>
      <x:c r="L4780" s="2" t="str">
        <x:v>area_recovered_from_price_text;property_type_inferred_from_title;transaction_assumed_sale_from_dataset_context</x:v>
      </x:c>
      <x:c r="M4780" s="10" t="n">
        <x:v>0</x:v>
      </x:c>
      <x:c r="N4780" s="10" t="n">
        <x:v>0</x:v>
      </x:c>
      <x:c r="O4780" s="2" t="str">
        <x:v>Tp Hồ Chí Minh|land</x:v>
      </x:c>
      <x:c r="P4780" s="10" t="n">
        <x:v>2</x:v>
      </x:c>
      <x:c r="Q4780" s="13" t="n">
        <x:f>IF(AND(ISNUMBER(H4780),H4780&gt;0),H4780/1000000000,"")</x:f>
        <x:v>4</x:v>
      </x:c>
      <x:c r="R4780" s="13" t="n">
        <x:f>IF(ISNUMBER(I4780),I4780/1000000,"")</x:f>
        <x:v>72.72727272727273</x:v>
      </x:c>
      <x:c r="S4780" s="11" t="n">
        <x:f>IF(AND(ISNUMBER(G4780),G4780&gt;0),G4780,"")</x:f>
        <x:v>55</x:v>
      </x:c>
    </x:row>
    <x:row r="4781" ht="21" customHeight="1">
      <x:c r="A4781" s="10" t="n">
        <x:v>6387</x:v>
      </x:c>
      <x:c r="B4781" s="2" t="str">
        <x:v>c628a726e5992227c9c1</x:v>
      </x:c>
      <x:c r="C4781" s="2" t="str">
        <x:v>Tp Hồ Chí Minh</x:v>
      </x:c>
      <x:c r="D4781" s="2" t="str">
        <x:v>Quận 2</x:v>
      </x:c>
      <x:c r="E4781" s="2" t="str">
        <x:v>apartment</x:v>
      </x:c>
      <x:c r="F4781" s="2" t="str">
        <x:v>sale_assumed</x:v>
      </x:c>
      <x:c r="G4781" s="11" t="n">
        <x:v>86</x:v>
      </x:c>
      <x:c r="H4781" s="12" t="n">
        <x:v>3300000000</x:v>
      </x:c>
      <x:c r="I4781" s="12" t="n">
        <x:f>IF(AND(ISNUMBER(H4781),H4781&gt;0,ISNUMBER(G4781),G4781&gt;0),H4781/G4781,"")</x:f>
        <x:v>38372093.02325582</x:v>
      </x:c>
      <x:c r="J4781" s="2" t="str">
        <x:v>total</x:v>
      </x:c>
      <x:c r="K4781" s="2" t="str">
        <x:v>top_level_area</x:v>
      </x:c>
      <x:c r="L4781" s="2" t="str">
        <x:v>property_type_inferred_from_title;transaction_assumed_sale_from_dataset_context</x:v>
      </x:c>
      <x:c r="M4781" s="10" t="n">
        <x:v>0</x:v>
      </x:c>
      <x:c r="N4781" s="10" t="n">
        <x:v>0</x:v>
      </x:c>
      <x:c r="O4781" s="2" t="str">
        <x:v>Tp Hồ Chí Minh|apartment</x:v>
      </x:c>
      <x:c r="P4781" s="10" t="n">
        <x:v>2</x:v>
      </x:c>
      <x:c r="Q4781" s="13" t="n">
        <x:f>IF(AND(ISNUMBER(H4781),H4781&gt;0),H4781/1000000000,"")</x:f>
        <x:v>3.3</x:v>
      </x:c>
      <x:c r="R4781" s="13" t="n">
        <x:f>IF(ISNUMBER(I4781),I4781/1000000,"")</x:f>
        <x:v>38.372093023255815</x:v>
      </x:c>
      <x:c r="S4781" s="11" t="n">
        <x:f>IF(AND(ISNUMBER(G4781),G4781&gt;0),G4781,"")</x:f>
        <x:v>86</x:v>
      </x:c>
    </x:row>
    <x:row r="4782" ht="21" customHeight="1">
      <x:c r="A4782" s="10" t="n">
        <x:v>6388</x:v>
      </x:c>
      <x:c r="B4782" s="2" t="str">
        <x:v>2a172541410964f3c3bf</x:v>
      </x:c>
      <x:c r="C4782" s="2" t="str">
        <x:v>Tp Hồ Chí Minh</x:v>
      </x:c>
      <x:c r="D4782" s="2" t="str">
        <x:v>Quận Bình Thạnh</x:v>
      </x:c>
      <x:c r="E4782" s="2" t="str">
        <x:v>house</x:v>
      </x:c>
      <x:c r="F4782" s="2" t="str">
        <x:v>sale</x:v>
      </x:c>
      <x:c r="G4782" s="11" t="n">
        <x:v>39</x:v>
      </x:c>
      <x:c r="H4782" s="12" t="n">
        <x:v>1890000000</x:v>
      </x:c>
      <x:c r="I4782" s="12" t="n">
        <x:f>IF(AND(ISNUMBER(H4782),H4782&gt;0,ISNUMBER(G4782),G4782&gt;0),H4782/G4782,"")</x:f>
        <x:v>48461538.461538464</x:v>
      </x:c>
      <x:c r="J4782" s="2" t="str">
        <x:v>total</x:v>
      </x:c>
      <x:c r="K4782" s="2" t="str">
        <x:v>top_level_area</x:v>
      </x:c>
      <x:c r="L4782" s="2" t="str">
        <x:v>property_type_inferred_from_title</x:v>
      </x:c>
      <x:c r="M4782" s="10" t="n">
        <x:v>0</x:v>
      </x:c>
      <x:c r="N4782" s="10" t="n">
        <x:v>0</x:v>
      </x:c>
      <x:c r="O4782" s="2" t="str">
        <x:v>Tp Hồ Chí Minh|house</x:v>
      </x:c>
      <x:c r="P4782" s="10" t="n">
        <x:v>2</x:v>
      </x:c>
      <x:c r="Q4782" s="13" t="n">
        <x:f>IF(AND(ISNUMBER(H4782),H4782&gt;0),H4782/1000000000,"")</x:f>
        <x:v>1.89</x:v>
      </x:c>
      <x:c r="R4782" s="13" t="n">
        <x:f>IF(ISNUMBER(I4782),I4782/1000000,"")</x:f>
        <x:v>48.46153846153847</x:v>
      </x:c>
      <x:c r="S4782" s="11" t="n">
        <x:f>IF(AND(ISNUMBER(G4782),G4782&gt;0),G4782,"")</x:f>
        <x:v>39</x:v>
      </x:c>
    </x:row>
    <x:row r="4783" ht="21" customHeight="1">
      <x:c r="A4783" s="10" t="n">
        <x:v>6389</x:v>
      </x:c>
      <x:c r="B4783" s="2" t="str">
        <x:v>5a2b136c567f79eb89cb</x:v>
      </x:c>
      <x:c r="C4783" s="2" t="str">
        <x:v>Long An</x:v>
      </x:c>
      <x:c r="D4783" s="2" t="str">
        <x:v>Huyện Đức Hòa</x:v>
      </x:c>
      <x:c r="E4783" s="2" t="str">
        <x:v>house</x:v>
      </x:c>
      <x:c r="F4783" s="2" t="str">
        <x:v>sale</x:v>
      </x:c>
      <x:c r="G4783" s="11" t="n">
        <x:v>36</x:v>
      </x:c>
      <x:c r="H4783" s="12" t="n">
        <x:v>260000000</x:v>
      </x:c>
      <x:c r="I4783" s="12" t="n">
        <x:f>IF(AND(ISNUMBER(H4783),H4783&gt;0,ISNUMBER(G4783),G4783&gt;0),H4783/G4783,"")</x:f>
        <x:v>7222222.222222222</x:v>
      </x:c>
      <x:c r="J4783" s="2" t="str">
        <x:v>total</x:v>
      </x:c>
      <x:c r="K4783" s="2" t="str">
        <x:v>top_level_area</x:v>
      </x:c>
      <x:c r="L4783" s="2" t="str">
        <x:v>property_type_inferred_from_title</x:v>
      </x:c>
      <x:c r="M4783" s="10" t="n">
        <x:v>0</x:v>
      </x:c>
      <x:c r="N4783" s="10" t="n">
        <x:v>0</x:v>
      </x:c>
      <x:c r="O4783" s="2" t="str">
        <x:v>Long An|house</x:v>
      </x:c>
      <x:c r="P4783" s="10" t="n">
        <x:v>2</x:v>
      </x:c>
      <x:c r="Q4783" s="13" t="n">
        <x:f>IF(AND(ISNUMBER(H4783),H4783&gt;0),H4783/1000000000,"")</x:f>
        <x:v>0.26</x:v>
      </x:c>
      <x:c r="R4783" s="13" t="n">
        <x:f>IF(ISNUMBER(I4783),I4783/1000000,"")</x:f>
        <x:v>7.222222222222222</x:v>
      </x:c>
      <x:c r="S4783" s="11" t="n">
        <x:f>IF(AND(ISNUMBER(G4783),G4783&gt;0),G4783,"")</x:f>
        <x:v>36</x:v>
      </x:c>
    </x:row>
    <x:row r="4784" ht="21" customHeight="1">
      <x:c r="A4784" s="10" t="n">
        <x:v>6390</x:v>
      </x:c>
      <x:c r="B4784" s="2" t="str">
        <x:v>2c8c9719db66477bcb65</x:v>
      </x:c>
      <x:c r="C4784" s="2" t="str">
        <x:v>Tp Hồ Chí Minh</x:v>
      </x:c>
      <x:c r="D4784" s="2" t="str">
        <x:v>Quận Bình Tân</x:v>
      </x:c>
      <x:c r="E4784" s="2" t="str">
        <x:v>house</x:v>
      </x:c>
      <x:c r="F4784" s="2" t="str">
        <x:v>sale_assumed</x:v>
      </x:c>
      <x:c r="G4784" s="11" t="n">
        <x:v>36</x:v>
      </x:c>
      <x:c r="H4784" s="12" t="n">
        <x:v>1460000000</x:v>
      </x:c>
      <x:c r="I4784" s="12" t="n">
        <x:f>IF(AND(ISNUMBER(H4784),H4784&gt;0,ISNUMBER(G4784),G4784&gt;0),H4784/G4784,"")</x:f>
        <x:v>40555555.55555555</x:v>
      </x:c>
      <x:c r="J4784" s="2" t="str">
        <x:v>total</x:v>
      </x:c>
      <x:c r="K4784" s="2" t="str">
        <x:v>top_level_area</x:v>
      </x:c>
      <x:c r="L4784" s="2" t="str">
        <x:v>property_type_inferred_from_title;transaction_assumed_sale_from_dataset_context</x:v>
      </x:c>
      <x:c r="M4784" s="10" t="n">
        <x:v>0</x:v>
      </x:c>
      <x:c r="N4784" s="10" t="n">
        <x:v>0</x:v>
      </x:c>
      <x:c r="O4784" s="2" t="str">
        <x:v>Tp Hồ Chí Minh|house</x:v>
      </x:c>
      <x:c r="P4784" s="10" t="n">
        <x:v>2</x:v>
      </x:c>
      <x:c r="Q4784" s="13" t="n">
        <x:f>IF(AND(ISNUMBER(H4784),H4784&gt;0),H4784/1000000000,"")</x:f>
        <x:v>1.46</x:v>
      </x:c>
      <x:c r="R4784" s="13" t="n">
        <x:f>IF(ISNUMBER(I4784),I4784/1000000,"")</x:f>
        <x:v>40.55555555555555</x:v>
      </x:c>
      <x:c r="S4784" s="11" t="n">
        <x:f>IF(AND(ISNUMBER(G4784),G4784&gt;0),G4784,"")</x:f>
        <x:v>36</x:v>
      </x:c>
    </x:row>
    <x:row r="4785" ht="21" customHeight="1">
      <x:c r="A4785" s="10" t="n">
        <x:v>6394</x:v>
      </x:c>
      <x:c r="B4785" s="2" t="str">
        <x:v>957b59227107e6303c0a</x:v>
      </x:c>
      <x:c r="C4785" s="2" t="str">
        <x:v>Tp Hồ Chí Minh</x:v>
      </x:c>
      <x:c r="D4785" s="2" t="str">
        <x:v>Quận Thủ Đức</x:v>
      </x:c>
      <x:c r="E4785" s="2" t="str">
        <x:v>house</x:v>
      </x:c>
      <x:c r="F4785" s="2" t="str">
        <x:v>sale</x:v>
      </x:c>
      <x:c r="G4785" s="11" t="n">
        <x:v>55</x:v>
      </x:c>
      <x:c r="H4785" s="12" t="n">
        <x:v>950000000</x:v>
      </x:c>
      <x:c r="I4785" s="12" t="n">
        <x:f>IF(AND(ISNUMBER(H4785),H4785&gt;0,ISNUMBER(G4785),G4785&gt;0),H4785/G4785,"")</x:f>
        <x:v>17272727.272727273</x:v>
      </x:c>
      <x:c r="J4785" s="2" t="str">
        <x:v>total</x:v>
      </x:c>
      <x:c r="K4785" s="2" t="str">
        <x:v>top_level_area</x:v>
      </x:c>
      <x:c r="L4785" s="2" t="str">
        <x:v>property_type_inferred_from_title</x:v>
      </x:c>
      <x:c r="M4785" s="10" t="n">
        <x:v>0</x:v>
      </x:c>
      <x:c r="N4785" s="10" t="n">
        <x:v>0</x:v>
      </x:c>
      <x:c r="O4785" s="2" t="str">
        <x:v>Tp Hồ Chí Minh|house</x:v>
      </x:c>
      <x:c r="P4785" s="10" t="n">
        <x:v>2</x:v>
      </x:c>
      <x:c r="Q4785" s="13" t="n">
        <x:f>IF(AND(ISNUMBER(H4785),H4785&gt;0),H4785/1000000000,"")</x:f>
        <x:v>0.95</x:v>
      </x:c>
      <x:c r="R4785" s="13" t="n">
        <x:f>IF(ISNUMBER(I4785),I4785/1000000,"")</x:f>
        <x:v>17.272727272727273</x:v>
      </x:c>
      <x:c r="S4785" s="11" t="n">
        <x:f>IF(AND(ISNUMBER(G4785),G4785&gt;0),G4785,"")</x:f>
        <x:v>55</x:v>
      </x:c>
    </x:row>
    <x:row r="4786" ht="21" customHeight="1">
      <x:c r="A4786" s="10" t="n">
        <x:v>6395</x:v>
      </x:c>
      <x:c r="B4786" s="2" t="str">
        <x:v>f3f45c5ae7fb9dbd12bb</x:v>
      </x:c>
      <x:c r="C4786" s="2" t="str">
        <x:v>Tp Hồ Chí Minh</x:v>
      </x:c>
      <x:c r="D4786" s="2" t="str">
        <x:v>Quận 8</x:v>
      </x:c>
      <x:c r="E4786" s="2" t="str">
        <x:v>house</x:v>
      </x:c>
      <x:c r="F4786" s="2" t="str">
        <x:v>sale</x:v>
      </x:c>
      <x:c r="G4786" s="11" t="n">
        <x:v>42</x:v>
      </x:c>
      <x:c r="H4786" s="12" t="n">
        <x:v>1650000000</x:v>
      </x:c>
      <x:c r="I4786" s="12" t="n">
        <x:f>IF(AND(ISNUMBER(H4786),H4786&gt;0,ISNUMBER(G4786),G4786&gt;0),H4786/G4786,"")</x:f>
        <x:v>39285714.28571428</x:v>
      </x:c>
      <x:c r="J4786" s="2" t="str">
        <x:v>total</x:v>
      </x:c>
      <x:c r="K4786" s="2" t="str">
        <x:v>top_level_price_embedded_area</x:v>
      </x:c>
      <x:c r="L4786" s="2" t="str">
        <x:v>area_recovered_from_price_text;property_type_inferred_from_title</x:v>
      </x:c>
      <x:c r="M4786" s="10" t="n">
        <x:v>0</x:v>
      </x:c>
      <x:c r="N4786" s="10" t="n">
        <x:v>0</x:v>
      </x:c>
      <x:c r="O4786" s="2" t="str">
        <x:v>Tp Hồ Chí Minh|house</x:v>
      </x:c>
      <x:c r="P4786" s="10" t="n">
        <x:v>2</x:v>
      </x:c>
      <x:c r="Q4786" s="13" t="n">
        <x:f>IF(AND(ISNUMBER(H4786),H4786&gt;0),H4786/1000000000,"")</x:f>
        <x:v>1.65</x:v>
      </x:c>
      <x:c r="R4786" s="13" t="n">
        <x:f>IF(ISNUMBER(I4786),I4786/1000000,"")</x:f>
        <x:v>39.285714285714285</x:v>
      </x:c>
      <x:c r="S4786" s="11" t="n">
        <x:f>IF(AND(ISNUMBER(G4786),G4786&gt;0),G4786,"")</x:f>
        <x:v>42</x:v>
      </x:c>
    </x:row>
    <x:row r="4787" ht="21" customHeight="1">
      <x:c r="A4787" s="10" t="n">
        <x:v>6396</x:v>
      </x:c>
      <x:c r="B4787" s="2" t="str">
        <x:v>734eb39601956130272b</x:v>
      </x:c>
      <x:c r="C4787" s="2" t="str">
        <x:v>Tp Hồ Chí Minh</x:v>
      </x:c>
      <x:c r="D4787" s="2" t="str">
        <x:v>Quận Gò Vấp</x:v>
      </x:c>
      <x:c r="E4787" s="2" t="str">
        <x:v>house</x:v>
      </x:c>
      <x:c r="F4787" s="2" t="str">
        <x:v>sale</x:v>
      </x:c>
      <x:c r="G4787" s="11" t="n">
        <x:v>42</x:v>
      </x:c>
      <x:c r="H4787" s="12" t="n">
        <x:v>3500000000</x:v>
      </x:c>
      <x:c r="I4787" s="12" t="n">
        <x:f>IF(AND(ISNUMBER(H4787),H4787&gt;0,ISNUMBER(G4787),G4787&gt;0),H4787/G4787,"")</x:f>
        <x:v>83333333.33333333</x:v>
      </x:c>
      <x:c r="J4787" s="2" t="str">
        <x:v>total</x:v>
      </x:c>
      <x:c r="K4787" s="2" t="str">
        <x:v>top_level_area</x:v>
      </x:c>
      <x:c r="L4787" s="2" t="str">
        <x:v>property_type_inferred_from_title</x:v>
      </x:c>
      <x:c r="M4787" s="10" t="n">
        <x:v>0</x:v>
      </x:c>
      <x:c r="N4787" s="10" t="n">
        <x:v>0</x:v>
      </x:c>
      <x:c r="O4787" s="2" t="str">
        <x:v>Tp Hồ Chí Minh|house</x:v>
      </x:c>
      <x:c r="P4787" s="10" t="n">
        <x:v>2</x:v>
      </x:c>
      <x:c r="Q4787" s="13" t="n">
        <x:f>IF(AND(ISNUMBER(H4787),H4787&gt;0),H4787/1000000000,"")</x:f>
        <x:v>3.5</x:v>
      </x:c>
      <x:c r="R4787" s="13" t="n">
        <x:f>IF(ISNUMBER(I4787),I4787/1000000,"")</x:f>
        <x:v>83.33333333333333</x:v>
      </x:c>
      <x:c r="S4787" s="11" t="n">
        <x:f>IF(AND(ISNUMBER(G4787),G4787&gt;0),G4787,"")</x:f>
        <x:v>42</x:v>
      </x:c>
    </x:row>
    <x:row r="4788" ht="21" customHeight="1">
      <x:c r="A4788" s="10" t="n">
        <x:v>6397</x:v>
      </x:c>
      <x:c r="B4788" s="2" t="str">
        <x:v>419248af378e855eda68</x:v>
      </x:c>
      <x:c r="C4788" s="2" t="str">
        <x:v>Tp Hồ Chí Minh</x:v>
      </x:c>
      <x:c r="D4788" s="2" t="str">
        <x:v>Quận 8</x:v>
      </x:c>
      <x:c r="E4788" s="2" t="str">
        <x:v>house</x:v>
      </x:c>
      <x:c r="F4788" s="2" t="str">
        <x:v>sale_assumed</x:v>
      </x:c>
      <x:c r="G4788" s="11" t="n">
        <x:v>52</x:v>
      </x:c>
      <x:c r="H4788" s="12" t="n">
        <x:v>985000000</x:v>
      </x:c>
      <x:c r="I4788" s="12" t="n">
        <x:f>IF(AND(ISNUMBER(H4788),H4788&gt;0,ISNUMBER(G4788),G4788&gt;0),H4788/G4788,"")</x:f>
        <x:v>18942307.692307692</x:v>
      </x:c>
      <x:c r="J4788" s="2" t="str">
        <x:v>total</x:v>
      </x:c>
      <x:c r="K4788" s="2" t="str">
        <x:v>top_level_area</x:v>
      </x:c>
      <x:c r="L4788" s="2" t="str">
        <x:v>property_type_inferred_from_title;transaction_assumed_sale_from_dataset_context</x:v>
      </x:c>
      <x:c r="M4788" s="10" t="n">
        <x:v>0</x:v>
      </x:c>
      <x:c r="N4788" s="10" t="n">
        <x:v>0</x:v>
      </x:c>
      <x:c r="O4788" s="2" t="str">
        <x:v>Tp Hồ Chí Minh|house</x:v>
      </x:c>
      <x:c r="P4788" s="10" t="n">
        <x:v>2</x:v>
      </x:c>
      <x:c r="Q4788" s="13" t="n">
        <x:f>IF(AND(ISNUMBER(H4788),H4788&gt;0),H4788/1000000000,"")</x:f>
        <x:v>0.985</x:v>
      </x:c>
      <x:c r="R4788" s="13" t="n">
        <x:f>IF(ISNUMBER(I4788),I4788/1000000,"")</x:f>
        <x:v>18.942307692307693</x:v>
      </x:c>
      <x:c r="S4788" s="11" t="n">
        <x:f>IF(AND(ISNUMBER(G4788),G4788&gt;0),G4788,"")</x:f>
        <x:v>52</x:v>
      </x:c>
    </x:row>
    <x:row r="4789" ht="21" customHeight="1">
      <x:c r="A4789" s="10" t="n">
        <x:v>6398</x:v>
      </x:c>
      <x:c r="B4789" s="2" t="str">
        <x:v>973469295dfbf015ded8</x:v>
      </x:c>
      <x:c r="C4789" s="2" t="str">
        <x:v>Tp Hồ Chí Minh</x:v>
      </x:c>
      <x:c r="D4789" s="2" t="str">
        <x:v>Quận 6</x:v>
      </x:c>
      <x:c r="E4789" s="2" t="str">
        <x:v>house</x:v>
      </x:c>
      <x:c r="F4789" s="2" t="str">
        <x:v>sale_assumed</x:v>
      </x:c>
      <x:c r="G4789" s="11" t="n">
        <x:v>56</x:v>
      </x:c>
      <x:c r="H4789" s="12" t="n">
        <x:v>5600000000</x:v>
      </x:c>
      <x:c r="I4789" s="12" t="n">
        <x:f>IF(AND(ISNUMBER(H4789),H4789&gt;0,ISNUMBER(G4789),G4789&gt;0),H4789/G4789,"")</x:f>
        <x:v>100000000</x:v>
      </x:c>
      <x:c r="J4789" s="2" t="str">
        <x:v>total</x:v>
      </x:c>
      <x:c r="K4789" s="2" t="str">
        <x:v>top_level_area</x:v>
      </x:c>
      <x:c r="L4789" s="2" t="str">
        <x:v>property_type_inferred_from_title;transaction_assumed_sale_from_dataset_context</x:v>
      </x:c>
      <x:c r="M4789" s="10" t="n">
        <x:v>0</x:v>
      </x:c>
      <x:c r="N4789" s="10" t="n">
        <x:v>0</x:v>
      </x:c>
      <x:c r="O4789" s="2" t="str">
        <x:v>Tp Hồ Chí Minh|house</x:v>
      </x:c>
      <x:c r="P4789" s="10" t="n">
        <x:v>2</x:v>
      </x:c>
      <x:c r="Q4789" s="13" t="n">
        <x:f>IF(AND(ISNUMBER(H4789),H4789&gt;0),H4789/1000000000,"")</x:f>
        <x:v>5.6</x:v>
      </x:c>
      <x:c r="R4789" s="13" t="n">
        <x:f>IF(ISNUMBER(I4789),I4789/1000000,"")</x:f>
        <x:v>100</x:v>
      </x:c>
      <x:c r="S4789" s="11" t="n">
        <x:f>IF(AND(ISNUMBER(G4789),G4789&gt;0),G4789,"")</x:f>
        <x:v>56</x:v>
      </x:c>
    </x:row>
    <x:row r="4790" ht="21" customHeight="1">
      <x:c r="A4790" s="10" t="n">
        <x:v>6399</x:v>
      </x:c>
      <x:c r="B4790" s="2" t="str">
        <x:v>43112d2b59c321d91a61</x:v>
      </x:c>
      <x:c r="C4790" s="2" t="str">
        <x:v>Tp Hồ Chí Minh</x:v>
      </x:c>
      <x:c r="D4790" s="2" t="str">
        <x:v>Quận Bình Tân</x:v>
      </x:c>
      <x:c r="E4790" s="2" t="str">
        <x:v>land</x:v>
      </x:c>
      <x:c r="F4790" s="2" t="str">
        <x:v>sale</x:v>
      </x:c>
      <x:c r="G4790" s="11" t="n">
        <x:v>50</x:v>
      </x:c>
      <x:c r="H4790" s="12" t="n">
        <x:v>3100000000</x:v>
      </x:c>
      <x:c r="I4790" s="12" t="n">
        <x:f>IF(AND(ISNUMBER(H4790),H4790&gt;0,ISNUMBER(G4790),G4790&gt;0),H4790/G4790,"")</x:f>
        <x:v>62000000</x:v>
      </x:c>
      <x:c r="J4790" s="2" t="str">
        <x:v>total</x:v>
      </x:c>
      <x:c r="K4790" s="2" t="str">
        <x:v>top_level_area</x:v>
      </x:c>
      <x:c r="L4790" s="2" t="str">
        <x:v>property_type_inferred_from_title</x:v>
      </x:c>
      <x:c r="M4790" s="10" t="n">
        <x:v>0</x:v>
      </x:c>
      <x:c r="N4790" s="10" t="n">
        <x:v>0</x:v>
      </x:c>
      <x:c r="O4790" s="2" t="str">
        <x:v>Tp Hồ Chí Minh|land</x:v>
      </x:c>
      <x:c r="P4790" s="10" t="n">
        <x:v>2</x:v>
      </x:c>
      <x:c r="Q4790" s="13" t="n">
        <x:f>IF(AND(ISNUMBER(H4790),H4790&gt;0),H4790/1000000000,"")</x:f>
        <x:v>3.1</x:v>
      </x:c>
      <x:c r="R4790" s="13" t="n">
        <x:f>IF(ISNUMBER(I4790),I4790/1000000,"")</x:f>
        <x:v>62</x:v>
      </x:c>
      <x:c r="S4790" s="11" t="n">
        <x:f>IF(AND(ISNUMBER(G4790),G4790&gt;0),G4790,"")</x:f>
        <x:v>50</x:v>
      </x:c>
    </x:row>
    <x:row r="4791" ht="21" customHeight="1">
      <x:c r="A4791" s="10" t="n">
        <x:v>6400</x:v>
      </x:c>
      <x:c r="B4791" s="2" t="str">
        <x:v>7986c419a9f8ac0ba23a</x:v>
      </x:c>
      <x:c r="C4791" s="2" t="str">
        <x:v>Hà Nội</x:v>
      </x:c>
      <x:c r="D4791" s="2" t="str">
        <x:v>Quận Hoàng Mai</x:v>
      </x:c>
      <x:c r="E4791" s="2" t="str">
        <x:v>other_unknown</x:v>
      </x:c>
      <x:c r="F4791" s="2" t="str">
        <x:v>sale_assumed</x:v>
      </x:c>
      <x:c r="G4791" s="11" t="n">
        <x:v>40</x:v>
      </x:c>
      <x:c r="H4791" s="12" t="n">
        <x:v>2800000000</x:v>
      </x:c>
      <x:c r="I4791" s="12" t="n">
        <x:f>IF(AND(ISNUMBER(H4791),H4791&gt;0,ISNUMBER(G4791),G4791&gt;0),H4791/G4791,"")</x:f>
        <x:v>70000000</x:v>
      </x:c>
      <x:c r="J4791" s="2" t="str">
        <x:v>total</x:v>
      </x:c>
      <x:c r="K4791" s="2" t="str">
        <x:v>top_level_area</x:v>
      </x:c>
      <x:c r="L4791" s="2" t="str">
        <x:v>property_type_inferred_from_title;transaction_assumed_sale_from_dataset_context;unknown_property_type</x:v>
      </x:c>
      <x:c r="M4791" s="10" t="n">
        <x:v>0</x:v>
      </x:c>
      <x:c r="N4791" s="10" t="n">
        <x:v>0</x:v>
      </x:c>
      <x:c r="O4791" s="2" t="str">
        <x:v>Hà Nội|other_unknown</x:v>
      </x:c>
      <x:c r="P4791" s="10" t="n">
        <x:v>2</x:v>
      </x:c>
      <x:c r="Q4791" s="13" t="n">
        <x:f>IF(AND(ISNUMBER(H4791),H4791&gt;0),H4791/1000000000,"")</x:f>
        <x:v>2.8</x:v>
      </x:c>
      <x:c r="R4791" s="13" t="n">
        <x:f>IF(ISNUMBER(I4791),I4791/1000000,"")</x:f>
        <x:v>70</x:v>
      </x:c>
      <x:c r="S4791" s="11" t="n">
        <x:f>IF(AND(ISNUMBER(G4791),G4791&gt;0),G4791,"")</x:f>
        <x:v>40</x:v>
      </x:c>
    </x:row>
    <x:row r="4792" ht="21" customHeight="1">
      <x:c r="A4792" s="10" t="n">
        <x:v>6401</x:v>
      </x:c>
      <x:c r="B4792" s="2" t="str">
        <x:v>bbd9013f57698a8dba9b</x:v>
      </x:c>
      <x:c r="C4792" s="2" t="str">
        <x:v>Tp Hồ Chí Minh</x:v>
      </x:c>
      <x:c r="D4792" s="2" t="str">
        <x:v>Quận Bình Tân</x:v>
      </x:c>
      <x:c r="E4792" s="2" t="str">
        <x:v>apartment</x:v>
      </x:c>
      <x:c r="F4792" s="2" t="str">
        <x:v>sale</x:v>
      </x:c>
      <x:c r="G4792" s="11" t="n">
        <x:v>70</x:v>
      </x:c>
      <x:c r="H4792" s="12" t="n">
        <x:v>1900000000</x:v>
      </x:c>
      <x:c r="I4792" s="12" t="n">
        <x:f>IF(AND(ISNUMBER(H4792),H4792&gt;0,ISNUMBER(G4792),G4792&gt;0),H4792/G4792,"")</x:f>
        <x:v>27142857.14285714</x:v>
      </x:c>
      <x:c r="J4792" s="2" t="str">
        <x:v>total</x:v>
      </x:c>
      <x:c r="K4792" s="2" t="str">
        <x:v>top_level_area</x:v>
      </x:c>
      <x:c r="L4792" s="2" t="str">
        <x:v>property_type_inferred_from_title</x:v>
      </x:c>
      <x:c r="M4792" s="10" t="n">
        <x:v>0</x:v>
      </x:c>
      <x:c r="N4792" s="10" t="n">
        <x:v>0</x:v>
      </x:c>
      <x:c r="O4792" s="2" t="str">
        <x:v>Tp Hồ Chí Minh|apartment</x:v>
      </x:c>
      <x:c r="P4792" s="10" t="n">
        <x:v>2</x:v>
      </x:c>
      <x:c r="Q4792" s="13" t="n">
        <x:f>IF(AND(ISNUMBER(H4792),H4792&gt;0),H4792/1000000000,"")</x:f>
        <x:v>1.9</x:v>
      </x:c>
      <x:c r="R4792" s="13" t="n">
        <x:f>IF(ISNUMBER(I4792),I4792/1000000,"")</x:f>
        <x:v>27.142857142857142</x:v>
      </x:c>
      <x:c r="S4792" s="11" t="n">
        <x:f>IF(AND(ISNUMBER(G4792),G4792&gt;0),G4792,"")</x:f>
        <x:v>70</x:v>
      </x:c>
    </x:row>
    <x:row r="4793" ht="21" customHeight="1">
      <x:c r="A4793" s="10" t="n">
        <x:v>6402</x:v>
      </x:c>
      <x:c r="B4793" s="2" t="str">
        <x:v>e03912aa2e0a08c1bf94</x:v>
      </x:c>
      <x:c r="C4793" s="2" t="str">
        <x:v>Lâm Đồng</x:v>
      </x:c>
      <x:c r="D4793" s="2" t="str">
        <x:v>Huyện Đạ Tẻh</x:v>
      </x:c>
      <x:c r="E4793" s="2" t="str">
        <x:v>land</x:v>
      </x:c>
      <x:c r="F4793" s="2" t="str">
        <x:v>sale_assumed</x:v>
      </x:c>
      <x:c r="G4793" s="11" t="n">
        <x:v>8000</x:v>
      </x:c>
      <x:c r="H4793" s="12" t="n">
        <x:v>900000000</x:v>
      </x:c>
      <x:c r="I4793" s="12" t="n">
        <x:f>IF(AND(ISNUMBER(H4793),H4793&gt;0,ISNUMBER(G4793),G4793&gt;0),H4793/G4793,"")</x:f>
        <x:v>112500</x:v>
      </x:c>
      <x:c r="J4793" s="2" t="str">
        <x:v>total</x:v>
      </x:c>
      <x:c r="K4793" s="2" t="str">
        <x:v>top_level_area</x:v>
      </x:c>
      <x:c r="L4793" s="2" t="str">
        <x:v>dot_thousands_convention;property_type_inferred_from_title;transaction_assumed_sale_from_dataset_context</x:v>
      </x:c>
      <x:c r="M4793" s="10" t="n">
        <x:v>0</x:v>
      </x:c>
      <x:c r="N4793" s="10" t="n">
        <x:v>0</x:v>
      </x:c>
      <x:c r="O4793" s="2" t="str">
        <x:v>Lâm Đồng|land</x:v>
      </x:c>
      <x:c r="P4793" s="10" t="n">
        <x:v>1</x:v>
      </x:c>
      <x:c r="Q4793" s="13" t="n">
        <x:f>IF(AND(ISNUMBER(H4793),H4793&gt;0),H4793/1000000000,"")</x:f>
        <x:v>0.9</x:v>
      </x:c>
      <x:c r="R4793" s="13" t="n">
        <x:f>IF(ISNUMBER(I4793),I4793/1000000,"")</x:f>
        <x:v>0.1125</x:v>
      </x:c>
      <x:c r="S4793" s="11" t="n">
        <x:f>IF(AND(ISNUMBER(G4793),G4793&gt;0),G4793,"")</x:f>
        <x:v>8000</x:v>
      </x:c>
    </x:row>
    <x:row r="4794" ht="21" customHeight="1">
      <x:c r="A4794" s="10" t="n">
        <x:v>6403</x:v>
      </x:c>
      <x:c r="B4794" s="2" t="str">
        <x:v>ae50a332452c37590f1d</x:v>
      </x:c>
      <x:c r="C4794" s="2" t="str">
        <x:v>Tp Hồ Chí Minh</x:v>
      </x:c>
      <x:c r="D4794" s="2" t="str">
        <x:v>Quận Tân Phú</x:v>
      </x:c>
      <x:c r="E4794" s="2" t="str">
        <x:v>house</x:v>
      </x:c>
      <x:c r="F4794" s="2" t="str">
        <x:v>sale</x:v>
      </x:c>
      <x:c r="G4794" s="11" t="n">
        <x:v>72</x:v>
      </x:c>
      <x:c r="H4794" s="12" t="n">
        <x:v>9500000000</x:v>
      </x:c>
      <x:c r="I4794" s="12" t="n">
        <x:f>IF(AND(ISNUMBER(H4794),H4794&gt;0,ISNUMBER(G4794),G4794&gt;0),H4794/G4794,"")</x:f>
        <x:v>131944444.44444445</x:v>
      </x:c>
      <x:c r="J4794" s="2" t="str">
        <x:v>total</x:v>
      </x:c>
      <x:c r="K4794" s="2" t="str">
        <x:v>top_level_area</x:v>
      </x:c>
      <x:c r="L4794" s="2" t="str">
        <x:v>property_type_inferred_from_title</x:v>
      </x:c>
      <x:c r="M4794" s="10" t="n">
        <x:v>0</x:v>
      </x:c>
      <x:c r="N4794" s="10" t="n">
        <x:v>0</x:v>
      </x:c>
      <x:c r="O4794" s="2" t="str">
        <x:v>Tp Hồ Chí Minh|house</x:v>
      </x:c>
      <x:c r="P4794" s="10" t="n">
        <x:v>2</x:v>
      </x:c>
      <x:c r="Q4794" s="13" t="n">
        <x:f>IF(AND(ISNUMBER(H4794),H4794&gt;0),H4794/1000000000,"")</x:f>
        <x:v>9.5</x:v>
      </x:c>
      <x:c r="R4794" s="13" t="n">
        <x:f>IF(ISNUMBER(I4794),I4794/1000000,"")</x:f>
        <x:v>131.94444444444446</x:v>
      </x:c>
      <x:c r="S4794" s="11" t="n">
        <x:f>IF(AND(ISNUMBER(G4794),G4794&gt;0),G4794,"")</x:f>
        <x:v>72</x:v>
      </x:c>
    </x:row>
    <x:row r="4795" ht="21" customHeight="1">
      <x:c r="A4795" s="10" t="n">
        <x:v>6404</x:v>
      </x:c>
      <x:c r="B4795" s="2" t="str">
        <x:v>56200d1389dcf34b8a55</x:v>
      </x:c>
      <x:c r="C4795" s="2" t="str">
        <x:v>Tp Hồ Chí Minh</x:v>
      </x:c>
      <x:c r="D4795" s="2" t="str">
        <x:v>Huyện Nhà Bè</x:v>
      </x:c>
      <x:c r="E4795" s="2" t="str">
        <x:v>other_unknown</x:v>
      </x:c>
      <x:c r="F4795" s="2" t="str">
        <x:v>sale_assumed</x:v>
      </x:c>
      <x:c r="G4795" s="11" t="n">
        <x:v>39</x:v>
      </x:c>
      <x:c r="H4795" s="12" t="n">
        <x:v>2450000000</x:v>
      </x:c>
      <x:c r="I4795" s="12" t="n">
        <x:f>IF(AND(ISNUMBER(H4795),H4795&gt;0,ISNUMBER(G4795),G4795&gt;0),H4795/G4795,"")</x:f>
        <x:v>62820512.820512824</x:v>
      </x:c>
      <x:c r="J4795" s="2" t="str">
        <x:v>total</x:v>
      </x:c>
      <x:c r="K4795" s="2" t="str">
        <x:v>top_level_area</x:v>
      </x:c>
      <x:c r="L4795" s="2" t="str">
        <x:v>property_type_inferred_from_title;transaction_assumed_sale_from_dataset_context;unknown_property_type</x:v>
      </x:c>
      <x:c r="M4795" s="10" t="n">
        <x:v>0</x:v>
      </x:c>
      <x:c r="N4795" s="10" t="n">
        <x:v>0</x:v>
      </x:c>
      <x:c r="O4795" s="2" t="str">
        <x:v>Tp Hồ Chí Minh|other_unknown</x:v>
      </x:c>
      <x:c r="P4795" s="10" t="n">
        <x:v>2</x:v>
      </x:c>
      <x:c r="Q4795" s="13" t="n">
        <x:f>IF(AND(ISNUMBER(H4795),H4795&gt;0),H4795/1000000000,"")</x:f>
        <x:v>2.45</x:v>
      </x:c>
      <x:c r="R4795" s="13" t="n">
        <x:f>IF(ISNUMBER(I4795),I4795/1000000,"")</x:f>
        <x:v>62.820512820512825</x:v>
      </x:c>
      <x:c r="S4795" s="11" t="n">
        <x:f>IF(AND(ISNUMBER(G4795),G4795&gt;0),G4795,"")</x:f>
        <x:v>39</x:v>
      </x:c>
    </x:row>
    <x:row r="4796" ht="21" customHeight="1">
      <x:c r="A4796" s="10" t="n">
        <x:v>6405</x:v>
      </x:c>
      <x:c r="B4796" s="2" t="str">
        <x:v>46f08a4fba3dfb258679</x:v>
      </x:c>
      <x:c r="C4796" s="2" t="str">
        <x:v>Tp Hồ Chí Minh</x:v>
      </x:c>
      <x:c r="D4796" s="2" t="str">
        <x:v>Quận 10</x:v>
      </x:c>
      <x:c r="E4796" s="2" t="str">
        <x:v>apartment</x:v>
      </x:c>
      <x:c r="F4796" s="2" t="str">
        <x:v>sale</x:v>
      </x:c>
      <x:c r="G4796" s="11" t="n">
        <x:v>74</x:v>
      </x:c>
      <x:c r="H4796" s="12" t="n">
        <x:v>4350000000</x:v>
      </x:c>
      <x:c r="I4796" s="12" t="n">
        <x:f>IF(AND(ISNUMBER(H4796),H4796&gt;0,ISNUMBER(G4796),G4796&gt;0),H4796/G4796,"")</x:f>
        <x:v>58783783.783783786</x:v>
      </x:c>
      <x:c r="J4796" s="2" t="str">
        <x:v>total</x:v>
      </x:c>
      <x:c r="K4796" s="2" t="str">
        <x:v>top_level_area</x:v>
      </x:c>
      <x:c r="L4796" s="2" t="str">
        <x:v>property_type_inferred_from_title</x:v>
      </x:c>
      <x:c r="M4796" s="10" t="n">
        <x:v>0</x:v>
      </x:c>
      <x:c r="N4796" s="10" t="n">
        <x:v>0</x:v>
      </x:c>
      <x:c r="O4796" s="2" t="str">
        <x:v>Tp Hồ Chí Minh|apartment</x:v>
      </x:c>
      <x:c r="P4796" s="10" t="n">
        <x:v>2</x:v>
      </x:c>
      <x:c r="Q4796" s="13" t="n">
        <x:f>IF(AND(ISNUMBER(H4796),H4796&gt;0),H4796/1000000000,"")</x:f>
        <x:v>4.35</x:v>
      </x:c>
      <x:c r="R4796" s="13" t="n">
        <x:f>IF(ISNUMBER(I4796),I4796/1000000,"")</x:f>
        <x:v>58.78378378378379</x:v>
      </x:c>
      <x:c r="S4796" s="11" t="n">
        <x:f>IF(AND(ISNUMBER(G4796),G4796&gt;0),G4796,"")</x:f>
        <x:v>74</x:v>
      </x:c>
    </x:row>
    <x:row r="4797" ht="21" customHeight="1">
      <x:c r="A4797" s="10" t="n">
        <x:v>6406</x:v>
      </x:c>
      <x:c r="B4797" s="2" t="str">
        <x:v>50d5cb37b31d6162a146</x:v>
      </x:c>
      <x:c r="C4797" s="2" t="str">
        <x:v>Tp Hồ Chí Minh</x:v>
      </x:c>
      <x:c r="D4797" s="2" t="str">
        <x:v>Quận Tân Bình</x:v>
      </x:c>
      <x:c r="E4797" s="2" t="str">
        <x:v>land</x:v>
      </x:c>
      <x:c r="F4797" s="2" t="str">
        <x:v>sale</x:v>
      </x:c>
      <x:c r="G4797" s="11" t="n">
        <x:v>56</x:v>
      </x:c>
      <x:c r="H4797" s="12" t="n">
        <x:v>3850000000</x:v>
      </x:c>
      <x:c r="I4797" s="12" t="n">
        <x:f>IF(AND(ISNUMBER(H4797),H4797&gt;0,ISNUMBER(G4797),G4797&gt;0),H4797/G4797,"")</x:f>
        <x:v>68750000</x:v>
      </x:c>
      <x:c r="J4797" s="2" t="str">
        <x:v>total</x:v>
      </x:c>
      <x:c r="K4797" s="2" t="str">
        <x:v>top_level_area</x:v>
      </x:c>
      <x:c r="L4797" s="2" t="str">
        <x:v>property_type_inferred_from_title</x:v>
      </x:c>
      <x:c r="M4797" s="10" t="n">
        <x:v>0</x:v>
      </x:c>
      <x:c r="N4797" s="10" t="n">
        <x:v>0</x:v>
      </x:c>
      <x:c r="O4797" s="2" t="str">
        <x:v>Tp Hồ Chí Minh|land</x:v>
      </x:c>
      <x:c r="P4797" s="10" t="n">
        <x:v>2</x:v>
      </x:c>
      <x:c r="Q4797" s="13" t="n">
        <x:f>IF(AND(ISNUMBER(H4797),H4797&gt;0),H4797/1000000000,"")</x:f>
        <x:v>3.85</x:v>
      </x:c>
      <x:c r="R4797" s="13" t="n">
        <x:f>IF(ISNUMBER(I4797),I4797/1000000,"")</x:f>
        <x:v>68.75</x:v>
      </x:c>
      <x:c r="S4797" s="11" t="n">
        <x:f>IF(AND(ISNUMBER(G4797),G4797&gt;0),G4797,"")</x:f>
        <x:v>56</x:v>
      </x:c>
    </x:row>
    <x:row r="4798" ht="21" customHeight="1">
      <x:c r="A4798" s="10" t="n">
        <x:v>6407</x:v>
      </x:c>
      <x:c r="B4798" s="2" t="str">
        <x:v>c39f66a2bedd6e040ffa</x:v>
      </x:c>
      <x:c r="C4798" s="2" t="str">
        <x:v>Bà Rịa - Vũng Tàu</x:v>
      </x:c>
      <x:c r="D4798" s="2" t="str">
        <x:v>Thị xã Phú Mỹ</x:v>
      </x:c>
      <x:c r="E4798" s="2" t="str">
        <x:v>land</x:v>
      </x:c>
      <x:c r="F4798" s="2" t="str">
        <x:v>sale_assumed</x:v>
      </x:c>
      <x:c r="G4798" s="11" t="n">
        <x:v>150</x:v>
      </x:c>
      <x:c r="H4798" s="12" t="n">
        <x:v>850000000</x:v>
      </x:c>
      <x:c r="I4798" s="12" t="n">
        <x:f>IF(AND(ISNUMBER(H4798),H4798&gt;0,ISNUMBER(G4798),G4798&gt;0),H4798/G4798,"")</x:f>
        <x:v>5666666.666666667</x:v>
      </x:c>
      <x:c r="J4798" s="2" t="str">
        <x:v>total</x:v>
      </x:c>
      <x:c r="K4798" s="2" t="str">
        <x:v>top_level_area</x:v>
      </x:c>
      <x:c r="L4798" s="2" t="str">
        <x:v>property_type_inferred_from_title;transaction_assumed_sale_from_dataset_context</x:v>
      </x:c>
      <x:c r="M4798" s="10" t="n">
        <x:v>0</x:v>
      </x:c>
      <x:c r="N4798" s="10" t="n">
        <x:v>0</x:v>
      </x:c>
      <x:c r="O4798" s="2" t="str">
        <x:v>Bà Rịa - Vũng Tàu|land</x:v>
      </x:c>
      <x:c r="P4798" s="10" t="n">
        <x:v>2</x:v>
      </x:c>
      <x:c r="Q4798" s="13" t="n">
        <x:f>IF(AND(ISNUMBER(H4798),H4798&gt;0),H4798/1000000000,"")</x:f>
        <x:v>0.85</x:v>
      </x:c>
      <x:c r="R4798" s="13" t="n">
        <x:f>IF(ISNUMBER(I4798),I4798/1000000,"")</x:f>
        <x:v>5.666666666666667</x:v>
      </x:c>
      <x:c r="S4798" s="11" t="n">
        <x:f>IF(AND(ISNUMBER(G4798),G4798&gt;0),G4798,"")</x:f>
        <x:v>150</x:v>
      </x:c>
    </x:row>
    <x:row r="4799" ht="21" customHeight="1">
      <x:c r="A4799" s="10" t="n">
        <x:v>6409</x:v>
      </x:c>
      <x:c r="B4799" s="2" t="str">
        <x:v>dcdad865787057bf3797</x:v>
      </x:c>
      <x:c r="C4799" s="2" t="str">
        <x:v>Tp Hồ Chí Minh</x:v>
      </x:c>
      <x:c r="D4799" s="2" t="str">
        <x:v>Quận Tân Bình</x:v>
      </x:c>
      <x:c r="E4799" s="2" t="str">
        <x:v>house</x:v>
      </x:c>
      <x:c r="F4799" s="2" t="str">
        <x:v>sale_assumed</x:v>
      </x:c>
      <x:c r="G4799" s="11" t="n">
        <x:v>60</x:v>
      </x:c>
      <x:c r="H4799" s="12" t="n">
        <x:v>830000000</x:v>
      </x:c>
      <x:c r="I4799" s="12" t="n">
        <x:f>IF(AND(ISNUMBER(H4799),H4799&gt;0,ISNUMBER(G4799),G4799&gt;0),H4799/G4799,"")</x:f>
        <x:v>13833333.333333334</x:v>
      </x:c>
      <x:c r="J4799" s="2" t="str">
        <x:v>total</x:v>
      </x:c>
      <x:c r="K4799" s="2" t="str">
        <x:v>top_level_area</x:v>
      </x:c>
      <x:c r="L4799" s="2" t="str">
        <x:v>property_type_inferred_from_title;transaction_assumed_sale_from_dataset_context</x:v>
      </x:c>
      <x:c r="M4799" s="10" t="n">
        <x:v>0</x:v>
      </x:c>
      <x:c r="N4799" s="10" t="n">
        <x:v>0</x:v>
      </x:c>
      <x:c r="O4799" s="2" t="str">
        <x:v>Tp Hồ Chí Minh|house</x:v>
      </x:c>
      <x:c r="P4799" s="10" t="n">
        <x:v>2</x:v>
      </x:c>
      <x:c r="Q4799" s="13" t="n">
        <x:f>IF(AND(ISNUMBER(H4799),H4799&gt;0),H4799/1000000000,"")</x:f>
        <x:v>0.83</x:v>
      </x:c>
      <x:c r="R4799" s="13" t="n">
        <x:f>IF(ISNUMBER(I4799),I4799/1000000,"")</x:f>
        <x:v>13.833333333333334</x:v>
      </x:c>
      <x:c r="S4799" s="11" t="n">
        <x:f>IF(AND(ISNUMBER(G4799),G4799&gt;0),G4799,"")</x:f>
        <x:v>60</x:v>
      </x:c>
    </x:row>
    <x:row r="4800" ht="21" customHeight="1">
      <x:c r="A4800" s="10" t="n">
        <x:v>6410</x:v>
      </x:c>
      <x:c r="B4800" s="2" t="str">
        <x:v>2afe2e5bc1a387769eaa</x:v>
      </x:c>
      <x:c r="C4800" s="2" t="str">
        <x:v>Chưa xác định</x:v>
      </x:c>
      <x:c r="D4800" s="2" t="str">
        <x:v>Chưa xác định</x:v>
      </x:c>
      <x:c r="E4800" s="2" t="str">
        <x:v>apartment</x:v>
      </x:c>
      <x:c r="F4800" s="2" t="str">
        <x:v>sale_assumed</x:v>
      </x:c>
      <x:c r="G4800" s="11" t="n">
        <x:v>55</x:v>
      </x:c>
      <x:c r="H4800" s="12" t="n">
        <x:v>2000000000</x:v>
      </x:c>
      <x:c r="I4800" s="12" t="n">
        <x:f>IF(AND(ISNUMBER(H4800),H4800&gt;0,ISNUMBER(G4800),G4800&gt;0),H4800/G4800,"")</x:f>
        <x:v>36363636.36363637</x:v>
      </x:c>
      <x:c r="J4800" s="2" t="str">
        <x:v>total</x:v>
      </x:c>
      <x:c r="K4800" s="2" t="str">
        <x:v>top_level_area</x:v>
      </x:c>
      <x:c r="L4800" s="2" t="str">
        <x:v>property_type_inferred_from_title;transaction_assumed_sale_from_dataset_context;unknown_district;unknown_province</x:v>
      </x:c>
      <x:c r="M4800" s="10" t="n">
        <x:v>0</x:v>
      </x:c>
      <x:c r="N4800" s="10" t="n">
        <x:v>0</x:v>
      </x:c>
      <x:c r="O4800" s="2" t="str">
        <x:v>apartment</x:v>
      </x:c>
      <x:c r="P4800" s="10" t="n">
        <x:v>2</x:v>
      </x:c>
      <x:c r="Q4800" s="13" t="n">
        <x:f>IF(AND(ISNUMBER(H4800),H4800&gt;0),H4800/1000000000,"")</x:f>
        <x:v>2</x:v>
      </x:c>
      <x:c r="R4800" s="13" t="n">
        <x:f>IF(ISNUMBER(I4800),I4800/1000000,"")</x:f>
        <x:v>36.36363636363637</x:v>
      </x:c>
      <x:c r="S4800" s="11" t="n">
        <x:f>IF(AND(ISNUMBER(G4800),G4800&gt;0),G4800,"")</x:f>
        <x:v>55</x:v>
      </x:c>
    </x:row>
    <x:row r="4801" ht="21" customHeight="1">
      <x:c r="A4801" s="10" t="n">
        <x:v>6411</x:v>
      </x:c>
      <x:c r="B4801" s="2" t="str">
        <x:v>59df1e3e089ba7e8d99e</x:v>
      </x:c>
      <x:c r="C4801" s="2" t="str">
        <x:v>Bình Dương</x:v>
      </x:c>
      <x:c r="D4801" s="2" t="str">
        <x:v>Thị xã Bến Cát</x:v>
      </x:c>
      <x:c r="E4801" s="2" t="str">
        <x:v>land</x:v>
      </x:c>
      <x:c r="F4801" s="2" t="str">
        <x:v>sale</x:v>
      </x:c>
      <x:c r="G4801" s="11" t="n">
        <x:v>280</x:v>
      </x:c>
      <x:c r="H4801" s="12" t="n">
        <x:v>380000000</x:v>
      </x:c>
      <x:c r="I4801" s="12" t="n">
        <x:f>IF(AND(ISNUMBER(H4801),H4801&gt;0,ISNUMBER(G4801),G4801&gt;0),H4801/G4801,"")</x:f>
        <x:v>1357142.857142857</x:v>
      </x:c>
      <x:c r="J4801" s="2" t="str">
        <x:v>total</x:v>
      </x:c>
      <x:c r="K4801" s="2" t="str">
        <x:v>top_level_area</x:v>
      </x:c>
      <x:c r="L4801" s="2" t="str">
        <x:v>property_type_inferred_from_title</x:v>
      </x:c>
      <x:c r="M4801" s="10" t="n">
        <x:v>0</x:v>
      </x:c>
      <x:c r="N4801" s="10" t="n">
        <x:v>0</x:v>
      </x:c>
      <x:c r="O4801" s="2" t="str">
        <x:v>Bình Dương|land</x:v>
      </x:c>
      <x:c r="P4801" s="10" t="n">
        <x:v>1</x:v>
      </x:c>
      <x:c r="Q4801" s="13" t="n">
        <x:f>IF(AND(ISNUMBER(H4801),H4801&gt;0),H4801/1000000000,"")</x:f>
        <x:v>0.38</x:v>
      </x:c>
      <x:c r="R4801" s="13" t="n">
        <x:f>IF(ISNUMBER(I4801),I4801/1000000,"")</x:f>
        <x:v>1.357142857142857</x:v>
      </x:c>
      <x:c r="S4801" s="11" t="n">
        <x:f>IF(AND(ISNUMBER(G4801),G4801&gt;0),G4801,"")</x:f>
        <x:v>280</x:v>
      </x:c>
    </x:row>
    <x:row r="4802" ht="21" customHeight="1">
      <x:c r="A4802" s="10" t="n">
        <x:v>6412</x:v>
      </x:c>
      <x:c r="B4802" s="2" t="str">
        <x:v>8c7355eb908bf62115d7</x:v>
      </x:c>
      <x:c r="C4802" s="2" t="str">
        <x:v>Bình Dương</x:v>
      </x:c>
      <x:c r="D4802" s="2" t="str">
        <x:v>Thị xã Thuận An</x:v>
      </x:c>
      <x:c r="E4802" s="2" t="str">
        <x:v>other_unknown</x:v>
      </x:c>
      <x:c r="F4802" s="2" t="str">
        <x:v>sale_assumed</x:v>
      </x:c>
      <x:c r="G4802" s="11" t="n">
        <x:v>90</x:v>
      </x:c>
      <x:c r="H4802" s="12" t="n">
        <x:v>1900000000</x:v>
      </x:c>
      <x:c r="I4802" s="12" t="n">
        <x:f>IF(AND(ISNUMBER(H4802),H4802&gt;0,ISNUMBER(G4802),G4802&gt;0),H4802/G4802,"")</x:f>
        <x:v>21111111.111111112</x:v>
      </x:c>
      <x:c r="J4802" s="2" t="str">
        <x:v>total</x:v>
      </x:c>
      <x:c r="K4802" s="2" t="str">
        <x:v>top_level_area</x:v>
      </x:c>
      <x:c r="L4802" s="2" t="str">
        <x:v>property_type_inferred_from_title;transaction_assumed_sale_from_dataset_context;unknown_property_type</x:v>
      </x:c>
      <x:c r="M4802" s="10" t="n">
        <x:v>0</x:v>
      </x:c>
      <x:c r="N4802" s="10" t="n">
        <x:v>0</x:v>
      </x:c>
      <x:c r="O4802" s="2" t="str">
        <x:v>Bình Dương|other_unknown</x:v>
      </x:c>
      <x:c r="P4802" s="10" t="n">
        <x:v>2</x:v>
      </x:c>
      <x:c r="Q4802" s="13" t="n">
        <x:f>IF(AND(ISNUMBER(H4802),H4802&gt;0),H4802/1000000000,"")</x:f>
        <x:v>1.9</x:v>
      </x:c>
      <x:c r="R4802" s="13" t="n">
        <x:f>IF(ISNUMBER(I4802),I4802/1000000,"")</x:f>
        <x:v>21.11111111111111</x:v>
      </x:c>
      <x:c r="S4802" s="11" t="n">
        <x:f>IF(AND(ISNUMBER(G4802),G4802&gt;0),G4802,"")</x:f>
        <x:v>90</x:v>
      </x:c>
    </x:row>
    <x:row r="4803" ht="21" customHeight="1">
      <x:c r="A4803" s="10" t="n">
        <x:v>6413</x:v>
      </x:c>
      <x:c r="B4803" s="2" t="str">
        <x:v>ab73a94d3684d4ff86db</x:v>
      </x:c>
      <x:c r="C4803" s="2" t="str">
        <x:v>Tp Hồ Chí Minh</x:v>
      </x:c>
      <x:c r="D4803" s="2" t="str">
        <x:v>Huyện Nhà Bè</x:v>
      </x:c>
      <x:c r="E4803" s="2" t="str">
        <x:v>house</x:v>
      </x:c>
      <x:c r="F4803" s="2" t="str">
        <x:v>sale</x:v>
      </x:c>
      <x:c r="G4803" s="11" t="n">
        <x:v>27</x:v>
      </x:c>
      <x:c r="H4803" s="12" t="n">
        <x:v>1750000000</x:v>
      </x:c>
      <x:c r="I4803" s="12" t="n">
        <x:f>IF(AND(ISNUMBER(H4803),H4803&gt;0,ISNUMBER(G4803),G4803&gt;0),H4803/G4803,"")</x:f>
        <x:v>64814814.81481481</x:v>
      </x:c>
      <x:c r="J4803" s="2" t="str">
        <x:v>total</x:v>
      </x:c>
      <x:c r="K4803" s="2" t="str">
        <x:v>top_level_area</x:v>
      </x:c>
      <x:c r="L4803" s="2" t="str">
        <x:v>property_type_inferred_from_title</x:v>
      </x:c>
      <x:c r="M4803" s="10" t="n">
        <x:v>0</x:v>
      </x:c>
      <x:c r="N4803" s="10" t="n">
        <x:v>0</x:v>
      </x:c>
      <x:c r="O4803" s="2" t="str">
        <x:v>Tp Hồ Chí Minh|house</x:v>
      </x:c>
      <x:c r="P4803" s="10" t="n">
        <x:v>2</x:v>
      </x:c>
      <x:c r="Q4803" s="13" t="n">
        <x:f>IF(AND(ISNUMBER(H4803),H4803&gt;0),H4803/1000000000,"")</x:f>
        <x:v>1.75</x:v>
      </x:c>
      <x:c r="R4803" s="13" t="n">
        <x:f>IF(ISNUMBER(I4803),I4803/1000000,"")</x:f>
        <x:v>64.81481481481481</x:v>
      </x:c>
      <x:c r="S4803" s="11" t="n">
        <x:f>IF(AND(ISNUMBER(G4803),G4803&gt;0),G4803,"")</x:f>
        <x:v>27</x:v>
      </x:c>
    </x:row>
    <x:row r="4804" ht="21" customHeight="1">
      <x:c r="A4804" s="10" t="n">
        <x:v>6418</x:v>
      </x:c>
      <x:c r="B4804" s="2" t="str">
        <x:v>8ef3def808e1422a880a</x:v>
      </x:c>
      <x:c r="C4804" s="2" t="str">
        <x:v>Tp Hồ Chí Minh</x:v>
      </x:c>
      <x:c r="D4804" s="2" t="str">
        <x:v>Huyện Nhà Bè</x:v>
      </x:c>
      <x:c r="E4804" s="2" t="str">
        <x:v>apartment</x:v>
      </x:c>
      <x:c r="F4804" s="2" t="str">
        <x:v>sale_assumed</x:v>
      </x:c>
      <x:c r="G4804" s="11" t="n">
        <x:v>83</x:v>
      </x:c>
      <x:c r="H4804" s="12" t="n">
        <x:v>3500000000</x:v>
      </x:c>
      <x:c r="I4804" s="12" t="n">
        <x:f>IF(AND(ISNUMBER(H4804),H4804&gt;0,ISNUMBER(G4804),G4804&gt;0),H4804/G4804,"")</x:f>
        <x:v>42168674.69879518</x:v>
      </x:c>
      <x:c r="J4804" s="2" t="str">
        <x:v>total</x:v>
      </x:c>
      <x:c r="K4804" s="2" t="str">
        <x:v>top_level_area</x:v>
      </x:c>
      <x:c r="L4804" s="2" t="str">
        <x:v>property_type_inferred_from_title;transaction_assumed_sale_from_dataset_context</x:v>
      </x:c>
      <x:c r="M4804" s="10" t="n">
        <x:v>0</x:v>
      </x:c>
      <x:c r="N4804" s="10" t="n">
        <x:v>0</x:v>
      </x:c>
      <x:c r="O4804" s="2" t="str">
        <x:v>Tp Hồ Chí Minh|apartment</x:v>
      </x:c>
      <x:c r="P4804" s="10" t="n">
        <x:v>2</x:v>
      </x:c>
      <x:c r="Q4804" s="13" t="n">
        <x:f>IF(AND(ISNUMBER(H4804),H4804&gt;0),H4804/1000000000,"")</x:f>
        <x:v>3.5</x:v>
      </x:c>
      <x:c r="R4804" s="13" t="n">
        <x:f>IF(ISNUMBER(I4804),I4804/1000000,"")</x:f>
        <x:v>42.16867469879518</x:v>
      </x:c>
      <x:c r="S4804" s="11" t="n">
        <x:f>IF(AND(ISNUMBER(G4804),G4804&gt;0),G4804,"")</x:f>
        <x:v>83</x:v>
      </x:c>
    </x:row>
    <x:row r="4805" ht="21" customHeight="1">
      <x:c r="A4805" s="10" t="n">
        <x:v>6419</x:v>
      </x:c>
      <x:c r="B4805" s="2" t="str">
        <x:v>fc5bc87930cb3cd59fd9</x:v>
      </x:c>
      <x:c r="C4805" s="2" t="str">
        <x:v>Tp Hồ Chí Minh</x:v>
      </x:c>
      <x:c r="D4805" s="2" t="str">
        <x:v>Quận 9</x:v>
      </x:c>
      <x:c r="E4805" s="2" t="str">
        <x:v>house</x:v>
      </x:c>
      <x:c r="F4805" s="2" t="str">
        <x:v>sale</x:v>
      </x:c>
      <x:c r="G4805" s="11" t="n">
        <x:v>56</x:v>
      </x:c>
      <x:c r="H4805" s="12" t="n">
        <x:v>1320000000</x:v>
      </x:c>
      <x:c r="I4805" s="12" t="n">
        <x:f>IF(AND(ISNUMBER(H4805),H4805&gt;0,ISNUMBER(G4805),G4805&gt;0),H4805/G4805,"")</x:f>
        <x:v>23571428.57142857</x:v>
      </x:c>
      <x:c r="J4805" s="2" t="str">
        <x:v>total</x:v>
      </x:c>
      <x:c r="K4805" s="2" t="str">
        <x:v>top_level_area</x:v>
      </x:c>
      <x:c r="L4805" s="2" t="str">
        <x:v>property_type_inferred_from_title</x:v>
      </x:c>
      <x:c r="M4805" s="10" t="n">
        <x:v>0</x:v>
      </x:c>
      <x:c r="N4805" s="10" t="n">
        <x:v>0</x:v>
      </x:c>
      <x:c r="O4805" s="2" t="str">
        <x:v>Tp Hồ Chí Minh|house</x:v>
      </x:c>
      <x:c r="P4805" s="10" t="n">
        <x:v>2</x:v>
      </x:c>
      <x:c r="Q4805" s="13" t="n">
        <x:f>IF(AND(ISNUMBER(H4805),H4805&gt;0),H4805/1000000000,"")</x:f>
        <x:v>1.32</x:v>
      </x:c>
      <x:c r="R4805" s="13" t="n">
        <x:f>IF(ISNUMBER(I4805),I4805/1000000,"")</x:f>
        <x:v>23.57142857142857</x:v>
      </x:c>
      <x:c r="S4805" s="11" t="n">
        <x:f>IF(AND(ISNUMBER(G4805),G4805&gt;0),G4805,"")</x:f>
        <x:v>56</x:v>
      </x:c>
    </x:row>
    <x:row r="4806" ht="21" customHeight="1">
      <x:c r="A4806" s="10" t="n">
        <x:v>6420</x:v>
      </x:c>
      <x:c r="B4806" s="2" t="str">
        <x:v>4611921d0a2aa54c4685</x:v>
      </x:c>
      <x:c r="C4806" s="2" t="str">
        <x:v>Tp Hồ Chí Minh</x:v>
      </x:c>
      <x:c r="D4806" s="2" t="str">
        <x:v>Quận 9</x:v>
      </x:c>
      <x:c r="E4806" s="2" t="str">
        <x:v>apartment</x:v>
      </x:c>
      <x:c r="F4806" s="2" t="str">
        <x:v>sale_assumed</x:v>
      </x:c>
      <x:c r="G4806" s="11" t="n">
        <x:v>60</x:v>
      </x:c>
      <x:c r="H4806" s="12" t="n">
        <x:v>399000000</x:v>
      </x:c>
      <x:c r="I4806" s="12" t="n">
        <x:f>IF(AND(ISNUMBER(H4806),H4806&gt;0,ISNUMBER(G4806),G4806&gt;0),H4806/G4806,"")</x:f>
        <x:v>6650000</x:v>
      </x:c>
      <x:c r="J4806" s="2" t="str">
        <x:v>total</x:v>
      </x:c>
      <x:c r="K4806" s="2" t="str">
        <x:v>top_level_area</x:v>
      </x:c>
      <x:c r="L4806" s="2" t="str">
        <x:v>property_type_inferred_from_title;transaction_assumed_sale_from_dataset_context</x:v>
      </x:c>
      <x:c r="M4806" s="10" t="n">
        <x:v>0</x:v>
      </x:c>
      <x:c r="N4806" s="10" t="n">
        <x:v>0</x:v>
      </x:c>
      <x:c r="O4806" s="2" t="str">
        <x:v>Tp Hồ Chí Minh|apartment</x:v>
      </x:c>
      <x:c r="P4806" s="10" t="n">
        <x:v>2</x:v>
      </x:c>
      <x:c r="Q4806" s="13" t="n">
        <x:f>IF(AND(ISNUMBER(H4806),H4806&gt;0),H4806/1000000000,"")</x:f>
        <x:v>0.399</x:v>
      </x:c>
      <x:c r="R4806" s="13" t="n">
        <x:f>IF(ISNUMBER(I4806),I4806/1000000,"")</x:f>
        <x:v>6.65</x:v>
      </x:c>
      <x:c r="S4806" s="11" t="n">
        <x:f>IF(AND(ISNUMBER(G4806),G4806&gt;0),G4806,"")</x:f>
        <x:v>60</x:v>
      </x:c>
    </x:row>
    <x:row r="4807" ht="21" customHeight="1">
      <x:c r="A4807" s="10" t="n">
        <x:v>6421</x:v>
      </x:c>
      <x:c r="B4807" s="2" t="str">
        <x:v>7024eff2c4c6da97185e</x:v>
      </x:c>
      <x:c r="C4807" s="2" t="str">
        <x:v>Hà Nội</x:v>
      </x:c>
      <x:c r="D4807" s="2" t="str">
        <x:v>Quận Hà Đông</x:v>
      </x:c>
      <x:c r="E4807" s="2" t="str">
        <x:v>other_unknown</x:v>
      </x:c>
      <x:c r="F4807" s="2" t="str">
        <x:v>sale_assumed</x:v>
      </x:c>
      <x:c r="G4807" s="11" t="n">
        <x:v>91</x:v>
      </x:c>
      <x:c r="H4807" s="12" t="n">
        <x:v>13500000000</x:v>
      </x:c>
      <x:c r="I4807" s="12" t="n">
        <x:f>IF(AND(ISNUMBER(H4807),H4807&gt;0,ISNUMBER(G4807),G4807&gt;0),H4807/G4807,"")</x:f>
        <x:v>148351648.35164836</x:v>
      </x:c>
      <x:c r="J4807" s="2" t="str">
        <x:v>total</x:v>
      </x:c>
      <x:c r="K4807" s="2" t="str">
        <x:v>top_level_area</x:v>
      </x:c>
      <x:c r="L4807" s="2" t="str">
        <x:v>property_type_inferred_from_title;transaction_assumed_sale_from_dataset_context;unknown_property_type</x:v>
      </x:c>
      <x:c r="M4807" s="10" t="n">
        <x:v>0</x:v>
      </x:c>
      <x:c r="N4807" s="10" t="n">
        <x:v>0</x:v>
      </x:c>
      <x:c r="O4807" s="2" t="str">
        <x:v>Hà Nội|other_unknown</x:v>
      </x:c>
      <x:c r="P4807" s="10" t="n">
        <x:v>2</x:v>
      </x:c>
      <x:c r="Q4807" s="13" t="n">
        <x:f>IF(AND(ISNUMBER(H4807),H4807&gt;0),H4807/1000000000,"")</x:f>
        <x:v>13.5</x:v>
      </x:c>
      <x:c r="R4807" s="13" t="n">
        <x:f>IF(ISNUMBER(I4807),I4807/1000000,"")</x:f>
        <x:v>148.35164835164835</x:v>
      </x:c>
      <x:c r="S4807" s="11" t="n">
        <x:f>IF(AND(ISNUMBER(G4807),G4807&gt;0),G4807,"")</x:f>
        <x:v>91</x:v>
      </x:c>
    </x:row>
    <x:row r="4808" ht="21" customHeight="1">
      <x:c r="A4808" s="10" t="n">
        <x:v>6422</x:v>
      </x:c>
      <x:c r="B4808" s="2" t="str">
        <x:v>4e06fac1291449ffb248</x:v>
      </x:c>
      <x:c r="C4808" s="2" t="str">
        <x:v>Tp Hồ Chí Minh</x:v>
      </x:c>
      <x:c r="D4808" s="2" t="str">
        <x:v>Huyện Bình Chánh</x:v>
      </x:c>
      <x:c r="E4808" s="2" t="str">
        <x:v>land</x:v>
      </x:c>
      <x:c r="F4808" s="2" t="str">
        <x:v>sale_assumed</x:v>
      </x:c>
      <x:c r="G4808" s="11" t="n">
        <x:v>48</x:v>
      </x:c>
      <x:c r="H4808" s="12" t="n">
        <x:v>265000000</x:v>
      </x:c>
      <x:c r="I4808" s="12" t="n">
        <x:f>IF(AND(ISNUMBER(H4808),H4808&gt;0,ISNUMBER(G4808),G4808&gt;0),H4808/G4808,"")</x:f>
        <x:v>5520833.333333333</x:v>
      </x:c>
      <x:c r="J4808" s="2" t="str">
        <x:v>total</x:v>
      </x:c>
      <x:c r="K4808" s="2" t="str">
        <x:v>top_level_area</x:v>
      </x:c>
      <x:c r="L4808" s="2" t="str">
        <x:v>property_type_inferred_from_title;transaction_assumed_sale_from_dataset_context</x:v>
      </x:c>
      <x:c r="M4808" s="10" t="n">
        <x:v>0</x:v>
      </x:c>
      <x:c r="N4808" s="10" t="n">
        <x:v>0</x:v>
      </x:c>
      <x:c r="O4808" s="2" t="str">
        <x:v>Tp Hồ Chí Minh|land</x:v>
      </x:c>
      <x:c r="P4808" s="10" t="n">
        <x:v>2</x:v>
      </x:c>
      <x:c r="Q4808" s="13" t="n">
        <x:f>IF(AND(ISNUMBER(H4808),H4808&gt;0),H4808/1000000000,"")</x:f>
        <x:v>0.265</x:v>
      </x:c>
      <x:c r="R4808" s="13" t="n">
        <x:f>IF(ISNUMBER(I4808),I4808/1000000,"")</x:f>
        <x:v>5.520833333333333</x:v>
      </x:c>
      <x:c r="S4808" s="11" t="n">
        <x:f>IF(AND(ISNUMBER(G4808),G4808&gt;0),G4808,"")</x:f>
        <x:v>48</x:v>
      </x:c>
    </x:row>
    <x:row r="4809" ht="21" customHeight="1">
      <x:c r="A4809" s="10" t="n">
        <x:v>6423</x:v>
      </x:c>
      <x:c r="B4809" s="2" t="str">
        <x:v>e98e2fa9f3cfec757140</x:v>
      </x:c>
      <x:c r="C4809" s="2" t="str">
        <x:v>Tp Hồ Chí Minh</x:v>
      </x:c>
      <x:c r="D4809" s="2" t="str">
        <x:v>Quận 9</x:v>
      </x:c>
      <x:c r="E4809" s="2" t="str">
        <x:v>house</x:v>
      </x:c>
      <x:c r="F4809" s="2" t="str">
        <x:v>sale</x:v>
      </x:c>
      <x:c r="G4809" s="11" t="n">
        <x:v>47</x:v>
      </x:c>
      <x:c r="H4809" s="12" t="n">
        <x:v>1930000000</x:v>
      </x:c>
      <x:c r="I4809" s="12" t="n">
        <x:f>IF(AND(ISNUMBER(H4809),H4809&gt;0,ISNUMBER(G4809),G4809&gt;0),H4809/G4809,"")</x:f>
        <x:v>41063829.787234046</x:v>
      </x:c>
      <x:c r="J4809" s="2" t="str">
        <x:v>total</x:v>
      </x:c>
      <x:c r="K4809" s="2" t="str">
        <x:v>top_level_area</x:v>
      </x:c>
      <x:c r="L4809" s="2" t="str">
        <x:v>property_type_inferred_from_title</x:v>
      </x:c>
      <x:c r="M4809" s="10" t="n">
        <x:v>0</x:v>
      </x:c>
      <x:c r="N4809" s="10" t="n">
        <x:v>0</x:v>
      </x:c>
      <x:c r="O4809" s="2" t="str">
        <x:v>Tp Hồ Chí Minh|house</x:v>
      </x:c>
      <x:c r="P4809" s="10" t="n">
        <x:v>2</x:v>
      </x:c>
      <x:c r="Q4809" s="13" t="n">
        <x:f>IF(AND(ISNUMBER(H4809),H4809&gt;0),H4809/1000000000,"")</x:f>
        <x:v>1.93</x:v>
      </x:c>
      <x:c r="R4809" s="13" t="n">
        <x:f>IF(ISNUMBER(I4809),I4809/1000000,"")</x:f>
        <x:v>41.06382978723405</x:v>
      </x:c>
      <x:c r="S4809" s="11" t="n">
        <x:f>IF(AND(ISNUMBER(G4809),G4809&gt;0),G4809,"")</x:f>
        <x:v>47</x:v>
      </x:c>
    </x:row>
    <x:row r="4810" ht="21" customHeight="1">
      <x:c r="A4810" s="10" t="n">
        <x:v>6424</x:v>
      </x:c>
      <x:c r="B4810" s="2" t="str">
        <x:v>f0ba29292b85e4e704ba</x:v>
      </x:c>
      <x:c r="C4810" s="2" t="str">
        <x:v>Tp Hồ Chí Minh</x:v>
      </x:c>
      <x:c r="D4810" s="2" t="str">
        <x:v>Quận Thủ Đức</x:v>
      </x:c>
      <x:c r="E4810" s="2" t="str">
        <x:v>other_unknown</x:v>
      </x:c>
      <x:c r="F4810" s="2" t="str">
        <x:v>sale_assumed</x:v>
      </x:c>
      <x:c r="G4810" s="11" t="n">
        <x:v>59</x:v>
      </x:c>
      <x:c r="H4810" s="12" t="n">
        <x:v>1650000000</x:v>
      </x:c>
      <x:c r="I4810" s="12" t="n">
        <x:f>IF(AND(ISNUMBER(H4810),H4810&gt;0,ISNUMBER(G4810),G4810&gt;0),H4810/G4810,"")</x:f>
        <x:v>27966101.694915254</x:v>
      </x:c>
      <x:c r="J4810" s="2" t="str">
        <x:v>total</x:v>
      </x:c>
      <x:c r="K4810" s="2" t="str">
        <x:v>top_level_area</x:v>
      </x:c>
      <x:c r="L4810" s="2" t="str">
        <x:v>property_type_inferred_from_title;transaction_assumed_sale_from_dataset_context;unknown_property_type</x:v>
      </x:c>
      <x:c r="M4810" s="10" t="n">
        <x:v>0</x:v>
      </x:c>
      <x:c r="N4810" s="10" t="n">
        <x:v>0</x:v>
      </x:c>
      <x:c r="O4810" s="2" t="str">
        <x:v>Tp Hồ Chí Minh|other_unknown</x:v>
      </x:c>
      <x:c r="P4810" s="10" t="n">
        <x:v>2</x:v>
      </x:c>
      <x:c r="Q4810" s="13" t="n">
        <x:f>IF(AND(ISNUMBER(H4810),H4810&gt;0),H4810/1000000000,"")</x:f>
        <x:v>1.65</x:v>
      </x:c>
      <x:c r="R4810" s="13" t="n">
        <x:f>IF(ISNUMBER(I4810),I4810/1000000,"")</x:f>
        <x:v>27.966101694915253</x:v>
      </x:c>
      <x:c r="S4810" s="11" t="n">
        <x:f>IF(AND(ISNUMBER(G4810),G4810&gt;0),G4810,"")</x:f>
        <x:v>59</x:v>
      </x:c>
    </x:row>
    <x:row r="4811" ht="21" customHeight="1">
      <x:c r="A4811" s="10" t="n">
        <x:v>6425</x:v>
      </x:c>
      <x:c r="B4811" s="2" t="str">
        <x:v>60122b8f42ce08157a96</x:v>
      </x:c>
      <x:c r="C4811" s="2" t="str">
        <x:v>Tp Hồ Chí Minh</x:v>
      </x:c>
      <x:c r="D4811" s="2" t="str">
        <x:v>Quận 8</x:v>
      </x:c>
      <x:c r="E4811" s="2" t="str">
        <x:v>house</x:v>
      </x:c>
      <x:c r="F4811" s="2" t="str">
        <x:v>sale_assumed</x:v>
      </x:c>
      <x:c r="G4811" s="11" t="n">
        <x:v>40.5</x:v>
      </x:c>
      <x:c r="H4811" s="12" t="n">
        <x:v>4300000000</x:v>
      </x:c>
      <x:c r="I4811" s="12" t="n">
        <x:f>IF(AND(ISNUMBER(H4811),H4811&gt;0,ISNUMBER(G4811),G4811&gt;0),H4811/G4811,"")</x:f>
        <x:v>106172839.50617284</x:v>
      </x:c>
      <x:c r="J4811" s="2" t="str">
        <x:v>total</x:v>
      </x:c>
      <x:c r="K4811" s="2" t="str">
        <x:v>top_level_price_embedded_area</x:v>
      </x:c>
      <x:c r="L4811" s="2" t="str">
        <x:v>area_recovered_from_price_text;property_type_inferred_from_title;transaction_assumed_sale_from_dataset_context</x:v>
      </x:c>
      <x:c r="M4811" s="10" t="n">
        <x:v>0</x:v>
      </x:c>
      <x:c r="N4811" s="10" t="n">
        <x:v>0</x:v>
      </x:c>
      <x:c r="O4811" s="2" t="str">
        <x:v>Tp Hồ Chí Minh|house</x:v>
      </x:c>
      <x:c r="P4811" s="10" t="n">
        <x:v>2</x:v>
      </x:c>
      <x:c r="Q4811" s="13" t="n">
        <x:f>IF(AND(ISNUMBER(H4811),H4811&gt;0),H4811/1000000000,"")</x:f>
        <x:v>4.3</x:v>
      </x:c>
      <x:c r="R4811" s="13" t="n">
        <x:f>IF(ISNUMBER(I4811),I4811/1000000,"")</x:f>
        <x:v>106.17283950617283</x:v>
      </x:c>
      <x:c r="S4811" s="11" t="n">
        <x:f>IF(AND(ISNUMBER(G4811),G4811&gt;0),G4811,"")</x:f>
        <x:v>40.5</x:v>
      </x:c>
    </x:row>
    <x:row r="4812" ht="21" customHeight="1">
      <x:c r="A4812" s="10" t="n">
        <x:v>6426</x:v>
      </x:c>
      <x:c r="B4812" s="2" t="str">
        <x:v>cd4d4df5c38116e6b7fe</x:v>
      </x:c>
      <x:c r="C4812" s="2" t="str">
        <x:v>Tp Hồ Chí Minh</x:v>
      </x:c>
      <x:c r="D4812" s="2" t="str">
        <x:v>Quận Thủ Đức</x:v>
      </x:c>
      <x:c r="E4812" s="2" t="str">
        <x:v>house</x:v>
      </x:c>
      <x:c r="F4812" s="2" t="str">
        <x:v>sale_assumed</x:v>
      </x:c>
      <x:c r="G4812" s="11" t="n">
        <x:v>55</x:v>
      </x:c>
      <x:c r="H4812" s="12" t="n">
        <x:v>5350000000</x:v>
      </x:c>
      <x:c r="I4812" s="12" t="n">
        <x:f>IF(AND(ISNUMBER(H4812),H4812&gt;0,ISNUMBER(G4812),G4812&gt;0),H4812/G4812,"")</x:f>
        <x:v>97272727.27272727</x:v>
      </x:c>
      <x:c r="J4812" s="2" t="str">
        <x:v>total</x:v>
      </x:c>
      <x:c r="K4812" s="2" t="str">
        <x:v>top_level_area</x:v>
      </x:c>
      <x:c r="L4812" s="2" t="str">
        <x:v>property_type_inferred_from_title;transaction_assumed_sale_from_dataset_context</x:v>
      </x:c>
      <x:c r="M4812" s="10" t="n">
        <x:v>0</x:v>
      </x:c>
      <x:c r="N4812" s="10" t="n">
        <x:v>0</x:v>
      </x:c>
      <x:c r="O4812" s="2" t="str">
        <x:v>Tp Hồ Chí Minh|house</x:v>
      </x:c>
      <x:c r="P4812" s="10" t="n">
        <x:v>2</x:v>
      </x:c>
      <x:c r="Q4812" s="13" t="n">
        <x:f>IF(AND(ISNUMBER(H4812),H4812&gt;0),H4812/1000000000,"")</x:f>
        <x:v>5.35</x:v>
      </x:c>
      <x:c r="R4812" s="13" t="n">
        <x:f>IF(ISNUMBER(I4812),I4812/1000000,"")</x:f>
        <x:v>97.27272727272727</x:v>
      </x:c>
      <x:c r="S4812" s="11" t="n">
        <x:f>IF(AND(ISNUMBER(G4812),G4812&gt;0),G4812,"")</x:f>
        <x:v>55</x:v>
      </x:c>
    </x:row>
    <x:row r="4813" ht="21" customHeight="1">
      <x:c r="A4813" s="10" t="n">
        <x:v>6427</x:v>
      </x:c>
      <x:c r="B4813" s="2" t="str">
        <x:v>43ff029c57f6c4d18798</x:v>
      </x:c>
      <x:c r="C4813" s="2" t="str">
        <x:v>Tp Hồ Chí Minh</x:v>
      </x:c>
      <x:c r="D4813" s="2" t="str">
        <x:v>Quận Bình Tân</x:v>
      </x:c>
      <x:c r="E4813" s="2" t="str">
        <x:v>house</x:v>
      </x:c>
      <x:c r="F4813" s="2" t="str">
        <x:v>sale</x:v>
      </x:c>
      <x:c r="G4813" s="11" t="n">
        <x:v>36</x:v>
      </x:c>
      <x:c r="H4813" s="12" t="n">
        <x:v>1460000000</x:v>
      </x:c>
      <x:c r="I4813" s="12" t="n">
        <x:f>IF(AND(ISNUMBER(H4813),H4813&gt;0,ISNUMBER(G4813),G4813&gt;0),H4813/G4813,"")</x:f>
        <x:v>40555555.55555555</x:v>
      </x:c>
      <x:c r="J4813" s="2" t="str">
        <x:v>total</x:v>
      </x:c>
      <x:c r="K4813" s="2" t="str">
        <x:v>top_level_area</x:v>
      </x:c>
      <x:c r="L4813" s="2" t="str">
        <x:v>property_type_inferred_from_title</x:v>
      </x:c>
      <x:c r="M4813" s="10" t="n">
        <x:v>0</x:v>
      </x:c>
      <x:c r="N4813" s="10" t="n">
        <x:v>0</x:v>
      </x:c>
      <x:c r="O4813" s="2" t="str">
        <x:v>Tp Hồ Chí Minh|house</x:v>
      </x:c>
      <x:c r="P4813" s="10" t="n">
        <x:v>2</x:v>
      </x:c>
      <x:c r="Q4813" s="13" t="n">
        <x:f>IF(AND(ISNUMBER(H4813),H4813&gt;0),H4813/1000000000,"")</x:f>
        <x:v>1.46</x:v>
      </x:c>
      <x:c r="R4813" s="13" t="n">
        <x:f>IF(ISNUMBER(I4813),I4813/1000000,"")</x:f>
        <x:v>40.55555555555555</x:v>
      </x:c>
      <x:c r="S4813" s="11" t="n">
        <x:f>IF(AND(ISNUMBER(G4813),G4813&gt;0),G4813,"")</x:f>
        <x:v>36</x:v>
      </x:c>
    </x:row>
    <x:row r="4814" ht="21" customHeight="1">
      <x:c r="A4814" s="10" t="n">
        <x:v>6428</x:v>
      </x:c>
      <x:c r="B4814" s="2" t="str">
        <x:v>7f608bd790241e1224f7</x:v>
      </x:c>
      <x:c r="C4814" s="2" t="str">
        <x:v>Lâm Đồng</x:v>
      </x:c>
      <x:c r="D4814" s="2" t="str">
        <x:v>Thành phố Bảo Lộc</x:v>
      </x:c>
      <x:c r="E4814" s="2" t="str">
        <x:v>land</x:v>
      </x:c>
      <x:c r="F4814" s="2" t="str">
        <x:v>sale_assumed</x:v>
      </x:c>
      <x:c r="G4814" s="11" t="n">
        <x:v>257</x:v>
      </x:c>
      <x:c r="H4814" s="12" t="n">
        <x:v>962000000</x:v>
      </x:c>
      <x:c r="I4814" s="12" t="n">
        <x:f>IF(AND(ISNUMBER(H4814),H4814&gt;0,ISNUMBER(G4814),G4814&gt;0),H4814/G4814,"")</x:f>
        <x:v>3743190.661478599</x:v>
      </x:c>
      <x:c r="J4814" s="2" t="str">
        <x:v>total</x:v>
      </x:c>
      <x:c r="K4814" s="2" t="str">
        <x:v>top_level_area</x:v>
      </x:c>
      <x:c r="L4814" s="2" t="str">
        <x:v>property_type_inferred_from_title;transaction_assumed_sale_from_dataset_context</x:v>
      </x:c>
      <x:c r="M4814" s="10" t="n">
        <x:v>0</x:v>
      </x:c>
      <x:c r="N4814" s="10" t="n">
        <x:v>0</x:v>
      </x:c>
      <x:c r="O4814" s="2" t="str">
        <x:v>Lâm Đồng|land</x:v>
      </x:c>
      <x:c r="P4814" s="10" t="n">
        <x:v>1</x:v>
      </x:c>
      <x:c r="Q4814" s="13" t="n">
        <x:f>IF(AND(ISNUMBER(H4814),H4814&gt;0),H4814/1000000000,"")</x:f>
        <x:v>0.962</x:v>
      </x:c>
      <x:c r="R4814" s="13" t="n">
        <x:f>IF(ISNUMBER(I4814),I4814/1000000,"")</x:f>
        <x:v>3.7431906614785992</x:v>
      </x:c>
      <x:c r="S4814" s="11" t="n">
        <x:f>IF(AND(ISNUMBER(G4814),G4814&gt;0),G4814,"")</x:f>
        <x:v>257</x:v>
      </x:c>
    </x:row>
    <x:row r="4815" ht="21" customHeight="1">
      <x:c r="A4815" s="10" t="n">
        <x:v>6429</x:v>
      </x:c>
      <x:c r="B4815" s="2" t="str">
        <x:v>1f0ed29dec0647c6ba67</x:v>
      </x:c>
      <x:c r="C4815" s="2" t="str">
        <x:v>Tp Hồ Chí Minh</x:v>
      </x:c>
      <x:c r="D4815" s="2" t="str">
        <x:v>Quận Tân Phú</x:v>
      </x:c>
      <x:c r="E4815" s="2" t="str">
        <x:v>house</x:v>
      </x:c>
      <x:c r="F4815" s="2" t="str">
        <x:v>sale_assumed</x:v>
      </x:c>
      <x:c r="G4815" s="11" t="n">
        <x:v>154</x:v>
      </x:c>
      <x:c r="H4815" s="12" t="n">
        <x:v>19700000000</x:v>
      </x:c>
      <x:c r="I4815" s="12" t="n">
        <x:f>IF(AND(ISNUMBER(H4815),H4815&gt;0,ISNUMBER(G4815),G4815&gt;0),H4815/G4815,"")</x:f>
        <x:v>127922077.92207792</x:v>
      </x:c>
      <x:c r="J4815" s="2" t="str">
        <x:v>total</x:v>
      </x:c>
      <x:c r="K4815" s="2" t="str">
        <x:v>top_level_area</x:v>
      </x:c>
      <x:c r="L4815" s="2" t="str">
        <x:v>property_type_inferred_from_title;transaction_assumed_sale_from_dataset_context</x:v>
      </x:c>
      <x:c r="M4815" s="10" t="n">
        <x:v>0</x:v>
      </x:c>
      <x:c r="N4815" s="10" t="n">
        <x:v>0</x:v>
      </x:c>
      <x:c r="O4815" s="2" t="str">
        <x:v>Tp Hồ Chí Minh|house</x:v>
      </x:c>
      <x:c r="P4815" s="10" t="n">
        <x:v>2</x:v>
      </x:c>
      <x:c r="Q4815" s="13" t="n">
        <x:f>IF(AND(ISNUMBER(H4815),H4815&gt;0),H4815/1000000000,"")</x:f>
        <x:v>19.7</x:v>
      </x:c>
      <x:c r="R4815" s="13" t="n">
        <x:f>IF(ISNUMBER(I4815),I4815/1000000,"")</x:f>
        <x:v>127.92207792207792</x:v>
      </x:c>
      <x:c r="S4815" s="11" t="n">
        <x:f>IF(AND(ISNUMBER(G4815),G4815&gt;0),G4815,"")</x:f>
        <x:v>154</x:v>
      </x:c>
    </x:row>
    <x:row r="4816" ht="21" customHeight="1">
      <x:c r="A4816" s="10" t="n">
        <x:v>6430</x:v>
      </x:c>
      <x:c r="B4816" s="2" t="str">
        <x:v>8cc3bb0b2d2a61c2fedf</x:v>
      </x:c>
      <x:c r="C4816" s="2" t="str">
        <x:v>Hà Nội</x:v>
      </x:c>
      <x:c r="D4816" s="2" t="str">
        <x:v>Quận Hà Đông</x:v>
      </x:c>
      <x:c r="E4816" s="2" t="str">
        <x:v>apartment</x:v>
      </x:c>
      <x:c r="F4816" s="2" t="str">
        <x:v>sale_assumed</x:v>
      </x:c>
      <x:c r="G4816" s="11" t="n">
        <x:v>75</x:v>
      </x:c>
      <x:c r="H4816" s="12" t="n">
        <x:v>2000000000</x:v>
      </x:c>
      <x:c r="I4816" s="12" t="n">
        <x:f>IF(AND(ISNUMBER(H4816),H4816&gt;0,ISNUMBER(G4816),G4816&gt;0),H4816/G4816,"")</x:f>
        <x:v>26666666.666666668</x:v>
      </x:c>
      <x:c r="J4816" s="2" t="str">
        <x:v>total</x:v>
      </x:c>
      <x:c r="K4816" s="2" t="str">
        <x:v>top_level_area</x:v>
      </x:c>
      <x:c r="L4816" s="2" t="str">
        <x:v>property_type_inferred_from_title;transaction_assumed_sale_from_dataset_context</x:v>
      </x:c>
      <x:c r="M4816" s="10" t="n">
        <x:v>0</x:v>
      </x:c>
      <x:c r="N4816" s="10" t="n">
        <x:v>0</x:v>
      </x:c>
      <x:c r="O4816" s="2" t="str">
        <x:v>Hà Nội|apartment</x:v>
      </x:c>
      <x:c r="P4816" s="10" t="n">
        <x:v>2</x:v>
      </x:c>
      <x:c r="Q4816" s="13" t="n">
        <x:f>IF(AND(ISNUMBER(H4816),H4816&gt;0),H4816/1000000000,"")</x:f>
        <x:v>2</x:v>
      </x:c>
      <x:c r="R4816" s="13" t="n">
        <x:f>IF(ISNUMBER(I4816),I4816/1000000,"")</x:f>
        <x:v>26.666666666666668</x:v>
      </x:c>
      <x:c r="S4816" s="11" t="n">
        <x:f>IF(AND(ISNUMBER(G4816),G4816&gt;0),G4816,"")</x:f>
        <x:v>75</x:v>
      </x:c>
    </x:row>
    <x:row r="4817" ht="21" customHeight="1">
      <x:c r="A4817" s="10" t="n">
        <x:v>6431</x:v>
      </x:c>
      <x:c r="B4817" s="2" t="str">
        <x:v>5347a345dfddab81bfd1</x:v>
      </x:c>
      <x:c r="C4817" s="2" t="str">
        <x:v>Tp Hồ Chí Minh</x:v>
      </x:c>
      <x:c r="D4817" s="2" t="str">
        <x:v>Quận 6</x:v>
      </x:c>
      <x:c r="E4817" s="2" t="str">
        <x:v>house</x:v>
      </x:c>
      <x:c r="F4817" s="2" t="str">
        <x:v>sale</x:v>
      </x:c>
      <x:c r="G4817" s="11" t="n">
        <x:v>20</x:v>
      </x:c>
      <x:c r="H4817" s="12" t="n">
        <x:v>2600000000</x:v>
      </x:c>
      <x:c r="I4817" s="12" t="n">
        <x:f>IF(AND(ISNUMBER(H4817),H4817&gt;0,ISNUMBER(G4817),G4817&gt;0),H4817/G4817,"")</x:f>
        <x:v>130000000</x:v>
      </x:c>
      <x:c r="J4817" s="2" t="str">
        <x:v>total</x:v>
      </x:c>
      <x:c r="K4817" s="2" t="str">
        <x:v>top_level_area</x:v>
      </x:c>
      <x:c r="L4817" s="2" t="str">
        <x:v>property_type_inferred_from_title</x:v>
      </x:c>
      <x:c r="M4817" s="10" t="n">
        <x:v>0</x:v>
      </x:c>
      <x:c r="N4817" s="10" t="n">
        <x:v>0</x:v>
      </x:c>
      <x:c r="O4817" s="2" t="str">
        <x:v>Tp Hồ Chí Minh|house</x:v>
      </x:c>
      <x:c r="P4817" s="10" t="n">
        <x:v>2</x:v>
      </x:c>
      <x:c r="Q4817" s="13" t="n">
        <x:f>IF(AND(ISNUMBER(H4817),H4817&gt;0),H4817/1000000000,"")</x:f>
        <x:v>2.6</x:v>
      </x:c>
      <x:c r="R4817" s="13" t="n">
        <x:f>IF(ISNUMBER(I4817),I4817/1000000,"")</x:f>
        <x:v>130</x:v>
      </x:c>
      <x:c r="S4817" s="11" t="n">
        <x:f>IF(AND(ISNUMBER(G4817),G4817&gt;0),G4817,"")</x:f>
        <x:v>20</x:v>
      </x:c>
    </x:row>
    <x:row r="4818" ht="21" customHeight="1">
      <x:c r="A4818" s="10" t="n">
        <x:v>6432</x:v>
      </x:c>
      <x:c r="B4818" s="2" t="str">
        <x:v>bcf8ab6155cdcf2128f4</x:v>
      </x:c>
      <x:c r="C4818" s="2" t="str">
        <x:v>Tp Hồ Chí Minh</x:v>
      </x:c>
      <x:c r="D4818" s="2" t="str">
        <x:v>Quận Thủ Đức</x:v>
      </x:c>
      <x:c r="E4818" s="2" t="str">
        <x:v>house</x:v>
      </x:c>
      <x:c r="F4818" s="2" t="str">
        <x:v>sale_assumed</x:v>
      </x:c>
      <x:c r="G4818" s="11" t="n">
        <x:v>52</x:v>
      </x:c>
      <x:c r="H4818" s="12" t="n">
        <x:v>5700000000</x:v>
      </x:c>
      <x:c r="I4818" s="12" t="n">
        <x:f>IF(AND(ISNUMBER(H4818),H4818&gt;0,ISNUMBER(G4818),G4818&gt;0),H4818/G4818,"")</x:f>
        <x:v>109615384.61538461</x:v>
      </x:c>
      <x:c r="J4818" s="2" t="str">
        <x:v>total</x:v>
      </x:c>
      <x:c r="K4818" s="2" t="str">
        <x:v>top_level_area</x:v>
      </x:c>
      <x:c r="L4818" s="2" t="str">
        <x:v>property_type_inferred_from_title;transaction_assumed_sale_from_dataset_context</x:v>
      </x:c>
      <x:c r="M4818" s="10" t="n">
        <x:v>0</x:v>
      </x:c>
      <x:c r="N4818" s="10" t="n">
        <x:v>0</x:v>
      </x:c>
      <x:c r="O4818" s="2" t="str">
        <x:v>Tp Hồ Chí Minh|house</x:v>
      </x:c>
      <x:c r="P4818" s="10" t="n">
        <x:v>2</x:v>
      </x:c>
      <x:c r="Q4818" s="13" t="n">
        <x:f>IF(AND(ISNUMBER(H4818),H4818&gt;0),H4818/1000000000,"")</x:f>
        <x:v>5.7</x:v>
      </x:c>
      <x:c r="R4818" s="13" t="n">
        <x:f>IF(ISNUMBER(I4818),I4818/1000000,"")</x:f>
        <x:v>109.61538461538461</x:v>
      </x:c>
      <x:c r="S4818" s="11" t="n">
        <x:f>IF(AND(ISNUMBER(G4818),G4818&gt;0),G4818,"")</x:f>
        <x:v>52</x:v>
      </x:c>
    </x:row>
    <x:row r="4819" ht="21" customHeight="1">
      <x:c r="A4819" s="10" t="n">
        <x:v>6433</x:v>
      </x:c>
      <x:c r="B4819" s="2" t="str">
        <x:v>2bd7f99aa16abc1201f6</x:v>
      </x:c>
      <x:c r="C4819" s="2" t="str">
        <x:v>Lâm Đồng</x:v>
      </x:c>
      <x:c r="D4819" s="2" t="str">
        <x:v>Thành phố Bảo Lộc</x:v>
      </x:c>
      <x:c r="E4819" s="2" t="str">
        <x:v>land</x:v>
      </x:c>
      <x:c r="F4819" s="2" t="str">
        <x:v>sale_assumed</x:v>
      </x:c>
      <x:c r="G4819" s="11" t="n">
        <x:v>909</x:v>
      </x:c>
      <x:c r="H4819" s="12" t="n">
        <x:v>4099999999.9999995</x:v>
      </x:c>
      <x:c r="I4819" s="12" t="n">
        <x:f>IF(AND(ISNUMBER(H4819),H4819&gt;0,ISNUMBER(G4819),G4819&gt;0),H4819/G4819,"")</x:f>
        <x:v>4510451.04510451</x:v>
      </x:c>
      <x:c r="J4819" s="2" t="str">
        <x:v>total</x:v>
      </x:c>
      <x:c r="K4819" s="2" t="str">
        <x:v>top_level_area</x:v>
      </x:c>
      <x:c r="L4819" s="2" t="str">
        <x:v>property_type_inferred_from_title;transaction_assumed_sale_from_dataset_context</x:v>
      </x:c>
      <x:c r="M4819" s="10" t="n">
        <x:v>0</x:v>
      </x:c>
      <x:c r="N4819" s="10" t="n">
        <x:v>0</x:v>
      </x:c>
      <x:c r="O4819" s="2" t="str">
        <x:v>Lâm Đồng|land</x:v>
      </x:c>
      <x:c r="P4819" s="10" t="n">
        <x:v>1</x:v>
      </x:c>
      <x:c r="Q4819" s="13" t="n">
        <x:f>IF(AND(ISNUMBER(H4819),H4819&gt;0),H4819/1000000000,"")</x:f>
        <x:v>4.1</x:v>
      </x:c>
      <x:c r="R4819" s="13" t="n">
        <x:f>IF(ISNUMBER(I4819),I4819/1000000,"")</x:f>
        <x:v>4.51045104510451</x:v>
      </x:c>
      <x:c r="S4819" s="11" t="n">
        <x:f>IF(AND(ISNUMBER(G4819),G4819&gt;0),G4819,"")</x:f>
        <x:v>909</x:v>
      </x:c>
    </x:row>
    <x:row r="4820" ht="21" customHeight="1">
      <x:c r="A4820" s="10" t="n">
        <x:v>6434</x:v>
      </x:c>
      <x:c r="B4820" s="2" t="str">
        <x:v>a18d8d44a92f152ba2d0</x:v>
      </x:c>
      <x:c r="C4820" s="2" t="str">
        <x:v>Đà Nẵng</x:v>
      </x:c>
      <x:c r="D4820" s="2" t="str">
        <x:v>Quận Thanh Khê</x:v>
      </x:c>
      <x:c r="E4820" s="2" t="str">
        <x:v>house</x:v>
      </x:c>
      <x:c r="F4820" s="2" t="str">
        <x:v>sale</x:v>
      </x:c>
      <x:c r="G4820" s="11" t="n">
        <x:v>81</x:v>
      </x:c>
      <x:c r="H4820" s="12" t="n">
        <x:v>2950000000</x:v>
      </x:c>
      <x:c r="I4820" s="12" t="n">
        <x:f>IF(AND(ISNUMBER(H4820),H4820&gt;0,ISNUMBER(G4820),G4820&gt;0),H4820/G4820,"")</x:f>
        <x:v>36419753.086419754</x:v>
      </x:c>
      <x:c r="J4820" s="2" t="str">
        <x:v>total</x:v>
      </x:c>
      <x:c r="K4820" s="2" t="str">
        <x:v>top_level_area</x:v>
      </x:c>
      <x:c r="L4820" s="2" t="str">
        <x:v>property_type_inferred_from_title</x:v>
      </x:c>
      <x:c r="M4820" s="10" t="n">
        <x:v>0</x:v>
      </x:c>
      <x:c r="N4820" s="10" t="n">
        <x:v>0</x:v>
      </x:c>
      <x:c r="O4820" s="2" t="str">
        <x:v>Đà Nẵng|house</x:v>
      </x:c>
      <x:c r="P4820" s="10" t="n">
        <x:v>2</x:v>
      </x:c>
      <x:c r="Q4820" s="13" t="n">
        <x:f>IF(AND(ISNUMBER(H4820),H4820&gt;0),H4820/1000000000,"")</x:f>
        <x:v>2.95</x:v>
      </x:c>
      <x:c r="R4820" s="13" t="n">
        <x:f>IF(ISNUMBER(I4820),I4820/1000000,"")</x:f>
        <x:v>36.41975308641975</x:v>
      </x:c>
      <x:c r="S4820" s="11" t="n">
        <x:f>IF(AND(ISNUMBER(G4820),G4820&gt;0),G4820,"")</x:f>
        <x:v>81</x:v>
      </x:c>
    </x:row>
    <x:row r="4821" ht="21" customHeight="1">
      <x:c r="A4821" s="10" t="n">
        <x:v>6435</x:v>
      </x:c>
      <x:c r="B4821" s="2" t="str">
        <x:v>17454a10d2f9c6f9b165</x:v>
      </x:c>
      <x:c r="C4821" s="2" t="str">
        <x:v>Đà Nẵng</x:v>
      </x:c>
      <x:c r="D4821" s="2" t="str">
        <x:v>Quận Thanh Khê</x:v>
      </x:c>
      <x:c r="E4821" s="2" t="str">
        <x:v>house</x:v>
      </x:c>
      <x:c r="F4821" s="2" t="str">
        <x:v>sale</x:v>
      </x:c>
      <x:c r="G4821" s="11" t="n">
        <x:v>50</x:v>
      </x:c>
      <x:c r="H4821" s="12" t="n">
        <x:v>1950000000</x:v>
      </x:c>
      <x:c r="I4821" s="12" t="n">
        <x:f>IF(AND(ISNUMBER(H4821),H4821&gt;0,ISNUMBER(G4821),G4821&gt;0),H4821/G4821,"")</x:f>
        <x:v>39000000</x:v>
      </x:c>
      <x:c r="J4821" s="2" t="str">
        <x:v>total</x:v>
      </x:c>
      <x:c r="K4821" s="2" t="str">
        <x:v>top_level_area</x:v>
      </x:c>
      <x:c r="L4821" s="2" t="str">
        <x:v>property_type_inferred_from_title</x:v>
      </x:c>
      <x:c r="M4821" s="10" t="n">
        <x:v>0</x:v>
      </x:c>
      <x:c r="N4821" s="10" t="n">
        <x:v>0</x:v>
      </x:c>
      <x:c r="O4821" s="2" t="str">
        <x:v>Đà Nẵng|house</x:v>
      </x:c>
      <x:c r="P4821" s="10" t="n">
        <x:v>2</x:v>
      </x:c>
      <x:c r="Q4821" s="13" t="n">
        <x:f>IF(AND(ISNUMBER(H4821),H4821&gt;0),H4821/1000000000,"")</x:f>
        <x:v>1.95</x:v>
      </x:c>
      <x:c r="R4821" s="13" t="n">
        <x:f>IF(ISNUMBER(I4821),I4821/1000000,"")</x:f>
        <x:v>39</x:v>
      </x:c>
      <x:c r="S4821" s="11" t="n">
        <x:f>IF(AND(ISNUMBER(G4821),G4821&gt;0),G4821,"")</x:f>
        <x:v>50</x:v>
      </x:c>
    </x:row>
    <x:row r="4822" ht="21" customHeight="1">
      <x:c r="A4822" s="10" t="n">
        <x:v>6436</x:v>
      </x:c>
      <x:c r="B4822" s="2" t="str">
        <x:v>d81c44d607b66bad6ea1</x:v>
      </x:c>
      <x:c r="C4822" s="2" t="str">
        <x:v>Hà Nội</x:v>
      </x:c>
      <x:c r="D4822" s="2" t="str">
        <x:v>Huyện Gia Lâm</x:v>
      </x:c>
      <x:c r="E4822" s="2" t="str">
        <x:v>land</x:v>
      </x:c>
      <x:c r="F4822" s="2" t="str">
        <x:v>sale_assumed</x:v>
      </x:c>
      <x:c r="G4822" s="11" t="n">
        <x:v>43</x:v>
      </x:c>
      <x:c r="H4822" s="12" t="n">
        <x:v>1970000000</x:v>
      </x:c>
      <x:c r="I4822" s="12" t="n">
        <x:f>IF(AND(ISNUMBER(H4822),H4822&gt;0,ISNUMBER(G4822),G4822&gt;0),H4822/G4822,"")</x:f>
        <x:v>45813953.488372095</x:v>
      </x:c>
      <x:c r="J4822" s="2" t="str">
        <x:v>total</x:v>
      </x:c>
      <x:c r="K4822" s="2" t="str">
        <x:v>top_level_price_embedded_area</x:v>
      </x:c>
      <x:c r="L4822" s="2" t="str">
        <x:v>area_recovered_from_price_text;property_type_inferred_from_title;transaction_assumed_sale_from_dataset_context</x:v>
      </x:c>
      <x:c r="M4822" s="10" t="n">
        <x:v>0</x:v>
      </x:c>
      <x:c r="N4822" s="10" t="n">
        <x:v>0</x:v>
      </x:c>
      <x:c r="O4822" s="2" t="str">
        <x:v>Hà Nội|land</x:v>
      </x:c>
      <x:c r="P4822" s="10" t="n">
        <x:v>2</x:v>
      </x:c>
      <x:c r="Q4822" s="13" t="n">
        <x:f>IF(AND(ISNUMBER(H4822),H4822&gt;0),H4822/1000000000,"")</x:f>
        <x:v>1.97</x:v>
      </x:c>
      <x:c r="R4822" s="13" t="n">
        <x:f>IF(ISNUMBER(I4822),I4822/1000000,"")</x:f>
        <x:v>45.81395348837209</x:v>
      </x:c>
      <x:c r="S4822" s="11" t="n">
        <x:f>IF(AND(ISNUMBER(G4822),G4822&gt;0),G4822,"")</x:f>
        <x:v>43</x:v>
      </x:c>
    </x:row>
    <x:row r="4823" ht="21" customHeight="1">
      <x:c r="A4823" s="10" t="n">
        <x:v>6437</x:v>
      </x:c>
      <x:c r="B4823" s="2" t="str">
        <x:v>b2d7c5b36b3b0b7f8730</x:v>
      </x:c>
      <x:c r="C4823" s="2" t="str">
        <x:v>Lâm Đồng</x:v>
      </x:c>
      <x:c r="D4823" s="2" t="str">
        <x:v>Huyện Đạ Huoai</x:v>
      </x:c>
      <x:c r="E4823" s="2" t="str">
        <x:v>land</x:v>
      </x:c>
      <x:c r="F4823" s="2" t="str">
        <x:v>sale</x:v>
      </x:c>
      <x:c r="G4823" s="11" t="n">
        <x:v>1200</x:v>
      </x:c>
      <x:c r="H4823" s="12" t="n">
        <x:v>700000000</x:v>
      </x:c>
      <x:c r="I4823" s="12" t="n">
        <x:f>IF(AND(ISNUMBER(H4823),H4823&gt;0,ISNUMBER(G4823),G4823&gt;0),H4823/G4823,"")</x:f>
        <x:v>583333.3333333334</x:v>
      </x:c>
      <x:c r="J4823" s="2" t="str">
        <x:v>total</x:v>
      </x:c>
      <x:c r="K4823" s="2" t="str">
        <x:v>top_level_area</x:v>
      </x:c>
      <x:c r="L4823" s="2" t="str">
        <x:v>dot_thousands_convention;property_type_inferred_from_title</x:v>
      </x:c>
      <x:c r="M4823" s="10" t="n">
        <x:v>0</x:v>
      </x:c>
      <x:c r="N4823" s="10" t="n">
        <x:v>0</x:v>
      </x:c>
      <x:c r="O4823" s="2" t="str">
        <x:v>Lâm Đồng|land</x:v>
      </x:c>
      <x:c r="P4823" s="10" t="n">
        <x:v>1</x:v>
      </x:c>
      <x:c r="Q4823" s="13" t="n">
        <x:f>IF(AND(ISNUMBER(H4823),H4823&gt;0),H4823/1000000000,"")</x:f>
        <x:v>0.7</x:v>
      </x:c>
      <x:c r="R4823" s="13" t="n">
        <x:f>IF(ISNUMBER(I4823),I4823/1000000,"")</x:f>
        <x:v>0.5833333333333334</x:v>
      </x:c>
      <x:c r="S4823" s="11" t="n">
        <x:f>IF(AND(ISNUMBER(G4823),G4823&gt;0),G4823,"")</x:f>
        <x:v>1200</x:v>
      </x:c>
    </x:row>
    <x:row r="4824" ht="21" customHeight="1">
      <x:c r="A4824" s="10" t="n">
        <x:v>6440</x:v>
      </x:c>
      <x:c r="B4824" s="2" t="str">
        <x:v>3e644ffbb1cb129af1ed</x:v>
      </x:c>
      <x:c r="C4824" s="2" t="str">
        <x:v>Tp Hồ Chí Minh</x:v>
      </x:c>
      <x:c r="D4824" s="2" t="str">
        <x:v>Quận 8</x:v>
      </x:c>
      <x:c r="E4824" s="2" t="str">
        <x:v>house</x:v>
      </x:c>
      <x:c r="F4824" s="2" t="str">
        <x:v>sale_assumed</x:v>
      </x:c>
      <x:c r="G4824" s="11" t="n">
        <x:v>54</x:v>
      </x:c>
      <x:c r="H4824" s="12" t="n">
        <x:v>4500000000</x:v>
      </x:c>
      <x:c r="I4824" s="12" t="n">
        <x:f>IF(AND(ISNUMBER(H4824),H4824&gt;0,ISNUMBER(G4824),G4824&gt;0),H4824/G4824,"")</x:f>
        <x:v>83333333.33333333</x:v>
      </x:c>
      <x:c r="J4824" s="2" t="str">
        <x:v>total</x:v>
      </x:c>
      <x:c r="K4824" s="2" t="str">
        <x:v>top_level_area</x:v>
      </x:c>
      <x:c r="L4824" s="2" t="str">
        <x:v>property_type_inferred_from_title;transaction_assumed_sale_from_dataset_context</x:v>
      </x:c>
      <x:c r="M4824" s="10" t="n">
        <x:v>0</x:v>
      </x:c>
      <x:c r="N4824" s="10" t="n">
        <x:v>0</x:v>
      </x:c>
      <x:c r="O4824" s="2" t="str">
        <x:v>Tp Hồ Chí Minh|house</x:v>
      </x:c>
      <x:c r="P4824" s="10" t="n">
        <x:v>2</x:v>
      </x:c>
      <x:c r="Q4824" s="13" t="n">
        <x:f>IF(AND(ISNUMBER(H4824),H4824&gt;0),H4824/1000000000,"")</x:f>
        <x:v>4.5</x:v>
      </x:c>
      <x:c r="R4824" s="13" t="n">
        <x:f>IF(ISNUMBER(I4824),I4824/1000000,"")</x:f>
        <x:v>83.33333333333333</x:v>
      </x:c>
      <x:c r="S4824" s="11" t="n">
        <x:f>IF(AND(ISNUMBER(G4824),G4824&gt;0),G4824,"")</x:f>
        <x:v>54</x:v>
      </x:c>
    </x:row>
    <x:row r="4825" ht="21" customHeight="1">
      <x:c r="A4825" s="10" t="n">
        <x:v>6441</x:v>
      </x:c>
      <x:c r="B4825" s="2" t="str">
        <x:v>4f4ef5131ad5d4f762c7</x:v>
      </x:c>
      <x:c r="C4825" s="2" t="str">
        <x:v>Tp Hồ Chí Minh</x:v>
      </x:c>
      <x:c r="D4825" s="2" t="str">
        <x:v>Quận 7</x:v>
      </x:c>
      <x:c r="E4825" s="2" t="str">
        <x:v>house</x:v>
      </x:c>
      <x:c r="F4825" s="2" t="str">
        <x:v>sale</x:v>
      </x:c>
      <x:c r="G4825" s="11" t="n">
        <x:v>19</x:v>
      </x:c>
      <x:c r="H4825" s="12" t="n">
        <x:v>1900000000</x:v>
      </x:c>
      <x:c r="I4825" s="12" t="n">
        <x:f>IF(AND(ISNUMBER(H4825),H4825&gt;0,ISNUMBER(G4825),G4825&gt;0),H4825/G4825,"")</x:f>
        <x:v>100000000</x:v>
      </x:c>
      <x:c r="J4825" s="2" t="str">
        <x:v>total</x:v>
      </x:c>
      <x:c r="K4825" s="2" t="str">
        <x:v>top_level_area</x:v>
      </x:c>
      <x:c r="L4825" s="2" t="str">
        <x:v>property_type_inferred_from_title</x:v>
      </x:c>
      <x:c r="M4825" s="10" t="n">
        <x:v>0</x:v>
      </x:c>
      <x:c r="N4825" s="10" t="n">
        <x:v>0</x:v>
      </x:c>
      <x:c r="O4825" s="2" t="str">
        <x:v>Tp Hồ Chí Minh|house</x:v>
      </x:c>
      <x:c r="P4825" s="10" t="n">
        <x:v>2</x:v>
      </x:c>
      <x:c r="Q4825" s="13" t="n">
        <x:f>IF(AND(ISNUMBER(H4825),H4825&gt;0),H4825/1000000000,"")</x:f>
        <x:v>1.9</x:v>
      </x:c>
      <x:c r="R4825" s="13" t="n">
        <x:f>IF(ISNUMBER(I4825),I4825/1000000,"")</x:f>
        <x:v>100</x:v>
      </x:c>
      <x:c r="S4825" s="11" t="n">
        <x:f>IF(AND(ISNUMBER(G4825),G4825&gt;0),G4825,"")</x:f>
        <x:v>19</x:v>
      </x:c>
    </x:row>
    <x:row r="4826" ht="21" customHeight="1">
      <x:c r="A4826" s="10" t="n">
        <x:v>6442</x:v>
      </x:c>
      <x:c r="B4826" s="2" t="str">
        <x:v>2e1c4b54bb18914e70c7</x:v>
      </x:c>
      <x:c r="C4826" s="2" t="str">
        <x:v>Thanh Hóa</x:v>
      </x:c>
      <x:c r="D4826" s="2" t="str">
        <x:v>Thành phố Thanh Hóa</x:v>
      </x:c>
      <x:c r="E4826" s="2" t="str">
        <x:v>land</x:v>
      </x:c>
      <x:c r="F4826" s="2" t="str">
        <x:v>sale</x:v>
      </x:c>
      <x:c r="G4826" s="11" t="n">
        <x:v>100</x:v>
      </x:c>
      <x:c r="H4826" s="12" t="n">
        <x:v>1234567000</x:v>
      </x:c>
      <x:c r="I4826" s="12" t="n">
        <x:f>IF(AND(ISNUMBER(H4826),H4826&gt;0,ISNUMBER(G4826),G4826&gt;0),H4826/G4826,"")</x:f>
        <x:v>12345670</x:v>
      </x:c>
      <x:c r="J4826" s="2" t="str">
        <x:v>total</x:v>
      </x:c>
      <x:c r="K4826" s="2" t="str">
        <x:v>top_level_area</x:v>
      </x:c>
      <x:c r="L4826" s="2" t="str">
        <x:v>property_type_inferred_from_title</x:v>
      </x:c>
      <x:c r="M4826" s="10" t="n">
        <x:v>0</x:v>
      </x:c>
      <x:c r="N4826" s="10" t="n">
        <x:v>0</x:v>
      </x:c>
      <x:c r="O4826" s="2" t="str">
        <x:v>land</x:v>
      </x:c>
      <x:c r="P4826" s="10" t="n">
        <x:v>2</x:v>
      </x:c>
      <x:c r="Q4826" s="13" t="n">
        <x:f>IF(AND(ISNUMBER(H4826),H4826&gt;0),H4826/1000000000,"")</x:f>
        <x:v>1.234567</x:v>
      </x:c>
      <x:c r="R4826" s="13" t="n">
        <x:f>IF(ISNUMBER(I4826),I4826/1000000,"")</x:f>
        <x:v>12.34567</x:v>
      </x:c>
      <x:c r="S4826" s="11" t="n">
        <x:f>IF(AND(ISNUMBER(G4826),G4826&gt;0),G4826,"")</x:f>
        <x:v>100</x:v>
      </x:c>
    </x:row>
    <x:row r="4827" ht="21" customHeight="1">
      <x:c r="A4827" s="10" t="n">
        <x:v>6443</x:v>
      </x:c>
      <x:c r="B4827" s="2" t="str">
        <x:v>4e615945d9b45cb10177</x:v>
      </x:c>
      <x:c r="C4827" s="2" t="str">
        <x:v>Tp Hồ Chí Minh</x:v>
      </x:c>
      <x:c r="D4827" s="2" t="str">
        <x:v>quận 2</x:v>
      </x:c>
      <x:c r="E4827" s="2" t="str">
        <x:v>apartment</x:v>
      </x:c>
      <x:c r="F4827" s="2" t="str">
        <x:v>sale_assumed</x:v>
      </x:c>
      <x:c r="G4827" s="11" t="n">
        <x:v>53</x:v>
      </x:c>
      <x:c r="H4827" s="12" t="n">
        <x:v>2067000000.0000002</x:v>
      </x:c>
      <x:c r="I4827" s="12" t="n">
        <x:f>IF(AND(ISNUMBER(H4827),H4827&gt;0,ISNUMBER(G4827),G4827&gt;0),H4827/G4827,"")</x:f>
        <x:v>39000000.00000001</x:v>
      </x:c>
      <x:c r="J4827" s="2" t="str">
        <x:v>total</x:v>
      </x:c>
      <x:c r="K4827" s="2" t="str">
        <x:v>top_level_area</x:v>
      </x:c>
      <x:c r="L4827" s="2" t="str">
        <x:v>property_type_inferred_from_title;province_alias_normalized;transaction_assumed_sale_from_dataset_context</x:v>
      </x:c>
      <x:c r="M4827" s="10" t="n">
        <x:v>0</x:v>
      </x:c>
      <x:c r="N4827" s="10" t="n">
        <x:v>0</x:v>
      </x:c>
      <x:c r="O4827" s="2" t="str">
        <x:v>Tp Hồ Chí Minh|apartment</x:v>
      </x:c>
      <x:c r="P4827" s="10" t="n">
        <x:v>2</x:v>
      </x:c>
      <x:c r="Q4827" s="13" t="n">
        <x:f>IF(AND(ISNUMBER(H4827),H4827&gt;0),H4827/1000000000,"")</x:f>
        <x:v>2.067</x:v>
      </x:c>
      <x:c r="R4827" s="13" t="n">
        <x:f>IF(ISNUMBER(I4827),I4827/1000000,"")</x:f>
        <x:v>39.00000000000001</x:v>
      </x:c>
      <x:c r="S4827" s="11" t="n">
        <x:f>IF(AND(ISNUMBER(G4827),G4827&gt;0),G4827,"")</x:f>
        <x:v>53</x:v>
      </x:c>
    </x:row>
    <x:row r="4828" ht="21" customHeight="1">
      <x:c r="A4828" s="10" t="n">
        <x:v>6445</x:v>
      </x:c>
      <x:c r="B4828" s="2" t="str">
        <x:v>c12917253c9701f45688</x:v>
      </x:c>
      <x:c r="C4828" s="2" t="str">
        <x:v>Tp Hồ Chí Minh</x:v>
      </x:c>
      <x:c r="D4828" s="2" t="str">
        <x:v>Quận 2</x:v>
      </x:c>
      <x:c r="E4828" s="2" t="str">
        <x:v>apartment</x:v>
      </x:c>
      <x:c r="F4828" s="2" t="str">
        <x:v>sale_assumed</x:v>
      </x:c>
      <x:c r="G4828" s="11" t="n">
        <x:v>75</x:v>
      </x:c>
      <x:c r="H4828" s="12" t="n">
        <x:v>2300000000</x:v>
      </x:c>
      <x:c r="I4828" s="12" t="n">
        <x:f>IF(AND(ISNUMBER(H4828),H4828&gt;0,ISNUMBER(G4828),G4828&gt;0),H4828/G4828,"")</x:f>
        <x:v>30666666.666666668</x:v>
      </x:c>
      <x:c r="J4828" s="2" t="str">
        <x:v>total</x:v>
      </x:c>
      <x:c r="K4828" s="2" t="str">
        <x:v>top_level_area</x:v>
      </x:c>
      <x:c r="L4828" s="2" t="str">
        <x:v>property_type_inferred_from_title;transaction_assumed_sale_from_dataset_context</x:v>
      </x:c>
      <x:c r="M4828" s="10" t="n">
        <x:v>0</x:v>
      </x:c>
      <x:c r="N4828" s="10" t="n">
        <x:v>0</x:v>
      </x:c>
      <x:c r="O4828" s="2" t="str">
        <x:v>Tp Hồ Chí Minh|apartment</x:v>
      </x:c>
      <x:c r="P4828" s="10" t="n">
        <x:v>2</x:v>
      </x:c>
      <x:c r="Q4828" s="13" t="n">
        <x:f>IF(AND(ISNUMBER(H4828),H4828&gt;0),H4828/1000000000,"")</x:f>
        <x:v>2.3</x:v>
      </x:c>
      <x:c r="R4828" s="13" t="n">
        <x:f>IF(ISNUMBER(I4828),I4828/1000000,"")</x:f>
        <x:v>30.666666666666668</x:v>
      </x:c>
      <x:c r="S4828" s="11" t="n">
        <x:f>IF(AND(ISNUMBER(G4828),G4828&gt;0),G4828,"")</x:f>
        <x:v>75</x:v>
      </x:c>
    </x:row>
    <x:row r="4829" ht="21" customHeight="1">
      <x:c r="A4829" s="10" t="n">
        <x:v>6446</x:v>
      </x:c>
      <x:c r="B4829" s="2" t="str">
        <x:v>8bc3ccae30ecf1aec4dc</x:v>
      </x:c>
      <x:c r="C4829" s="2" t="str">
        <x:v>Lâm Đồng</x:v>
      </x:c>
      <x:c r="D4829" s="2" t="str">
        <x:v>Thành phố Đà Lạt</x:v>
      </x:c>
      <x:c r="E4829" s="2" t="str">
        <x:v>land</x:v>
      </x:c>
      <x:c r="F4829" s="2" t="str">
        <x:v>sale_assumed</x:v>
      </x:c>
      <x:c r="G4829" s="11" t="n">
        <x:v>250</x:v>
      </x:c>
      <x:c r="H4829" s="12" t="n">
        <x:v>7200000000</x:v>
      </x:c>
      <x:c r="I4829" s="12" t="n">
        <x:f>IF(AND(ISNUMBER(H4829),H4829&gt;0,ISNUMBER(G4829),G4829&gt;0),H4829/G4829,"")</x:f>
        <x:v>28800000</x:v>
      </x:c>
      <x:c r="J4829" s="2" t="str">
        <x:v>total</x:v>
      </x:c>
      <x:c r="K4829" s="2" t="str">
        <x:v>top_level_area</x:v>
      </x:c>
      <x:c r="L4829" s="2" t="str">
        <x:v>property_type_inferred_from_title;transaction_assumed_sale_from_dataset_context</x:v>
      </x:c>
      <x:c r="M4829" s="10" t="n">
        <x:v>0</x:v>
      </x:c>
      <x:c r="N4829" s="10" t="n">
        <x:v>1</x:v>
      </x:c>
      <x:c r="O4829" s="2" t="str">
        <x:v>Lâm Đồng|land</x:v>
      </x:c>
      <x:c r="P4829" s="10" t="n">
        <x:v>-1</x:v>
      </x:c>
      <x:c r="Q4829" s="13" t="n">
        <x:f>IF(AND(ISNUMBER(H4829),H4829&gt;0),H4829/1000000000,"")</x:f>
        <x:v>7.2</x:v>
      </x:c>
      <x:c r="R4829" s="13" t="n">
        <x:f>IF(ISNUMBER(I4829),I4829/1000000,"")</x:f>
        <x:v>28.8</x:v>
      </x:c>
      <x:c r="S4829" s="11" t="n">
        <x:f>IF(AND(ISNUMBER(G4829),G4829&gt;0),G4829,"")</x:f>
        <x:v>250</x:v>
      </x:c>
    </x:row>
    <x:row r="4830" ht="21" customHeight="1">
      <x:c r="A4830" s="10" t="n">
        <x:v>6447</x:v>
      </x:c>
      <x:c r="B4830" s="2" t="str">
        <x:v>c263deaf9fa3b97f98f1</x:v>
      </x:c>
      <x:c r="C4830" s="2" t="str">
        <x:v>Đà Nẵng</x:v>
      </x:c>
      <x:c r="D4830" s="2" t="str">
        <x:v>Huyện Hòa Vang</x:v>
      </x:c>
      <x:c r="E4830" s="2" t="str">
        <x:v>land</x:v>
      </x:c>
      <x:c r="F4830" s="2" t="str">
        <x:v>sale</x:v>
      </x:c>
      <x:c r="G4830" s="11" t="n">
        <x:v>2050</x:v>
      </x:c>
      <x:c r="H4830" s="12" t="n">
        <x:v>1650000000</x:v>
      </x:c>
      <x:c r="I4830" s="12" t="n">
        <x:f>IF(AND(ISNUMBER(H4830),H4830&gt;0,ISNUMBER(G4830),G4830&gt;0),H4830/G4830,"")</x:f>
        <x:v>804878.0487804879</x:v>
      </x:c>
      <x:c r="J4830" s="2" t="str">
        <x:v>total</x:v>
      </x:c>
      <x:c r="K4830" s="2" t="str">
        <x:v>top_level_area</x:v>
      </x:c>
      <x:c r="L4830" s="2" t="str">
        <x:v>dot_thousands_convention;property_type_inferred_from_title</x:v>
      </x:c>
      <x:c r="M4830" s="10" t="n">
        <x:v>0</x:v>
      </x:c>
      <x:c r="N4830" s="10" t="n">
        <x:v>0</x:v>
      </x:c>
      <x:c r="O4830" s="2" t="str">
        <x:v>Đà Nẵng|land</x:v>
      </x:c>
      <x:c r="P4830" s="10" t="n">
        <x:v>1</x:v>
      </x:c>
      <x:c r="Q4830" s="13" t="n">
        <x:f>IF(AND(ISNUMBER(H4830),H4830&gt;0),H4830/1000000000,"")</x:f>
        <x:v>1.65</x:v>
      </x:c>
      <x:c r="R4830" s="13" t="n">
        <x:f>IF(ISNUMBER(I4830),I4830/1000000,"")</x:f>
        <x:v>0.8048780487804879</x:v>
      </x:c>
      <x:c r="S4830" s="11" t="n">
        <x:f>IF(AND(ISNUMBER(G4830),G4830&gt;0),G4830,"")</x:f>
        <x:v>2050</x:v>
      </x:c>
    </x:row>
    <x:row r="4831" ht="21" customHeight="1">
      <x:c r="A4831" s="10" t="n">
        <x:v>6448</x:v>
      </x:c>
      <x:c r="B4831" s="2" t="str">
        <x:v>52d3caa267f880f5336c</x:v>
      </x:c>
      <x:c r="C4831" s="2" t="str">
        <x:v>Tp Hồ Chí Minh</x:v>
      </x:c>
      <x:c r="D4831" s="2" t="str">
        <x:v>Quận Thủ Đức</x:v>
      </x:c>
      <x:c r="E4831" s="2" t="str">
        <x:v>apartment</x:v>
      </x:c>
      <x:c r="F4831" s="2" t="str">
        <x:v>sale_assumed</x:v>
      </x:c>
      <x:c r="G4831" s="11" t="n">
        <x:v>69</x:v>
      </x:c>
      <x:c r="H4831" s="12" t="n">
        <x:v>2000000000</x:v>
      </x:c>
      <x:c r="I4831" s="12" t="n">
        <x:f>IF(AND(ISNUMBER(H4831),H4831&gt;0,ISNUMBER(G4831),G4831&gt;0),H4831/G4831,"")</x:f>
        <x:v>28985507.246376812</x:v>
      </x:c>
      <x:c r="J4831" s="2" t="str">
        <x:v>total</x:v>
      </x:c>
      <x:c r="K4831" s="2" t="str">
        <x:v>top_level_area</x:v>
      </x:c>
      <x:c r="L4831" s="2" t="str">
        <x:v>property_type_inferred_from_title;transaction_assumed_sale_from_dataset_context</x:v>
      </x:c>
      <x:c r="M4831" s="10" t="n">
        <x:v>0</x:v>
      </x:c>
      <x:c r="N4831" s="10" t="n">
        <x:v>0</x:v>
      </x:c>
      <x:c r="O4831" s="2" t="str">
        <x:v>Tp Hồ Chí Minh|apartment</x:v>
      </x:c>
      <x:c r="P4831" s="10" t="n">
        <x:v>2</x:v>
      </x:c>
      <x:c r="Q4831" s="13" t="n">
        <x:f>IF(AND(ISNUMBER(H4831),H4831&gt;0),H4831/1000000000,"")</x:f>
        <x:v>2</x:v>
      </x:c>
      <x:c r="R4831" s="13" t="n">
        <x:f>IF(ISNUMBER(I4831),I4831/1000000,"")</x:f>
        <x:v>28.985507246376812</x:v>
      </x:c>
      <x:c r="S4831" s="11" t="n">
        <x:f>IF(AND(ISNUMBER(G4831),G4831&gt;0),G4831,"")</x:f>
        <x:v>69</x:v>
      </x:c>
    </x:row>
    <x:row r="4832" ht="21" customHeight="1">
      <x:c r="A4832" s="10" t="n">
        <x:v>6449</x:v>
      </x:c>
      <x:c r="B4832" s="2" t="str">
        <x:v>295c8dfa9c89ec706d3a</x:v>
      </x:c>
      <x:c r="C4832" s="2" t="str">
        <x:v>Tp Hồ Chí Minh</x:v>
      </x:c>
      <x:c r="D4832" s="2" t="str">
        <x:v>Quận Gò Vấp</x:v>
      </x:c>
      <x:c r="E4832" s="2" t="str">
        <x:v>house</x:v>
      </x:c>
      <x:c r="F4832" s="2" t="str">
        <x:v>sale_assumed</x:v>
      </x:c>
      <x:c r="G4832" s="11" t="n">
        <x:v>68</x:v>
      </x:c>
      <x:c r="H4832" s="12" t="n">
        <x:v>12000000000</x:v>
      </x:c>
      <x:c r="I4832" s="12" t="n">
        <x:f>IF(AND(ISNUMBER(H4832),H4832&gt;0,ISNUMBER(G4832),G4832&gt;0),H4832/G4832,"")</x:f>
        <x:v>176470588.2352941</x:v>
      </x:c>
      <x:c r="J4832" s="2" t="str">
        <x:v>total</x:v>
      </x:c>
      <x:c r="K4832" s="2" t="str">
        <x:v>top_level_area</x:v>
      </x:c>
      <x:c r="L4832" s="2" t="str">
        <x:v>property_type_inferred_from_title;transaction_assumed_sale_from_dataset_context</x:v>
      </x:c>
      <x:c r="M4832" s="10" t="n">
        <x:v>1</x:v>
      </x:c>
      <x:c r="N4832" s="10" t="n">
        <x:v>0</x:v>
      </x:c>
      <x:c r="O4832" s="2" t="str">
        <x:v>Tp Hồ Chí Minh|house</x:v>
      </x:c>
      <x:c r="P4832" s="10" t="n">
        <x:v>2</x:v>
      </x:c>
      <x:c r="Q4832" s="13" t="n">
        <x:f>IF(AND(ISNUMBER(H4832),H4832&gt;0),H4832/1000000000,"")</x:f>
        <x:v>12</x:v>
      </x:c>
      <x:c r="R4832" s="13" t="n">
        <x:f>IF(ISNUMBER(I4832),I4832/1000000,"")</x:f>
        <x:v>176.47058823529412</x:v>
      </x:c>
      <x:c r="S4832" s="11" t="n">
        <x:f>IF(AND(ISNUMBER(G4832),G4832&gt;0),G4832,"")</x:f>
        <x:v>68</x:v>
      </x:c>
    </x:row>
    <x:row r="4833" ht="21" customHeight="1">
      <x:c r="A4833" s="10" t="n">
        <x:v>6450</x:v>
      </x:c>
      <x:c r="B4833" s="2" t="str">
        <x:v>08f43d1b8722c92727c9</x:v>
      </x:c>
      <x:c r="C4833" s="2" t="str">
        <x:v>Tp Hồ Chí Minh</x:v>
      </x:c>
      <x:c r="D4833" s="2" t="str">
        <x:v>Quận 8</x:v>
      </x:c>
      <x:c r="E4833" s="2" t="str">
        <x:v>house</x:v>
      </x:c>
      <x:c r="F4833" s="2" t="str">
        <x:v>sale_assumed</x:v>
      </x:c>
      <x:c r="G4833" s="11" t="n">
        <x:v>23</x:v>
      </x:c>
      <x:c r="H4833" s="12" t="n">
        <x:v>1450000000</x:v>
      </x:c>
      <x:c r="I4833" s="12" t="n">
        <x:f>IF(AND(ISNUMBER(H4833),H4833&gt;0,ISNUMBER(G4833),G4833&gt;0),H4833/G4833,"")</x:f>
        <x:v>63043478.26086956</x:v>
      </x:c>
      <x:c r="J4833" s="2" t="str">
        <x:v>total</x:v>
      </x:c>
      <x:c r="K4833" s="2" t="str">
        <x:v>top_level_area</x:v>
      </x:c>
      <x:c r="L4833" s="2" t="str">
        <x:v>property_type_inferred_from_title;transaction_assumed_sale_from_dataset_context</x:v>
      </x:c>
      <x:c r="M4833" s="10" t="n">
        <x:v>0</x:v>
      </x:c>
      <x:c r="N4833" s="10" t="n">
        <x:v>0</x:v>
      </x:c>
      <x:c r="O4833" s="2" t="str">
        <x:v>Tp Hồ Chí Minh|house</x:v>
      </x:c>
      <x:c r="P4833" s="10" t="n">
        <x:v>2</x:v>
      </x:c>
      <x:c r="Q4833" s="13" t="n">
        <x:f>IF(AND(ISNUMBER(H4833),H4833&gt;0),H4833/1000000000,"")</x:f>
        <x:v>1.45</x:v>
      </x:c>
      <x:c r="R4833" s="13" t="n">
        <x:f>IF(ISNUMBER(I4833),I4833/1000000,"")</x:f>
        <x:v>63.04347826086956</x:v>
      </x:c>
      <x:c r="S4833" s="11" t="n">
        <x:f>IF(AND(ISNUMBER(G4833),G4833&gt;0),G4833,"")</x:f>
        <x:v>23</x:v>
      </x:c>
    </x:row>
    <x:row r="4834" ht="21" customHeight="1">
      <x:c r="A4834" s="10" t="n">
        <x:v>6451</x:v>
      </x:c>
      <x:c r="B4834" s="2" t="str">
        <x:v>b1d805a61e56f759c056</x:v>
      </x:c>
      <x:c r="C4834" s="2" t="str">
        <x:v>Long An</x:v>
      </x:c>
      <x:c r="D4834" s="2" t="str">
        <x:v>Huyện Cần Đước</x:v>
      </x:c>
      <x:c r="E4834" s="2" t="str">
        <x:v>house</x:v>
      </x:c>
      <x:c r="F4834" s="2" t="str">
        <x:v>sale</x:v>
      </x:c>
      <x:c r="G4834" s="11" t="n">
        <x:v>80</x:v>
      </x:c>
      <x:c r="H4834" s="12" t="n">
        <x:v>1350000000</x:v>
      </x:c>
      <x:c r="I4834" s="12" t="n">
        <x:f>IF(AND(ISNUMBER(H4834),H4834&gt;0,ISNUMBER(G4834),G4834&gt;0),H4834/G4834,"")</x:f>
        <x:v>16875000</x:v>
      </x:c>
      <x:c r="J4834" s="2" t="str">
        <x:v>total</x:v>
      </x:c>
      <x:c r="K4834" s="2" t="str">
        <x:v>top_level_area</x:v>
      </x:c>
      <x:c r="L4834" s="2" t="str">
        <x:v>property_type_inferred_from_title</x:v>
      </x:c>
      <x:c r="M4834" s="10" t="n">
        <x:v>0</x:v>
      </x:c>
      <x:c r="N4834" s="10" t="n">
        <x:v>0</x:v>
      </x:c>
      <x:c r="O4834" s="2" t="str">
        <x:v>Long An|house</x:v>
      </x:c>
      <x:c r="P4834" s="10" t="n">
        <x:v>2</x:v>
      </x:c>
      <x:c r="Q4834" s="13" t="n">
        <x:f>IF(AND(ISNUMBER(H4834),H4834&gt;0),H4834/1000000000,"")</x:f>
        <x:v>1.35</x:v>
      </x:c>
      <x:c r="R4834" s="13" t="n">
        <x:f>IF(ISNUMBER(I4834),I4834/1000000,"")</x:f>
        <x:v>16.875</x:v>
      </x:c>
      <x:c r="S4834" s="11" t="n">
        <x:f>IF(AND(ISNUMBER(G4834),G4834&gt;0),G4834,"")</x:f>
        <x:v>80</x:v>
      </x:c>
    </x:row>
    <x:row r="4835" ht="21" customHeight="1">
      <x:c r="A4835" s="10" t="n">
        <x:v>6452</x:v>
      </x:c>
      <x:c r="B4835" s="2" t="str">
        <x:v>bd7f13494f30a616c29c</x:v>
      </x:c>
      <x:c r="C4835" s="2" t="str">
        <x:v>Bình Dương</x:v>
      </x:c>
      <x:c r="D4835" s="2" t="str">
        <x:v>Huyện Bàu Bàng</x:v>
      </x:c>
      <x:c r="E4835" s="2" t="str">
        <x:v>land</x:v>
      </x:c>
      <x:c r="F4835" s="2" t="str">
        <x:v>sale_assumed</x:v>
      </x:c>
      <x:c r="G4835" s="11" t="n">
        <x:v>75</x:v>
      </x:c>
      <x:c r="H4835" s="12" t="n">
        <x:v>550000000</x:v>
      </x:c>
      <x:c r="I4835" s="12" t="n">
        <x:f>IF(AND(ISNUMBER(H4835),H4835&gt;0,ISNUMBER(G4835),G4835&gt;0),H4835/G4835,"")</x:f>
        <x:v>7333333.333333333</x:v>
      </x:c>
      <x:c r="J4835" s="2" t="str">
        <x:v>total</x:v>
      </x:c>
      <x:c r="K4835" s="2" t="str">
        <x:v>top_level_area</x:v>
      </x:c>
      <x:c r="L4835" s="2" t="str">
        <x:v>property_type_inferred_from_title;transaction_assumed_sale_from_dataset_context</x:v>
      </x:c>
      <x:c r="M4835" s="10" t="n">
        <x:v>0</x:v>
      </x:c>
      <x:c r="N4835" s="10" t="n">
        <x:v>0</x:v>
      </x:c>
      <x:c r="O4835" s="2" t="str">
        <x:v>Bình Dương|land</x:v>
      </x:c>
      <x:c r="P4835" s="10" t="n">
        <x:v>2</x:v>
      </x:c>
      <x:c r="Q4835" s="13" t="n">
        <x:f>IF(AND(ISNUMBER(H4835),H4835&gt;0),H4835/1000000000,"")</x:f>
        <x:v>0.55</x:v>
      </x:c>
      <x:c r="R4835" s="13" t="n">
        <x:f>IF(ISNUMBER(I4835),I4835/1000000,"")</x:f>
        <x:v>7.333333333333333</x:v>
      </x:c>
      <x:c r="S4835" s="11" t="n">
        <x:f>IF(AND(ISNUMBER(G4835),G4835&gt;0),G4835,"")</x:f>
        <x:v>75</x:v>
      </x:c>
    </x:row>
    <x:row r="4836" ht="21" customHeight="1">
      <x:c r="A4836" s="10" t="n">
        <x:v>6453</x:v>
      </x:c>
      <x:c r="B4836" s="2" t="str">
        <x:v>85e66bc7a584868f51d6</x:v>
      </x:c>
      <x:c r="C4836" s="2" t="str">
        <x:v>Tp Hồ Chí Minh</x:v>
      </x:c>
      <x:c r="D4836" s="2" t="str">
        <x:v>Quận Thủ Đức</x:v>
      </x:c>
      <x:c r="E4836" s="2" t="str">
        <x:v>house</x:v>
      </x:c>
      <x:c r="F4836" s="2" t="str">
        <x:v>sale_assumed</x:v>
      </x:c>
      <x:c r="G4836" s="11" t="n">
        <x:v>60</x:v>
      </x:c>
      <x:c r="H4836" s="12" t="n">
        <x:v>5099000000</x:v>
      </x:c>
      <x:c r="I4836" s="12" t="n">
        <x:f>IF(AND(ISNUMBER(H4836),H4836&gt;0,ISNUMBER(G4836),G4836&gt;0),H4836/G4836,"")</x:f>
        <x:v>84983333.33333333</x:v>
      </x:c>
      <x:c r="J4836" s="2" t="str">
        <x:v>total</x:v>
      </x:c>
      <x:c r="K4836" s="2" t="str">
        <x:v>top_level_area</x:v>
      </x:c>
      <x:c r="L4836" s="2" t="str">
        <x:v>property_type_inferred_from_title;transaction_assumed_sale_from_dataset_context</x:v>
      </x:c>
      <x:c r="M4836" s="10" t="n">
        <x:v>0</x:v>
      </x:c>
      <x:c r="N4836" s="10" t="n">
        <x:v>0</x:v>
      </x:c>
      <x:c r="O4836" s="2" t="str">
        <x:v>Tp Hồ Chí Minh|house</x:v>
      </x:c>
      <x:c r="P4836" s="10" t="n">
        <x:v>2</x:v>
      </x:c>
      <x:c r="Q4836" s="13" t="n">
        <x:f>IF(AND(ISNUMBER(H4836),H4836&gt;0),H4836/1000000000,"")</x:f>
        <x:v>5.099</x:v>
      </x:c>
      <x:c r="R4836" s="13" t="n">
        <x:f>IF(ISNUMBER(I4836),I4836/1000000,"")</x:f>
        <x:v>84.98333333333333</x:v>
      </x:c>
      <x:c r="S4836" s="11" t="n">
        <x:f>IF(AND(ISNUMBER(G4836),G4836&gt;0),G4836,"")</x:f>
        <x:v>60</x:v>
      </x:c>
    </x:row>
    <x:row r="4837" ht="21" customHeight="1">
      <x:c r="A4837" s="10" t="n">
        <x:v>6454</x:v>
      </x:c>
      <x:c r="B4837" s="2" t="str">
        <x:v>49e57ecdc9b272c34fd9</x:v>
      </x:c>
      <x:c r="C4837" s="2" t="str">
        <x:v>Bình Dương</x:v>
      </x:c>
      <x:c r="D4837" s="2" t="str">
        <x:v>Thành phố Thủ Dầu Một</x:v>
      </x:c>
      <x:c r="E4837" s="2" t="str">
        <x:v>house</x:v>
      </x:c>
      <x:c r="F4837" s="2" t="str">
        <x:v>sale_assumed</x:v>
      </x:c>
      <x:c r="G4837" s="11" t="n">
        <x:v>100</x:v>
      </x:c>
      <x:c r="H4837" s="12" t="n">
        <x:v>2550000000</x:v>
      </x:c>
      <x:c r="I4837" s="12" t="n">
        <x:f>IF(AND(ISNUMBER(H4837),H4837&gt;0,ISNUMBER(G4837),G4837&gt;0),H4837/G4837,"")</x:f>
        <x:v>25500000</x:v>
      </x:c>
      <x:c r="J4837" s="2" t="str">
        <x:v>total</x:v>
      </x:c>
      <x:c r="K4837" s="2" t="str">
        <x:v>top_level_area</x:v>
      </x:c>
      <x:c r="L4837" s="2" t="str">
        <x:v>property_type_inferred_from_title;transaction_assumed_sale_from_dataset_context</x:v>
      </x:c>
      <x:c r="M4837" s="10" t="n">
        <x:v>0</x:v>
      </x:c>
      <x:c r="N4837" s="10" t="n">
        <x:v>0</x:v>
      </x:c>
      <x:c r="O4837" s="2" t="str">
        <x:v>Bình Dương|house</x:v>
      </x:c>
      <x:c r="P4837" s="10" t="n">
        <x:v>2</x:v>
      </x:c>
      <x:c r="Q4837" s="13" t="n">
        <x:f>IF(AND(ISNUMBER(H4837),H4837&gt;0),H4837/1000000000,"")</x:f>
        <x:v>2.55</x:v>
      </x:c>
      <x:c r="R4837" s="13" t="n">
        <x:f>IF(ISNUMBER(I4837),I4837/1000000,"")</x:f>
        <x:v>25.5</x:v>
      </x:c>
      <x:c r="S4837" s="11" t="n">
        <x:f>IF(AND(ISNUMBER(G4837),G4837&gt;0),G4837,"")</x:f>
        <x:v>100</x:v>
      </x:c>
    </x:row>
    <x:row r="4838" ht="21" customHeight="1">
      <x:c r="A4838" s="10" t="n">
        <x:v>6455</x:v>
      </x:c>
      <x:c r="B4838" s="2" t="str">
        <x:v>557c3f934cec6b973e5f</x:v>
      </x:c>
      <x:c r="C4838" s="2" t="str">
        <x:v>Cần Thơ</x:v>
      </x:c>
      <x:c r="D4838" s="2" t="str">
        <x:v>Quận Ninh Kiều</x:v>
      </x:c>
      <x:c r="E4838" s="2" t="str">
        <x:v>land</x:v>
      </x:c>
      <x:c r="F4838" s="2" t="str">
        <x:v>sale</x:v>
      </x:c>
      <x:c r="G4838" s="11" t="n">
        <x:v>160</x:v>
      </x:c>
      <x:c r="H4838" s="12" t="n">
        <x:v>568000000</x:v>
      </x:c>
      <x:c r="I4838" s="12" t="n">
        <x:f>IF(AND(ISNUMBER(H4838),H4838&gt;0,ISNUMBER(G4838),G4838&gt;0),H4838/G4838,"")</x:f>
        <x:v>3550000</x:v>
      </x:c>
      <x:c r="J4838" s="2" t="str">
        <x:v>total</x:v>
      </x:c>
      <x:c r="K4838" s="2" t="str">
        <x:v>top_level_area</x:v>
      </x:c>
      <x:c r="L4838" s="2" t="str">
        <x:v>property_type_inferred_from_title</x:v>
      </x:c>
      <x:c r="M4838" s="10" t="n">
        <x:v>0</x:v>
      </x:c>
      <x:c r="N4838" s="10" t="n">
        <x:v>0</x:v>
      </x:c>
      <x:c r="O4838" s="2" t="str">
        <x:v>Cần Thơ|land</x:v>
      </x:c>
      <x:c r="P4838" s="10" t="n">
        <x:v>1</x:v>
      </x:c>
      <x:c r="Q4838" s="13" t="n">
        <x:f>IF(AND(ISNUMBER(H4838),H4838&gt;0),H4838/1000000000,"")</x:f>
        <x:v>0.568</x:v>
      </x:c>
      <x:c r="R4838" s="13" t="n">
        <x:f>IF(ISNUMBER(I4838),I4838/1000000,"")</x:f>
        <x:v>3.55</x:v>
      </x:c>
      <x:c r="S4838" s="11" t="n">
        <x:f>IF(AND(ISNUMBER(G4838),G4838&gt;0),G4838,"")</x:f>
        <x:v>160</x:v>
      </x:c>
    </x:row>
    <x:row r="4839" ht="21" customHeight="1">
      <x:c r="A4839" s="10" t="n">
        <x:v>6456</x:v>
      </x:c>
      <x:c r="B4839" s="2" t="str">
        <x:v>f73cb135ca58a17c8c75</x:v>
      </x:c>
      <x:c r="C4839" s="2" t="str">
        <x:v>Hà Nội</x:v>
      </x:c>
      <x:c r="D4839" s="2" t="str">
        <x:v>Quận Nam Từ Liêm</x:v>
      </x:c>
      <x:c r="E4839" s="2" t="str">
        <x:v>other_unknown</x:v>
      </x:c>
      <x:c r="F4839" s="2" t="str">
        <x:v>sale_assumed</x:v>
      </x:c>
      <x:c r="G4839" s="11" t="n">
        <x:v>180</x:v>
      </x:c>
      <x:c r="H4839" s="12" t="n">
        <x:v>30000000000</x:v>
      </x:c>
      <x:c r="I4839" s="12" t="n">
        <x:f>IF(AND(ISNUMBER(H4839),H4839&gt;0,ISNUMBER(G4839),G4839&gt;0),H4839/G4839,"")</x:f>
        <x:v>166666666.66666666</x:v>
      </x:c>
      <x:c r="J4839" s="2" t="str">
        <x:v>total</x:v>
      </x:c>
      <x:c r="K4839" s="2" t="str">
        <x:v>top_level_area</x:v>
      </x:c>
      <x:c r="L4839" s="2" t="str">
        <x:v>property_type_inferred_from_title;transaction_assumed_sale_from_dataset_context;unknown_property_type</x:v>
      </x:c>
      <x:c r="M4839" s="10" t="n">
        <x:v>1</x:v>
      </x:c>
      <x:c r="N4839" s="10" t="n">
        <x:v>0</x:v>
      </x:c>
      <x:c r="O4839" s="2" t="str">
        <x:v>Hà Nội|other_unknown</x:v>
      </x:c>
      <x:c r="P4839" s="10" t="n">
        <x:v>2</x:v>
      </x:c>
      <x:c r="Q4839" s="13" t="n">
        <x:f>IF(AND(ISNUMBER(H4839),H4839&gt;0),H4839/1000000000,"")</x:f>
        <x:v>30</x:v>
      </x:c>
      <x:c r="R4839" s="13" t="n">
        <x:f>IF(ISNUMBER(I4839),I4839/1000000,"")</x:f>
        <x:v>166.66666666666666</x:v>
      </x:c>
      <x:c r="S4839" s="11" t="n">
        <x:f>IF(AND(ISNUMBER(G4839),G4839&gt;0),G4839,"")</x:f>
        <x:v>180</x:v>
      </x:c>
    </x:row>
    <x:row r="4840" ht="21" customHeight="1">
      <x:c r="A4840" s="10" t="n">
        <x:v>6457</x:v>
      </x:c>
      <x:c r="B4840" s="2" t="str">
        <x:v>fa57f6141ce68b5f221e</x:v>
      </x:c>
      <x:c r="C4840" s="2" t="str">
        <x:v>Tp Hồ Chí Minh</x:v>
      </x:c>
      <x:c r="D4840" s="2" t="str">
        <x:v>Quận 4</x:v>
      </x:c>
      <x:c r="E4840" s="2" t="str">
        <x:v>other_unknown</x:v>
      </x:c>
      <x:c r="F4840" s="2" t="str">
        <x:v>sale</x:v>
      </x:c>
      <x:c r="G4840" s="11" t="n">
        <x:v>56</x:v>
      </x:c>
      <x:c r="H4840" s="12" t="n">
        <x:v>3350000000</x:v>
      </x:c>
      <x:c r="I4840" s="12" t="n">
        <x:f>IF(AND(ISNUMBER(H4840),H4840&gt;0,ISNUMBER(G4840),G4840&gt;0),H4840/G4840,"")</x:f>
        <x:v>59821428.571428575</x:v>
      </x:c>
      <x:c r="J4840" s="2" t="str">
        <x:v>total</x:v>
      </x:c>
      <x:c r="K4840" s="2" t="str">
        <x:v>top_level_area</x:v>
      </x:c>
      <x:c r="L4840" s="2" t="str">
        <x:v>property_type_inferred_from_title;unknown_property_type</x:v>
      </x:c>
      <x:c r="M4840" s="10" t="n">
        <x:v>0</x:v>
      </x:c>
      <x:c r="N4840" s="10" t="n">
        <x:v>0</x:v>
      </x:c>
      <x:c r="O4840" s="2" t="str">
        <x:v>Tp Hồ Chí Minh|other_unknown</x:v>
      </x:c>
      <x:c r="P4840" s="10" t="n">
        <x:v>2</x:v>
      </x:c>
      <x:c r="Q4840" s="13" t="n">
        <x:f>IF(AND(ISNUMBER(H4840),H4840&gt;0),H4840/1000000000,"")</x:f>
        <x:v>3.35</x:v>
      </x:c>
      <x:c r="R4840" s="13" t="n">
        <x:f>IF(ISNUMBER(I4840),I4840/1000000,"")</x:f>
        <x:v>59.82142857142858</x:v>
      </x:c>
      <x:c r="S4840" s="11" t="n">
        <x:f>IF(AND(ISNUMBER(G4840),G4840&gt;0),G4840,"")</x:f>
        <x:v>56</x:v>
      </x:c>
    </x:row>
    <x:row r="4841" ht="21" customHeight="1">
      <x:c r="A4841" s="10" t="n">
        <x:v>6458</x:v>
      </x:c>
      <x:c r="B4841" s="2" t="str">
        <x:v>7cb1b20bd3688f398347</x:v>
      </x:c>
      <x:c r="C4841" s="2" t="str">
        <x:v>Đồng Nai</x:v>
      </x:c>
      <x:c r="D4841" s="2" t="str">
        <x:v>Thành phố Biên Hòa</x:v>
      </x:c>
      <x:c r="E4841" s="2" t="str">
        <x:v>other_unknown</x:v>
      </x:c>
      <x:c r="F4841" s="2" t="str">
        <x:v>sale</x:v>
      </x:c>
      <x:c r="G4841" s="11" t="n">
        <x:v>526</x:v>
      </x:c>
      <x:c r="H4841" s="12" t="n">
        <x:v>880000000</x:v>
      </x:c>
      <x:c r="I4841" s="12" t="n">
        <x:f>IF(AND(ISNUMBER(H4841),H4841&gt;0,ISNUMBER(G4841),G4841&gt;0),H4841/G4841,"")</x:f>
        <x:v>1673003.8022813688</x:v>
      </x:c>
      <x:c r="J4841" s="2" t="str">
        <x:v>total</x:v>
      </x:c>
      <x:c r="K4841" s="2" t="str">
        <x:v>top_level_area</x:v>
      </x:c>
      <x:c r="L4841" s="2" t="str">
        <x:v>property_type_inferred_from_title;unknown_property_type</x:v>
      </x:c>
      <x:c r="M4841" s="10" t="n">
        <x:v>0</x:v>
      </x:c>
      <x:c r="N4841" s="10" t="n">
        <x:v>0</x:v>
      </x:c>
      <x:c r="O4841" s="2" t="str">
        <x:v>Đồng Nai|other_unknown</x:v>
      </x:c>
      <x:c r="P4841" s="10" t="n">
        <x:v>1</x:v>
      </x:c>
      <x:c r="Q4841" s="13" t="n">
        <x:f>IF(AND(ISNUMBER(H4841),H4841&gt;0),H4841/1000000000,"")</x:f>
        <x:v>0.88</x:v>
      </x:c>
      <x:c r="R4841" s="13" t="n">
        <x:f>IF(ISNUMBER(I4841),I4841/1000000,"")</x:f>
        <x:v>1.6730038022813687</x:v>
      </x:c>
      <x:c r="S4841" s="11" t="n">
        <x:f>IF(AND(ISNUMBER(G4841),G4841&gt;0),G4841,"")</x:f>
        <x:v>526</x:v>
      </x:c>
    </x:row>
    <x:row r="4842" ht="21" customHeight="1">
      <x:c r="A4842" s="10" t="n">
        <x:v>6459</x:v>
      </x:c>
      <x:c r="B4842" s="2" t="str">
        <x:v>1deb4b495be3299fc082</x:v>
      </x:c>
      <x:c r="C4842" s="2" t="str">
        <x:v>Lâm Đồng</x:v>
      </x:c>
      <x:c r="D4842" s="2" t="str">
        <x:v>Huyện Bảo Lâm</x:v>
      </x:c>
      <x:c r="E4842" s="2" t="str">
        <x:v>land</x:v>
      </x:c>
      <x:c r="F4842" s="2" t="str">
        <x:v>sale_assumed</x:v>
      </x:c>
      <x:c r="G4842" s="11" t="n">
        <x:v>500</x:v>
      </x:c>
      <x:c r="H4842" s="12" t="n">
        <x:v>550000000</x:v>
      </x:c>
      <x:c r="I4842" s="12" t="n">
        <x:f>IF(AND(ISNUMBER(H4842),H4842&gt;0,ISNUMBER(G4842),G4842&gt;0),H4842/G4842,"")</x:f>
        <x:v>1100000</x:v>
      </x:c>
      <x:c r="J4842" s="2" t="str">
        <x:v>total</x:v>
      </x:c>
      <x:c r="K4842" s="2" t="str">
        <x:v>top_level_area</x:v>
      </x:c>
      <x:c r="L4842" s="2" t="str">
        <x:v>property_type_inferred_from_title;transaction_assumed_sale_from_dataset_context</x:v>
      </x:c>
      <x:c r="M4842" s="10" t="n">
        <x:v>0</x:v>
      </x:c>
      <x:c r="N4842" s="10" t="n">
        <x:v>0</x:v>
      </x:c>
      <x:c r="O4842" s="2" t="str">
        <x:v>Lâm Đồng|land</x:v>
      </x:c>
      <x:c r="P4842" s="10" t="n">
        <x:v>1</x:v>
      </x:c>
      <x:c r="Q4842" s="13" t="n">
        <x:f>IF(AND(ISNUMBER(H4842),H4842&gt;0),H4842/1000000000,"")</x:f>
        <x:v>0.55</x:v>
      </x:c>
      <x:c r="R4842" s="13" t="n">
        <x:f>IF(ISNUMBER(I4842),I4842/1000000,"")</x:f>
        <x:v>1.1</x:v>
      </x:c>
      <x:c r="S4842" s="11" t="n">
        <x:f>IF(AND(ISNUMBER(G4842),G4842&gt;0),G4842,"")</x:f>
        <x:v>500</x:v>
      </x:c>
    </x:row>
    <x:row r="4843" ht="21" customHeight="1">
      <x:c r="A4843" s="10" t="n">
        <x:v>6460</x:v>
      </x:c>
      <x:c r="B4843" s="2" t="str">
        <x:v>bc052f64baa0970c55ba</x:v>
      </x:c>
      <x:c r="C4843" s="2" t="str">
        <x:v>Đồng Nai</x:v>
      </x:c>
      <x:c r="D4843" s="2" t="str">
        <x:v>Thành phố Biên Hòa</x:v>
      </x:c>
      <x:c r="E4843" s="2" t="str">
        <x:v>house</x:v>
      </x:c>
      <x:c r="F4843" s="2" t="str">
        <x:v>sale</x:v>
      </x:c>
      <x:c r="G4843" s="11" t="n">
        <x:v>90</x:v>
      </x:c>
      <x:c r="H4843" s="12" t="n">
        <x:v>1050000000</x:v>
      </x:c>
      <x:c r="I4843" s="12" t="n">
        <x:f>IF(AND(ISNUMBER(H4843),H4843&gt;0,ISNUMBER(G4843),G4843&gt;0),H4843/G4843,"")</x:f>
        <x:v>11666666.666666666</x:v>
      </x:c>
      <x:c r="J4843" s="2" t="str">
        <x:v>total</x:v>
      </x:c>
      <x:c r="K4843" s="2" t="str">
        <x:v>top_level_area</x:v>
      </x:c>
      <x:c r="L4843" s="2" t="str">
        <x:v>property_type_inferred_from_title</x:v>
      </x:c>
      <x:c r="M4843" s="10" t="n">
        <x:v>0</x:v>
      </x:c>
      <x:c r="N4843" s="10" t="n">
        <x:v>0</x:v>
      </x:c>
      <x:c r="O4843" s="2" t="str">
        <x:v>Đồng Nai|house</x:v>
      </x:c>
      <x:c r="P4843" s="10" t="n">
        <x:v>2</x:v>
      </x:c>
      <x:c r="Q4843" s="13" t="n">
        <x:f>IF(AND(ISNUMBER(H4843),H4843&gt;0),H4843/1000000000,"")</x:f>
        <x:v>1.05</x:v>
      </x:c>
      <x:c r="R4843" s="13" t="n">
        <x:f>IF(ISNUMBER(I4843),I4843/1000000,"")</x:f>
        <x:v>11.666666666666666</x:v>
      </x:c>
      <x:c r="S4843" s="11" t="n">
        <x:f>IF(AND(ISNUMBER(G4843),G4843&gt;0),G4843,"")</x:f>
        <x:v>90</x:v>
      </x:c>
    </x:row>
    <x:row r="4844" ht="21" customHeight="1">
      <x:c r="A4844" s="10" t="n">
        <x:v>6463</x:v>
      </x:c>
      <x:c r="B4844" s="2" t="str">
        <x:v>42c7293f1cdbecc69a73</x:v>
      </x:c>
      <x:c r="C4844" s="2" t="str">
        <x:v>Tp Hồ Chí Minh</x:v>
      </x:c>
      <x:c r="D4844" s="2" t="str">
        <x:v>Quận Bình Thạnh</x:v>
      </x:c>
      <x:c r="E4844" s="2" t="str">
        <x:v>apartment</x:v>
      </x:c>
      <x:c r="F4844" s="2" t="str">
        <x:v>sale_assumed</x:v>
      </x:c>
      <x:c r="G4844" s="11" t="n">
        <x:v>54</x:v>
      </x:c>
      <x:c r="H4844" s="12" t="n">
        <x:v>2350000000</x:v>
      </x:c>
      <x:c r="I4844" s="12" t="n">
        <x:f>IF(AND(ISNUMBER(H4844),H4844&gt;0,ISNUMBER(G4844),G4844&gt;0),H4844/G4844,"")</x:f>
        <x:v>43518518.518518515</x:v>
      </x:c>
      <x:c r="J4844" s="2" t="str">
        <x:v>total</x:v>
      </x:c>
      <x:c r="K4844" s="2" t="str">
        <x:v>top_level_area</x:v>
      </x:c>
      <x:c r="L4844" s="2" t="str">
        <x:v>property_type_inferred_from_title;transaction_assumed_sale_from_dataset_context</x:v>
      </x:c>
      <x:c r="M4844" s="10" t="n">
        <x:v>0</x:v>
      </x:c>
      <x:c r="N4844" s="10" t="n">
        <x:v>0</x:v>
      </x:c>
      <x:c r="O4844" s="2" t="str">
        <x:v>Tp Hồ Chí Minh|apartment</x:v>
      </x:c>
      <x:c r="P4844" s="10" t="n">
        <x:v>2</x:v>
      </x:c>
      <x:c r="Q4844" s="13" t="n">
        <x:f>IF(AND(ISNUMBER(H4844),H4844&gt;0),H4844/1000000000,"")</x:f>
        <x:v>2.35</x:v>
      </x:c>
      <x:c r="R4844" s="13" t="n">
        <x:f>IF(ISNUMBER(I4844),I4844/1000000,"")</x:f>
        <x:v>43.51851851851851</x:v>
      </x:c>
      <x:c r="S4844" s="11" t="n">
        <x:f>IF(AND(ISNUMBER(G4844),G4844&gt;0),G4844,"")</x:f>
        <x:v>54</x:v>
      </x:c>
    </x:row>
    <x:row r="4845" ht="21" customHeight="1">
      <x:c r="A4845" s="10" t="n">
        <x:v>6464</x:v>
      </x:c>
      <x:c r="B4845" s="2" t="str">
        <x:v>253f3027b77ae72a201d</x:v>
      </x:c>
      <x:c r="C4845" s="2" t="str">
        <x:v>Tp Hồ Chí Minh</x:v>
      </x:c>
      <x:c r="D4845" s="2" t="str">
        <x:v>Quận Tân Bình</x:v>
      </x:c>
      <x:c r="E4845" s="2" t="str">
        <x:v>house</x:v>
      </x:c>
      <x:c r="F4845" s="2" t="str">
        <x:v>sale_assumed</x:v>
      </x:c>
      <x:c r="G4845" s="11" t="n">
        <x:v>70</x:v>
      </x:c>
      <x:c r="H4845" s="12" t="n">
        <x:v>7900000000</x:v>
      </x:c>
      <x:c r="I4845" s="12" t="n">
        <x:f>IF(AND(ISNUMBER(H4845),H4845&gt;0,ISNUMBER(G4845),G4845&gt;0),H4845/G4845,"")</x:f>
        <x:v>112857142.85714285</x:v>
      </x:c>
      <x:c r="J4845" s="2" t="str">
        <x:v>total</x:v>
      </x:c>
      <x:c r="K4845" s="2" t="str">
        <x:v>top_level_area</x:v>
      </x:c>
      <x:c r="L4845" s="2" t="str">
        <x:v>property_type_inferred_from_title;transaction_assumed_sale_from_dataset_context</x:v>
      </x:c>
      <x:c r="M4845" s="10" t="n">
        <x:v>0</x:v>
      </x:c>
      <x:c r="N4845" s="10" t="n">
        <x:v>0</x:v>
      </x:c>
      <x:c r="O4845" s="2" t="str">
        <x:v>Tp Hồ Chí Minh|house</x:v>
      </x:c>
      <x:c r="P4845" s="10" t="n">
        <x:v>2</x:v>
      </x:c>
      <x:c r="Q4845" s="13" t="n">
        <x:f>IF(AND(ISNUMBER(H4845),H4845&gt;0),H4845/1000000000,"")</x:f>
        <x:v>7.9</x:v>
      </x:c>
      <x:c r="R4845" s="13" t="n">
        <x:f>IF(ISNUMBER(I4845),I4845/1000000,"")</x:f>
        <x:v>112.85714285714285</x:v>
      </x:c>
      <x:c r="S4845" s="11" t="n">
        <x:f>IF(AND(ISNUMBER(G4845),G4845&gt;0),G4845,"")</x:f>
        <x:v>70</x:v>
      </x:c>
    </x:row>
    <x:row r="4846" ht="21" customHeight="1">
      <x:c r="A4846" s="10" t="n">
        <x:v>6465</x:v>
      </x:c>
      <x:c r="B4846" s="2" t="str">
        <x:v>2630bbcd4dc8eac8b2fe</x:v>
      </x:c>
      <x:c r="C4846" s="2" t="str">
        <x:v>Tp Hồ Chí Minh</x:v>
      </x:c>
      <x:c r="D4846" s="2" t="str">
        <x:v>Huyện Củ Chi</x:v>
      </x:c>
      <x:c r="E4846" s="2" t="str">
        <x:v>land</x:v>
      </x:c>
      <x:c r="F4846" s="2" t="str">
        <x:v>sale_assumed</x:v>
      </x:c>
      <x:c r="G4846" s="11" t="n">
        <x:v>538</x:v>
      </x:c>
      <x:c r="H4846" s="12" t="n">
        <x:v>780000000</x:v>
      </x:c>
      <x:c r="I4846" s="12" t="n">
        <x:f>IF(AND(ISNUMBER(H4846),H4846&gt;0,ISNUMBER(G4846),G4846&gt;0),H4846/G4846,"")</x:f>
        <x:v>1449814.126394052</x:v>
      </x:c>
      <x:c r="J4846" s="2" t="str">
        <x:v>total</x:v>
      </x:c>
      <x:c r="K4846" s="2" t="str">
        <x:v>top_level_area</x:v>
      </x:c>
      <x:c r="L4846" s="2" t="str">
        <x:v>property_type_inferred_from_title;transaction_assumed_sale_from_dataset_context</x:v>
      </x:c>
      <x:c r="M4846" s="10" t="n">
        <x:v>0</x:v>
      </x:c>
      <x:c r="N4846" s="10" t="n">
        <x:v>0</x:v>
      </x:c>
      <x:c r="O4846" s="2" t="str">
        <x:v>Tp Hồ Chí Minh|land</x:v>
      </x:c>
      <x:c r="P4846" s="10" t="n">
        <x:v>1</x:v>
      </x:c>
      <x:c r="Q4846" s="13" t="n">
        <x:f>IF(AND(ISNUMBER(H4846),H4846&gt;0),H4846/1000000000,"")</x:f>
        <x:v>0.78</x:v>
      </x:c>
      <x:c r="R4846" s="13" t="n">
        <x:f>IF(ISNUMBER(I4846),I4846/1000000,"")</x:f>
        <x:v>1.449814126394052</x:v>
      </x:c>
      <x:c r="S4846" s="11" t="n">
        <x:f>IF(AND(ISNUMBER(G4846),G4846&gt;0),G4846,"")</x:f>
        <x:v>538</x:v>
      </x:c>
    </x:row>
    <x:row r="4847" ht="21" customHeight="1">
      <x:c r="A4847" s="10" t="n">
        <x:v>6466</x:v>
      </x:c>
      <x:c r="B4847" s="2" t="str">
        <x:v>a679b60388011d0982eb</x:v>
      </x:c>
      <x:c r="C4847" s="2" t="str">
        <x:v>Bình Dương</x:v>
      </x:c>
      <x:c r="D4847" s="2" t="str">
        <x:v>Thị xã Thuận An</x:v>
      </x:c>
      <x:c r="E4847" s="2" t="str">
        <x:v>land</x:v>
      </x:c>
      <x:c r="F4847" s="2" t="str">
        <x:v>sale</x:v>
      </x:c>
      <x:c r="G4847" s="11" t="n">
        <x:v>343</x:v>
      </x:c>
      <x:c r="H4847" s="12" t="n">
        <x:v>6850000000</x:v>
      </x:c>
      <x:c r="I4847" s="12" t="n">
        <x:f>IF(AND(ISNUMBER(H4847),H4847&gt;0,ISNUMBER(G4847),G4847&gt;0),H4847/G4847,"")</x:f>
        <x:v>19970845.481049564</x:v>
      </x:c>
      <x:c r="J4847" s="2" t="str">
        <x:v>total</x:v>
      </x:c>
      <x:c r="K4847" s="2" t="str">
        <x:v>top_level_price_embedded_area</x:v>
      </x:c>
      <x:c r="L4847" s="2" t="str">
        <x:v>area_recovered_from_price_text;property_type_inferred_from_title</x:v>
      </x:c>
      <x:c r="M4847" s="10" t="n">
        <x:v>0</x:v>
      </x:c>
      <x:c r="N4847" s="10" t="n">
        <x:v>0</x:v>
      </x:c>
      <x:c r="O4847" s="2" t="str">
        <x:v>Bình Dương|land</x:v>
      </x:c>
      <x:c r="P4847" s="10" t="n">
        <x:v>2</x:v>
      </x:c>
      <x:c r="Q4847" s="13" t="n">
        <x:f>IF(AND(ISNUMBER(H4847),H4847&gt;0),H4847/1000000000,"")</x:f>
        <x:v>6.85</x:v>
      </x:c>
      <x:c r="R4847" s="13" t="n">
        <x:f>IF(ISNUMBER(I4847),I4847/1000000,"")</x:f>
        <x:v>19.970845481049565</x:v>
      </x:c>
      <x:c r="S4847" s="11" t="n">
        <x:f>IF(AND(ISNUMBER(G4847),G4847&gt;0),G4847,"")</x:f>
        <x:v>343</x:v>
      </x:c>
    </x:row>
    <x:row r="4848" ht="21" customHeight="1">
      <x:c r="A4848" s="10" t="n">
        <x:v>6467</x:v>
      </x:c>
      <x:c r="B4848" s="2" t="str">
        <x:v>d9543efb229d866315cf</x:v>
      </x:c>
      <x:c r="C4848" s="2" t="str">
        <x:v>Long An</x:v>
      </x:c>
      <x:c r="D4848" s="2" t="str">
        <x:v>Huyện Đức Hòa</x:v>
      </x:c>
      <x:c r="E4848" s="2" t="str">
        <x:v>other_unknown</x:v>
      </x:c>
      <x:c r="F4848" s="2" t="str">
        <x:v>sale</x:v>
      </x:c>
      <x:c r="G4848" s="11" t="n">
        <x:v>540</x:v>
      </x:c>
      <x:c r="H4848" s="12" t="n">
        <x:v>2160000000</x:v>
      </x:c>
      <x:c r="I4848" s="12" t="n">
        <x:f>IF(AND(ISNUMBER(H4848),H4848&gt;0,ISNUMBER(G4848),G4848&gt;0),H4848/G4848,"")</x:f>
        <x:v>4000000</x:v>
      </x:c>
      <x:c r="J4848" s="2" t="str">
        <x:v>total</x:v>
      </x:c>
      <x:c r="K4848" s="2" t="str">
        <x:v>top_level_area</x:v>
      </x:c>
      <x:c r="L4848" s="2" t="str">
        <x:v>property_type_inferred_from_title;unknown_property_type</x:v>
      </x:c>
      <x:c r="M4848" s="10" t="n">
        <x:v>0</x:v>
      </x:c>
      <x:c r="N4848" s="10" t="n">
        <x:v>0</x:v>
      </x:c>
      <x:c r="O4848" s="2" t="str">
        <x:v>Long An|other_unknown</x:v>
      </x:c>
      <x:c r="P4848" s="10" t="n">
        <x:v>1</x:v>
      </x:c>
      <x:c r="Q4848" s="13" t="n">
        <x:f>IF(AND(ISNUMBER(H4848),H4848&gt;0),H4848/1000000000,"")</x:f>
        <x:v>2.16</x:v>
      </x:c>
      <x:c r="R4848" s="13" t="n">
        <x:f>IF(ISNUMBER(I4848),I4848/1000000,"")</x:f>
        <x:v>4</x:v>
      </x:c>
      <x:c r="S4848" s="11" t="n">
        <x:f>IF(AND(ISNUMBER(G4848),G4848&gt;0),G4848,"")</x:f>
        <x:v>540</x:v>
      </x:c>
    </x:row>
    <x:row r="4849" ht="21" customHeight="1">
      <x:c r="A4849" s="10" t="n">
        <x:v>6468</x:v>
      </x:c>
      <x:c r="B4849" s="2" t="str">
        <x:v>fe35b996e2e71c8ac1ca</x:v>
      </x:c>
      <x:c r="C4849" s="2" t="str">
        <x:v>Lâm Đồng</x:v>
      </x:c>
      <x:c r="D4849" s="2" t="str">
        <x:v>Huyện Bảo Lâm</x:v>
      </x:c>
      <x:c r="E4849" s="2" t="str">
        <x:v>land</x:v>
      </x:c>
      <x:c r="F4849" s="2" t="str">
        <x:v>sale_assumed</x:v>
      </x:c>
      <x:c r="G4849" s="11" t="n">
        <x:v>200</x:v>
      </x:c>
      <x:c r="H4849" s="12" t="n">
        <x:v>650000000</x:v>
      </x:c>
      <x:c r="I4849" s="12" t="n">
        <x:f>IF(AND(ISNUMBER(H4849),H4849&gt;0,ISNUMBER(G4849),G4849&gt;0),H4849/G4849,"")</x:f>
        <x:v>3250000</x:v>
      </x:c>
      <x:c r="J4849" s="2" t="str">
        <x:v>total</x:v>
      </x:c>
      <x:c r="K4849" s="2" t="str">
        <x:v>top_level_area</x:v>
      </x:c>
      <x:c r="L4849" s="2" t="str">
        <x:v>property_type_inferred_from_title;transaction_assumed_sale_from_dataset_context</x:v>
      </x:c>
      <x:c r="M4849" s="10" t="n">
        <x:v>0</x:v>
      </x:c>
      <x:c r="N4849" s="10" t="n">
        <x:v>0</x:v>
      </x:c>
      <x:c r="O4849" s="2" t="str">
        <x:v>Lâm Đồng|land</x:v>
      </x:c>
      <x:c r="P4849" s="10" t="n">
        <x:v>1</x:v>
      </x:c>
      <x:c r="Q4849" s="13" t="n">
        <x:f>IF(AND(ISNUMBER(H4849),H4849&gt;0),H4849/1000000000,"")</x:f>
        <x:v>0.65</x:v>
      </x:c>
      <x:c r="R4849" s="13" t="n">
        <x:f>IF(ISNUMBER(I4849),I4849/1000000,"")</x:f>
        <x:v>3.25</x:v>
      </x:c>
      <x:c r="S4849" s="11" t="n">
        <x:f>IF(AND(ISNUMBER(G4849),G4849&gt;0),G4849,"")</x:f>
        <x:v>200</x:v>
      </x:c>
    </x:row>
    <x:row r="4850" ht="21" customHeight="1">
      <x:c r="A4850" s="10" t="n">
        <x:v>6469</x:v>
      </x:c>
      <x:c r="B4850" s="2" t="str">
        <x:v>97131423468db48e4ea7</x:v>
      </x:c>
      <x:c r="C4850" s="2" t="str">
        <x:v>Bình Phước</x:v>
      </x:c>
      <x:c r="D4850" s="2" t="str">
        <x:v>Huyện Chơn Thành</x:v>
      </x:c>
      <x:c r="E4850" s="2" t="str">
        <x:v>land</x:v>
      </x:c>
      <x:c r="F4850" s="2" t="str">
        <x:v>sale_assumed</x:v>
      </x:c>
      <x:c r="G4850" s="11" t="n">
        <x:v>1000</x:v>
      </x:c>
      <x:c r="H4850" s="12" t="n">
        <x:v>270000000</x:v>
      </x:c>
      <x:c r="I4850" s="12" t="n">
        <x:f>IF(AND(ISNUMBER(H4850),H4850&gt;0,ISNUMBER(G4850),G4850&gt;0),H4850/G4850,"")</x:f>
        <x:v>270000</x:v>
      </x:c>
      <x:c r="J4850" s="2" t="str">
        <x:v>total</x:v>
      </x:c>
      <x:c r="K4850" s="2" t="str">
        <x:v>top_level_area</x:v>
      </x:c>
      <x:c r="L4850" s="2" t="str">
        <x:v>dot_thousands_convention;property_type_inferred_from_title;transaction_assumed_sale_from_dataset_context</x:v>
      </x:c>
      <x:c r="M4850" s="10" t="n">
        <x:v>0</x:v>
      </x:c>
      <x:c r="N4850" s="10" t="n">
        <x:v>0</x:v>
      </x:c>
      <x:c r="O4850" s="2" t="str">
        <x:v>Bình Phước|land</x:v>
      </x:c>
      <x:c r="P4850" s="10" t="n">
        <x:v>1</x:v>
      </x:c>
      <x:c r="Q4850" s="13" t="n">
        <x:f>IF(AND(ISNUMBER(H4850),H4850&gt;0),H4850/1000000000,"")</x:f>
        <x:v>0.27</x:v>
      </x:c>
      <x:c r="R4850" s="13" t="n">
        <x:f>IF(ISNUMBER(I4850),I4850/1000000,"")</x:f>
        <x:v>0.27</x:v>
      </x:c>
      <x:c r="S4850" s="11" t="n">
        <x:f>IF(AND(ISNUMBER(G4850),G4850&gt;0),G4850,"")</x:f>
        <x:v>1000</x:v>
      </x:c>
    </x:row>
    <x:row r="4851" ht="21" customHeight="1">
      <x:c r="A4851" s="10" t="n">
        <x:v>6470</x:v>
      </x:c>
      <x:c r="B4851" s="2" t="str">
        <x:v>6eab8f3f0d0e399b9d60</x:v>
      </x:c>
      <x:c r="C4851" s="2" t="str">
        <x:v>Tp Hồ Chí Minh</x:v>
      </x:c>
      <x:c r="D4851" s="2" t="str">
        <x:v>Quận 8</x:v>
      </x:c>
      <x:c r="E4851" s="2" t="str">
        <x:v>apartment</x:v>
      </x:c>
      <x:c r="F4851" s="2" t="str">
        <x:v>sale_assumed</x:v>
      </x:c>
      <x:c r="G4851" s="11" t="n">
        <x:v>50</x:v>
      </x:c>
      <x:c r="H4851" s="12" t="n">
        <x:v>1470000000</x:v>
      </x:c>
      <x:c r="I4851" s="12" t="n">
        <x:f>IF(AND(ISNUMBER(H4851),H4851&gt;0,ISNUMBER(G4851),G4851&gt;0),H4851/G4851,"")</x:f>
        <x:v>29400000</x:v>
      </x:c>
      <x:c r="J4851" s="2" t="str">
        <x:v>total</x:v>
      </x:c>
      <x:c r="K4851" s="2" t="str">
        <x:v>top_level_price_embedded_area</x:v>
      </x:c>
      <x:c r="L4851" s="2" t="str">
        <x:v>area_recovered_from_price_text;property_type_inferred_from_title;transaction_assumed_sale_from_dataset_context</x:v>
      </x:c>
      <x:c r="M4851" s="10" t="n">
        <x:v>0</x:v>
      </x:c>
      <x:c r="N4851" s="10" t="n">
        <x:v>0</x:v>
      </x:c>
      <x:c r="O4851" s="2" t="str">
        <x:v>Tp Hồ Chí Minh|apartment</x:v>
      </x:c>
      <x:c r="P4851" s="10" t="n">
        <x:v>2</x:v>
      </x:c>
      <x:c r="Q4851" s="13" t="n">
        <x:f>IF(AND(ISNUMBER(H4851),H4851&gt;0),H4851/1000000000,"")</x:f>
        <x:v>1.47</x:v>
      </x:c>
      <x:c r="R4851" s="13" t="n">
        <x:f>IF(ISNUMBER(I4851),I4851/1000000,"")</x:f>
        <x:v>29.4</x:v>
      </x:c>
      <x:c r="S4851" s="11" t="n">
        <x:f>IF(AND(ISNUMBER(G4851),G4851&gt;0),G4851,"")</x:f>
        <x:v>50</x:v>
      </x:c>
    </x:row>
    <x:row r="4852" ht="21" customHeight="1">
      <x:c r="A4852" s="10" t="n">
        <x:v>6471</x:v>
      </x:c>
      <x:c r="B4852" s="2" t="str">
        <x:v>c243bbb6db2067d43c7c</x:v>
      </x:c>
      <x:c r="C4852" s="2" t="str">
        <x:v>Tp Hồ Chí Minh</x:v>
      </x:c>
      <x:c r="D4852" s="2" t="str">
        <x:v>Quận Thủ Đức</x:v>
      </x:c>
      <x:c r="E4852" s="2" t="str">
        <x:v>land</x:v>
      </x:c>
      <x:c r="F4852" s="2" t="str">
        <x:v>sale_assumed</x:v>
      </x:c>
      <x:c r="G4852" s="11" t="n">
        <x:v>220</x:v>
      </x:c>
      <x:c r="H4852" s="12" t="n">
        <x:v>450000000</x:v>
      </x:c>
      <x:c r="I4852" s="12" t="n">
        <x:f>IF(AND(ISNUMBER(H4852),H4852&gt;0,ISNUMBER(G4852),G4852&gt;0),H4852/G4852,"")</x:f>
        <x:v>2045454.5454545454</x:v>
      </x:c>
      <x:c r="J4852" s="2" t="str">
        <x:v>total</x:v>
      </x:c>
      <x:c r="K4852" s="2" t="str">
        <x:v>top_level_area</x:v>
      </x:c>
      <x:c r="L4852" s="2" t="str">
        <x:v>property_type_inferred_from_title;transaction_assumed_sale_from_dataset_context</x:v>
      </x:c>
      <x:c r="M4852" s="10" t="n">
        <x:v>0</x:v>
      </x:c>
      <x:c r="N4852" s="10" t="n">
        <x:v>0</x:v>
      </x:c>
      <x:c r="O4852" s="2" t="str">
        <x:v>Tp Hồ Chí Minh|land</x:v>
      </x:c>
      <x:c r="P4852" s="10" t="n">
        <x:v>1</x:v>
      </x:c>
      <x:c r="Q4852" s="13" t="n">
        <x:f>IF(AND(ISNUMBER(H4852),H4852&gt;0),H4852/1000000000,"")</x:f>
        <x:v>0.45</x:v>
      </x:c>
      <x:c r="R4852" s="13" t="n">
        <x:f>IF(ISNUMBER(I4852),I4852/1000000,"")</x:f>
        <x:v>2.0454545454545454</x:v>
      </x:c>
      <x:c r="S4852" s="11" t="n">
        <x:f>IF(AND(ISNUMBER(G4852),G4852&gt;0),G4852,"")</x:f>
        <x:v>220</x:v>
      </x:c>
    </x:row>
    <x:row r="4853" ht="21" customHeight="1">
      <x:c r="A4853" s="10" t="n">
        <x:v>6472</x:v>
      </x:c>
      <x:c r="B4853" s="2" t="str">
        <x:v>068243b83fd63f3f07c8</x:v>
      </x:c>
      <x:c r="C4853" s="2" t="str">
        <x:v>Tp Hồ Chí Minh</x:v>
      </x:c>
      <x:c r="D4853" s="2" t="str">
        <x:v>Quận 12</x:v>
      </x:c>
      <x:c r="E4853" s="2" t="str">
        <x:v>house</x:v>
      </x:c>
      <x:c r="F4853" s="2" t="str">
        <x:v>sale_assumed</x:v>
      </x:c>
      <x:c r="G4853" s="11" t="n">
        <x:v>75</x:v>
      </x:c>
      <x:c r="H4853" s="12" t="n">
        <x:v>4600000000</x:v>
      </x:c>
      <x:c r="I4853" s="12" t="n">
        <x:f>IF(AND(ISNUMBER(H4853),H4853&gt;0,ISNUMBER(G4853),G4853&gt;0),H4853/G4853,"")</x:f>
        <x:v>61333333.333333336</x:v>
      </x:c>
      <x:c r="J4853" s="2" t="str">
        <x:v>total</x:v>
      </x:c>
      <x:c r="K4853" s="2" t="str">
        <x:v>top_level_area</x:v>
      </x:c>
      <x:c r="L4853" s="2" t="str">
        <x:v>property_type_inferred_from_title;transaction_assumed_sale_from_dataset_context</x:v>
      </x:c>
      <x:c r="M4853" s="10" t="n">
        <x:v>0</x:v>
      </x:c>
      <x:c r="N4853" s="10" t="n">
        <x:v>0</x:v>
      </x:c>
      <x:c r="O4853" s="2" t="str">
        <x:v>Tp Hồ Chí Minh|house</x:v>
      </x:c>
      <x:c r="P4853" s="10" t="n">
        <x:v>2</x:v>
      </x:c>
      <x:c r="Q4853" s="13" t="n">
        <x:f>IF(AND(ISNUMBER(H4853),H4853&gt;0),H4853/1000000000,"")</x:f>
        <x:v>4.6</x:v>
      </x:c>
      <x:c r="R4853" s="13" t="n">
        <x:f>IF(ISNUMBER(I4853),I4853/1000000,"")</x:f>
        <x:v>61.333333333333336</x:v>
      </x:c>
      <x:c r="S4853" s="11" t="n">
        <x:f>IF(AND(ISNUMBER(G4853),G4853&gt;0),G4853,"")</x:f>
        <x:v>75</x:v>
      </x:c>
    </x:row>
    <x:row r="4854" ht="21" customHeight="1">
      <x:c r="A4854" s="10" t="n">
        <x:v>6473</x:v>
      </x:c>
      <x:c r="B4854" s="2" t="str">
        <x:v>c33e94fbb555c5b20d8b</x:v>
      </x:c>
      <x:c r="C4854" s="2" t="str">
        <x:v>Tp Hồ Chí Minh</x:v>
      </x:c>
      <x:c r="D4854" s="2" t="str">
        <x:v>Quận Bình Tân</x:v>
      </x:c>
      <x:c r="E4854" s="2" t="str">
        <x:v>house</x:v>
      </x:c>
      <x:c r="F4854" s="2" t="str">
        <x:v>sale</x:v>
      </x:c>
      <x:c r="G4854" s="11" t="n">
        <x:v>84</x:v>
      </x:c>
      <x:c r="H4854" s="12" t="n">
        <x:v>5150000000</x:v>
      </x:c>
      <x:c r="I4854" s="12" t="n">
        <x:f>IF(AND(ISNUMBER(H4854),H4854&gt;0,ISNUMBER(G4854),G4854&gt;0),H4854/G4854,"")</x:f>
        <x:v>61309523.809523806</x:v>
      </x:c>
      <x:c r="J4854" s="2" t="str">
        <x:v>total</x:v>
      </x:c>
      <x:c r="K4854" s="2" t="str">
        <x:v>top_level_area</x:v>
      </x:c>
      <x:c r="L4854" s="2" t="str">
        <x:v>property_type_inferred_from_title</x:v>
      </x:c>
      <x:c r="M4854" s="10" t="n">
        <x:v>0</x:v>
      </x:c>
      <x:c r="N4854" s="10" t="n">
        <x:v>0</x:v>
      </x:c>
      <x:c r="O4854" s="2" t="str">
        <x:v>Tp Hồ Chí Minh|house</x:v>
      </x:c>
      <x:c r="P4854" s="10" t="n">
        <x:v>2</x:v>
      </x:c>
      <x:c r="Q4854" s="13" t="n">
        <x:f>IF(AND(ISNUMBER(H4854),H4854&gt;0),H4854/1000000000,"")</x:f>
        <x:v>5.15</x:v>
      </x:c>
      <x:c r="R4854" s="13" t="n">
        <x:f>IF(ISNUMBER(I4854),I4854/1000000,"")</x:f>
        <x:v>61.3095238095238</x:v>
      </x:c>
      <x:c r="S4854" s="11" t="n">
        <x:f>IF(AND(ISNUMBER(G4854),G4854&gt;0),G4854,"")</x:f>
        <x:v>84</x:v>
      </x:c>
    </x:row>
    <x:row r="4855" ht="21" customHeight="1">
      <x:c r="A4855" s="10" t="n">
        <x:v>6474</x:v>
      </x:c>
      <x:c r="B4855" s="2" t="str">
        <x:v>0e327708d79edec7e1fc</x:v>
      </x:c>
      <x:c r="C4855" s="2" t="str">
        <x:v>Tp Hồ Chí Minh</x:v>
      </x:c>
      <x:c r="D4855" s="2" t="str">
        <x:v>Quận 9</x:v>
      </x:c>
      <x:c r="E4855" s="2" t="str">
        <x:v>house</x:v>
      </x:c>
      <x:c r="F4855" s="2" t="str">
        <x:v>sale</x:v>
      </x:c>
      <x:c r="G4855" s="11" t="n">
        <x:v>69</x:v>
      </x:c>
      <x:c r="H4855" s="12" t="n">
        <x:v>4500000000</x:v>
      </x:c>
      <x:c r="I4855" s="12" t="n">
        <x:f>IF(AND(ISNUMBER(H4855),H4855&gt;0,ISNUMBER(G4855),G4855&gt;0),H4855/G4855,"")</x:f>
        <x:v>65217391.30434783</x:v>
      </x:c>
      <x:c r="J4855" s="2" t="str">
        <x:v>total</x:v>
      </x:c>
      <x:c r="K4855" s="2" t="str">
        <x:v>top_level_area</x:v>
      </x:c>
      <x:c r="L4855" s="2" t="str">
        <x:v>property_type_inferred_from_title</x:v>
      </x:c>
      <x:c r="M4855" s="10" t="n">
        <x:v>0</x:v>
      </x:c>
      <x:c r="N4855" s="10" t="n">
        <x:v>0</x:v>
      </x:c>
      <x:c r="O4855" s="2" t="str">
        <x:v>Tp Hồ Chí Minh|house</x:v>
      </x:c>
      <x:c r="P4855" s="10" t="n">
        <x:v>2</x:v>
      </x:c>
      <x:c r="Q4855" s="13" t="n">
        <x:f>IF(AND(ISNUMBER(H4855),H4855&gt;0),H4855/1000000000,"")</x:f>
        <x:v>4.5</x:v>
      </x:c>
      <x:c r="R4855" s="13" t="n">
        <x:f>IF(ISNUMBER(I4855),I4855/1000000,"")</x:f>
        <x:v>65.21739130434783</x:v>
      </x:c>
      <x:c r="S4855" s="11" t="n">
        <x:f>IF(AND(ISNUMBER(G4855),G4855&gt;0),G4855,"")</x:f>
        <x:v>69</x:v>
      </x:c>
    </x:row>
    <x:row r="4856" ht="21" customHeight="1">
      <x:c r="A4856" s="10" t="n">
        <x:v>6475</x:v>
      </x:c>
      <x:c r="B4856" s="2" t="str">
        <x:v>794ea8749953cb8e1a3a</x:v>
      </x:c>
      <x:c r="C4856" s="2" t="str">
        <x:v>Tp Hồ Chí Minh</x:v>
      </x:c>
      <x:c r="D4856" s="2" t="str">
        <x:v>Quận 9</x:v>
      </x:c>
      <x:c r="E4856" s="2" t="str">
        <x:v>house</x:v>
      </x:c>
      <x:c r="F4856" s="2" t="str">
        <x:v>sale</x:v>
      </x:c>
      <x:c r="G4856" s="11" t="n">
        <x:v>54</x:v>
      </x:c>
      <x:c r="H4856" s="12" t="n">
        <x:v>3000000000</x:v>
      </x:c>
      <x:c r="I4856" s="12" t="n">
        <x:f>IF(AND(ISNUMBER(H4856),H4856&gt;0,ISNUMBER(G4856),G4856&gt;0),H4856/G4856,"")</x:f>
        <x:v>55555555.55555555</x:v>
      </x:c>
      <x:c r="J4856" s="2" t="str">
        <x:v>total</x:v>
      </x:c>
      <x:c r="K4856" s="2" t="str">
        <x:v>top_level_area</x:v>
      </x:c>
      <x:c r="L4856" s="2" t="str">
        <x:v>property_type_inferred_from_title</x:v>
      </x:c>
      <x:c r="M4856" s="10" t="n">
        <x:v>0</x:v>
      </x:c>
      <x:c r="N4856" s="10" t="n">
        <x:v>0</x:v>
      </x:c>
      <x:c r="O4856" s="2" t="str">
        <x:v>Tp Hồ Chí Minh|house</x:v>
      </x:c>
      <x:c r="P4856" s="10" t="n">
        <x:v>2</x:v>
      </x:c>
      <x:c r="Q4856" s="13" t="n">
        <x:f>IF(AND(ISNUMBER(H4856),H4856&gt;0),H4856/1000000000,"")</x:f>
        <x:v>3</x:v>
      </x:c>
      <x:c r="R4856" s="13" t="n">
        <x:f>IF(ISNUMBER(I4856),I4856/1000000,"")</x:f>
        <x:v>55.55555555555555</x:v>
      </x:c>
      <x:c r="S4856" s="11" t="n">
        <x:f>IF(AND(ISNUMBER(G4856),G4856&gt;0),G4856,"")</x:f>
        <x:v>54</x:v>
      </x:c>
    </x:row>
    <x:row r="4857" ht="21" customHeight="1">
      <x:c r="A4857" s="10" t="n">
        <x:v>6476</x:v>
      </x:c>
      <x:c r="B4857" s="2" t="str">
        <x:v>a405194549a7af0a9343</x:v>
      </x:c>
      <x:c r="C4857" s="2" t="str">
        <x:v>Hà Nội</x:v>
      </x:c>
      <x:c r="D4857" s="2" t="str">
        <x:v>Quận Nam Từ Liêm</x:v>
      </x:c>
      <x:c r="E4857" s="2" t="str">
        <x:v>house</x:v>
      </x:c>
      <x:c r="F4857" s="2" t="str">
        <x:v>sale</x:v>
      </x:c>
      <x:c r="G4857" s="11" t="n">
        <x:v>35</x:v>
      </x:c>
      <x:c r="H4857" s="12" t="n">
        <x:v>3500000000</x:v>
      </x:c>
      <x:c r="I4857" s="12" t="n">
        <x:f>IF(AND(ISNUMBER(H4857),H4857&gt;0,ISNUMBER(G4857),G4857&gt;0),H4857/G4857,"")</x:f>
        <x:v>100000000</x:v>
      </x:c>
      <x:c r="J4857" s="2" t="str">
        <x:v>total</x:v>
      </x:c>
      <x:c r="K4857" s="2" t="str">
        <x:v>top_level_area</x:v>
      </x:c>
      <x:c r="L4857" s="2" t="str">
        <x:v>property_type_inferred_from_title</x:v>
      </x:c>
      <x:c r="M4857" s="10" t="n">
        <x:v>0</x:v>
      </x:c>
      <x:c r="N4857" s="10" t="n">
        <x:v>0</x:v>
      </x:c>
      <x:c r="O4857" s="2" t="str">
        <x:v>Hà Nội|house</x:v>
      </x:c>
      <x:c r="P4857" s="10" t="n">
        <x:v>2</x:v>
      </x:c>
      <x:c r="Q4857" s="13" t="n">
        <x:f>IF(AND(ISNUMBER(H4857),H4857&gt;0),H4857/1000000000,"")</x:f>
        <x:v>3.5</x:v>
      </x:c>
      <x:c r="R4857" s="13" t="n">
        <x:f>IF(ISNUMBER(I4857),I4857/1000000,"")</x:f>
        <x:v>100</x:v>
      </x:c>
      <x:c r="S4857" s="11" t="n">
        <x:f>IF(AND(ISNUMBER(G4857),G4857&gt;0),G4857,"")</x:f>
        <x:v>35</x:v>
      </x:c>
    </x:row>
    <x:row r="4858" ht="21" customHeight="1">
      <x:c r="A4858" s="10" t="n">
        <x:v>6477</x:v>
      </x:c>
      <x:c r="B4858" s="2" t="str">
        <x:v>cd3952b67d48a3b96a46</x:v>
      </x:c>
      <x:c r="C4858" s="2" t="str">
        <x:v>Đà Nẵng</x:v>
      </x:c>
      <x:c r="D4858" s="2" t="str">
        <x:v>Quận Liên Chiểu</x:v>
      </x:c>
      <x:c r="E4858" s="2" t="str">
        <x:v>house</x:v>
      </x:c>
      <x:c r="F4858" s="2" t="str">
        <x:v>sale_assumed</x:v>
      </x:c>
      <x:c r="G4858" s="11" t="n">
        <x:v>67</x:v>
      </x:c>
      <x:c r="H4858" s="12" t="n">
        <x:v>3150000000</x:v>
      </x:c>
      <x:c r="I4858" s="12" t="n">
        <x:f>IF(AND(ISNUMBER(H4858),H4858&gt;0,ISNUMBER(G4858),G4858&gt;0),H4858/G4858,"")</x:f>
        <x:v>47014925.37313433</x:v>
      </x:c>
      <x:c r="J4858" s="2" t="str">
        <x:v>total</x:v>
      </x:c>
      <x:c r="K4858" s="2" t="str">
        <x:v>top_level_area</x:v>
      </x:c>
      <x:c r="L4858" s="2" t="str">
        <x:v>property_type_inferred_from_title;transaction_assumed_sale_from_dataset_context</x:v>
      </x:c>
      <x:c r="M4858" s="10" t="n">
        <x:v>0</x:v>
      </x:c>
      <x:c r="N4858" s="10" t="n">
        <x:v>0</x:v>
      </x:c>
      <x:c r="O4858" s="2" t="str">
        <x:v>Đà Nẵng|house</x:v>
      </x:c>
      <x:c r="P4858" s="10" t="n">
        <x:v>2</x:v>
      </x:c>
      <x:c r="Q4858" s="13" t="n">
        <x:f>IF(AND(ISNUMBER(H4858),H4858&gt;0),H4858/1000000000,"")</x:f>
        <x:v>3.15</x:v>
      </x:c>
      <x:c r="R4858" s="13" t="n">
        <x:f>IF(ISNUMBER(I4858),I4858/1000000,"")</x:f>
        <x:v>47.01492537313433</x:v>
      </x:c>
      <x:c r="S4858" s="11" t="n">
        <x:f>IF(AND(ISNUMBER(G4858),G4858&gt;0),G4858,"")</x:f>
        <x:v>67</x:v>
      </x:c>
    </x:row>
    <x:row r="4859" ht="21" customHeight="1">
      <x:c r="A4859" s="10" t="n">
        <x:v>6478</x:v>
      </x:c>
      <x:c r="B4859" s="2" t="str">
        <x:v>e0243c13973fb245e983</x:v>
      </x:c>
      <x:c r="C4859" s="2" t="str">
        <x:v>Long An</x:v>
      </x:c>
      <x:c r="D4859" s="2" t="str">
        <x:v>Huyện Đức Hòa</x:v>
      </x:c>
      <x:c r="E4859" s="2" t="str">
        <x:v>land</x:v>
      </x:c>
      <x:c r="F4859" s="2" t="str">
        <x:v>sale</x:v>
      </x:c>
      <x:c r="G4859" s="11" t="n">
        <x:v>100</x:v>
      </x:c>
      <x:c r="H4859" s="12" t="n">
        <x:v>300000000</x:v>
      </x:c>
      <x:c r="I4859" s="12" t="n">
        <x:f>IF(AND(ISNUMBER(H4859),H4859&gt;0,ISNUMBER(G4859),G4859&gt;0),H4859/G4859,"")</x:f>
        <x:v>3000000</x:v>
      </x:c>
      <x:c r="J4859" s="2" t="str">
        <x:v>total</x:v>
      </x:c>
      <x:c r="K4859" s="2" t="str">
        <x:v>top_level_area</x:v>
      </x:c>
      <x:c r="L4859" s="2" t="str">
        <x:v>property_type_inferred_from_title</x:v>
      </x:c>
      <x:c r="M4859" s="10" t="n">
        <x:v>0</x:v>
      </x:c>
      <x:c r="N4859" s="10" t="n">
        <x:v>0</x:v>
      </x:c>
      <x:c r="O4859" s="2" t="str">
        <x:v>Long An|land</x:v>
      </x:c>
      <x:c r="P4859" s="10" t="n">
        <x:v>1</x:v>
      </x:c>
      <x:c r="Q4859" s="13" t="n">
        <x:f>IF(AND(ISNUMBER(H4859),H4859&gt;0),H4859/1000000000,"")</x:f>
        <x:v>0.3</x:v>
      </x:c>
      <x:c r="R4859" s="13" t="n">
        <x:f>IF(ISNUMBER(I4859),I4859/1000000,"")</x:f>
        <x:v>3</x:v>
      </x:c>
      <x:c r="S4859" s="11" t="n">
        <x:f>IF(AND(ISNUMBER(G4859),G4859&gt;0),G4859,"")</x:f>
        <x:v>100</x:v>
      </x:c>
    </x:row>
    <x:row r="4860" ht="21" customHeight="1">
      <x:c r="A4860" s="10" t="n">
        <x:v>6479</x:v>
      </x:c>
      <x:c r="B4860" s="2" t="str">
        <x:v>6c905712c87b408f07a4</x:v>
      </x:c>
      <x:c r="C4860" s="2" t="str">
        <x:v>Đồng Nai</x:v>
      </x:c>
      <x:c r="D4860" s="2" t="str">
        <x:v>Huyện Trảng Bom</x:v>
      </x:c>
      <x:c r="E4860" s="2" t="str">
        <x:v>land</x:v>
      </x:c>
      <x:c r="F4860" s="2" t="str">
        <x:v>sale_assumed</x:v>
      </x:c>
      <x:c r="G4860" s="11" t="n">
        <x:v>100</x:v>
      </x:c>
      <x:c r="H4860" s="12" t="n">
        <x:v>220000000</x:v>
      </x:c>
      <x:c r="I4860" s="12" t="n">
        <x:f>IF(AND(ISNUMBER(H4860),H4860&gt;0,ISNUMBER(G4860),G4860&gt;0),H4860/G4860,"")</x:f>
        <x:v>2200000</x:v>
      </x:c>
      <x:c r="J4860" s="2" t="str">
        <x:v>total</x:v>
      </x:c>
      <x:c r="K4860" s="2" t="str">
        <x:v>top_level_area</x:v>
      </x:c>
      <x:c r="L4860" s="2" t="str">
        <x:v>property_type_inferred_from_title;transaction_assumed_sale_from_dataset_context</x:v>
      </x:c>
      <x:c r="M4860" s="10" t="n">
        <x:v>0</x:v>
      </x:c>
      <x:c r="N4860" s="10" t="n">
        <x:v>0</x:v>
      </x:c>
      <x:c r="O4860" s="2" t="str">
        <x:v>Đồng Nai|land</x:v>
      </x:c>
      <x:c r="P4860" s="10" t="n">
        <x:v>1</x:v>
      </x:c>
      <x:c r="Q4860" s="13" t="n">
        <x:f>IF(AND(ISNUMBER(H4860),H4860&gt;0),H4860/1000000000,"")</x:f>
        <x:v>0.22</x:v>
      </x:c>
      <x:c r="R4860" s="13" t="n">
        <x:f>IF(ISNUMBER(I4860),I4860/1000000,"")</x:f>
        <x:v>2.2</x:v>
      </x:c>
      <x:c r="S4860" s="11" t="n">
        <x:f>IF(AND(ISNUMBER(G4860),G4860&gt;0),G4860,"")</x:f>
        <x:v>100</x:v>
      </x:c>
    </x:row>
    <x:row r="4861" ht="21" customHeight="1">
      <x:c r="A4861" s="10" t="n">
        <x:v>6480</x:v>
      </x:c>
      <x:c r="B4861" s="2" t="str">
        <x:v>2f2e60cb36d9498033ed</x:v>
      </x:c>
      <x:c r="C4861" s="2" t="str">
        <x:v>Tp Hồ Chí Minh</x:v>
      </x:c>
      <x:c r="D4861" s="2" t="str">
        <x:v>Quận 9</x:v>
      </x:c>
      <x:c r="E4861" s="2" t="str">
        <x:v>house</x:v>
      </x:c>
      <x:c r="F4861" s="2" t="str">
        <x:v>sale</x:v>
      </x:c>
      <x:c r="G4861" s="11" t="n">
        <x:v>45</x:v>
      </x:c>
      <x:c r="H4861" s="12" t="n">
        <x:v>1460000000</x:v>
      </x:c>
      <x:c r="I4861" s="12" t="n">
        <x:f>IF(AND(ISNUMBER(H4861),H4861&gt;0,ISNUMBER(G4861),G4861&gt;0),H4861/G4861,"")</x:f>
        <x:v>32444444.444444444</x:v>
      </x:c>
      <x:c r="J4861" s="2" t="str">
        <x:v>total</x:v>
      </x:c>
      <x:c r="K4861" s="2" t="str">
        <x:v>top_level_area</x:v>
      </x:c>
      <x:c r="L4861" s="2" t="str">
        <x:v>property_type_inferred_from_title</x:v>
      </x:c>
      <x:c r="M4861" s="10" t="n">
        <x:v>0</x:v>
      </x:c>
      <x:c r="N4861" s="10" t="n">
        <x:v>0</x:v>
      </x:c>
      <x:c r="O4861" s="2" t="str">
        <x:v>Tp Hồ Chí Minh|house</x:v>
      </x:c>
      <x:c r="P4861" s="10" t="n">
        <x:v>2</x:v>
      </x:c>
      <x:c r="Q4861" s="13" t="n">
        <x:f>IF(AND(ISNUMBER(H4861),H4861&gt;0),H4861/1000000000,"")</x:f>
        <x:v>1.46</x:v>
      </x:c>
      <x:c r="R4861" s="13" t="n">
        <x:f>IF(ISNUMBER(I4861),I4861/1000000,"")</x:f>
        <x:v>32.44444444444444</x:v>
      </x:c>
      <x:c r="S4861" s="11" t="n">
        <x:f>IF(AND(ISNUMBER(G4861),G4861&gt;0),G4861,"")</x:f>
        <x:v>45</x:v>
      </x:c>
    </x:row>
    <x:row r="4862" ht="21" customHeight="1">
      <x:c r="A4862" s="10" t="n">
        <x:v>6481</x:v>
      </x:c>
      <x:c r="B4862" s="2" t="str">
        <x:v>ac680eb1e260cec41046</x:v>
      </x:c>
      <x:c r="C4862" s="2" t="str">
        <x:v>Hà Nội</x:v>
      </x:c>
      <x:c r="D4862" s="2" t="str">
        <x:v>Quận Đống Đa</x:v>
      </x:c>
      <x:c r="E4862" s="2" t="str">
        <x:v>other_unknown</x:v>
      </x:c>
      <x:c r="F4862" s="2" t="str">
        <x:v>sale_assumed</x:v>
      </x:c>
      <x:c r="G4862" s="11" t="n">
        <x:v>45</x:v>
      </x:c>
      <x:c r="H4862" s="12" t="n">
        <x:v>4500000000</x:v>
      </x:c>
      <x:c r="I4862" s="12" t="n">
        <x:f>IF(AND(ISNUMBER(H4862),H4862&gt;0,ISNUMBER(G4862),G4862&gt;0),H4862/G4862,"")</x:f>
        <x:v>100000000</x:v>
      </x:c>
      <x:c r="J4862" s="2" t="str">
        <x:v>total</x:v>
      </x:c>
      <x:c r="K4862" s="2" t="str">
        <x:v>top_level_area</x:v>
      </x:c>
      <x:c r="L4862" s="2" t="str">
        <x:v>property_type_inferred_from_title;transaction_assumed_sale_from_dataset_context;unknown_property_type</x:v>
      </x:c>
      <x:c r="M4862" s="10" t="n">
        <x:v>0</x:v>
      </x:c>
      <x:c r="N4862" s="10" t="n">
        <x:v>0</x:v>
      </x:c>
      <x:c r="O4862" s="2" t="str">
        <x:v>Hà Nội|other_unknown</x:v>
      </x:c>
      <x:c r="P4862" s="10" t="n">
        <x:v>2</x:v>
      </x:c>
      <x:c r="Q4862" s="13" t="n">
        <x:f>IF(AND(ISNUMBER(H4862),H4862&gt;0),H4862/1000000000,"")</x:f>
        <x:v>4.5</x:v>
      </x:c>
      <x:c r="R4862" s="13" t="n">
        <x:f>IF(ISNUMBER(I4862),I4862/1000000,"")</x:f>
        <x:v>100</x:v>
      </x:c>
      <x:c r="S4862" s="11" t="n">
        <x:f>IF(AND(ISNUMBER(G4862),G4862&gt;0),G4862,"")</x:f>
        <x:v>45</x:v>
      </x:c>
    </x:row>
    <x:row r="4863" ht="21" customHeight="1">
      <x:c r="A4863" s="10" t="n">
        <x:v>6482</x:v>
      </x:c>
      <x:c r="B4863" s="2" t="str">
        <x:v>17cc51e593c431d120d5</x:v>
      </x:c>
      <x:c r="C4863" s="2" t="str">
        <x:v>Tp Hồ Chí Minh</x:v>
      </x:c>
      <x:c r="D4863" s="2" t="str">
        <x:v>Huyện Hóc Môn</x:v>
      </x:c>
      <x:c r="E4863" s="2" t="str">
        <x:v>house</x:v>
      </x:c>
      <x:c r="F4863" s="2" t="str">
        <x:v>sale</x:v>
      </x:c>
      <x:c r="G4863" s="11" t="n">
        <x:v>200</x:v>
      </x:c>
      <x:c r="H4863" s="12" t="n">
        <x:v>200000000</x:v>
      </x:c>
      <x:c r="I4863" s="12" t="n">
        <x:f>IF(AND(ISNUMBER(H4863),H4863&gt;0,ISNUMBER(G4863),G4863&gt;0),H4863/G4863,"")</x:f>
        <x:v>1000000</x:v>
      </x:c>
      <x:c r="J4863" s="2" t="str">
        <x:v>total</x:v>
      </x:c>
      <x:c r="K4863" s="2" t="str">
        <x:v>top_level_area</x:v>
      </x:c>
      <x:c r="L4863" s="2" t="str">
        <x:v>property_type_inferred_from_title</x:v>
      </x:c>
      <x:c r="M4863" s="10" t="n">
        <x:v>0</x:v>
      </x:c>
      <x:c r="N4863" s="10" t="n">
        <x:v>0</x:v>
      </x:c>
      <x:c r="O4863" s="2" t="str">
        <x:v>Tp Hồ Chí Minh|house</x:v>
      </x:c>
      <x:c r="P4863" s="10" t="n">
        <x:v>1</x:v>
      </x:c>
      <x:c r="Q4863" s="13" t="n">
        <x:f>IF(AND(ISNUMBER(H4863),H4863&gt;0),H4863/1000000000,"")</x:f>
        <x:v>0.2</x:v>
      </x:c>
      <x:c r="R4863" s="13" t="n">
        <x:f>IF(ISNUMBER(I4863),I4863/1000000,"")</x:f>
        <x:v>1</x:v>
      </x:c>
      <x:c r="S4863" s="11" t="n">
        <x:f>IF(AND(ISNUMBER(G4863),G4863&gt;0),G4863,"")</x:f>
        <x:v>200</x:v>
      </x:c>
    </x:row>
    <x:row r="4864" ht="21" customHeight="1">
      <x:c r="A4864" s="10" t="n">
        <x:v>6486</x:v>
      </x:c>
      <x:c r="B4864" s="2" t="str">
        <x:v>d61580372faf05b060c9</x:v>
      </x:c>
      <x:c r="C4864" s="2" t="str">
        <x:v>Tp Hồ Chí Minh</x:v>
      </x:c>
      <x:c r="D4864" s="2" t="str">
        <x:v>Quận 12</x:v>
      </x:c>
      <x:c r="E4864" s="2" t="str">
        <x:v>house</x:v>
      </x:c>
      <x:c r="F4864" s="2" t="str">
        <x:v>sale_assumed</x:v>
      </x:c>
      <x:c r="G4864" s="11" t="n">
        <x:v>60</x:v>
      </x:c>
      <x:c r="H4864" s="12" t="n">
        <x:v>3400000000</x:v>
      </x:c>
      <x:c r="I4864" s="12" t="n">
        <x:f>IF(AND(ISNUMBER(H4864),H4864&gt;0,ISNUMBER(G4864),G4864&gt;0),H4864/G4864,"")</x:f>
        <x:v>56666666.666666664</x:v>
      </x:c>
      <x:c r="J4864" s="2" t="str">
        <x:v>total</x:v>
      </x:c>
      <x:c r="K4864" s="2" t="str">
        <x:v>top_level_area</x:v>
      </x:c>
      <x:c r="L4864" s="2" t="str">
        <x:v>property_type_inferred_from_title;transaction_assumed_sale_from_dataset_context</x:v>
      </x:c>
      <x:c r="M4864" s="10" t="n">
        <x:v>0</x:v>
      </x:c>
      <x:c r="N4864" s="10" t="n">
        <x:v>0</x:v>
      </x:c>
      <x:c r="O4864" s="2" t="str">
        <x:v>Tp Hồ Chí Minh|house</x:v>
      </x:c>
      <x:c r="P4864" s="10" t="n">
        <x:v>2</x:v>
      </x:c>
      <x:c r="Q4864" s="13" t="n">
        <x:f>IF(AND(ISNUMBER(H4864),H4864&gt;0),H4864/1000000000,"")</x:f>
        <x:v>3.4</x:v>
      </x:c>
      <x:c r="R4864" s="13" t="n">
        <x:f>IF(ISNUMBER(I4864),I4864/1000000,"")</x:f>
        <x:v>56.666666666666664</x:v>
      </x:c>
      <x:c r="S4864" s="11" t="n">
        <x:f>IF(AND(ISNUMBER(G4864),G4864&gt;0),G4864,"")</x:f>
        <x:v>60</x:v>
      </x:c>
    </x:row>
    <x:row r="4865" ht="21" customHeight="1">
      <x:c r="A4865" s="10" t="n">
        <x:v>6487</x:v>
      </x:c>
      <x:c r="B4865" s="2" t="str">
        <x:v>b4ce24b35b889719a0b1</x:v>
      </x:c>
      <x:c r="C4865" s="2" t="str">
        <x:v>Quảng Nam</x:v>
      </x:c>
      <x:c r="D4865" s="2" t="str">
        <x:v>Thành phố Hội An</x:v>
      </x:c>
      <x:c r="E4865" s="2" t="str">
        <x:v>house</x:v>
      </x:c>
      <x:c r="F4865" s="2" t="str">
        <x:v>sale_assumed</x:v>
      </x:c>
      <x:c r="G4865" s="11" t="n">
        <x:v>140</x:v>
      </x:c>
      <x:c r="H4865" s="12" t="n">
        <x:v>15000000000</x:v>
      </x:c>
      <x:c r="I4865" s="12" t="n">
        <x:f>IF(AND(ISNUMBER(H4865),H4865&gt;0,ISNUMBER(G4865),G4865&gt;0),H4865/G4865,"")</x:f>
        <x:v>107142857.14285715</x:v>
      </x:c>
      <x:c r="J4865" s="2" t="str">
        <x:v>total</x:v>
      </x:c>
      <x:c r="K4865" s="2" t="str">
        <x:v>top_level_area</x:v>
      </x:c>
      <x:c r="L4865" s="2" t="str">
        <x:v>property_type_inferred_from_title;transaction_assumed_sale_from_dataset_context</x:v>
      </x:c>
      <x:c r="M4865" s="10" t="n">
        <x:v>0</x:v>
      </x:c>
      <x:c r="N4865" s="10" t="n">
        <x:v>0</x:v>
      </x:c>
      <x:c r="O4865" s="2" t="str">
        <x:v>house</x:v>
      </x:c>
      <x:c r="P4865" s="10" t="n">
        <x:v>2</x:v>
      </x:c>
      <x:c r="Q4865" s="13" t="n">
        <x:f>IF(AND(ISNUMBER(H4865),H4865&gt;0),H4865/1000000000,"")</x:f>
        <x:v>15</x:v>
      </x:c>
      <x:c r="R4865" s="13" t="n">
        <x:f>IF(ISNUMBER(I4865),I4865/1000000,"")</x:f>
        <x:v>107.14285714285715</x:v>
      </x:c>
      <x:c r="S4865" s="11" t="n">
        <x:f>IF(AND(ISNUMBER(G4865),G4865&gt;0),G4865,"")</x:f>
        <x:v>140</x:v>
      </x:c>
    </x:row>
    <x:row r="4866" ht="21" customHeight="1">
      <x:c r="A4866" s="10" t="n">
        <x:v>6488</x:v>
      </x:c>
      <x:c r="B4866" s="2" t="str">
        <x:v>408c5e82e9e1e3f8ce84</x:v>
      </x:c>
      <x:c r="C4866" s="2" t="str">
        <x:v>Long An</x:v>
      </x:c>
      <x:c r="D4866" s="2" t="str">
        <x:v>Huyện Cần Đước</x:v>
      </x:c>
      <x:c r="E4866" s="2" t="str">
        <x:v>land</x:v>
      </x:c>
      <x:c r="F4866" s="2" t="str">
        <x:v>sale_assumed</x:v>
      </x:c>
      <x:c r="G4866" s="11" t="n">
        <x:v>90</x:v>
      </x:c>
      <x:c r="H4866" s="12" t="n">
        <x:v>620000000</x:v>
      </x:c>
      <x:c r="I4866" s="12" t="n">
        <x:f>IF(AND(ISNUMBER(H4866),H4866&gt;0,ISNUMBER(G4866),G4866&gt;0),H4866/G4866,"")</x:f>
        <x:v>6888888.888888889</x:v>
      </x:c>
      <x:c r="J4866" s="2" t="str">
        <x:v>total</x:v>
      </x:c>
      <x:c r="K4866" s="2" t="str">
        <x:v>top_level_area</x:v>
      </x:c>
      <x:c r="L4866" s="2" t="str">
        <x:v>property_type_inferred_from_title;transaction_assumed_sale_from_dataset_context</x:v>
      </x:c>
      <x:c r="M4866" s="10" t="n">
        <x:v>0</x:v>
      </x:c>
      <x:c r="N4866" s="10" t="n">
        <x:v>0</x:v>
      </x:c>
      <x:c r="O4866" s="2" t="str">
        <x:v>Long An|land</x:v>
      </x:c>
      <x:c r="P4866" s="10" t="n">
        <x:v>2</x:v>
      </x:c>
      <x:c r="Q4866" s="13" t="n">
        <x:f>IF(AND(ISNUMBER(H4866),H4866&gt;0),H4866/1000000000,"")</x:f>
        <x:v>0.62</x:v>
      </x:c>
      <x:c r="R4866" s="13" t="n">
        <x:f>IF(ISNUMBER(I4866),I4866/1000000,"")</x:f>
        <x:v>6.888888888888889</x:v>
      </x:c>
      <x:c r="S4866" s="11" t="n">
        <x:f>IF(AND(ISNUMBER(G4866),G4866&gt;0),G4866,"")</x:f>
        <x:v>90</x:v>
      </x:c>
    </x:row>
    <x:row r="4867" ht="21" customHeight="1">
      <x:c r="A4867" s="10" t="n">
        <x:v>6489</x:v>
      </x:c>
      <x:c r="B4867" s="2" t="str">
        <x:v>94626246713aa2ebc8e3</x:v>
      </x:c>
      <x:c r="C4867" s="2" t="str">
        <x:v>Cần Thơ</x:v>
      </x:c>
      <x:c r="D4867" s="2" t="str">
        <x:v>Quận Ninh Kiều</x:v>
      </x:c>
      <x:c r="E4867" s="2" t="str">
        <x:v>house</x:v>
      </x:c>
      <x:c r="F4867" s="2" t="str">
        <x:v>sale</x:v>
      </x:c>
      <x:c r="G4867" s="11" t="n">
        <x:v>40</x:v>
      </x:c>
      <x:c r="H4867" s="12" t="n">
        <x:v>1999000000</x:v>
      </x:c>
      <x:c r="I4867" s="12" t="n">
        <x:f>IF(AND(ISNUMBER(H4867),H4867&gt;0,ISNUMBER(G4867),G4867&gt;0),H4867/G4867,"")</x:f>
        <x:v>49975000</x:v>
      </x:c>
      <x:c r="J4867" s="2" t="str">
        <x:v>total</x:v>
      </x:c>
      <x:c r="K4867" s="2" t="str">
        <x:v>top_level_area</x:v>
      </x:c>
      <x:c r="L4867" s="2" t="str">
        <x:v>property_type_inferred_from_title</x:v>
      </x:c>
      <x:c r="M4867" s="10" t="n">
        <x:v>0</x:v>
      </x:c>
      <x:c r="N4867" s="10" t="n">
        <x:v>0</x:v>
      </x:c>
      <x:c r="O4867" s="2" t="str">
        <x:v>Cần Thơ|house</x:v>
      </x:c>
      <x:c r="P4867" s="10" t="n">
        <x:v>2</x:v>
      </x:c>
      <x:c r="Q4867" s="13" t="n">
        <x:f>IF(AND(ISNUMBER(H4867),H4867&gt;0),H4867/1000000000,"")</x:f>
        <x:v>1.999</x:v>
      </x:c>
      <x:c r="R4867" s="13" t="n">
        <x:f>IF(ISNUMBER(I4867),I4867/1000000,"")</x:f>
        <x:v>49.975</x:v>
      </x:c>
      <x:c r="S4867" s="11" t="n">
        <x:f>IF(AND(ISNUMBER(G4867),G4867&gt;0),G4867,"")</x:f>
        <x:v>40</x:v>
      </x:c>
    </x:row>
    <x:row r="4868" ht="21" customHeight="1">
      <x:c r="A4868" s="10" t="n">
        <x:v>6490</x:v>
      </x:c>
      <x:c r="B4868" s="2" t="str">
        <x:v>6d9844ef45690b0a18de</x:v>
      </x:c>
      <x:c r="C4868" s="2" t="str">
        <x:v>Hà Nội</x:v>
      </x:c>
      <x:c r="D4868" s="2" t="str">
        <x:v>Quận Hoàng Mai</x:v>
      </x:c>
      <x:c r="E4868" s="2" t="str">
        <x:v>land</x:v>
      </x:c>
      <x:c r="F4868" s="2" t="str">
        <x:v>sale</x:v>
      </x:c>
      <x:c r="G4868" s="11" t="n">
        <x:v>33</x:v>
      </x:c>
      <x:c r="H4868" s="12" t="n">
        <x:v>2049999999.9999998</x:v>
      </x:c>
      <x:c r="I4868" s="12" t="n">
        <x:f>IF(AND(ISNUMBER(H4868),H4868&gt;0,ISNUMBER(G4868),G4868&gt;0),H4868/G4868,"")</x:f>
        <x:v>62121212.12121212</x:v>
      </x:c>
      <x:c r="J4868" s="2" t="str">
        <x:v>total</x:v>
      </x:c>
      <x:c r="K4868" s="2" t="str">
        <x:v>top_level_area</x:v>
      </x:c>
      <x:c r="L4868" s="2" t="str">
        <x:v>property_type_inferred_from_title</x:v>
      </x:c>
      <x:c r="M4868" s="10" t="n">
        <x:v>0</x:v>
      </x:c>
      <x:c r="N4868" s="10" t="n">
        <x:v>0</x:v>
      </x:c>
      <x:c r="O4868" s="2" t="str">
        <x:v>Hà Nội|land</x:v>
      </x:c>
      <x:c r="P4868" s="10" t="n">
        <x:v>2</x:v>
      </x:c>
      <x:c r="Q4868" s="13" t="n">
        <x:f>IF(AND(ISNUMBER(H4868),H4868&gt;0),H4868/1000000000,"")</x:f>
        <x:v>2.05</x:v>
      </x:c>
      <x:c r="R4868" s="13" t="n">
        <x:f>IF(ISNUMBER(I4868),I4868/1000000,"")</x:f>
        <x:v>62.12121212121212</x:v>
      </x:c>
      <x:c r="S4868" s="11" t="n">
        <x:f>IF(AND(ISNUMBER(G4868),G4868&gt;0),G4868,"")</x:f>
        <x:v>33</x:v>
      </x:c>
    </x:row>
    <x:row r="4869" ht="21" customHeight="1">
      <x:c r="A4869" s="10" t="n">
        <x:v>6491</x:v>
      </x:c>
      <x:c r="B4869" s="2" t="str">
        <x:v>eb711a34d1557d0e271d</x:v>
      </x:c>
      <x:c r="C4869" s="2" t="str">
        <x:v>Tp Hồ Chí Minh</x:v>
      </x:c>
      <x:c r="D4869" s="2" t="str">
        <x:v>Quận Bình Tân</x:v>
      </x:c>
      <x:c r="E4869" s="2" t="str">
        <x:v>house</x:v>
      </x:c>
      <x:c r="F4869" s="2" t="str">
        <x:v>sale_assumed</x:v>
      </x:c>
      <x:c r="G4869" s="11" t="n">
        <x:v>74</x:v>
      </x:c>
      <x:c r="H4869" s="12" t="n">
        <x:v>4700000000</x:v>
      </x:c>
      <x:c r="I4869" s="12" t="n">
        <x:f>IF(AND(ISNUMBER(H4869),H4869&gt;0,ISNUMBER(G4869),G4869&gt;0),H4869/G4869,"")</x:f>
        <x:v>63513513.51351351</x:v>
      </x:c>
      <x:c r="J4869" s="2" t="str">
        <x:v>total</x:v>
      </x:c>
      <x:c r="K4869" s="2" t="str">
        <x:v>top_level_area</x:v>
      </x:c>
      <x:c r="L4869" s="2" t="str">
        <x:v>property_type_inferred_from_title;transaction_assumed_sale_from_dataset_context</x:v>
      </x:c>
      <x:c r="M4869" s="10" t="n">
        <x:v>0</x:v>
      </x:c>
      <x:c r="N4869" s="10" t="n">
        <x:v>0</x:v>
      </x:c>
      <x:c r="O4869" s="2" t="str">
        <x:v>Tp Hồ Chí Minh|house</x:v>
      </x:c>
      <x:c r="P4869" s="10" t="n">
        <x:v>2</x:v>
      </x:c>
      <x:c r="Q4869" s="13" t="n">
        <x:f>IF(AND(ISNUMBER(H4869),H4869&gt;0),H4869/1000000000,"")</x:f>
        <x:v>4.7</x:v>
      </x:c>
      <x:c r="R4869" s="13" t="n">
        <x:f>IF(ISNUMBER(I4869),I4869/1000000,"")</x:f>
        <x:v>63.513513513513516</x:v>
      </x:c>
      <x:c r="S4869" s="11" t="n">
        <x:f>IF(AND(ISNUMBER(G4869),G4869&gt;0),G4869,"")</x:f>
        <x:v>74</x:v>
      </x:c>
    </x:row>
    <x:row r="4870" ht="21" customHeight="1">
      <x:c r="A4870" s="10" t="n">
        <x:v>6492</x:v>
      </x:c>
      <x:c r="B4870" s="2" t="str">
        <x:v>4312c1613703f55f9590</x:v>
      </x:c>
      <x:c r="C4870" s="2" t="str">
        <x:v>Tp Hồ Chí Minh</x:v>
      </x:c>
      <x:c r="D4870" s="2" t="str">
        <x:v>Quận Gò Vấp</x:v>
      </x:c>
      <x:c r="E4870" s="2" t="str">
        <x:v>other_unknown</x:v>
      </x:c>
      <x:c r="F4870" s="2" t="str">
        <x:v>sale_assumed</x:v>
      </x:c>
      <x:c r="G4870" s="11" t="n">
        <x:v>30</x:v>
      </x:c>
      <x:c r="H4870" s="12" t="n">
        <x:v>3980000000</x:v>
      </x:c>
      <x:c r="I4870" s="12" t="n">
        <x:f>IF(AND(ISNUMBER(H4870),H4870&gt;0,ISNUMBER(G4870),G4870&gt;0),H4870/G4870,"")</x:f>
        <x:v>132666666.66666667</x:v>
      </x:c>
      <x:c r="J4870" s="2" t="str">
        <x:v>total</x:v>
      </x:c>
      <x:c r="K4870" s="2" t="str">
        <x:v>top_level_price_embedded_area</x:v>
      </x:c>
      <x:c r="L4870" s="2" t="str">
        <x:v>area_recovered_from_price_text;property_type_inferred_from_title;transaction_assumed_sale_from_dataset_context;unknown_property_type</x:v>
      </x:c>
      <x:c r="M4870" s="10" t="n">
        <x:v>0</x:v>
      </x:c>
      <x:c r="N4870" s="10" t="n">
        <x:v>0</x:v>
      </x:c>
      <x:c r="O4870" s="2" t="str">
        <x:v>Tp Hồ Chí Minh|other_unknown</x:v>
      </x:c>
      <x:c r="P4870" s="10" t="n">
        <x:v>2</x:v>
      </x:c>
      <x:c r="Q4870" s="13" t="n">
        <x:f>IF(AND(ISNUMBER(H4870),H4870&gt;0),H4870/1000000000,"")</x:f>
        <x:v>3.98</x:v>
      </x:c>
      <x:c r="R4870" s="13" t="n">
        <x:f>IF(ISNUMBER(I4870),I4870/1000000,"")</x:f>
        <x:v>132.66666666666669</x:v>
      </x:c>
      <x:c r="S4870" s="11" t="n">
        <x:f>IF(AND(ISNUMBER(G4870),G4870&gt;0),G4870,"")</x:f>
        <x:v>30</x:v>
      </x:c>
    </x:row>
    <x:row r="4871" ht="21" customHeight="1">
      <x:c r="A4871" s="10" t="n">
        <x:v>6493</x:v>
      </x:c>
      <x:c r="B4871" s="2" t="str">
        <x:v>96ba12f08d5cad6bb7d7</x:v>
      </x:c>
      <x:c r="C4871" s="2" t="str">
        <x:v>Tp Hồ Chí Minh</x:v>
      </x:c>
      <x:c r="D4871" s="2" t="str">
        <x:v>Quận Thủ Đức</x:v>
      </x:c>
      <x:c r="E4871" s="2" t="str">
        <x:v>land</x:v>
      </x:c>
      <x:c r="F4871" s="2" t="str">
        <x:v>sale_assumed</x:v>
      </x:c>
      <x:c r="G4871" s="11" t="n">
        <x:v>98</x:v>
      </x:c>
      <x:c r="H4871" s="12" t="n">
        <x:v>185000000</x:v>
      </x:c>
      <x:c r="I4871" s="12" t="n">
        <x:f>IF(AND(ISNUMBER(H4871),H4871&gt;0,ISNUMBER(G4871),G4871&gt;0),H4871/G4871,"")</x:f>
        <x:v>1887755.1020408163</x:v>
      </x:c>
      <x:c r="J4871" s="2" t="str">
        <x:v>total</x:v>
      </x:c>
      <x:c r="K4871" s="2" t="str">
        <x:v>top_level_area</x:v>
      </x:c>
      <x:c r="L4871" s="2" t="str">
        <x:v>property_type_inferred_from_title;transaction_assumed_sale_from_dataset_context</x:v>
      </x:c>
      <x:c r="M4871" s="10" t="n">
        <x:v>0</x:v>
      </x:c>
      <x:c r="N4871" s="10" t="n">
        <x:v>0</x:v>
      </x:c>
      <x:c r="O4871" s="2" t="str">
        <x:v>Tp Hồ Chí Minh|land</x:v>
      </x:c>
      <x:c r="P4871" s="10" t="n">
        <x:v>1</x:v>
      </x:c>
      <x:c r="Q4871" s="13" t="n">
        <x:f>IF(AND(ISNUMBER(H4871),H4871&gt;0),H4871/1000000000,"")</x:f>
        <x:v>0.185</x:v>
      </x:c>
      <x:c r="R4871" s="13" t="n">
        <x:f>IF(ISNUMBER(I4871),I4871/1000000,"")</x:f>
        <x:v>1.8877551020408163</x:v>
      </x:c>
      <x:c r="S4871" s="11" t="n">
        <x:f>IF(AND(ISNUMBER(G4871),G4871&gt;0),G4871,"")</x:f>
        <x:v>98</x:v>
      </x:c>
    </x:row>
    <x:row r="4872" ht="21" customHeight="1">
      <x:c r="A4872" s="10" t="n">
        <x:v>6494</x:v>
      </x:c>
      <x:c r="B4872" s="2" t="str">
        <x:v>d97e4c31c894bd188455</x:v>
      </x:c>
      <x:c r="C4872" s="2" t="str">
        <x:v>Tp Hồ Chí Minh</x:v>
      </x:c>
      <x:c r="D4872" s="2" t="str">
        <x:v>Quận 3</x:v>
      </x:c>
      <x:c r="E4872" s="2" t="str">
        <x:v>house</x:v>
      </x:c>
      <x:c r="F4872" s="2" t="str">
        <x:v>sale</x:v>
      </x:c>
      <x:c r="G4872" s="11" t="n">
        <x:v>62</x:v>
      </x:c>
      <x:c r="H4872" s="12" t="n">
        <x:v>1290000000</x:v>
      </x:c>
      <x:c r="I4872" s="12" t="n">
        <x:f>IF(AND(ISNUMBER(H4872),H4872&gt;0,ISNUMBER(G4872),G4872&gt;0),H4872/G4872,"")</x:f>
        <x:v>20806451.612903226</x:v>
      </x:c>
      <x:c r="J4872" s="2" t="str">
        <x:v>total</x:v>
      </x:c>
      <x:c r="K4872" s="2" t="str">
        <x:v>top_level_area</x:v>
      </x:c>
      <x:c r="L4872" s="2" t="str">
        <x:v>property_type_inferred_from_title</x:v>
      </x:c>
      <x:c r="M4872" s="10" t="n">
        <x:v>0</x:v>
      </x:c>
      <x:c r="N4872" s="10" t="n">
        <x:v>0</x:v>
      </x:c>
      <x:c r="O4872" s="2" t="str">
        <x:v>Tp Hồ Chí Minh|house</x:v>
      </x:c>
      <x:c r="P4872" s="10" t="n">
        <x:v>2</x:v>
      </x:c>
      <x:c r="Q4872" s="13" t="n">
        <x:f>IF(AND(ISNUMBER(H4872),H4872&gt;0),H4872/1000000000,"")</x:f>
        <x:v>1.29</x:v>
      </x:c>
      <x:c r="R4872" s="13" t="n">
        <x:f>IF(ISNUMBER(I4872),I4872/1000000,"")</x:f>
        <x:v>20.806451612903228</x:v>
      </x:c>
      <x:c r="S4872" s="11" t="n">
        <x:f>IF(AND(ISNUMBER(G4872),G4872&gt;0),G4872,"")</x:f>
        <x:v>62</x:v>
      </x:c>
    </x:row>
    <x:row r="4873" ht="21" customHeight="1">
      <x:c r="A4873" s="10" t="n">
        <x:v>6495</x:v>
      </x:c>
      <x:c r="B4873" s="2" t="str">
        <x:v>2e96d9934bf5fb56cd24</x:v>
      </x:c>
      <x:c r="C4873" s="2" t="str">
        <x:v>Hà Nội</x:v>
      </x:c>
      <x:c r="D4873" s="2" t="str">
        <x:v>Quận Thanh Xuân</x:v>
      </x:c>
      <x:c r="E4873" s="2" t="str">
        <x:v>house</x:v>
      </x:c>
      <x:c r="F4873" s="2" t="str">
        <x:v>sale_assumed</x:v>
      </x:c>
      <x:c r="G4873" s="11" t="n">
        <x:v>35</x:v>
      </x:c>
      <x:c r="H4873" s="12" t="n">
        <x:v>3150000000</x:v>
      </x:c>
      <x:c r="I4873" s="12" t="n">
        <x:f>IF(AND(ISNUMBER(H4873),H4873&gt;0,ISNUMBER(G4873),G4873&gt;0),H4873/G4873,"")</x:f>
        <x:v>90000000</x:v>
      </x:c>
      <x:c r="J4873" s="2" t="str">
        <x:v>total</x:v>
      </x:c>
      <x:c r="K4873" s="2" t="str">
        <x:v>top_level_area</x:v>
      </x:c>
      <x:c r="L4873" s="2" t="str">
        <x:v>property_type_inferred_from_title;source_dimension_expression_requires_review;transaction_assumed_sale_from_dataset_context</x:v>
      </x:c>
      <x:c r="M4873" s="10" t="n">
        <x:v>0</x:v>
      </x:c>
      <x:c r="N4873" s="10" t="n">
        <x:v>0</x:v>
      </x:c>
      <x:c r="O4873" s="2" t="str">
        <x:v>Hà Nội|house</x:v>
      </x:c>
      <x:c r="P4873" s="10" t="n">
        <x:v>2</x:v>
      </x:c>
      <x:c r="Q4873" s="13" t="n">
        <x:f>IF(AND(ISNUMBER(H4873),H4873&gt;0),H4873/1000000000,"")</x:f>
        <x:v>3.15</x:v>
      </x:c>
      <x:c r="R4873" s="13" t="n">
        <x:f>IF(ISNUMBER(I4873),I4873/1000000,"")</x:f>
        <x:v>90</x:v>
      </x:c>
      <x:c r="S4873" s="11" t="n">
        <x:f>IF(AND(ISNUMBER(G4873),G4873&gt;0),G4873,"")</x:f>
        <x:v>35</x:v>
      </x:c>
    </x:row>
    <x:row r="4874" ht="21" customHeight="1">
      <x:c r="A4874" s="10" t="n">
        <x:v>6496</x:v>
      </x:c>
      <x:c r="B4874" s="2" t="str">
        <x:v>d46947336ac6f18d01ca</x:v>
      </x:c>
      <x:c r="C4874" s="2" t="str">
        <x:v>Tp Hồ Chí Minh</x:v>
      </x:c>
      <x:c r="D4874" s="2" t="str">
        <x:v>Quận Gò Vấp</x:v>
      </x:c>
      <x:c r="E4874" s="2" t="str">
        <x:v>house</x:v>
      </x:c>
      <x:c r="F4874" s="2" t="str">
        <x:v>sale_assumed</x:v>
      </x:c>
      <x:c r="G4874" s="11" t="n">
        <x:v>32</x:v>
      </x:c>
      <x:c r="H4874" s="12" t="n">
        <x:v>830000000</x:v>
      </x:c>
      <x:c r="I4874" s="12" t="n">
        <x:f>IF(AND(ISNUMBER(H4874),H4874&gt;0,ISNUMBER(G4874),G4874&gt;0),H4874/G4874,"")</x:f>
        <x:v>25937500</x:v>
      </x:c>
      <x:c r="J4874" s="2" t="str">
        <x:v>total</x:v>
      </x:c>
      <x:c r="K4874" s="2" t="str">
        <x:v>top_level_area</x:v>
      </x:c>
      <x:c r="L4874" s="2" t="str">
        <x:v>property_type_inferred_from_title;transaction_assumed_sale_from_dataset_context</x:v>
      </x:c>
      <x:c r="M4874" s="10" t="n">
        <x:v>0</x:v>
      </x:c>
      <x:c r="N4874" s="10" t="n">
        <x:v>0</x:v>
      </x:c>
      <x:c r="O4874" s="2" t="str">
        <x:v>Tp Hồ Chí Minh|house</x:v>
      </x:c>
      <x:c r="P4874" s="10" t="n">
        <x:v>2</x:v>
      </x:c>
      <x:c r="Q4874" s="13" t="n">
        <x:f>IF(AND(ISNUMBER(H4874),H4874&gt;0),H4874/1000000000,"")</x:f>
        <x:v>0.83</x:v>
      </x:c>
      <x:c r="R4874" s="13" t="n">
        <x:f>IF(ISNUMBER(I4874),I4874/1000000,"")</x:f>
        <x:v>25.9375</x:v>
      </x:c>
      <x:c r="S4874" s="11" t="n">
        <x:f>IF(AND(ISNUMBER(G4874),G4874&gt;0),G4874,"")</x:f>
        <x:v>32</x:v>
      </x:c>
    </x:row>
    <x:row r="4875" ht="21" customHeight="1">
      <x:c r="A4875" s="10" t="n">
        <x:v>6497</x:v>
      </x:c>
      <x:c r="B4875" s="2" t="str">
        <x:v>fec721b975feda8b442d</x:v>
      </x:c>
      <x:c r="C4875" s="2" t="str">
        <x:v>Tp Hồ Chí Minh</x:v>
      </x:c>
      <x:c r="D4875" s="2" t="str">
        <x:v>Quận Tân Phú</x:v>
      </x:c>
      <x:c r="E4875" s="2" t="str">
        <x:v>apartment</x:v>
      </x:c>
      <x:c r="F4875" s="2" t="str">
        <x:v>sale</x:v>
      </x:c>
      <x:c r="G4875" s="11" t="n">
        <x:v>65</x:v>
      </x:c>
      <x:c r="H4875" s="12" t="n">
        <x:v>1800000000</x:v>
      </x:c>
      <x:c r="I4875" s="12" t="n">
        <x:f>IF(AND(ISNUMBER(H4875),H4875&gt;0,ISNUMBER(G4875),G4875&gt;0),H4875/G4875,"")</x:f>
        <x:v>27692307.692307692</x:v>
      </x:c>
      <x:c r="J4875" s="2" t="str">
        <x:v>total</x:v>
      </x:c>
      <x:c r="K4875" s="2" t="str">
        <x:v>top_level_area</x:v>
      </x:c>
      <x:c r="L4875" s="2" t="str">
        <x:v>property_type_inferred_from_title</x:v>
      </x:c>
      <x:c r="M4875" s="10" t="n">
        <x:v>0</x:v>
      </x:c>
      <x:c r="N4875" s="10" t="n">
        <x:v>0</x:v>
      </x:c>
      <x:c r="O4875" s="2" t="str">
        <x:v>Tp Hồ Chí Minh|apartment</x:v>
      </x:c>
      <x:c r="P4875" s="10" t="n">
        <x:v>2</x:v>
      </x:c>
      <x:c r="Q4875" s="13" t="n">
        <x:f>IF(AND(ISNUMBER(H4875),H4875&gt;0),H4875/1000000000,"")</x:f>
        <x:v>1.8</x:v>
      </x:c>
      <x:c r="R4875" s="13" t="n">
        <x:f>IF(ISNUMBER(I4875),I4875/1000000,"")</x:f>
        <x:v>27.692307692307693</x:v>
      </x:c>
      <x:c r="S4875" s="11" t="n">
        <x:f>IF(AND(ISNUMBER(G4875),G4875&gt;0),G4875,"")</x:f>
        <x:v>65</x:v>
      </x:c>
    </x:row>
    <x:row r="4876" ht="21" customHeight="1">
      <x:c r="A4876" s="10" t="n">
        <x:v>6498</x:v>
      </x:c>
      <x:c r="B4876" s="2" t="str">
        <x:v>171ef82bfa70808345a4</x:v>
      </x:c>
      <x:c r="C4876" s="2" t="str">
        <x:v>Khánh Hòa</x:v>
      </x:c>
      <x:c r="D4876" s="2" t="str">
        <x:v>Thành phố Nha Trang</x:v>
      </x:c>
      <x:c r="E4876" s="2" t="str">
        <x:v>house</x:v>
      </x:c>
      <x:c r="F4876" s="2" t="str">
        <x:v>sale_assumed</x:v>
      </x:c>
      <x:c r="G4876" s="11" t="n">
        <x:v>90</x:v>
      </x:c>
      <x:c r="H4876" s="12" t="n">
        <x:v>2700000000</x:v>
      </x:c>
      <x:c r="I4876" s="12" t="n">
        <x:f>IF(AND(ISNUMBER(H4876),H4876&gt;0,ISNUMBER(G4876),G4876&gt;0),H4876/G4876,"")</x:f>
        <x:v>30000000</x:v>
      </x:c>
      <x:c r="J4876" s="2" t="str">
        <x:v>total</x:v>
      </x:c>
      <x:c r="K4876" s="2" t="str">
        <x:v>top_level_area</x:v>
      </x:c>
      <x:c r="L4876" s="2" t="str">
        <x:v>property_type_inferred_from_title;transaction_assumed_sale_from_dataset_context</x:v>
      </x:c>
      <x:c r="M4876" s="10" t="n">
        <x:v>0</x:v>
      </x:c>
      <x:c r="N4876" s="10" t="n">
        <x:v>0</x:v>
      </x:c>
      <x:c r="O4876" s="2" t="str">
        <x:v>house</x:v>
      </x:c>
      <x:c r="P4876" s="10" t="n">
        <x:v>2</x:v>
      </x:c>
      <x:c r="Q4876" s="13" t="n">
        <x:f>IF(AND(ISNUMBER(H4876),H4876&gt;0),H4876/1000000000,"")</x:f>
        <x:v>2.7</x:v>
      </x:c>
      <x:c r="R4876" s="13" t="n">
        <x:f>IF(ISNUMBER(I4876),I4876/1000000,"")</x:f>
        <x:v>30</x:v>
      </x:c>
      <x:c r="S4876" s="11" t="n">
        <x:f>IF(AND(ISNUMBER(G4876),G4876&gt;0),G4876,"")</x:f>
        <x:v>90</x:v>
      </x:c>
    </x:row>
    <x:row r="4877" ht="21" customHeight="1">
      <x:c r="A4877" s="10" t="n">
        <x:v>6499</x:v>
      </x:c>
      <x:c r="B4877" s="2" t="str">
        <x:v>486733c5df46678e0d7e</x:v>
      </x:c>
      <x:c r="C4877" s="2" t="str">
        <x:v>Tp Hồ Chí Minh</x:v>
      </x:c>
      <x:c r="D4877" s="2" t="str">
        <x:v>Quận Thủ Đức</x:v>
      </x:c>
      <x:c r="E4877" s="2" t="str">
        <x:v>other_unknown</x:v>
      </x:c>
      <x:c r="F4877" s="2" t="str">
        <x:v>sale</x:v>
      </x:c>
      <x:c r="G4877" s="11" t="n">
        <x:v>130</x:v>
      </x:c>
      <x:c r="H4877" s="12" t="n">
        <x:v>4500000000</x:v>
      </x:c>
      <x:c r="I4877" s="12" t="n">
        <x:f>IF(AND(ISNUMBER(H4877),H4877&gt;0,ISNUMBER(G4877),G4877&gt;0),H4877/G4877,"")</x:f>
        <x:v>34615384.615384616</x:v>
      </x:c>
      <x:c r="J4877" s="2" t="str">
        <x:v>total</x:v>
      </x:c>
      <x:c r="K4877" s="2" t="str">
        <x:v>top_level_area</x:v>
      </x:c>
      <x:c r="L4877" s="2" t="str">
        <x:v>property_type_inferred_from_title;unknown_property_type</x:v>
      </x:c>
      <x:c r="M4877" s="10" t="n">
        <x:v>0</x:v>
      </x:c>
      <x:c r="N4877" s="10" t="n">
        <x:v>0</x:v>
      </x:c>
      <x:c r="O4877" s="2" t="str">
        <x:v>Tp Hồ Chí Minh|other_unknown</x:v>
      </x:c>
      <x:c r="P4877" s="10" t="n">
        <x:v>2</x:v>
      </x:c>
      <x:c r="Q4877" s="13" t="n">
        <x:f>IF(AND(ISNUMBER(H4877),H4877&gt;0),H4877/1000000000,"")</x:f>
        <x:v>4.5</x:v>
      </x:c>
      <x:c r="R4877" s="13" t="n">
        <x:f>IF(ISNUMBER(I4877),I4877/1000000,"")</x:f>
        <x:v>34.61538461538461</x:v>
      </x:c>
      <x:c r="S4877" s="11" t="n">
        <x:f>IF(AND(ISNUMBER(G4877),G4877&gt;0),G4877,"")</x:f>
        <x:v>130</x:v>
      </x:c>
    </x:row>
    <x:row r="4878" ht="21" customHeight="1">
      <x:c r="A4878" s="10" t="n">
        <x:v>6500</x:v>
      </x:c>
      <x:c r="B4878" s="2" t="str">
        <x:v>14c5a522b5bb3c022f08</x:v>
      </x:c>
      <x:c r="C4878" s="2" t="str">
        <x:v>Tp Hồ Chí Minh</x:v>
      </x:c>
      <x:c r="D4878" s="2" t="str">
        <x:v>Quận Bình Thạnh</x:v>
      </x:c>
      <x:c r="E4878" s="2" t="str">
        <x:v>house</x:v>
      </x:c>
      <x:c r="F4878" s="2" t="str">
        <x:v>sale_assumed</x:v>
      </x:c>
      <x:c r="G4878" s="11" t="n">
        <x:v>40</x:v>
      </x:c>
      <x:c r="H4878" s="12" t="n">
        <x:v>1340000000</x:v>
      </x:c>
      <x:c r="I4878" s="12" t="n">
        <x:f>IF(AND(ISNUMBER(H4878),H4878&gt;0,ISNUMBER(G4878),G4878&gt;0),H4878/G4878,"")</x:f>
        <x:v>33500000</x:v>
      </x:c>
      <x:c r="J4878" s="2" t="str">
        <x:v>total</x:v>
      </x:c>
      <x:c r="K4878" s="2" t="str">
        <x:v>top_level_area</x:v>
      </x:c>
      <x:c r="L4878" s="2" t="str">
        <x:v>property_type_inferred_from_title;transaction_assumed_sale_from_dataset_context</x:v>
      </x:c>
      <x:c r="M4878" s="10" t="n">
        <x:v>0</x:v>
      </x:c>
      <x:c r="N4878" s="10" t="n">
        <x:v>0</x:v>
      </x:c>
      <x:c r="O4878" s="2" t="str">
        <x:v>Tp Hồ Chí Minh|house</x:v>
      </x:c>
      <x:c r="P4878" s="10" t="n">
        <x:v>2</x:v>
      </x:c>
      <x:c r="Q4878" s="13" t="n">
        <x:f>IF(AND(ISNUMBER(H4878),H4878&gt;0),H4878/1000000000,"")</x:f>
        <x:v>1.34</x:v>
      </x:c>
      <x:c r="R4878" s="13" t="n">
        <x:f>IF(ISNUMBER(I4878),I4878/1000000,"")</x:f>
        <x:v>33.5</x:v>
      </x:c>
      <x:c r="S4878" s="11" t="n">
        <x:f>IF(AND(ISNUMBER(G4878),G4878&gt;0),G4878,"")</x:f>
        <x:v>40</x:v>
      </x:c>
    </x:row>
    <x:row r="4879" ht="21" customHeight="1">
      <x:c r="A4879" s="10" t="n">
        <x:v>6501</x:v>
      </x:c>
      <x:c r="B4879" s="2" t="str">
        <x:v>d4755571e5dce1c2f863</x:v>
      </x:c>
      <x:c r="C4879" s="2" t="str">
        <x:v>Tp Hồ Chí Minh</x:v>
      </x:c>
      <x:c r="D4879" s="2" t="str">
        <x:v>Quận Phú Nhuận</x:v>
      </x:c>
      <x:c r="E4879" s="2" t="str">
        <x:v>house</x:v>
      </x:c>
      <x:c r="F4879" s="2" t="str">
        <x:v>sale</x:v>
      </x:c>
      <x:c r="G4879" s="11" t="n">
        <x:v>49</x:v>
      </x:c>
      <x:c r="H4879" s="12" t="n">
        <x:v>1280000000</x:v>
      </x:c>
      <x:c r="I4879" s="12" t="n">
        <x:f>IF(AND(ISNUMBER(H4879),H4879&gt;0,ISNUMBER(G4879),G4879&gt;0),H4879/G4879,"")</x:f>
        <x:v>26122448.979591835</x:v>
      </x:c>
      <x:c r="J4879" s="2" t="str">
        <x:v>total</x:v>
      </x:c>
      <x:c r="K4879" s="2" t="str">
        <x:v>top_level_area</x:v>
      </x:c>
      <x:c r="L4879" s="2" t="str">
        <x:v>property_type_inferred_from_title</x:v>
      </x:c>
      <x:c r="M4879" s="10" t="n">
        <x:v>0</x:v>
      </x:c>
      <x:c r="N4879" s="10" t="n">
        <x:v>0</x:v>
      </x:c>
      <x:c r="O4879" s="2" t="str">
        <x:v>Tp Hồ Chí Minh|house</x:v>
      </x:c>
      <x:c r="P4879" s="10" t="n">
        <x:v>2</x:v>
      </x:c>
      <x:c r="Q4879" s="13" t="n">
        <x:f>IF(AND(ISNUMBER(H4879),H4879&gt;0),H4879/1000000000,"")</x:f>
        <x:v>1.28</x:v>
      </x:c>
      <x:c r="R4879" s="13" t="n">
        <x:f>IF(ISNUMBER(I4879),I4879/1000000,"")</x:f>
        <x:v>26.122448979591834</x:v>
      </x:c>
      <x:c r="S4879" s="11" t="n">
        <x:f>IF(AND(ISNUMBER(G4879),G4879&gt;0),G4879,"")</x:f>
        <x:v>49</x:v>
      </x:c>
    </x:row>
    <x:row r="4880" ht="21" customHeight="1">
      <x:c r="A4880" s="10" t="n">
        <x:v>6502</x:v>
      </x:c>
      <x:c r="B4880" s="2" t="str">
        <x:v>9150acc40273ee5fcbcf</x:v>
      </x:c>
      <x:c r="C4880" s="2" t="str">
        <x:v>Tp Hồ Chí Minh</x:v>
      </x:c>
      <x:c r="D4880" s="2" t="str">
        <x:v>Quận 7</x:v>
      </x:c>
      <x:c r="E4880" s="2" t="str">
        <x:v>apartment</x:v>
      </x:c>
      <x:c r="F4880" s="2" t="str">
        <x:v>sale_assumed</x:v>
      </x:c>
      <x:c r="G4880" s="11" t="n">
        <x:v>69</x:v>
      </x:c>
      <x:c r="H4880" s="12" t="n">
        <x:v>2049999999.9999998</x:v>
      </x:c>
      <x:c r="I4880" s="12" t="n">
        <x:f>IF(AND(ISNUMBER(H4880),H4880&gt;0,ISNUMBER(G4880),G4880&gt;0),H4880/G4880,"")</x:f>
        <x:v>29710144.927536227</x:v>
      </x:c>
      <x:c r="J4880" s="2" t="str">
        <x:v>total</x:v>
      </x:c>
      <x:c r="K4880" s="2" t="str">
        <x:v>top_level_area</x:v>
      </x:c>
      <x:c r="L4880" s="2" t="str">
        <x:v>property_type_inferred_from_title;transaction_assumed_sale_from_dataset_context</x:v>
      </x:c>
      <x:c r="M4880" s="10" t="n">
        <x:v>0</x:v>
      </x:c>
      <x:c r="N4880" s="10" t="n">
        <x:v>0</x:v>
      </x:c>
      <x:c r="O4880" s="2" t="str">
        <x:v>Tp Hồ Chí Minh|apartment</x:v>
      </x:c>
      <x:c r="P4880" s="10" t="n">
        <x:v>2</x:v>
      </x:c>
      <x:c r="Q4880" s="13" t="n">
        <x:f>IF(AND(ISNUMBER(H4880),H4880&gt;0),H4880/1000000000,"")</x:f>
        <x:v>2.05</x:v>
      </x:c>
      <x:c r="R4880" s="13" t="n">
        <x:f>IF(ISNUMBER(I4880),I4880/1000000,"")</x:f>
        <x:v>29.710144927536227</x:v>
      </x:c>
      <x:c r="S4880" s="11" t="n">
        <x:f>IF(AND(ISNUMBER(G4880),G4880&gt;0),G4880,"")</x:f>
        <x:v>69</x:v>
      </x:c>
    </x:row>
    <x:row r="4881" ht="21" customHeight="1">
      <x:c r="A4881" s="10" t="n">
        <x:v>6503</x:v>
      </x:c>
      <x:c r="B4881" s="2" t="str">
        <x:v>0d81e4d76dd458edbcb4</x:v>
      </x:c>
      <x:c r="C4881" s="2" t="str">
        <x:v>Tp Hồ Chí Minh</x:v>
      </x:c>
      <x:c r="D4881" s="2" t="str">
        <x:v>Quận 10</x:v>
      </x:c>
      <x:c r="E4881" s="2" t="str">
        <x:v>house</x:v>
      </x:c>
      <x:c r="F4881" s="2" t="str">
        <x:v>sale</x:v>
      </x:c>
      <x:c r="G4881" s="11" t="n">
        <x:v>36</x:v>
      </x:c>
      <x:c r="H4881" s="12" t="n">
        <x:v>14500000000</x:v>
      </x:c>
      <x:c r="I4881" s="12" t="n">
        <x:f>IF(AND(ISNUMBER(H4881),H4881&gt;0,ISNUMBER(G4881),G4881&gt;0),H4881/G4881,"")</x:f>
        <x:v>402777777.7777778</x:v>
      </x:c>
      <x:c r="J4881" s="2" t="str">
        <x:v>total</x:v>
      </x:c>
      <x:c r="K4881" s="2" t="str">
        <x:v>top_level_area</x:v>
      </x:c>
      <x:c r="L4881" s="2" t="str">
        <x:v>property_type_inferred_from_title</x:v>
      </x:c>
      <x:c r="M4881" s="10" t="n">
        <x:v>1</x:v>
      </x:c>
      <x:c r="N4881" s="10" t="n">
        <x:v>1</x:v>
      </x:c>
      <x:c r="O4881" s="2" t="str">
        <x:v>Tp Hồ Chí Minh|house</x:v>
      </x:c>
      <x:c r="P4881" s="10" t="n">
        <x:v>-1</x:v>
      </x:c>
      <x:c r="Q4881" s="13" t="n">
        <x:f>IF(AND(ISNUMBER(H4881),H4881&gt;0),H4881/1000000000,"")</x:f>
        <x:v>14.5</x:v>
      </x:c>
      <x:c r="R4881" s="13" t="n">
        <x:f>IF(ISNUMBER(I4881),I4881/1000000,"")</x:f>
        <x:v>402.77777777777777</x:v>
      </x:c>
      <x:c r="S4881" s="11" t="n">
        <x:f>IF(AND(ISNUMBER(G4881),G4881&gt;0),G4881,"")</x:f>
        <x:v>36</x:v>
      </x:c>
    </x:row>
    <x:row r="4882" ht="21" customHeight="1">
      <x:c r="A4882" s="10" t="n">
        <x:v>6504</x:v>
      </x:c>
      <x:c r="B4882" s="2" t="str">
        <x:v>52f01cd38ac153b044ce</x:v>
      </x:c>
      <x:c r="C4882" s="2" t="str">
        <x:v>Hà Nội</x:v>
      </x:c>
      <x:c r="D4882" s="2" t="str">
        <x:v>Quận Hoàng Mai</x:v>
      </x:c>
      <x:c r="E4882" s="2" t="str">
        <x:v>apartment</x:v>
      </x:c>
      <x:c r="F4882" s="2" t="str">
        <x:v>sale_assumed</x:v>
      </x:c>
      <x:c r="G4882" s="11" t="n">
        <x:v>67</x:v>
      </x:c>
      <x:c r="H4882" s="12" t="n">
        <x:v>1230000000</x:v>
      </x:c>
      <x:c r="I4882" s="12" t="n">
        <x:f>IF(AND(ISNUMBER(H4882),H4882&gt;0,ISNUMBER(G4882),G4882&gt;0),H4882/G4882,"")</x:f>
        <x:v>18358208.95522388</x:v>
      </x:c>
      <x:c r="J4882" s="2" t="str">
        <x:v>total</x:v>
      </x:c>
      <x:c r="K4882" s="2" t="str">
        <x:v>top_level_area</x:v>
      </x:c>
      <x:c r="L4882" s="2" t="str">
        <x:v>property_type_inferred_from_title;transaction_assumed_sale_from_dataset_context</x:v>
      </x:c>
      <x:c r="M4882" s="10" t="n">
        <x:v>0</x:v>
      </x:c>
      <x:c r="N4882" s="10" t="n">
        <x:v>0</x:v>
      </x:c>
      <x:c r="O4882" s="2" t="str">
        <x:v>Hà Nội|apartment</x:v>
      </x:c>
      <x:c r="P4882" s="10" t="n">
        <x:v>2</x:v>
      </x:c>
      <x:c r="Q4882" s="13" t="n">
        <x:f>IF(AND(ISNUMBER(H4882),H4882&gt;0),H4882/1000000000,"")</x:f>
        <x:v>1.23</x:v>
      </x:c>
      <x:c r="R4882" s="13" t="n">
        <x:f>IF(ISNUMBER(I4882),I4882/1000000,"")</x:f>
        <x:v>18.35820895522388</x:v>
      </x:c>
      <x:c r="S4882" s="11" t="n">
        <x:f>IF(AND(ISNUMBER(G4882),G4882&gt;0),G4882,"")</x:f>
        <x:v>67</x:v>
      </x:c>
    </x:row>
    <x:row r="4883" ht="21" customHeight="1">
      <x:c r="A4883" s="10" t="n">
        <x:v>6505</x:v>
      </x:c>
      <x:c r="B4883" s="2" t="str">
        <x:v>33b921c31e8bf856197e</x:v>
      </x:c>
      <x:c r="C4883" s="2" t="str">
        <x:v>Tp Hồ Chí Minh</x:v>
      </x:c>
      <x:c r="D4883" s="2" t="str">
        <x:v>Quận 9</x:v>
      </x:c>
      <x:c r="E4883" s="2" t="str">
        <x:v>other_unknown</x:v>
      </x:c>
      <x:c r="F4883" s="2" t="str">
        <x:v>sale_assumed</x:v>
      </x:c>
      <x:c r="G4883" s="11" t="n">
        <x:v>111</x:v>
      </x:c>
      <x:c r="H4883" s="12" t="n">
        <x:v>8900000000</x:v>
      </x:c>
      <x:c r="I4883" s="12" t="n">
        <x:f>IF(AND(ISNUMBER(H4883),H4883&gt;0,ISNUMBER(G4883),G4883&gt;0),H4883/G4883,"")</x:f>
        <x:v>80180180.18018018</x:v>
      </x:c>
      <x:c r="J4883" s="2" t="str">
        <x:v>total</x:v>
      </x:c>
      <x:c r="K4883" s="2" t="str">
        <x:v>top_level_area</x:v>
      </x:c>
      <x:c r="L4883" s="2" t="str">
        <x:v>property_type_inferred_from_title;transaction_assumed_sale_from_dataset_context;unknown_property_type</x:v>
      </x:c>
      <x:c r="M4883" s="10" t="n">
        <x:v>0</x:v>
      </x:c>
      <x:c r="N4883" s="10" t="n">
        <x:v>0</x:v>
      </x:c>
      <x:c r="O4883" s="2" t="str">
        <x:v>Tp Hồ Chí Minh|other_unknown</x:v>
      </x:c>
      <x:c r="P4883" s="10" t="n">
        <x:v>2</x:v>
      </x:c>
      <x:c r="Q4883" s="13" t="n">
        <x:f>IF(AND(ISNUMBER(H4883),H4883&gt;0),H4883/1000000000,"")</x:f>
        <x:v>8.9</x:v>
      </x:c>
      <x:c r="R4883" s="13" t="n">
        <x:f>IF(ISNUMBER(I4883),I4883/1000000,"")</x:f>
        <x:v>80.18018018018017</x:v>
      </x:c>
      <x:c r="S4883" s="11" t="n">
        <x:f>IF(AND(ISNUMBER(G4883),G4883&gt;0),G4883,"")</x:f>
        <x:v>111</x:v>
      </x:c>
    </x:row>
    <x:row r="4884" ht="21" customHeight="1">
      <x:c r="A4884" s="10" t="n">
        <x:v>6509</x:v>
      </x:c>
      <x:c r="B4884" s="2" t="str">
        <x:v>3b425c81b1923fa8387d</x:v>
      </x:c>
      <x:c r="C4884" s="2" t="str">
        <x:v>Cần Thơ</x:v>
      </x:c>
      <x:c r="D4884" s="2" t="str">
        <x:v>Quận Ninh Kiều</x:v>
      </x:c>
      <x:c r="E4884" s="2" t="str">
        <x:v>land</x:v>
      </x:c>
      <x:c r="F4884" s="2" t="str">
        <x:v>sale_assumed</x:v>
      </x:c>
      <x:c r="G4884" s="11" t="n">
        <x:v>78</x:v>
      </x:c>
      <x:c r="H4884" s="12" t="n">
        <x:v>1380000000</x:v>
      </x:c>
      <x:c r="I4884" s="12" t="n">
        <x:f>IF(AND(ISNUMBER(H4884),H4884&gt;0,ISNUMBER(G4884),G4884&gt;0),H4884/G4884,"")</x:f>
        <x:v>17692307.692307692</x:v>
      </x:c>
      <x:c r="J4884" s="2" t="str">
        <x:v>total</x:v>
      </x:c>
      <x:c r="K4884" s="2" t="str">
        <x:v>top_level_area</x:v>
      </x:c>
      <x:c r="L4884" s="2" t="str">
        <x:v>property_type_inferred_from_title;transaction_assumed_sale_from_dataset_context</x:v>
      </x:c>
      <x:c r="M4884" s="10" t="n">
        <x:v>0</x:v>
      </x:c>
      <x:c r="N4884" s="10" t="n">
        <x:v>0</x:v>
      </x:c>
      <x:c r="O4884" s="2" t="str">
        <x:v>Cần Thơ|land</x:v>
      </x:c>
      <x:c r="P4884" s="10" t="n">
        <x:v>2</x:v>
      </x:c>
      <x:c r="Q4884" s="13" t="n">
        <x:f>IF(AND(ISNUMBER(H4884),H4884&gt;0),H4884/1000000000,"")</x:f>
        <x:v>1.38</x:v>
      </x:c>
      <x:c r="R4884" s="13" t="n">
        <x:f>IF(ISNUMBER(I4884),I4884/1000000,"")</x:f>
        <x:v>17.692307692307693</x:v>
      </x:c>
      <x:c r="S4884" s="11" t="n">
        <x:f>IF(AND(ISNUMBER(G4884),G4884&gt;0),G4884,"")</x:f>
        <x:v>78</x:v>
      </x:c>
    </x:row>
    <x:row r="4885" ht="21" customHeight="1">
      <x:c r="A4885" s="10" t="n">
        <x:v>6510</x:v>
      </x:c>
      <x:c r="B4885" s="2" t="str">
        <x:v>70d7143facbdb9ccc045</x:v>
      </x:c>
      <x:c r="C4885" s="2" t="str">
        <x:v>Tiền Giang</x:v>
      </x:c>
      <x:c r="D4885" s="2" t="str">
        <x:v>Huyện Châu Thành</x:v>
      </x:c>
      <x:c r="E4885" s="2" t="str">
        <x:v>land</x:v>
      </x:c>
      <x:c r="F4885" s="2" t="str">
        <x:v>sale_assumed</x:v>
      </x:c>
      <x:c r="G4885" s="11" t="n">
        <x:v>1860</x:v>
      </x:c>
      <x:c r="H4885" s="12" t="n">
        <x:v>900000000</x:v>
      </x:c>
      <x:c r="I4885" s="12" t="n">
        <x:f>IF(AND(ISNUMBER(H4885),H4885&gt;0,ISNUMBER(G4885),G4885&gt;0),H4885/G4885,"")</x:f>
        <x:v>483870.96774193546</x:v>
      </x:c>
      <x:c r="J4885" s="2" t="str">
        <x:v>total</x:v>
      </x:c>
      <x:c r="K4885" s="2" t="str">
        <x:v>top_level_area</x:v>
      </x:c>
      <x:c r="L4885" s="2" t="str">
        <x:v>dot_thousands_convention;property_type_inferred_from_title;transaction_assumed_sale_from_dataset_context</x:v>
      </x:c>
      <x:c r="M4885" s="10" t="n">
        <x:v>0</x:v>
      </x:c>
      <x:c r="N4885" s="10" t="n">
        <x:v>0</x:v>
      </x:c>
      <x:c r="O4885" s="2" t="str">
        <x:v>land</x:v>
      </x:c>
      <x:c r="P4885" s="10" t="n">
        <x:v>1</x:v>
      </x:c>
      <x:c r="Q4885" s="13" t="n">
        <x:f>IF(AND(ISNUMBER(H4885),H4885&gt;0),H4885/1000000000,"")</x:f>
        <x:v>0.9</x:v>
      </x:c>
      <x:c r="R4885" s="13" t="n">
        <x:f>IF(ISNUMBER(I4885),I4885/1000000,"")</x:f>
        <x:v>0.48387096774193544</x:v>
      </x:c>
      <x:c r="S4885" s="11" t="n">
        <x:f>IF(AND(ISNUMBER(G4885),G4885&gt;0),G4885,"")</x:f>
        <x:v>1860</x:v>
      </x:c>
    </x:row>
    <x:row r="4886" ht="21" customHeight="1">
      <x:c r="A4886" s="10" t="n">
        <x:v>6511</x:v>
      </x:c>
      <x:c r="B4886" s="2" t="str">
        <x:v>e6d3750cb345f46e7c85</x:v>
      </x:c>
      <x:c r="C4886" s="2" t="str">
        <x:v>Tp Hồ Chí Minh</x:v>
      </x:c>
      <x:c r="D4886" s="2" t="str">
        <x:v>Quận 8</x:v>
      </x:c>
      <x:c r="E4886" s="2" t="str">
        <x:v>house</x:v>
      </x:c>
      <x:c r="F4886" s="2" t="str">
        <x:v>sale</x:v>
      </x:c>
      <x:c r="G4886" s="11" t="n">
        <x:v>40</x:v>
      </x:c>
      <x:c r="H4886" s="12" t="n">
        <x:v>980000000</x:v>
      </x:c>
      <x:c r="I4886" s="12" t="n">
        <x:f>IF(AND(ISNUMBER(H4886),H4886&gt;0,ISNUMBER(G4886),G4886&gt;0),H4886/G4886,"")</x:f>
        <x:v>24500000</x:v>
      </x:c>
      <x:c r="J4886" s="2" t="str">
        <x:v>total</x:v>
      </x:c>
      <x:c r="K4886" s="2" t="str">
        <x:v>top_level_area</x:v>
      </x:c>
      <x:c r="L4886" s="2" t="str">
        <x:v>property_type_inferred_from_title</x:v>
      </x:c>
      <x:c r="M4886" s="10" t="n">
        <x:v>0</x:v>
      </x:c>
      <x:c r="N4886" s="10" t="n">
        <x:v>0</x:v>
      </x:c>
      <x:c r="O4886" s="2" t="str">
        <x:v>Tp Hồ Chí Minh|house</x:v>
      </x:c>
      <x:c r="P4886" s="10" t="n">
        <x:v>2</x:v>
      </x:c>
      <x:c r="Q4886" s="13" t="n">
        <x:f>IF(AND(ISNUMBER(H4886),H4886&gt;0),H4886/1000000000,"")</x:f>
        <x:v>0.98</x:v>
      </x:c>
      <x:c r="R4886" s="13" t="n">
        <x:f>IF(ISNUMBER(I4886),I4886/1000000,"")</x:f>
        <x:v>24.5</x:v>
      </x:c>
      <x:c r="S4886" s="11" t="n">
        <x:f>IF(AND(ISNUMBER(G4886),G4886&gt;0),G4886,"")</x:f>
        <x:v>40</x:v>
      </x:c>
    </x:row>
    <x:row r="4887" ht="21" customHeight="1">
      <x:c r="A4887" s="10" t="n">
        <x:v>6512</x:v>
      </x:c>
      <x:c r="B4887" s="2" t="str">
        <x:v>1e4c972521c7c5f511e2</x:v>
      </x:c>
      <x:c r="C4887" s="2" t="str">
        <x:v>Tp Hồ Chí Minh</x:v>
      </x:c>
      <x:c r="D4887" s="2" t="str">
        <x:v>Quận 4</x:v>
      </x:c>
      <x:c r="E4887" s="2" t="str">
        <x:v>house</x:v>
      </x:c>
      <x:c r="F4887" s="2" t="str">
        <x:v>sale</x:v>
      </x:c>
      <x:c r="G4887" s="11" t="n">
        <x:v>56</x:v>
      </x:c>
      <x:c r="H4887" s="12" t="n">
        <x:v>1095000000</x:v>
      </x:c>
      <x:c r="I4887" s="12" t="n">
        <x:f>IF(AND(ISNUMBER(H4887),H4887&gt;0,ISNUMBER(G4887),G4887&gt;0),H4887/G4887,"")</x:f>
        <x:v>19553571.42857143</x:v>
      </x:c>
      <x:c r="J4887" s="2" t="str">
        <x:v>total</x:v>
      </x:c>
      <x:c r="K4887" s="2" t="str">
        <x:v>top_level_area</x:v>
      </x:c>
      <x:c r="L4887" s="2" t="str">
        <x:v>property_type_inferred_from_title</x:v>
      </x:c>
      <x:c r="M4887" s="10" t="n">
        <x:v>0</x:v>
      </x:c>
      <x:c r="N4887" s="10" t="n">
        <x:v>0</x:v>
      </x:c>
      <x:c r="O4887" s="2" t="str">
        <x:v>Tp Hồ Chí Minh|house</x:v>
      </x:c>
      <x:c r="P4887" s="10" t="n">
        <x:v>2</x:v>
      </x:c>
      <x:c r="Q4887" s="13" t="n">
        <x:f>IF(AND(ISNUMBER(H4887),H4887&gt;0),H4887/1000000000,"")</x:f>
        <x:v>1.095</x:v>
      </x:c>
      <x:c r="R4887" s="13" t="n">
        <x:f>IF(ISNUMBER(I4887),I4887/1000000,"")</x:f>
        <x:v>19.55357142857143</x:v>
      </x:c>
      <x:c r="S4887" s="11" t="n">
        <x:f>IF(AND(ISNUMBER(G4887),G4887&gt;0),G4887,"")</x:f>
        <x:v>56</x:v>
      </x:c>
    </x:row>
    <x:row r="4888" ht="21" customHeight="1">
      <x:c r="A4888" s="10" t="n">
        <x:v>6513</x:v>
      </x:c>
      <x:c r="B4888" s="2" t="str">
        <x:v>0e39043158ac1f360e3e</x:v>
      </x:c>
      <x:c r="C4888" s="2" t="str">
        <x:v>Tp Hồ Chí Minh</x:v>
      </x:c>
      <x:c r="D4888" s="2" t="str">
        <x:v>Quận 5</x:v>
      </x:c>
      <x:c r="E4888" s="2" t="str">
        <x:v>house</x:v>
      </x:c>
      <x:c r="F4888" s="2" t="str">
        <x:v>sale</x:v>
      </x:c>
      <x:c r="G4888" s="11" t="n">
        <x:v>43</x:v>
      </x:c>
      <x:c r="H4888" s="12" t="n">
        <x:v>1050000000</x:v>
      </x:c>
      <x:c r="I4888" s="12" t="n">
        <x:f>IF(AND(ISNUMBER(H4888),H4888&gt;0,ISNUMBER(G4888),G4888&gt;0),H4888/G4888,"")</x:f>
        <x:v>24418604.651162792</x:v>
      </x:c>
      <x:c r="J4888" s="2" t="str">
        <x:v>total</x:v>
      </x:c>
      <x:c r="K4888" s="2" t="str">
        <x:v>top_level_area</x:v>
      </x:c>
      <x:c r="L4888" s="2" t="str">
        <x:v>property_type_inferred_from_title</x:v>
      </x:c>
      <x:c r="M4888" s="10" t="n">
        <x:v>0</x:v>
      </x:c>
      <x:c r="N4888" s="10" t="n">
        <x:v>0</x:v>
      </x:c>
      <x:c r="O4888" s="2" t="str">
        <x:v>Tp Hồ Chí Minh|house</x:v>
      </x:c>
      <x:c r="P4888" s="10" t="n">
        <x:v>2</x:v>
      </x:c>
      <x:c r="Q4888" s="13" t="n">
        <x:f>IF(AND(ISNUMBER(H4888),H4888&gt;0),H4888/1000000000,"")</x:f>
        <x:v>1.05</x:v>
      </x:c>
      <x:c r="R4888" s="13" t="n">
        <x:f>IF(ISNUMBER(I4888),I4888/1000000,"")</x:f>
        <x:v>24.41860465116279</x:v>
      </x:c>
      <x:c r="S4888" s="11" t="n">
        <x:f>IF(AND(ISNUMBER(G4888),G4888&gt;0),G4888,"")</x:f>
        <x:v>43</x:v>
      </x:c>
    </x:row>
    <x:row r="4889" ht="21" customHeight="1">
      <x:c r="A4889" s="10" t="n">
        <x:v>6514</x:v>
      </x:c>
      <x:c r="B4889" s="2" t="str">
        <x:v>82f35950ca91ca24b4f9</x:v>
      </x:c>
      <x:c r="C4889" s="2" t="str">
        <x:v>Tp Hồ Chí Minh</x:v>
      </x:c>
      <x:c r="D4889" s="2" t="str">
        <x:v>Quận 11</x:v>
      </x:c>
      <x:c r="E4889" s="2" t="str">
        <x:v>house</x:v>
      </x:c>
      <x:c r="F4889" s="2" t="str">
        <x:v>sale</x:v>
      </x:c>
      <x:c r="G4889" s="11" t="n">
        <x:v>47</x:v>
      </x:c>
      <x:c r="H4889" s="12" t="n">
        <x:v>990000000</x:v>
      </x:c>
      <x:c r="I4889" s="12" t="n">
        <x:f>IF(AND(ISNUMBER(H4889),H4889&gt;0,ISNUMBER(G4889),G4889&gt;0),H4889/G4889,"")</x:f>
        <x:v>21063829.78723404</x:v>
      </x:c>
      <x:c r="J4889" s="2" t="str">
        <x:v>total</x:v>
      </x:c>
      <x:c r="K4889" s="2" t="str">
        <x:v>top_level_area</x:v>
      </x:c>
      <x:c r="L4889" s="2" t="str">
        <x:v>property_type_inferred_from_title</x:v>
      </x:c>
      <x:c r="M4889" s="10" t="n">
        <x:v>0</x:v>
      </x:c>
      <x:c r="N4889" s="10" t="n">
        <x:v>0</x:v>
      </x:c>
      <x:c r="O4889" s="2" t="str">
        <x:v>Tp Hồ Chí Minh|house</x:v>
      </x:c>
      <x:c r="P4889" s="10" t="n">
        <x:v>2</x:v>
      </x:c>
      <x:c r="Q4889" s="13" t="n">
        <x:f>IF(AND(ISNUMBER(H4889),H4889&gt;0),H4889/1000000000,"")</x:f>
        <x:v>0.99</x:v>
      </x:c>
      <x:c r="R4889" s="13" t="n">
        <x:f>IF(ISNUMBER(I4889),I4889/1000000,"")</x:f>
        <x:v>21.06382978723404</x:v>
      </x:c>
      <x:c r="S4889" s="11" t="n">
        <x:f>IF(AND(ISNUMBER(G4889),G4889&gt;0),G4889,"")</x:f>
        <x:v>47</x:v>
      </x:c>
    </x:row>
    <x:row r="4890" ht="21" customHeight="1">
      <x:c r="A4890" s="10" t="n">
        <x:v>6515</x:v>
      </x:c>
      <x:c r="B4890" s="2" t="str">
        <x:v>0149757164d27eaa27b3</x:v>
      </x:c>
      <x:c r="C4890" s="2" t="str">
        <x:v>Tp Hồ Chí Minh</x:v>
      </x:c>
      <x:c r="D4890" s="2" t="str">
        <x:v>Quận 10</x:v>
      </x:c>
      <x:c r="E4890" s="2" t="str">
        <x:v>apartment</x:v>
      </x:c>
      <x:c r="F4890" s="2" t="str">
        <x:v>sale_assumed</x:v>
      </x:c>
      <x:c r="G4890" s="11" t="n">
        <x:v>60</x:v>
      </x:c>
      <x:c r="H4890" s="12" t="n">
        <x:v>4400000000</x:v>
      </x:c>
      <x:c r="I4890" s="12" t="n">
        <x:f>IF(AND(ISNUMBER(H4890),H4890&gt;0,ISNUMBER(G4890),G4890&gt;0),H4890/G4890,"")</x:f>
        <x:v>73333333.33333333</x:v>
      </x:c>
      <x:c r="J4890" s="2" t="str">
        <x:v>total</x:v>
      </x:c>
      <x:c r="K4890" s="2" t="str">
        <x:v>top_level_price_embedded_area</x:v>
      </x:c>
      <x:c r="L4890" s="2" t="str">
        <x:v>area_recovered_from_price_text;property_type_inferred_from_title;transaction_assumed_sale_from_dataset_context</x:v>
      </x:c>
      <x:c r="M4890" s="10" t="n">
        <x:v>0</x:v>
      </x:c>
      <x:c r="N4890" s="10" t="n">
        <x:v>1</x:v>
      </x:c>
      <x:c r="O4890" s="2" t="str">
        <x:v>Tp Hồ Chí Minh|apartment</x:v>
      </x:c>
      <x:c r="P4890" s="10" t="n">
        <x:v>-1</x:v>
      </x:c>
      <x:c r="Q4890" s="13" t="n">
        <x:f>IF(AND(ISNUMBER(H4890),H4890&gt;0),H4890/1000000000,"")</x:f>
        <x:v>4.4</x:v>
      </x:c>
      <x:c r="R4890" s="13" t="n">
        <x:f>IF(ISNUMBER(I4890),I4890/1000000,"")</x:f>
        <x:v>73.33333333333333</x:v>
      </x:c>
      <x:c r="S4890" s="11" t="n">
        <x:f>IF(AND(ISNUMBER(G4890),G4890&gt;0),G4890,"")</x:f>
        <x:v>60</x:v>
      </x:c>
    </x:row>
    <x:row r="4891" ht="21" customHeight="1">
      <x:c r="A4891" s="10" t="n">
        <x:v>6516</x:v>
      </x:c>
      <x:c r="B4891" s="2" t="str">
        <x:v>0c1fff2553521ef966e0</x:v>
      </x:c>
      <x:c r="C4891" s="2" t="str">
        <x:v>Tp Hồ Chí Minh</x:v>
      </x:c>
      <x:c r="D4891" s="2" t="str">
        <x:v>Quận 12</x:v>
      </x:c>
      <x:c r="E4891" s="2" t="str">
        <x:v>house</x:v>
      </x:c>
      <x:c r="F4891" s="2" t="str">
        <x:v>sale</x:v>
      </x:c>
      <x:c r="G4891" s="11" t="n">
        <x:v>56</x:v>
      </x:c>
      <x:c r="H4891" s="12" t="n">
        <x:v>3100000000</x:v>
      </x:c>
      <x:c r="I4891" s="12" t="n">
        <x:f>IF(AND(ISNUMBER(H4891),H4891&gt;0,ISNUMBER(G4891),G4891&gt;0),H4891/G4891,"")</x:f>
        <x:v>55357142.85714286</x:v>
      </x:c>
      <x:c r="J4891" s="2" t="str">
        <x:v>total</x:v>
      </x:c>
      <x:c r="K4891" s="2" t="str">
        <x:v>top_level_price_embedded_area</x:v>
      </x:c>
      <x:c r="L4891" s="2" t="str">
        <x:v>area_recovered_from_price_text;property_type_inferred_from_title</x:v>
      </x:c>
      <x:c r="M4891" s="10" t="n">
        <x:v>0</x:v>
      </x:c>
      <x:c r="N4891" s="10" t="n">
        <x:v>0</x:v>
      </x:c>
      <x:c r="O4891" s="2" t="str">
        <x:v>Tp Hồ Chí Minh|house</x:v>
      </x:c>
      <x:c r="P4891" s="10" t="n">
        <x:v>2</x:v>
      </x:c>
      <x:c r="Q4891" s="13" t="n">
        <x:f>IF(AND(ISNUMBER(H4891),H4891&gt;0),H4891/1000000000,"")</x:f>
        <x:v>3.1</x:v>
      </x:c>
      <x:c r="R4891" s="13" t="n">
        <x:f>IF(ISNUMBER(I4891),I4891/1000000,"")</x:f>
        <x:v>55.35714285714286</x:v>
      </x:c>
      <x:c r="S4891" s="11" t="n">
        <x:f>IF(AND(ISNUMBER(G4891),G4891&gt;0),G4891,"")</x:f>
        <x:v>56</x:v>
      </x:c>
    </x:row>
    <x:row r="4892" ht="21" customHeight="1">
      <x:c r="A4892" s="10" t="n">
        <x:v>6517</x:v>
      </x:c>
      <x:c r="B4892" s="2" t="str">
        <x:v>b2071c2ec841a01c08a5</x:v>
      </x:c>
      <x:c r="C4892" s="2" t="str">
        <x:v>Tp Hồ Chí Minh</x:v>
      </x:c>
      <x:c r="D4892" s="2" t="str">
        <x:v>Quận 5</x:v>
      </x:c>
      <x:c r="E4892" s="2" t="str">
        <x:v>house</x:v>
      </x:c>
      <x:c r="F4892" s="2" t="str">
        <x:v>sale</x:v>
      </x:c>
      <x:c r="G4892" s="11" t="n">
        <x:v>46</x:v>
      </x:c>
      <x:c r="H4892" s="12" t="n">
        <x:v>1115000000</x:v>
      </x:c>
      <x:c r="I4892" s="12" t="n">
        <x:f>IF(AND(ISNUMBER(H4892),H4892&gt;0,ISNUMBER(G4892),G4892&gt;0),H4892/G4892,"")</x:f>
        <x:v>24239130.43478261</x:v>
      </x:c>
      <x:c r="J4892" s="2" t="str">
        <x:v>total</x:v>
      </x:c>
      <x:c r="K4892" s="2" t="str">
        <x:v>top_level_area</x:v>
      </x:c>
      <x:c r="L4892" s="2" t="str">
        <x:v>property_type_inferred_from_title</x:v>
      </x:c>
      <x:c r="M4892" s="10" t="n">
        <x:v>0</x:v>
      </x:c>
      <x:c r="N4892" s="10" t="n">
        <x:v>0</x:v>
      </x:c>
      <x:c r="O4892" s="2" t="str">
        <x:v>Tp Hồ Chí Minh|house</x:v>
      </x:c>
      <x:c r="P4892" s="10" t="n">
        <x:v>2</x:v>
      </x:c>
      <x:c r="Q4892" s="13" t="n">
        <x:f>IF(AND(ISNUMBER(H4892),H4892&gt;0),H4892/1000000000,"")</x:f>
        <x:v>1.115</x:v>
      </x:c>
      <x:c r="R4892" s="13" t="n">
        <x:f>IF(ISNUMBER(I4892),I4892/1000000,"")</x:f>
        <x:v>24.23913043478261</x:v>
      </x:c>
      <x:c r="S4892" s="11" t="n">
        <x:f>IF(AND(ISNUMBER(G4892),G4892&gt;0),G4892,"")</x:f>
        <x:v>46</x:v>
      </x:c>
    </x:row>
    <x:row r="4893" ht="21" customHeight="1">
      <x:c r="A4893" s="10" t="n">
        <x:v>6518</x:v>
      </x:c>
      <x:c r="B4893" s="2" t="str">
        <x:v>8a842587521c9dda0ba5</x:v>
      </x:c>
      <x:c r="C4893" s="2" t="str">
        <x:v>Tp Hồ Chí Minh</x:v>
      </x:c>
      <x:c r="D4893" s="2" t="str">
        <x:v>Huyện Bình Chánh</x:v>
      </x:c>
      <x:c r="E4893" s="2" t="str">
        <x:v>house</x:v>
      </x:c>
      <x:c r="F4893" s="2" t="str">
        <x:v>sale</x:v>
      </x:c>
      <x:c r="G4893" s="11" t="n">
        <x:v>48</x:v>
      </x:c>
      <x:c r="H4893" s="12" t="n">
        <x:v>890000000</x:v>
      </x:c>
      <x:c r="I4893" s="12" t="n">
        <x:f>IF(AND(ISNUMBER(H4893),H4893&gt;0,ISNUMBER(G4893),G4893&gt;0),H4893/G4893,"")</x:f>
        <x:v>18541666.666666668</x:v>
      </x:c>
      <x:c r="J4893" s="2" t="str">
        <x:v>total</x:v>
      </x:c>
      <x:c r="K4893" s="2" t="str">
        <x:v>top_level_area</x:v>
      </x:c>
      <x:c r="L4893" s="2" t="str">
        <x:v>property_type_inferred_from_title</x:v>
      </x:c>
      <x:c r="M4893" s="10" t="n">
        <x:v>0</x:v>
      </x:c>
      <x:c r="N4893" s="10" t="n">
        <x:v>0</x:v>
      </x:c>
      <x:c r="O4893" s="2" t="str">
        <x:v>Tp Hồ Chí Minh|house</x:v>
      </x:c>
      <x:c r="P4893" s="10" t="n">
        <x:v>2</x:v>
      </x:c>
      <x:c r="Q4893" s="13" t="n">
        <x:f>IF(AND(ISNUMBER(H4893),H4893&gt;0),H4893/1000000000,"")</x:f>
        <x:v>0.89</x:v>
      </x:c>
      <x:c r="R4893" s="13" t="n">
        <x:f>IF(ISNUMBER(I4893),I4893/1000000,"")</x:f>
        <x:v>18.541666666666668</x:v>
      </x:c>
      <x:c r="S4893" s="11" t="n">
        <x:f>IF(AND(ISNUMBER(G4893),G4893&gt;0),G4893,"")</x:f>
        <x:v>48</x:v>
      </x:c>
    </x:row>
    <x:row r="4894" ht="21" customHeight="1">
      <x:c r="A4894" s="10" t="n">
        <x:v>6519</x:v>
      </x:c>
      <x:c r="B4894" s="2" t="str">
        <x:v>47adb1f8cb6fc8b289a6</x:v>
      </x:c>
      <x:c r="C4894" s="2" t="str">
        <x:v>Tp Hồ Chí Minh</x:v>
      </x:c>
      <x:c r="D4894" s="2" t="str">
        <x:v>Quận 12</x:v>
      </x:c>
      <x:c r="E4894" s="2" t="str">
        <x:v>house</x:v>
      </x:c>
      <x:c r="F4894" s="2" t="str">
        <x:v>sale</x:v>
      </x:c>
      <x:c r="G4894" s="11" t="n">
        <x:v>91</x:v>
      </x:c>
      <x:c r="H4894" s="12" t="n">
        <x:v>2900000000</x:v>
      </x:c>
      <x:c r="I4894" s="12" t="n">
        <x:f>IF(AND(ISNUMBER(H4894),H4894&gt;0,ISNUMBER(G4894),G4894&gt;0),H4894/G4894,"")</x:f>
        <x:v>31868131.86813187</x:v>
      </x:c>
      <x:c r="J4894" s="2" t="str">
        <x:v>total</x:v>
      </x:c>
      <x:c r="K4894" s="2" t="str">
        <x:v>top_level_area</x:v>
      </x:c>
      <x:c r="L4894" s="2" t="str">
        <x:v>property_type_inferred_from_title</x:v>
      </x:c>
      <x:c r="M4894" s="10" t="n">
        <x:v>0</x:v>
      </x:c>
      <x:c r="N4894" s="10" t="n">
        <x:v>0</x:v>
      </x:c>
      <x:c r="O4894" s="2" t="str">
        <x:v>Tp Hồ Chí Minh|house</x:v>
      </x:c>
      <x:c r="P4894" s="10" t="n">
        <x:v>2</x:v>
      </x:c>
      <x:c r="Q4894" s="13" t="n">
        <x:f>IF(AND(ISNUMBER(H4894),H4894&gt;0),H4894/1000000000,"")</x:f>
        <x:v>2.9</x:v>
      </x:c>
      <x:c r="R4894" s="13" t="n">
        <x:f>IF(ISNUMBER(I4894),I4894/1000000,"")</x:f>
        <x:v>31.86813186813187</x:v>
      </x:c>
      <x:c r="S4894" s="11" t="n">
        <x:f>IF(AND(ISNUMBER(G4894),G4894&gt;0),G4894,"")</x:f>
        <x:v>91</x:v>
      </x:c>
    </x:row>
    <x:row r="4895" ht="21" customHeight="1">
      <x:c r="A4895" s="10" t="n">
        <x:v>6520</x:v>
      </x:c>
      <x:c r="B4895" s="2" t="str">
        <x:v>8b08b013918b93757b76</x:v>
      </x:c>
      <x:c r="C4895" s="2" t="str">
        <x:v>Tp Hồ Chí Minh</x:v>
      </x:c>
      <x:c r="D4895" s="2" t="str">
        <x:v>Huyện Hóc Môn</x:v>
      </x:c>
      <x:c r="E4895" s="2" t="str">
        <x:v>house</x:v>
      </x:c>
      <x:c r="F4895" s="2" t="str">
        <x:v>sale</x:v>
      </x:c>
      <x:c r="G4895" s="11" t="n">
        <x:v>50</x:v>
      </x:c>
      <x:c r="H4895" s="12" t="n">
        <x:v>280000000</x:v>
      </x:c>
      <x:c r="I4895" s="12" t="n">
        <x:f>IF(AND(ISNUMBER(H4895),H4895&gt;0,ISNUMBER(G4895),G4895&gt;0),H4895/G4895,"")</x:f>
        <x:v>5600000</x:v>
      </x:c>
      <x:c r="J4895" s="2" t="str">
        <x:v>total</x:v>
      </x:c>
      <x:c r="K4895" s="2" t="str">
        <x:v>top_level_area</x:v>
      </x:c>
      <x:c r="L4895" s="2" t="str">
        <x:v>property_type_inferred_from_title</x:v>
      </x:c>
      <x:c r="M4895" s="10" t="n">
        <x:v>0</x:v>
      </x:c>
      <x:c r="N4895" s="10" t="n">
        <x:v>0</x:v>
      </x:c>
      <x:c r="O4895" s="2" t="str">
        <x:v>Tp Hồ Chí Minh|house</x:v>
      </x:c>
      <x:c r="P4895" s="10" t="n">
        <x:v>2</x:v>
      </x:c>
      <x:c r="Q4895" s="13" t="n">
        <x:f>IF(AND(ISNUMBER(H4895),H4895&gt;0),H4895/1000000000,"")</x:f>
        <x:v>0.28</x:v>
      </x:c>
      <x:c r="R4895" s="13" t="n">
        <x:f>IF(ISNUMBER(I4895),I4895/1000000,"")</x:f>
        <x:v>5.6</x:v>
      </x:c>
      <x:c r="S4895" s="11" t="n">
        <x:f>IF(AND(ISNUMBER(G4895),G4895&gt;0),G4895,"")</x:f>
        <x:v>50</x:v>
      </x:c>
    </x:row>
    <x:row r="4896" ht="21" customHeight="1">
      <x:c r="A4896" s="10" t="n">
        <x:v>6521</x:v>
      </x:c>
      <x:c r="B4896" s="2" t="str">
        <x:v>9efcaf582f2e27759b4d</x:v>
      </x:c>
      <x:c r="C4896" s="2" t="str">
        <x:v>Tp Hồ Chí Minh</x:v>
      </x:c>
      <x:c r="D4896" s="2" t="str">
        <x:v>Quận Bình Tân</x:v>
      </x:c>
      <x:c r="E4896" s="2" t="str">
        <x:v>house</x:v>
      </x:c>
      <x:c r="F4896" s="2" t="str">
        <x:v>sale_assumed</x:v>
      </x:c>
      <x:c r="G4896" s="11" t="n">
        <x:v>40</x:v>
      </x:c>
      <x:c r="H4896" s="12" t="n">
        <x:v>3150000000</x:v>
      </x:c>
      <x:c r="I4896" s="12" t="n">
        <x:f>IF(AND(ISNUMBER(H4896),H4896&gt;0,ISNUMBER(G4896),G4896&gt;0),H4896/G4896,"")</x:f>
        <x:v>78750000</x:v>
      </x:c>
      <x:c r="J4896" s="2" t="str">
        <x:v>total</x:v>
      </x:c>
      <x:c r="K4896" s="2" t="str">
        <x:v>top_level_area</x:v>
      </x:c>
      <x:c r="L4896" s="2" t="str">
        <x:v>property_type_inferred_from_title;transaction_assumed_sale_from_dataset_context</x:v>
      </x:c>
      <x:c r="M4896" s="10" t="n">
        <x:v>0</x:v>
      </x:c>
      <x:c r="N4896" s="10" t="n">
        <x:v>0</x:v>
      </x:c>
      <x:c r="O4896" s="2" t="str">
        <x:v>Tp Hồ Chí Minh|house</x:v>
      </x:c>
      <x:c r="P4896" s="10" t="n">
        <x:v>2</x:v>
      </x:c>
      <x:c r="Q4896" s="13" t="n">
        <x:f>IF(AND(ISNUMBER(H4896),H4896&gt;0),H4896/1000000000,"")</x:f>
        <x:v>3.15</x:v>
      </x:c>
      <x:c r="R4896" s="13" t="n">
        <x:f>IF(ISNUMBER(I4896),I4896/1000000,"")</x:f>
        <x:v>78.75</x:v>
      </x:c>
      <x:c r="S4896" s="11" t="n">
        <x:f>IF(AND(ISNUMBER(G4896),G4896&gt;0),G4896,"")</x:f>
        <x:v>40</x:v>
      </x:c>
    </x:row>
    <x:row r="4897" ht="21" customHeight="1">
      <x:c r="A4897" s="10" t="n">
        <x:v>6522</x:v>
      </x:c>
      <x:c r="B4897" s="2" t="str">
        <x:v>0cce4c47fffa6f5c003d</x:v>
      </x:c>
      <x:c r="C4897" s="2" t="str">
        <x:v>Tp Hồ Chí Minh</x:v>
      </x:c>
      <x:c r="D4897" s="2" t="str">
        <x:v>quận Tân Bình</x:v>
      </x:c>
      <x:c r="E4897" s="2" t="str">
        <x:v>apartment</x:v>
      </x:c>
      <x:c r="F4897" s="2" t="str">
        <x:v>sale_assumed</x:v>
      </x:c>
      <x:c r="G4897" s="11" t="n">
        <x:v>55</x:v>
      </x:c>
      <x:c r="H4897" s="12" t="n">
        <x:v>4000000000</x:v>
      </x:c>
      <x:c r="I4897" s="12" t="n">
        <x:f>IF(AND(ISNUMBER(H4897),H4897&gt;0,ISNUMBER(G4897),G4897&gt;0),H4897/G4897,"")</x:f>
        <x:v>72727272.72727273</x:v>
      </x:c>
      <x:c r="J4897" s="2" t="str">
        <x:v>total</x:v>
      </x:c>
      <x:c r="K4897" s="2" t="str">
        <x:v>top_level_area</x:v>
      </x:c>
      <x:c r="L4897" s="2" t="str">
        <x:v>property_type_inferred_from_title;province_alias_normalized;transaction_assumed_sale_from_dataset_context</x:v>
      </x:c>
      <x:c r="M4897" s="10" t="n">
        <x:v>0</x:v>
      </x:c>
      <x:c r="N4897" s="10" t="n">
        <x:v>1</x:v>
      </x:c>
      <x:c r="O4897" s="2" t="str">
        <x:v>Tp Hồ Chí Minh|apartment</x:v>
      </x:c>
      <x:c r="P4897" s="10" t="n">
        <x:v>-1</x:v>
      </x:c>
      <x:c r="Q4897" s="13" t="n">
        <x:f>IF(AND(ISNUMBER(H4897),H4897&gt;0),H4897/1000000000,"")</x:f>
        <x:v>4</x:v>
      </x:c>
      <x:c r="R4897" s="13" t="n">
        <x:f>IF(ISNUMBER(I4897),I4897/1000000,"")</x:f>
        <x:v>72.72727272727273</x:v>
      </x:c>
      <x:c r="S4897" s="11" t="n">
        <x:f>IF(AND(ISNUMBER(G4897),G4897&gt;0),G4897,"")</x:f>
        <x:v>55</x:v>
      </x:c>
    </x:row>
    <x:row r="4898" ht="21" customHeight="1">
      <x:c r="A4898" s="10" t="n">
        <x:v>6523</x:v>
      </x:c>
      <x:c r="B4898" s="2" t="str">
        <x:v>3ff6f99785c8610bb1cc</x:v>
      </x:c>
      <x:c r="C4898" s="2" t="str">
        <x:v>Đà Nẵng</x:v>
      </x:c>
      <x:c r="D4898" s="2" t="str">
        <x:v>Quận Liên Chiểu</x:v>
      </x:c>
      <x:c r="E4898" s="2" t="str">
        <x:v>house</x:v>
      </x:c>
      <x:c r="F4898" s="2" t="str">
        <x:v>sale_assumed</x:v>
      </x:c>
      <x:c r="G4898" s="11" t="n">
        <x:v>67</x:v>
      </x:c>
      <x:c r="H4898" s="12" t="n">
        <x:v>3150000000</x:v>
      </x:c>
      <x:c r="I4898" s="12" t="n">
        <x:f>IF(AND(ISNUMBER(H4898),H4898&gt;0,ISNUMBER(G4898),G4898&gt;0),H4898/G4898,"")</x:f>
        <x:v>47014925.37313433</x:v>
      </x:c>
      <x:c r="J4898" s="2" t="str">
        <x:v>total</x:v>
      </x:c>
      <x:c r="K4898" s="2" t="str">
        <x:v>top_level_area</x:v>
      </x:c>
      <x:c r="L4898" s="2" t="str">
        <x:v>property_type_inferred_from_title;transaction_assumed_sale_from_dataset_context</x:v>
      </x:c>
      <x:c r="M4898" s="10" t="n">
        <x:v>0</x:v>
      </x:c>
      <x:c r="N4898" s="10" t="n">
        <x:v>0</x:v>
      </x:c>
      <x:c r="O4898" s="2" t="str">
        <x:v>Đà Nẵng|house</x:v>
      </x:c>
      <x:c r="P4898" s="10" t="n">
        <x:v>2</x:v>
      </x:c>
      <x:c r="Q4898" s="13" t="n">
        <x:f>IF(AND(ISNUMBER(H4898),H4898&gt;0),H4898/1000000000,"")</x:f>
        <x:v>3.15</x:v>
      </x:c>
      <x:c r="R4898" s="13" t="n">
        <x:f>IF(ISNUMBER(I4898),I4898/1000000,"")</x:f>
        <x:v>47.01492537313433</x:v>
      </x:c>
      <x:c r="S4898" s="11" t="n">
        <x:f>IF(AND(ISNUMBER(G4898),G4898&gt;0),G4898,"")</x:f>
        <x:v>67</x:v>
      </x:c>
    </x:row>
    <x:row r="4899" ht="21" customHeight="1">
      <x:c r="A4899" s="10" t="n">
        <x:v>6524</x:v>
      </x:c>
      <x:c r="B4899" s="2" t="str">
        <x:v>674381e5e8d10f78e154</x:v>
      </x:c>
      <x:c r="C4899" s="2" t="str">
        <x:v>Tp Hồ Chí Minh</x:v>
      </x:c>
      <x:c r="D4899" s="2" t="str">
        <x:v>Quận 8</x:v>
      </x:c>
      <x:c r="E4899" s="2" t="str">
        <x:v>house</x:v>
      </x:c>
      <x:c r="F4899" s="2" t="str">
        <x:v>sale</x:v>
      </x:c>
      <x:c r="G4899" s="11" t="n">
        <x:v>42</x:v>
      </x:c>
      <x:c r="H4899" s="12" t="n">
        <x:v>910000000</x:v>
      </x:c>
      <x:c r="I4899" s="12" t="n">
        <x:f>IF(AND(ISNUMBER(H4899),H4899&gt;0,ISNUMBER(G4899),G4899&gt;0),H4899/G4899,"")</x:f>
        <x:v>21666666.666666668</x:v>
      </x:c>
      <x:c r="J4899" s="2" t="str">
        <x:v>total</x:v>
      </x:c>
      <x:c r="K4899" s="2" t="str">
        <x:v>top_level_area</x:v>
      </x:c>
      <x:c r="L4899" s="2" t="str">
        <x:v>property_type_inferred_from_title</x:v>
      </x:c>
      <x:c r="M4899" s="10" t="n">
        <x:v>0</x:v>
      </x:c>
      <x:c r="N4899" s="10" t="n">
        <x:v>0</x:v>
      </x:c>
      <x:c r="O4899" s="2" t="str">
        <x:v>Tp Hồ Chí Minh|house</x:v>
      </x:c>
      <x:c r="P4899" s="10" t="n">
        <x:v>2</x:v>
      </x:c>
      <x:c r="Q4899" s="13" t="n">
        <x:f>IF(AND(ISNUMBER(H4899),H4899&gt;0),H4899/1000000000,"")</x:f>
        <x:v>0.91</x:v>
      </x:c>
      <x:c r="R4899" s="13" t="n">
        <x:f>IF(ISNUMBER(I4899),I4899/1000000,"")</x:f>
        <x:v>21.666666666666668</x:v>
      </x:c>
      <x:c r="S4899" s="11" t="n">
        <x:f>IF(AND(ISNUMBER(G4899),G4899&gt;0),G4899,"")</x:f>
        <x:v>42</x:v>
      </x:c>
    </x:row>
    <x:row r="4900" ht="21" customHeight="1">
      <x:c r="A4900" s="10" t="n">
        <x:v>6525</x:v>
      </x:c>
      <x:c r="B4900" s="2" t="str">
        <x:v>96d1f6c03e221814cedb</x:v>
      </x:c>
      <x:c r="C4900" s="2" t="str">
        <x:v>Tp Hồ Chí Minh</x:v>
      </x:c>
      <x:c r="D4900" s="2" t="str">
        <x:v>Huyện Bình Chánh</x:v>
      </x:c>
      <x:c r="E4900" s="2" t="str">
        <x:v>other_unknown</x:v>
      </x:c>
      <x:c r="F4900" s="2" t="str">
        <x:v>sale_assumed</x:v>
      </x:c>
      <x:c r="G4900" s="11" t="n">
        <x:v>72</x:v>
      </x:c>
      <x:c r="H4900" s="12" t="n">
        <x:v>2700000000</x:v>
      </x:c>
      <x:c r="I4900" s="12" t="n">
        <x:f>IF(AND(ISNUMBER(H4900),H4900&gt;0,ISNUMBER(G4900),G4900&gt;0),H4900/G4900,"")</x:f>
        <x:v>37500000</x:v>
      </x:c>
      <x:c r="J4900" s="2" t="str">
        <x:v>total</x:v>
      </x:c>
      <x:c r="K4900" s="2" t="str">
        <x:v>top_level_price_embedded_area</x:v>
      </x:c>
      <x:c r="L4900" s="2" t="str">
        <x:v>area_recovered_from_price_text;property_type_inferred_from_title;transaction_assumed_sale_from_dataset_context;unknown_property_type</x:v>
      </x:c>
      <x:c r="M4900" s="10" t="n">
        <x:v>0</x:v>
      </x:c>
      <x:c r="N4900" s="10" t="n">
        <x:v>0</x:v>
      </x:c>
      <x:c r="O4900" s="2" t="str">
        <x:v>Tp Hồ Chí Minh|other_unknown</x:v>
      </x:c>
      <x:c r="P4900" s="10" t="n">
        <x:v>2</x:v>
      </x:c>
      <x:c r="Q4900" s="13" t="n">
        <x:f>IF(AND(ISNUMBER(H4900),H4900&gt;0),H4900/1000000000,"")</x:f>
        <x:v>2.7</x:v>
      </x:c>
      <x:c r="R4900" s="13" t="n">
        <x:f>IF(ISNUMBER(I4900),I4900/1000000,"")</x:f>
        <x:v>37.5</x:v>
      </x:c>
      <x:c r="S4900" s="11" t="n">
        <x:f>IF(AND(ISNUMBER(G4900),G4900&gt;0),G4900,"")</x:f>
        <x:v>72</x:v>
      </x:c>
    </x:row>
    <x:row r="4901" ht="21" customHeight="1">
      <x:c r="A4901" s="10" t="n">
        <x:v>6526</x:v>
      </x:c>
      <x:c r="B4901" s="2" t="str">
        <x:v>e68eb28bea49d7015857</x:v>
      </x:c>
      <x:c r="C4901" s="2" t="str">
        <x:v>Tp Hồ Chí Minh</x:v>
      </x:c>
      <x:c r="D4901" s="2" t="str">
        <x:v>Quận Bình Thạnh</x:v>
      </x:c>
      <x:c r="E4901" s="2" t="str">
        <x:v>house</x:v>
      </x:c>
      <x:c r="F4901" s="2" t="str">
        <x:v>sale</x:v>
      </x:c>
      <x:c r="G4901" s="11" t="n">
        <x:v>67</x:v>
      </x:c>
      <x:c r="H4901" s="12" t="n">
        <x:v>1050000000</x:v>
      </x:c>
      <x:c r="I4901" s="12" t="n">
        <x:f>IF(AND(ISNUMBER(H4901),H4901&gt;0,ISNUMBER(G4901),G4901&gt;0),H4901/G4901,"")</x:f>
        <x:v>15671641.791044775</x:v>
      </x:c>
      <x:c r="J4901" s="2" t="str">
        <x:v>total</x:v>
      </x:c>
      <x:c r="K4901" s="2" t="str">
        <x:v>top_level_area</x:v>
      </x:c>
      <x:c r="L4901" s="2" t="str">
        <x:v>property_type_inferred_from_title</x:v>
      </x:c>
      <x:c r="M4901" s="10" t="n">
        <x:v>0</x:v>
      </x:c>
      <x:c r="N4901" s="10" t="n">
        <x:v>0</x:v>
      </x:c>
      <x:c r="O4901" s="2" t="str">
        <x:v>Tp Hồ Chí Minh|house</x:v>
      </x:c>
      <x:c r="P4901" s="10" t="n">
        <x:v>2</x:v>
      </x:c>
      <x:c r="Q4901" s="13" t="n">
        <x:f>IF(AND(ISNUMBER(H4901),H4901&gt;0),H4901/1000000000,"")</x:f>
        <x:v>1.05</x:v>
      </x:c>
      <x:c r="R4901" s="13" t="n">
        <x:f>IF(ISNUMBER(I4901),I4901/1000000,"")</x:f>
        <x:v>15.671641791044776</x:v>
      </x:c>
      <x:c r="S4901" s="11" t="n">
        <x:f>IF(AND(ISNUMBER(G4901),G4901&gt;0),G4901,"")</x:f>
        <x:v>67</x:v>
      </x:c>
    </x:row>
    <x:row r="4902" ht="21" customHeight="1">
      <x:c r="A4902" s="10" t="n">
        <x:v>6527</x:v>
      </x:c>
      <x:c r="B4902" s="2" t="str">
        <x:v>eca5f4c1f0c21f480676</x:v>
      </x:c>
      <x:c r="C4902" s="2" t="str">
        <x:v>Bình Dương</x:v>
      </x:c>
      <x:c r="D4902" s="2" t="str">
        <x:v>Huyện Bàu Bàng</x:v>
      </x:c>
      <x:c r="E4902" s="2" t="str">
        <x:v>land</x:v>
      </x:c>
      <x:c r="F4902" s="2" t="str">
        <x:v>sale</x:v>
      </x:c>
      <x:c r="G4902" s="11" t="n">
        <x:v>200</x:v>
      </x:c>
      <x:c r="H4902" s="12" t="n">
        <x:v>580000000</x:v>
      </x:c>
      <x:c r="I4902" s="12" t="n">
        <x:f>IF(AND(ISNUMBER(H4902),H4902&gt;0,ISNUMBER(G4902),G4902&gt;0),H4902/G4902,"")</x:f>
        <x:v>2900000</x:v>
      </x:c>
      <x:c r="J4902" s="2" t="str">
        <x:v>total</x:v>
      </x:c>
      <x:c r="K4902" s="2" t="str">
        <x:v>top_level_area</x:v>
      </x:c>
      <x:c r="L4902" s="2" t="str">
        <x:v>property_type_inferred_from_title</x:v>
      </x:c>
      <x:c r="M4902" s="10" t="n">
        <x:v>0</x:v>
      </x:c>
      <x:c r="N4902" s="10" t="n">
        <x:v>0</x:v>
      </x:c>
      <x:c r="O4902" s="2" t="str">
        <x:v>Bình Dương|land</x:v>
      </x:c>
      <x:c r="P4902" s="10" t="n">
        <x:v>1</x:v>
      </x:c>
      <x:c r="Q4902" s="13" t="n">
        <x:f>IF(AND(ISNUMBER(H4902),H4902&gt;0),H4902/1000000000,"")</x:f>
        <x:v>0.58</x:v>
      </x:c>
      <x:c r="R4902" s="13" t="n">
        <x:f>IF(ISNUMBER(I4902),I4902/1000000,"")</x:f>
        <x:v>2.9</x:v>
      </x:c>
      <x:c r="S4902" s="11" t="n">
        <x:f>IF(AND(ISNUMBER(G4902),G4902&gt;0),G4902,"")</x:f>
        <x:v>200</x:v>
      </x:c>
    </x:row>
    <x:row r="4903" ht="21" customHeight="1">
      <x:c r="A4903" s="10" t="n">
        <x:v>6528</x:v>
      </x:c>
      <x:c r="B4903" s="2" t="str">
        <x:v>1b9d112dca40cdcdc0a0</x:v>
      </x:c>
      <x:c r="C4903" s="2" t="str">
        <x:v>Đồng Tháp</x:v>
      </x:c>
      <x:c r="D4903" s="2" t="str">
        <x:v>Thành phố Sa Đéc</x:v>
      </x:c>
      <x:c r="E4903" s="2" t="str">
        <x:v>land</x:v>
      </x:c>
      <x:c r="F4903" s="2" t="str">
        <x:v>sale_assumed</x:v>
      </x:c>
      <x:c r="G4903" s="11" t="n">
        <x:v>1761</x:v>
      </x:c>
      <x:c r="H4903" s="12" t="n">
        <x:v>2250000000</x:v>
      </x:c>
      <x:c r="I4903" s="12" t="n">
        <x:f>IF(AND(ISNUMBER(H4903),H4903&gt;0,ISNUMBER(G4903),G4903&gt;0),H4903/G4903,"")</x:f>
        <x:v>1277683.1345826236</x:v>
      </x:c>
      <x:c r="J4903" s="2" t="str">
        <x:v>total</x:v>
      </x:c>
      <x:c r="K4903" s="2" t="str">
        <x:v>top_level_area</x:v>
      </x:c>
      <x:c r="L4903" s="2" t="str">
        <x:v>dot_thousands_convention;property_type_inferred_from_title;transaction_assumed_sale_from_dataset_context</x:v>
      </x:c>
      <x:c r="M4903" s="10" t="n">
        <x:v>0</x:v>
      </x:c>
      <x:c r="N4903" s="10" t="n">
        <x:v>0</x:v>
      </x:c>
      <x:c r="O4903" s="2" t="str">
        <x:v>land</x:v>
      </x:c>
      <x:c r="P4903" s="10" t="n">
        <x:v>1</x:v>
      </x:c>
      <x:c r="Q4903" s="13" t="n">
        <x:f>IF(AND(ISNUMBER(H4903),H4903&gt;0),H4903/1000000000,"")</x:f>
        <x:v>2.25</x:v>
      </x:c>
      <x:c r="R4903" s="13" t="n">
        <x:f>IF(ISNUMBER(I4903),I4903/1000000,"")</x:f>
        <x:v>1.2776831345826236</x:v>
      </x:c>
      <x:c r="S4903" s="11" t="n">
        <x:f>IF(AND(ISNUMBER(G4903),G4903&gt;0),G4903,"")</x:f>
        <x:v>1761</x:v>
      </x:c>
    </x:row>
    <x:row r="4904" ht="21" customHeight="1">
      <x:c r="A4904" s="10" t="n">
        <x:v>6529</x:v>
      </x:c>
      <x:c r="B4904" s="2" t="str">
        <x:v>4205a769ac99c1604d5e</x:v>
      </x:c>
      <x:c r="C4904" s="2" t="str">
        <x:v>Tp Hồ Chí Minh</x:v>
      </x:c>
      <x:c r="D4904" s="2" t="str">
        <x:v>Quận Thủ Đức</x:v>
      </x:c>
      <x:c r="E4904" s="2" t="str">
        <x:v>house</x:v>
      </x:c>
      <x:c r="F4904" s="2" t="str">
        <x:v>sale</x:v>
      </x:c>
      <x:c r="G4904" s="11" t="n">
        <x:v>68</x:v>
      </x:c>
      <x:c r="H4904" s="12" t="n">
        <x:v>1180000000</x:v>
      </x:c>
      <x:c r="I4904" s="12" t="n">
        <x:f>IF(AND(ISNUMBER(H4904),H4904&gt;0,ISNUMBER(G4904),G4904&gt;0),H4904/G4904,"")</x:f>
        <x:v>17352941.17647059</x:v>
      </x:c>
      <x:c r="J4904" s="2" t="str">
        <x:v>total</x:v>
      </x:c>
      <x:c r="K4904" s="2" t="str">
        <x:v>top_level_area</x:v>
      </x:c>
      <x:c r="L4904" s="2" t="str">
        <x:v>property_type_inferred_from_title</x:v>
      </x:c>
      <x:c r="M4904" s="10" t="n">
        <x:v>0</x:v>
      </x:c>
      <x:c r="N4904" s="10" t="n">
        <x:v>0</x:v>
      </x:c>
      <x:c r="O4904" s="2" t="str">
        <x:v>Tp Hồ Chí Minh|house</x:v>
      </x:c>
      <x:c r="P4904" s="10" t="n">
        <x:v>2</x:v>
      </x:c>
      <x:c r="Q4904" s="13" t="n">
        <x:f>IF(AND(ISNUMBER(H4904),H4904&gt;0),H4904/1000000000,"")</x:f>
        <x:v>1.18</x:v>
      </x:c>
      <x:c r="R4904" s="13" t="n">
        <x:f>IF(ISNUMBER(I4904),I4904/1000000,"")</x:f>
        <x:v>17.35294117647059</x:v>
      </x:c>
      <x:c r="S4904" s="11" t="n">
        <x:f>IF(AND(ISNUMBER(G4904),G4904&gt;0),G4904,"")</x:f>
        <x:v>68</x:v>
      </x:c>
    </x:row>
    <x:row r="4905" ht="21" customHeight="1">
      <x:c r="A4905" s="10" t="n">
        <x:v>6533</x:v>
      </x:c>
      <x:c r="B4905" s="2" t="str">
        <x:v>cd0e1aaf458e50d06386</x:v>
      </x:c>
      <x:c r="C4905" s="2" t="str">
        <x:v>Tp Hồ Chí Minh</x:v>
      </x:c>
      <x:c r="D4905" s="2" t="str">
        <x:v>Quận 11</x:v>
      </x:c>
      <x:c r="E4905" s="2" t="str">
        <x:v>house</x:v>
      </x:c>
      <x:c r="F4905" s="2" t="str">
        <x:v>sale</x:v>
      </x:c>
      <x:c r="G4905" s="11" t="n">
        <x:v>70</x:v>
      </x:c>
      <x:c r="H4905" s="12" t="n">
        <x:v>980000000</x:v>
      </x:c>
      <x:c r="I4905" s="12" t="n">
        <x:f>IF(AND(ISNUMBER(H4905),H4905&gt;0,ISNUMBER(G4905),G4905&gt;0),H4905/G4905,"")</x:f>
        <x:v>14000000</x:v>
      </x:c>
      <x:c r="J4905" s="2" t="str">
        <x:v>total</x:v>
      </x:c>
      <x:c r="K4905" s="2" t="str">
        <x:v>top_level_area</x:v>
      </x:c>
      <x:c r="L4905" s="2" t="str">
        <x:v>property_type_inferred_from_title</x:v>
      </x:c>
      <x:c r="M4905" s="10" t="n">
        <x:v>0</x:v>
      </x:c>
      <x:c r="N4905" s="10" t="n">
        <x:v>0</x:v>
      </x:c>
      <x:c r="O4905" s="2" t="str">
        <x:v>Tp Hồ Chí Minh|house</x:v>
      </x:c>
      <x:c r="P4905" s="10" t="n">
        <x:v>2</x:v>
      </x:c>
      <x:c r="Q4905" s="13" t="n">
        <x:f>IF(AND(ISNUMBER(H4905),H4905&gt;0),H4905/1000000000,"")</x:f>
        <x:v>0.98</x:v>
      </x:c>
      <x:c r="R4905" s="13" t="n">
        <x:f>IF(ISNUMBER(I4905),I4905/1000000,"")</x:f>
        <x:v>14</x:v>
      </x:c>
      <x:c r="S4905" s="11" t="n">
        <x:f>IF(AND(ISNUMBER(G4905),G4905&gt;0),G4905,"")</x:f>
        <x:v>70</x:v>
      </x:c>
    </x:row>
    <x:row r="4906" ht="21" customHeight="1">
      <x:c r="A4906" s="10" t="n">
        <x:v>6534</x:v>
      </x:c>
      <x:c r="B4906" s="2" t="str">
        <x:v>cf88efc0465d8d2cf617</x:v>
      </x:c>
      <x:c r="C4906" s="2" t="str">
        <x:v>Tp Hồ Chí Minh</x:v>
      </x:c>
      <x:c r="D4906" s="2" t="str">
        <x:v>Quận 8</x:v>
      </x:c>
      <x:c r="E4906" s="2" t="str">
        <x:v>house</x:v>
      </x:c>
      <x:c r="F4906" s="2" t="str">
        <x:v>sale</x:v>
      </x:c>
      <x:c r="G4906" s="11" t="n">
        <x:v>33</x:v>
      </x:c>
      <x:c r="H4906" s="12" t="n">
        <x:v>5500000000</x:v>
      </x:c>
      <x:c r="I4906" s="12" t="n">
        <x:f>IF(AND(ISNUMBER(H4906),H4906&gt;0,ISNUMBER(G4906),G4906&gt;0),H4906/G4906,"")</x:f>
        <x:v>166666666.66666666</x:v>
      </x:c>
      <x:c r="J4906" s="2" t="str">
        <x:v>total</x:v>
      </x:c>
      <x:c r="K4906" s="2" t="str">
        <x:v>top_level_area</x:v>
      </x:c>
      <x:c r="L4906" s="2" t="str">
        <x:v>property_type_inferred_from_title</x:v>
      </x:c>
      <x:c r="M4906" s="10" t="n">
        <x:v>1</x:v>
      </x:c>
      <x:c r="N4906" s="10" t="n">
        <x:v>0</x:v>
      </x:c>
      <x:c r="O4906" s="2" t="str">
        <x:v>Tp Hồ Chí Minh|house</x:v>
      </x:c>
      <x:c r="P4906" s="10" t="n">
        <x:v>2</x:v>
      </x:c>
      <x:c r="Q4906" s="13" t="n">
        <x:f>IF(AND(ISNUMBER(H4906),H4906&gt;0),H4906/1000000000,"")</x:f>
        <x:v>5.5</x:v>
      </x:c>
      <x:c r="R4906" s="13" t="n">
        <x:f>IF(ISNUMBER(I4906),I4906/1000000,"")</x:f>
        <x:v>166.66666666666666</x:v>
      </x:c>
      <x:c r="S4906" s="11" t="n">
        <x:f>IF(AND(ISNUMBER(G4906),G4906&gt;0),G4906,"")</x:f>
        <x:v>33</x:v>
      </x:c>
    </x:row>
    <x:row r="4907" ht="21" customHeight="1">
      <x:c r="A4907" s="10" t="n">
        <x:v>6535</x:v>
      </x:c>
      <x:c r="B4907" s="2" t="str">
        <x:v>6c8c6b1f2208fde1ded0</x:v>
      </x:c>
      <x:c r="C4907" s="2" t="str">
        <x:v>Tp Hồ Chí Minh</x:v>
      </x:c>
      <x:c r="D4907" s="2" t="str">
        <x:v>Quận 4</x:v>
      </x:c>
      <x:c r="E4907" s="2" t="str">
        <x:v>house</x:v>
      </x:c>
      <x:c r="F4907" s="2" t="str">
        <x:v>sale</x:v>
      </x:c>
      <x:c r="G4907" s="11" t="n">
        <x:v>62</x:v>
      </x:c>
      <x:c r="H4907" s="12" t="n">
        <x:v>1220000000</x:v>
      </x:c>
      <x:c r="I4907" s="12" t="n">
        <x:f>IF(AND(ISNUMBER(H4907),H4907&gt;0,ISNUMBER(G4907),G4907&gt;0),H4907/G4907,"")</x:f>
        <x:v>19677419.35483871</x:v>
      </x:c>
      <x:c r="J4907" s="2" t="str">
        <x:v>total</x:v>
      </x:c>
      <x:c r="K4907" s="2" t="str">
        <x:v>top_level_area</x:v>
      </x:c>
      <x:c r="L4907" s="2" t="str">
        <x:v>property_type_inferred_from_title</x:v>
      </x:c>
      <x:c r="M4907" s="10" t="n">
        <x:v>0</x:v>
      </x:c>
      <x:c r="N4907" s="10" t="n">
        <x:v>0</x:v>
      </x:c>
      <x:c r="O4907" s="2" t="str">
        <x:v>Tp Hồ Chí Minh|house</x:v>
      </x:c>
      <x:c r="P4907" s="10" t="n">
        <x:v>2</x:v>
      </x:c>
      <x:c r="Q4907" s="13" t="n">
        <x:f>IF(AND(ISNUMBER(H4907),H4907&gt;0),H4907/1000000000,"")</x:f>
        <x:v>1.22</x:v>
      </x:c>
      <x:c r="R4907" s="13" t="n">
        <x:f>IF(ISNUMBER(I4907),I4907/1000000,"")</x:f>
        <x:v>19.67741935483871</x:v>
      </x:c>
      <x:c r="S4907" s="11" t="n">
        <x:f>IF(AND(ISNUMBER(G4907),G4907&gt;0),G4907,"")</x:f>
        <x:v>62</x:v>
      </x:c>
    </x:row>
    <x:row r="4908" ht="21" customHeight="1">
      <x:c r="A4908" s="10" t="n">
        <x:v>6536</x:v>
      </x:c>
      <x:c r="B4908" s="2" t="str">
        <x:v>fb2eec525c53aa95e9bb</x:v>
      </x:c>
      <x:c r="C4908" s="2" t="str">
        <x:v>Cần Thơ</x:v>
      </x:c>
      <x:c r="D4908" s="2" t="str">
        <x:v>Quận Ninh Kiều</x:v>
      </x:c>
      <x:c r="E4908" s="2" t="str">
        <x:v>house</x:v>
      </x:c>
      <x:c r="F4908" s="2" t="str">
        <x:v>sale_assumed</x:v>
      </x:c>
      <x:c r="G4908" s="11" t="n">
        <x:v>110</x:v>
      </x:c>
      <x:c r="H4908" s="12" t="n">
        <x:v>4450000000</x:v>
      </x:c>
      <x:c r="I4908" s="12" t="n">
        <x:f>IF(AND(ISNUMBER(H4908),H4908&gt;0,ISNUMBER(G4908),G4908&gt;0),H4908/G4908,"")</x:f>
        <x:v>40454545.45454545</x:v>
      </x:c>
      <x:c r="J4908" s="2" t="str">
        <x:v>total</x:v>
      </x:c>
      <x:c r="K4908" s="2" t="str">
        <x:v>top_level_area</x:v>
      </x:c>
      <x:c r="L4908" s="2" t="str">
        <x:v>property_type_inferred_from_title;transaction_assumed_sale_from_dataset_context</x:v>
      </x:c>
      <x:c r="M4908" s="10" t="n">
        <x:v>0</x:v>
      </x:c>
      <x:c r="N4908" s="10" t="n">
        <x:v>0</x:v>
      </x:c>
      <x:c r="O4908" s="2" t="str">
        <x:v>Cần Thơ|house</x:v>
      </x:c>
      <x:c r="P4908" s="10" t="n">
        <x:v>2</x:v>
      </x:c>
      <x:c r="Q4908" s="13" t="n">
        <x:f>IF(AND(ISNUMBER(H4908),H4908&gt;0),H4908/1000000000,"")</x:f>
        <x:v>4.45</x:v>
      </x:c>
      <x:c r="R4908" s="13" t="n">
        <x:f>IF(ISNUMBER(I4908),I4908/1000000,"")</x:f>
        <x:v>40.45454545454545</x:v>
      </x:c>
      <x:c r="S4908" s="11" t="n">
        <x:f>IF(AND(ISNUMBER(G4908),G4908&gt;0),G4908,"")</x:f>
        <x:v>110</x:v>
      </x:c>
    </x:row>
    <x:row r="4909" ht="21" customHeight="1">
      <x:c r="A4909" s="10" t="n">
        <x:v>6537</x:v>
      </x:c>
      <x:c r="B4909" s="2" t="str">
        <x:v>bef39825d49f737f664a</x:v>
      </x:c>
      <x:c r="C4909" s="2" t="str">
        <x:v>Bình Dương</x:v>
      </x:c>
      <x:c r="D4909" s="2" t="str">
        <x:v>Thị xã Thuận An</x:v>
      </x:c>
      <x:c r="E4909" s="2" t="str">
        <x:v>other_unknown</x:v>
      </x:c>
      <x:c r="F4909" s="2" t="str">
        <x:v>sale_assumed</x:v>
      </x:c>
      <x:c r="G4909" s="11" t="n">
        <x:v>76</x:v>
      </x:c>
      <x:c r="H4909" s="12" t="n">
        <x:v>250000000</x:v>
      </x:c>
      <x:c r="I4909" s="12" t="n">
        <x:f>IF(AND(ISNUMBER(H4909),H4909&gt;0,ISNUMBER(G4909),G4909&gt;0),H4909/G4909,"")</x:f>
        <x:v>3289473.6842105263</x:v>
      </x:c>
      <x:c r="J4909" s="2" t="str">
        <x:v>total</x:v>
      </x:c>
      <x:c r="K4909" s="2" t="str">
        <x:v>top_level_area</x:v>
      </x:c>
      <x:c r="L4909" s="2" t="str">
        <x:v>property_type_inferred_from_title;transaction_assumed_sale_from_dataset_context;unknown_property_type</x:v>
      </x:c>
      <x:c r="M4909" s="10" t="n">
        <x:v>0</x:v>
      </x:c>
      <x:c r="N4909" s="10" t="n">
        <x:v>0</x:v>
      </x:c>
      <x:c r="O4909" s="2" t="str">
        <x:v>Bình Dương|other_unknown</x:v>
      </x:c>
      <x:c r="P4909" s="10" t="n">
        <x:v>2</x:v>
      </x:c>
      <x:c r="Q4909" s="13" t="n">
        <x:f>IF(AND(ISNUMBER(H4909),H4909&gt;0),H4909/1000000000,"")</x:f>
        <x:v>0.25</x:v>
      </x:c>
      <x:c r="R4909" s="13" t="n">
        <x:f>IF(ISNUMBER(I4909),I4909/1000000,"")</x:f>
        <x:v>3.289473684210526</x:v>
      </x:c>
      <x:c r="S4909" s="11" t="n">
        <x:f>IF(AND(ISNUMBER(G4909),G4909&gt;0),G4909,"")</x:f>
        <x:v>76</x:v>
      </x:c>
    </x:row>
    <x:row r="4910" ht="21" customHeight="1">
      <x:c r="A4910" s="10" t="n">
        <x:v>6538</x:v>
      </x:c>
      <x:c r="B4910" s="2" t="str">
        <x:v>fd5343076b019ff9cac5</x:v>
      </x:c>
      <x:c r="C4910" s="2" t="str">
        <x:v>Hà Nội</x:v>
      </x:c>
      <x:c r="D4910" s="2" t="str">
        <x:v>Quận Tây Hồ</x:v>
      </x:c>
      <x:c r="E4910" s="2" t="str">
        <x:v>house</x:v>
      </x:c>
      <x:c r="F4910" s="2" t="str">
        <x:v>sale</x:v>
      </x:c>
      <x:c r="G4910" s="11" t="n">
        <x:v>44</x:v>
      </x:c>
      <x:c r="H4910" s="12" t="n">
        <x:v>3450000000</x:v>
      </x:c>
      <x:c r="I4910" s="12" t="n">
        <x:f>IF(AND(ISNUMBER(H4910),H4910&gt;0,ISNUMBER(G4910),G4910&gt;0),H4910/G4910,"")</x:f>
        <x:v>78409090.9090909</x:v>
      </x:c>
      <x:c r="J4910" s="2" t="str">
        <x:v>total</x:v>
      </x:c>
      <x:c r="K4910" s="2" t="str">
        <x:v>top_level_area</x:v>
      </x:c>
      <x:c r="L4910" s="2" t="str">
        <x:v>property_type_inferred_from_title</x:v>
      </x:c>
      <x:c r="M4910" s="10" t="n">
        <x:v>0</x:v>
      </x:c>
      <x:c r="N4910" s="10" t="n">
        <x:v>0</x:v>
      </x:c>
      <x:c r="O4910" s="2" t="str">
        <x:v>Hà Nội|house</x:v>
      </x:c>
      <x:c r="P4910" s="10" t="n">
        <x:v>2</x:v>
      </x:c>
      <x:c r="Q4910" s="13" t="n">
        <x:f>IF(AND(ISNUMBER(H4910),H4910&gt;0),H4910/1000000000,"")</x:f>
        <x:v>3.45</x:v>
      </x:c>
      <x:c r="R4910" s="13" t="n">
        <x:f>IF(ISNUMBER(I4910),I4910/1000000,"")</x:f>
        <x:v>78.4090909090909</x:v>
      </x:c>
      <x:c r="S4910" s="11" t="n">
        <x:f>IF(AND(ISNUMBER(G4910),G4910&gt;0),G4910,"")</x:f>
        <x:v>44</x:v>
      </x:c>
    </x:row>
    <x:row r="4911" ht="21" customHeight="1">
      <x:c r="A4911" s="10" t="n">
        <x:v>6539</x:v>
      </x:c>
      <x:c r="B4911" s="2" t="str">
        <x:v>eaabc2e661da32dcdbee</x:v>
      </x:c>
      <x:c r="C4911" s="2" t="str">
        <x:v>Tp Hồ Chí Minh</x:v>
      </x:c>
      <x:c r="D4911" s="2" t="str">
        <x:v>Quận Tân Bình</x:v>
      </x:c>
      <x:c r="E4911" s="2" t="str">
        <x:v>house</x:v>
      </x:c>
      <x:c r="F4911" s="2" t="str">
        <x:v>sale_assumed</x:v>
      </x:c>
      <x:c r="G4911" s="11" t="n">
        <x:v>65</x:v>
      </x:c>
      <x:c r="H4911" s="12" t="n">
        <x:v>7200000000</x:v>
      </x:c>
      <x:c r="I4911" s="12" t="n">
        <x:f>IF(AND(ISNUMBER(H4911),H4911&gt;0,ISNUMBER(G4911),G4911&gt;0),H4911/G4911,"")</x:f>
        <x:v>110769230.76923077</x:v>
      </x:c>
      <x:c r="J4911" s="2" t="str">
        <x:v>total</x:v>
      </x:c>
      <x:c r="K4911" s="2" t="str">
        <x:v>top_level_area</x:v>
      </x:c>
      <x:c r="L4911" s="2" t="str">
        <x:v>property_type_inferred_from_title;transaction_assumed_sale_from_dataset_context</x:v>
      </x:c>
      <x:c r="M4911" s="10" t="n">
        <x:v>0</x:v>
      </x:c>
      <x:c r="N4911" s="10" t="n">
        <x:v>0</x:v>
      </x:c>
      <x:c r="O4911" s="2" t="str">
        <x:v>Tp Hồ Chí Minh|house</x:v>
      </x:c>
      <x:c r="P4911" s="10" t="n">
        <x:v>2</x:v>
      </x:c>
      <x:c r="Q4911" s="13" t="n">
        <x:f>IF(AND(ISNUMBER(H4911),H4911&gt;0),H4911/1000000000,"")</x:f>
        <x:v>7.2</x:v>
      </x:c>
      <x:c r="R4911" s="13" t="n">
        <x:f>IF(ISNUMBER(I4911),I4911/1000000,"")</x:f>
        <x:v>110.76923076923077</x:v>
      </x:c>
      <x:c r="S4911" s="11" t="n">
        <x:f>IF(AND(ISNUMBER(G4911),G4911&gt;0),G4911,"")</x:f>
        <x:v>65</x:v>
      </x:c>
    </x:row>
    <x:row r="4912" ht="21" customHeight="1">
      <x:c r="A4912" s="10" t="n">
        <x:v>6540</x:v>
      </x:c>
      <x:c r="B4912" s="2" t="str">
        <x:v>229b9a51860f2f3b7488</x:v>
      </x:c>
      <x:c r="C4912" s="2" t="str">
        <x:v>Tp Hồ Chí Minh</x:v>
      </x:c>
      <x:c r="D4912" s="2" t="str">
        <x:v>Quận 12</x:v>
      </x:c>
      <x:c r="E4912" s="2" t="str">
        <x:v>house</x:v>
      </x:c>
      <x:c r="F4912" s="2" t="str">
        <x:v>sale_assumed</x:v>
      </x:c>
      <x:c r="G4912" s="11" t="n">
        <x:v>32</x:v>
      </x:c>
      <x:c r="H4912" s="12" t="n">
        <x:v>990000000</x:v>
      </x:c>
      <x:c r="I4912" s="12" t="n">
        <x:f>IF(AND(ISNUMBER(H4912),H4912&gt;0,ISNUMBER(G4912),G4912&gt;0),H4912/G4912,"")</x:f>
        <x:v>30937500</x:v>
      </x:c>
      <x:c r="J4912" s="2" t="str">
        <x:v>total</x:v>
      </x:c>
      <x:c r="K4912" s="2" t="str">
        <x:v>top_level_area</x:v>
      </x:c>
      <x:c r="L4912" s="2" t="str">
        <x:v>property_type_inferred_from_title;transaction_assumed_sale_from_dataset_context</x:v>
      </x:c>
      <x:c r="M4912" s="10" t="n">
        <x:v>0</x:v>
      </x:c>
      <x:c r="N4912" s="10" t="n">
        <x:v>0</x:v>
      </x:c>
      <x:c r="O4912" s="2" t="str">
        <x:v>Tp Hồ Chí Minh|house</x:v>
      </x:c>
      <x:c r="P4912" s="10" t="n">
        <x:v>2</x:v>
      </x:c>
      <x:c r="Q4912" s="13" t="n">
        <x:f>IF(AND(ISNUMBER(H4912),H4912&gt;0),H4912/1000000000,"")</x:f>
        <x:v>0.99</x:v>
      </x:c>
      <x:c r="R4912" s="13" t="n">
        <x:f>IF(ISNUMBER(I4912),I4912/1000000,"")</x:f>
        <x:v>30.9375</x:v>
      </x:c>
      <x:c r="S4912" s="11" t="n">
        <x:f>IF(AND(ISNUMBER(G4912),G4912&gt;0),G4912,"")</x:f>
        <x:v>32</x:v>
      </x:c>
    </x:row>
    <x:row r="4913" ht="21" customHeight="1">
      <x:c r="A4913" s="10" t="n">
        <x:v>6541</x:v>
      </x:c>
      <x:c r="B4913" s="2" t="str">
        <x:v>5e0b5caca1a75f2f9e21</x:v>
      </x:c>
      <x:c r="C4913" s="2" t="str">
        <x:v>Hà Nội</x:v>
      </x:c>
      <x:c r="D4913" s="2" t="str">
        <x:v>Quận Cầu Giấy</x:v>
      </x:c>
      <x:c r="E4913" s="2" t="str">
        <x:v>apartment</x:v>
      </x:c>
      <x:c r="F4913" s="2" t="str">
        <x:v>sale</x:v>
      </x:c>
      <x:c r="G4913" s="11" t="n">
        <x:v>148</x:v>
      </x:c>
      <x:c r="H4913" s="12" t="n">
        <x:v>24000000</x:v>
      </x:c>
      <x:c r="I4913" s="12" t="n">
        <x:f>IF(AND(ISNUMBER(H4913),H4913&gt;0,ISNUMBER(G4913),G4913&gt;0),H4913/G4913,"")</x:f>
        <x:v>162162.16216216216</x:v>
      </x:c>
      <x:c r="J4913" s="2" t="str">
        <x:v>total</x:v>
      </x:c>
      <x:c r="K4913" s="2" t="str">
        <x:v>top_level_area</x:v>
      </x:c>
      <x:c r="L4913" s="2" t="str">
        <x:v>property_type_inferred_from_title</x:v>
      </x:c>
      <x:c r="M4913" s="10" t="n">
        <x:v>0</x:v>
      </x:c>
      <x:c r="N4913" s="10" t="n">
        <x:v>0</x:v>
      </x:c>
      <x:c r="O4913" s="2" t="str">
        <x:v>Hà Nội|apartment</x:v>
      </x:c>
      <x:c r="P4913" s="10" t="n">
        <x:v>1</x:v>
      </x:c>
      <x:c r="Q4913" s="13" t="n">
        <x:f>IF(AND(ISNUMBER(H4913),H4913&gt;0),H4913/1000000000,"")</x:f>
        <x:v>0.024</x:v>
      </x:c>
      <x:c r="R4913" s="13" t="n">
        <x:f>IF(ISNUMBER(I4913),I4913/1000000,"")</x:f>
        <x:v>0.16216216216216217</x:v>
      </x:c>
      <x:c r="S4913" s="11" t="n">
        <x:f>IF(AND(ISNUMBER(G4913),G4913&gt;0),G4913,"")</x:f>
        <x:v>148</x:v>
      </x:c>
    </x:row>
    <x:row r="4914" ht="21" customHeight="1">
      <x:c r="A4914" s="10" t="n">
        <x:v>6542</x:v>
      </x:c>
      <x:c r="B4914" s="2" t="str">
        <x:v>39fde4bdfb4870c619e1</x:v>
      </x:c>
      <x:c r="C4914" s="2" t="str">
        <x:v>Hà Nội</x:v>
      </x:c>
      <x:c r="D4914" s="2" t="str">
        <x:v>Quận Đống Đa</x:v>
      </x:c>
      <x:c r="E4914" s="2" t="str">
        <x:v>house</x:v>
      </x:c>
      <x:c r="F4914" s="2" t="str">
        <x:v>sale</x:v>
      </x:c>
      <x:c r="G4914" s="11" t="n">
        <x:v>21</x:v>
      </x:c>
      <x:c r="H4914" s="12" t="n">
        <x:v>1550000000</x:v>
      </x:c>
      <x:c r="I4914" s="12" t="n">
        <x:f>IF(AND(ISNUMBER(H4914),H4914&gt;0,ISNUMBER(G4914),G4914&gt;0),H4914/G4914,"")</x:f>
        <x:v>73809523.8095238</x:v>
      </x:c>
      <x:c r="J4914" s="2" t="str">
        <x:v>total</x:v>
      </x:c>
      <x:c r="K4914" s="2" t="str">
        <x:v>top_level_area</x:v>
      </x:c>
      <x:c r="L4914" s="2" t="str">
        <x:v>property_type_inferred_from_title;source_dimension_expression_requires_review</x:v>
      </x:c>
      <x:c r="M4914" s="10" t="n">
        <x:v>0</x:v>
      </x:c>
      <x:c r="N4914" s="10" t="n">
        <x:v>0</x:v>
      </x:c>
      <x:c r="O4914" s="2" t="str">
        <x:v>Hà Nội|house</x:v>
      </x:c>
      <x:c r="P4914" s="10" t="n">
        <x:v>2</x:v>
      </x:c>
      <x:c r="Q4914" s="13" t="n">
        <x:f>IF(AND(ISNUMBER(H4914),H4914&gt;0),H4914/1000000000,"")</x:f>
        <x:v>1.55</x:v>
      </x:c>
      <x:c r="R4914" s="13" t="n">
        <x:f>IF(ISNUMBER(I4914),I4914/1000000,"")</x:f>
        <x:v>73.80952380952381</x:v>
      </x:c>
      <x:c r="S4914" s="11" t="n">
        <x:f>IF(AND(ISNUMBER(G4914),G4914&gt;0),G4914,"")</x:f>
        <x:v>21</x:v>
      </x:c>
    </x:row>
    <x:row r="4915" ht="21" customHeight="1">
      <x:c r="A4915" s="10" t="n">
        <x:v>6543</x:v>
      </x:c>
      <x:c r="B4915" s="2" t="str">
        <x:v>b5588b973bbec30c0572</x:v>
      </x:c>
      <x:c r="C4915" s="2" t="str">
        <x:v>Tp Hồ Chí Minh</x:v>
      </x:c>
      <x:c r="D4915" s="2" t="str">
        <x:v>Quận 10</x:v>
      </x:c>
      <x:c r="E4915" s="2" t="str">
        <x:v>house</x:v>
      </x:c>
      <x:c r="F4915" s="2" t="str">
        <x:v>sale</x:v>
      </x:c>
      <x:c r="G4915" s="11" t="n">
        <x:v>47</x:v>
      </x:c>
      <x:c r="H4915" s="12" t="n">
        <x:v>1220000000</x:v>
      </x:c>
      <x:c r="I4915" s="12" t="n">
        <x:f>IF(AND(ISNUMBER(H4915),H4915&gt;0,ISNUMBER(G4915),G4915&gt;0),H4915/G4915,"")</x:f>
        <x:v>25957446.80851064</x:v>
      </x:c>
      <x:c r="J4915" s="2" t="str">
        <x:v>total</x:v>
      </x:c>
      <x:c r="K4915" s="2" t="str">
        <x:v>top_level_area</x:v>
      </x:c>
      <x:c r="L4915" s="2" t="str">
        <x:v>property_type_inferred_from_title</x:v>
      </x:c>
      <x:c r="M4915" s="10" t="n">
        <x:v>0</x:v>
      </x:c>
      <x:c r="N4915" s="10" t="n">
        <x:v>0</x:v>
      </x:c>
      <x:c r="O4915" s="2" t="str">
        <x:v>Tp Hồ Chí Minh|house</x:v>
      </x:c>
      <x:c r="P4915" s="10" t="n">
        <x:v>2</x:v>
      </x:c>
      <x:c r="Q4915" s="13" t="n">
        <x:f>IF(AND(ISNUMBER(H4915),H4915&gt;0),H4915/1000000000,"")</x:f>
        <x:v>1.22</x:v>
      </x:c>
      <x:c r="R4915" s="13" t="n">
        <x:f>IF(ISNUMBER(I4915),I4915/1000000,"")</x:f>
        <x:v>25.95744680851064</x:v>
      </x:c>
      <x:c r="S4915" s="11" t="n">
        <x:f>IF(AND(ISNUMBER(G4915),G4915&gt;0),G4915,"")</x:f>
        <x:v>47</x:v>
      </x:c>
    </x:row>
    <x:row r="4916" ht="21" customHeight="1">
      <x:c r="A4916" s="10" t="n">
        <x:v>6544</x:v>
      </x:c>
      <x:c r="B4916" s="2" t="str">
        <x:v>b32c3afe6c7f68be54e0</x:v>
      </x:c>
      <x:c r="C4916" s="2" t="str">
        <x:v>Tp Hồ Chí Minh</x:v>
      </x:c>
      <x:c r="D4916" s="2" t="str">
        <x:v>Quận 8</x:v>
      </x:c>
      <x:c r="E4916" s="2" t="str">
        <x:v>house</x:v>
      </x:c>
      <x:c r="F4916" s="2" t="str">
        <x:v>sale_assumed</x:v>
      </x:c>
      <x:c r="G4916" s="11" t="n">
        <x:v>112</x:v>
      </x:c>
      <x:c r="H4916" s="12" t="n">
        <x:v>4200000000</x:v>
      </x:c>
      <x:c r="I4916" s="12" t="n">
        <x:f>IF(AND(ISNUMBER(H4916),H4916&gt;0,ISNUMBER(G4916),G4916&gt;0),H4916/G4916,"")</x:f>
        <x:v>37500000</x:v>
      </x:c>
      <x:c r="J4916" s="2" t="str">
        <x:v>total</x:v>
      </x:c>
      <x:c r="K4916" s="2" t="str">
        <x:v>top_level_area</x:v>
      </x:c>
      <x:c r="L4916" s="2" t="str">
        <x:v>property_type_inferred_from_title;transaction_assumed_sale_from_dataset_context</x:v>
      </x:c>
      <x:c r="M4916" s="10" t="n">
        <x:v>0</x:v>
      </x:c>
      <x:c r="N4916" s="10" t="n">
        <x:v>0</x:v>
      </x:c>
      <x:c r="O4916" s="2" t="str">
        <x:v>Tp Hồ Chí Minh|house</x:v>
      </x:c>
      <x:c r="P4916" s="10" t="n">
        <x:v>2</x:v>
      </x:c>
      <x:c r="Q4916" s="13" t="n">
        <x:f>IF(AND(ISNUMBER(H4916),H4916&gt;0),H4916/1000000000,"")</x:f>
        <x:v>4.2</x:v>
      </x:c>
      <x:c r="R4916" s="13" t="n">
        <x:f>IF(ISNUMBER(I4916),I4916/1000000,"")</x:f>
        <x:v>37.5</x:v>
      </x:c>
      <x:c r="S4916" s="11" t="n">
        <x:f>IF(AND(ISNUMBER(G4916),G4916&gt;0),G4916,"")</x:f>
        <x:v>112</x:v>
      </x:c>
    </x:row>
    <x:row r="4917" ht="21" customHeight="1">
      <x:c r="A4917" s="10" t="n">
        <x:v>6545</x:v>
      </x:c>
      <x:c r="B4917" s="2" t="str">
        <x:v>9d760a3a76d542420901</x:v>
      </x:c>
      <x:c r="C4917" s="2" t="str">
        <x:v>Bình Dương</x:v>
      </x:c>
      <x:c r="D4917" s="2" t="str">
        <x:v>Thị xã Dĩ An</x:v>
      </x:c>
      <x:c r="E4917" s="2" t="str">
        <x:v>house</x:v>
      </x:c>
      <x:c r="F4917" s="2" t="str">
        <x:v>sale</x:v>
      </x:c>
      <x:c r="G4917" s="11" t="n">
        <x:v>86</x:v>
      </x:c>
      <x:c r="H4917" s="12" t="n">
        <x:v>2860000000</x:v>
      </x:c>
      <x:c r="I4917" s="12" t="n">
        <x:f>IF(AND(ISNUMBER(H4917),H4917&gt;0,ISNUMBER(G4917),G4917&gt;0),H4917/G4917,"")</x:f>
        <x:v>33255813.953488372</x:v>
      </x:c>
      <x:c r="J4917" s="2" t="str">
        <x:v>total</x:v>
      </x:c>
      <x:c r="K4917" s="2" t="str">
        <x:v>top_level_area</x:v>
      </x:c>
      <x:c r="L4917" s="2" t="str">
        <x:v>property_type_inferred_from_title</x:v>
      </x:c>
      <x:c r="M4917" s="10" t="n">
        <x:v>0</x:v>
      </x:c>
      <x:c r="N4917" s="10" t="n">
        <x:v>0</x:v>
      </x:c>
      <x:c r="O4917" s="2" t="str">
        <x:v>Bình Dương|house</x:v>
      </x:c>
      <x:c r="P4917" s="10" t="n">
        <x:v>2</x:v>
      </x:c>
      <x:c r="Q4917" s="13" t="n">
        <x:f>IF(AND(ISNUMBER(H4917),H4917&gt;0),H4917/1000000000,"")</x:f>
        <x:v>2.86</x:v>
      </x:c>
      <x:c r="R4917" s="13" t="n">
        <x:f>IF(ISNUMBER(I4917),I4917/1000000,"")</x:f>
        <x:v>33.25581395348837</x:v>
      </x:c>
      <x:c r="S4917" s="11" t="n">
        <x:f>IF(AND(ISNUMBER(G4917),G4917&gt;0),G4917,"")</x:f>
        <x:v>86</x:v>
      </x:c>
    </x:row>
    <x:row r="4918" ht="21" customHeight="1">
      <x:c r="A4918" s="10" t="n">
        <x:v>6546</x:v>
      </x:c>
      <x:c r="B4918" s="2" t="str">
        <x:v>022fa84ce4f924bf44a9</x:v>
      </x:c>
      <x:c r="C4918" s="2" t="str">
        <x:v>Hà Nội</x:v>
      </x:c>
      <x:c r="D4918" s="2" t="str">
        <x:v>Quận Tây Hồ</x:v>
      </x:c>
      <x:c r="E4918" s="2" t="str">
        <x:v>other_unknown</x:v>
      </x:c>
      <x:c r="F4918" s="2" t="str">
        <x:v>sale_assumed</x:v>
      </x:c>
      <x:c r="G4918" s="11" t="n">
        <x:v>48</x:v>
      </x:c>
      <x:c r="H4918" s="12" t="n">
        <x:v>3800000000</x:v>
      </x:c>
      <x:c r="I4918" s="12" t="n">
        <x:f>IF(AND(ISNUMBER(H4918),H4918&gt;0,ISNUMBER(G4918),G4918&gt;0),H4918/G4918,"")</x:f>
        <x:v>79166666.66666667</x:v>
      </x:c>
      <x:c r="J4918" s="2" t="str">
        <x:v>total</x:v>
      </x:c>
      <x:c r="K4918" s="2" t="str">
        <x:v>top_level_area</x:v>
      </x:c>
      <x:c r="L4918" s="2" t="str">
        <x:v>property_type_inferred_from_title;transaction_assumed_sale_from_dataset_context;unknown_property_type</x:v>
      </x:c>
      <x:c r="M4918" s="10" t="n">
        <x:v>0</x:v>
      </x:c>
      <x:c r="N4918" s="10" t="n">
        <x:v>0</x:v>
      </x:c>
      <x:c r="O4918" s="2" t="str">
        <x:v>Hà Nội|other_unknown</x:v>
      </x:c>
      <x:c r="P4918" s="10" t="n">
        <x:v>2</x:v>
      </x:c>
      <x:c r="Q4918" s="13" t="n">
        <x:f>IF(AND(ISNUMBER(H4918),H4918&gt;0),H4918/1000000000,"")</x:f>
        <x:v>3.8</x:v>
      </x:c>
      <x:c r="R4918" s="13" t="n">
        <x:f>IF(ISNUMBER(I4918),I4918/1000000,"")</x:f>
        <x:v>79.16666666666667</x:v>
      </x:c>
      <x:c r="S4918" s="11" t="n">
        <x:f>IF(AND(ISNUMBER(G4918),G4918&gt;0),G4918,"")</x:f>
        <x:v>48</x:v>
      </x:c>
    </x:row>
    <x:row r="4919" ht="21" customHeight="1">
      <x:c r="A4919" s="10" t="n">
        <x:v>6547</x:v>
      </x:c>
      <x:c r="B4919" s="2" t="str">
        <x:v>6ff0e0545e0eb6978887</x:v>
      </x:c>
      <x:c r="C4919" s="2" t="str">
        <x:v>Tp Hồ Chí Minh</x:v>
      </x:c>
      <x:c r="D4919" s="2" t="str">
        <x:v>Quận Phú Nhuận</x:v>
      </x:c>
      <x:c r="E4919" s="2" t="str">
        <x:v>house</x:v>
      </x:c>
      <x:c r="F4919" s="2" t="str">
        <x:v>sale_assumed</x:v>
      </x:c>
      <x:c r="G4919" s="11" t="n">
        <x:v>50</x:v>
      </x:c>
      <x:c r="H4919" s="12" t="n">
        <x:v>7300000000</x:v>
      </x:c>
      <x:c r="I4919" s="12" t="n">
        <x:f>IF(AND(ISNUMBER(H4919),H4919&gt;0,ISNUMBER(G4919),G4919&gt;0),H4919/G4919,"")</x:f>
        <x:v>146000000</x:v>
      </x:c>
      <x:c r="J4919" s="2" t="str">
        <x:v>total</x:v>
      </x:c>
      <x:c r="K4919" s="2" t="str">
        <x:v>top_level_area</x:v>
      </x:c>
      <x:c r="L4919" s="2" t="str">
        <x:v>property_type_inferred_from_title;transaction_assumed_sale_from_dataset_context</x:v>
      </x:c>
      <x:c r="M4919" s="10" t="n">
        <x:v>0</x:v>
      </x:c>
      <x:c r="N4919" s="10" t="n">
        <x:v>0</x:v>
      </x:c>
      <x:c r="O4919" s="2" t="str">
        <x:v>Tp Hồ Chí Minh|house</x:v>
      </x:c>
      <x:c r="P4919" s="10" t="n">
        <x:v>2</x:v>
      </x:c>
      <x:c r="Q4919" s="13" t="n">
        <x:f>IF(AND(ISNUMBER(H4919),H4919&gt;0),H4919/1000000000,"")</x:f>
        <x:v>7.3</x:v>
      </x:c>
      <x:c r="R4919" s="13" t="n">
        <x:f>IF(ISNUMBER(I4919),I4919/1000000,"")</x:f>
        <x:v>146</x:v>
      </x:c>
      <x:c r="S4919" s="11" t="n">
        <x:f>IF(AND(ISNUMBER(G4919),G4919&gt;0),G4919,"")</x:f>
        <x:v>50</x:v>
      </x:c>
    </x:row>
    <x:row r="4920" ht="21" customHeight="1">
      <x:c r="A4920" s="10" t="n">
        <x:v>6548</x:v>
      </x:c>
      <x:c r="B4920" s="2" t="str">
        <x:v>916f9db9e19af3873c41</x:v>
      </x:c>
      <x:c r="C4920" s="2" t="str">
        <x:v>Tp Hồ Chí Minh</x:v>
      </x:c>
      <x:c r="D4920" s="2" t="str">
        <x:v>Quận Thủ Đức</x:v>
      </x:c>
      <x:c r="E4920" s="2" t="str">
        <x:v>land</x:v>
      </x:c>
      <x:c r="F4920" s="2" t="str">
        <x:v>sale</x:v>
      </x:c>
      <x:c r="G4920" s="11" t="n">
        <x:v>200</x:v>
      </x:c>
      <x:c r="H4920" s="12" t="n">
        <x:v>75000000</x:v>
      </x:c>
      <x:c r="I4920" s="12" t="n">
        <x:f>IF(AND(ISNUMBER(H4920),H4920&gt;0,ISNUMBER(G4920),G4920&gt;0),H4920/G4920,"")</x:f>
        <x:v>375000</x:v>
      </x:c>
      <x:c r="J4920" s="2" t="str">
        <x:v>total</x:v>
      </x:c>
      <x:c r="K4920" s="2" t="str">
        <x:v>top_level_area</x:v>
      </x:c>
      <x:c r="L4920" s="2" t="str">
        <x:v>property_type_inferred_from_title</x:v>
      </x:c>
      <x:c r="M4920" s="10" t="n">
        <x:v>0</x:v>
      </x:c>
      <x:c r="N4920" s="10" t="n">
        <x:v>0</x:v>
      </x:c>
      <x:c r="O4920" s="2" t="str">
        <x:v>Tp Hồ Chí Minh|land</x:v>
      </x:c>
      <x:c r="P4920" s="10" t="n">
        <x:v>1</x:v>
      </x:c>
      <x:c r="Q4920" s="13" t="n">
        <x:f>IF(AND(ISNUMBER(H4920),H4920&gt;0),H4920/1000000000,"")</x:f>
        <x:v>0.075</x:v>
      </x:c>
      <x:c r="R4920" s="13" t="n">
        <x:f>IF(ISNUMBER(I4920),I4920/1000000,"")</x:f>
        <x:v>0.375</x:v>
      </x:c>
      <x:c r="S4920" s="11" t="n">
        <x:f>IF(AND(ISNUMBER(G4920),G4920&gt;0),G4920,"")</x:f>
        <x:v>200</x:v>
      </x:c>
    </x:row>
    <x:row r="4921" ht="21" customHeight="1">
      <x:c r="A4921" s="10" t="n">
        <x:v>6549</x:v>
      </x:c>
      <x:c r="B4921" s="2" t="str">
        <x:v>a35ada5cf73acaf71e88</x:v>
      </x:c>
      <x:c r="C4921" s="2" t="str">
        <x:v>Tp Hồ Chí Minh</x:v>
      </x:c>
      <x:c r="D4921" s="2" t="str">
        <x:v>Quận Bình Thạnh</x:v>
      </x:c>
      <x:c r="E4921" s="2" t="str">
        <x:v>apartment</x:v>
      </x:c>
      <x:c r="F4921" s="2" t="str">
        <x:v>sale_assumed</x:v>
      </x:c>
      <x:c r="G4921" s="11" t="n">
        <x:v>68.5</x:v>
      </x:c>
      <x:c r="H4921" s="12" t="n">
        <x:v>1650000000</x:v>
      </x:c>
      <x:c r="I4921" s="12" t="n">
        <x:f>IF(AND(ISNUMBER(H4921),H4921&gt;0,ISNUMBER(G4921),G4921&gt;0),H4921/G4921,"")</x:f>
        <x:v>24087591.24087591</x:v>
      </x:c>
      <x:c r="J4921" s="2" t="str">
        <x:v>total</x:v>
      </x:c>
      <x:c r="K4921" s="2" t="str">
        <x:v>top_level_area</x:v>
      </x:c>
      <x:c r="L4921" s="2" t="str">
        <x:v>property_type_inferred_from_title;transaction_assumed_sale_from_dataset_context</x:v>
      </x:c>
      <x:c r="M4921" s="10" t="n">
        <x:v>0</x:v>
      </x:c>
      <x:c r="N4921" s="10" t="n">
        <x:v>0</x:v>
      </x:c>
      <x:c r="O4921" s="2" t="str">
        <x:v>Tp Hồ Chí Minh|apartment</x:v>
      </x:c>
      <x:c r="P4921" s="10" t="n">
        <x:v>2</x:v>
      </x:c>
      <x:c r="Q4921" s="13" t="n">
        <x:f>IF(AND(ISNUMBER(H4921),H4921&gt;0),H4921/1000000000,"")</x:f>
        <x:v>1.65</x:v>
      </x:c>
      <x:c r="R4921" s="13" t="n">
        <x:f>IF(ISNUMBER(I4921),I4921/1000000,"")</x:f>
        <x:v>24.08759124087591</x:v>
      </x:c>
      <x:c r="S4921" s="11" t="n">
        <x:f>IF(AND(ISNUMBER(G4921),G4921&gt;0),G4921,"")</x:f>
        <x:v>68.5</x:v>
      </x:c>
    </x:row>
    <x:row r="4922" ht="21" customHeight="1">
      <x:c r="A4922" s="10" t="n">
        <x:v>6550</x:v>
      </x:c>
      <x:c r="B4922" s="2" t="str">
        <x:v>95defa0373850de23daa</x:v>
      </x:c>
      <x:c r="C4922" s="2" t="str">
        <x:v>Tp Hồ Chí Minh</x:v>
      </x:c>
      <x:c r="D4922" s="2" t="str">
        <x:v>Quận Thủ Đức</x:v>
      </x:c>
      <x:c r="E4922" s="2" t="str">
        <x:v>other_unknown</x:v>
      </x:c>
      <x:c r="F4922" s="2" t="str">
        <x:v>sale_assumed</x:v>
      </x:c>
      <x:c r="G4922" s="11" t="n">
        <x:v>52</x:v>
      </x:c>
      <x:c r="H4922" s="12" t="n">
        <x:v>1850000000</x:v>
      </x:c>
      <x:c r="I4922" s="12" t="n">
        <x:f>IF(AND(ISNUMBER(H4922),H4922&gt;0,ISNUMBER(G4922),G4922&gt;0),H4922/G4922,"")</x:f>
        <x:v>35576923.07692308</x:v>
      </x:c>
      <x:c r="J4922" s="2" t="str">
        <x:v>total</x:v>
      </x:c>
      <x:c r="K4922" s="2" t="str">
        <x:v>top_level_area</x:v>
      </x:c>
      <x:c r="L4922" s="2" t="str">
        <x:v>property_type_inferred_from_title;transaction_assumed_sale_from_dataset_context;unknown_property_type</x:v>
      </x:c>
      <x:c r="M4922" s="10" t="n">
        <x:v>0</x:v>
      </x:c>
      <x:c r="N4922" s="10" t="n">
        <x:v>0</x:v>
      </x:c>
      <x:c r="O4922" s="2" t="str">
        <x:v>Tp Hồ Chí Minh|other_unknown</x:v>
      </x:c>
      <x:c r="P4922" s="10" t="n">
        <x:v>2</x:v>
      </x:c>
      <x:c r="Q4922" s="13" t="n">
        <x:f>IF(AND(ISNUMBER(H4922),H4922&gt;0),H4922/1000000000,"")</x:f>
        <x:v>1.85</x:v>
      </x:c>
      <x:c r="R4922" s="13" t="n">
        <x:f>IF(ISNUMBER(I4922),I4922/1000000,"")</x:f>
        <x:v>35.57692307692308</x:v>
      </x:c>
      <x:c r="S4922" s="11" t="n">
        <x:f>IF(AND(ISNUMBER(G4922),G4922&gt;0),G4922,"")</x:f>
        <x:v>52</x:v>
      </x:c>
    </x:row>
    <x:row r="4923" ht="21" customHeight="1">
      <x:c r="A4923" s="10" t="n">
        <x:v>6551</x:v>
      </x:c>
      <x:c r="B4923" s="2" t="str">
        <x:v>33589f0c5fa222198d9e</x:v>
      </x:c>
      <x:c r="C4923" s="2" t="str">
        <x:v>Tp Hồ Chí Minh</x:v>
      </x:c>
      <x:c r="D4923" s="2" t="str">
        <x:v>Quận Thủ Đức</x:v>
      </x:c>
      <x:c r="E4923" s="2" t="str">
        <x:v>other_unknown</x:v>
      </x:c>
      <x:c r="F4923" s="2" t="str">
        <x:v>sale_assumed</x:v>
      </x:c>
      <x:c r="G4923" s="11" t="n">
        <x:v>54</x:v>
      </x:c>
      <x:c r="H4923" s="12" t="n">
        <x:v>2350000000</x:v>
      </x:c>
      <x:c r="I4923" s="12" t="n">
        <x:f>IF(AND(ISNUMBER(H4923),H4923&gt;0,ISNUMBER(G4923),G4923&gt;0),H4923/G4923,"")</x:f>
        <x:v>43518518.518518515</x:v>
      </x:c>
      <x:c r="J4923" s="2" t="str">
        <x:v>total</x:v>
      </x:c>
      <x:c r="K4923" s="2" t="str">
        <x:v>top_level_area</x:v>
      </x:c>
      <x:c r="L4923" s="2" t="str">
        <x:v>property_type_inferred_from_title;transaction_assumed_sale_from_dataset_context;unknown_property_type</x:v>
      </x:c>
      <x:c r="M4923" s="10" t="n">
        <x:v>0</x:v>
      </x:c>
      <x:c r="N4923" s="10" t="n">
        <x:v>0</x:v>
      </x:c>
      <x:c r="O4923" s="2" t="str">
        <x:v>Tp Hồ Chí Minh|other_unknown</x:v>
      </x:c>
      <x:c r="P4923" s="10" t="n">
        <x:v>2</x:v>
      </x:c>
      <x:c r="Q4923" s="13" t="n">
        <x:f>IF(AND(ISNUMBER(H4923),H4923&gt;0),H4923/1000000000,"")</x:f>
        <x:v>2.35</x:v>
      </x:c>
      <x:c r="R4923" s="13" t="n">
        <x:f>IF(ISNUMBER(I4923),I4923/1000000,"")</x:f>
        <x:v>43.51851851851851</x:v>
      </x:c>
      <x:c r="S4923" s="11" t="n">
        <x:f>IF(AND(ISNUMBER(G4923),G4923&gt;0),G4923,"")</x:f>
        <x:v>54</x:v>
      </x:c>
    </x:row>
    <x:row r="4924" ht="21" customHeight="1">
      <x:c r="A4924" s="10" t="n">
        <x:v>6552</x:v>
      </x:c>
      <x:c r="B4924" s="2" t="str">
        <x:v>2912bd3e623056d4ee31</x:v>
      </x:c>
      <x:c r="C4924" s="2" t="str">
        <x:v>Hà Nội</x:v>
      </x:c>
      <x:c r="D4924" s="2" t="str">
        <x:v>Quận Tây Hồ</x:v>
      </x:c>
      <x:c r="E4924" s="2" t="str">
        <x:v>house</x:v>
      </x:c>
      <x:c r="F4924" s="2" t="str">
        <x:v>sale</x:v>
      </x:c>
      <x:c r="G4924" s="11" t="n">
        <x:v>30</x:v>
      </x:c>
      <x:c r="H4924" s="12" t="n">
        <x:v>2600000000</x:v>
      </x:c>
      <x:c r="I4924" s="12" t="n">
        <x:f>IF(AND(ISNUMBER(H4924),H4924&gt;0,ISNUMBER(G4924),G4924&gt;0),H4924/G4924,"")</x:f>
        <x:v>86666666.66666667</x:v>
      </x:c>
      <x:c r="J4924" s="2" t="str">
        <x:v>total</x:v>
      </x:c>
      <x:c r="K4924" s="2" t="str">
        <x:v>top_level_area</x:v>
      </x:c>
      <x:c r="L4924" s="2" t="str">
        <x:v>property_type_inferred_from_title</x:v>
      </x:c>
      <x:c r="M4924" s="10" t="n">
        <x:v>0</x:v>
      </x:c>
      <x:c r="N4924" s="10" t="n">
        <x:v>0</x:v>
      </x:c>
      <x:c r="O4924" s="2" t="str">
        <x:v>Hà Nội|house</x:v>
      </x:c>
      <x:c r="P4924" s="10" t="n">
        <x:v>2</x:v>
      </x:c>
      <x:c r="Q4924" s="13" t="n">
        <x:f>IF(AND(ISNUMBER(H4924),H4924&gt;0),H4924/1000000000,"")</x:f>
        <x:v>2.6</x:v>
      </x:c>
      <x:c r="R4924" s="13" t="n">
        <x:f>IF(ISNUMBER(I4924),I4924/1000000,"")</x:f>
        <x:v>86.66666666666667</x:v>
      </x:c>
      <x:c r="S4924" s="11" t="n">
        <x:f>IF(AND(ISNUMBER(G4924),G4924&gt;0),G4924,"")</x:f>
        <x:v>30</x:v>
      </x:c>
    </x:row>
    <x:row r="4925" ht="21" customHeight="1">
      <x:c r="A4925" s="10" t="n">
        <x:v>6555</x:v>
      </x:c>
      <x:c r="B4925" s="2" t="str">
        <x:v>44623455c10c84ab8b9d</x:v>
      </x:c>
      <x:c r="C4925" s="2" t="str">
        <x:v>Tp Hồ Chí Minh</x:v>
      </x:c>
      <x:c r="D4925" s="2" t="str">
        <x:v>Quận 7</x:v>
      </x:c>
      <x:c r="E4925" s="2" t="str">
        <x:v>apartment</x:v>
      </x:c>
      <x:c r="F4925" s="2" t="str">
        <x:v>sale_assumed</x:v>
      </x:c>
      <x:c r="G4925" s="11" t="n">
        <x:v>56.51</x:v>
      </x:c>
      <x:c r="H4925" s="12" t="n">
        <x:v>2250000000</x:v>
      </x:c>
      <x:c r="I4925" s="12" t="n">
        <x:f>IF(AND(ISNUMBER(H4925),H4925&gt;0,ISNUMBER(G4925),G4925&gt;0),H4925/G4925,"")</x:f>
        <x:v>39815961.77667669</x:v>
      </x:c>
      <x:c r="J4925" s="2" t="str">
        <x:v>total</x:v>
      </x:c>
      <x:c r="K4925" s="2" t="str">
        <x:v>top_level_area</x:v>
      </x:c>
      <x:c r="L4925" s="2" t="str">
        <x:v>property_type_inferred_from_title;transaction_assumed_sale_from_dataset_context</x:v>
      </x:c>
      <x:c r="M4925" s="10" t="n">
        <x:v>0</x:v>
      </x:c>
      <x:c r="N4925" s="10" t="n">
        <x:v>0</x:v>
      </x:c>
      <x:c r="O4925" s="2" t="str">
        <x:v>Tp Hồ Chí Minh|apartment</x:v>
      </x:c>
      <x:c r="P4925" s="10" t="n">
        <x:v>2</x:v>
      </x:c>
      <x:c r="Q4925" s="13" t="n">
        <x:f>IF(AND(ISNUMBER(H4925),H4925&gt;0),H4925/1000000000,"")</x:f>
        <x:v>2.25</x:v>
      </x:c>
      <x:c r="R4925" s="13" t="n">
        <x:f>IF(ISNUMBER(I4925),I4925/1000000,"")</x:f>
        <x:v>39.815961776676694</x:v>
      </x:c>
      <x:c r="S4925" s="11" t="n">
        <x:f>IF(AND(ISNUMBER(G4925),G4925&gt;0),G4925,"")</x:f>
        <x:v>56.51</x:v>
      </x:c>
    </x:row>
    <x:row r="4926" ht="21" customHeight="1">
      <x:c r="A4926" s="10" t="n">
        <x:v>6556</x:v>
      </x:c>
      <x:c r="B4926" s="2" t="str">
        <x:v>218aad81dc23b57d5439</x:v>
      </x:c>
      <x:c r="C4926" s="2" t="str">
        <x:v>Tp Hồ Chí Minh</x:v>
      </x:c>
      <x:c r="D4926" s="2" t="str">
        <x:v>Huyện Hóc Môn</x:v>
      </x:c>
      <x:c r="E4926" s="2" t="str">
        <x:v>land</x:v>
      </x:c>
      <x:c r="F4926" s="2" t="str">
        <x:v>sale_with_rental_income</x:v>
      </x:c>
      <x:c r="G4926" s="11" t="n">
        <x:v>82</x:v>
      </x:c>
      <x:c r="H4926" s="12" t="n">
        <x:v>3450000000</x:v>
      </x:c>
      <x:c r="I4926" s="12" t="n">
        <x:f>IF(AND(ISNUMBER(H4926),H4926&gt;0,ISNUMBER(G4926),G4926&gt;0),H4926/G4926,"")</x:f>
        <x:v>42073170.73170732</x:v>
      </x:c>
      <x:c r="J4926" s="2" t="str">
        <x:v>total</x:v>
      </x:c>
      <x:c r="K4926" s="2" t="str">
        <x:v>top_level_area</x:v>
      </x:c>
      <x:c r="L4926" s="2" t="str">
        <x:v>property_type_inferred_from_title;rental_income_mentioned</x:v>
      </x:c>
      <x:c r="M4926" s="10" t="n">
        <x:v>0</x:v>
      </x:c>
      <x:c r="N4926" s="10" t="n">
        <x:v>0</x:v>
      </x:c>
      <x:c r="O4926" s="2" t="str">
        <x:v>Tp Hồ Chí Minh|land</x:v>
      </x:c>
      <x:c r="P4926" s="10" t="n">
        <x:v>2</x:v>
      </x:c>
      <x:c r="Q4926" s="13" t="n">
        <x:f>IF(AND(ISNUMBER(H4926),H4926&gt;0),H4926/1000000000,"")</x:f>
        <x:v>3.45</x:v>
      </x:c>
      <x:c r="R4926" s="13" t="n">
        <x:f>IF(ISNUMBER(I4926),I4926/1000000,"")</x:f>
        <x:v>42.07317073170732</x:v>
      </x:c>
      <x:c r="S4926" s="11" t="n">
        <x:f>IF(AND(ISNUMBER(G4926),G4926&gt;0),G4926,"")</x:f>
        <x:v>82</x:v>
      </x:c>
    </x:row>
    <x:row r="4927" ht="21" customHeight="1">
      <x:c r="A4927" s="10" t="n">
        <x:v>6557</x:v>
      </x:c>
      <x:c r="B4927" s="2" t="str">
        <x:v>f885a3d5ef8183ade254</x:v>
      </x:c>
      <x:c r="C4927" s="2" t="str">
        <x:v>Tp Hồ Chí Minh</x:v>
      </x:c>
      <x:c r="D4927" s="2" t="str">
        <x:v>Quận Bình Tân</x:v>
      </x:c>
      <x:c r="E4927" s="2" t="str">
        <x:v>house</x:v>
      </x:c>
      <x:c r="F4927" s="2" t="str">
        <x:v>sale</x:v>
      </x:c>
      <x:c r="G4927" s="11" t="n">
        <x:v>100</x:v>
      </x:c>
      <x:c r="H4927" s="12" t="n">
        <x:v>7150000000</x:v>
      </x:c>
      <x:c r="I4927" s="12" t="n">
        <x:f>IF(AND(ISNUMBER(H4927),H4927&gt;0,ISNUMBER(G4927),G4927&gt;0),H4927/G4927,"")</x:f>
        <x:v>71500000</x:v>
      </x:c>
      <x:c r="J4927" s="2" t="str">
        <x:v>total</x:v>
      </x:c>
      <x:c r="K4927" s="2" t="str">
        <x:v>top_level_area</x:v>
      </x:c>
      <x:c r="L4927" s="2" t="str">
        <x:v>property_type_inferred_from_title</x:v>
      </x:c>
      <x:c r="M4927" s="10" t="n">
        <x:v>0</x:v>
      </x:c>
      <x:c r="N4927" s="10" t="n">
        <x:v>0</x:v>
      </x:c>
      <x:c r="O4927" s="2" t="str">
        <x:v>Tp Hồ Chí Minh|house</x:v>
      </x:c>
      <x:c r="P4927" s="10" t="n">
        <x:v>2</x:v>
      </x:c>
      <x:c r="Q4927" s="13" t="n">
        <x:f>IF(AND(ISNUMBER(H4927),H4927&gt;0),H4927/1000000000,"")</x:f>
        <x:v>7.15</x:v>
      </x:c>
      <x:c r="R4927" s="13" t="n">
        <x:f>IF(ISNUMBER(I4927),I4927/1000000,"")</x:f>
        <x:v>71.5</x:v>
      </x:c>
      <x:c r="S4927" s="11" t="n">
        <x:f>IF(AND(ISNUMBER(G4927),G4927&gt;0),G4927,"")</x:f>
        <x:v>100</x:v>
      </x:c>
    </x:row>
    <x:row r="4928" ht="21" customHeight="1">
      <x:c r="A4928" s="10" t="n">
        <x:v>6558</x:v>
      </x:c>
      <x:c r="B4928" s="2" t="str">
        <x:v>ac471a52d659aae64503</x:v>
      </x:c>
      <x:c r="C4928" s="2" t="str">
        <x:v>Tp Hồ Chí Minh</x:v>
      </x:c>
      <x:c r="D4928" s="2" t="str">
        <x:v>Quận 7</x:v>
      </x:c>
      <x:c r="E4928" s="2" t="str">
        <x:v>house</x:v>
      </x:c>
      <x:c r="F4928" s="2" t="str">
        <x:v>sale</x:v>
      </x:c>
      <x:c r="G4928" s="11" t="n">
        <x:v>72</x:v>
      </x:c>
      <x:c r="H4928" s="12" t="n">
        <x:v>1270000000</x:v>
      </x:c>
      <x:c r="I4928" s="12" t="n">
        <x:f>IF(AND(ISNUMBER(H4928),H4928&gt;0,ISNUMBER(G4928),G4928&gt;0),H4928/G4928,"")</x:f>
        <x:v>17638888.888888888</x:v>
      </x:c>
      <x:c r="J4928" s="2" t="str">
        <x:v>total</x:v>
      </x:c>
      <x:c r="K4928" s="2" t="str">
        <x:v>top_level_area</x:v>
      </x:c>
      <x:c r="L4928" s="2" t="str">
        <x:v>property_type_inferred_from_title</x:v>
      </x:c>
      <x:c r="M4928" s="10" t="n">
        <x:v>0</x:v>
      </x:c>
      <x:c r="N4928" s="10" t="n">
        <x:v>0</x:v>
      </x:c>
      <x:c r="O4928" s="2" t="str">
        <x:v>Tp Hồ Chí Minh|house</x:v>
      </x:c>
      <x:c r="P4928" s="10" t="n">
        <x:v>2</x:v>
      </x:c>
      <x:c r="Q4928" s="13" t="n">
        <x:f>IF(AND(ISNUMBER(H4928),H4928&gt;0),H4928/1000000000,"")</x:f>
        <x:v>1.27</x:v>
      </x:c>
      <x:c r="R4928" s="13" t="n">
        <x:f>IF(ISNUMBER(I4928),I4928/1000000,"")</x:f>
        <x:v>17.63888888888889</x:v>
      </x:c>
      <x:c r="S4928" s="11" t="n">
        <x:f>IF(AND(ISNUMBER(G4928),G4928&gt;0),G4928,"")</x:f>
        <x:v>72</x:v>
      </x:c>
    </x:row>
    <x:row r="4929" ht="21" customHeight="1">
      <x:c r="A4929" s="10" t="n">
        <x:v>6559</x:v>
      </x:c>
      <x:c r="B4929" s="2" t="str">
        <x:v>9861432f089b5724bef9</x:v>
      </x:c>
      <x:c r="C4929" s="2" t="str">
        <x:v>Đà Nẵng</x:v>
      </x:c>
      <x:c r="D4929" s="2" t="str">
        <x:v>Quận Hải Châu</x:v>
      </x:c>
      <x:c r="E4929" s="2" t="str">
        <x:v>house</x:v>
      </x:c>
      <x:c r="F4929" s="2" t="str">
        <x:v>sale</x:v>
      </x:c>
      <x:c r="G4929" s="11" t="n">
        <x:v>25</x:v>
      </x:c>
      <x:c r="H4929" s="12" t="n">
        <x:v>2690000000</x:v>
      </x:c>
      <x:c r="I4929" s="12" t="n">
        <x:f>IF(AND(ISNUMBER(H4929),H4929&gt;0,ISNUMBER(G4929),G4929&gt;0),H4929/G4929,"")</x:f>
        <x:v>107600000</x:v>
      </x:c>
      <x:c r="J4929" s="2" t="str">
        <x:v>total</x:v>
      </x:c>
      <x:c r="K4929" s="2" t="str">
        <x:v>top_level_area</x:v>
      </x:c>
      <x:c r="L4929" s="2" t="str">
        <x:v>property_type_inferred_from_title</x:v>
      </x:c>
      <x:c r="M4929" s="10" t="n">
        <x:v>0</x:v>
      </x:c>
      <x:c r="N4929" s="10" t="n">
        <x:v>0</x:v>
      </x:c>
      <x:c r="O4929" s="2" t="str">
        <x:v>Đà Nẵng|house</x:v>
      </x:c>
      <x:c r="P4929" s="10" t="n">
        <x:v>2</x:v>
      </x:c>
      <x:c r="Q4929" s="13" t="n">
        <x:f>IF(AND(ISNUMBER(H4929),H4929&gt;0),H4929/1000000000,"")</x:f>
        <x:v>2.69</x:v>
      </x:c>
      <x:c r="R4929" s="13" t="n">
        <x:f>IF(ISNUMBER(I4929),I4929/1000000,"")</x:f>
        <x:v>107.6</x:v>
      </x:c>
      <x:c r="S4929" s="11" t="n">
        <x:f>IF(AND(ISNUMBER(G4929),G4929&gt;0),G4929,"")</x:f>
        <x:v>25</x:v>
      </x:c>
    </x:row>
    <x:row r="4930" ht="21" customHeight="1">
      <x:c r="A4930" s="10" t="n">
        <x:v>6560</x:v>
      </x:c>
      <x:c r="B4930" s="2" t="str">
        <x:v>08918957f24f40d4e864</x:v>
      </x:c>
      <x:c r="C4930" s="2" t="str">
        <x:v>Tp Hồ Chí Minh</x:v>
      </x:c>
      <x:c r="D4930" s="2" t="str">
        <x:v>Quận Bình Thạnh</x:v>
      </x:c>
      <x:c r="E4930" s="2" t="str">
        <x:v>house</x:v>
      </x:c>
      <x:c r="F4930" s="2" t="str">
        <x:v>sale_assumed</x:v>
      </x:c>
      <x:c r="G4930" s="11" t="n">
        <x:v>50</x:v>
      </x:c>
      <x:c r="H4930" s="12" t="n">
        <x:v>1520000000</x:v>
      </x:c>
      <x:c r="I4930" s="12" t="n">
        <x:f>IF(AND(ISNUMBER(H4930),H4930&gt;0,ISNUMBER(G4930),G4930&gt;0),H4930/G4930,"")</x:f>
        <x:v>30400000</x:v>
      </x:c>
      <x:c r="J4930" s="2" t="str">
        <x:v>total</x:v>
      </x:c>
      <x:c r="K4930" s="2" t="str">
        <x:v>top_level_area</x:v>
      </x:c>
      <x:c r="L4930" s="2" t="str">
        <x:v>property_type_inferred_from_title;transaction_assumed_sale_from_dataset_context</x:v>
      </x:c>
      <x:c r="M4930" s="10" t="n">
        <x:v>0</x:v>
      </x:c>
      <x:c r="N4930" s="10" t="n">
        <x:v>0</x:v>
      </x:c>
      <x:c r="O4930" s="2" t="str">
        <x:v>Tp Hồ Chí Minh|house</x:v>
      </x:c>
      <x:c r="P4930" s="10" t="n">
        <x:v>2</x:v>
      </x:c>
      <x:c r="Q4930" s="13" t="n">
        <x:f>IF(AND(ISNUMBER(H4930),H4930&gt;0),H4930/1000000000,"")</x:f>
        <x:v>1.52</x:v>
      </x:c>
      <x:c r="R4930" s="13" t="n">
        <x:f>IF(ISNUMBER(I4930),I4930/1000000,"")</x:f>
        <x:v>30.4</x:v>
      </x:c>
      <x:c r="S4930" s="11" t="n">
        <x:f>IF(AND(ISNUMBER(G4930),G4930&gt;0),G4930,"")</x:f>
        <x:v>50</x:v>
      </x:c>
    </x:row>
    <x:row r="4931" ht="21" customHeight="1">
      <x:c r="A4931" s="10" t="n">
        <x:v>6561</x:v>
      </x:c>
      <x:c r="B4931" s="2" t="str">
        <x:v>607152b91687865a9350</x:v>
      </x:c>
      <x:c r="C4931" s="2" t="str">
        <x:v>Tp Hồ Chí Minh</x:v>
      </x:c>
      <x:c r="D4931" s="2" t="str">
        <x:v>Huyện Hóc Môn</x:v>
      </x:c>
      <x:c r="E4931" s="2" t="str">
        <x:v>house</x:v>
      </x:c>
      <x:c r="F4931" s="2" t="str">
        <x:v>sale_assumed</x:v>
      </x:c>
      <x:c r="G4931" s="11" t="n">
        <x:v>40</x:v>
      </x:c>
      <x:c r="H4931" s="12" t="n">
        <x:v>1350000000</x:v>
      </x:c>
      <x:c r="I4931" s="12" t="n">
        <x:f>IF(AND(ISNUMBER(H4931),H4931&gt;0,ISNUMBER(G4931),G4931&gt;0),H4931/G4931,"")</x:f>
        <x:v>33750000</x:v>
      </x:c>
      <x:c r="J4931" s="2" t="str">
        <x:v>total</x:v>
      </x:c>
      <x:c r="K4931" s="2" t="str">
        <x:v>top_level_area</x:v>
      </x:c>
      <x:c r="L4931" s="2" t="str">
        <x:v>property_type_inferred_from_title;transaction_assumed_sale_from_dataset_context</x:v>
      </x:c>
      <x:c r="M4931" s="10" t="n">
        <x:v>0</x:v>
      </x:c>
      <x:c r="N4931" s="10" t="n">
        <x:v>0</x:v>
      </x:c>
      <x:c r="O4931" s="2" t="str">
        <x:v>Tp Hồ Chí Minh|house</x:v>
      </x:c>
      <x:c r="P4931" s="10" t="n">
        <x:v>2</x:v>
      </x:c>
      <x:c r="Q4931" s="13" t="n">
        <x:f>IF(AND(ISNUMBER(H4931),H4931&gt;0),H4931/1000000000,"")</x:f>
        <x:v>1.35</x:v>
      </x:c>
      <x:c r="R4931" s="13" t="n">
        <x:f>IF(ISNUMBER(I4931),I4931/1000000,"")</x:f>
        <x:v>33.75</x:v>
      </x:c>
      <x:c r="S4931" s="11" t="n">
        <x:f>IF(AND(ISNUMBER(G4931),G4931&gt;0),G4931,"")</x:f>
        <x:v>40</x:v>
      </x:c>
    </x:row>
    <x:row r="4932" ht="21" customHeight="1">
      <x:c r="A4932" s="10" t="n">
        <x:v>6562</x:v>
      </x:c>
      <x:c r="B4932" s="2" t="str">
        <x:v>8c5bf686f588b89b822a</x:v>
      </x:c>
      <x:c r="C4932" s="2" t="str">
        <x:v>Tp Hồ Chí Minh</x:v>
      </x:c>
      <x:c r="D4932" s="2" t="str">
        <x:v>Quận Tân Bình</x:v>
      </x:c>
      <x:c r="E4932" s="2" t="str">
        <x:v>other_unknown</x:v>
      </x:c>
      <x:c r="F4932" s="2" t="str">
        <x:v>sale_assumed</x:v>
      </x:c>
      <x:c r="G4932" s="11" t="n">
        <x:v>115</x:v>
      </x:c>
      <x:c r="H4932" s="12" t="n">
        <x:v>29950000000</x:v>
      </x:c>
      <x:c r="I4932" s="12" t="n">
        <x:f>IF(AND(ISNUMBER(H4932),H4932&gt;0,ISNUMBER(G4932),G4932&gt;0),H4932/G4932,"")</x:f>
        <x:v>260434782.60869566</x:v>
      </x:c>
      <x:c r="J4932" s="2" t="str">
        <x:v>total</x:v>
      </x:c>
      <x:c r="K4932" s="2" t="str">
        <x:v>top_level_area</x:v>
      </x:c>
      <x:c r="L4932" s="2" t="str">
        <x:v>property_type_inferred_from_title;transaction_assumed_sale_from_dataset_context;unknown_property_type</x:v>
      </x:c>
      <x:c r="M4932" s="10" t="n">
        <x:v>1</x:v>
      </x:c>
      <x:c r="N4932" s="10" t="n">
        <x:v>1</x:v>
      </x:c>
      <x:c r="O4932" s="2" t="str">
        <x:v>Tp Hồ Chí Minh|other_unknown</x:v>
      </x:c>
      <x:c r="P4932" s="10" t="n">
        <x:v>-1</x:v>
      </x:c>
      <x:c r="Q4932" s="13" t="n">
        <x:f>IF(AND(ISNUMBER(H4932),H4932&gt;0),H4932/1000000000,"")</x:f>
        <x:v>29.95</x:v>
      </x:c>
      <x:c r="R4932" s="13" t="n">
        <x:f>IF(ISNUMBER(I4932),I4932/1000000,"")</x:f>
        <x:v>260.4347826086957</x:v>
      </x:c>
      <x:c r="S4932" s="11" t="n">
        <x:f>IF(AND(ISNUMBER(G4932),G4932&gt;0),G4932,"")</x:f>
        <x:v>115</x:v>
      </x:c>
    </x:row>
    <x:row r="4933" ht="21" customHeight="1">
      <x:c r="A4933" s="10" t="n">
        <x:v>6563</x:v>
      </x:c>
      <x:c r="B4933" s="2" t="str">
        <x:v>49884cbe0b2d068792a9</x:v>
      </x:c>
      <x:c r="C4933" s="2" t="str">
        <x:v>Tp Hồ Chí Minh</x:v>
      </x:c>
      <x:c r="D4933" s="2" t="str">
        <x:v>Quận Gò Vấp</x:v>
      </x:c>
      <x:c r="E4933" s="2" t="str">
        <x:v>house</x:v>
      </x:c>
      <x:c r="F4933" s="2" t="str">
        <x:v>sale</x:v>
      </x:c>
      <x:c r="G4933" s="11" t="n">
        <x:v>40</x:v>
      </x:c>
      <x:c r="H4933" s="12" t="n">
        <x:v>860000000</x:v>
      </x:c>
      <x:c r="I4933" s="12" t="n">
        <x:f>IF(AND(ISNUMBER(H4933),H4933&gt;0,ISNUMBER(G4933),G4933&gt;0),H4933/G4933,"")</x:f>
        <x:v>21500000</x:v>
      </x:c>
      <x:c r="J4933" s="2" t="str">
        <x:v>total</x:v>
      </x:c>
      <x:c r="K4933" s="2" t="str">
        <x:v>top_level_price_embedded_area</x:v>
      </x:c>
      <x:c r="L4933" s="2" t="str">
        <x:v>area_recovered_from_price_text;property_type_inferred_from_title</x:v>
      </x:c>
      <x:c r="M4933" s="10" t="n">
        <x:v>0</x:v>
      </x:c>
      <x:c r="N4933" s="10" t="n">
        <x:v>0</x:v>
      </x:c>
      <x:c r="O4933" s="2" t="str">
        <x:v>Tp Hồ Chí Minh|house</x:v>
      </x:c>
      <x:c r="P4933" s="10" t="n">
        <x:v>2</x:v>
      </x:c>
      <x:c r="Q4933" s="13" t="n">
        <x:f>IF(AND(ISNUMBER(H4933),H4933&gt;0),H4933/1000000000,"")</x:f>
        <x:v>0.86</x:v>
      </x:c>
      <x:c r="R4933" s="13" t="n">
        <x:f>IF(ISNUMBER(I4933),I4933/1000000,"")</x:f>
        <x:v>21.5</x:v>
      </x:c>
      <x:c r="S4933" s="11" t="n">
        <x:f>IF(AND(ISNUMBER(G4933),G4933&gt;0),G4933,"")</x:f>
        <x:v>40</x:v>
      </x:c>
    </x:row>
    <x:row r="4934" ht="21" customHeight="1">
      <x:c r="A4934" s="10" t="n">
        <x:v>6564</x:v>
      </x:c>
      <x:c r="B4934" s="2" t="str">
        <x:v>30a91adb8cf7bd99f785</x:v>
      </x:c>
      <x:c r="C4934" s="2" t="str">
        <x:v>Hà Nội</x:v>
      </x:c>
      <x:c r="D4934" s="2" t="str">
        <x:v>Quận Hoàng Mai</x:v>
      </x:c>
      <x:c r="E4934" s="2" t="str">
        <x:v>other_unknown</x:v>
      </x:c>
      <x:c r="F4934" s="2" t="str">
        <x:v>sale_assumed</x:v>
      </x:c>
      <x:c r="G4934" s="11" t="n">
        <x:v>30</x:v>
      </x:c>
      <x:c r="H4934" s="12" t="n">
        <x:v>2830000000</x:v>
      </x:c>
      <x:c r="I4934" s="12" t="n">
        <x:f>IF(AND(ISNUMBER(H4934),H4934&gt;0,ISNUMBER(G4934),G4934&gt;0),H4934/G4934,"")</x:f>
        <x:v>94333333.33333333</x:v>
      </x:c>
      <x:c r="J4934" s="2" t="str">
        <x:v>total</x:v>
      </x:c>
      <x:c r="K4934" s="2" t="str">
        <x:v>top_level_area</x:v>
      </x:c>
      <x:c r="L4934" s="2" t="str">
        <x:v>property_type_inferred_from_title;transaction_assumed_sale_from_dataset_context;unknown_property_type</x:v>
      </x:c>
      <x:c r="M4934" s="10" t="n">
        <x:v>0</x:v>
      </x:c>
      <x:c r="N4934" s="10" t="n">
        <x:v>0</x:v>
      </x:c>
      <x:c r="O4934" s="2" t="str">
        <x:v>Hà Nội|other_unknown</x:v>
      </x:c>
      <x:c r="P4934" s="10" t="n">
        <x:v>2</x:v>
      </x:c>
      <x:c r="Q4934" s="13" t="n">
        <x:f>IF(AND(ISNUMBER(H4934),H4934&gt;0),H4934/1000000000,"")</x:f>
        <x:v>2.83</x:v>
      </x:c>
      <x:c r="R4934" s="13" t="n">
        <x:f>IF(ISNUMBER(I4934),I4934/1000000,"")</x:f>
        <x:v>94.33333333333333</x:v>
      </x:c>
      <x:c r="S4934" s="11" t="n">
        <x:f>IF(AND(ISNUMBER(G4934),G4934&gt;0),G4934,"")</x:f>
        <x:v>30</x:v>
      </x:c>
    </x:row>
    <x:row r="4935" ht="21" customHeight="1">
      <x:c r="A4935" s="10" t="n">
        <x:v>6565</x:v>
      </x:c>
      <x:c r="B4935" s="2" t="str">
        <x:v>55d0fc3109c75bdc9e48</x:v>
      </x:c>
      <x:c r="C4935" s="2" t="str">
        <x:v>Tiền Giang</x:v>
      </x:c>
      <x:c r="D4935" s="2" t="str">
        <x:v>Huyện Châu Thành</x:v>
      </x:c>
      <x:c r="E4935" s="2" t="str">
        <x:v>house</x:v>
      </x:c>
      <x:c r="F4935" s="2" t="str">
        <x:v>sale_assumed</x:v>
      </x:c>
      <x:c r="G4935" s="11" t="n">
        <x:v>2000</x:v>
      </x:c>
      <x:c r="H4935" s="12" t="n">
        <x:v>2500000000</x:v>
      </x:c>
      <x:c r="I4935" s="12" t="n">
        <x:f>IF(AND(ISNUMBER(H4935),H4935&gt;0,ISNUMBER(G4935),G4935&gt;0),H4935/G4935,"")</x:f>
        <x:v>1250000</x:v>
      </x:c>
      <x:c r="J4935" s="2" t="str">
        <x:v>total</x:v>
      </x:c>
      <x:c r="K4935" s="2" t="str">
        <x:v>top_level_area</x:v>
      </x:c>
      <x:c r="L4935" s="2" t="str">
        <x:v>dot_thousands_convention;property_type_inferred_from_title;transaction_assumed_sale_from_dataset_context</x:v>
      </x:c>
      <x:c r="M4935" s="10" t="n">
        <x:v>0</x:v>
      </x:c>
      <x:c r="N4935" s="10" t="n">
        <x:v>0</x:v>
      </x:c>
      <x:c r="O4935" s="2" t="str">
        <x:v>house</x:v>
      </x:c>
      <x:c r="P4935" s="10" t="n">
        <x:v>1</x:v>
      </x:c>
      <x:c r="Q4935" s="13" t="n">
        <x:f>IF(AND(ISNUMBER(H4935),H4935&gt;0),H4935/1000000000,"")</x:f>
        <x:v>2.5</x:v>
      </x:c>
      <x:c r="R4935" s="13" t="n">
        <x:f>IF(ISNUMBER(I4935),I4935/1000000,"")</x:f>
        <x:v>1.25</x:v>
      </x:c>
      <x:c r="S4935" s="11" t="n">
        <x:f>IF(AND(ISNUMBER(G4935),G4935&gt;0),G4935,"")</x:f>
        <x:v>2000</x:v>
      </x:c>
    </x:row>
    <x:row r="4936" ht="21" customHeight="1">
      <x:c r="A4936" s="10" t="n">
        <x:v>6566</x:v>
      </x:c>
      <x:c r="B4936" s="2" t="str">
        <x:v>b50d0f020a7d4608508b</x:v>
      </x:c>
      <x:c r="C4936" s="2" t="str">
        <x:v>Tp Hồ Chí Minh</x:v>
      </x:c>
      <x:c r="D4936" s="2" t="str">
        <x:v>Quận Gò Vấp</x:v>
      </x:c>
      <x:c r="E4936" s="2" t="str">
        <x:v>house</x:v>
      </x:c>
      <x:c r="F4936" s="2" t="str">
        <x:v>sale_assumed</x:v>
      </x:c>
      <x:c r="G4936" s="11" t="n">
        <x:v>54</x:v>
      </x:c>
      <x:c r="H4936" s="12" t="n">
        <x:v>4600000000</x:v>
      </x:c>
      <x:c r="I4936" s="12" t="n">
        <x:f>IF(AND(ISNUMBER(H4936),H4936&gt;0,ISNUMBER(G4936),G4936&gt;0),H4936/G4936,"")</x:f>
        <x:v>85185185.18518518</x:v>
      </x:c>
      <x:c r="J4936" s="2" t="str">
        <x:v>total</x:v>
      </x:c>
      <x:c r="K4936" s="2" t="str">
        <x:v>top_level_area</x:v>
      </x:c>
      <x:c r="L4936" s="2" t="str">
        <x:v>property_type_inferred_from_title;transaction_assumed_sale_from_dataset_context</x:v>
      </x:c>
      <x:c r="M4936" s="10" t="n">
        <x:v>0</x:v>
      </x:c>
      <x:c r="N4936" s="10" t="n">
        <x:v>0</x:v>
      </x:c>
      <x:c r="O4936" s="2" t="str">
        <x:v>Tp Hồ Chí Minh|house</x:v>
      </x:c>
      <x:c r="P4936" s="10" t="n">
        <x:v>2</x:v>
      </x:c>
      <x:c r="Q4936" s="13" t="n">
        <x:f>IF(AND(ISNUMBER(H4936),H4936&gt;0),H4936/1000000000,"")</x:f>
        <x:v>4.6</x:v>
      </x:c>
      <x:c r="R4936" s="13" t="n">
        <x:f>IF(ISNUMBER(I4936),I4936/1000000,"")</x:f>
        <x:v>85.18518518518518</x:v>
      </x:c>
      <x:c r="S4936" s="11" t="n">
        <x:f>IF(AND(ISNUMBER(G4936),G4936&gt;0),G4936,"")</x:f>
        <x:v>54</x:v>
      </x:c>
    </x:row>
    <x:row r="4937" ht="21" customHeight="1">
      <x:c r="A4937" s="10" t="n">
        <x:v>6567</x:v>
      </x:c>
      <x:c r="B4937" s="2" t="str">
        <x:v>1c17051dd01675e20447</x:v>
      </x:c>
      <x:c r="C4937" s="2" t="str">
        <x:v>Khánh Hòa</x:v>
      </x:c>
      <x:c r="D4937" s="2" t="str">
        <x:v>Thành phố Nha Trang</x:v>
      </x:c>
      <x:c r="E4937" s="2" t="str">
        <x:v>land</x:v>
      </x:c>
      <x:c r="F4937" s="2" t="str">
        <x:v>sale</x:v>
      </x:c>
      <x:c r="G4937" s="11" t="n">
        <x:v>79</x:v>
      </x:c>
      <x:c r="H4937" s="12" t="n">
        <x:v>650000000</x:v>
      </x:c>
      <x:c r="I4937" s="12" t="n">
        <x:f>IF(AND(ISNUMBER(H4937),H4937&gt;0,ISNUMBER(G4937),G4937&gt;0),H4937/G4937,"")</x:f>
        <x:v>8227848.101265823</x:v>
      </x:c>
      <x:c r="J4937" s="2" t="str">
        <x:v>total</x:v>
      </x:c>
      <x:c r="K4937" s="2" t="str">
        <x:v>top_level_area</x:v>
      </x:c>
      <x:c r="L4937" s="2" t="str">
        <x:v>property_type_inferred_from_title</x:v>
      </x:c>
      <x:c r="M4937" s="10" t="n">
        <x:v>0</x:v>
      </x:c>
      <x:c r="N4937" s="10" t="n">
        <x:v>0</x:v>
      </x:c>
      <x:c r="O4937" s="2" t="str">
        <x:v>Khánh Hòa|land</x:v>
      </x:c>
      <x:c r="P4937" s="10" t="n">
        <x:v>2</x:v>
      </x:c>
      <x:c r="Q4937" s="13" t="n">
        <x:f>IF(AND(ISNUMBER(H4937),H4937&gt;0),H4937/1000000000,"")</x:f>
        <x:v>0.65</x:v>
      </x:c>
      <x:c r="R4937" s="13" t="n">
        <x:f>IF(ISNUMBER(I4937),I4937/1000000,"")</x:f>
        <x:v>8.227848101265822</x:v>
      </x:c>
      <x:c r="S4937" s="11" t="n">
        <x:f>IF(AND(ISNUMBER(G4937),G4937&gt;0),G4937,"")</x:f>
        <x:v>79</x:v>
      </x:c>
    </x:row>
    <x:row r="4938" ht="21" customHeight="1">
      <x:c r="A4938" s="10" t="n">
        <x:v>6568</x:v>
      </x:c>
      <x:c r="B4938" s="2" t="str">
        <x:v>033e60a5c8cf07d7a306</x:v>
      </x:c>
      <x:c r="C4938" s="2" t="str">
        <x:v>Đồng Nai</x:v>
      </x:c>
      <x:c r="D4938" s="2" t="str">
        <x:v>Huyện Vĩnh Cửu</x:v>
      </x:c>
      <x:c r="E4938" s="2" t="str">
        <x:v>land</x:v>
      </x:c>
      <x:c r="F4938" s="2" t="str">
        <x:v>sale</x:v>
      </x:c>
      <x:c r="G4938" s="11" t="n">
        <x:v>108</x:v>
      </x:c>
      <x:c r="H4938" s="12" t="n">
        <x:v>330000000</x:v>
      </x:c>
      <x:c r="I4938" s="12" t="n">
        <x:f>IF(AND(ISNUMBER(H4938),H4938&gt;0,ISNUMBER(G4938),G4938&gt;0),H4938/G4938,"")</x:f>
        <x:v>3055555.5555555555</x:v>
      </x:c>
      <x:c r="J4938" s="2" t="str">
        <x:v>total</x:v>
      </x:c>
      <x:c r="K4938" s="2" t="str">
        <x:v>top_level_area</x:v>
      </x:c>
      <x:c r="L4938" s="2" t="str">
        <x:v>property_type_inferred_from_title</x:v>
      </x:c>
      <x:c r="M4938" s="10" t="n">
        <x:v>0</x:v>
      </x:c>
      <x:c r="N4938" s="10" t="n">
        <x:v>0</x:v>
      </x:c>
      <x:c r="O4938" s="2" t="str">
        <x:v>Đồng Nai|land</x:v>
      </x:c>
      <x:c r="P4938" s="10" t="n">
        <x:v>1</x:v>
      </x:c>
      <x:c r="Q4938" s="13" t="n">
        <x:f>IF(AND(ISNUMBER(H4938),H4938&gt;0),H4938/1000000000,"")</x:f>
        <x:v>0.33</x:v>
      </x:c>
      <x:c r="R4938" s="13" t="n">
        <x:f>IF(ISNUMBER(I4938),I4938/1000000,"")</x:f>
        <x:v>3.0555555555555554</x:v>
      </x:c>
      <x:c r="S4938" s="11" t="n">
        <x:f>IF(AND(ISNUMBER(G4938),G4938&gt;0),G4938,"")</x:f>
        <x:v>108</x:v>
      </x:c>
    </x:row>
    <x:row r="4939" ht="21" customHeight="1">
      <x:c r="A4939" s="10" t="n">
        <x:v>6569</x:v>
      </x:c>
      <x:c r="B4939" s="2" t="str">
        <x:v>496f93964e043513fbf1</x:v>
      </x:c>
      <x:c r="C4939" s="2" t="str">
        <x:v>Đồng Nai</x:v>
      </x:c>
      <x:c r="D4939" s="2" t="str">
        <x:v>Huyện Thống Nhất</x:v>
      </x:c>
      <x:c r="E4939" s="2" t="str">
        <x:v>land</x:v>
      </x:c>
      <x:c r="F4939" s="2" t="str">
        <x:v>sale_assumed</x:v>
      </x:c>
      <x:c r="G4939" s="11" t="n">
        <x:v>1000</x:v>
      </x:c>
      <x:c r="H4939" s="12" t="n">
        <x:v>850000000</x:v>
      </x:c>
      <x:c r="I4939" s="12" t="n">
        <x:f>IF(AND(ISNUMBER(H4939),H4939&gt;0,ISNUMBER(G4939),G4939&gt;0),H4939/G4939,"")</x:f>
        <x:v>850000</x:v>
      </x:c>
      <x:c r="J4939" s="2" t="str">
        <x:v>total</x:v>
      </x:c>
      <x:c r="K4939" s="2" t="str">
        <x:v>top_level_area</x:v>
      </x:c>
      <x:c r="L4939" s="2" t="str">
        <x:v>dot_thousands_convention;property_type_inferred_from_title;transaction_assumed_sale_from_dataset_context</x:v>
      </x:c>
      <x:c r="M4939" s="10" t="n">
        <x:v>0</x:v>
      </x:c>
      <x:c r="N4939" s="10" t="n">
        <x:v>0</x:v>
      </x:c>
      <x:c r="O4939" s="2" t="str">
        <x:v>Đồng Nai|land</x:v>
      </x:c>
      <x:c r="P4939" s="10" t="n">
        <x:v>1</x:v>
      </x:c>
      <x:c r="Q4939" s="13" t="n">
        <x:f>IF(AND(ISNUMBER(H4939),H4939&gt;0),H4939/1000000000,"")</x:f>
        <x:v>0.85</x:v>
      </x:c>
      <x:c r="R4939" s="13" t="n">
        <x:f>IF(ISNUMBER(I4939),I4939/1000000,"")</x:f>
        <x:v>0.85</x:v>
      </x:c>
      <x:c r="S4939" s="11" t="n">
        <x:f>IF(AND(ISNUMBER(G4939),G4939&gt;0),G4939,"")</x:f>
        <x:v>1000</x:v>
      </x:c>
    </x:row>
    <x:row r="4940" ht="21" customHeight="1">
      <x:c r="A4940" s="10" t="n">
        <x:v>6570</x:v>
      </x:c>
      <x:c r="B4940" s="2" t="str">
        <x:v>e71fd4850bfa4c439f94</x:v>
      </x:c>
      <x:c r="C4940" s="2" t="str">
        <x:v>Tp Hồ Chí Minh</x:v>
      </x:c>
      <x:c r="D4940" s="2" t="str">
        <x:v>Quận 5</x:v>
      </x:c>
      <x:c r="E4940" s="2" t="str">
        <x:v>house</x:v>
      </x:c>
      <x:c r="F4940" s="2" t="str">
        <x:v>sale</x:v>
      </x:c>
      <x:c r="G4940" s="11" t="n">
        <x:v>63</x:v>
      </x:c>
      <x:c r="H4940" s="12" t="n">
        <x:v>1200000000</x:v>
      </x:c>
      <x:c r="I4940" s="12" t="n">
        <x:f>IF(AND(ISNUMBER(H4940),H4940&gt;0,ISNUMBER(G4940),G4940&gt;0),H4940/G4940,"")</x:f>
        <x:v>19047619.04761905</x:v>
      </x:c>
      <x:c r="J4940" s="2" t="str">
        <x:v>total</x:v>
      </x:c>
      <x:c r="K4940" s="2" t="str">
        <x:v>top_level_area</x:v>
      </x:c>
      <x:c r="L4940" s="2" t="str">
        <x:v>property_type_inferred_from_title</x:v>
      </x:c>
      <x:c r="M4940" s="10" t="n">
        <x:v>0</x:v>
      </x:c>
      <x:c r="N4940" s="10" t="n">
        <x:v>0</x:v>
      </x:c>
      <x:c r="O4940" s="2" t="str">
        <x:v>Tp Hồ Chí Minh|house</x:v>
      </x:c>
      <x:c r="P4940" s="10" t="n">
        <x:v>2</x:v>
      </x:c>
      <x:c r="Q4940" s="13" t="n">
        <x:f>IF(AND(ISNUMBER(H4940),H4940&gt;0),H4940/1000000000,"")</x:f>
        <x:v>1.2</x:v>
      </x:c>
      <x:c r="R4940" s="13" t="n">
        <x:f>IF(ISNUMBER(I4940),I4940/1000000,"")</x:f>
        <x:v>19.047619047619047</x:v>
      </x:c>
      <x:c r="S4940" s="11" t="n">
        <x:f>IF(AND(ISNUMBER(G4940),G4940&gt;0),G4940,"")</x:f>
        <x:v>63</x:v>
      </x:c>
    </x:row>
    <x:row r="4941" ht="21" customHeight="1">
      <x:c r="A4941" s="10" t="n">
        <x:v>6571</x:v>
      </x:c>
      <x:c r="B4941" s="2" t="str">
        <x:v>e5810b708da32acc49cc</x:v>
      </x:c>
      <x:c r="C4941" s="2" t="str">
        <x:v>Tp Hồ Chí Minh</x:v>
      </x:c>
      <x:c r="D4941" s="2" t="str">
        <x:v>Quận 8</x:v>
      </x:c>
      <x:c r="E4941" s="2" t="str">
        <x:v>house</x:v>
      </x:c>
      <x:c r="F4941" s="2" t="str">
        <x:v>sale</x:v>
      </x:c>
      <x:c r="G4941" s="11" t="n">
        <x:v>51</x:v>
      </x:c>
      <x:c r="H4941" s="12" t="n">
        <x:v>1380000000</x:v>
      </x:c>
      <x:c r="I4941" s="12" t="n">
        <x:f>IF(AND(ISNUMBER(H4941),H4941&gt;0,ISNUMBER(G4941),G4941&gt;0),H4941/G4941,"")</x:f>
        <x:v>27058823.529411763</x:v>
      </x:c>
      <x:c r="J4941" s="2" t="str">
        <x:v>total</x:v>
      </x:c>
      <x:c r="K4941" s="2" t="str">
        <x:v>top_level_area</x:v>
      </x:c>
      <x:c r="L4941" s="2" t="str">
        <x:v>property_type_inferred_from_title</x:v>
      </x:c>
      <x:c r="M4941" s="10" t="n">
        <x:v>0</x:v>
      </x:c>
      <x:c r="N4941" s="10" t="n">
        <x:v>0</x:v>
      </x:c>
      <x:c r="O4941" s="2" t="str">
        <x:v>Tp Hồ Chí Minh|house</x:v>
      </x:c>
      <x:c r="P4941" s="10" t="n">
        <x:v>2</x:v>
      </x:c>
      <x:c r="Q4941" s="13" t="n">
        <x:f>IF(AND(ISNUMBER(H4941),H4941&gt;0),H4941/1000000000,"")</x:f>
        <x:v>1.38</x:v>
      </x:c>
      <x:c r="R4941" s="13" t="n">
        <x:f>IF(ISNUMBER(I4941),I4941/1000000,"")</x:f>
        <x:v>27.058823529411764</x:v>
      </x:c>
      <x:c r="S4941" s="11" t="n">
        <x:f>IF(AND(ISNUMBER(G4941),G4941&gt;0),G4941,"")</x:f>
        <x:v>51</x:v>
      </x:c>
    </x:row>
    <x:row r="4942" ht="21" customHeight="1">
      <x:c r="A4942" s="10" t="n">
        <x:v>6572</x:v>
      </x:c>
      <x:c r="B4942" s="2" t="str">
        <x:v>13ba5f1ffadcbf002e9f</x:v>
      </x:c>
      <x:c r="C4942" s="2" t="str">
        <x:v>Đồng Nai</x:v>
      </x:c>
      <x:c r="D4942" s="2" t="str">
        <x:v>Huyện Định Quán</x:v>
      </x:c>
      <x:c r="E4942" s="2" t="str">
        <x:v>other_unknown</x:v>
      </x:c>
      <x:c r="F4942" s="2" t="str">
        <x:v>sale</x:v>
      </x:c>
      <x:c r="G4942" s="11" t="n">
        <x:v>1100</x:v>
      </x:c>
      <x:c r="H4942" s="12" t="n">
        <x:v>900000000</x:v>
      </x:c>
      <x:c r="I4942" s="12" t="n">
        <x:f>IF(AND(ISNUMBER(H4942),H4942&gt;0,ISNUMBER(G4942),G4942&gt;0),H4942/G4942,"")</x:f>
        <x:v>818181.8181818182</x:v>
      </x:c>
      <x:c r="J4942" s="2" t="str">
        <x:v>total</x:v>
      </x:c>
      <x:c r="K4942" s="2" t="str">
        <x:v>top_level_area</x:v>
      </x:c>
      <x:c r="L4942" s="2" t="str">
        <x:v>dot_thousands_convention;property_type_inferred_from_title;unknown_property_type</x:v>
      </x:c>
      <x:c r="M4942" s="10" t="n">
        <x:v>0</x:v>
      </x:c>
      <x:c r="N4942" s="10" t="n">
        <x:v>0</x:v>
      </x:c>
      <x:c r="O4942" s="2" t="str">
        <x:v>Đồng Nai|other_unknown</x:v>
      </x:c>
      <x:c r="P4942" s="10" t="n">
        <x:v>1</x:v>
      </x:c>
      <x:c r="Q4942" s="13" t="n">
        <x:f>IF(AND(ISNUMBER(H4942),H4942&gt;0),H4942/1000000000,"")</x:f>
        <x:v>0.9</x:v>
      </x:c>
      <x:c r="R4942" s="13" t="n">
        <x:f>IF(ISNUMBER(I4942),I4942/1000000,"")</x:f>
        <x:v>0.8181818181818182</x:v>
      </x:c>
      <x:c r="S4942" s="11" t="n">
        <x:f>IF(AND(ISNUMBER(G4942),G4942&gt;0),G4942,"")</x:f>
        <x:v>1100</x:v>
      </x:c>
    </x:row>
    <x:row r="4943" ht="21" customHeight="1">
      <x:c r="A4943" s="10" t="n">
        <x:v>6573</x:v>
      </x:c>
      <x:c r="B4943" s="2" t="str">
        <x:v>1e09760dd0f6df2d6708</x:v>
      </x:c>
      <x:c r="C4943" s="2" t="str">
        <x:v>Bình Dương</x:v>
      </x:c>
      <x:c r="D4943" s="2" t="str">
        <x:v>Thị xã Bến Cát</x:v>
      </x:c>
      <x:c r="E4943" s="2" t="str">
        <x:v>house</x:v>
      </x:c>
      <x:c r="F4943" s="2" t="str">
        <x:v>sale_assumed</x:v>
      </x:c>
      <x:c r="G4943" s="11" t="n">
        <x:v>110</x:v>
      </x:c>
      <x:c r="H4943" s="12" t="n">
        <x:v>1050000000</x:v>
      </x:c>
      <x:c r="I4943" s="12" t="n">
        <x:f>IF(AND(ISNUMBER(H4943),H4943&gt;0,ISNUMBER(G4943),G4943&gt;0),H4943/G4943,"")</x:f>
        <x:v>9545454.545454545</x:v>
      </x:c>
      <x:c r="J4943" s="2" t="str">
        <x:v>total</x:v>
      </x:c>
      <x:c r="K4943" s="2" t="str">
        <x:v>top_level_area</x:v>
      </x:c>
      <x:c r="L4943" s="2" t="str">
        <x:v>property_type_inferred_from_title;transaction_assumed_sale_from_dataset_context</x:v>
      </x:c>
      <x:c r="M4943" s="10" t="n">
        <x:v>0</x:v>
      </x:c>
      <x:c r="N4943" s="10" t="n">
        <x:v>0</x:v>
      </x:c>
      <x:c r="O4943" s="2" t="str">
        <x:v>Bình Dương|house</x:v>
      </x:c>
      <x:c r="P4943" s="10" t="n">
        <x:v>2</x:v>
      </x:c>
      <x:c r="Q4943" s="13" t="n">
        <x:f>IF(AND(ISNUMBER(H4943),H4943&gt;0),H4943/1000000000,"")</x:f>
        <x:v>1.05</x:v>
      </x:c>
      <x:c r="R4943" s="13" t="n">
        <x:f>IF(ISNUMBER(I4943),I4943/1000000,"")</x:f>
        <x:v>9.545454545454545</x:v>
      </x:c>
      <x:c r="S4943" s="11" t="n">
        <x:f>IF(AND(ISNUMBER(G4943),G4943&gt;0),G4943,"")</x:f>
        <x:v>110</x:v>
      </x:c>
    </x:row>
    <x:row r="4944" ht="21" customHeight="1">
      <x:c r="A4944" s="10" t="n">
        <x:v>6574</x:v>
      </x:c>
      <x:c r="B4944" s="2" t="str">
        <x:v>0fe0b6137a6ad24a8af8</x:v>
      </x:c>
      <x:c r="C4944" s="2" t="str">
        <x:v>Bình Dương</x:v>
      </x:c>
      <x:c r="D4944" s="2" t="str">
        <x:v>Thị xã Bến Cát</x:v>
      </x:c>
      <x:c r="E4944" s="2" t="str">
        <x:v>land</x:v>
      </x:c>
      <x:c r="F4944" s="2" t="str">
        <x:v>sale_assumed</x:v>
      </x:c>
      <x:c r="G4944" s="11" t="n">
        <x:v>315</x:v>
      </x:c>
      <x:c r="H4944" s="12" t="n">
        <x:v>625000000</x:v>
      </x:c>
      <x:c r="I4944" s="12" t="n">
        <x:f>IF(AND(ISNUMBER(H4944),H4944&gt;0,ISNUMBER(G4944),G4944&gt;0),H4944/G4944,"")</x:f>
        <x:v>1984126.9841269841</x:v>
      </x:c>
      <x:c r="J4944" s="2" t="str">
        <x:v>total</x:v>
      </x:c>
      <x:c r="K4944" s="2" t="str">
        <x:v>top_level_area</x:v>
      </x:c>
      <x:c r="L4944" s="2" t="str">
        <x:v>property_type_inferred_from_title;transaction_assumed_sale_from_dataset_context</x:v>
      </x:c>
      <x:c r="M4944" s="10" t="n">
        <x:v>0</x:v>
      </x:c>
      <x:c r="N4944" s="10" t="n">
        <x:v>0</x:v>
      </x:c>
      <x:c r="O4944" s="2" t="str">
        <x:v>Bình Dương|land</x:v>
      </x:c>
      <x:c r="P4944" s="10" t="n">
        <x:v>1</x:v>
      </x:c>
      <x:c r="Q4944" s="13" t="n">
        <x:f>IF(AND(ISNUMBER(H4944),H4944&gt;0),H4944/1000000000,"")</x:f>
        <x:v>0.625</x:v>
      </x:c>
      <x:c r="R4944" s="13" t="n">
        <x:f>IF(ISNUMBER(I4944),I4944/1000000,"")</x:f>
        <x:v>1.9841269841269842</x:v>
      </x:c>
      <x:c r="S4944" s="11" t="n">
        <x:f>IF(AND(ISNUMBER(G4944),G4944&gt;0),G4944,"")</x:f>
        <x:v>315</x:v>
      </x:c>
    </x:row>
    <x:row r="4945" ht="21" customHeight="1">
      <x:c r="A4945" s="10" t="n">
        <x:v>6575</x:v>
      </x:c>
      <x:c r="B4945" s="2" t="str">
        <x:v>cc0d0031e3c0dcefbf75</x:v>
      </x:c>
      <x:c r="C4945" s="2" t="str">
        <x:v>Tp Hồ Chí Minh</x:v>
      </x:c>
      <x:c r="D4945" s="2" t="str">
        <x:v>Quận 7</x:v>
      </x:c>
      <x:c r="E4945" s="2" t="str">
        <x:v>house</x:v>
      </x:c>
      <x:c r="F4945" s="2" t="str">
        <x:v>sale</x:v>
      </x:c>
      <x:c r="G4945" s="11" t="n">
        <x:v>56</x:v>
      </x:c>
      <x:c r="H4945" s="12" t="n">
        <x:v>1100000000</x:v>
      </x:c>
      <x:c r="I4945" s="12" t="n">
        <x:f>IF(AND(ISNUMBER(H4945),H4945&gt;0,ISNUMBER(G4945),G4945&gt;0),H4945/G4945,"")</x:f>
        <x:v>19642857.14285714</x:v>
      </x:c>
      <x:c r="J4945" s="2" t="str">
        <x:v>total</x:v>
      </x:c>
      <x:c r="K4945" s="2" t="str">
        <x:v>top_level_area</x:v>
      </x:c>
      <x:c r="L4945" s="2" t="str">
        <x:v>property_type_inferred_from_title</x:v>
      </x:c>
      <x:c r="M4945" s="10" t="n">
        <x:v>0</x:v>
      </x:c>
      <x:c r="N4945" s="10" t="n">
        <x:v>0</x:v>
      </x:c>
      <x:c r="O4945" s="2" t="str">
        <x:v>Tp Hồ Chí Minh|house</x:v>
      </x:c>
      <x:c r="P4945" s="10" t="n">
        <x:v>2</x:v>
      </x:c>
      <x:c r="Q4945" s="13" t="n">
        <x:f>IF(AND(ISNUMBER(H4945),H4945&gt;0),H4945/1000000000,"")</x:f>
        <x:v>1.1</x:v>
      </x:c>
      <x:c r="R4945" s="13" t="n">
        <x:f>IF(ISNUMBER(I4945),I4945/1000000,"")</x:f>
        <x:v>19.642857142857142</x:v>
      </x:c>
      <x:c r="S4945" s="11" t="n">
        <x:f>IF(AND(ISNUMBER(G4945),G4945&gt;0),G4945,"")</x:f>
        <x:v>56</x:v>
      </x:c>
    </x:row>
    <x:row r="4946" ht="21" customHeight="1">
      <x:c r="A4946" s="10" t="n">
        <x:v>6578</x:v>
      </x:c>
      <x:c r="B4946" s="2" t="str">
        <x:v>50eb583b19dedadb0128</x:v>
      </x:c>
      <x:c r="C4946" s="2" t="str">
        <x:v>Cần Thơ</x:v>
      </x:c>
      <x:c r="D4946" s="2" t="str">
        <x:v>Quận Ninh Kiều</x:v>
      </x:c>
      <x:c r="E4946" s="2" t="str">
        <x:v>other_unknown</x:v>
      </x:c>
      <x:c r="F4946" s="2" t="str">
        <x:v>sale_assumed</x:v>
      </x:c>
      <x:c r="G4946" s="11" t="n">
        <x:v>58</x:v>
      </x:c>
      <x:c r="H4946" s="12" t="n">
        <x:v>2550000000</x:v>
      </x:c>
      <x:c r="I4946" s="12" t="n">
        <x:f>IF(AND(ISNUMBER(H4946),H4946&gt;0,ISNUMBER(G4946),G4946&gt;0),H4946/G4946,"")</x:f>
        <x:v>43965517.24137931</x:v>
      </x:c>
      <x:c r="J4946" s="2" t="str">
        <x:v>total</x:v>
      </x:c>
      <x:c r="K4946" s="2" t="str">
        <x:v>top_level_area</x:v>
      </x:c>
      <x:c r="L4946" s="2" t="str">
        <x:v>property_type_inferred_from_title;transaction_assumed_sale_from_dataset_context;unknown_property_type</x:v>
      </x:c>
      <x:c r="M4946" s="10" t="n">
        <x:v>0</x:v>
      </x:c>
      <x:c r="N4946" s="10" t="n">
        <x:v>0</x:v>
      </x:c>
      <x:c r="O4946" s="2" t="str">
        <x:v>other_unknown</x:v>
      </x:c>
      <x:c r="P4946" s="10" t="n">
        <x:v>2</x:v>
      </x:c>
      <x:c r="Q4946" s="13" t="n">
        <x:f>IF(AND(ISNUMBER(H4946),H4946&gt;0),H4946/1000000000,"")</x:f>
        <x:v>2.55</x:v>
      </x:c>
      <x:c r="R4946" s="13" t="n">
        <x:f>IF(ISNUMBER(I4946),I4946/1000000,"")</x:f>
        <x:v>43.96551724137932</x:v>
      </x:c>
      <x:c r="S4946" s="11" t="n">
        <x:f>IF(AND(ISNUMBER(G4946),G4946&gt;0),G4946,"")</x:f>
        <x:v>58</x:v>
      </x:c>
    </x:row>
    <x:row r="4947" ht="21" customHeight="1">
      <x:c r="A4947" s="10" t="n">
        <x:v>6579</x:v>
      </x:c>
      <x:c r="B4947" s="2" t="str">
        <x:v>670ebf8c66f8941c3768</x:v>
      </x:c>
      <x:c r="C4947" s="2" t="str">
        <x:v>Tp Hồ Chí Minh</x:v>
      </x:c>
      <x:c r="D4947" s="2" t="str">
        <x:v>Huyện Nhà Bè</x:v>
      </x:c>
      <x:c r="E4947" s="2" t="str">
        <x:v>other_unknown</x:v>
      </x:c>
      <x:c r="F4947" s="2" t="str">
        <x:v>sale_assumed</x:v>
      </x:c>
      <x:c r="G4947" s="11" t="n">
        <x:v>46</x:v>
      </x:c>
      <x:c r="H4947" s="12" t="n">
        <x:v>480000000</x:v>
      </x:c>
      <x:c r="I4947" s="12" t="n">
        <x:f>IF(AND(ISNUMBER(H4947),H4947&gt;0,ISNUMBER(G4947),G4947&gt;0),H4947/G4947,"")</x:f>
        <x:v>10434782.608695652</x:v>
      </x:c>
      <x:c r="J4947" s="2" t="str">
        <x:v>total</x:v>
      </x:c>
      <x:c r="K4947" s="2" t="str">
        <x:v>top_level_area</x:v>
      </x:c>
      <x:c r="L4947" s="2" t="str">
        <x:v>property_type_inferred_from_title;transaction_assumed_sale_from_dataset_context;unknown_property_type</x:v>
      </x:c>
      <x:c r="M4947" s="10" t="n">
        <x:v>0</x:v>
      </x:c>
      <x:c r="N4947" s="10" t="n">
        <x:v>0</x:v>
      </x:c>
      <x:c r="O4947" s="2" t="str">
        <x:v>Tp Hồ Chí Minh|other_unknown</x:v>
      </x:c>
      <x:c r="P4947" s="10" t="n">
        <x:v>2</x:v>
      </x:c>
      <x:c r="Q4947" s="13" t="n">
        <x:f>IF(AND(ISNUMBER(H4947),H4947&gt;0),H4947/1000000000,"")</x:f>
        <x:v>0.48</x:v>
      </x:c>
      <x:c r="R4947" s="13" t="n">
        <x:f>IF(ISNUMBER(I4947),I4947/1000000,"")</x:f>
        <x:v>10.434782608695652</x:v>
      </x:c>
      <x:c r="S4947" s="11" t="n">
        <x:f>IF(AND(ISNUMBER(G4947),G4947&gt;0),G4947,"")</x:f>
        <x:v>46</x:v>
      </x:c>
    </x:row>
    <x:row r="4948" ht="21" customHeight="1">
      <x:c r="A4948" s="10" t="n">
        <x:v>6580</x:v>
      </x:c>
      <x:c r="B4948" s="2" t="str">
        <x:v>68194eb1f39c4c7d4500</x:v>
      </x:c>
      <x:c r="C4948" s="2" t="str">
        <x:v>Tp Hồ Chí Minh</x:v>
      </x:c>
      <x:c r="D4948" s="2" t="str">
        <x:v>Quận Bình Tân</x:v>
      </x:c>
      <x:c r="E4948" s="2" t="str">
        <x:v>house</x:v>
      </x:c>
      <x:c r="F4948" s="2" t="str">
        <x:v>sale</x:v>
      </x:c>
      <x:c r="G4948" s="11" t="n">
        <x:v>54</x:v>
      </x:c>
      <x:c r="H4948" s="12" t="n">
        <x:v>967000000</x:v>
      </x:c>
      <x:c r="I4948" s="12" t="n">
        <x:f>IF(AND(ISNUMBER(H4948),H4948&gt;0,ISNUMBER(G4948),G4948&gt;0),H4948/G4948,"")</x:f>
        <x:v>17907407.407407407</x:v>
      </x:c>
      <x:c r="J4948" s="2" t="str">
        <x:v>total</x:v>
      </x:c>
      <x:c r="K4948" s="2" t="str">
        <x:v>top_level_area</x:v>
      </x:c>
      <x:c r="L4948" s="2" t="str">
        <x:v>property_type_inferred_from_title</x:v>
      </x:c>
      <x:c r="M4948" s="10" t="n">
        <x:v>0</x:v>
      </x:c>
      <x:c r="N4948" s="10" t="n">
        <x:v>0</x:v>
      </x:c>
      <x:c r="O4948" s="2" t="str">
        <x:v>Tp Hồ Chí Minh|house</x:v>
      </x:c>
      <x:c r="P4948" s="10" t="n">
        <x:v>2</x:v>
      </x:c>
      <x:c r="Q4948" s="13" t="n">
        <x:f>IF(AND(ISNUMBER(H4948),H4948&gt;0),H4948/1000000000,"")</x:f>
        <x:v>0.967</x:v>
      </x:c>
      <x:c r="R4948" s="13" t="n">
        <x:f>IF(ISNUMBER(I4948),I4948/1000000,"")</x:f>
        <x:v>17.90740740740741</x:v>
      </x:c>
      <x:c r="S4948" s="11" t="n">
        <x:f>IF(AND(ISNUMBER(G4948),G4948&gt;0),G4948,"")</x:f>
        <x:v>54</x:v>
      </x:c>
    </x:row>
    <x:row r="4949" ht="21" customHeight="1">
      <x:c r="A4949" s="10" t="n">
        <x:v>6581</x:v>
      </x:c>
      <x:c r="B4949" s="2" t="str">
        <x:v>f369bc3d0d015f7a06d0</x:v>
      </x:c>
      <x:c r="C4949" s="2" t="str">
        <x:v>Tp Hồ Chí Minh</x:v>
      </x:c>
      <x:c r="D4949" s="2" t="str">
        <x:v>Quận 12</x:v>
      </x:c>
      <x:c r="E4949" s="2" t="str">
        <x:v>house</x:v>
      </x:c>
      <x:c r="F4949" s="2" t="str">
        <x:v>sale_assumed</x:v>
      </x:c>
      <x:c r="G4949" s="11" t="n">
        <x:v>52</x:v>
      </x:c>
      <x:c r="H4949" s="12" t="n">
        <x:v>3800000000</x:v>
      </x:c>
      <x:c r="I4949" s="12" t="n">
        <x:f>IF(AND(ISNUMBER(H4949),H4949&gt;0,ISNUMBER(G4949),G4949&gt;0),H4949/G4949,"")</x:f>
        <x:v>73076923.07692307</x:v>
      </x:c>
      <x:c r="J4949" s="2" t="str">
        <x:v>total</x:v>
      </x:c>
      <x:c r="K4949" s="2" t="str">
        <x:v>top_level_area</x:v>
      </x:c>
      <x:c r="L4949" s="2" t="str">
        <x:v>property_type_inferred_from_title;transaction_assumed_sale_from_dataset_context</x:v>
      </x:c>
      <x:c r="M4949" s="10" t="n">
        <x:v>0</x:v>
      </x:c>
      <x:c r="N4949" s="10" t="n">
        <x:v>0</x:v>
      </x:c>
      <x:c r="O4949" s="2" t="str">
        <x:v>Tp Hồ Chí Minh|house</x:v>
      </x:c>
      <x:c r="P4949" s="10" t="n">
        <x:v>2</x:v>
      </x:c>
      <x:c r="Q4949" s="13" t="n">
        <x:f>IF(AND(ISNUMBER(H4949),H4949&gt;0),H4949/1000000000,"")</x:f>
        <x:v>3.8</x:v>
      </x:c>
      <x:c r="R4949" s="13" t="n">
        <x:f>IF(ISNUMBER(I4949),I4949/1000000,"")</x:f>
        <x:v>73.07692307692307</x:v>
      </x:c>
      <x:c r="S4949" s="11" t="n">
        <x:f>IF(AND(ISNUMBER(G4949),G4949&gt;0),G4949,"")</x:f>
        <x:v>52</x:v>
      </x:c>
    </x:row>
    <x:row r="4950" ht="21" customHeight="1">
      <x:c r="A4950" s="10" t="n">
        <x:v>6582</x:v>
      </x:c>
      <x:c r="B4950" s="2" t="str">
        <x:v>cdbf3f08a6df452e7876</x:v>
      </x:c>
      <x:c r="C4950" s="2" t="str">
        <x:v>Tp Hồ Chí Minh</x:v>
      </x:c>
      <x:c r="D4950" s="2" t="str">
        <x:v>Quận 7</x:v>
      </x:c>
      <x:c r="E4950" s="2" t="str">
        <x:v>apartment</x:v>
      </x:c>
      <x:c r="F4950" s="2" t="str">
        <x:v>sale_assumed</x:v>
      </x:c>
      <x:c r="G4950" s="11" t="n">
        <x:v>51</x:v>
      </x:c>
      <x:c r="H4950" s="12" t="n">
        <x:v>1380000000</x:v>
      </x:c>
      <x:c r="I4950" s="12" t="n">
        <x:f>IF(AND(ISNUMBER(H4950),H4950&gt;0,ISNUMBER(G4950),G4950&gt;0),H4950/G4950,"")</x:f>
        <x:v>27058823.529411763</x:v>
      </x:c>
      <x:c r="J4950" s="2" t="str">
        <x:v>total</x:v>
      </x:c>
      <x:c r="K4950" s="2" t="str">
        <x:v>top_level_area</x:v>
      </x:c>
      <x:c r="L4950" s="2" t="str">
        <x:v>property_type_inferred_from_title;transaction_assumed_sale_from_dataset_context</x:v>
      </x:c>
      <x:c r="M4950" s="10" t="n">
        <x:v>0</x:v>
      </x:c>
      <x:c r="N4950" s="10" t="n">
        <x:v>0</x:v>
      </x:c>
      <x:c r="O4950" s="2" t="str">
        <x:v>Tp Hồ Chí Minh|apartment</x:v>
      </x:c>
      <x:c r="P4950" s="10" t="n">
        <x:v>2</x:v>
      </x:c>
      <x:c r="Q4950" s="13" t="n">
        <x:f>IF(AND(ISNUMBER(H4950),H4950&gt;0),H4950/1000000000,"")</x:f>
        <x:v>1.38</x:v>
      </x:c>
      <x:c r="R4950" s="13" t="n">
        <x:f>IF(ISNUMBER(I4950),I4950/1000000,"")</x:f>
        <x:v>27.058823529411764</x:v>
      </x:c>
      <x:c r="S4950" s="11" t="n">
        <x:f>IF(AND(ISNUMBER(G4950),G4950&gt;0),G4950,"")</x:f>
        <x:v>51</x:v>
      </x:c>
    </x:row>
    <x:row r="4951" ht="21" customHeight="1">
      <x:c r="A4951" s="10" t="n">
        <x:v>6583</x:v>
      </x:c>
      <x:c r="B4951" s="2" t="str">
        <x:v>78d05f8619ebe6cd779b</x:v>
      </x:c>
      <x:c r="C4951" s="2" t="str">
        <x:v>Tp Hồ Chí Minh</x:v>
      </x:c>
      <x:c r="D4951" s="2" t="str">
        <x:v>Quận Tân Bình</x:v>
      </x:c>
      <x:c r="E4951" s="2" t="str">
        <x:v>house</x:v>
      </x:c>
      <x:c r="F4951" s="2" t="str">
        <x:v>sale</x:v>
      </x:c>
      <x:c r="G4951" s="11" t="n">
        <x:v>48</x:v>
      </x:c>
      <x:c r="H4951" s="12" t="n">
        <x:v>1765000000</x:v>
      </x:c>
      <x:c r="I4951" s="12" t="n">
        <x:f>IF(AND(ISNUMBER(H4951),H4951&gt;0,ISNUMBER(G4951),G4951&gt;0),H4951/G4951,"")</x:f>
        <x:v>36770833.333333336</x:v>
      </x:c>
      <x:c r="J4951" s="2" t="str">
        <x:v>total</x:v>
      </x:c>
      <x:c r="K4951" s="2" t="str">
        <x:v>top_level_area</x:v>
      </x:c>
      <x:c r="L4951" s="2" t="str">
        <x:v>property_type_inferred_from_title</x:v>
      </x:c>
      <x:c r="M4951" s="10" t="n">
        <x:v>0</x:v>
      </x:c>
      <x:c r="N4951" s="10" t="n">
        <x:v>0</x:v>
      </x:c>
      <x:c r="O4951" s="2" t="str">
        <x:v>Tp Hồ Chí Minh|house</x:v>
      </x:c>
      <x:c r="P4951" s="10" t="n">
        <x:v>2</x:v>
      </x:c>
      <x:c r="Q4951" s="13" t="n">
        <x:f>IF(AND(ISNUMBER(H4951),H4951&gt;0),H4951/1000000000,"")</x:f>
        <x:v>1.765</x:v>
      </x:c>
      <x:c r="R4951" s="13" t="n">
        <x:f>IF(ISNUMBER(I4951),I4951/1000000,"")</x:f>
        <x:v>36.770833333333336</x:v>
      </x:c>
      <x:c r="S4951" s="11" t="n">
        <x:f>IF(AND(ISNUMBER(G4951),G4951&gt;0),G4951,"")</x:f>
        <x:v>48</x:v>
      </x:c>
    </x:row>
    <x:row r="4952" ht="21" customHeight="1">
      <x:c r="A4952" s="10" t="n">
        <x:v>6584</x:v>
      </x:c>
      <x:c r="B4952" s="2" t="str">
        <x:v>2b80ab1dfa1bc818f5e6</x:v>
      </x:c>
      <x:c r="C4952" s="2" t="str">
        <x:v>Hà Nội</x:v>
      </x:c>
      <x:c r="D4952" s="2" t="str">
        <x:v>Huyện Phúc Thọ</x:v>
      </x:c>
      <x:c r="E4952" s="2" t="str">
        <x:v>land</x:v>
      </x:c>
      <x:c r="F4952" s="2" t="str">
        <x:v>sale_assumed</x:v>
      </x:c>
      <x:c r="G4952" s="11" t="n">
        <x:v>70</x:v>
      </x:c>
      <x:c r="H4952" s="12" t="n">
        <x:v>1050000000</x:v>
      </x:c>
      <x:c r="I4952" s="12" t="n">
        <x:f>IF(AND(ISNUMBER(H4952),H4952&gt;0,ISNUMBER(G4952),G4952&gt;0),H4952/G4952,"")</x:f>
        <x:v>15000000</x:v>
      </x:c>
      <x:c r="J4952" s="2" t="str">
        <x:v>total</x:v>
      </x:c>
      <x:c r="K4952" s="2" t="str">
        <x:v>top_level_area</x:v>
      </x:c>
      <x:c r="L4952" s="2" t="str">
        <x:v>property_type_inferred_from_title;transaction_assumed_sale_from_dataset_context</x:v>
      </x:c>
      <x:c r="M4952" s="10" t="n">
        <x:v>0</x:v>
      </x:c>
      <x:c r="N4952" s="10" t="n">
        <x:v>0</x:v>
      </x:c>
      <x:c r="O4952" s="2" t="str">
        <x:v>Hà Nội|land</x:v>
      </x:c>
      <x:c r="P4952" s="10" t="n">
        <x:v>2</x:v>
      </x:c>
      <x:c r="Q4952" s="13" t="n">
        <x:f>IF(AND(ISNUMBER(H4952),H4952&gt;0),H4952/1000000000,"")</x:f>
        <x:v>1.05</x:v>
      </x:c>
      <x:c r="R4952" s="13" t="n">
        <x:f>IF(ISNUMBER(I4952),I4952/1000000,"")</x:f>
        <x:v>15</x:v>
      </x:c>
      <x:c r="S4952" s="11" t="n">
        <x:f>IF(AND(ISNUMBER(G4952),G4952&gt;0),G4952,"")</x:f>
        <x:v>70</x:v>
      </x:c>
    </x:row>
    <x:row r="4953" ht="21" customHeight="1">
      <x:c r="A4953" s="10" t="n">
        <x:v>6585</x:v>
      </x:c>
      <x:c r="B4953" s="2" t="str">
        <x:v>6c13755bb1cfb5deb351</x:v>
      </x:c>
      <x:c r="C4953" s="2" t="str">
        <x:v>Hà Nội</x:v>
      </x:c>
      <x:c r="D4953" s="2" t="str">
        <x:v>Quận Cầu Giấy</x:v>
      </x:c>
      <x:c r="E4953" s="2" t="str">
        <x:v>house</x:v>
      </x:c>
      <x:c r="F4953" s="2" t="str">
        <x:v>sale</x:v>
      </x:c>
      <x:c r="G4953" s="11" t="n">
        <x:v>25</x:v>
      </x:c>
      <x:c r="H4953" s="12" t="n">
        <x:v>2550000000</x:v>
      </x:c>
      <x:c r="I4953" s="12" t="n">
        <x:f>IF(AND(ISNUMBER(H4953),H4953&gt;0,ISNUMBER(G4953),G4953&gt;0),H4953/G4953,"")</x:f>
        <x:v>102000000</x:v>
      </x:c>
      <x:c r="J4953" s="2" t="str">
        <x:v>total</x:v>
      </x:c>
      <x:c r="K4953" s="2" t="str">
        <x:v>top_level_area</x:v>
      </x:c>
      <x:c r="L4953" s="2" t="str">
        <x:v>property_type_inferred_from_title</x:v>
      </x:c>
      <x:c r="M4953" s="10" t="n">
        <x:v>0</x:v>
      </x:c>
      <x:c r="N4953" s="10" t="n">
        <x:v>0</x:v>
      </x:c>
      <x:c r="O4953" s="2" t="str">
        <x:v>Hà Nội|house</x:v>
      </x:c>
      <x:c r="P4953" s="10" t="n">
        <x:v>2</x:v>
      </x:c>
      <x:c r="Q4953" s="13" t="n">
        <x:f>IF(AND(ISNUMBER(H4953),H4953&gt;0),H4953/1000000000,"")</x:f>
        <x:v>2.55</x:v>
      </x:c>
      <x:c r="R4953" s="13" t="n">
        <x:f>IF(ISNUMBER(I4953),I4953/1000000,"")</x:f>
        <x:v>102</x:v>
      </x:c>
      <x:c r="S4953" s="11" t="n">
        <x:f>IF(AND(ISNUMBER(G4953),G4953&gt;0),G4953,"")</x:f>
        <x:v>25</x:v>
      </x:c>
    </x:row>
    <x:row r="4954" ht="21" customHeight="1">
      <x:c r="A4954" s="10" t="n">
        <x:v>6586</x:v>
      </x:c>
      <x:c r="B4954" s="2" t="str">
        <x:v>99b8e010aa2cbb5aee26</x:v>
      </x:c>
      <x:c r="C4954" s="2" t="str">
        <x:v>Cà Mau</x:v>
      </x:c>
      <x:c r="D4954" s="2" t="str">
        <x:v>Huyện Đầm Dơi</x:v>
      </x:c>
      <x:c r="E4954" s="2" t="str">
        <x:v>land</x:v>
      </x:c>
      <x:c r="F4954" s="2" t="str">
        <x:v>sale_assumed</x:v>
      </x:c>
      <x:c r="G4954" s="11" t="n">
        <x:v>1800</x:v>
      </x:c>
      <x:c r="H4954" s="12" t="n">
        <x:v>1100000000</x:v>
      </x:c>
      <x:c r="I4954" s="12" t="n">
        <x:f>IF(AND(ISNUMBER(H4954),H4954&gt;0,ISNUMBER(G4954),G4954&gt;0),H4954/G4954,"")</x:f>
        <x:v>611111.1111111111</x:v>
      </x:c>
      <x:c r="J4954" s="2" t="str">
        <x:v>total</x:v>
      </x:c>
      <x:c r="K4954" s="2" t="str">
        <x:v>top_level_area</x:v>
      </x:c>
      <x:c r="L4954" s="2" t="str">
        <x:v>dot_thousands_convention;property_type_inferred_from_title;transaction_assumed_sale_from_dataset_context</x:v>
      </x:c>
      <x:c r="M4954" s="10" t="n">
        <x:v>0</x:v>
      </x:c>
      <x:c r="N4954" s="10" t="n">
        <x:v>0</x:v>
      </x:c>
      <x:c r="O4954" s="2" t="str">
        <x:v>land</x:v>
      </x:c>
      <x:c r="P4954" s="10" t="n">
        <x:v>1</x:v>
      </x:c>
      <x:c r="Q4954" s="13" t="n">
        <x:f>IF(AND(ISNUMBER(H4954),H4954&gt;0),H4954/1000000000,"")</x:f>
        <x:v>1.1</x:v>
      </x:c>
      <x:c r="R4954" s="13" t="n">
        <x:f>IF(ISNUMBER(I4954),I4954/1000000,"")</x:f>
        <x:v>0.6111111111111112</x:v>
      </x:c>
      <x:c r="S4954" s="11" t="n">
        <x:f>IF(AND(ISNUMBER(G4954),G4954&gt;0),G4954,"")</x:f>
        <x:v>1800</x:v>
      </x:c>
    </x:row>
    <x:row r="4955" ht="21" customHeight="1">
      <x:c r="A4955" s="10" t="n">
        <x:v>6587</x:v>
      </x:c>
      <x:c r="B4955" s="2" t="str">
        <x:v>1cd66675cbc0b0ef748b</x:v>
      </x:c>
      <x:c r="C4955" s="2" t="str">
        <x:v>Tp Hồ Chí Minh</x:v>
      </x:c>
      <x:c r="D4955" s="2" t="str">
        <x:v>Quận 8</x:v>
      </x:c>
      <x:c r="E4955" s="2" t="str">
        <x:v>house</x:v>
      </x:c>
      <x:c r="F4955" s="2" t="str">
        <x:v>sale_assumed</x:v>
      </x:c>
      <x:c r="G4955" s="11" t="n">
        <x:v>28.5</x:v>
      </x:c>
      <x:c r="H4955" s="12" t="n">
        <x:v>1900000000</x:v>
      </x:c>
      <x:c r="I4955" s="12" t="n">
        <x:f>IF(AND(ISNUMBER(H4955),H4955&gt;0,ISNUMBER(G4955),G4955&gt;0),H4955/G4955,"")</x:f>
        <x:v>66666666.666666664</x:v>
      </x:c>
      <x:c r="J4955" s="2" t="str">
        <x:v>total</x:v>
      </x:c>
      <x:c r="K4955" s="2" t="str">
        <x:v>top_level_area</x:v>
      </x:c>
      <x:c r="L4955" s="2" t="str">
        <x:v>property_type_inferred_from_title;transaction_assumed_sale_from_dataset_context</x:v>
      </x:c>
      <x:c r="M4955" s="10" t="n">
        <x:v>0</x:v>
      </x:c>
      <x:c r="N4955" s="10" t="n">
        <x:v>0</x:v>
      </x:c>
      <x:c r="O4955" s="2" t="str">
        <x:v>Tp Hồ Chí Minh|house</x:v>
      </x:c>
      <x:c r="P4955" s="10" t="n">
        <x:v>2</x:v>
      </x:c>
      <x:c r="Q4955" s="13" t="n">
        <x:f>IF(AND(ISNUMBER(H4955),H4955&gt;0),H4955/1000000000,"")</x:f>
        <x:v>1.9</x:v>
      </x:c>
      <x:c r="R4955" s="13" t="n">
        <x:f>IF(ISNUMBER(I4955),I4955/1000000,"")</x:f>
        <x:v>66.66666666666666</x:v>
      </x:c>
      <x:c r="S4955" s="11" t="n">
        <x:f>IF(AND(ISNUMBER(G4955),G4955&gt;0),G4955,"")</x:f>
        <x:v>28.5</x:v>
      </x:c>
    </x:row>
    <x:row r="4956" ht="21" customHeight="1">
      <x:c r="A4956" s="10" t="n">
        <x:v>6588</x:v>
      </x:c>
      <x:c r="B4956" s="2" t="str">
        <x:v>b10f58645a9c621a3cd4</x:v>
      </x:c>
      <x:c r="C4956" s="2" t="str">
        <x:v>Tp Hồ Chí Minh</x:v>
      </x:c>
      <x:c r="D4956" s="2" t="str">
        <x:v>Quận 2</x:v>
      </x:c>
      <x:c r="E4956" s="2" t="str">
        <x:v>other_unknown</x:v>
      </x:c>
      <x:c r="F4956" s="2" t="str">
        <x:v>sale_assumed</x:v>
      </x:c>
      <x:c r="G4956" s="11" t="n">
        <x:v>48.5</x:v>
      </x:c>
      <x:c r="H4956" s="12" t="n">
        <x:v>2200000000</x:v>
      </x:c>
      <x:c r="I4956" s="12" t="n">
        <x:f>IF(AND(ISNUMBER(H4956),H4956&gt;0,ISNUMBER(G4956),G4956&gt;0),H4956/G4956,"")</x:f>
        <x:v>45360824.74226804</x:v>
      </x:c>
      <x:c r="J4956" s="2" t="str">
        <x:v>total</x:v>
      </x:c>
      <x:c r="K4956" s="2" t="str">
        <x:v>top_level_area</x:v>
      </x:c>
      <x:c r="L4956" s="2" t="str">
        <x:v>property_type_inferred_from_title;transaction_assumed_sale_from_dataset_context;unknown_property_type</x:v>
      </x:c>
      <x:c r="M4956" s="10" t="n">
        <x:v>0</x:v>
      </x:c>
      <x:c r="N4956" s="10" t="n">
        <x:v>0</x:v>
      </x:c>
      <x:c r="O4956" s="2" t="str">
        <x:v>Tp Hồ Chí Minh|other_unknown</x:v>
      </x:c>
      <x:c r="P4956" s="10" t="n">
        <x:v>2</x:v>
      </x:c>
      <x:c r="Q4956" s="13" t="n">
        <x:f>IF(AND(ISNUMBER(H4956),H4956&gt;0),H4956/1000000000,"")</x:f>
        <x:v>2.2</x:v>
      </x:c>
      <x:c r="R4956" s="13" t="n">
        <x:f>IF(ISNUMBER(I4956),I4956/1000000,"")</x:f>
        <x:v>45.36082474226804</x:v>
      </x:c>
      <x:c r="S4956" s="11" t="n">
        <x:f>IF(AND(ISNUMBER(G4956),G4956&gt;0),G4956,"")</x:f>
        <x:v>48.5</x:v>
      </x:c>
    </x:row>
    <x:row r="4957" ht="21" customHeight="1">
      <x:c r="A4957" s="10" t="n">
        <x:v>6589</x:v>
      </x:c>
      <x:c r="B4957" s="2" t="str">
        <x:v>435ec4128e2ace639164</x:v>
      </x:c>
      <x:c r="C4957" s="2" t="str">
        <x:v>Tp Hồ Chí Minh</x:v>
      </x:c>
      <x:c r="D4957" s="2" t="str">
        <x:v>Quận 6</x:v>
      </x:c>
      <x:c r="E4957" s="2" t="str">
        <x:v>house</x:v>
      </x:c>
      <x:c r="F4957" s="2" t="str">
        <x:v>sale_assumed</x:v>
      </x:c>
      <x:c r="G4957" s="11" t="n">
        <x:v>46</x:v>
      </x:c>
      <x:c r="H4957" s="12" t="n">
        <x:v>1230000000</x:v>
      </x:c>
      <x:c r="I4957" s="12" t="n">
        <x:f>IF(AND(ISNUMBER(H4957),H4957&gt;0,ISNUMBER(G4957),G4957&gt;0),H4957/G4957,"")</x:f>
        <x:v>26739130.43478261</x:v>
      </x:c>
      <x:c r="J4957" s="2" t="str">
        <x:v>total</x:v>
      </x:c>
      <x:c r="K4957" s="2" t="str">
        <x:v>top_level_price_embedded_area</x:v>
      </x:c>
      <x:c r="L4957" s="2" t="str">
        <x:v>area_recovered_from_price_text;property_type_inferred_from_title;transaction_assumed_sale_from_dataset_context</x:v>
      </x:c>
      <x:c r="M4957" s="10" t="n">
        <x:v>0</x:v>
      </x:c>
      <x:c r="N4957" s="10" t="n">
        <x:v>0</x:v>
      </x:c>
      <x:c r="O4957" s="2" t="str">
        <x:v>Tp Hồ Chí Minh|house</x:v>
      </x:c>
      <x:c r="P4957" s="10" t="n">
        <x:v>2</x:v>
      </x:c>
      <x:c r="Q4957" s="13" t="n">
        <x:f>IF(AND(ISNUMBER(H4957),H4957&gt;0),H4957/1000000000,"")</x:f>
        <x:v>1.23</x:v>
      </x:c>
      <x:c r="R4957" s="13" t="n">
        <x:f>IF(ISNUMBER(I4957),I4957/1000000,"")</x:f>
        <x:v>26.73913043478261</x:v>
      </x:c>
      <x:c r="S4957" s="11" t="n">
        <x:f>IF(AND(ISNUMBER(G4957),G4957&gt;0),G4957,"")</x:f>
        <x:v>46</x:v>
      </x:c>
    </x:row>
    <x:row r="4958" ht="21" customHeight="1">
      <x:c r="A4958" s="10" t="n">
        <x:v>6590</x:v>
      </x:c>
      <x:c r="B4958" s="2" t="str">
        <x:v>37f8e420281755d89930</x:v>
      </x:c>
      <x:c r="C4958" s="2" t="str">
        <x:v>Tp Hồ Chí Minh</x:v>
      </x:c>
      <x:c r="D4958" s="2" t="str">
        <x:v>Quận Gò Vấp</x:v>
      </x:c>
      <x:c r="E4958" s="2" t="str">
        <x:v>house</x:v>
      </x:c>
      <x:c r="F4958" s="2" t="str">
        <x:v>sale</x:v>
      </x:c>
      <x:c r="G4958" s="11" t="n">
        <x:v>77.2</x:v>
      </x:c>
      <x:c r="H4958" s="12" t="n">
        <x:v>1100000000</x:v>
      </x:c>
      <x:c r="I4958" s="12" t="n">
        <x:f>IF(AND(ISNUMBER(H4958),H4958&gt;0,ISNUMBER(G4958),G4958&gt;0),H4958/G4958,"")</x:f>
        <x:v>14248704.663212435</x:v>
      </x:c>
      <x:c r="J4958" s="2" t="str">
        <x:v>total</x:v>
      </x:c>
      <x:c r="K4958" s="2" t="str">
        <x:v>top_level_area</x:v>
      </x:c>
      <x:c r="L4958" s="2" t="str">
        <x:v>property_type_inferred_from_title</x:v>
      </x:c>
      <x:c r="M4958" s="10" t="n">
        <x:v>0</x:v>
      </x:c>
      <x:c r="N4958" s="10" t="n">
        <x:v>0</x:v>
      </x:c>
      <x:c r="O4958" s="2" t="str">
        <x:v>Tp Hồ Chí Minh|house</x:v>
      </x:c>
      <x:c r="P4958" s="10" t="n">
        <x:v>2</x:v>
      </x:c>
      <x:c r="Q4958" s="13" t="n">
        <x:f>IF(AND(ISNUMBER(H4958),H4958&gt;0),H4958/1000000000,"")</x:f>
        <x:v>1.1</x:v>
      </x:c>
      <x:c r="R4958" s="13" t="n">
        <x:f>IF(ISNUMBER(I4958),I4958/1000000,"")</x:f>
        <x:v>14.248704663212436</x:v>
      </x:c>
      <x:c r="S4958" s="11" t="n">
        <x:f>IF(AND(ISNUMBER(G4958),G4958&gt;0),G4958,"")</x:f>
        <x:v>77.2</x:v>
      </x:c>
    </x:row>
    <x:row r="4959" ht="21" customHeight="1">
      <x:c r="A4959" s="10" t="n">
        <x:v>6591</x:v>
      </x:c>
      <x:c r="B4959" s="2" t="str">
        <x:v>ed2f261136d9a4907504</x:v>
      </x:c>
      <x:c r="C4959" s="2" t="str">
        <x:v>Đồng Nai</x:v>
      </x:c>
      <x:c r="D4959" s="2" t="str">
        <x:v>Thành phố Biên Hòa</x:v>
      </x:c>
      <x:c r="E4959" s="2" t="str">
        <x:v>house</x:v>
      </x:c>
      <x:c r="F4959" s="2" t="str">
        <x:v>sale_assumed</x:v>
      </x:c>
      <x:c r="G4959" s="11" t="n">
        <x:v>100</x:v>
      </x:c>
      <x:c r="H4959" s="12" t="n">
        <x:v>1280000000</x:v>
      </x:c>
      <x:c r="I4959" s="12" t="n">
        <x:f>IF(AND(ISNUMBER(H4959),H4959&gt;0,ISNUMBER(G4959),G4959&gt;0),H4959/G4959,"")</x:f>
        <x:v>12800000</x:v>
      </x:c>
      <x:c r="J4959" s="2" t="str">
        <x:v>total</x:v>
      </x:c>
      <x:c r="K4959" s="2" t="str">
        <x:v>top_level_area</x:v>
      </x:c>
      <x:c r="L4959" s="2" t="str">
        <x:v>property_type_inferred_from_title;transaction_assumed_sale_from_dataset_context</x:v>
      </x:c>
      <x:c r="M4959" s="10" t="n">
        <x:v>0</x:v>
      </x:c>
      <x:c r="N4959" s="10" t="n">
        <x:v>0</x:v>
      </x:c>
      <x:c r="O4959" s="2" t="str">
        <x:v>Đồng Nai|house</x:v>
      </x:c>
      <x:c r="P4959" s="10" t="n">
        <x:v>2</x:v>
      </x:c>
      <x:c r="Q4959" s="13" t="n">
        <x:f>IF(AND(ISNUMBER(H4959),H4959&gt;0),H4959/1000000000,"")</x:f>
        <x:v>1.28</x:v>
      </x:c>
      <x:c r="R4959" s="13" t="n">
        <x:f>IF(ISNUMBER(I4959),I4959/1000000,"")</x:f>
        <x:v>12.8</x:v>
      </x:c>
      <x:c r="S4959" s="11" t="n">
        <x:f>IF(AND(ISNUMBER(G4959),G4959&gt;0),G4959,"")</x:f>
        <x:v>100</x:v>
      </x:c>
    </x:row>
    <x:row r="4960" ht="21" customHeight="1">
      <x:c r="A4960" s="10" t="n">
        <x:v>6592</x:v>
      </x:c>
      <x:c r="B4960" s="2" t="str">
        <x:v>adafce1921a7834588a4</x:v>
      </x:c>
      <x:c r="C4960" s="2" t="str">
        <x:v>Hà Nội</x:v>
      </x:c>
      <x:c r="D4960" s="2" t="str">
        <x:v>Quận Hoàng Mai</x:v>
      </x:c>
      <x:c r="E4960" s="2" t="str">
        <x:v>house</x:v>
      </x:c>
      <x:c r="F4960" s="2" t="str">
        <x:v>sale</x:v>
      </x:c>
      <x:c r="G4960" s="11" t="n">
        <x:v>33</x:v>
      </x:c>
      <x:c r="H4960" s="12" t="n">
        <x:v>3000000000</x:v>
      </x:c>
      <x:c r="I4960" s="12" t="n">
        <x:f>IF(AND(ISNUMBER(H4960),H4960&gt;0,ISNUMBER(G4960),G4960&gt;0),H4960/G4960,"")</x:f>
        <x:v>90909090.9090909</x:v>
      </x:c>
      <x:c r="J4960" s="2" t="str">
        <x:v>total</x:v>
      </x:c>
      <x:c r="K4960" s="2" t="str">
        <x:v>top_level_area</x:v>
      </x:c>
      <x:c r="L4960" s="2" t="str">
        <x:v>property_type_inferred_from_title</x:v>
      </x:c>
      <x:c r="M4960" s="10" t="n">
        <x:v>0</x:v>
      </x:c>
      <x:c r="N4960" s="10" t="n">
        <x:v>0</x:v>
      </x:c>
      <x:c r="O4960" s="2" t="str">
        <x:v>Hà Nội|house</x:v>
      </x:c>
      <x:c r="P4960" s="10" t="n">
        <x:v>2</x:v>
      </x:c>
      <x:c r="Q4960" s="13" t="n">
        <x:f>IF(AND(ISNUMBER(H4960),H4960&gt;0),H4960/1000000000,"")</x:f>
        <x:v>3</x:v>
      </x:c>
      <x:c r="R4960" s="13" t="n">
        <x:f>IF(ISNUMBER(I4960),I4960/1000000,"")</x:f>
        <x:v>90.9090909090909</x:v>
      </x:c>
      <x:c r="S4960" s="11" t="n">
        <x:f>IF(AND(ISNUMBER(G4960),G4960&gt;0),G4960,"")</x:f>
        <x:v>33</x:v>
      </x:c>
    </x:row>
    <x:row r="4961" ht="21" customHeight="1">
      <x:c r="A4961" s="10" t="n">
        <x:v>6593</x:v>
      </x:c>
      <x:c r="B4961" s="2" t="str">
        <x:v>8ba46e19817fc9febc6a</x:v>
      </x:c>
      <x:c r="C4961" s="2" t="str">
        <x:v>Tp Hồ Chí Minh</x:v>
      </x:c>
      <x:c r="D4961" s="2" t="str">
        <x:v>Quận Bình Thạnh</x:v>
      </x:c>
      <x:c r="E4961" s="2" t="str">
        <x:v>apartment</x:v>
      </x:c>
      <x:c r="F4961" s="2" t="str">
        <x:v>sale_assumed</x:v>
      </x:c>
      <x:c r="G4961" s="11" t="n">
        <x:v>70</x:v>
      </x:c>
      <x:c r="H4961" s="12" t="n">
        <x:v>1420000000</x:v>
      </x:c>
      <x:c r="I4961" s="12" t="n">
        <x:f>IF(AND(ISNUMBER(H4961),H4961&gt;0,ISNUMBER(G4961),G4961&gt;0),H4961/G4961,"")</x:f>
        <x:v>20285714.285714287</x:v>
      </x:c>
      <x:c r="J4961" s="2" t="str">
        <x:v>total</x:v>
      </x:c>
      <x:c r="K4961" s="2" t="str">
        <x:v>top_level_area</x:v>
      </x:c>
      <x:c r="L4961" s="2" t="str">
        <x:v>property_type_inferred_from_title;transaction_assumed_sale_from_dataset_context</x:v>
      </x:c>
      <x:c r="M4961" s="10" t="n">
        <x:v>0</x:v>
      </x:c>
      <x:c r="N4961" s="10" t="n">
        <x:v>0</x:v>
      </x:c>
      <x:c r="O4961" s="2" t="str">
        <x:v>Tp Hồ Chí Minh|apartment</x:v>
      </x:c>
      <x:c r="P4961" s="10" t="n">
        <x:v>2</x:v>
      </x:c>
      <x:c r="Q4961" s="13" t="n">
        <x:f>IF(AND(ISNUMBER(H4961),H4961&gt;0),H4961/1000000000,"")</x:f>
        <x:v>1.42</x:v>
      </x:c>
      <x:c r="R4961" s="13" t="n">
        <x:f>IF(ISNUMBER(I4961),I4961/1000000,"")</x:f>
        <x:v>20.28571428571429</x:v>
      </x:c>
      <x:c r="S4961" s="11" t="n">
        <x:f>IF(AND(ISNUMBER(G4961),G4961&gt;0),G4961,"")</x:f>
        <x:v>70</x:v>
      </x:c>
    </x:row>
    <x:row r="4962" ht="21" customHeight="1">
      <x:c r="A4962" s="10" t="n">
        <x:v>6594</x:v>
      </x:c>
      <x:c r="B4962" s="2" t="str">
        <x:v>9faf469f9a54978e33e8</x:v>
      </x:c>
      <x:c r="C4962" s="2" t="str">
        <x:v>Tp Hồ Chí Minh</x:v>
      </x:c>
      <x:c r="D4962" s="2" t="str">
        <x:v>Quận Bình Tân</x:v>
      </x:c>
      <x:c r="E4962" s="2" t="str">
        <x:v>other_unknown</x:v>
      </x:c>
      <x:c r="F4962" s="2" t="str">
        <x:v>sale</x:v>
      </x:c>
      <x:c r="G4962" s="11" t="n">
        <x:v>120</x:v>
      </x:c>
      <x:c r="H4962" s="12" t="n">
        <x:v>990000000</x:v>
      </x:c>
      <x:c r="I4962" s="12" t="n">
        <x:f>IF(AND(ISNUMBER(H4962),H4962&gt;0,ISNUMBER(G4962),G4962&gt;0),H4962/G4962,"")</x:f>
        <x:v>8250000</x:v>
      </x:c>
      <x:c r="J4962" s="2" t="str">
        <x:v>total</x:v>
      </x:c>
      <x:c r="K4962" s="2" t="str">
        <x:v>top_level_area</x:v>
      </x:c>
      <x:c r="L4962" s="2" t="str">
        <x:v>property_type_inferred_from_title;unknown_property_type</x:v>
      </x:c>
      <x:c r="M4962" s="10" t="n">
        <x:v>0</x:v>
      </x:c>
      <x:c r="N4962" s="10" t="n">
        <x:v>0</x:v>
      </x:c>
      <x:c r="O4962" s="2" t="str">
        <x:v>Tp Hồ Chí Minh|other_unknown</x:v>
      </x:c>
      <x:c r="P4962" s="10" t="n">
        <x:v>2</x:v>
      </x:c>
      <x:c r="Q4962" s="13" t="n">
        <x:f>IF(AND(ISNUMBER(H4962),H4962&gt;0),H4962/1000000000,"")</x:f>
        <x:v>0.99</x:v>
      </x:c>
      <x:c r="R4962" s="13" t="n">
        <x:f>IF(ISNUMBER(I4962),I4962/1000000,"")</x:f>
        <x:v>8.25</x:v>
      </x:c>
      <x:c r="S4962" s="11" t="n">
        <x:f>IF(AND(ISNUMBER(G4962),G4962&gt;0),G4962,"")</x:f>
        <x:v>120</x:v>
      </x:c>
    </x:row>
    <x:row r="4963" ht="21" customHeight="1">
      <x:c r="A4963" s="10" t="n">
        <x:v>6595</x:v>
      </x:c>
      <x:c r="B4963" s="2" t="str">
        <x:v>9b5c76ead62fc4b6edad</x:v>
      </x:c>
      <x:c r="C4963" s="2" t="str">
        <x:v>Hà Nội</x:v>
      </x:c>
      <x:c r="D4963" s="2" t="str">
        <x:v>Quận Bắc Từ Liêm</x:v>
      </x:c>
      <x:c r="E4963" s="2" t="str">
        <x:v>other_unknown</x:v>
      </x:c>
      <x:c r="F4963" s="2" t="str">
        <x:v>sale</x:v>
      </x:c>
      <x:c r="G4963" s="11" t="n">
        <x:v>35</x:v>
      </x:c>
      <x:c r="H4963" s="12" t="n">
        <x:v>3800000000</x:v>
      </x:c>
      <x:c r="I4963" s="12" t="n">
        <x:f>IF(AND(ISNUMBER(H4963),H4963&gt;0,ISNUMBER(G4963),G4963&gt;0),H4963/G4963,"")</x:f>
        <x:v>108571428.57142857</x:v>
      </x:c>
      <x:c r="J4963" s="2" t="str">
        <x:v>total</x:v>
      </x:c>
      <x:c r="K4963" s="2" t="str">
        <x:v>top_level_area</x:v>
      </x:c>
      <x:c r="L4963" s="2" t="str">
        <x:v>property_type_inferred_from_title;unknown_property_type</x:v>
      </x:c>
      <x:c r="M4963" s="10" t="n">
        <x:v>0</x:v>
      </x:c>
      <x:c r="N4963" s="10" t="n">
        <x:v>0</x:v>
      </x:c>
      <x:c r="O4963" s="2" t="str">
        <x:v>Hà Nội|other_unknown</x:v>
      </x:c>
      <x:c r="P4963" s="10" t="n">
        <x:v>2</x:v>
      </x:c>
      <x:c r="Q4963" s="13" t="n">
        <x:f>IF(AND(ISNUMBER(H4963),H4963&gt;0),H4963/1000000000,"")</x:f>
        <x:v>3.8</x:v>
      </x:c>
      <x:c r="R4963" s="13" t="n">
        <x:f>IF(ISNUMBER(I4963),I4963/1000000,"")</x:f>
        <x:v>108.57142857142857</x:v>
      </x:c>
      <x:c r="S4963" s="11" t="n">
        <x:f>IF(AND(ISNUMBER(G4963),G4963&gt;0),G4963,"")</x:f>
        <x:v>35</x:v>
      </x:c>
    </x:row>
    <x:row r="4964" ht="21" customHeight="1">
      <x:c r="A4964" s="10" t="n">
        <x:v>6596</x:v>
      </x:c>
      <x:c r="B4964" s="2" t="str">
        <x:v>8949e9ccd3b2345224c4</x:v>
      </x:c>
      <x:c r="C4964" s="2" t="str">
        <x:v>Hà Nội</x:v>
      </x:c>
      <x:c r="D4964" s="2" t="str">
        <x:v>Quận Hoàng Mai</x:v>
      </x:c>
      <x:c r="E4964" s="2" t="str">
        <x:v>house</x:v>
      </x:c>
      <x:c r="F4964" s="2" t="str">
        <x:v>sale</x:v>
      </x:c>
      <x:c r="G4964" s="11" t="n">
        <x:v>34</x:v>
      </x:c>
      <x:c r="H4964" s="12" t="n">
        <x:v>3160000000</x:v>
      </x:c>
      <x:c r="I4964" s="12" t="n">
        <x:f>IF(AND(ISNUMBER(H4964),H4964&gt;0,ISNUMBER(G4964),G4964&gt;0),H4964/G4964,"")</x:f>
        <x:v>92941176.47058824</x:v>
      </x:c>
      <x:c r="J4964" s="2" t="str">
        <x:v>total</x:v>
      </x:c>
      <x:c r="K4964" s="2" t="str">
        <x:v>top_level_area</x:v>
      </x:c>
      <x:c r="L4964" s="2" t="str">
        <x:v>property_type_inferred_from_title</x:v>
      </x:c>
      <x:c r="M4964" s="10" t="n">
        <x:v>0</x:v>
      </x:c>
      <x:c r="N4964" s="10" t="n">
        <x:v>0</x:v>
      </x:c>
      <x:c r="O4964" s="2" t="str">
        <x:v>Hà Nội|house</x:v>
      </x:c>
      <x:c r="P4964" s="10" t="n">
        <x:v>2</x:v>
      </x:c>
      <x:c r="Q4964" s="13" t="n">
        <x:f>IF(AND(ISNUMBER(H4964),H4964&gt;0),H4964/1000000000,"")</x:f>
        <x:v>3.16</x:v>
      </x:c>
      <x:c r="R4964" s="13" t="n">
        <x:f>IF(ISNUMBER(I4964),I4964/1000000,"")</x:f>
        <x:v>92.94117647058823</x:v>
      </x:c>
      <x:c r="S4964" s="11" t="n">
        <x:f>IF(AND(ISNUMBER(G4964),G4964&gt;0),G4964,"")</x:f>
        <x:v>34</x:v>
      </x:c>
    </x:row>
    <x:row r="4965" ht="21" customHeight="1">
      <x:c r="A4965" s="10" t="n">
        <x:v>6597</x:v>
      </x:c>
      <x:c r="B4965" s="2" t="str">
        <x:v>84adba43505bfe357a7f</x:v>
      </x:c>
      <x:c r="C4965" s="2" t="str">
        <x:v>Long An</x:v>
      </x:c>
      <x:c r="D4965" s="2" t="str">
        <x:v>Huyện Cần Giuộc</x:v>
      </x:c>
      <x:c r="E4965" s="2" t="str">
        <x:v>land</x:v>
      </x:c>
      <x:c r="F4965" s="2" t="str">
        <x:v>sale</x:v>
      </x:c>
      <x:c r="G4965" s="11" t="n">
        <x:v>130</x:v>
      </x:c>
      <x:c r="H4965" s="12" t="n">
        <x:v>950000000</x:v>
      </x:c>
      <x:c r="I4965" s="12" t="n">
        <x:f>IF(AND(ISNUMBER(H4965),H4965&gt;0,ISNUMBER(G4965),G4965&gt;0),H4965/G4965,"")</x:f>
        <x:v>7307692.307692308</x:v>
      </x:c>
      <x:c r="J4965" s="2" t="str">
        <x:v>total</x:v>
      </x:c>
      <x:c r="K4965" s="2" t="str">
        <x:v>top_level_area</x:v>
      </x:c>
      <x:c r="L4965" s="2" t="str">
        <x:v>property_type_inferred_from_title</x:v>
      </x:c>
      <x:c r="M4965" s="10" t="n">
        <x:v>0</x:v>
      </x:c>
      <x:c r="N4965" s="10" t="n">
        <x:v>0</x:v>
      </x:c>
      <x:c r="O4965" s="2" t="str">
        <x:v>Long An|land</x:v>
      </x:c>
      <x:c r="P4965" s="10" t="n">
        <x:v>2</x:v>
      </x:c>
      <x:c r="Q4965" s="13" t="n">
        <x:f>IF(AND(ISNUMBER(H4965),H4965&gt;0),H4965/1000000000,"")</x:f>
        <x:v>0.95</x:v>
      </x:c>
      <x:c r="R4965" s="13" t="n">
        <x:f>IF(ISNUMBER(I4965),I4965/1000000,"")</x:f>
        <x:v>7.307692307692308</x:v>
      </x:c>
      <x:c r="S4965" s="11" t="n">
        <x:f>IF(AND(ISNUMBER(G4965),G4965&gt;0),G4965,"")</x:f>
        <x:v>130</x:v>
      </x:c>
    </x:row>
    <x:row r="4966" ht="21" customHeight="1">
      <x:c r="A4966" s="10" t="n">
        <x:v>6619</x:v>
      </x:c>
      <x:c r="B4966" s="2" t="str">
        <x:v>41d8f39acb772d4edac7</x:v>
      </x:c>
      <x:c r="C4966" s="2" t="str">
        <x:v>Tp Hồ Chí Minh</x:v>
      </x:c>
      <x:c r="D4966" s="2" t="str">
        <x:v>Quận 4</x:v>
      </x:c>
      <x:c r="E4966" s="2" t="str">
        <x:v>apartment</x:v>
      </x:c>
      <x:c r="F4966" s="2" t="str">
        <x:v>sale_assumed</x:v>
      </x:c>
      <x:c r="G4966" s="11" t="n">
        <x:v>80</x:v>
      </x:c>
      <x:c r="H4966" s="12" t="n">
        <x:v>1420000000</x:v>
      </x:c>
      <x:c r="I4966" s="12" t="n">
        <x:f>IF(AND(ISNUMBER(H4966),H4966&gt;0,ISNUMBER(G4966),G4966&gt;0),H4966/G4966,"")</x:f>
        <x:v>17750000</x:v>
      </x:c>
      <x:c r="J4966" s="2" t="str">
        <x:v>total</x:v>
      </x:c>
      <x:c r="K4966" s="2" t="str">
        <x:v>top_level_area</x:v>
      </x:c>
      <x:c r="L4966" s="2" t="str">
        <x:v>property_type_inferred_from_title;transaction_assumed_sale_from_dataset_context</x:v>
      </x:c>
      <x:c r="M4966" s="10" t="n">
        <x:v>0</x:v>
      </x:c>
      <x:c r="N4966" s="10" t="n">
        <x:v>0</x:v>
      </x:c>
      <x:c r="O4966" s="2" t="str">
        <x:v>Tp Hồ Chí Minh|apartment</x:v>
      </x:c>
      <x:c r="P4966" s="10" t="n">
        <x:v>2</x:v>
      </x:c>
      <x:c r="Q4966" s="13" t="n">
        <x:f>IF(AND(ISNUMBER(H4966),H4966&gt;0),H4966/1000000000,"")</x:f>
        <x:v>1.42</x:v>
      </x:c>
      <x:c r="R4966" s="13" t="n">
        <x:f>IF(ISNUMBER(I4966),I4966/1000000,"")</x:f>
        <x:v>17.75</x:v>
      </x:c>
      <x:c r="S4966" s="11" t="n">
        <x:f>IF(AND(ISNUMBER(G4966),G4966&gt;0),G4966,"")</x:f>
        <x:v>80</x:v>
      </x:c>
    </x:row>
    <x:row r="4967" ht="21" customHeight="1">
      <x:c r="A4967" s="10" t="n">
        <x:v>6623</x:v>
      </x:c>
      <x:c r="B4967" s="2" t="str">
        <x:v>346d7707371b4a10f297</x:v>
      </x:c>
      <x:c r="C4967" s="2" t="str">
        <x:v>Tp Hồ Chí Minh</x:v>
      </x:c>
      <x:c r="D4967" s="2" t="str">
        <x:v>Huyện Bình Chánh</x:v>
      </x:c>
      <x:c r="E4967" s="2" t="str">
        <x:v>house</x:v>
      </x:c>
      <x:c r="F4967" s="2" t="str">
        <x:v>sale</x:v>
      </x:c>
      <x:c r="G4967" s="11" t="n">
        <x:v>52</x:v>
      </x:c>
      <x:c r="H4967" s="12" t="n">
        <x:v>490000000</x:v>
      </x:c>
      <x:c r="I4967" s="12" t="n">
        <x:f>IF(AND(ISNUMBER(H4967),H4967&gt;0,ISNUMBER(G4967),G4967&gt;0),H4967/G4967,"")</x:f>
        <x:v>9423076.923076924</x:v>
      </x:c>
      <x:c r="J4967" s="2" t="str">
        <x:v>total</x:v>
      </x:c>
      <x:c r="K4967" s="2" t="str">
        <x:v>top_level_area</x:v>
      </x:c>
      <x:c r="L4967" s="2" t="str">
        <x:v>property_type_inferred_from_title</x:v>
      </x:c>
      <x:c r="M4967" s="10" t="n">
        <x:v>0</x:v>
      </x:c>
      <x:c r="N4967" s="10" t="n">
        <x:v>0</x:v>
      </x:c>
      <x:c r="O4967" s="2" t="str">
        <x:v>Tp Hồ Chí Minh|house</x:v>
      </x:c>
      <x:c r="P4967" s="10" t="n">
        <x:v>2</x:v>
      </x:c>
      <x:c r="Q4967" s="13" t="n">
        <x:f>IF(AND(ISNUMBER(H4967),H4967&gt;0),H4967/1000000000,"")</x:f>
        <x:v>0.49</x:v>
      </x:c>
      <x:c r="R4967" s="13" t="n">
        <x:f>IF(ISNUMBER(I4967),I4967/1000000,"")</x:f>
        <x:v>9.423076923076923</x:v>
      </x:c>
      <x:c r="S4967" s="11" t="n">
        <x:f>IF(AND(ISNUMBER(G4967),G4967&gt;0),G4967,"")</x:f>
        <x:v>52</x:v>
      </x:c>
    </x:row>
    <x:row r="4968" ht="21" customHeight="1">
      <x:c r="A4968" s="10" t="n">
        <x:v>6624</x:v>
      </x:c>
      <x:c r="B4968" s="2" t="str">
        <x:v>32c14fb2d4442e2db492</x:v>
      </x:c>
      <x:c r="C4968" s="2" t="str">
        <x:v>Sóc Trăng</x:v>
      </x:c>
      <x:c r="D4968" s="2" t="str">
        <x:v>Thành phố Sóc Trăng</x:v>
      </x:c>
      <x:c r="E4968" s="2" t="str">
        <x:v>land</x:v>
      </x:c>
      <x:c r="F4968" s="2" t="str">
        <x:v>sale_assumed</x:v>
      </x:c>
      <x:c r="G4968" s="11" t="n">
        <x:v>300</x:v>
      </x:c>
      <x:c r="H4968" s="12" t="n">
        <x:v>2588000000</x:v>
      </x:c>
      <x:c r="I4968" s="12" t="n">
        <x:f>IF(AND(ISNUMBER(H4968),H4968&gt;0,ISNUMBER(G4968),G4968&gt;0),H4968/G4968,"")</x:f>
        <x:v>8626666.666666666</x:v>
      </x:c>
      <x:c r="J4968" s="2" t="str">
        <x:v>total</x:v>
      </x:c>
      <x:c r="K4968" s="2" t="str">
        <x:v>top_level_area</x:v>
      </x:c>
      <x:c r="L4968" s="2" t="str">
        <x:v>property_type_inferred_from_title;transaction_assumed_sale_from_dataset_context</x:v>
      </x:c>
      <x:c r="M4968" s="10" t="n">
        <x:v>0</x:v>
      </x:c>
      <x:c r="N4968" s="10" t="n">
        <x:v>0</x:v>
      </x:c>
      <x:c r="O4968" s="2" t="str">
        <x:v>land</x:v>
      </x:c>
      <x:c r="P4968" s="10" t="n">
        <x:v>1</x:v>
      </x:c>
      <x:c r="Q4968" s="13" t="n">
        <x:f>IF(AND(ISNUMBER(H4968),H4968&gt;0),H4968/1000000000,"")</x:f>
        <x:v>2.588</x:v>
      </x:c>
      <x:c r="R4968" s="13" t="n">
        <x:f>IF(ISNUMBER(I4968),I4968/1000000,"")</x:f>
        <x:v>8.626666666666667</x:v>
      </x:c>
      <x:c r="S4968" s="11" t="n">
        <x:f>IF(AND(ISNUMBER(G4968),G4968&gt;0),G4968,"")</x:f>
        <x:v>300</x:v>
      </x:c>
    </x:row>
    <x:row r="4969" ht="21" customHeight="1">
      <x:c r="A4969" s="10" t="n">
        <x:v>6625</x:v>
      </x:c>
      <x:c r="B4969" s="2" t="str">
        <x:v>9eded607c8b3291b6a5f</x:v>
      </x:c>
      <x:c r="C4969" s="2" t="str">
        <x:v>Tp Hồ Chí Minh</x:v>
      </x:c>
      <x:c r="D4969" s="2" t="str">
        <x:v>Quận Gò Vấp</x:v>
      </x:c>
      <x:c r="E4969" s="2" t="str">
        <x:v>land</x:v>
      </x:c>
      <x:c r="F4969" s="2" t="str">
        <x:v>sale</x:v>
      </x:c>
      <x:c r="G4969" s="11" t="n">
        <x:v>450000</x:v>
      </x:c>
      <x:c r="H4969" s="12" t="n">
        <x:v>5000000000</x:v>
      </x:c>
      <x:c r="I4969" s="12" t="n">
        <x:f>IF(AND(ISNUMBER(H4969),H4969&gt;0,ISNUMBER(G4969),G4969&gt;0),H4969/G4969,"")</x:f>
        <x:v>11111.111111111111</x:v>
      </x:c>
      <x:c r="J4969" s="2" t="str">
        <x:v>total</x:v>
      </x:c>
      <x:c r="K4969" s="2" t="str">
        <x:v>top_level_area</x:v>
      </x:c>
      <x:c r="L4969" s="2" t="str">
        <x:v>dot_thousands_convention;property_type_inferred_from_title</x:v>
      </x:c>
      <x:c r="M4969" s="10" t="n">
        <x:v>0</x:v>
      </x:c>
      <x:c r="N4969" s="10" t="n">
        <x:v>0</x:v>
      </x:c>
      <x:c r="O4969" s="2" t="str">
        <x:v>Tp Hồ Chí Minh|land</x:v>
      </x:c>
      <x:c r="P4969" s="10" t="n">
        <x:v>1</x:v>
      </x:c>
      <x:c r="Q4969" s="13" t="n">
        <x:f>IF(AND(ISNUMBER(H4969),H4969&gt;0),H4969/1000000000,"")</x:f>
        <x:v>5</x:v>
      </x:c>
      <x:c r="R4969" s="13" t="n">
        <x:f>IF(ISNUMBER(I4969),I4969/1000000,"")</x:f>
        <x:v>0.011111111111111112</x:v>
      </x:c>
      <x:c r="S4969" s="11" t="n">
        <x:f>IF(AND(ISNUMBER(G4969),G4969&gt;0),G4969,"")</x:f>
        <x:v>450000</x:v>
      </x:c>
    </x:row>
    <x:row r="4970" ht="21" customHeight="1">
      <x:c r="A4970" s="10" t="n">
        <x:v>6626</x:v>
      </x:c>
      <x:c r="B4970" s="2" t="str">
        <x:v>3ac6c9b53974882a8d7a</x:v>
      </x:c>
      <x:c r="C4970" s="2" t="str">
        <x:v>Tp Hồ Chí Minh</x:v>
      </x:c>
      <x:c r="D4970" s="2" t="str">
        <x:v>Huyện Bình Chánh</x:v>
      </x:c>
      <x:c r="E4970" s="2" t="str">
        <x:v>other_unknown</x:v>
      </x:c>
      <x:c r="F4970" s="2" t="str">
        <x:v>sale_assumed</x:v>
      </x:c>
      <x:c r="G4970" s="11" t="n">
        <x:v>2000</x:v>
      </x:c>
      <x:c r="H4970" s="12" t="n">
        <x:v>45000000000</x:v>
      </x:c>
      <x:c r="I4970" s="12" t="n">
        <x:f>IF(AND(ISNUMBER(H4970),H4970&gt;0,ISNUMBER(G4970),G4970&gt;0),H4970/G4970,"")</x:f>
        <x:v>22500000</x:v>
      </x:c>
      <x:c r="J4970" s="2" t="str">
        <x:v>total</x:v>
      </x:c>
      <x:c r="K4970" s="2" t="str">
        <x:v>top_level_area</x:v>
      </x:c>
      <x:c r="L4970" s="2" t="str">
        <x:v>dot_thousands_convention;property_type_inferred_from_title;transaction_assumed_sale_from_dataset_context;unknown_property_type</x:v>
      </x:c>
      <x:c r="M4970" s="10" t="n">
        <x:v>0</x:v>
      </x:c>
      <x:c r="N4970" s="10" t="n">
        <x:v>0</x:v>
      </x:c>
      <x:c r="O4970" s="2" t="str">
        <x:v>Tp Hồ Chí Minh|other_unknown</x:v>
      </x:c>
      <x:c r="P4970" s="10" t="n">
        <x:v>1</x:v>
      </x:c>
      <x:c r="Q4970" s="13" t="n">
        <x:f>IF(AND(ISNUMBER(H4970),H4970&gt;0),H4970/1000000000,"")</x:f>
        <x:v>45</x:v>
      </x:c>
      <x:c r="R4970" s="13" t="n">
        <x:f>IF(ISNUMBER(I4970),I4970/1000000,"")</x:f>
        <x:v>22.5</x:v>
      </x:c>
      <x:c r="S4970" s="11" t="n">
        <x:f>IF(AND(ISNUMBER(G4970),G4970&gt;0),G4970,"")</x:f>
        <x:v>2000</x:v>
      </x:c>
    </x:row>
    <x:row r="4971" ht="21" customHeight="1">
      <x:c r="A4971" s="10" t="n">
        <x:v>6627</x:v>
      </x:c>
      <x:c r="B4971" s="2" t="str">
        <x:v>bb50fab451d980689df3</x:v>
      </x:c>
      <x:c r="C4971" s="2" t="str">
        <x:v>Hà Nội</x:v>
      </x:c>
      <x:c r="D4971" s="2" t="str">
        <x:v>Quận Nam Từ Liêm</x:v>
      </x:c>
      <x:c r="E4971" s="2" t="str">
        <x:v>land</x:v>
      </x:c>
      <x:c r="F4971" s="2" t="str">
        <x:v>sale_assumed</x:v>
      </x:c>
      <x:c r="G4971" s="11" t="n">
        <x:v>45</x:v>
      </x:c>
      <x:c r="H4971" s="12" t="n">
        <x:v>2700000000</x:v>
      </x:c>
      <x:c r="I4971" s="12" t="n">
        <x:f>IF(AND(ISNUMBER(H4971),H4971&gt;0,ISNUMBER(G4971),G4971&gt;0),H4971/G4971,"")</x:f>
        <x:v>60000000</x:v>
      </x:c>
      <x:c r="J4971" s="2" t="str">
        <x:v>total</x:v>
      </x:c>
      <x:c r="K4971" s="2" t="str">
        <x:v>top_level_area</x:v>
      </x:c>
      <x:c r="L4971" s="2" t="str">
        <x:v>property_type_inferred_from_title;transaction_assumed_sale_from_dataset_context</x:v>
      </x:c>
      <x:c r="M4971" s="10" t="n">
        <x:v>0</x:v>
      </x:c>
      <x:c r="N4971" s="10" t="n">
        <x:v>0</x:v>
      </x:c>
      <x:c r="O4971" s="2" t="str">
        <x:v>Hà Nội|land</x:v>
      </x:c>
      <x:c r="P4971" s="10" t="n">
        <x:v>2</x:v>
      </x:c>
      <x:c r="Q4971" s="13" t="n">
        <x:f>IF(AND(ISNUMBER(H4971),H4971&gt;0),H4971/1000000000,"")</x:f>
        <x:v>2.7</x:v>
      </x:c>
      <x:c r="R4971" s="13" t="n">
        <x:f>IF(ISNUMBER(I4971),I4971/1000000,"")</x:f>
        <x:v>60</x:v>
      </x:c>
      <x:c r="S4971" s="11" t="n">
        <x:f>IF(AND(ISNUMBER(G4971),G4971&gt;0),G4971,"")</x:f>
        <x:v>45</x:v>
      </x:c>
    </x:row>
    <x:row r="4972" ht="21" customHeight="1">
      <x:c r="A4972" s="10" t="n">
        <x:v>6628</x:v>
      </x:c>
      <x:c r="B4972" s="2" t="str">
        <x:v>0eef6dae44de2d396cc2</x:v>
      </x:c>
      <x:c r="C4972" s="2" t="str">
        <x:v>Tây Ninh</x:v>
      </x:c>
      <x:c r="D4972" s="2" t="str">
        <x:v>Huyện Trảng Bàng</x:v>
      </x:c>
      <x:c r="E4972" s="2" t="str">
        <x:v>land</x:v>
      </x:c>
      <x:c r="F4972" s="2" t="str">
        <x:v>sale_assumed</x:v>
      </x:c>
      <x:c r="G4972" s="11" t="n">
        <x:v>200</x:v>
      </x:c>
      <x:c r="H4972" s="12" t="n">
        <x:v>470000000</x:v>
      </x:c>
      <x:c r="I4972" s="12" t="n">
        <x:f>IF(AND(ISNUMBER(H4972),H4972&gt;0,ISNUMBER(G4972),G4972&gt;0),H4972/G4972,"")</x:f>
        <x:v>2350000</x:v>
      </x:c>
      <x:c r="J4972" s="2" t="str">
        <x:v>total</x:v>
      </x:c>
      <x:c r="K4972" s="2" t="str">
        <x:v>top_level_area</x:v>
      </x:c>
      <x:c r="L4972" s="2" t="str">
        <x:v>property_type_inferred_from_title;transaction_assumed_sale_from_dataset_context</x:v>
      </x:c>
      <x:c r="M4972" s="10" t="n">
        <x:v>0</x:v>
      </x:c>
      <x:c r="N4972" s="10" t="n">
        <x:v>0</x:v>
      </x:c>
      <x:c r="O4972" s="2" t="str">
        <x:v>land</x:v>
      </x:c>
      <x:c r="P4972" s="10" t="n">
        <x:v>1</x:v>
      </x:c>
      <x:c r="Q4972" s="13" t="n">
        <x:f>IF(AND(ISNUMBER(H4972),H4972&gt;0),H4972/1000000000,"")</x:f>
        <x:v>0.47</x:v>
      </x:c>
      <x:c r="R4972" s="13" t="n">
        <x:f>IF(ISNUMBER(I4972),I4972/1000000,"")</x:f>
        <x:v>2.35</x:v>
      </x:c>
      <x:c r="S4972" s="11" t="n">
        <x:f>IF(AND(ISNUMBER(G4972),G4972&gt;0),G4972,"")</x:f>
        <x:v>200</x:v>
      </x:c>
    </x:row>
    <x:row r="4973" ht="21" customHeight="1">
      <x:c r="A4973" s="10" t="n">
        <x:v>6629</x:v>
      </x:c>
      <x:c r="B4973" s="2" t="str">
        <x:v>e93b7179a521727eec65</x:v>
      </x:c>
      <x:c r="C4973" s="2" t="str">
        <x:v>Hà Nội</x:v>
      </x:c>
      <x:c r="D4973" s="2" t="str">
        <x:v>Quận Hoàng Mai</x:v>
      </x:c>
      <x:c r="E4973" s="2" t="str">
        <x:v>other_unknown</x:v>
      </x:c>
      <x:c r="F4973" s="2" t="str">
        <x:v>sale</x:v>
      </x:c>
      <x:c r="G4973" s="11" t="n">
        <x:v>36</x:v>
      </x:c>
      <x:c r="H4973" s="12" t="n">
        <x:v>3360000000</x:v>
      </x:c>
      <x:c r="I4973" s="12" t="n">
        <x:f>IF(AND(ISNUMBER(H4973),H4973&gt;0,ISNUMBER(G4973),G4973&gt;0),H4973/G4973,"")</x:f>
        <x:v>93333333.33333333</x:v>
      </x:c>
      <x:c r="J4973" s="2" t="str">
        <x:v>total</x:v>
      </x:c>
      <x:c r="K4973" s="2" t="str">
        <x:v>top_level_area</x:v>
      </x:c>
      <x:c r="L4973" s="2" t="str">
        <x:v>property_type_inferred_from_title;unknown_property_type</x:v>
      </x:c>
      <x:c r="M4973" s="10" t="n">
        <x:v>0</x:v>
      </x:c>
      <x:c r="N4973" s="10" t="n">
        <x:v>0</x:v>
      </x:c>
      <x:c r="O4973" s="2" t="str">
        <x:v>Hà Nội|other_unknown</x:v>
      </x:c>
      <x:c r="P4973" s="10" t="n">
        <x:v>2</x:v>
      </x:c>
      <x:c r="Q4973" s="13" t="n">
        <x:f>IF(AND(ISNUMBER(H4973),H4973&gt;0),H4973/1000000000,"")</x:f>
        <x:v>3.36</x:v>
      </x:c>
      <x:c r="R4973" s="13" t="n">
        <x:f>IF(ISNUMBER(I4973),I4973/1000000,"")</x:f>
        <x:v>93.33333333333333</x:v>
      </x:c>
      <x:c r="S4973" s="11" t="n">
        <x:f>IF(AND(ISNUMBER(G4973),G4973&gt;0),G4973,"")</x:f>
        <x:v>36</x:v>
      </x:c>
    </x:row>
    <x:row r="4974" ht="21" customHeight="1">
      <x:c r="A4974" s="10" t="n">
        <x:v>6630</x:v>
      </x:c>
      <x:c r="B4974" s="2" t="str">
        <x:v>e93d9139f2b7c4fee315</x:v>
      </x:c>
      <x:c r="C4974" s="2" t="str">
        <x:v>Tp Hồ Chí Minh</x:v>
      </x:c>
      <x:c r="D4974" s="2" t="str">
        <x:v>Quận 6</x:v>
      </x:c>
      <x:c r="E4974" s="2" t="str">
        <x:v>house</x:v>
      </x:c>
      <x:c r="F4974" s="2" t="str">
        <x:v>sale</x:v>
      </x:c>
      <x:c r="G4974" s="11" t="n">
        <x:v>50</x:v>
      </x:c>
      <x:c r="H4974" s="12" t="n">
        <x:v>1780000000</x:v>
      </x:c>
      <x:c r="I4974" s="12" t="n">
        <x:f>IF(AND(ISNUMBER(H4974),H4974&gt;0,ISNUMBER(G4974),G4974&gt;0),H4974/G4974,"")</x:f>
        <x:v>35600000</x:v>
      </x:c>
      <x:c r="J4974" s="2" t="str">
        <x:v>total</x:v>
      </x:c>
      <x:c r="K4974" s="2" t="str">
        <x:v>top_level_price_embedded_area</x:v>
      </x:c>
      <x:c r="L4974" s="2" t="str">
        <x:v>area_recovered_from_price_text;property_type_inferred_from_title</x:v>
      </x:c>
      <x:c r="M4974" s="10" t="n">
        <x:v>0</x:v>
      </x:c>
      <x:c r="N4974" s="10" t="n">
        <x:v>0</x:v>
      </x:c>
      <x:c r="O4974" s="2" t="str">
        <x:v>Tp Hồ Chí Minh|house</x:v>
      </x:c>
      <x:c r="P4974" s="10" t="n">
        <x:v>2</x:v>
      </x:c>
      <x:c r="Q4974" s="13" t="n">
        <x:f>IF(AND(ISNUMBER(H4974),H4974&gt;0),H4974/1000000000,"")</x:f>
        <x:v>1.78</x:v>
      </x:c>
      <x:c r="R4974" s="13" t="n">
        <x:f>IF(ISNUMBER(I4974),I4974/1000000,"")</x:f>
        <x:v>35.6</x:v>
      </x:c>
      <x:c r="S4974" s="11" t="n">
        <x:f>IF(AND(ISNUMBER(G4974),G4974&gt;0),G4974,"")</x:f>
        <x:v>50</x:v>
      </x:c>
    </x:row>
    <x:row r="4975" ht="21" customHeight="1">
      <x:c r="A4975" s="10" t="n">
        <x:v>6631</x:v>
      </x:c>
      <x:c r="B4975" s="2" t="str">
        <x:v>604fd870dc5d0efb1397</x:v>
      </x:c>
      <x:c r="C4975" s="2" t="str">
        <x:v>Tp Hồ Chí Minh</x:v>
      </x:c>
      <x:c r="D4975" s="2" t="str">
        <x:v>Quận 7</x:v>
      </x:c>
      <x:c r="E4975" s="2" t="str">
        <x:v>house</x:v>
      </x:c>
      <x:c r="F4975" s="2" t="str">
        <x:v>sale</x:v>
      </x:c>
      <x:c r="G4975" s="11" t="n">
        <x:v>55</x:v>
      </x:c>
      <x:c r="H4975" s="12" t="n">
        <x:v>1190000000</x:v>
      </x:c>
      <x:c r="I4975" s="12" t="n">
        <x:f>IF(AND(ISNUMBER(H4975),H4975&gt;0,ISNUMBER(G4975),G4975&gt;0),H4975/G4975,"")</x:f>
        <x:v>21636363.636363637</x:v>
      </x:c>
      <x:c r="J4975" s="2" t="str">
        <x:v>total</x:v>
      </x:c>
      <x:c r="K4975" s="2" t="str">
        <x:v>top_level_area</x:v>
      </x:c>
      <x:c r="L4975" s="2" t="str">
        <x:v>property_type_inferred_from_title</x:v>
      </x:c>
      <x:c r="M4975" s="10" t="n">
        <x:v>0</x:v>
      </x:c>
      <x:c r="N4975" s="10" t="n">
        <x:v>0</x:v>
      </x:c>
      <x:c r="O4975" s="2" t="str">
        <x:v>Tp Hồ Chí Minh|house</x:v>
      </x:c>
      <x:c r="P4975" s="10" t="n">
        <x:v>2</x:v>
      </x:c>
      <x:c r="Q4975" s="13" t="n">
        <x:f>IF(AND(ISNUMBER(H4975),H4975&gt;0),H4975/1000000000,"")</x:f>
        <x:v>1.19</x:v>
      </x:c>
      <x:c r="R4975" s="13" t="n">
        <x:f>IF(ISNUMBER(I4975),I4975/1000000,"")</x:f>
        <x:v>21.636363636363637</x:v>
      </x:c>
      <x:c r="S4975" s="11" t="n">
        <x:f>IF(AND(ISNUMBER(G4975),G4975&gt;0),G4975,"")</x:f>
        <x:v>55</x:v>
      </x:c>
    </x:row>
    <x:row r="4976" ht="21" customHeight="1">
      <x:c r="A4976" s="10" t="n">
        <x:v>6632</x:v>
      </x:c>
      <x:c r="B4976" s="2" t="str">
        <x:v>20614c83e9c24d9fb310</x:v>
      </x:c>
      <x:c r="C4976" s="2" t="str">
        <x:v>Tp Hồ Chí Minh</x:v>
      </x:c>
      <x:c r="D4976" s="2" t="str">
        <x:v>Quận 8</x:v>
      </x:c>
      <x:c r="E4976" s="2" t="str">
        <x:v>house</x:v>
      </x:c>
      <x:c r="F4976" s="2" t="str">
        <x:v>sale_assumed</x:v>
      </x:c>
      <x:c r="G4976" s="11" t="n">
        <x:v>33</x:v>
      </x:c>
      <x:c r="H4976" s="12" t="n">
        <x:v>3100000000</x:v>
      </x:c>
      <x:c r="I4976" s="12" t="n">
        <x:f>IF(AND(ISNUMBER(H4976),H4976&gt;0,ISNUMBER(G4976),G4976&gt;0),H4976/G4976,"")</x:f>
        <x:v>93939393.93939394</x:v>
      </x:c>
      <x:c r="J4976" s="2" t="str">
        <x:v>total</x:v>
      </x:c>
      <x:c r="K4976" s="2" t="str">
        <x:v>top_level_area</x:v>
      </x:c>
      <x:c r="L4976" s="2" t="str">
        <x:v>property_type_inferred_from_title;transaction_assumed_sale_from_dataset_context</x:v>
      </x:c>
      <x:c r="M4976" s="10" t="n">
        <x:v>0</x:v>
      </x:c>
      <x:c r="N4976" s="10" t="n">
        <x:v>0</x:v>
      </x:c>
      <x:c r="O4976" s="2" t="str">
        <x:v>Tp Hồ Chí Minh|house</x:v>
      </x:c>
      <x:c r="P4976" s="10" t="n">
        <x:v>2</x:v>
      </x:c>
      <x:c r="Q4976" s="13" t="n">
        <x:f>IF(AND(ISNUMBER(H4976),H4976&gt;0),H4976/1000000000,"")</x:f>
        <x:v>3.1</x:v>
      </x:c>
      <x:c r="R4976" s="13" t="n">
        <x:f>IF(ISNUMBER(I4976),I4976/1000000,"")</x:f>
        <x:v>93.93939393939394</x:v>
      </x:c>
      <x:c r="S4976" s="11" t="n">
        <x:f>IF(AND(ISNUMBER(G4976),G4976&gt;0),G4976,"")</x:f>
        <x:v>33</x:v>
      </x:c>
    </x:row>
    <x:row r="4977" ht="21" customHeight="1">
      <x:c r="A4977" s="10" t="n">
        <x:v>6633</x:v>
      </x:c>
      <x:c r="B4977" s="2" t="str">
        <x:v>17f81bd45996d998429f</x:v>
      </x:c>
      <x:c r="C4977" s="2" t="str">
        <x:v>Tp Hồ Chí Minh</x:v>
      </x:c>
      <x:c r="D4977" s="2" t="str">
        <x:v>Quận Tân Bình</x:v>
      </x:c>
      <x:c r="E4977" s="2" t="str">
        <x:v>house</x:v>
      </x:c>
      <x:c r="F4977" s="2" t="str">
        <x:v>sale</x:v>
      </x:c>
      <x:c r="G4977" s="11" t="n">
        <x:v>50</x:v>
      </x:c>
      <x:c r="H4977" s="12" t="n">
        <x:v>3900000000</x:v>
      </x:c>
      <x:c r="I4977" s="12" t="n">
        <x:f>IF(AND(ISNUMBER(H4977),H4977&gt;0,ISNUMBER(G4977),G4977&gt;0),H4977/G4977,"")</x:f>
        <x:v>78000000</x:v>
      </x:c>
      <x:c r="J4977" s="2" t="str">
        <x:v>total</x:v>
      </x:c>
      <x:c r="K4977" s="2" t="str">
        <x:v>top_level_area</x:v>
      </x:c>
      <x:c r="L4977" s="2" t="str">
        <x:v>property_type_inferred_from_title</x:v>
      </x:c>
      <x:c r="M4977" s="10" t="n">
        <x:v>0</x:v>
      </x:c>
      <x:c r="N4977" s="10" t="n">
        <x:v>0</x:v>
      </x:c>
      <x:c r="O4977" s="2" t="str">
        <x:v>Tp Hồ Chí Minh|house</x:v>
      </x:c>
      <x:c r="P4977" s="10" t="n">
        <x:v>2</x:v>
      </x:c>
      <x:c r="Q4977" s="13" t="n">
        <x:f>IF(AND(ISNUMBER(H4977),H4977&gt;0),H4977/1000000000,"")</x:f>
        <x:v>3.9</x:v>
      </x:c>
      <x:c r="R4977" s="13" t="n">
        <x:f>IF(ISNUMBER(I4977),I4977/1000000,"")</x:f>
        <x:v>78</x:v>
      </x:c>
      <x:c r="S4977" s="11" t="n">
        <x:f>IF(AND(ISNUMBER(G4977),G4977&gt;0),G4977,"")</x:f>
        <x:v>50</x:v>
      </x:c>
    </x:row>
    <x:row r="4978" ht="21" customHeight="1">
      <x:c r="A4978" s="10" t="n">
        <x:v>6634</x:v>
      </x:c>
      <x:c r="B4978" s="2" t="str">
        <x:v>c942e94e2a3c425a3f88</x:v>
      </x:c>
      <x:c r="C4978" s="2" t="str">
        <x:v>Hà Nội</x:v>
      </x:c>
      <x:c r="D4978" s="2" t="str">
        <x:v>Quận Hoàng Mai</x:v>
      </x:c>
      <x:c r="E4978" s="2" t="str">
        <x:v>other_unknown</x:v>
      </x:c>
      <x:c r="F4978" s="2" t="str">
        <x:v>sale</x:v>
      </x:c>
      <x:c r="G4978" s="11" t="n">
        <x:v>35</x:v>
      </x:c>
      <x:c r="H4978" s="12" t="n">
        <x:v>3340000000</x:v>
      </x:c>
      <x:c r="I4978" s="12" t="n">
        <x:f>IF(AND(ISNUMBER(H4978),H4978&gt;0,ISNUMBER(G4978),G4978&gt;0),H4978/G4978,"")</x:f>
        <x:v>95428571.42857143</x:v>
      </x:c>
      <x:c r="J4978" s="2" t="str">
        <x:v>total</x:v>
      </x:c>
      <x:c r="K4978" s="2" t="str">
        <x:v>top_level_area</x:v>
      </x:c>
      <x:c r="L4978" s="2" t="str">
        <x:v>property_type_inferred_from_title;unknown_property_type</x:v>
      </x:c>
      <x:c r="M4978" s="10" t="n">
        <x:v>0</x:v>
      </x:c>
      <x:c r="N4978" s="10" t="n">
        <x:v>0</x:v>
      </x:c>
      <x:c r="O4978" s="2" t="str">
        <x:v>Hà Nội|other_unknown</x:v>
      </x:c>
      <x:c r="P4978" s="10" t="n">
        <x:v>2</x:v>
      </x:c>
      <x:c r="Q4978" s="13" t="n">
        <x:f>IF(AND(ISNUMBER(H4978),H4978&gt;0),H4978/1000000000,"")</x:f>
        <x:v>3.34</x:v>
      </x:c>
      <x:c r="R4978" s="13" t="n">
        <x:f>IF(ISNUMBER(I4978),I4978/1000000,"")</x:f>
        <x:v>95.42857142857143</x:v>
      </x:c>
      <x:c r="S4978" s="11" t="n">
        <x:f>IF(AND(ISNUMBER(G4978),G4978&gt;0),G4978,"")</x:f>
        <x:v>35</x:v>
      </x:c>
    </x:row>
    <x:row r="4979" ht="21" customHeight="1">
      <x:c r="A4979" s="10" t="n">
        <x:v>6635</x:v>
      </x:c>
      <x:c r="B4979" s="2" t="str">
        <x:v>53a9d0c302166a207cb8</x:v>
      </x:c>
      <x:c r="C4979" s="2" t="str">
        <x:v>Hà Nội</x:v>
      </x:c>
      <x:c r="D4979" s="2" t="str">
        <x:v>Quận Cầu Giấy</x:v>
      </x:c>
      <x:c r="E4979" s="2" t="str">
        <x:v>house</x:v>
      </x:c>
      <x:c r="F4979" s="2" t="str">
        <x:v>sale_assumed</x:v>
      </x:c>
      <x:c r="G4979" s="11" t="n">
        <x:v>26</x:v>
      </x:c>
      <x:c r="H4979" s="12" t="n">
        <x:v>2550000000</x:v>
      </x:c>
      <x:c r="I4979" s="12" t="n">
        <x:f>IF(AND(ISNUMBER(H4979),H4979&gt;0,ISNUMBER(G4979),G4979&gt;0),H4979/G4979,"")</x:f>
        <x:v>98076923.07692307</x:v>
      </x:c>
      <x:c r="J4979" s="2" t="str">
        <x:v>total</x:v>
      </x:c>
      <x:c r="K4979" s="2" t="str">
        <x:v>top_level_area</x:v>
      </x:c>
      <x:c r="L4979" s="2" t="str">
        <x:v>property_type_inferred_from_title;transaction_assumed_sale_from_dataset_context</x:v>
      </x:c>
      <x:c r="M4979" s="10" t="n">
        <x:v>0</x:v>
      </x:c>
      <x:c r="N4979" s="10" t="n">
        <x:v>0</x:v>
      </x:c>
      <x:c r="O4979" s="2" t="str">
        <x:v>Hà Nội|house</x:v>
      </x:c>
      <x:c r="P4979" s="10" t="n">
        <x:v>2</x:v>
      </x:c>
      <x:c r="Q4979" s="13" t="n">
        <x:f>IF(AND(ISNUMBER(H4979),H4979&gt;0),H4979/1000000000,"")</x:f>
        <x:v>2.55</x:v>
      </x:c>
      <x:c r="R4979" s="13" t="n">
        <x:f>IF(ISNUMBER(I4979),I4979/1000000,"")</x:f>
        <x:v>98.07692307692307</x:v>
      </x:c>
      <x:c r="S4979" s="11" t="n">
        <x:f>IF(AND(ISNUMBER(G4979),G4979&gt;0),G4979,"")</x:f>
        <x:v>26</x:v>
      </x:c>
    </x:row>
    <x:row r="4980" ht="21" customHeight="1">
      <x:c r="A4980" s="10" t="n">
        <x:v>6636</x:v>
      </x:c>
      <x:c r="B4980" s="2" t="str">
        <x:v>9829032d14e57b0b5822</x:v>
      </x:c>
      <x:c r="C4980" s="2" t="str">
        <x:v>Tp Hồ Chí Minh</x:v>
      </x:c>
      <x:c r="D4980" s="2" t="str">
        <x:v>Quận Bình Tân</x:v>
      </x:c>
      <x:c r="E4980" s="2" t="str">
        <x:v>house</x:v>
      </x:c>
      <x:c r="F4980" s="2" t="str">
        <x:v>sale</x:v>
      </x:c>
      <x:c r="G4980" s="11" t="n">
        <x:v>79</x:v>
      </x:c>
      <x:c r="H4980" s="12" t="n">
        <x:v>12500000000</x:v>
      </x:c>
      <x:c r="I4980" s="12" t="n">
        <x:f>IF(AND(ISNUMBER(H4980),H4980&gt;0,ISNUMBER(G4980),G4980&gt;0),H4980/G4980,"")</x:f>
        <x:v>158227848.10126582</x:v>
      </x:c>
      <x:c r="J4980" s="2" t="str">
        <x:v>total</x:v>
      </x:c>
      <x:c r="K4980" s="2" t="str">
        <x:v>top_level_area</x:v>
      </x:c>
      <x:c r="L4980" s="2" t="str">
        <x:v>property_type_inferred_from_title</x:v>
      </x:c>
      <x:c r="M4980" s="10" t="n">
        <x:v>0</x:v>
      </x:c>
      <x:c r="N4980" s="10" t="n">
        <x:v>0</x:v>
      </x:c>
      <x:c r="O4980" s="2" t="str">
        <x:v>Tp Hồ Chí Minh|house</x:v>
      </x:c>
      <x:c r="P4980" s="10" t="n">
        <x:v>2</x:v>
      </x:c>
      <x:c r="Q4980" s="13" t="n">
        <x:f>IF(AND(ISNUMBER(H4980),H4980&gt;0),H4980/1000000000,"")</x:f>
        <x:v>12.5</x:v>
      </x:c>
      <x:c r="R4980" s="13" t="n">
        <x:f>IF(ISNUMBER(I4980),I4980/1000000,"")</x:f>
        <x:v>158.2278481012658</x:v>
      </x:c>
      <x:c r="S4980" s="11" t="n">
        <x:f>IF(AND(ISNUMBER(G4980),G4980&gt;0),G4980,"")</x:f>
        <x:v>79</x:v>
      </x:c>
    </x:row>
    <x:row r="4981" ht="21" customHeight="1">
      <x:c r="A4981" s="10" t="n">
        <x:v>6637</x:v>
      </x:c>
      <x:c r="B4981" s="2" t="str">
        <x:v>aec194528d40f876a10b</x:v>
      </x:c>
      <x:c r="C4981" s="2" t="str">
        <x:v>Hà Nội</x:v>
      </x:c>
      <x:c r="D4981" s="2" t="str">
        <x:v>Quận Hoàng Mai</x:v>
      </x:c>
      <x:c r="E4981" s="2" t="str">
        <x:v>other_unknown</x:v>
      </x:c>
      <x:c r="F4981" s="2" t="str">
        <x:v>sale</x:v>
      </x:c>
      <x:c r="G4981" s="11" t="n">
        <x:v>37</x:v>
      </x:c>
      <x:c r="H4981" s="12" t="n">
        <x:v>3400000000</x:v>
      </x:c>
      <x:c r="I4981" s="12" t="n">
        <x:f>IF(AND(ISNUMBER(H4981),H4981&gt;0,ISNUMBER(G4981),G4981&gt;0),H4981/G4981,"")</x:f>
        <x:v>91891891.8918919</x:v>
      </x:c>
      <x:c r="J4981" s="2" t="str">
        <x:v>total</x:v>
      </x:c>
      <x:c r="K4981" s="2" t="str">
        <x:v>top_level_area</x:v>
      </x:c>
      <x:c r="L4981" s="2" t="str">
        <x:v>property_type_inferred_from_title;unknown_property_type</x:v>
      </x:c>
      <x:c r="M4981" s="10" t="n">
        <x:v>0</x:v>
      </x:c>
      <x:c r="N4981" s="10" t="n">
        <x:v>0</x:v>
      </x:c>
      <x:c r="O4981" s="2" t="str">
        <x:v>Hà Nội|other_unknown</x:v>
      </x:c>
      <x:c r="P4981" s="10" t="n">
        <x:v>2</x:v>
      </x:c>
      <x:c r="Q4981" s="13" t="n">
        <x:f>IF(AND(ISNUMBER(H4981),H4981&gt;0),H4981/1000000000,"")</x:f>
        <x:v>3.4</x:v>
      </x:c>
      <x:c r="R4981" s="13" t="n">
        <x:f>IF(ISNUMBER(I4981),I4981/1000000,"")</x:f>
        <x:v>91.8918918918919</x:v>
      </x:c>
      <x:c r="S4981" s="11" t="n">
        <x:f>IF(AND(ISNUMBER(G4981),G4981&gt;0),G4981,"")</x:f>
        <x:v>37</x:v>
      </x:c>
    </x:row>
    <x:row r="4982" ht="21" customHeight="1">
      <x:c r="A4982" s="10" t="n">
        <x:v>6638</x:v>
      </x:c>
      <x:c r="B4982" s="2" t="str">
        <x:v>c727b0bbdae8378a5262</x:v>
      </x:c>
      <x:c r="C4982" s="2" t="str">
        <x:v>Cần Thơ</x:v>
      </x:c>
      <x:c r="D4982" s="2" t="str">
        <x:v>Quận Ninh Kiều</x:v>
      </x:c>
      <x:c r="E4982" s="2" t="str">
        <x:v>house</x:v>
      </x:c>
      <x:c r="F4982" s="2" t="str">
        <x:v>sale</x:v>
      </x:c>
      <x:c r="G4982" s="11" t="n">
        <x:v>52</x:v>
      </x:c>
      <x:c r="H4982" s="12" t="n">
        <x:v>2190000000</x:v>
      </x:c>
      <x:c r="I4982" s="12" t="n">
        <x:f>IF(AND(ISNUMBER(H4982),H4982&gt;0,ISNUMBER(G4982),G4982&gt;0),H4982/G4982,"")</x:f>
        <x:v>42115384.615384616</x:v>
      </x:c>
      <x:c r="J4982" s="2" t="str">
        <x:v>total</x:v>
      </x:c>
      <x:c r="K4982" s="2" t="str">
        <x:v>top_level_area</x:v>
      </x:c>
      <x:c r="L4982" s="2" t="str">
        <x:v>property_type_inferred_from_title</x:v>
      </x:c>
      <x:c r="M4982" s="10" t="n">
        <x:v>0</x:v>
      </x:c>
      <x:c r="N4982" s="10" t="n">
        <x:v>0</x:v>
      </x:c>
      <x:c r="O4982" s="2" t="str">
        <x:v>Cần Thơ|house</x:v>
      </x:c>
      <x:c r="P4982" s="10" t="n">
        <x:v>2</x:v>
      </x:c>
      <x:c r="Q4982" s="13" t="n">
        <x:f>IF(AND(ISNUMBER(H4982),H4982&gt;0),H4982/1000000000,"")</x:f>
        <x:v>2.19</x:v>
      </x:c>
      <x:c r="R4982" s="13" t="n">
        <x:f>IF(ISNUMBER(I4982),I4982/1000000,"")</x:f>
        <x:v>42.11538461538461</x:v>
      </x:c>
      <x:c r="S4982" s="11" t="n">
        <x:f>IF(AND(ISNUMBER(G4982),G4982&gt;0),G4982,"")</x:f>
        <x:v>52</x:v>
      </x:c>
    </x:row>
    <x:row r="4983" ht="21" customHeight="1">
      <x:c r="A4983" s="10" t="n">
        <x:v>6639</x:v>
      </x:c>
      <x:c r="B4983" s="2" t="str">
        <x:v>6b662159d0b67557cb48</x:v>
      </x:c>
      <x:c r="C4983" s="2" t="str">
        <x:v>Tp Hồ Chí Minh</x:v>
      </x:c>
      <x:c r="D4983" s="2" t="str">
        <x:v>Quận 12</x:v>
      </x:c>
      <x:c r="E4983" s="2" t="str">
        <x:v>apartment</x:v>
      </x:c>
      <x:c r="F4983" s="2" t="str">
        <x:v>sale_assumed</x:v>
      </x:c>
      <x:c r="G4983" s="11" t="n">
        <x:v>68</x:v>
      </x:c>
      <x:c r="H4983" s="12" t="n">
        <x:v>1650000000</x:v>
      </x:c>
      <x:c r="I4983" s="12" t="n">
        <x:f>IF(AND(ISNUMBER(H4983),H4983&gt;0,ISNUMBER(G4983),G4983&gt;0),H4983/G4983,"")</x:f>
        <x:v>24264705.88235294</x:v>
      </x:c>
      <x:c r="J4983" s="2" t="str">
        <x:v>total</x:v>
      </x:c>
      <x:c r="K4983" s="2" t="str">
        <x:v>top_level_area</x:v>
      </x:c>
      <x:c r="L4983" s="2" t="str">
        <x:v>property_type_inferred_from_title;transaction_assumed_sale_from_dataset_context</x:v>
      </x:c>
      <x:c r="M4983" s="10" t="n">
        <x:v>0</x:v>
      </x:c>
      <x:c r="N4983" s="10" t="n">
        <x:v>0</x:v>
      </x:c>
      <x:c r="O4983" s="2" t="str">
        <x:v>Tp Hồ Chí Minh|apartment</x:v>
      </x:c>
      <x:c r="P4983" s="10" t="n">
        <x:v>2</x:v>
      </x:c>
      <x:c r="Q4983" s="13" t="n">
        <x:f>IF(AND(ISNUMBER(H4983),H4983&gt;0),H4983/1000000000,"")</x:f>
        <x:v>1.65</x:v>
      </x:c>
      <x:c r="R4983" s="13" t="n">
        <x:f>IF(ISNUMBER(I4983),I4983/1000000,"")</x:f>
        <x:v>24.264705882352942</x:v>
      </x:c>
      <x:c r="S4983" s="11" t="n">
        <x:f>IF(AND(ISNUMBER(G4983),G4983&gt;0),G4983,"")</x:f>
        <x:v>68</x:v>
      </x:c>
    </x:row>
    <x:row r="4984" ht="21" customHeight="1">
      <x:c r="A4984" s="10" t="n">
        <x:v>6640</x:v>
      </x:c>
      <x:c r="B4984" s="2" t="str">
        <x:v>3293902f31440635dbdf</x:v>
      </x:c>
      <x:c r="C4984" s="2" t="str">
        <x:v>Đà Nẵng</x:v>
      </x:c>
      <x:c r="D4984" s="2" t="str">
        <x:v>Quận Sơn Trà</x:v>
      </x:c>
      <x:c r="E4984" s="2" t="str">
        <x:v>other_unknown</x:v>
      </x:c>
      <x:c r="F4984" s="2" t="str">
        <x:v>sale</x:v>
      </x:c>
      <x:c r="G4984" s="11" t="n">
        <x:v>75</x:v>
      </x:c>
      <x:c r="H4984" s="12" t="n">
        <x:v>5000000000</x:v>
      </x:c>
      <x:c r="I4984" s="12" t="n">
        <x:f>IF(AND(ISNUMBER(H4984),H4984&gt;0,ISNUMBER(G4984),G4984&gt;0),H4984/G4984,"")</x:f>
        <x:v>66666666.666666664</x:v>
      </x:c>
      <x:c r="J4984" s="2" t="str">
        <x:v>total</x:v>
      </x:c>
      <x:c r="K4984" s="2" t="str">
        <x:v>top_level_area</x:v>
      </x:c>
      <x:c r="L4984" s="2" t="str">
        <x:v>property_type_inferred_from_title;unknown_property_type</x:v>
      </x:c>
      <x:c r="M4984" s="10" t="n">
        <x:v>0</x:v>
      </x:c>
      <x:c r="N4984" s="10" t="n">
        <x:v>0</x:v>
      </x:c>
      <x:c r="O4984" s="2" t="str">
        <x:v>Đà Nẵng|other_unknown</x:v>
      </x:c>
      <x:c r="P4984" s="10" t="n">
        <x:v>2</x:v>
      </x:c>
      <x:c r="Q4984" s="13" t="n">
        <x:f>IF(AND(ISNUMBER(H4984),H4984&gt;0),H4984/1000000000,"")</x:f>
        <x:v>5</x:v>
      </x:c>
      <x:c r="R4984" s="13" t="n">
        <x:f>IF(ISNUMBER(I4984),I4984/1000000,"")</x:f>
        <x:v>66.66666666666666</x:v>
      </x:c>
      <x:c r="S4984" s="11" t="n">
        <x:f>IF(AND(ISNUMBER(G4984),G4984&gt;0),G4984,"")</x:f>
        <x:v>75</x:v>
      </x:c>
    </x:row>
    <x:row r="4985" ht="21" customHeight="1">
      <x:c r="A4985" s="10" t="n">
        <x:v>6641</x:v>
      </x:c>
      <x:c r="B4985" s="2" t="str">
        <x:v>79c630a9788370b45741</x:v>
      </x:c>
      <x:c r="C4985" s="2" t="str">
        <x:v>Hà Nội</x:v>
      </x:c>
      <x:c r="D4985" s="2" t="str">
        <x:v>Quận Hoàng Mai</x:v>
      </x:c>
      <x:c r="E4985" s="2" t="str">
        <x:v>other_unknown</x:v>
      </x:c>
      <x:c r="F4985" s="2" t="str">
        <x:v>sale</x:v>
      </x:c>
      <x:c r="G4985" s="11" t="n">
        <x:v>35</x:v>
      </x:c>
      <x:c r="H4985" s="12" t="n">
        <x:v>3320000000</x:v>
      </x:c>
      <x:c r="I4985" s="12" t="n">
        <x:f>IF(AND(ISNUMBER(H4985),H4985&gt;0,ISNUMBER(G4985),G4985&gt;0),H4985/G4985,"")</x:f>
        <x:v>94857142.85714285</x:v>
      </x:c>
      <x:c r="J4985" s="2" t="str">
        <x:v>total</x:v>
      </x:c>
      <x:c r="K4985" s="2" t="str">
        <x:v>top_level_area</x:v>
      </x:c>
      <x:c r="L4985" s="2" t="str">
        <x:v>property_type_inferred_from_title;unknown_property_type</x:v>
      </x:c>
      <x:c r="M4985" s="10" t="n">
        <x:v>0</x:v>
      </x:c>
      <x:c r="N4985" s="10" t="n">
        <x:v>0</x:v>
      </x:c>
      <x:c r="O4985" s="2" t="str">
        <x:v>Hà Nội|other_unknown</x:v>
      </x:c>
      <x:c r="P4985" s="10" t="n">
        <x:v>2</x:v>
      </x:c>
      <x:c r="Q4985" s="13" t="n">
        <x:f>IF(AND(ISNUMBER(H4985),H4985&gt;0),H4985/1000000000,"")</x:f>
        <x:v>3.32</x:v>
      </x:c>
      <x:c r="R4985" s="13" t="n">
        <x:f>IF(ISNUMBER(I4985),I4985/1000000,"")</x:f>
        <x:v>94.85714285714285</x:v>
      </x:c>
      <x:c r="S4985" s="11" t="n">
        <x:f>IF(AND(ISNUMBER(G4985),G4985&gt;0),G4985,"")</x:f>
        <x:v>35</x:v>
      </x:c>
    </x:row>
    <x:row r="4986" ht="21" customHeight="1">
      <x:c r="A4986" s="10" t="n">
        <x:v>6642</x:v>
      </x:c>
      <x:c r="B4986" s="2" t="str">
        <x:v>1f522d9dd0550a7b7446</x:v>
      </x:c>
      <x:c r="C4986" s="2" t="str">
        <x:v>Hà Nội</x:v>
      </x:c>
      <x:c r="D4986" s="2" t="str">
        <x:v>Quận Hà Đông</x:v>
      </x:c>
      <x:c r="E4986" s="2" t="str">
        <x:v>house</x:v>
      </x:c>
      <x:c r="F4986" s="2" t="str">
        <x:v>sale_assumed</x:v>
      </x:c>
      <x:c r="G4986" s="11" t="n">
        <x:v>40</x:v>
      </x:c>
      <x:c r="H4986" s="12" t="n">
        <x:v>1450000000</x:v>
      </x:c>
      <x:c r="I4986" s="12" t="n">
        <x:f>IF(AND(ISNUMBER(H4986),H4986&gt;0,ISNUMBER(G4986),G4986&gt;0),H4986/G4986,"")</x:f>
        <x:v>36250000</x:v>
      </x:c>
      <x:c r="J4986" s="2" t="str">
        <x:v>total</x:v>
      </x:c>
      <x:c r="K4986" s="2" t="str">
        <x:v>top_level_area</x:v>
      </x:c>
      <x:c r="L4986" s="2" t="str">
        <x:v>property_type_inferred_from_title;transaction_assumed_sale_from_dataset_context</x:v>
      </x:c>
      <x:c r="M4986" s="10" t="n">
        <x:v>0</x:v>
      </x:c>
      <x:c r="N4986" s="10" t="n">
        <x:v>0</x:v>
      </x:c>
      <x:c r="O4986" s="2" t="str">
        <x:v>Hà Nội|house</x:v>
      </x:c>
      <x:c r="P4986" s="10" t="n">
        <x:v>2</x:v>
      </x:c>
      <x:c r="Q4986" s="13" t="n">
        <x:f>IF(AND(ISNUMBER(H4986),H4986&gt;0),H4986/1000000000,"")</x:f>
        <x:v>1.45</x:v>
      </x:c>
      <x:c r="R4986" s="13" t="n">
        <x:f>IF(ISNUMBER(I4986),I4986/1000000,"")</x:f>
        <x:v>36.25</x:v>
      </x:c>
      <x:c r="S4986" s="11" t="n">
        <x:f>IF(AND(ISNUMBER(G4986),G4986&gt;0),G4986,"")</x:f>
        <x:v>40</x:v>
      </x:c>
    </x:row>
    <x:row r="4987" ht="21" customHeight="1">
      <x:c r="A4987" s="10" t="n">
        <x:v>6646</x:v>
      </x:c>
      <x:c r="B4987" s="2" t="str">
        <x:v>49eec59961614cd51ca1</x:v>
      </x:c>
      <x:c r="C4987" s="2" t="str">
        <x:v>Đồng Nai</x:v>
      </x:c>
      <x:c r="D4987" s="2" t="str">
        <x:v>Huyện Trảng Bom</x:v>
      </x:c>
      <x:c r="E4987" s="2" t="str">
        <x:v>land</x:v>
      </x:c>
      <x:c r="F4987" s="2" t="str">
        <x:v>sale</x:v>
      </x:c>
      <x:c r="G4987" s="11" t="n">
        <x:v>100</x:v>
      </x:c>
      <x:c r="H4987" s="12" t="n">
        <x:v>175000000</x:v>
      </x:c>
      <x:c r="I4987" s="12" t="n">
        <x:f>IF(AND(ISNUMBER(H4987),H4987&gt;0,ISNUMBER(G4987),G4987&gt;0),H4987/G4987,"")</x:f>
        <x:v>1750000</x:v>
      </x:c>
      <x:c r="J4987" s="2" t="str">
        <x:v>total</x:v>
      </x:c>
      <x:c r="K4987" s="2" t="str">
        <x:v>top_level_area</x:v>
      </x:c>
      <x:c r="L4987" s="2" t="str">
        <x:v>property_type_inferred_from_title</x:v>
      </x:c>
      <x:c r="M4987" s="10" t="n">
        <x:v>0</x:v>
      </x:c>
      <x:c r="N4987" s="10" t="n">
        <x:v>0</x:v>
      </x:c>
      <x:c r="O4987" s="2" t="str">
        <x:v>Đồng Nai|land</x:v>
      </x:c>
      <x:c r="P4987" s="10" t="n">
        <x:v>1</x:v>
      </x:c>
      <x:c r="Q4987" s="13" t="n">
        <x:f>IF(AND(ISNUMBER(H4987),H4987&gt;0),H4987/1000000000,"")</x:f>
        <x:v>0.175</x:v>
      </x:c>
      <x:c r="R4987" s="13" t="n">
        <x:f>IF(ISNUMBER(I4987),I4987/1000000,"")</x:f>
        <x:v>1.75</x:v>
      </x:c>
      <x:c r="S4987" s="11" t="n">
        <x:f>IF(AND(ISNUMBER(G4987),G4987&gt;0),G4987,"")</x:f>
        <x:v>100</x:v>
      </x:c>
    </x:row>
    <x:row r="4988" ht="21" customHeight="1">
      <x:c r="A4988" s="10" t="n">
        <x:v>6647</x:v>
      </x:c>
      <x:c r="B4988" s="2" t="str">
        <x:v>16830af93e9d52f723fc</x:v>
      </x:c>
      <x:c r="C4988" s="2" t="str">
        <x:v>Tp Hồ Chí Minh</x:v>
      </x:c>
      <x:c r="D4988" s="2" t="str">
        <x:v>Quận 11</x:v>
      </x:c>
      <x:c r="E4988" s="2" t="str">
        <x:v>house</x:v>
      </x:c>
      <x:c r="F4988" s="2" t="str">
        <x:v>sale</x:v>
      </x:c>
      <x:c r="G4988" s="11" t="n">
        <x:v>68</x:v>
      </x:c>
      <x:c r="H4988" s="12" t="n">
        <x:v>1180000000</x:v>
      </x:c>
      <x:c r="I4988" s="12" t="n">
        <x:f>IF(AND(ISNUMBER(H4988),H4988&gt;0,ISNUMBER(G4988),G4988&gt;0),H4988/G4988,"")</x:f>
        <x:v>17352941.17647059</x:v>
      </x:c>
      <x:c r="J4988" s="2" t="str">
        <x:v>total</x:v>
      </x:c>
      <x:c r="K4988" s="2" t="str">
        <x:v>top_level_area</x:v>
      </x:c>
      <x:c r="L4988" s="2" t="str">
        <x:v>property_type_inferred_from_title</x:v>
      </x:c>
      <x:c r="M4988" s="10" t="n">
        <x:v>0</x:v>
      </x:c>
      <x:c r="N4988" s="10" t="n">
        <x:v>0</x:v>
      </x:c>
      <x:c r="O4988" s="2" t="str">
        <x:v>Tp Hồ Chí Minh|house</x:v>
      </x:c>
      <x:c r="P4988" s="10" t="n">
        <x:v>2</x:v>
      </x:c>
      <x:c r="Q4988" s="13" t="n">
        <x:f>IF(AND(ISNUMBER(H4988),H4988&gt;0),H4988/1000000000,"")</x:f>
        <x:v>1.18</x:v>
      </x:c>
      <x:c r="R4988" s="13" t="n">
        <x:f>IF(ISNUMBER(I4988),I4988/1000000,"")</x:f>
        <x:v>17.35294117647059</x:v>
      </x:c>
      <x:c r="S4988" s="11" t="n">
        <x:f>IF(AND(ISNUMBER(G4988),G4988&gt;0),G4988,"")</x:f>
        <x:v>68</x:v>
      </x:c>
    </x:row>
    <x:row r="4989" ht="21" customHeight="1">
      <x:c r="A4989" s="10" t="n">
        <x:v>6648</x:v>
      </x:c>
      <x:c r="B4989" s="2" t="str">
        <x:v>e83d5b87aeead4ed1649</x:v>
      </x:c>
      <x:c r="C4989" s="2" t="str">
        <x:v>Tp Hồ Chí Minh</x:v>
      </x:c>
      <x:c r="D4989" s="2" t="str">
        <x:v>Quận 9</x:v>
      </x:c>
      <x:c r="E4989" s="2" t="str">
        <x:v>land</x:v>
      </x:c>
      <x:c r="F4989" s="2" t="str">
        <x:v>sale_assumed</x:v>
      </x:c>
      <x:c r="G4989" s="11" t="n">
        <x:v>70</x:v>
      </x:c>
      <x:c r="H4989" s="12" t="n">
        <x:v>820000000</x:v>
      </x:c>
      <x:c r="I4989" s="12" t="n">
        <x:f>IF(AND(ISNUMBER(H4989),H4989&gt;0,ISNUMBER(G4989),G4989&gt;0),H4989/G4989,"")</x:f>
        <x:v>11714285.714285715</x:v>
      </x:c>
      <x:c r="J4989" s="2" t="str">
        <x:v>total</x:v>
      </x:c>
      <x:c r="K4989" s="2" t="str">
        <x:v>top_level_area</x:v>
      </x:c>
      <x:c r="L4989" s="2" t="str">
        <x:v>property_type_inferred_from_title;transaction_assumed_sale_from_dataset_context</x:v>
      </x:c>
      <x:c r="M4989" s="10" t="n">
        <x:v>0</x:v>
      </x:c>
      <x:c r="N4989" s="10" t="n">
        <x:v>0</x:v>
      </x:c>
      <x:c r="O4989" s="2" t="str">
        <x:v>Tp Hồ Chí Minh|land</x:v>
      </x:c>
      <x:c r="P4989" s="10" t="n">
        <x:v>2</x:v>
      </x:c>
      <x:c r="Q4989" s="13" t="n">
        <x:f>IF(AND(ISNUMBER(H4989),H4989&gt;0),H4989/1000000000,"")</x:f>
        <x:v>0.82</x:v>
      </x:c>
      <x:c r="R4989" s="13" t="n">
        <x:f>IF(ISNUMBER(I4989),I4989/1000000,"")</x:f>
        <x:v>11.714285714285715</x:v>
      </x:c>
      <x:c r="S4989" s="11" t="n">
        <x:f>IF(AND(ISNUMBER(G4989),G4989&gt;0),G4989,"")</x:f>
        <x:v>70</x:v>
      </x:c>
    </x:row>
    <x:row r="4990" ht="21" customHeight="1">
      <x:c r="A4990" s="10" t="n">
        <x:v>6649</x:v>
      </x:c>
      <x:c r="B4990" s="2" t="str">
        <x:v>40b0058920955305694d</x:v>
      </x:c>
      <x:c r="C4990" s="2" t="str">
        <x:v>Tp Hồ Chí Minh</x:v>
      </x:c>
      <x:c r="D4990" s="2" t="str">
        <x:v>Quận Bình Thạnh</x:v>
      </x:c>
      <x:c r="E4990" s="2" t="str">
        <x:v>house</x:v>
      </x:c>
      <x:c r="F4990" s="2" t="str">
        <x:v>sale</x:v>
      </x:c>
      <x:c r="G4990" s="11" t="n">
        <x:v>52</x:v>
      </x:c>
      <x:c r="H4990" s="12" t="n">
        <x:v>1350000000</x:v>
      </x:c>
      <x:c r="I4990" s="12" t="n">
        <x:f>IF(AND(ISNUMBER(H4990),H4990&gt;0,ISNUMBER(G4990),G4990&gt;0),H4990/G4990,"")</x:f>
        <x:v>25961538.46153846</x:v>
      </x:c>
      <x:c r="J4990" s="2" t="str">
        <x:v>total</x:v>
      </x:c>
      <x:c r="K4990" s="2" t="str">
        <x:v>top_level_area</x:v>
      </x:c>
      <x:c r="L4990" s="2" t="str">
        <x:v>property_type_inferred_from_title</x:v>
      </x:c>
      <x:c r="M4990" s="10" t="n">
        <x:v>0</x:v>
      </x:c>
      <x:c r="N4990" s="10" t="n">
        <x:v>0</x:v>
      </x:c>
      <x:c r="O4990" s="2" t="str">
        <x:v>Tp Hồ Chí Minh|house</x:v>
      </x:c>
      <x:c r="P4990" s="10" t="n">
        <x:v>2</x:v>
      </x:c>
      <x:c r="Q4990" s="13" t="n">
        <x:f>IF(AND(ISNUMBER(H4990),H4990&gt;0),H4990/1000000000,"")</x:f>
        <x:v>1.35</x:v>
      </x:c>
      <x:c r="R4990" s="13" t="n">
        <x:f>IF(ISNUMBER(I4990),I4990/1000000,"")</x:f>
        <x:v>25.96153846153846</x:v>
      </x:c>
      <x:c r="S4990" s="11" t="n">
        <x:f>IF(AND(ISNUMBER(G4990),G4990&gt;0),G4990,"")</x:f>
        <x:v>52</x:v>
      </x:c>
    </x:row>
    <x:row r="4991" ht="21" customHeight="1">
      <x:c r="A4991" s="10" t="n">
        <x:v>6650</x:v>
      </x:c>
      <x:c r="B4991" s="2" t="str">
        <x:v>23909c15aecbb6fb21a3</x:v>
      </x:c>
      <x:c r="C4991" s="2" t="str">
        <x:v>Tp Hồ Chí Minh</x:v>
      </x:c>
      <x:c r="D4991" s="2" t="str">
        <x:v>Quận Bình Thạnh</x:v>
      </x:c>
      <x:c r="E4991" s="2" t="str">
        <x:v>house</x:v>
      </x:c>
      <x:c r="F4991" s="2" t="str">
        <x:v>sale_assumed</x:v>
      </x:c>
      <x:c r="G4991" s="11" t="n">
        <x:v>53</x:v>
      </x:c>
      <x:c r="H4991" s="12" t="n">
        <x:v>5700000000</x:v>
      </x:c>
      <x:c r="I4991" s="12" t="n">
        <x:f>IF(AND(ISNUMBER(H4991),H4991&gt;0,ISNUMBER(G4991),G4991&gt;0),H4991/G4991,"")</x:f>
        <x:v>107547169.81132075</x:v>
      </x:c>
      <x:c r="J4991" s="2" t="str">
        <x:v>total</x:v>
      </x:c>
      <x:c r="K4991" s="2" t="str">
        <x:v>top_level_area</x:v>
      </x:c>
      <x:c r="L4991" s="2" t="str">
        <x:v>property_type_inferred_from_title;transaction_assumed_sale_from_dataset_context</x:v>
      </x:c>
      <x:c r="M4991" s="10" t="n">
        <x:v>0</x:v>
      </x:c>
      <x:c r="N4991" s="10" t="n">
        <x:v>0</x:v>
      </x:c>
      <x:c r="O4991" s="2" t="str">
        <x:v>Tp Hồ Chí Minh|house</x:v>
      </x:c>
      <x:c r="P4991" s="10" t="n">
        <x:v>2</x:v>
      </x:c>
      <x:c r="Q4991" s="13" t="n">
        <x:f>IF(AND(ISNUMBER(H4991),H4991&gt;0),H4991/1000000000,"")</x:f>
        <x:v>5.7</x:v>
      </x:c>
      <x:c r="R4991" s="13" t="n">
        <x:f>IF(ISNUMBER(I4991),I4991/1000000,"")</x:f>
        <x:v>107.54716981132076</x:v>
      </x:c>
      <x:c r="S4991" s="11" t="n">
        <x:f>IF(AND(ISNUMBER(G4991),G4991&gt;0),G4991,"")</x:f>
        <x:v>53</x:v>
      </x:c>
    </x:row>
    <x:row r="4992" ht="21" customHeight="1">
      <x:c r="A4992" s="10" t="n">
        <x:v>6651</x:v>
      </x:c>
      <x:c r="B4992" s="2" t="str">
        <x:v>edf2b6e8cb8fa181ed44</x:v>
      </x:c>
      <x:c r="C4992" s="2" t="str">
        <x:v>Cần Thơ</x:v>
      </x:c>
      <x:c r="D4992" s="2" t="str">
        <x:v>Quận Ninh Kiều</x:v>
      </x:c>
      <x:c r="E4992" s="2" t="str">
        <x:v>land</x:v>
      </x:c>
      <x:c r="F4992" s="2" t="str">
        <x:v>sale</x:v>
      </x:c>
      <x:c r="G4992" s="11" t="n">
        <x:v>52</x:v>
      </x:c>
      <x:c r="H4992" s="12" t="n">
        <x:v>1850000000</x:v>
      </x:c>
      <x:c r="I4992" s="12" t="n">
        <x:f>IF(AND(ISNUMBER(H4992),H4992&gt;0,ISNUMBER(G4992),G4992&gt;0),H4992/G4992,"")</x:f>
        <x:v>35576923.07692308</x:v>
      </x:c>
      <x:c r="J4992" s="2" t="str">
        <x:v>total</x:v>
      </x:c>
      <x:c r="K4992" s="2" t="str">
        <x:v>top_level_area</x:v>
      </x:c>
      <x:c r="L4992" s="2" t="str">
        <x:v>property_type_inferred_from_title</x:v>
      </x:c>
      <x:c r="M4992" s="10" t="n">
        <x:v>0</x:v>
      </x:c>
      <x:c r="N4992" s="10" t="n">
        <x:v>0</x:v>
      </x:c>
      <x:c r="O4992" s="2" t="str">
        <x:v>Cần Thơ|land</x:v>
      </x:c>
      <x:c r="P4992" s="10" t="n">
        <x:v>2</x:v>
      </x:c>
      <x:c r="Q4992" s="13" t="n">
        <x:f>IF(AND(ISNUMBER(H4992),H4992&gt;0),H4992/1000000000,"")</x:f>
        <x:v>1.85</x:v>
      </x:c>
      <x:c r="R4992" s="13" t="n">
        <x:f>IF(ISNUMBER(I4992),I4992/1000000,"")</x:f>
        <x:v>35.57692307692308</x:v>
      </x:c>
      <x:c r="S4992" s="11" t="n">
        <x:f>IF(AND(ISNUMBER(G4992),G4992&gt;0),G4992,"")</x:f>
        <x:v>52</x:v>
      </x:c>
    </x:row>
    <x:row r="4993" ht="21" customHeight="1">
      <x:c r="A4993" s="10" t="n">
        <x:v>6652</x:v>
      </x:c>
      <x:c r="B4993" s="2" t="str">
        <x:v>860d4502d194b8ba8013</x:v>
      </x:c>
      <x:c r="C4993" s="2" t="str">
        <x:v>Hà Nội</x:v>
      </x:c>
      <x:c r="D4993" s="2" t="str">
        <x:v>Quận Hoàng Mai</x:v>
      </x:c>
      <x:c r="E4993" s="2" t="str">
        <x:v>other_unknown</x:v>
      </x:c>
      <x:c r="F4993" s="2" t="str">
        <x:v>sale</x:v>
      </x:c>
      <x:c r="G4993" s="11" t="n">
        <x:v>38</x:v>
      </x:c>
      <x:c r="H4993" s="12" t="n">
        <x:v>4300000000</x:v>
      </x:c>
      <x:c r="I4993" s="12" t="n">
        <x:f>IF(AND(ISNUMBER(H4993),H4993&gt;0,ISNUMBER(G4993),G4993&gt;0),H4993/G4993,"")</x:f>
        <x:v>113157894.73684211</x:v>
      </x:c>
      <x:c r="J4993" s="2" t="str">
        <x:v>total</x:v>
      </x:c>
      <x:c r="K4993" s="2" t="str">
        <x:v>top_level_area</x:v>
      </x:c>
      <x:c r="L4993" s="2" t="str">
        <x:v>property_type_inferred_from_title;unknown_property_type</x:v>
      </x:c>
      <x:c r="M4993" s="10" t="n">
        <x:v>0</x:v>
      </x:c>
      <x:c r="N4993" s="10" t="n">
        <x:v>0</x:v>
      </x:c>
      <x:c r="O4993" s="2" t="str">
        <x:v>Hà Nội|other_unknown</x:v>
      </x:c>
      <x:c r="P4993" s="10" t="n">
        <x:v>2</x:v>
      </x:c>
      <x:c r="Q4993" s="13" t="n">
        <x:f>IF(AND(ISNUMBER(H4993),H4993&gt;0),H4993/1000000000,"")</x:f>
        <x:v>4.3</x:v>
      </x:c>
      <x:c r="R4993" s="13" t="n">
        <x:f>IF(ISNUMBER(I4993),I4993/1000000,"")</x:f>
        <x:v>113.15789473684211</x:v>
      </x:c>
      <x:c r="S4993" s="11" t="n">
        <x:f>IF(AND(ISNUMBER(G4993),G4993&gt;0),G4993,"")</x:f>
        <x:v>38</x:v>
      </x:c>
    </x:row>
    <x:row r="4994" ht="21" customHeight="1">
      <x:c r="A4994" s="10" t="n">
        <x:v>6653</x:v>
      </x:c>
      <x:c r="B4994" s="2" t="str">
        <x:v>593f402cd82c485e5bb8</x:v>
      </x:c>
      <x:c r="C4994" s="2" t="str">
        <x:v>Tp Hồ Chí Minh</x:v>
      </x:c>
      <x:c r="D4994" s="2" t="str">
        <x:v>Quận 9</x:v>
      </x:c>
      <x:c r="E4994" s="2" t="str">
        <x:v>land</x:v>
      </x:c>
      <x:c r="F4994" s="2" t="str">
        <x:v>sale</x:v>
      </x:c>
      <x:c r="G4994" s="11" t="n">
        <x:v>56</x:v>
      </x:c>
      <x:c r="H4994" s="12" t="n">
        <x:v>3000000000</x:v>
      </x:c>
      <x:c r="I4994" s="12" t="n">
        <x:f>IF(AND(ISNUMBER(H4994),H4994&gt;0,ISNUMBER(G4994),G4994&gt;0),H4994/G4994,"")</x:f>
        <x:v>53571428.571428575</x:v>
      </x:c>
      <x:c r="J4994" s="2" t="str">
        <x:v>total</x:v>
      </x:c>
      <x:c r="K4994" s="2" t="str">
        <x:v>top_level_area</x:v>
      </x:c>
      <x:c r="L4994" s="2" t="str">
        <x:v>property_type_inferred_from_title</x:v>
      </x:c>
      <x:c r="M4994" s="10" t="n">
        <x:v>0</x:v>
      </x:c>
      <x:c r="N4994" s="10" t="n">
        <x:v>0</x:v>
      </x:c>
      <x:c r="O4994" s="2" t="str">
        <x:v>Tp Hồ Chí Minh|land</x:v>
      </x:c>
      <x:c r="P4994" s="10" t="n">
        <x:v>2</x:v>
      </x:c>
      <x:c r="Q4994" s="13" t="n">
        <x:f>IF(AND(ISNUMBER(H4994),H4994&gt;0),H4994/1000000000,"")</x:f>
        <x:v>3</x:v>
      </x:c>
      <x:c r="R4994" s="13" t="n">
        <x:f>IF(ISNUMBER(I4994),I4994/1000000,"")</x:f>
        <x:v>53.57142857142858</x:v>
      </x:c>
      <x:c r="S4994" s="11" t="n">
        <x:f>IF(AND(ISNUMBER(G4994),G4994&gt;0),G4994,"")</x:f>
        <x:v>56</x:v>
      </x:c>
    </x:row>
    <x:row r="4995" ht="21" customHeight="1">
      <x:c r="A4995" s="10" t="n">
        <x:v>6654</x:v>
      </x:c>
      <x:c r="B4995" s="2" t="str">
        <x:v>62472363774fbc7bc5e5</x:v>
      </x:c>
      <x:c r="C4995" s="2" t="str">
        <x:v>Long An</x:v>
      </x:c>
      <x:c r="D4995" s="2" t="str">
        <x:v>Huyện Tân Thạnh</x:v>
      </x:c>
      <x:c r="E4995" s="2" t="str">
        <x:v>house</x:v>
      </x:c>
      <x:c r="F4995" s="2" t="str">
        <x:v>sale_assumed</x:v>
      </x:c>
      <x:c r="G4995" s="11" t="n">
        <x:v>80</x:v>
      </x:c>
      <x:c r="H4995" s="12" t="n">
        <x:v>980000000</x:v>
      </x:c>
      <x:c r="I4995" s="12" t="n">
        <x:f>IF(AND(ISNUMBER(H4995),H4995&gt;0,ISNUMBER(G4995),G4995&gt;0),H4995/G4995,"")</x:f>
        <x:v>12250000</x:v>
      </x:c>
      <x:c r="J4995" s="2" t="str">
        <x:v>total</x:v>
      </x:c>
      <x:c r="K4995" s="2" t="str">
        <x:v>top_level_area</x:v>
      </x:c>
      <x:c r="L4995" s="2" t="str">
        <x:v>property_type_inferred_from_title;transaction_assumed_sale_from_dataset_context</x:v>
      </x:c>
      <x:c r="M4995" s="10" t="n">
        <x:v>0</x:v>
      </x:c>
      <x:c r="N4995" s="10" t="n">
        <x:v>0</x:v>
      </x:c>
      <x:c r="O4995" s="2" t="str">
        <x:v>Long An|house</x:v>
      </x:c>
      <x:c r="P4995" s="10" t="n">
        <x:v>2</x:v>
      </x:c>
      <x:c r="Q4995" s="13" t="n">
        <x:f>IF(AND(ISNUMBER(H4995),H4995&gt;0),H4995/1000000000,"")</x:f>
        <x:v>0.98</x:v>
      </x:c>
      <x:c r="R4995" s="13" t="n">
        <x:f>IF(ISNUMBER(I4995),I4995/1000000,"")</x:f>
        <x:v>12.25</x:v>
      </x:c>
      <x:c r="S4995" s="11" t="n">
        <x:f>IF(AND(ISNUMBER(G4995),G4995&gt;0),G4995,"")</x:f>
        <x:v>80</x:v>
      </x:c>
    </x:row>
    <x:row r="4996" ht="21" customHeight="1">
      <x:c r="A4996" s="10" t="n">
        <x:v>6655</x:v>
      </x:c>
      <x:c r="B4996" s="2" t="str">
        <x:v>4f03a60a2308f499a8b5</x:v>
      </x:c>
      <x:c r="C4996" s="2" t="str">
        <x:v>Hà Nội</x:v>
      </x:c>
      <x:c r="D4996" s="2" t="str">
        <x:v>Quận Cầu Giấy</x:v>
      </x:c>
      <x:c r="E4996" s="2" t="str">
        <x:v>house</x:v>
      </x:c>
      <x:c r="F4996" s="2" t="str">
        <x:v>sale</x:v>
      </x:c>
      <x:c r="G4996" s="11" t="n">
        <x:v>25</x:v>
      </x:c>
      <x:c r="H4996" s="12" t="n">
        <x:v>2550000000</x:v>
      </x:c>
      <x:c r="I4996" s="12" t="n">
        <x:f>IF(AND(ISNUMBER(H4996),H4996&gt;0,ISNUMBER(G4996),G4996&gt;0),H4996/G4996,"")</x:f>
        <x:v>102000000</x:v>
      </x:c>
      <x:c r="J4996" s="2" t="str">
        <x:v>total</x:v>
      </x:c>
      <x:c r="K4996" s="2" t="str">
        <x:v>top_level_area</x:v>
      </x:c>
      <x:c r="L4996" s="2" t="str">
        <x:v>property_type_inferred_from_title</x:v>
      </x:c>
      <x:c r="M4996" s="10" t="n">
        <x:v>0</x:v>
      </x:c>
      <x:c r="N4996" s="10" t="n">
        <x:v>0</x:v>
      </x:c>
      <x:c r="O4996" s="2" t="str">
        <x:v>Hà Nội|house</x:v>
      </x:c>
      <x:c r="P4996" s="10" t="n">
        <x:v>2</x:v>
      </x:c>
      <x:c r="Q4996" s="13" t="n">
        <x:f>IF(AND(ISNUMBER(H4996),H4996&gt;0),H4996/1000000000,"")</x:f>
        <x:v>2.55</x:v>
      </x:c>
      <x:c r="R4996" s="13" t="n">
        <x:f>IF(ISNUMBER(I4996),I4996/1000000,"")</x:f>
        <x:v>102</x:v>
      </x:c>
      <x:c r="S4996" s="11" t="n">
        <x:f>IF(AND(ISNUMBER(G4996),G4996&gt;0),G4996,"")</x:f>
        <x:v>25</x:v>
      </x:c>
    </x:row>
    <x:row r="4997" ht="21" customHeight="1">
      <x:c r="A4997" s="10" t="n">
        <x:v>6656</x:v>
      </x:c>
      <x:c r="B4997" s="2" t="str">
        <x:v>c9f8110168820f6812d1</x:v>
      </x:c>
      <x:c r="C4997" s="2" t="str">
        <x:v>Tp Hồ Chí Minh</x:v>
      </x:c>
      <x:c r="D4997" s="2" t="str">
        <x:v>Quận Thủ Đức</x:v>
      </x:c>
      <x:c r="E4997" s="2" t="str">
        <x:v>house</x:v>
      </x:c>
      <x:c r="F4997" s="2" t="str">
        <x:v>sale_assumed</x:v>
      </x:c>
      <x:c r="G4997" s="11" t="n">
        <x:v>53</x:v>
      </x:c>
      <x:c r="H4997" s="12" t="n">
        <x:v>5630000000</x:v>
      </x:c>
      <x:c r="I4997" s="12" t="n">
        <x:f>IF(AND(ISNUMBER(H4997),H4997&gt;0,ISNUMBER(G4997),G4997&gt;0),H4997/G4997,"")</x:f>
        <x:v>106226415.09433962</x:v>
      </x:c>
      <x:c r="J4997" s="2" t="str">
        <x:v>total</x:v>
      </x:c>
      <x:c r="K4997" s="2" t="str">
        <x:v>top_level_area</x:v>
      </x:c>
      <x:c r="L4997" s="2" t="str">
        <x:v>property_type_inferred_from_title;transaction_assumed_sale_from_dataset_context</x:v>
      </x:c>
      <x:c r="M4997" s="10" t="n">
        <x:v>0</x:v>
      </x:c>
      <x:c r="N4997" s="10" t="n">
        <x:v>0</x:v>
      </x:c>
      <x:c r="O4997" s="2" t="str">
        <x:v>Tp Hồ Chí Minh|house</x:v>
      </x:c>
      <x:c r="P4997" s="10" t="n">
        <x:v>2</x:v>
      </x:c>
      <x:c r="Q4997" s="13" t="n">
        <x:f>IF(AND(ISNUMBER(H4997),H4997&gt;0),H4997/1000000000,"")</x:f>
        <x:v>5.63</x:v>
      </x:c>
      <x:c r="R4997" s="13" t="n">
        <x:f>IF(ISNUMBER(I4997),I4997/1000000,"")</x:f>
        <x:v>106.22641509433963</x:v>
      </x:c>
      <x:c r="S4997" s="11" t="n">
        <x:f>IF(AND(ISNUMBER(G4997),G4997&gt;0),G4997,"")</x:f>
        <x:v>53</x:v>
      </x:c>
    </x:row>
    <x:row r="4998" ht="21" customHeight="1">
      <x:c r="A4998" s="10" t="n">
        <x:v>6657</x:v>
      </x:c>
      <x:c r="B4998" s="2" t="str">
        <x:v>2ef7664520a8b755a831</x:v>
      </x:c>
      <x:c r="C4998" s="2" t="str">
        <x:v>Hà Nội</x:v>
      </x:c>
      <x:c r="D4998" s="2" t="str">
        <x:v>Quận Hoàng Mai</x:v>
      </x:c>
      <x:c r="E4998" s="2" t="str">
        <x:v>other_unknown</x:v>
      </x:c>
      <x:c r="F4998" s="2" t="str">
        <x:v>sale</x:v>
      </x:c>
      <x:c r="G4998" s="11" t="n">
        <x:v>35</x:v>
      </x:c>
      <x:c r="H4998" s="12" t="n">
        <x:v>3120000000</x:v>
      </x:c>
      <x:c r="I4998" s="12" t="n">
        <x:f>IF(AND(ISNUMBER(H4998),H4998&gt;0,ISNUMBER(G4998),G4998&gt;0),H4998/G4998,"")</x:f>
        <x:v>89142857.14285715</x:v>
      </x:c>
      <x:c r="J4998" s="2" t="str">
        <x:v>total</x:v>
      </x:c>
      <x:c r="K4998" s="2" t="str">
        <x:v>top_level_area</x:v>
      </x:c>
      <x:c r="L4998" s="2" t="str">
        <x:v>property_type_inferred_from_title;unknown_property_type</x:v>
      </x:c>
      <x:c r="M4998" s="10" t="n">
        <x:v>0</x:v>
      </x:c>
      <x:c r="N4998" s="10" t="n">
        <x:v>0</x:v>
      </x:c>
      <x:c r="O4998" s="2" t="str">
        <x:v>Hà Nội|other_unknown</x:v>
      </x:c>
      <x:c r="P4998" s="10" t="n">
        <x:v>2</x:v>
      </x:c>
      <x:c r="Q4998" s="13" t="n">
        <x:f>IF(AND(ISNUMBER(H4998),H4998&gt;0),H4998/1000000000,"")</x:f>
        <x:v>3.12</x:v>
      </x:c>
      <x:c r="R4998" s="13" t="n">
        <x:f>IF(ISNUMBER(I4998),I4998/1000000,"")</x:f>
        <x:v>89.14285714285715</x:v>
      </x:c>
      <x:c r="S4998" s="11" t="n">
        <x:f>IF(AND(ISNUMBER(G4998),G4998&gt;0),G4998,"")</x:f>
        <x:v>35</x:v>
      </x:c>
    </x:row>
    <x:row r="4999" ht="21" customHeight="1">
      <x:c r="A4999" s="10" t="n">
        <x:v>6658</x:v>
      </x:c>
      <x:c r="B4999" s="2" t="str">
        <x:v>4721fe270b9d3a503d99</x:v>
      </x:c>
      <x:c r="C4999" s="2" t="str">
        <x:v>Hà Nội</x:v>
      </x:c>
      <x:c r="D4999" s="2" t="str">
        <x:v>Quận Hoàng Mai</x:v>
      </x:c>
      <x:c r="E4999" s="2" t="str">
        <x:v>other_unknown</x:v>
      </x:c>
      <x:c r="F4999" s="2" t="str">
        <x:v>sale</x:v>
      </x:c>
      <x:c r="G4999" s="11" t="n">
        <x:v>36</x:v>
      </x:c>
      <x:c r="H4999" s="12" t="n">
        <x:v>3000000000</x:v>
      </x:c>
      <x:c r="I4999" s="12" t="n">
        <x:f>IF(AND(ISNUMBER(H4999),H4999&gt;0,ISNUMBER(G4999),G4999&gt;0),H4999/G4999,"")</x:f>
        <x:v>83333333.33333333</x:v>
      </x:c>
      <x:c r="J4999" s="2" t="str">
        <x:v>total</x:v>
      </x:c>
      <x:c r="K4999" s="2" t="str">
        <x:v>top_level_area</x:v>
      </x:c>
      <x:c r="L4999" s="2" t="str">
        <x:v>property_type_inferred_from_title;unknown_property_type</x:v>
      </x:c>
      <x:c r="M4999" s="10" t="n">
        <x:v>0</x:v>
      </x:c>
      <x:c r="N4999" s="10" t="n">
        <x:v>0</x:v>
      </x:c>
      <x:c r="O4999" s="2" t="str">
        <x:v>Hà Nội|other_unknown</x:v>
      </x:c>
      <x:c r="P4999" s="10" t="n">
        <x:v>2</x:v>
      </x:c>
      <x:c r="Q4999" s="13" t="n">
        <x:f>IF(AND(ISNUMBER(H4999),H4999&gt;0),H4999/1000000000,"")</x:f>
        <x:v>3</x:v>
      </x:c>
      <x:c r="R4999" s="13" t="n">
        <x:f>IF(ISNUMBER(I4999),I4999/1000000,"")</x:f>
        <x:v>83.33333333333333</x:v>
      </x:c>
      <x:c r="S4999" s="11" t="n">
        <x:f>IF(AND(ISNUMBER(G4999),G4999&gt;0),G4999,"")</x:f>
        <x:v>36</x:v>
      </x:c>
    </x:row>
    <x:row r="5000" ht="21" customHeight="1">
      <x:c r="A5000" s="10" t="n">
        <x:v>6659</x:v>
      </x:c>
      <x:c r="B5000" s="2" t="str">
        <x:v>a681ba274afd69a3adf5</x:v>
      </x:c>
      <x:c r="C5000" s="2" t="str">
        <x:v>Bình Định</x:v>
      </x:c>
      <x:c r="D5000" s="2" t="str">
        <x:v>Huyện Phù Mỹ</x:v>
      </x:c>
      <x:c r="E5000" s="2" t="str">
        <x:v>house</x:v>
      </x:c>
      <x:c r="F5000" s="2" t="str">
        <x:v>sale_assumed</x:v>
      </x:c>
      <x:c r="G5000" s="11" t="n">
        <x:v>1000</x:v>
      </x:c>
      <x:c r="H5000" s="12" t="n">
        <x:v>22000000000</x:v>
      </x:c>
      <x:c r="I5000" s="12" t="n">
        <x:f>IF(AND(ISNUMBER(H5000),H5000&gt;0,ISNUMBER(G5000),G5000&gt;0),H5000/G5000,"")</x:f>
        <x:v>22000000</x:v>
      </x:c>
      <x:c r="J5000" s="2" t="str">
        <x:v>total</x:v>
      </x:c>
      <x:c r="K5000" s="2" t="str">
        <x:v>top_level_area</x:v>
      </x:c>
      <x:c r="L5000" s="2" t="str">
        <x:v>dot_thousands_convention;property_type_inferred_from_title;transaction_assumed_sale_from_dataset_context</x:v>
      </x:c>
      <x:c r="M5000" s="10" t="n">
        <x:v>0</x:v>
      </x:c>
      <x:c r="N5000" s="10" t="n">
        <x:v>0</x:v>
      </x:c>
      <x:c r="O5000" s="2" t="str">
        <x:v>house</x:v>
      </x:c>
      <x:c r="P5000" s="10" t="n">
        <x:v>1</x:v>
      </x:c>
      <x:c r="Q5000" s="13" t="n">
        <x:f>IF(AND(ISNUMBER(H5000),H5000&gt;0),H5000/1000000000,"")</x:f>
        <x:v>22</x:v>
      </x:c>
      <x:c r="R5000" s="13" t="n">
        <x:f>IF(ISNUMBER(I5000),I5000/1000000,"")</x:f>
        <x:v>22</x:v>
      </x:c>
      <x:c r="S5000" s="11" t="n">
        <x:f>IF(AND(ISNUMBER(G5000),G5000&gt;0),G5000,"")</x:f>
        <x:v>1000</x:v>
      </x:c>
    </x:row>
    <x:row r="5001" ht="21" customHeight="1">
      <x:c r="A5001" s="10" t="n">
        <x:v>6660</x:v>
      </x:c>
      <x:c r="B5001" s="2" t="str">
        <x:v>37ea03c7e6defad58e56</x:v>
      </x:c>
      <x:c r="C5001" s="2" t="str">
        <x:v>Tp Hồ Chí Minh</x:v>
      </x:c>
      <x:c r="D5001" s="2" t="str">
        <x:v>Huyện Bình Chánh</x:v>
      </x:c>
      <x:c r="E5001" s="2" t="str">
        <x:v>land</x:v>
      </x:c>
      <x:c r="F5001" s="2" t="str">
        <x:v>sale</x:v>
      </x:c>
      <x:c r="G5001" s="11" t="n">
        <x:v>110</x:v>
      </x:c>
      <x:c r="H5001" s="12" t="n">
        <x:v>3600000000</x:v>
      </x:c>
      <x:c r="I5001" s="12" t="n">
        <x:f>IF(AND(ISNUMBER(H5001),H5001&gt;0,ISNUMBER(G5001),G5001&gt;0),H5001/G5001,"")</x:f>
        <x:v>32727272.727272727</x:v>
      </x:c>
      <x:c r="J5001" s="2" t="str">
        <x:v>total</x:v>
      </x:c>
      <x:c r="K5001" s="2" t="str">
        <x:v>top_level_area</x:v>
      </x:c>
      <x:c r="L5001" s="2" t="str">
        <x:v>property_type_inferred_from_title</x:v>
      </x:c>
      <x:c r="M5001" s="10" t="n">
        <x:v>0</x:v>
      </x:c>
      <x:c r="N5001" s="10" t="n">
        <x:v>0</x:v>
      </x:c>
      <x:c r="O5001" s="2" t="str">
        <x:v>Tp Hồ Chí Minh|land</x:v>
      </x:c>
      <x:c r="P5001" s="10" t="n">
        <x:v>2</x:v>
      </x:c>
      <x:c r="Q5001" s="13" t="n">
        <x:f>IF(AND(ISNUMBER(H5001),H5001&gt;0),H5001/1000000000,"")</x:f>
        <x:v>3.6</x:v>
      </x:c>
      <x:c r="R5001" s="13" t="n">
        <x:f>IF(ISNUMBER(I5001),I5001/1000000,"")</x:f>
        <x:v>32.72727272727273</x:v>
      </x:c>
      <x:c r="S5001" s="11" t="n">
        <x:f>IF(AND(ISNUMBER(G5001),G5001&gt;0),G5001,"")</x:f>
        <x:v>110</x:v>
      </x:c>
    </x:row>
    <x:row r="5002" ht="21" customHeight="1">
      <x:c r="A5002" s="10" t="n">
        <x:v>6661</x:v>
      </x:c>
      <x:c r="B5002" s="2" t="str">
        <x:v>e86a4b85671f21b0c448</x:v>
      </x:c>
      <x:c r="C5002" s="2" t="str">
        <x:v>Bà Rịa - Vũng Tàu</x:v>
      </x:c>
      <x:c r="D5002" s="2" t="str">
        <x:v>Thị xã Phú Mỹ</x:v>
      </x:c>
      <x:c r="E5002" s="2" t="str">
        <x:v>land</x:v>
      </x:c>
      <x:c r="F5002" s="2" t="str">
        <x:v>sale</x:v>
      </x:c>
      <x:c r="G5002" s="11" t="n">
        <x:v>136</x:v>
      </x:c>
      <x:c r="H5002" s="12" t="n">
        <x:v>550000000</x:v>
      </x:c>
      <x:c r="I5002" s="12" t="n">
        <x:f>IF(AND(ISNUMBER(H5002),H5002&gt;0,ISNUMBER(G5002),G5002&gt;0),H5002/G5002,"")</x:f>
        <x:v>4044117.6470588236</x:v>
      </x:c>
      <x:c r="J5002" s="2" t="str">
        <x:v>total</x:v>
      </x:c>
      <x:c r="K5002" s="2" t="str">
        <x:v>top_level_area</x:v>
      </x:c>
      <x:c r="L5002" s="2" t="str">
        <x:v>property_type_inferred_from_title</x:v>
      </x:c>
      <x:c r="M5002" s="10" t="n">
        <x:v>0</x:v>
      </x:c>
      <x:c r="N5002" s="10" t="n">
        <x:v>0</x:v>
      </x:c>
      <x:c r="O5002" s="2" t="str">
        <x:v>Bà Rịa - Vũng Tàu|land</x:v>
      </x:c>
      <x:c r="P5002" s="10" t="n">
        <x:v>1</x:v>
      </x:c>
      <x:c r="Q5002" s="13" t="n">
        <x:f>IF(AND(ISNUMBER(H5002),H5002&gt;0),H5002/1000000000,"")</x:f>
        <x:v>0.55</x:v>
      </x:c>
      <x:c r="R5002" s="13" t="n">
        <x:f>IF(ISNUMBER(I5002),I5002/1000000,"")</x:f>
        <x:v>4.044117647058823</x:v>
      </x:c>
      <x:c r="S5002" s="11" t="n">
        <x:f>IF(AND(ISNUMBER(G5002),G5002&gt;0),G5002,"")</x:f>
        <x:v>136</x:v>
      </x:c>
    </x:row>
    <x:row r="5003" ht="21" customHeight="1">
      <x:c r="A5003" s="10" t="n">
        <x:v>6662</x:v>
      </x:c>
      <x:c r="B5003" s="2" t="str">
        <x:v>5c651ec3f773e1ed54e9</x:v>
      </x:c>
      <x:c r="C5003" s="2" t="str">
        <x:v>Tp Hồ Chí Minh</x:v>
      </x:c>
      <x:c r="D5003" s="2" t="str">
        <x:v>Huyện Củ Chi</x:v>
      </x:c>
      <x:c r="E5003" s="2" t="str">
        <x:v>land</x:v>
      </x:c>
      <x:c r="F5003" s="2" t="str">
        <x:v>sale_assumed</x:v>
      </x:c>
      <x:c r="G5003" s="11" t="n">
        <x:v>211</x:v>
      </x:c>
      <x:c r="H5003" s="12" t="n">
        <x:v>2000000000</x:v>
      </x:c>
      <x:c r="I5003" s="12" t="n">
        <x:f>IF(AND(ISNUMBER(H5003),H5003&gt;0,ISNUMBER(G5003),G5003&gt;0),H5003/G5003,"")</x:f>
        <x:v>9478672.98578199</x:v>
      </x:c>
      <x:c r="J5003" s="2" t="str">
        <x:v>total</x:v>
      </x:c>
      <x:c r="K5003" s="2" t="str">
        <x:v>top_level_area</x:v>
      </x:c>
      <x:c r="L5003" s="2" t="str">
        <x:v>property_type_inferred_from_title;transaction_assumed_sale_from_dataset_context</x:v>
      </x:c>
      <x:c r="M5003" s="10" t="n">
        <x:v>0</x:v>
      </x:c>
      <x:c r="N5003" s="10" t="n">
        <x:v>0</x:v>
      </x:c>
      <x:c r="O5003" s="2" t="str">
        <x:v>Tp Hồ Chí Minh|land</x:v>
      </x:c>
      <x:c r="P5003" s="10" t="n">
        <x:v>2</x:v>
      </x:c>
      <x:c r="Q5003" s="13" t="n">
        <x:f>IF(AND(ISNUMBER(H5003),H5003&gt;0),H5003/1000000000,"")</x:f>
        <x:v>2</x:v>
      </x:c>
      <x:c r="R5003" s="13" t="n">
        <x:f>IF(ISNUMBER(I5003),I5003/1000000,"")</x:f>
        <x:v>9.47867298578199</x:v>
      </x:c>
      <x:c r="S5003" s="11" t="n">
        <x:f>IF(AND(ISNUMBER(G5003),G5003&gt;0),G5003,"")</x:f>
        <x:v>211</x:v>
      </x:c>
    </x:row>
    <x:row r="5004" ht="21" customHeight="1">
      <x:c r="A5004" s="10" t="n">
        <x:v>6663</x:v>
      </x:c>
      <x:c r="B5004" s="2" t="str">
        <x:v>62379531506664b01e43</x:v>
      </x:c>
      <x:c r="C5004" s="2" t="str">
        <x:v>Tp Hồ Chí Minh</x:v>
      </x:c>
      <x:c r="D5004" s="2" t="str">
        <x:v>Quận 2</x:v>
      </x:c>
      <x:c r="E5004" s="2" t="str">
        <x:v>house</x:v>
      </x:c>
      <x:c r="F5004" s="2" t="str">
        <x:v>sale</x:v>
      </x:c>
      <x:c r="G5004" s="11" t="n">
        <x:v>102</x:v>
      </x:c>
      <x:c r="H5004" s="12" t="n">
        <x:v>16000000000</x:v>
      </x:c>
      <x:c r="I5004" s="12" t="n">
        <x:f>IF(AND(ISNUMBER(H5004),H5004&gt;0,ISNUMBER(G5004),G5004&gt;0),H5004/G5004,"")</x:f>
        <x:v>156862745.0980392</x:v>
      </x:c>
      <x:c r="J5004" s="2" t="str">
        <x:v>total</x:v>
      </x:c>
      <x:c r="K5004" s="2" t="str">
        <x:v>top_level_area</x:v>
      </x:c>
      <x:c r="L5004" s="2" t="str">
        <x:v>property_type_inferred_from_title</x:v>
      </x:c>
      <x:c r="M5004" s="10" t="n">
        <x:v>0</x:v>
      </x:c>
      <x:c r="N5004" s="10" t="n">
        <x:v>0</x:v>
      </x:c>
      <x:c r="O5004" s="2" t="str">
        <x:v>Tp Hồ Chí Minh|house</x:v>
      </x:c>
      <x:c r="P5004" s="10" t="n">
        <x:v>2</x:v>
      </x:c>
      <x:c r="Q5004" s="13" t="n">
        <x:f>IF(AND(ISNUMBER(H5004),H5004&gt;0),H5004/1000000000,"")</x:f>
        <x:v>16</x:v>
      </x:c>
      <x:c r="R5004" s="13" t="n">
        <x:f>IF(ISNUMBER(I5004),I5004/1000000,"")</x:f>
        <x:v>156.8627450980392</x:v>
      </x:c>
      <x:c r="S5004" s="11" t="n">
        <x:f>IF(AND(ISNUMBER(G5004),G5004&gt;0),G5004,"")</x:f>
        <x:v>102</x:v>
      </x:c>
    </x:row>
    <x:row r="5005" ht="21" customHeight="1">
      <x:c r="A5005" s="10" t="n">
        <x:v>6664</x:v>
      </x:c>
      <x:c r="B5005" s="2" t="str">
        <x:v>aeceddd2104945a98b6b</x:v>
      </x:c>
      <x:c r="C5005" s="2" t="str">
        <x:v>Hà Nội</x:v>
      </x:c>
      <x:c r="D5005" s="2" t="str">
        <x:v>Quận Hoàng Mai</x:v>
      </x:c>
      <x:c r="E5005" s="2" t="str">
        <x:v>other_unknown</x:v>
      </x:c>
      <x:c r="F5005" s="2" t="str">
        <x:v>sale</x:v>
      </x:c>
      <x:c r="G5005" s="11" t="n">
        <x:v>36</x:v>
      </x:c>
      <x:c r="H5005" s="12" t="n">
        <x:v>3200000000</x:v>
      </x:c>
      <x:c r="I5005" s="12" t="n">
        <x:f>IF(AND(ISNUMBER(H5005),H5005&gt;0,ISNUMBER(G5005),G5005&gt;0),H5005/G5005,"")</x:f>
        <x:v>88888888.8888889</x:v>
      </x:c>
      <x:c r="J5005" s="2" t="str">
        <x:v>total</x:v>
      </x:c>
      <x:c r="K5005" s="2" t="str">
        <x:v>top_level_area</x:v>
      </x:c>
      <x:c r="L5005" s="2" t="str">
        <x:v>property_type_inferred_from_title;unknown_property_type</x:v>
      </x:c>
      <x:c r="M5005" s="10" t="n">
        <x:v>0</x:v>
      </x:c>
      <x:c r="N5005" s="10" t="n">
        <x:v>0</x:v>
      </x:c>
      <x:c r="O5005" s="2" t="str">
        <x:v>Hà Nội|other_unknown</x:v>
      </x:c>
      <x:c r="P5005" s="10" t="n">
        <x:v>2</x:v>
      </x:c>
      <x:c r="Q5005" s="13" t="n">
        <x:f>IF(AND(ISNUMBER(H5005),H5005&gt;0),H5005/1000000000,"")</x:f>
        <x:v>3.2</x:v>
      </x:c>
      <x:c r="R5005" s="13" t="n">
        <x:f>IF(ISNUMBER(I5005),I5005/1000000,"")</x:f>
        <x:v>88.8888888888889</x:v>
      </x:c>
      <x:c r="S5005" s="11" t="n">
        <x:f>IF(AND(ISNUMBER(G5005),G5005&gt;0),G5005,"")</x:f>
        <x:v>36</x:v>
      </x:c>
    </x:row>
    <x:row r="5006" ht="21" customHeight="1">
      <x:c r="A5006" s="10" t="n">
        <x:v>6665</x:v>
      </x:c>
      <x:c r="B5006" s="2" t="str">
        <x:v>402b531ccb12b662b270</x:v>
      </x:c>
      <x:c r="C5006" s="2" t="str">
        <x:v>Hà Nội</x:v>
      </x:c>
      <x:c r="D5006" s="2" t="str">
        <x:v>Quận Hoàng Mai</x:v>
      </x:c>
      <x:c r="E5006" s="2" t="str">
        <x:v>other_unknown</x:v>
      </x:c>
      <x:c r="F5006" s="2" t="str">
        <x:v>sale</x:v>
      </x:c>
      <x:c r="G5006" s="11" t="n">
        <x:v>33</x:v>
      </x:c>
      <x:c r="H5006" s="12" t="n">
        <x:v>3050000000</x:v>
      </x:c>
      <x:c r="I5006" s="12" t="n">
        <x:f>IF(AND(ISNUMBER(H5006),H5006&gt;0,ISNUMBER(G5006),G5006&gt;0),H5006/G5006,"")</x:f>
        <x:v>92424242.42424242</x:v>
      </x:c>
      <x:c r="J5006" s="2" t="str">
        <x:v>total</x:v>
      </x:c>
      <x:c r="K5006" s="2" t="str">
        <x:v>top_level_area</x:v>
      </x:c>
      <x:c r="L5006" s="2" t="str">
        <x:v>property_type_inferred_from_title;unknown_property_type</x:v>
      </x:c>
      <x:c r="M5006" s="10" t="n">
        <x:v>0</x:v>
      </x:c>
      <x:c r="N5006" s="10" t="n">
        <x:v>0</x:v>
      </x:c>
      <x:c r="O5006" s="2" t="str">
        <x:v>Hà Nội|other_unknown</x:v>
      </x:c>
      <x:c r="P5006" s="10" t="n">
        <x:v>2</x:v>
      </x:c>
      <x:c r="Q5006" s="13" t="n">
        <x:f>IF(AND(ISNUMBER(H5006),H5006&gt;0),H5006/1000000000,"")</x:f>
        <x:v>3.05</x:v>
      </x:c>
      <x:c r="R5006" s="13" t="n">
        <x:f>IF(ISNUMBER(I5006),I5006/1000000,"")</x:f>
        <x:v>92.42424242424242</x:v>
      </x:c>
      <x:c r="S5006" s="11" t="n">
        <x:f>IF(AND(ISNUMBER(G5006),G5006&gt;0),G5006,"")</x:f>
        <x:v>33</x:v>
      </x:c>
    </x:row>
    <x:row r="5007" ht="21" customHeight="1">
      <x:c r="A5007" s="10" t="n">
        <x:v>6668</x:v>
      </x:c>
      <x:c r="B5007" s="2" t="str">
        <x:v>3d46137d79e533debcf6</x:v>
      </x:c>
      <x:c r="C5007" s="2" t="str">
        <x:v>Long An</x:v>
      </x:c>
      <x:c r="D5007" s="2" t="str">
        <x:v>Huyện Cần Giuộc</x:v>
      </x:c>
      <x:c r="E5007" s="2" t="str">
        <x:v>house</x:v>
      </x:c>
      <x:c r="F5007" s="2" t="str">
        <x:v>sale_assumed</x:v>
      </x:c>
      <x:c r="G5007" s="11" t="n">
        <x:v>48</x:v>
      </x:c>
      <x:c r="H5007" s="12" t="n">
        <x:v>700000000</x:v>
      </x:c>
      <x:c r="I5007" s="12" t="n">
        <x:f>IF(AND(ISNUMBER(H5007),H5007&gt;0,ISNUMBER(G5007),G5007&gt;0),H5007/G5007,"")</x:f>
        <x:v>14583333.333333334</x:v>
      </x:c>
      <x:c r="J5007" s="2" t="str">
        <x:v>total</x:v>
      </x:c>
      <x:c r="K5007" s="2" t="str">
        <x:v>top_level_area</x:v>
      </x:c>
      <x:c r="L5007" s="2" t="str">
        <x:v>property_type_inferred_from_title;transaction_assumed_sale_from_dataset_context</x:v>
      </x:c>
      <x:c r="M5007" s="10" t="n">
        <x:v>0</x:v>
      </x:c>
      <x:c r="N5007" s="10" t="n">
        <x:v>0</x:v>
      </x:c>
      <x:c r="O5007" s="2" t="str">
        <x:v>Long An|house</x:v>
      </x:c>
      <x:c r="P5007" s="10" t="n">
        <x:v>2</x:v>
      </x:c>
      <x:c r="Q5007" s="13" t="n">
        <x:f>IF(AND(ISNUMBER(H5007),H5007&gt;0),H5007/1000000000,"")</x:f>
        <x:v>0.7</x:v>
      </x:c>
      <x:c r="R5007" s="13" t="n">
        <x:f>IF(ISNUMBER(I5007),I5007/1000000,"")</x:f>
        <x:v>14.583333333333334</x:v>
      </x:c>
      <x:c r="S5007" s="11" t="n">
        <x:f>IF(AND(ISNUMBER(G5007),G5007&gt;0),G5007,"")</x:f>
        <x:v>48</x:v>
      </x:c>
    </x:row>
    <x:row r="5008" ht="21" customHeight="1">
      <x:c r="A5008" s="10" t="n">
        <x:v>6669</x:v>
      </x:c>
      <x:c r="B5008" s="2" t="str">
        <x:v>25507a83276621d73153</x:v>
      </x:c>
      <x:c r="C5008" s="2" t="str">
        <x:v>Tp Hồ Chí Minh</x:v>
      </x:c>
      <x:c r="D5008" s="2" t="str">
        <x:v>Quận 7</x:v>
      </x:c>
      <x:c r="E5008" s="2" t="str">
        <x:v>house</x:v>
      </x:c>
      <x:c r="F5008" s="2" t="str">
        <x:v>sale</x:v>
      </x:c>
      <x:c r="G5008" s="11" t="n">
        <x:v>26.4</x:v>
      </x:c>
      <x:c r="H5008" s="12" t="n">
        <x:v>1620000000</x:v>
      </x:c>
      <x:c r="I5008" s="12" t="n">
        <x:f>IF(AND(ISNUMBER(H5008),H5008&gt;0,ISNUMBER(G5008),G5008&gt;0),H5008/G5008,"")</x:f>
        <x:v>61363636.36363637</x:v>
      </x:c>
      <x:c r="J5008" s="2" t="str">
        <x:v>total</x:v>
      </x:c>
      <x:c r="K5008" s="2" t="str">
        <x:v>top_level_area</x:v>
      </x:c>
      <x:c r="L5008" s="2" t="str">
        <x:v>property_type_inferred_from_title</x:v>
      </x:c>
      <x:c r="M5008" s="10" t="n">
        <x:v>0</x:v>
      </x:c>
      <x:c r="N5008" s="10" t="n">
        <x:v>0</x:v>
      </x:c>
      <x:c r="O5008" s="2" t="str">
        <x:v>Tp Hồ Chí Minh|house</x:v>
      </x:c>
      <x:c r="P5008" s="10" t="n">
        <x:v>2</x:v>
      </x:c>
      <x:c r="Q5008" s="13" t="n">
        <x:f>IF(AND(ISNUMBER(H5008),H5008&gt;0),H5008/1000000000,"")</x:f>
        <x:v>1.62</x:v>
      </x:c>
      <x:c r="R5008" s="13" t="n">
        <x:f>IF(ISNUMBER(I5008),I5008/1000000,"")</x:f>
        <x:v>61.36363636363637</x:v>
      </x:c>
      <x:c r="S5008" s="11" t="n">
        <x:f>IF(AND(ISNUMBER(G5008),G5008&gt;0),G5008,"")</x:f>
        <x:v>26.4</x:v>
      </x:c>
    </x:row>
    <x:row r="5009" ht="21" customHeight="1">
      <x:c r="A5009" s="10" t="n">
        <x:v>6670</x:v>
      </x:c>
      <x:c r="B5009" s="2" t="str">
        <x:v>acb3c19ef59ebd4874ad</x:v>
      </x:c>
      <x:c r="C5009" s="2" t="str">
        <x:v>Hà Nội</x:v>
      </x:c>
      <x:c r="D5009" s="2" t="str">
        <x:v>Quận Thanh Xuân</x:v>
      </x:c>
      <x:c r="E5009" s="2" t="str">
        <x:v>house</x:v>
      </x:c>
      <x:c r="F5009" s="2" t="str">
        <x:v>sale</x:v>
      </x:c>
      <x:c r="G5009" s="11" t="n">
        <x:v>50</x:v>
      </x:c>
      <x:c r="H5009" s="12" t="n">
        <x:v>6100000000</x:v>
      </x:c>
      <x:c r="I5009" s="12" t="n">
        <x:f>IF(AND(ISNUMBER(H5009),H5009&gt;0,ISNUMBER(G5009),G5009&gt;0),H5009/G5009,"")</x:f>
        <x:v>122000000</x:v>
      </x:c>
      <x:c r="J5009" s="2" t="str">
        <x:v>total</x:v>
      </x:c>
      <x:c r="K5009" s="2" t="str">
        <x:v>top_level_area</x:v>
      </x:c>
      <x:c r="L5009" s="2" t="str">
        <x:v>property_type_inferred_from_title</x:v>
      </x:c>
      <x:c r="M5009" s="10" t="n">
        <x:v>0</x:v>
      </x:c>
      <x:c r="N5009" s="10" t="n">
        <x:v>0</x:v>
      </x:c>
      <x:c r="O5009" s="2" t="str">
        <x:v>Hà Nội|house</x:v>
      </x:c>
      <x:c r="P5009" s="10" t="n">
        <x:v>2</x:v>
      </x:c>
      <x:c r="Q5009" s="13" t="n">
        <x:f>IF(AND(ISNUMBER(H5009),H5009&gt;0),H5009/1000000000,"")</x:f>
        <x:v>6.1</x:v>
      </x:c>
      <x:c r="R5009" s="13" t="n">
        <x:f>IF(ISNUMBER(I5009),I5009/1000000,"")</x:f>
        <x:v>122</x:v>
      </x:c>
      <x:c r="S5009" s="11" t="n">
        <x:f>IF(AND(ISNUMBER(G5009),G5009&gt;0),G5009,"")</x:f>
        <x:v>50</x:v>
      </x:c>
    </x:row>
    <x:row r="5010" ht="21" customHeight="1">
      <x:c r="A5010" s="10" t="n">
        <x:v>6671</x:v>
      </x:c>
      <x:c r="B5010" s="2" t="str">
        <x:v>414bda1542248d7c1dcd</x:v>
      </x:c>
      <x:c r="C5010" s="2" t="str">
        <x:v>Tp Hồ Chí Minh</x:v>
      </x:c>
      <x:c r="D5010" s="2" t="str">
        <x:v>Quận Bình Thạnh</x:v>
      </x:c>
      <x:c r="E5010" s="2" t="str">
        <x:v>house</x:v>
      </x:c>
      <x:c r="F5010" s="2" t="str">
        <x:v>sale_assumed</x:v>
      </x:c>
      <x:c r="G5010" s="11" t="n">
        <x:v>110</x:v>
      </x:c>
      <x:c r="H5010" s="12" t="n">
        <x:v>10200000000</x:v>
      </x:c>
      <x:c r="I5010" s="12" t="n">
        <x:f>IF(AND(ISNUMBER(H5010),H5010&gt;0,ISNUMBER(G5010),G5010&gt;0),H5010/G5010,"")</x:f>
        <x:v>92727272.72727273</x:v>
      </x:c>
      <x:c r="J5010" s="2" t="str">
        <x:v>total</x:v>
      </x:c>
      <x:c r="K5010" s="2" t="str">
        <x:v>top_level_area</x:v>
      </x:c>
      <x:c r="L5010" s="2" t="str">
        <x:v>property_type_inferred_from_title;transaction_assumed_sale_from_dataset_context</x:v>
      </x:c>
      <x:c r="M5010" s="10" t="n">
        <x:v>0</x:v>
      </x:c>
      <x:c r="N5010" s="10" t="n">
        <x:v>0</x:v>
      </x:c>
      <x:c r="O5010" s="2" t="str">
        <x:v>Tp Hồ Chí Minh|house</x:v>
      </x:c>
      <x:c r="P5010" s="10" t="n">
        <x:v>2</x:v>
      </x:c>
      <x:c r="Q5010" s="13" t="n">
        <x:f>IF(AND(ISNUMBER(H5010),H5010&gt;0),H5010/1000000000,"")</x:f>
        <x:v>10.2</x:v>
      </x:c>
      <x:c r="R5010" s="13" t="n">
        <x:f>IF(ISNUMBER(I5010),I5010/1000000,"")</x:f>
        <x:v>92.72727272727273</x:v>
      </x:c>
      <x:c r="S5010" s="11" t="n">
        <x:f>IF(AND(ISNUMBER(G5010),G5010&gt;0),G5010,"")</x:f>
        <x:v>110</x:v>
      </x:c>
    </x:row>
    <x:row r="5011" ht="21" customHeight="1">
      <x:c r="A5011" s="10" t="n">
        <x:v>6672</x:v>
      </x:c>
      <x:c r="B5011" s="2" t="str">
        <x:v>0bf1289735cfaecb36c5</x:v>
      </x:c>
      <x:c r="C5011" s="2" t="str">
        <x:v>Đồng Nai</x:v>
      </x:c>
      <x:c r="D5011" s="2" t="str">
        <x:v>Thành phố Long Khánh</x:v>
      </x:c>
      <x:c r="E5011" s="2" t="str">
        <x:v>house</x:v>
      </x:c>
      <x:c r="F5011" s="2" t="str">
        <x:v>sale</x:v>
      </x:c>
      <x:c r="G5011" s="11" t="n">
        <x:v>50</x:v>
      </x:c>
      <x:c r="H5011" s="12" t="n">
        <x:v>4400000000</x:v>
      </x:c>
      <x:c r="I5011" s="12" t="n">
        <x:f>IF(AND(ISNUMBER(H5011),H5011&gt;0,ISNUMBER(G5011),G5011&gt;0),H5011/G5011,"")</x:f>
        <x:v>88000000</x:v>
      </x:c>
      <x:c r="J5011" s="2" t="str">
        <x:v>total</x:v>
      </x:c>
      <x:c r="K5011" s="2" t="str">
        <x:v>top_level_area</x:v>
      </x:c>
      <x:c r="L5011" s="2" t="str">
        <x:v>property_type_inferred_from_title</x:v>
      </x:c>
      <x:c r="M5011" s="10" t="n">
        <x:v>0</x:v>
      </x:c>
      <x:c r="N5011" s="10" t="n">
        <x:v>1</x:v>
      </x:c>
      <x:c r="O5011" s="2" t="str">
        <x:v>Đồng Nai|house</x:v>
      </x:c>
      <x:c r="P5011" s="10" t="n">
        <x:v>-1</x:v>
      </x:c>
      <x:c r="Q5011" s="13" t="n">
        <x:f>IF(AND(ISNUMBER(H5011),H5011&gt;0),H5011/1000000000,"")</x:f>
        <x:v>4.4</x:v>
      </x:c>
      <x:c r="R5011" s="13" t="n">
        <x:f>IF(ISNUMBER(I5011),I5011/1000000,"")</x:f>
        <x:v>88</x:v>
      </x:c>
      <x:c r="S5011" s="11" t="n">
        <x:f>IF(AND(ISNUMBER(G5011),G5011&gt;0),G5011,"")</x:f>
        <x:v>50</x:v>
      </x:c>
    </x:row>
    <x:row r="5012" ht="21" customHeight="1">
      <x:c r="A5012" s="10" t="n">
        <x:v>6673</x:v>
      </x:c>
      <x:c r="B5012" s="2" t="str">
        <x:v>b06d2bdf12263bec93ac</x:v>
      </x:c>
      <x:c r="C5012" s="2" t="str">
        <x:v>Bình Dương</x:v>
      </x:c>
      <x:c r="D5012" s="2" t="str">
        <x:v>Huyện Bàu Bàng</x:v>
      </x:c>
      <x:c r="E5012" s="2" t="str">
        <x:v>land</x:v>
      </x:c>
      <x:c r="F5012" s="2" t="str">
        <x:v>sale</x:v>
      </x:c>
      <x:c r="G5012" s="11" t="n">
        <x:v>155</x:v>
      </x:c>
      <x:c r="H5012" s="12" t="n">
        <x:v>420000000</x:v>
      </x:c>
      <x:c r="I5012" s="12" t="n">
        <x:f>IF(AND(ISNUMBER(H5012),H5012&gt;0,ISNUMBER(G5012),G5012&gt;0),H5012/G5012,"")</x:f>
        <x:v>2709677.419354839</x:v>
      </x:c>
      <x:c r="J5012" s="2" t="str">
        <x:v>total</x:v>
      </x:c>
      <x:c r="K5012" s="2" t="str">
        <x:v>top_level_area</x:v>
      </x:c>
      <x:c r="L5012" s="2" t="str">
        <x:v>property_type_inferred_from_title</x:v>
      </x:c>
      <x:c r="M5012" s="10" t="n">
        <x:v>0</x:v>
      </x:c>
      <x:c r="N5012" s="10" t="n">
        <x:v>0</x:v>
      </x:c>
      <x:c r="O5012" s="2" t="str">
        <x:v>Bình Dương|land</x:v>
      </x:c>
      <x:c r="P5012" s="10" t="n">
        <x:v>1</x:v>
      </x:c>
      <x:c r="Q5012" s="13" t="n">
        <x:f>IF(AND(ISNUMBER(H5012),H5012&gt;0),H5012/1000000000,"")</x:f>
        <x:v>0.42</x:v>
      </x:c>
      <x:c r="R5012" s="13" t="n">
        <x:f>IF(ISNUMBER(I5012),I5012/1000000,"")</x:f>
        <x:v>2.709677419354839</x:v>
      </x:c>
      <x:c r="S5012" s="11" t="n">
        <x:f>IF(AND(ISNUMBER(G5012),G5012&gt;0),G5012,"")</x:f>
        <x:v>155</x:v>
      </x:c>
    </x:row>
    <x:row r="5013" ht="21" customHeight="1">
      <x:c r="A5013" s="10" t="n">
        <x:v>6674</x:v>
      </x:c>
      <x:c r="B5013" s="2" t="str">
        <x:v>19f4d3d62cceaf9c255b</x:v>
      </x:c>
      <x:c r="C5013" s="2" t="str">
        <x:v>Đà Nẵng</x:v>
      </x:c>
      <x:c r="D5013" s="2" t="str">
        <x:v>Quận Ngũ Hành Sơn</x:v>
      </x:c>
      <x:c r="E5013" s="2" t="str">
        <x:v>other_unknown</x:v>
      </x:c>
      <x:c r="F5013" s="2" t="str">
        <x:v>sale_assumed</x:v>
      </x:c>
      <x:c r="G5013" s="11" t="n">
        <x:v>187</x:v>
      </x:c>
      <x:c r="H5013" s="12" t="n">
        <x:v>1860000000</x:v>
      </x:c>
      <x:c r="I5013" s="12" t="n">
        <x:f>IF(AND(ISNUMBER(H5013),H5013&gt;0,ISNUMBER(G5013),G5013&gt;0),H5013/G5013,"")</x:f>
        <x:v>9946524.064171122</x:v>
      </x:c>
      <x:c r="J5013" s="2" t="str">
        <x:v>total</x:v>
      </x:c>
      <x:c r="K5013" s="2" t="str">
        <x:v>top_level_area</x:v>
      </x:c>
      <x:c r="L5013" s="2" t="str">
        <x:v>property_type_inferred_from_title;transaction_assumed_sale_from_dataset_context;unknown_property_type</x:v>
      </x:c>
      <x:c r="M5013" s="10" t="n">
        <x:v>0</x:v>
      </x:c>
      <x:c r="N5013" s="10" t="n">
        <x:v>0</x:v>
      </x:c>
      <x:c r="O5013" s="2" t="str">
        <x:v>Đà Nẵng|other_unknown</x:v>
      </x:c>
      <x:c r="P5013" s="10" t="n">
        <x:v>2</x:v>
      </x:c>
      <x:c r="Q5013" s="13" t="n">
        <x:f>IF(AND(ISNUMBER(H5013),H5013&gt;0),H5013/1000000000,"")</x:f>
        <x:v>1.86</x:v>
      </x:c>
      <x:c r="R5013" s="13" t="n">
        <x:f>IF(ISNUMBER(I5013),I5013/1000000,"")</x:f>
        <x:v>9.946524064171122</x:v>
      </x:c>
      <x:c r="S5013" s="11" t="n">
        <x:f>IF(AND(ISNUMBER(G5013),G5013&gt;0),G5013,"")</x:f>
        <x:v>187</x:v>
      </x:c>
    </x:row>
    <x:row r="5014" ht="21" customHeight="1">
      <x:c r="A5014" s="10" t="n">
        <x:v>6675</x:v>
      </x:c>
      <x:c r="B5014" s="2" t="str">
        <x:v>e6c93d00c1ed3caca03f</x:v>
      </x:c>
      <x:c r="C5014" s="2" t="str">
        <x:v>Lâm Đồng</x:v>
      </x:c>
      <x:c r="D5014" s="2" t="str">
        <x:v>Thành phố Bảo Lộc</x:v>
      </x:c>
      <x:c r="E5014" s="2" t="str">
        <x:v>land</x:v>
      </x:c>
      <x:c r="F5014" s="2" t="str">
        <x:v>sale</x:v>
      </x:c>
      <x:c r="G5014" s="11" t="n">
        <x:v>200</x:v>
      </x:c>
      <x:c r="H5014" s="12" t="n">
        <x:v>350000000</x:v>
      </x:c>
      <x:c r="I5014" s="12" t="n">
        <x:f>IF(AND(ISNUMBER(H5014),H5014&gt;0,ISNUMBER(G5014),G5014&gt;0),H5014/G5014,"")</x:f>
        <x:v>1750000</x:v>
      </x:c>
      <x:c r="J5014" s="2" t="str">
        <x:v>total</x:v>
      </x:c>
      <x:c r="K5014" s="2" t="str">
        <x:v>top_level_area</x:v>
      </x:c>
      <x:c r="L5014" s="2" t="str">
        <x:v>property_type_inferred_from_title</x:v>
      </x:c>
      <x:c r="M5014" s="10" t="n">
        <x:v>0</x:v>
      </x:c>
      <x:c r="N5014" s="10" t="n">
        <x:v>0</x:v>
      </x:c>
      <x:c r="O5014" s="2" t="str">
        <x:v>Lâm Đồng|land</x:v>
      </x:c>
      <x:c r="P5014" s="10" t="n">
        <x:v>1</x:v>
      </x:c>
      <x:c r="Q5014" s="13" t="n">
        <x:f>IF(AND(ISNUMBER(H5014),H5014&gt;0),H5014/1000000000,"")</x:f>
        <x:v>0.35</x:v>
      </x:c>
      <x:c r="R5014" s="13" t="n">
        <x:f>IF(ISNUMBER(I5014),I5014/1000000,"")</x:f>
        <x:v>1.75</x:v>
      </x:c>
      <x:c r="S5014" s="11" t="n">
        <x:f>IF(AND(ISNUMBER(G5014),G5014&gt;0),G5014,"")</x:f>
        <x:v>200</x:v>
      </x:c>
    </x:row>
    <x:row r="5015" ht="21" customHeight="1">
      <x:c r="A5015" s="10" t="n">
        <x:v>6676</x:v>
      </x:c>
      <x:c r="B5015" s="2" t="str">
        <x:v>a1c883ef33edbd17a393</x:v>
      </x:c>
      <x:c r="C5015" s="2" t="str">
        <x:v>Tp Hồ Chí Minh</x:v>
      </x:c>
      <x:c r="D5015" s="2" t="str">
        <x:v>Quận 7</x:v>
      </x:c>
      <x:c r="E5015" s="2" t="str">
        <x:v>other_unknown</x:v>
      </x:c>
      <x:c r="F5015" s="2" t="str">
        <x:v>sale</x:v>
      </x:c>
      <x:c r="G5015" s="11" t="n">
        <x:v>75</x:v>
      </x:c>
      <x:c r="H5015" s="12" t="n">
        <x:v>1450000000</x:v>
      </x:c>
      <x:c r="I5015" s="12" t="n">
        <x:f>IF(AND(ISNUMBER(H5015),H5015&gt;0,ISNUMBER(G5015),G5015&gt;0),H5015/G5015,"")</x:f>
        <x:v>19333333.333333332</x:v>
      </x:c>
      <x:c r="J5015" s="2" t="str">
        <x:v>total</x:v>
      </x:c>
      <x:c r="K5015" s="2" t="str">
        <x:v>top_level_area</x:v>
      </x:c>
      <x:c r="L5015" s="2" t="str">
        <x:v>property_type_inferred_from_title;unknown_property_type</x:v>
      </x:c>
      <x:c r="M5015" s="10" t="n">
        <x:v>0</x:v>
      </x:c>
      <x:c r="N5015" s="10" t="n">
        <x:v>0</x:v>
      </x:c>
      <x:c r="O5015" s="2" t="str">
        <x:v>Tp Hồ Chí Minh|other_unknown</x:v>
      </x:c>
      <x:c r="P5015" s="10" t="n">
        <x:v>2</x:v>
      </x:c>
      <x:c r="Q5015" s="13" t="n">
        <x:f>IF(AND(ISNUMBER(H5015),H5015&gt;0),H5015/1000000000,"")</x:f>
        <x:v>1.45</x:v>
      </x:c>
      <x:c r="R5015" s="13" t="n">
        <x:f>IF(ISNUMBER(I5015),I5015/1000000,"")</x:f>
        <x:v>19.333333333333332</x:v>
      </x:c>
      <x:c r="S5015" s="11" t="n">
        <x:f>IF(AND(ISNUMBER(G5015),G5015&gt;0),G5015,"")</x:f>
        <x:v>75</x:v>
      </x:c>
    </x:row>
    <x:row r="5016" ht="21" customHeight="1">
      <x:c r="A5016" s="10" t="n">
        <x:v>6677</x:v>
      </x:c>
      <x:c r="B5016" s="2" t="str">
        <x:v>eb793b801f520730039d</x:v>
      </x:c>
      <x:c r="C5016" s="2" t="str">
        <x:v>Hà Nội</x:v>
      </x:c>
      <x:c r="D5016" s="2" t="str">
        <x:v>Quận Hoàng Mai</x:v>
      </x:c>
      <x:c r="E5016" s="2" t="str">
        <x:v>other_unknown</x:v>
      </x:c>
      <x:c r="F5016" s="2" t="str">
        <x:v>sale</x:v>
      </x:c>
      <x:c r="G5016" s="11" t="n">
        <x:v>34</x:v>
      </x:c>
      <x:c r="H5016" s="12" t="n">
        <x:v>3120000000</x:v>
      </x:c>
      <x:c r="I5016" s="12" t="n">
        <x:f>IF(AND(ISNUMBER(H5016),H5016&gt;0,ISNUMBER(G5016),G5016&gt;0),H5016/G5016,"")</x:f>
        <x:v>91764705.88235295</x:v>
      </x:c>
      <x:c r="J5016" s="2" t="str">
        <x:v>total</x:v>
      </x:c>
      <x:c r="K5016" s="2" t="str">
        <x:v>top_level_area</x:v>
      </x:c>
      <x:c r="L5016" s="2" t="str">
        <x:v>property_type_inferred_from_title;unknown_property_type</x:v>
      </x:c>
      <x:c r="M5016" s="10" t="n">
        <x:v>0</x:v>
      </x:c>
      <x:c r="N5016" s="10" t="n">
        <x:v>0</x:v>
      </x:c>
      <x:c r="O5016" s="2" t="str">
        <x:v>Hà Nội|other_unknown</x:v>
      </x:c>
      <x:c r="P5016" s="10" t="n">
        <x:v>2</x:v>
      </x:c>
      <x:c r="Q5016" s="13" t="n">
        <x:f>IF(AND(ISNUMBER(H5016),H5016&gt;0),H5016/1000000000,"")</x:f>
        <x:v>3.12</x:v>
      </x:c>
      <x:c r="R5016" s="13" t="n">
        <x:f>IF(ISNUMBER(I5016),I5016/1000000,"")</x:f>
        <x:v>91.76470588235294</x:v>
      </x:c>
      <x:c r="S5016" s="11" t="n">
        <x:f>IF(AND(ISNUMBER(G5016),G5016&gt;0),G5016,"")</x:f>
        <x:v>34</x:v>
      </x:c>
    </x:row>
    <x:row r="5017" ht="21" customHeight="1">
      <x:c r="A5017" s="10" t="n">
        <x:v>6678</x:v>
      </x:c>
      <x:c r="B5017" s="2" t="str">
        <x:v>989d9e47a45d80067ba9</x:v>
      </x:c>
      <x:c r="C5017" s="2" t="str">
        <x:v>Đắk Lắk</x:v>
      </x:c>
      <x:c r="D5017" s="2" t="str">
        <x:v>Thành phố Buôn Ma Thuột</x:v>
      </x:c>
      <x:c r="E5017" s="2" t="str">
        <x:v>land</x:v>
      </x:c>
      <x:c r="F5017" s="2" t="str">
        <x:v>sale_assumed</x:v>
      </x:c>
      <x:c r="G5017" s="11" t="n">
        <x:v>230</x:v>
      </x:c>
      <x:c r="H5017" s="12" t="n">
        <x:v>890000000</x:v>
      </x:c>
      <x:c r="I5017" s="12" t="n">
        <x:f>IF(AND(ISNUMBER(H5017),H5017&gt;0,ISNUMBER(G5017),G5017&gt;0),H5017/G5017,"")</x:f>
        <x:v>3869565.217391304</x:v>
      </x:c>
      <x:c r="J5017" s="2" t="str">
        <x:v>total</x:v>
      </x:c>
      <x:c r="K5017" s="2" t="str">
        <x:v>top_level_area</x:v>
      </x:c>
      <x:c r="L5017" s="2" t="str">
        <x:v>property_type_inferred_from_title;transaction_assumed_sale_from_dataset_context</x:v>
      </x:c>
      <x:c r="M5017" s="10" t="n">
        <x:v>0</x:v>
      </x:c>
      <x:c r="N5017" s="10" t="n">
        <x:v>0</x:v>
      </x:c>
      <x:c r="O5017" s="2" t="str">
        <x:v>Đắk Lắk|land</x:v>
      </x:c>
      <x:c r="P5017" s="10" t="n">
        <x:v>1</x:v>
      </x:c>
      <x:c r="Q5017" s="13" t="n">
        <x:f>IF(AND(ISNUMBER(H5017),H5017&gt;0),H5017/1000000000,"")</x:f>
        <x:v>0.89</x:v>
      </x:c>
      <x:c r="R5017" s="13" t="n">
        <x:f>IF(ISNUMBER(I5017),I5017/1000000,"")</x:f>
        <x:v>3.869565217391304</x:v>
      </x:c>
      <x:c r="S5017" s="11" t="n">
        <x:f>IF(AND(ISNUMBER(G5017),G5017&gt;0),G5017,"")</x:f>
        <x:v>230</x:v>
      </x:c>
    </x:row>
    <x:row r="5018" ht="21" customHeight="1">
      <x:c r="A5018" s="10" t="n">
        <x:v>6679</x:v>
      </x:c>
      <x:c r="B5018" s="2" t="str">
        <x:v>8203e4d746e231581964</x:v>
      </x:c>
      <x:c r="C5018" s="2" t="str">
        <x:v>Tp Hồ Chí Minh</x:v>
      </x:c>
      <x:c r="D5018" s="2" t="str">
        <x:v>Huyện Hóc Môn</x:v>
      </x:c>
      <x:c r="E5018" s="2" t="str">
        <x:v>house</x:v>
      </x:c>
      <x:c r="F5018" s="2" t="str">
        <x:v>sale_assumed</x:v>
      </x:c>
      <x:c r="G5018" s="11" t="n">
        <x:v>80</x:v>
      </x:c>
      <x:c r="H5018" s="12" t="n">
        <x:v>380000000</x:v>
      </x:c>
      <x:c r="I5018" s="12" t="n">
        <x:f>IF(AND(ISNUMBER(H5018),H5018&gt;0,ISNUMBER(G5018),G5018&gt;0),H5018/G5018,"")</x:f>
        <x:v>4750000</x:v>
      </x:c>
      <x:c r="J5018" s="2" t="str">
        <x:v>total</x:v>
      </x:c>
      <x:c r="K5018" s="2" t="str">
        <x:v>top_level_area</x:v>
      </x:c>
      <x:c r="L5018" s="2" t="str">
        <x:v>property_type_inferred_from_title;transaction_assumed_sale_from_dataset_context</x:v>
      </x:c>
      <x:c r="M5018" s="10" t="n">
        <x:v>0</x:v>
      </x:c>
      <x:c r="N5018" s="10" t="n">
        <x:v>0</x:v>
      </x:c>
      <x:c r="O5018" s="2" t="str">
        <x:v>Tp Hồ Chí Minh|house</x:v>
      </x:c>
      <x:c r="P5018" s="10" t="n">
        <x:v>2</x:v>
      </x:c>
      <x:c r="Q5018" s="13" t="n">
        <x:f>IF(AND(ISNUMBER(H5018),H5018&gt;0),H5018/1000000000,"")</x:f>
        <x:v>0.38</x:v>
      </x:c>
      <x:c r="R5018" s="13" t="n">
        <x:f>IF(ISNUMBER(I5018),I5018/1000000,"")</x:f>
        <x:v>4.75</x:v>
      </x:c>
      <x:c r="S5018" s="11" t="n">
        <x:f>IF(AND(ISNUMBER(G5018),G5018&gt;0),G5018,"")</x:f>
        <x:v>80</x:v>
      </x:c>
    </x:row>
    <x:row r="5019" ht="21" customHeight="1">
      <x:c r="A5019" s="10" t="n">
        <x:v>6680</x:v>
      </x:c>
      <x:c r="B5019" s="2" t="str">
        <x:v>8d0d9f0118e409b9b5b3</x:v>
      </x:c>
      <x:c r="C5019" s="2" t="str">
        <x:v>Tp Hồ Chí Minh</x:v>
      </x:c>
      <x:c r="D5019" s="2" t="str">
        <x:v>Quận Tân Phú</x:v>
      </x:c>
      <x:c r="E5019" s="2" t="str">
        <x:v>other_unknown</x:v>
      </x:c>
      <x:c r="F5019" s="2" t="str">
        <x:v>sale</x:v>
      </x:c>
      <x:c r="G5019" s="11" t="n">
        <x:v>95</x:v>
      </x:c>
      <x:c r="H5019" s="12" t="n">
        <x:v>6900000000</x:v>
      </x:c>
      <x:c r="I5019" s="12" t="n">
        <x:f>IF(AND(ISNUMBER(H5019),H5019&gt;0,ISNUMBER(G5019),G5019&gt;0),H5019/G5019,"")</x:f>
        <x:v>72631578.94736843</x:v>
      </x:c>
      <x:c r="J5019" s="2" t="str">
        <x:v>total</x:v>
      </x:c>
      <x:c r="K5019" s="2" t="str">
        <x:v>top_level_area</x:v>
      </x:c>
      <x:c r="L5019" s="2" t="str">
        <x:v>property_type_inferred_from_title;unknown_property_type</x:v>
      </x:c>
      <x:c r="M5019" s="10" t="n">
        <x:v>0</x:v>
      </x:c>
      <x:c r="N5019" s="10" t="n">
        <x:v>0</x:v>
      </x:c>
      <x:c r="O5019" s="2" t="str">
        <x:v>Tp Hồ Chí Minh|other_unknown</x:v>
      </x:c>
      <x:c r="P5019" s="10" t="n">
        <x:v>2</x:v>
      </x:c>
      <x:c r="Q5019" s="13" t="n">
        <x:f>IF(AND(ISNUMBER(H5019),H5019&gt;0),H5019/1000000000,"")</x:f>
        <x:v>6.9</x:v>
      </x:c>
      <x:c r="R5019" s="13" t="n">
        <x:f>IF(ISNUMBER(I5019),I5019/1000000,"")</x:f>
        <x:v>72.63157894736842</x:v>
      </x:c>
      <x:c r="S5019" s="11" t="n">
        <x:f>IF(AND(ISNUMBER(G5019),G5019&gt;0),G5019,"")</x:f>
        <x:v>95</x:v>
      </x:c>
    </x:row>
    <x:row r="5020" ht="21" customHeight="1">
      <x:c r="A5020" s="10" t="n">
        <x:v>6681</x:v>
      </x:c>
      <x:c r="B5020" s="2" t="str">
        <x:v>c8e5013447590cb09810</x:v>
      </x:c>
      <x:c r="C5020" s="2" t="str">
        <x:v>Tp Hồ Chí Minh</x:v>
      </x:c>
      <x:c r="D5020" s="2" t="str">
        <x:v>Huyện Hóc Môn</x:v>
      </x:c>
      <x:c r="E5020" s="2" t="str">
        <x:v>land</x:v>
      </x:c>
      <x:c r="F5020" s="2" t="str">
        <x:v>sale_assumed</x:v>
      </x:c>
      <x:c r="G5020" s="11" t="n">
        <x:v>99</x:v>
      </x:c>
      <x:c r="H5020" s="12" t="n">
        <x:v>160000000</x:v>
      </x:c>
      <x:c r="I5020" s="12" t="n">
        <x:f>IF(AND(ISNUMBER(H5020),H5020&gt;0,ISNUMBER(G5020),G5020&gt;0),H5020/G5020,"")</x:f>
        <x:v>1616161.616161616</x:v>
      </x:c>
      <x:c r="J5020" s="2" t="str">
        <x:v>total</x:v>
      </x:c>
      <x:c r="K5020" s="2" t="str">
        <x:v>top_level_area</x:v>
      </x:c>
      <x:c r="L5020" s="2" t="str">
        <x:v>property_type_inferred_from_title;transaction_assumed_sale_from_dataset_context</x:v>
      </x:c>
      <x:c r="M5020" s="10" t="n">
        <x:v>0</x:v>
      </x:c>
      <x:c r="N5020" s="10" t="n">
        <x:v>0</x:v>
      </x:c>
      <x:c r="O5020" s="2" t="str">
        <x:v>Tp Hồ Chí Minh|land</x:v>
      </x:c>
      <x:c r="P5020" s="10" t="n">
        <x:v>1</x:v>
      </x:c>
      <x:c r="Q5020" s="13" t="n">
        <x:f>IF(AND(ISNUMBER(H5020),H5020&gt;0),H5020/1000000000,"")</x:f>
        <x:v>0.16</x:v>
      </x:c>
      <x:c r="R5020" s="13" t="n">
        <x:f>IF(ISNUMBER(I5020),I5020/1000000,"")</x:f>
        <x:v>1.6161616161616161</x:v>
      </x:c>
      <x:c r="S5020" s="11" t="n">
        <x:f>IF(AND(ISNUMBER(G5020),G5020&gt;0),G5020,"")</x:f>
        <x:v>99</x:v>
      </x:c>
    </x:row>
    <x:row r="5021" ht="21" customHeight="1">
      <x:c r="A5021" s="10" t="n">
        <x:v>6682</x:v>
      </x:c>
      <x:c r="B5021" s="2" t="str">
        <x:v>7975b83cad0bbb265853</x:v>
      </x:c>
      <x:c r="C5021" s="2" t="str">
        <x:v>Hà Nội</x:v>
      </x:c>
      <x:c r="D5021" s="2" t="str">
        <x:v>Quận Hoàng Mai</x:v>
      </x:c>
      <x:c r="E5021" s="2" t="str">
        <x:v>other_unknown</x:v>
      </x:c>
      <x:c r="F5021" s="2" t="str">
        <x:v>sale</x:v>
      </x:c>
      <x:c r="G5021" s="11" t="n">
        <x:v>35</x:v>
      </x:c>
      <x:c r="H5021" s="12" t="n">
        <x:v>3350000000</x:v>
      </x:c>
      <x:c r="I5021" s="12" t="n">
        <x:f>IF(AND(ISNUMBER(H5021),H5021&gt;0,ISNUMBER(G5021),G5021&gt;0),H5021/G5021,"")</x:f>
        <x:v>95714285.71428572</x:v>
      </x:c>
      <x:c r="J5021" s="2" t="str">
        <x:v>total</x:v>
      </x:c>
      <x:c r="K5021" s="2" t="str">
        <x:v>top_level_area</x:v>
      </x:c>
      <x:c r="L5021" s="2" t="str">
        <x:v>property_type_inferred_from_title;unknown_property_type</x:v>
      </x:c>
      <x:c r="M5021" s="10" t="n">
        <x:v>0</x:v>
      </x:c>
      <x:c r="N5021" s="10" t="n">
        <x:v>0</x:v>
      </x:c>
      <x:c r="O5021" s="2" t="str">
        <x:v>Hà Nội|other_unknown</x:v>
      </x:c>
      <x:c r="P5021" s="10" t="n">
        <x:v>2</x:v>
      </x:c>
      <x:c r="Q5021" s="13" t="n">
        <x:f>IF(AND(ISNUMBER(H5021),H5021&gt;0),H5021/1000000000,"")</x:f>
        <x:v>3.35</x:v>
      </x:c>
      <x:c r="R5021" s="13" t="n">
        <x:f>IF(ISNUMBER(I5021),I5021/1000000,"")</x:f>
        <x:v>95.71428571428572</x:v>
      </x:c>
      <x:c r="S5021" s="11" t="n">
        <x:f>IF(AND(ISNUMBER(G5021),G5021&gt;0),G5021,"")</x:f>
        <x:v>35</x:v>
      </x:c>
    </x:row>
    <x:row r="5022" ht="21" customHeight="1">
      <x:c r="A5022" s="10" t="n">
        <x:v>6683</x:v>
      </x:c>
      <x:c r="B5022" s="2" t="str">
        <x:v>0cc23d607d14f3018972</x:v>
      </x:c>
      <x:c r="C5022" s="2" t="str">
        <x:v>Tp Hồ Chí Minh</x:v>
      </x:c>
      <x:c r="D5022" s="2" t="str">
        <x:v>Quận Bình Tân</x:v>
      </x:c>
      <x:c r="E5022" s="2" t="str">
        <x:v>house</x:v>
      </x:c>
      <x:c r="F5022" s="2" t="str">
        <x:v>sale</x:v>
      </x:c>
      <x:c r="G5022" s="11" t="n">
        <x:v>44</x:v>
      </x:c>
      <x:c r="H5022" s="12" t="n">
        <x:v>845000000</x:v>
      </x:c>
      <x:c r="I5022" s="12" t="n">
        <x:f>IF(AND(ISNUMBER(H5022),H5022&gt;0,ISNUMBER(G5022),G5022&gt;0),H5022/G5022,"")</x:f>
        <x:v>19204545.454545453</x:v>
      </x:c>
      <x:c r="J5022" s="2" t="str">
        <x:v>total</x:v>
      </x:c>
      <x:c r="K5022" s="2" t="str">
        <x:v>top_level_area</x:v>
      </x:c>
      <x:c r="L5022" s="2" t="str">
        <x:v>property_type_inferred_from_title</x:v>
      </x:c>
      <x:c r="M5022" s="10" t="n">
        <x:v>0</x:v>
      </x:c>
      <x:c r="N5022" s="10" t="n">
        <x:v>0</x:v>
      </x:c>
      <x:c r="O5022" s="2" t="str">
        <x:v>Tp Hồ Chí Minh|house</x:v>
      </x:c>
      <x:c r="P5022" s="10" t="n">
        <x:v>2</x:v>
      </x:c>
      <x:c r="Q5022" s="13" t="n">
        <x:f>IF(AND(ISNUMBER(H5022),H5022&gt;0),H5022/1000000000,"")</x:f>
        <x:v>0.845</x:v>
      </x:c>
      <x:c r="R5022" s="13" t="n">
        <x:f>IF(ISNUMBER(I5022),I5022/1000000,"")</x:f>
        <x:v>19.204545454545453</x:v>
      </x:c>
      <x:c r="S5022" s="11" t="n">
        <x:f>IF(AND(ISNUMBER(G5022),G5022&gt;0),G5022,"")</x:f>
        <x:v>44</x:v>
      </x:c>
    </x:row>
    <x:row r="5023" ht="21" customHeight="1">
      <x:c r="A5023" s="10" t="n">
        <x:v>6684</x:v>
      </x:c>
      <x:c r="B5023" s="2" t="str">
        <x:v>774a3d748c28c0b56366</x:v>
      </x:c>
      <x:c r="C5023" s="2" t="str">
        <x:v>Tp Hồ Chí Minh</x:v>
      </x:c>
      <x:c r="D5023" s="2" t="str">
        <x:v>Quận Gò Vấp</x:v>
      </x:c>
      <x:c r="E5023" s="2" t="str">
        <x:v>house</x:v>
      </x:c>
      <x:c r="F5023" s="2" t="str">
        <x:v>sale_assumed</x:v>
      </x:c>
      <x:c r="G5023" s="11" t="n">
        <x:v>44</x:v>
      </x:c>
      <x:c r="H5023" s="12" t="n">
        <x:v>1240000000</x:v>
      </x:c>
      <x:c r="I5023" s="12" t="n">
        <x:f>IF(AND(ISNUMBER(H5023),H5023&gt;0,ISNUMBER(G5023),G5023&gt;0),H5023/G5023,"")</x:f>
        <x:v>28181818.181818184</x:v>
      </x:c>
      <x:c r="J5023" s="2" t="str">
        <x:v>total</x:v>
      </x:c>
      <x:c r="K5023" s="2" t="str">
        <x:v>top_level_area</x:v>
      </x:c>
      <x:c r="L5023" s="2" t="str">
        <x:v>property_type_inferred_from_title;transaction_assumed_sale_from_dataset_context</x:v>
      </x:c>
      <x:c r="M5023" s="10" t="n">
        <x:v>0</x:v>
      </x:c>
      <x:c r="N5023" s="10" t="n">
        <x:v>0</x:v>
      </x:c>
      <x:c r="O5023" s="2" t="str">
        <x:v>Tp Hồ Chí Minh|house</x:v>
      </x:c>
      <x:c r="P5023" s="10" t="n">
        <x:v>2</x:v>
      </x:c>
      <x:c r="Q5023" s="13" t="n">
        <x:f>IF(AND(ISNUMBER(H5023),H5023&gt;0),H5023/1000000000,"")</x:f>
        <x:v>1.24</x:v>
      </x:c>
      <x:c r="R5023" s="13" t="n">
        <x:f>IF(ISNUMBER(I5023),I5023/1000000,"")</x:f>
        <x:v>28.181818181818183</x:v>
      </x:c>
      <x:c r="S5023" s="11" t="n">
        <x:f>IF(AND(ISNUMBER(G5023),G5023&gt;0),G5023,"")</x:f>
        <x:v>44</x:v>
      </x:c>
    </x:row>
    <x:row r="5024" ht="21" customHeight="1">
      <x:c r="A5024" s="10" t="n">
        <x:v>6685</x:v>
      </x:c>
      <x:c r="B5024" s="2" t="str">
        <x:v>feb8d67a9f8a3761fcf5</x:v>
      </x:c>
      <x:c r="C5024" s="2" t="str">
        <x:v>Tp Hồ Chí Minh</x:v>
      </x:c>
      <x:c r="D5024" s="2" t="str">
        <x:v>Quận 12</x:v>
      </x:c>
      <x:c r="E5024" s="2" t="str">
        <x:v>house</x:v>
      </x:c>
      <x:c r="F5024" s="2" t="str">
        <x:v>sale_assumed</x:v>
      </x:c>
      <x:c r="G5024" s="11" t="n">
        <x:v>62</x:v>
      </x:c>
      <x:c r="H5024" s="12" t="n">
        <x:v>3570000000</x:v>
      </x:c>
      <x:c r="I5024" s="12" t="n">
        <x:f>IF(AND(ISNUMBER(H5024),H5024&gt;0,ISNUMBER(G5024),G5024&gt;0),H5024/G5024,"")</x:f>
        <x:v>57580645.161290325</x:v>
      </x:c>
      <x:c r="J5024" s="2" t="str">
        <x:v>total</x:v>
      </x:c>
      <x:c r="K5024" s="2" t="str">
        <x:v>top_level_area</x:v>
      </x:c>
      <x:c r="L5024" s="2" t="str">
        <x:v>property_type_inferred_from_title;transaction_assumed_sale_from_dataset_context</x:v>
      </x:c>
      <x:c r="M5024" s="10" t="n">
        <x:v>0</x:v>
      </x:c>
      <x:c r="N5024" s="10" t="n">
        <x:v>0</x:v>
      </x:c>
      <x:c r="O5024" s="2" t="str">
        <x:v>Tp Hồ Chí Minh|house</x:v>
      </x:c>
      <x:c r="P5024" s="10" t="n">
        <x:v>2</x:v>
      </x:c>
      <x:c r="Q5024" s="13" t="n">
        <x:f>IF(AND(ISNUMBER(H5024),H5024&gt;0),H5024/1000000000,"")</x:f>
        <x:v>3.57</x:v>
      </x:c>
      <x:c r="R5024" s="13" t="n">
        <x:f>IF(ISNUMBER(I5024),I5024/1000000,"")</x:f>
        <x:v>57.58064516129033</x:v>
      </x:c>
      <x:c r="S5024" s="11" t="n">
        <x:f>IF(AND(ISNUMBER(G5024),G5024&gt;0),G5024,"")</x:f>
        <x:v>62</x:v>
      </x:c>
    </x:row>
    <x:row r="5025" ht="21" customHeight="1">
      <x:c r="A5025" s="10" t="n">
        <x:v>6686</x:v>
      </x:c>
      <x:c r="B5025" s="2" t="str">
        <x:v>1e37f16f48047ded5859</x:v>
      </x:c>
      <x:c r="C5025" s="2" t="str">
        <x:v>Tp Hồ Chí Minh</x:v>
      </x:c>
      <x:c r="D5025" s="2" t="str">
        <x:v>Quận Gò Vấp</x:v>
      </x:c>
      <x:c r="E5025" s="2" t="str">
        <x:v>other_unknown</x:v>
      </x:c>
      <x:c r="F5025" s="2" t="str">
        <x:v>sale_assumed</x:v>
      </x:c>
      <x:c r="G5025" s="11" t="n">
        <x:v>77</x:v>
      </x:c>
      <x:c r="H5025" s="12" t="n">
        <x:v>1450000000</x:v>
      </x:c>
      <x:c r="I5025" s="12" t="n">
        <x:f>IF(AND(ISNUMBER(H5025),H5025&gt;0,ISNUMBER(G5025),G5025&gt;0),H5025/G5025,"")</x:f>
        <x:v>18831168.83116883</x:v>
      </x:c>
      <x:c r="J5025" s="2" t="str">
        <x:v>total</x:v>
      </x:c>
      <x:c r="K5025" s="2" t="str">
        <x:v>top_level_area</x:v>
      </x:c>
      <x:c r="L5025" s="2" t="str">
        <x:v>property_type_inferred_from_title;transaction_assumed_sale_from_dataset_context;unknown_property_type</x:v>
      </x:c>
      <x:c r="M5025" s="10" t="n">
        <x:v>0</x:v>
      </x:c>
      <x:c r="N5025" s="10" t="n">
        <x:v>0</x:v>
      </x:c>
      <x:c r="O5025" s="2" t="str">
        <x:v>Tp Hồ Chí Minh|other_unknown</x:v>
      </x:c>
      <x:c r="P5025" s="10" t="n">
        <x:v>2</x:v>
      </x:c>
      <x:c r="Q5025" s="13" t="n">
        <x:f>IF(AND(ISNUMBER(H5025),H5025&gt;0),H5025/1000000000,"")</x:f>
        <x:v>1.45</x:v>
      </x:c>
      <x:c r="R5025" s="13" t="n">
        <x:f>IF(ISNUMBER(I5025),I5025/1000000,"")</x:f>
        <x:v>18.83116883116883</x:v>
      </x:c>
      <x:c r="S5025" s="11" t="n">
        <x:f>IF(AND(ISNUMBER(G5025),G5025&gt;0),G5025,"")</x:f>
        <x:v>77</x:v>
      </x:c>
    </x:row>
    <x:row r="5026" ht="21" customHeight="1">
      <x:c r="A5026" s="10" t="n">
        <x:v>6687</x:v>
      </x:c>
      <x:c r="B5026" s="2" t="str">
        <x:v>fe0287c8208fa9fe9d8e</x:v>
      </x:c>
      <x:c r="C5026" s="2" t="str">
        <x:v>Hà Nội</x:v>
      </x:c>
      <x:c r="D5026" s="2" t="str">
        <x:v>Quận Đống Đa</x:v>
      </x:c>
      <x:c r="E5026" s="2" t="str">
        <x:v>house</x:v>
      </x:c>
      <x:c r="F5026" s="2" t="str">
        <x:v>sale</x:v>
      </x:c>
      <x:c r="G5026" s="11" t="n">
        <x:v>21</x:v>
      </x:c>
      <x:c r="H5026" s="12" t="n">
        <x:v>1550000000</x:v>
      </x:c>
      <x:c r="I5026" s="12" t="n">
        <x:f>IF(AND(ISNUMBER(H5026),H5026&gt;0,ISNUMBER(G5026),G5026&gt;0),H5026/G5026,"")</x:f>
        <x:v>73809523.8095238</x:v>
      </x:c>
      <x:c r="J5026" s="2" t="str">
        <x:v>total</x:v>
      </x:c>
      <x:c r="K5026" s="2" t="str">
        <x:v>top_level_area</x:v>
      </x:c>
      <x:c r="L5026" s="2" t="str">
        <x:v>property_type_inferred_from_title;source_dimension_expression_requires_review</x:v>
      </x:c>
      <x:c r="M5026" s="10" t="n">
        <x:v>0</x:v>
      </x:c>
      <x:c r="N5026" s="10" t="n">
        <x:v>0</x:v>
      </x:c>
      <x:c r="O5026" s="2" t="str">
        <x:v>Hà Nội|house</x:v>
      </x:c>
      <x:c r="P5026" s="10" t="n">
        <x:v>2</x:v>
      </x:c>
      <x:c r="Q5026" s="13" t="n">
        <x:f>IF(AND(ISNUMBER(H5026),H5026&gt;0),H5026/1000000000,"")</x:f>
        <x:v>1.55</x:v>
      </x:c>
      <x:c r="R5026" s="13" t="n">
        <x:f>IF(ISNUMBER(I5026),I5026/1000000,"")</x:f>
        <x:v>73.80952380952381</x:v>
      </x:c>
      <x:c r="S5026" s="11" t="n">
        <x:f>IF(AND(ISNUMBER(G5026),G5026&gt;0),G5026,"")</x:f>
        <x:v>21</x:v>
      </x:c>
    </x:row>
    <x:row r="5027" ht="21" customHeight="1">
      <x:c r="A5027" s="10" t="n">
        <x:v>6690</x:v>
      </x:c>
      <x:c r="B5027" s="2" t="str">
        <x:v>d24dac0bed5d4cee82fe</x:v>
      </x:c>
      <x:c r="C5027" s="2" t="str">
        <x:v>Hà Nội</x:v>
      </x:c>
      <x:c r="D5027" s="2" t="str">
        <x:v>Quận Đống Đa</x:v>
      </x:c>
      <x:c r="E5027" s="2" t="str">
        <x:v>house</x:v>
      </x:c>
      <x:c r="F5027" s="2" t="str">
        <x:v>sale</x:v>
      </x:c>
      <x:c r="G5027" s="11" t="n">
        <x:v>30</x:v>
      </x:c>
      <x:c r="H5027" s="12" t="n">
        <x:v>5250000000</x:v>
      </x:c>
      <x:c r="I5027" s="12" t="n">
        <x:f>IF(AND(ISNUMBER(H5027),H5027&gt;0,ISNUMBER(G5027),G5027&gt;0),H5027/G5027,"")</x:f>
        <x:v>175000000</x:v>
      </x:c>
      <x:c r="J5027" s="2" t="str">
        <x:v>total</x:v>
      </x:c>
      <x:c r="K5027" s="2" t="str">
        <x:v>top_level_area</x:v>
      </x:c>
      <x:c r="L5027" s="2" t="str">
        <x:v>property_type_inferred_from_title</x:v>
      </x:c>
      <x:c r="M5027" s="10" t="n">
        <x:v>1</x:v>
      </x:c>
      <x:c r="N5027" s="10" t="n">
        <x:v>1</x:v>
      </x:c>
      <x:c r="O5027" s="2" t="str">
        <x:v>Hà Nội|house</x:v>
      </x:c>
      <x:c r="P5027" s="10" t="n">
        <x:v>-1</x:v>
      </x:c>
      <x:c r="Q5027" s="13" t="n">
        <x:f>IF(AND(ISNUMBER(H5027),H5027&gt;0),H5027/1000000000,"")</x:f>
        <x:v>5.25</x:v>
      </x:c>
      <x:c r="R5027" s="13" t="n">
        <x:f>IF(ISNUMBER(I5027),I5027/1000000,"")</x:f>
        <x:v>175</x:v>
      </x:c>
      <x:c r="S5027" s="11" t="n">
        <x:f>IF(AND(ISNUMBER(G5027),G5027&gt;0),G5027,"")</x:f>
        <x:v>30</x:v>
      </x:c>
    </x:row>
    <x:row r="5028" ht="21" customHeight="1">
      <x:c r="A5028" s="10" t="n">
        <x:v>6691</x:v>
      </x:c>
      <x:c r="B5028" s="2" t="str">
        <x:v>bc6ad4039e8444d11955</x:v>
      </x:c>
      <x:c r="C5028" s="2" t="str">
        <x:v>Tp Hồ Chí Minh</x:v>
      </x:c>
      <x:c r="D5028" s="2" t="str">
        <x:v>Huyện Bình Chánh</x:v>
      </x:c>
      <x:c r="E5028" s="2" t="str">
        <x:v>house</x:v>
      </x:c>
      <x:c r="F5028" s="2" t="str">
        <x:v>sale_assumed</x:v>
      </x:c>
      <x:c r="G5028" s="11" t="n">
        <x:v>64</x:v>
      </x:c>
      <x:c r="H5028" s="12" t="n">
        <x:v>290000000</x:v>
      </x:c>
      <x:c r="I5028" s="12" t="n">
        <x:f>IF(AND(ISNUMBER(H5028),H5028&gt;0,ISNUMBER(G5028),G5028&gt;0),H5028/G5028,"")</x:f>
        <x:v>4531250</x:v>
      </x:c>
      <x:c r="J5028" s="2" t="str">
        <x:v>total</x:v>
      </x:c>
      <x:c r="K5028" s="2" t="str">
        <x:v>top_level_area</x:v>
      </x:c>
      <x:c r="L5028" s="2" t="str">
        <x:v>property_type_inferred_from_title;transaction_assumed_sale_from_dataset_context</x:v>
      </x:c>
      <x:c r="M5028" s="10" t="n">
        <x:v>0</x:v>
      </x:c>
      <x:c r="N5028" s="10" t="n">
        <x:v>0</x:v>
      </x:c>
      <x:c r="O5028" s="2" t="str">
        <x:v>Tp Hồ Chí Minh|house</x:v>
      </x:c>
      <x:c r="P5028" s="10" t="n">
        <x:v>2</x:v>
      </x:c>
      <x:c r="Q5028" s="13" t="n">
        <x:f>IF(AND(ISNUMBER(H5028),H5028&gt;0),H5028/1000000000,"")</x:f>
        <x:v>0.29</x:v>
      </x:c>
      <x:c r="R5028" s="13" t="n">
        <x:f>IF(ISNUMBER(I5028),I5028/1000000,"")</x:f>
        <x:v>4.53125</x:v>
      </x:c>
      <x:c r="S5028" s="11" t="n">
        <x:f>IF(AND(ISNUMBER(G5028),G5028&gt;0),G5028,"")</x:f>
        <x:v>64</x:v>
      </x:c>
    </x:row>
    <x:row r="5029" ht="21" customHeight="1">
      <x:c r="A5029" s="10" t="n">
        <x:v>6692</x:v>
      </x:c>
      <x:c r="B5029" s="2" t="str">
        <x:v>d8a962881f0ef2025c1f</x:v>
      </x:c>
      <x:c r="C5029" s="2" t="str">
        <x:v>Bình Phước</x:v>
      </x:c>
      <x:c r="D5029" s="2" t="str">
        <x:v>Huyện Chơn Thành</x:v>
      </x:c>
      <x:c r="E5029" s="2" t="str">
        <x:v>other_unknown</x:v>
      </x:c>
      <x:c r="F5029" s="2" t="str">
        <x:v>sale_assumed</x:v>
      </x:c>
      <x:c r="G5029" s="11" t="n">
        <x:v>1000</x:v>
      </x:c>
      <x:c r="H5029" s="12" t="n">
        <x:v>400000000</x:v>
      </x:c>
      <x:c r="I5029" s="12" t="n">
        <x:f>IF(AND(ISNUMBER(H5029),H5029&gt;0,ISNUMBER(G5029),G5029&gt;0),H5029/G5029,"")</x:f>
        <x:v>400000</x:v>
      </x:c>
      <x:c r="J5029" s="2" t="str">
        <x:v>total</x:v>
      </x:c>
      <x:c r="K5029" s="2" t="str">
        <x:v>top_level_area</x:v>
      </x:c>
      <x:c r="L5029" s="2" t="str">
        <x:v>dot_thousands_convention;property_type_inferred_from_title;transaction_assumed_sale_from_dataset_context;unknown_property_type</x:v>
      </x:c>
      <x:c r="M5029" s="10" t="n">
        <x:v>0</x:v>
      </x:c>
      <x:c r="N5029" s="10" t="n">
        <x:v>0</x:v>
      </x:c>
      <x:c r="O5029" s="2" t="str">
        <x:v>other_unknown</x:v>
      </x:c>
      <x:c r="P5029" s="10" t="n">
        <x:v>1</x:v>
      </x:c>
      <x:c r="Q5029" s="13" t="n">
        <x:f>IF(AND(ISNUMBER(H5029),H5029&gt;0),H5029/1000000000,"")</x:f>
        <x:v>0.4</x:v>
      </x:c>
      <x:c r="R5029" s="13" t="n">
        <x:f>IF(ISNUMBER(I5029),I5029/1000000,"")</x:f>
        <x:v>0.4</x:v>
      </x:c>
      <x:c r="S5029" s="11" t="n">
        <x:f>IF(AND(ISNUMBER(G5029),G5029&gt;0),G5029,"")</x:f>
        <x:v>1000</x:v>
      </x:c>
    </x:row>
    <x:row r="5030" ht="21" customHeight="1">
      <x:c r="A5030" s="10" t="n">
        <x:v>6693</x:v>
      </x:c>
      <x:c r="B5030" s="2" t="str">
        <x:v>9607d0075580a0127507</x:v>
      </x:c>
      <x:c r="C5030" s="2" t="str">
        <x:v>Thừa Thiên Huế</x:v>
      </x:c>
      <x:c r="D5030" s="2" t="str">
        <x:v>Huyện Phú Vang</x:v>
      </x:c>
      <x:c r="E5030" s="2" t="str">
        <x:v>land</x:v>
      </x:c>
      <x:c r="F5030" s="2" t="str">
        <x:v>sale_assumed</x:v>
      </x:c>
      <x:c r="G5030" s="11" t="n">
        <x:v>75</x:v>
      </x:c>
      <x:c r="H5030" s="12" t="n">
        <x:v>1200000000</x:v>
      </x:c>
      <x:c r="I5030" s="12" t="n">
        <x:f>IF(AND(ISNUMBER(H5030),H5030&gt;0,ISNUMBER(G5030),G5030&gt;0),H5030/G5030,"")</x:f>
        <x:v>16000000</x:v>
      </x:c>
      <x:c r="J5030" s="2" t="str">
        <x:v>total</x:v>
      </x:c>
      <x:c r="K5030" s="2" t="str">
        <x:v>top_level_area</x:v>
      </x:c>
      <x:c r="L5030" s="2" t="str">
        <x:v>property_type_inferred_from_title;transaction_assumed_sale_from_dataset_context</x:v>
      </x:c>
      <x:c r="M5030" s="10" t="n">
        <x:v>0</x:v>
      </x:c>
      <x:c r="N5030" s="10" t="n">
        <x:v>0</x:v>
      </x:c>
      <x:c r="O5030" s="2" t="str">
        <x:v>land</x:v>
      </x:c>
      <x:c r="P5030" s="10" t="n">
        <x:v>2</x:v>
      </x:c>
      <x:c r="Q5030" s="13" t="n">
        <x:f>IF(AND(ISNUMBER(H5030),H5030&gt;0),H5030/1000000000,"")</x:f>
        <x:v>1.2</x:v>
      </x:c>
      <x:c r="R5030" s="13" t="n">
        <x:f>IF(ISNUMBER(I5030),I5030/1000000,"")</x:f>
        <x:v>16</x:v>
      </x:c>
      <x:c r="S5030" s="11" t="n">
        <x:f>IF(AND(ISNUMBER(G5030),G5030&gt;0),G5030,"")</x:f>
        <x:v>75</x:v>
      </x:c>
    </x:row>
    <x:row r="5031" ht="21" customHeight="1">
      <x:c r="A5031" s="10" t="n">
        <x:v>6694</x:v>
      </x:c>
      <x:c r="B5031" s="2" t="str">
        <x:v>690449edad5c034ce14f</x:v>
      </x:c>
      <x:c r="C5031" s="2" t="str">
        <x:v>Tp Hồ Chí Minh</x:v>
      </x:c>
      <x:c r="D5031" s="2" t="str">
        <x:v>Quận 12</x:v>
      </x:c>
      <x:c r="E5031" s="2" t="str">
        <x:v>house</x:v>
      </x:c>
      <x:c r="F5031" s="2" t="str">
        <x:v>sale</x:v>
      </x:c>
      <x:c r="G5031" s="11" t="n">
        <x:v>34</x:v>
      </x:c>
      <x:c r="H5031" s="12" t="n">
        <x:v>1670000000</x:v>
      </x:c>
      <x:c r="I5031" s="12" t="n">
        <x:f>IF(AND(ISNUMBER(H5031),H5031&gt;0,ISNUMBER(G5031),G5031&gt;0),H5031/G5031,"")</x:f>
        <x:v>49117647.058823526</x:v>
      </x:c>
      <x:c r="J5031" s="2" t="str">
        <x:v>total</x:v>
      </x:c>
      <x:c r="K5031" s="2" t="str">
        <x:v>top_level_area</x:v>
      </x:c>
      <x:c r="L5031" s="2" t="str">
        <x:v>property_type_inferred_from_title</x:v>
      </x:c>
      <x:c r="M5031" s="10" t="n">
        <x:v>0</x:v>
      </x:c>
      <x:c r="N5031" s="10" t="n">
        <x:v>0</x:v>
      </x:c>
      <x:c r="O5031" s="2" t="str">
        <x:v>Tp Hồ Chí Minh|house</x:v>
      </x:c>
      <x:c r="P5031" s="10" t="n">
        <x:v>2</x:v>
      </x:c>
      <x:c r="Q5031" s="13" t="n">
        <x:f>IF(AND(ISNUMBER(H5031),H5031&gt;0),H5031/1000000000,"")</x:f>
        <x:v>1.67</x:v>
      </x:c>
      <x:c r="R5031" s="13" t="n">
        <x:f>IF(ISNUMBER(I5031),I5031/1000000,"")</x:f>
        <x:v>49.11764705882353</x:v>
      </x:c>
      <x:c r="S5031" s="11" t="n">
        <x:f>IF(AND(ISNUMBER(G5031),G5031&gt;0),G5031,"")</x:f>
        <x:v>34</x:v>
      </x:c>
    </x:row>
    <x:row r="5032" ht="21" customHeight="1">
      <x:c r="A5032" s="10" t="n">
        <x:v>6695</x:v>
      </x:c>
      <x:c r="B5032" s="2" t="str">
        <x:v>7da628f061a0fc04e8cb</x:v>
      </x:c>
      <x:c r="C5032" s="2" t="str">
        <x:v>Tiền Giang</x:v>
      </x:c>
      <x:c r="D5032" s="2" t="str">
        <x:v>Huyện Châu Thành</x:v>
      </x:c>
      <x:c r="E5032" s="2" t="str">
        <x:v>house</x:v>
      </x:c>
      <x:c r="F5032" s="2" t="str">
        <x:v>sale_assumed</x:v>
      </x:c>
      <x:c r="G5032" s="11" t="n">
        <x:v>65</x:v>
      </x:c>
      <x:c r="H5032" s="12" t="n">
        <x:v>750000000</x:v>
      </x:c>
      <x:c r="I5032" s="12" t="n">
        <x:f>IF(AND(ISNUMBER(H5032),H5032&gt;0,ISNUMBER(G5032),G5032&gt;0),H5032/G5032,"")</x:f>
        <x:v>11538461.538461538</x:v>
      </x:c>
      <x:c r="J5032" s="2" t="str">
        <x:v>total</x:v>
      </x:c>
      <x:c r="K5032" s="2" t="str">
        <x:v>top_level_area</x:v>
      </x:c>
      <x:c r="L5032" s="2" t="str">
        <x:v>property_type_inferred_from_title;transaction_assumed_sale_from_dataset_context</x:v>
      </x:c>
      <x:c r="M5032" s="10" t="n">
        <x:v>0</x:v>
      </x:c>
      <x:c r="N5032" s="10" t="n">
        <x:v>0</x:v>
      </x:c>
      <x:c r="O5032" s="2" t="str">
        <x:v>house</x:v>
      </x:c>
      <x:c r="P5032" s="10" t="n">
        <x:v>2</x:v>
      </x:c>
      <x:c r="Q5032" s="13" t="n">
        <x:f>IF(AND(ISNUMBER(H5032),H5032&gt;0),H5032/1000000000,"")</x:f>
        <x:v>0.75</x:v>
      </x:c>
      <x:c r="R5032" s="13" t="n">
        <x:f>IF(ISNUMBER(I5032),I5032/1000000,"")</x:f>
        <x:v>11.538461538461538</x:v>
      </x:c>
      <x:c r="S5032" s="11" t="n">
        <x:f>IF(AND(ISNUMBER(G5032),G5032&gt;0),G5032,"")</x:f>
        <x:v>65</x:v>
      </x:c>
    </x:row>
    <x:row r="5033" ht="21" customHeight="1">
      <x:c r="A5033" s="10" t="n">
        <x:v>6696</x:v>
      </x:c>
      <x:c r="B5033" s="2" t="str">
        <x:v>c504f21a9888183b89d8</x:v>
      </x:c>
      <x:c r="C5033" s="2" t="str">
        <x:v>Hà Nội</x:v>
      </x:c>
      <x:c r="D5033" s="2" t="str">
        <x:v>Quận Hoàng Mai</x:v>
      </x:c>
      <x:c r="E5033" s="2" t="str">
        <x:v>other_unknown</x:v>
      </x:c>
      <x:c r="F5033" s="2" t="str">
        <x:v>sale</x:v>
      </x:c>
      <x:c r="G5033" s="11" t="n">
        <x:v>40</x:v>
      </x:c>
      <x:c r="H5033" s="12" t="n">
        <x:v>3900000000</x:v>
      </x:c>
      <x:c r="I5033" s="12" t="n">
        <x:f>IF(AND(ISNUMBER(H5033),H5033&gt;0,ISNUMBER(G5033),G5033&gt;0),H5033/G5033,"")</x:f>
        <x:v>97500000</x:v>
      </x:c>
      <x:c r="J5033" s="2" t="str">
        <x:v>total</x:v>
      </x:c>
      <x:c r="K5033" s="2" t="str">
        <x:v>top_level_area</x:v>
      </x:c>
      <x:c r="L5033" s="2" t="str">
        <x:v>property_type_inferred_from_title;unknown_property_type</x:v>
      </x:c>
      <x:c r="M5033" s="10" t="n">
        <x:v>0</x:v>
      </x:c>
      <x:c r="N5033" s="10" t="n">
        <x:v>0</x:v>
      </x:c>
      <x:c r="O5033" s="2" t="str">
        <x:v>Hà Nội|other_unknown</x:v>
      </x:c>
      <x:c r="P5033" s="10" t="n">
        <x:v>2</x:v>
      </x:c>
      <x:c r="Q5033" s="13" t="n">
        <x:f>IF(AND(ISNUMBER(H5033),H5033&gt;0),H5033/1000000000,"")</x:f>
        <x:v>3.9</x:v>
      </x:c>
      <x:c r="R5033" s="13" t="n">
        <x:f>IF(ISNUMBER(I5033),I5033/1000000,"")</x:f>
        <x:v>97.5</x:v>
      </x:c>
      <x:c r="S5033" s="11" t="n">
        <x:f>IF(AND(ISNUMBER(G5033),G5033&gt;0),G5033,"")</x:f>
        <x:v>40</x:v>
      </x:c>
    </x:row>
    <x:row r="5034" ht="21" customHeight="1">
      <x:c r="A5034" s="10" t="n">
        <x:v>6697</x:v>
      </x:c>
      <x:c r="B5034" s="2" t="str">
        <x:v>f755916c0b58c08827a0</x:v>
      </x:c>
      <x:c r="C5034" s="2" t="str">
        <x:v>Bình Phước</x:v>
      </x:c>
      <x:c r="D5034" s="2" t="str">
        <x:v>Huyện Chơn Thành</x:v>
      </x:c>
      <x:c r="E5034" s="2" t="str">
        <x:v>land</x:v>
      </x:c>
      <x:c r="F5034" s="2" t="str">
        <x:v>sale_assumed</x:v>
      </x:c>
      <x:c r="G5034" s="11" t="n">
        <x:v>500</x:v>
      </x:c>
      <x:c r="H5034" s="12" t="n">
        <x:v>650000000</x:v>
      </x:c>
      <x:c r="I5034" s="12" t="n">
        <x:f>IF(AND(ISNUMBER(H5034),H5034&gt;0,ISNUMBER(G5034),G5034&gt;0),H5034/G5034,"")</x:f>
        <x:v>1300000</x:v>
      </x:c>
      <x:c r="J5034" s="2" t="str">
        <x:v>total</x:v>
      </x:c>
      <x:c r="K5034" s="2" t="str">
        <x:v>top_level_area</x:v>
      </x:c>
      <x:c r="L5034" s="2" t="str">
        <x:v>property_type_inferred_from_title;transaction_assumed_sale_from_dataset_context</x:v>
      </x:c>
      <x:c r="M5034" s="10" t="n">
        <x:v>0</x:v>
      </x:c>
      <x:c r="N5034" s="10" t="n">
        <x:v>0</x:v>
      </x:c>
      <x:c r="O5034" s="2" t="str">
        <x:v>Bình Phước|land</x:v>
      </x:c>
      <x:c r="P5034" s="10" t="n">
        <x:v>1</x:v>
      </x:c>
      <x:c r="Q5034" s="13" t="n">
        <x:f>IF(AND(ISNUMBER(H5034),H5034&gt;0),H5034/1000000000,"")</x:f>
        <x:v>0.65</x:v>
      </x:c>
      <x:c r="R5034" s="13" t="n">
        <x:f>IF(ISNUMBER(I5034),I5034/1000000,"")</x:f>
        <x:v>1.3</x:v>
      </x:c>
      <x:c r="S5034" s="11" t="n">
        <x:f>IF(AND(ISNUMBER(G5034),G5034&gt;0),G5034,"")</x:f>
        <x:v>500</x:v>
      </x:c>
    </x:row>
    <x:row r="5035" ht="21" customHeight="1">
      <x:c r="A5035" s="10" t="n">
        <x:v>6698</x:v>
      </x:c>
      <x:c r="B5035" s="2" t="str">
        <x:v>b25e7e6d89770d674046</x:v>
      </x:c>
      <x:c r="C5035" s="2" t="str">
        <x:v>Bình Dương</x:v>
      </x:c>
      <x:c r="D5035" s="2" t="str">
        <x:v>Thị xã Bến Cát</x:v>
      </x:c>
      <x:c r="E5035" s="2" t="str">
        <x:v>house</x:v>
      </x:c>
      <x:c r="F5035" s="2" t="str">
        <x:v>sale</x:v>
      </x:c>
      <x:c r="G5035" s="11" t="n">
        <x:v>100</x:v>
      </x:c>
      <x:c r="H5035" s="12" t="n">
        <x:v>2100000000</x:v>
      </x:c>
      <x:c r="I5035" s="12" t="n">
        <x:f>IF(AND(ISNUMBER(H5035),H5035&gt;0,ISNUMBER(G5035),G5035&gt;0),H5035/G5035,"")</x:f>
        <x:v>21000000</x:v>
      </x:c>
      <x:c r="J5035" s="2" t="str">
        <x:v>total</x:v>
      </x:c>
      <x:c r="K5035" s="2" t="str">
        <x:v>top_level_area</x:v>
      </x:c>
      <x:c r="L5035" s="2" t="str">
        <x:v>property_type_inferred_from_title</x:v>
      </x:c>
      <x:c r="M5035" s="10" t="n">
        <x:v>0</x:v>
      </x:c>
      <x:c r="N5035" s="10" t="n">
        <x:v>0</x:v>
      </x:c>
      <x:c r="O5035" s="2" t="str">
        <x:v>Bình Dương|house</x:v>
      </x:c>
      <x:c r="P5035" s="10" t="n">
        <x:v>2</x:v>
      </x:c>
      <x:c r="Q5035" s="13" t="n">
        <x:f>IF(AND(ISNUMBER(H5035),H5035&gt;0),H5035/1000000000,"")</x:f>
        <x:v>2.1</x:v>
      </x:c>
      <x:c r="R5035" s="13" t="n">
        <x:f>IF(ISNUMBER(I5035),I5035/1000000,"")</x:f>
        <x:v>21</x:v>
      </x:c>
      <x:c r="S5035" s="11" t="n">
        <x:f>IF(AND(ISNUMBER(G5035),G5035&gt;0),G5035,"")</x:f>
        <x:v>100</x:v>
      </x:c>
    </x:row>
    <x:row r="5036" ht="21" customHeight="1">
      <x:c r="A5036" s="10" t="n">
        <x:v>6699</x:v>
      </x:c>
      <x:c r="B5036" s="2" t="str">
        <x:v>6c63dc9fc889d0e45fd9</x:v>
      </x:c>
      <x:c r="C5036" s="2" t="str">
        <x:v>Tp Hồ Chí Minh</x:v>
      </x:c>
      <x:c r="D5036" s="2" t="str">
        <x:v>Quận Bình Tân</x:v>
      </x:c>
      <x:c r="E5036" s="2" t="str">
        <x:v>house</x:v>
      </x:c>
      <x:c r="F5036" s="2" t="str">
        <x:v>sale</x:v>
      </x:c>
      <x:c r="G5036" s="11" t="n">
        <x:v>44</x:v>
      </x:c>
      <x:c r="H5036" s="12" t="n">
        <x:v>980000000</x:v>
      </x:c>
      <x:c r="I5036" s="12" t="n">
        <x:f>IF(AND(ISNUMBER(H5036),H5036&gt;0,ISNUMBER(G5036),G5036&gt;0),H5036/G5036,"")</x:f>
        <x:v>22272727.272727273</x:v>
      </x:c>
      <x:c r="J5036" s="2" t="str">
        <x:v>total</x:v>
      </x:c>
      <x:c r="K5036" s="2" t="str">
        <x:v>top_level_area</x:v>
      </x:c>
      <x:c r="L5036" s="2" t="str">
        <x:v>property_type_inferred_from_title</x:v>
      </x:c>
      <x:c r="M5036" s="10" t="n">
        <x:v>0</x:v>
      </x:c>
      <x:c r="N5036" s="10" t="n">
        <x:v>0</x:v>
      </x:c>
      <x:c r="O5036" s="2" t="str">
        <x:v>Tp Hồ Chí Minh|house</x:v>
      </x:c>
      <x:c r="P5036" s="10" t="n">
        <x:v>2</x:v>
      </x:c>
      <x:c r="Q5036" s="13" t="n">
        <x:f>IF(AND(ISNUMBER(H5036),H5036&gt;0),H5036/1000000000,"")</x:f>
        <x:v>0.98</x:v>
      </x:c>
      <x:c r="R5036" s="13" t="n">
        <x:f>IF(ISNUMBER(I5036),I5036/1000000,"")</x:f>
        <x:v>22.272727272727273</x:v>
      </x:c>
      <x:c r="S5036" s="11" t="n">
        <x:f>IF(AND(ISNUMBER(G5036),G5036&gt;0),G5036,"")</x:f>
        <x:v>44</x:v>
      </x:c>
    </x:row>
    <x:row r="5037" ht="21" customHeight="1">
      <x:c r="A5037" s="10" t="n">
        <x:v>6700</x:v>
      </x:c>
      <x:c r="B5037" s="2" t="str">
        <x:v>e364bedbafda3cce4392</x:v>
      </x:c>
      <x:c r="C5037" s="2" t="str">
        <x:v>Tp Hồ Chí Minh</x:v>
      </x:c>
      <x:c r="D5037" s="2" t="str">
        <x:v>Quận Gò Vấp</x:v>
      </x:c>
      <x:c r="E5037" s="2" t="str">
        <x:v>house</x:v>
      </x:c>
      <x:c r="F5037" s="2" t="str">
        <x:v>sale_assumed</x:v>
      </x:c>
      <x:c r="G5037" s="11" t="n">
        <x:v>46</x:v>
      </x:c>
      <x:c r="H5037" s="12" t="n">
        <x:v>1280000000</x:v>
      </x:c>
      <x:c r="I5037" s="12" t="n">
        <x:f>IF(AND(ISNUMBER(H5037),H5037&gt;0,ISNUMBER(G5037),G5037&gt;0),H5037/G5037,"")</x:f>
        <x:v>27826086.95652174</x:v>
      </x:c>
      <x:c r="J5037" s="2" t="str">
        <x:v>total</x:v>
      </x:c>
      <x:c r="K5037" s="2" t="str">
        <x:v>top_level_area</x:v>
      </x:c>
      <x:c r="L5037" s="2" t="str">
        <x:v>property_type_inferred_from_title;transaction_assumed_sale_from_dataset_context</x:v>
      </x:c>
      <x:c r="M5037" s="10" t="n">
        <x:v>0</x:v>
      </x:c>
      <x:c r="N5037" s="10" t="n">
        <x:v>0</x:v>
      </x:c>
      <x:c r="O5037" s="2" t="str">
        <x:v>Tp Hồ Chí Minh|house</x:v>
      </x:c>
      <x:c r="P5037" s="10" t="n">
        <x:v>2</x:v>
      </x:c>
      <x:c r="Q5037" s="13" t="n">
        <x:f>IF(AND(ISNUMBER(H5037),H5037&gt;0),H5037/1000000000,"")</x:f>
        <x:v>1.28</x:v>
      </x:c>
      <x:c r="R5037" s="13" t="n">
        <x:f>IF(ISNUMBER(I5037),I5037/1000000,"")</x:f>
        <x:v>27.82608695652174</x:v>
      </x:c>
      <x:c r="S5037" s="11" t="n">
        <x:f>IF(AND(ISNUMBER(G5037),G5037&gt;0),G5037,"")</x:f>
        <x:v>46</x:v>
      </x:c>
    </x:row>
    <x:row r="5038" ht="21" customHeight="1">
      <x:c r="A5038" s="10" t="n">
        <x:v>6701</x:v>
      </x:c>
      <x:c r="B5038" s="2" t="str">
        <x:v>b38d080c4f1963f5a40d</x:v>
      </x:c>
      <x:c r="C5038" s="2" t="str">
        <x:v>Lâm Đồng</x:v>
      </x:c>
      <x:c r="D5038" s="2" t="str">
        <x:v>Thành phố Bảo Lộc</x:v>
      </x:c>
      <x:c r="E5038" s="2" t="str">
        <x:v>land</x:v>
      </x:c>
      <x:c r="F5038" s="2" t="str">
        <x:v>sale_assumed</x:v>
      </x:c>
      <x:c r="G5038" s="11" t="n">
        <x:v>125</x:v>
      </x:c>
      <x:c r="H5038" s="12" t="n">
        <x:v>380000000</x:v>
      </x:c>
      <x:c r="I5038" s="12" t="n">
        <x:f>IF(AND(ISNUMBER(H5038),H5038&gt;0,ISNUMBER(G5038),G5038&gt;0),H5038/G5038,"")</x:f>
        <x:v>3040000</x:v>
      </x:c>
      <x:c r="J5038" s="2" t="str">
        <x:v>total</x:v>
      </x:c>
      <x:c r="K5038" s="2" t="str">
        <x:v>top_level_area</x:v>
      </x:c>
      <x:c r="L5038" s="2" t="str">
        <x:v>property_type_inferred_from_title;transaction_assumed_sale_from_dataset_context</x:v>
      </x:c>
      <x:c r="M5038" s="10" t="n">
        <x:v>0</x:v>
      </x:c>
      <x:c r="N5038" s="10" t="n">
        <x:v>0</x:v>
      </x:c>
      <x:c r="O5038" s="2" t="str">
        <x:v>Lâm Đồng|land</x:v>
      </x:c>
      <x:c r="P5038" s="10" t="n">
        <x:v>1</x:v>
      </x:c>
      <x:c r="Q5038" s="13" t="n">
        <x:f>IF(AND(ISNUMBER(H5038),H5038&gt;0),H5038/1000000000,"")</x:f>
        <x:v>0.38</x:v>
      </x:c>
      <x:c r="R5038" s="13" t="n">
        <x:f>IF(ISNUMBER(I5038),I5038/1000000,"")</x:f>
        <x:v>3.04</x:v>
      </x:c>
      <x:c r="S5038" s="11" t="n">
        <x:f>IF(AND(ISNUMBER(G5038),G5038&gt;0),G5038,"")</x:f>
        <x:v>125</x:v>
      </x:c>
    </x:row>
    <x:row r="5039" ht="21" customHeight="1">
      <x:c r="A5039" s="10" t="n">
        <x:v>6702</x:v>
      </x:c>
      <x:c r="B5039" s="2" t="str">
        <x:v>35290e0a5ca8e6a5166d</x:v>
      </x:c>
      <x:c r="C5039" s="2" t="str">
        <x:v>Tp Hồ Chí Minh</x:v>
      </x:c>
      <x:c r="D5039" s="2" t="str">
        <x:v>Quận 12</x:v>
      </x:c>
      <x:c r="E5039" s="2" t="str">
        <x:v>house</x:v>
      </x:c>
      <x:c r="F5039" s="2" t="str">
        <x:v>sale_assumed</x:v>
      </x:c>
      <x:c r="G5039" s="11" t="n">
        <x:v>32</x:v>
      </x:c>
      <x:c r="H5039" s="12" t="n">
        <x:v>1629000000</x:v>
      </x:c>
      <x:c r="I5039" s="12" t="n">
        <x:f>IF(AND(ISNUMBER(H5039),H5039&gt;0,ISNUMBER(G5039),G5039&gt;0),H5039/G5039,"")</x:f>
        <x:v>50906250</x:v>
      </x:c>
      <x:c r="J5039" s="2" t="str">
        <x:v>total</x:v>
      </x:c>
      <x:c r="K5039" s="2" t="str">
        <x:v>top_level_area</x:v>
      </x:c>
      <x:c r="L5039" s="2" t="str">
        <x:v>property_type_inferred_from_title;transaction_assumed_sale_from_dataset_context</x:v>
      </x:c>
      <x:c r="M5039" s="10" t="n">
        <x:v>0</x:v>
      </x:c>
      <x:c r="N5039" s="10" t="n">
        <x:v>0</x:v>
      </x:c>
      <x:c r="O5039" s="2" t="str">
        <x:v>Tp Hồ Chí Minh|house</x:v>
      </x:c>
      <x:c r="P5039" s="10" t="n">
        <x:v>2</x:v>
      </x:c>
      <x:c r="Q5039" s="13" t="n">
        <x:f>IF(AND(ISNUMBER(H5039),H5039&gt;0),H5039/1000000000,"")</x:f>
        <x:v>1.629</x:v>
      </x:c>
      <x:c r="R5039" s="13" t="n">
        <x:f>IF(ISNUMBER(I5039),I5039/1000000,"")</x:f>
        <x:v>50.90625</x:v>
      </x:c>
      <x:c r="S5039" s="11" t="n">
        <x:f>IF(AND(ISNUMBER(G5039),G5039&gt;0),G5039,"")</x:f>
        <x:v>32</x:v>
      </x:c>
    </x:row>
    <x:row r="5040" ht="21" customHeight="1">
      <x:c r="A5040" s="10" t="n">
        <x:v>6703</x:v>
      </x:c>
      <x:c r="B5040" s="2" t="str">
        <x:v>463e6d2b8effadca682a</x:v>
      </x:c>
      <x:c r="C5040" s="2" t="str">
        <x:v>Đồng Nai</x:v>
      </x:c>
      <x:c r="D5040" s="2" t="str">
        <x:v>Thành phố Biên Hòa</x:v>
      </x:c>
      <x:c r="E5040" s="2" t="str">
        <x:v>house</x:v>
      </x:c>
      <x:c r="F5040" s="2" t="str">
        <x:v>sale_assumed</x:v>
      </x:c>
      <x:c r="G5040" s="11" t="n">
        <x:v>100</x:v>
      </x:c>
      <x:c r="H5040" s="12" t="n">
        <x:v>1250000000</x:v>
      </x:c>
      <x:c r="I5040" s="12" t="n">
        <x:f>IF(AND(ISNUMBER(H5040),H5040&gt;0,ISNUMBER(G5040),G5040&gt;0),H5040/G5040,"")</x:f>
        <x:v>12500000</x:v>
      </x:c>
      <x:c r="J5040" s="2" t="str">
        <x:v>total</x:v>
      </x:c>
      <x:c r="K5040" s="2" t="str">
        <x:v>top_level_area</x:v>
      </x:c>
      <x:c r="L5040" s="2" t="str">
        <x:v>property_type_inferred_from_title;transaction_assumed_sale_from_dataset_context</x:v>
      </x:c>
      <x:c r="M5040" s="10" t="n">
        <x:v>0</x:v>
      </x:c>
      <x:c r="N5040" s="10" t="n">
        <x:v>0</x:v>
      </x:c>
      <x:c r="O5040" s="2" t="str">
        <x:v>Đồng Nai|house</x:v>
      </x:c>
      <x:c r="P5040" s="10" t="n">
        <x:v>2</x:v>
      </x:c>
      <x:c r="Q5040" s="13" t="n">
        <x:f>IF(AND(ISNUMBER(H5040),H5040&gt;0),H5040/1000000000,"")</x:f>
        <x:v>1.25</x:v>
      </x:c>
      <x:c r="R5040" s="13" t="n">
        <x:f>IF(ISNUMBER(I5040),I5040/1000000,"")</x:f>
        <x:v>12.5</x:v>
      </x:c>
      <x:c r="S5040" s="11" t="n">
        <x:f>IF(AND(ISNUMBER(G5040),G5040&gt;0),G5040,"")</x:f>
        <x:v>100</x:v>
      </x:c>
    </x:row>
    <x:row r="5041" ht="21" customHeight="1">
      <x:c r="A5041" s="10" t="n">
        <x:v>6704</x:v>
      </x:c>
      <x:c r="B5041" s="2" t="str">
        <x:v>275f12b046e2711b9b1d</x:v>
      </x:c>
      <x:c r="C5041" s="2" t="str">
        <x:v>Tp Hồ Chí Minh</x:v>
      </x:c>
      <x:c r="D5041" s="2" t="str">
        <x:v>Quận 8</x:v>
      </x:c>
      <x:c r="E5041" s="2" t="str">
        <x:v>house</x:v>
      </x:c>
      <x:c r="F5041" s="2" t="str">
        <x:v>sale_assumed</x:v>
      </x:c>
      <x:c r="G5041" s="11" t="n">
        <x:v>56.5</x:v>
      </x:c>
      <x:c r="H5041" s="12" t="n">
        <x:v>4400000000</x:v>
      </x:c>
      <x:c r="I5041" s="12" t="n">
        <x:f>IF(AND(ISNUMBER(H5041),H5041&gt;0,ISNUMBER(G5041),G5041&gt;0),H5041/G5041,"")</x:f>
        <x:v>77876106.19469027</x:v>
      </x:c>
      <x:c r="J5041" s="2" t="str">
        <x:v>total</x:v>
      </x:c>
      <x:c r="K5041" s="2" t="str">
        <x:v>top_level_price_embedded_area</x:v>
      </x:c>
      <x:c r="L5041" s="2" t="str">
        <x:v>area_recovered_from_price_text;property_type_inferred_from_title;transaction_assumed_sale_from_dataset_context</x:v>
      </x:c>
      <x:c r="M5041" s="10" t="n">
        <x:v>0</x:v>
      </x:c>
      <x:c r="N5041" s="10" t="n">
        <x:v>0</x:v>
      </x:c>
      <x:c r="O5041" s="2" t="str">
        <x:v>Tp Hồ Chí Minh|house</x:v>
      </x:c>
      <x:c r="P5041" s="10" t="n">
        <x:v>2</x:v>
      </x:c>
      <x:c r="Q5041" s="13" t="n">
        <x:f>IF(AND(ISNUMBER(H5041),H5041&gt;0),H5041/1000000000,"")</x:f>
        <x:v>4.4</x:v>
      </x:c>
      <x:c r="R5041" s="13" t="n">
        <x:f>IF(ISNUMBER(I5041),I5041/1000000,"")</x:f>
        <x:v>77.87610619469027</x:v>
      </x:c>
      <x:c r="S5041" s="11" t="n">
        <x:f>IF(AND(ISNUMBER(G5041),G5041&gt;0),G5041,"")</x:f>
        <x:v>56.5</x:v>
      </x:c>
    </x:row>
    <x:row r="5042" ht="21" customHeight="1">
      <x:c r="A5042" s="10" t="n">
        <x:v>6705</x:v>
      </x:c>
      <x:c r="B5042" s="2" t="str">
        <x:v>eafe07b843f4288d3763</x:v>
      </x:c>
      <x:c r="C5042" s="2" t="str">
        <x:v>Tp Hồ Chí Minh</x:v>
      </x:c>
      <x:c r="D5042" s="2" t="str">
        <x:v>Quận 10</x:v>
      </x:c>
      <x:c r="E5042" s="2" t="str">
        <x:v>house</x:v>
      </x:c>
      <x:c r="F5042" s="2" t="str">
        <x:v>sale_assumed</x:v>
      </x:c>
      <x:c r="G5042" s="11" t="n">
        <x:v>50</x:v>
      </x:c>
      <x:c r="H5042" s="12" t="n">
        <x:v>14000000000</x:v>
      </x:c>
      <x:c r="I5042" s="12" t="n">
        <x:f>IF(AND(ISNUMBER(H5042),H5042&gt;0,ISNUMBER(G5042),G5042&gt;0),H5042/G5042,"")</x:f>
        <x:v>280000000</x:v>
      </x:c>
      <x:c r="J5042" s="2" t="str">
        <x:v>total</x:v>
      </x:c>
      <x:c r="K5042" s="2" t="str">
        <x:v>top_level_area</x:v>
      </x:c>
      <x:c r="L5042" s="2" t="str">
        <x:v>property_type_inferred_from_title;transaction_assumed_sale_from_dataset_context</x:v>
      </x:c>
      <x:c r="M5042" s="10" t="n">
        <x:v>1</x:v>
      </x:c>
      <x:c r="N5042" s="10" t="n">
        <x:v>1</x:v>
      </x:c>
      <x:c r="O5042" s="2" t="str">
        <x:v>Tp Hồ Chí Minh|house</x:v>
      </x:c>
      <x:c r="P5042" s="10" t="n">
        <x:v>-1</x:v>
      </x:c>
      <x:c r="Q5042" s="13" t="n">
        <x:f>IF(AND(ISNUMBER(H5042),H5042&gt;0),H5042/1000000000,"")</x:f>
        <x:v>14</x:v>
      </x:c>
      <x:c r="R5042" s="13" t="n">
        <x:f>IF(ISNUMBER(I5042),I5042/1000000,"")</x:f>
        <x:v>280</x:v>
      </x:c>
      <x:c r="S5042" s="11" t="n">
        <x:f>IF(AND(ISNUMBER(G5042),G5042&gt;0),G5042,"")</x:f>
        <x:v>50</x:v>
      </x:c>
    </x:row>
    <x:row r="5043" ht="21" customHeight="1">
      <x:c r="A5043" s="10" t="n">
        <x:v>6706</x:v>
      </x:c>
      <x:c r="B5043" s="2" t="str">
        <x:v>2a9ea19d59d0e46cec83</x:v>
      </x:c>
      <x:c r="C5043" s="2" t="str">
        <x:v>Bến Tre</x:v>
      </x:c>
      <x:c r="D5043" s="2" t="str">
        <x:v>Thành phố Bến Tre</x:v>
      </x:c>
      <x:c r="E5043" s="2" t="str">
        <x:v>land</x:v>
      </x:c>
      <x:c r="F5043" s="2" t="str">
        <x:v>sale_assumed</x:v>
      </x:c>
      <x:c r="G5043" s="11" t="n">
        <x:v>207</x:v>
      </x:c>
      <x:c r="H5043" s="12" t="n">
        <x:v>3416000000</x:v>
      </x:c>
      <x:c r="I5043" s="12" t="n">
        <x:f>IF(AND(ISNUMBER(H5043),H5043&gt;0,ISNUMBER(G5043),G5043&gt;0),H5043/G5043,"")</x:f>
        <x:v>16502415.458937198</x:v>
      </x:c>
      <x:c r="J5043" s="2" t="str">
        <x:v>total</x:v>
      </x:c>
      <x:c r="K5043" s="2" t="str">
        <x:v>top_level_area</x:v>
      </x:c>
      <x:c r="L5043" s="2" t="str">
        <x:v>property_type_inferred_from_title;transaction_assumed_sale_from_dataset_context</x:v>
      </x:c>
      <x:c r="M5043" s="10" t="n">
        <x:v>0</x:v>
      </x:c>
      <x:c r="N5043" s="10" t="n">
        <x:v>0</x:v>
      </x:c>
      <x:c r="O5043" s="2" t="str">
        <x:v>land</x:v>
      </x:c>
      <x:c r="P5043" s="10" t="n">
        <x:v>2</x:v>
      </x:c>
      <x:c r="Q5043" s="13" t="n">
        <x:f>IF(AND(ISNUMBER(H5043),H5043&gt;0),H5043/1000000000,"")</x:f>
        <x:v>3.416</x:v>
      </x:c>
      <x:c r="R5043" s="13" t="n">
        <x:f>IF(ISNUMBER(I5043),I5043/1000000,"")</x:f>
        <x:v>16.502415458937197</x:v>
      </x:c>
      <x:c r="S5043" s="11" t="n">
        <x:f>IF(AND(ISNUMBER(G5043),G5043&gt;0),G5043,"")</x:f>
        <x:v>207</x:v>
      </x:c>
    </x:row>
    <x:row r="5044" ht="21" customHeight="1">
      <x:c r="A5044" s="10" t="n">
        <x:v>6707</x:v>
      </x:c>
      <x:c r="B5044" s="2" t="str">
        <x:v>c6febd1710d23515ef6b</x:v>
      </x:c>
      <x:c r="C5044" s="2" t="str">
        <x:v>Long An</x:v>
      </x:c>
      <x:c r="D5044" s="2" t="str">
        <x:v>Huyện Đức Hòa</x:v>
      </x:c>
      <x:c r="E5044" s="2" t="str">
        <x:v>land</x:v>
      </x:c>
      <x:c r="F5044" s="2" t="str">
        <x:v>sale_assumed</x:v>
      </x:c>
      <x:c r="G5044" s="11" t="n">
        <x:v>240</x:v>
      </x:c>
      <x:c r="H5044" s="12" t="n">
        <x:v>1580000000</x:v>
      </x:c>
      <x:c r="I5044" s="12" t="n">
        <x:f>IF(AND(ISNUMBER(H5044),H5044&gt;0,ISNUMBER(G5044),G5044&gt;0),H5044/G5044,"")</x:f>
        <x:v>6583333.333333333</x:v>
      </x:c>
      <x:c r="J5044" s="2" t="str">
        <x:v>total</x:v>
      </x:c>
      <x:c r="K5044" s="2" t="str">
        <x:v>top_level_area</x:v>
      </x:c>
      <x:c r="L5044" s="2" t="str">
        <x:v>property_type_inferred_from_title;transaction_assumed_sale_from_dataset_context</x:v>
      </x:c>
      <x:c r="M5044" s="10" t="n">
        <x:v>0</x:v>
      </x:c>
      <x:c r="N5044" s="10" t="n">
        <x:v>0</x:v>
      </x:c>
      <x:c r="O5044" s="2" t="str">
        <x:v>Long An|land</x:v>
      </x:c>
      <x:c r="P5044" s="10" t="n">
        <x:v>1</x:v>
      </x:c>
      <x:c r="Q5044" s="13" t="n">
        <x:f>IF(AND(ISNUMBER(H5044),H5044&gt;0),H5044/1000000000,"")</x:f>
        <x:v>1.58</x:v>
      </x:c>
      <x:c r="R5044" s="13" t="n">
        <x:f>IF(ISNUMBER(I5044),I5044/1000000,"")</x:f>
        <x:v>6.583333333333333</x:v>
      </x:c>
      <x:c r="S5044" s="11" t="n">
        <x:f>IF(AND(ISNUMBER(G5044),G5044&gt;0),G5044,"")</x:f>
        <x:v>240</x:v>
      </x:c>
    </x:row>
    <x:row r="5045" ht="21" customHeight="1">
      <x:c r="A5045" s="10" t="n">
        <x:v>6708</x:v>
      </x:c>
      <x:c r="B5045" s="2" t="str">
        <x:v>68edcf9feb2b37718f7e</x:v>
      </x:c>
      <x:c r="C5045" s="2" t="str">
        <x:v>Long An</x:v>
      </x:c>
      <x:c r="D5045" s="2" t="str">
        <x:v>Huyện Đức Hòa</x:v>
      </x:c>
      <x:c r="E5045" s="2" t="str">
        <x:v>house</x:v>
      </x:c>
      <x:c r="F5045" s="2" t="str">
        <x:v>sale_assumed</x:v>
      </x:c>
      <x:c r="G5045" s="11" t="n">
        <x:v>80</x:v>
      </x:c>
      <x:c r="H5045" s="12" t="n">
        <x:v>680000000</x:v>
      </x:c>
      <x:c r="I5045" s="12" t="n">
        <x:f>IF(AND(ISNUMBER(H5045),H5045&gt;0,ISNUMBER(G5045),G5045&gt;0),H5045/G5045,"")</x:f>
        <x:v>8500000</x:v>
      </x:c>
      <x:c r="J5045" s="2" t="str">
        <x:v>total</x:v>
      </x:c>
      <x:c r="K5045" s="2" t="str">
        <x:v>top_level_area</x:v>
      </x:c>
      <x:c r="L5045" s="2" t="str">
        <x:v>property_type_inferred_from_title;transaction_assumed_sale_from_dataset_context</x:v>
      </x:c>
      <x:c r="M5045" s="10" t="n">
        <x:v>0</x:v>
      </x:c>
      <x:c r="N5045" s="10" t="n">
        <x:v>0</x:v>
      </x:c>
      <x:c r="O5045" s="2" t="str">
        <x:v>Long An|house</x:v>
      </x:c>
      <x:c r="P5045" s="10" t="n">
        <x:v>2</x:v>
      </x:c>
      <x:c r="Q5045" s="13" t="n">
        <x:f>IF(AND(ISNUMBER(H5045),H5045&gt;0),H5045/1000000000,"")</x:f>
        <x:v>0.68</x:v>
      </x:c>
      <x:c r="R5045" s="13" t="n">
        <x:f>IF(ISNUMBER(I5045),I5045/1000000,"")</x:f>
        <x:v>8.5</x:v>
      </x:c>
      <x:c r="S5045" s="11" t="n">
        <x:f>IF(AND(ISNUMBER(G5045),G5045&gt;0),G5045,"")</x:f>
        <x:v>80</x:v>
      </x:c>
    </x:row>
    <x:row r="5046" ht="21" customHeight="1">
      <x:c r="A5046" s="10" t="n">
        <x:v>6709</x:v>
      </x:c>
      <x:c r="B5046" s="2" t="str">
        <x:v>f2cfc7e7bddfb0039e41</x:v>
      </x:c>
      <x:c r="C5046" s="2" t="str">
        <x:v>Tp Hồ Chí Minh</x:v>
      </x:c>
      <x:c r="D5046" s="2" t="str">
        <x:v>Quận 9</x:v>
      </x:c>
      <x:c r="E5046" s="2" t="str">
        <x:v>land</x:v>
      </x:c>
      <x:c r="F5046" s="2" t="str">
        <x:v>sale</x:v>
      </x:c>
      <x:c r="G5046" s="11" t="n">
        <x:v>649</x:v>
      </x:c>
      <x:c r="H5046" s="12" t="n">
        <x:v>55000000000</x:v>
      </x:c>
      <x:c r="I5046" s="12" t="n">
        <x:f>IF(AND(ISNUMBER(H5046),H5046&gt;0,ISNUMBER(G5046),G5046&gt;0),H5046/G5046,"")</x:f>
        <x:v>84745762.71186441</x:v>
      </x:c>
      <x:c r="J5046" s="2" t="str">
        <x:v>total</x:v>
      </x:c>
      <x:c r="K5046" s="2" t="str">
        <x:v>top_level_area</x:v>
      </x:c>
      <x:c r="L5046" s="2" t="str">
        <x:v>property_type_inferred_from_title</x:v>
      </x:c>
      <x:c r="M5046" s="10" t="n">
        <x:v>0</x:v>
      </x:c>
      <x:c r="N5046" s="10" t="n">
        <x:v>0</x:v>
      </x:c>
      <x:c r="O5046" s="2" t="str">
        <x:v>Tp Hồ Chí Minh|land</x:v>
      </x:c>
      <x:c r="P5046" s="10" t="n">
        <x:v>2</x:v>
      </x:c>
      <x:c r="Q5046" s="13" t="n">
        <x:f>IF(AND(ISNUMBER(H5046),H5046&gt;0),H5046/1000000000,"")</x:f>
        <x:v>55</x:v>
      </x:c>
      <x:c r="R5046" s="13" t="n">
        <x:f>IF(ISNUMBER(I5046),I5046/1000000,"")</x:f>
        <x:v>84.74576271186442</x:v>
      </x:c>
      <x:c r="S5046" s="11" t="n">
        <x:f>IF(AND(ISNUMBER(G5046),G5046&gt;0),G5046,"")</x:f>
        <x:v>649</x:v>
      </x:c>
    </x:row>
    <x:row r="5047" ht="21" customHeight="1">
      <x:c r="A5047" s="10" t="n">
        <x:v>6712</x:v>
      </x:c>
      <x:c r="B5047" s="2" t="str">
        <x:v>d55279f5173555c6cbb5</x:v>
      </x:c>
      <x:c r="C5047" s="2" t="str">
        <x:v>Tp Hồ Chí Minh</x:v>
      </x:c>
      <x:c r="D5047" s="2" t="str">
        <x:v>Quận Bình Thạnh</x:v>
      </x:c>
      <x:c r="E5047" s="2" t="str">
        <x:v>house</x:v>
      </x:c>
      <x:c r="F5047" s="2" t="str">
        <x:v>sale_assumed</x:v>
      </x:c>
      <x:c r="G5047" s="11" t="n">
        <x:v>55</x:v>
      </x:c>
      <x:c r="H5047" s="12" t="n">
        <x:v>1550000000</x:v>
      </x:c>
      <x:c r="I5047" s="12" t="n">
        <x:f>IF(AND(ISNUMBER(H5047),H5047&gt;0,ISNUMBER(G5047),G5047&gt;0),H5047/G5047,"")</x:f>
        <x:v>28181818.181818184</x:v>
      </x:c>
      <x:c r="J5047" s="2" t="str">
        <x:v>total</x:v>
      </x:c>
      <x:c r="K5047" s="2" t="str">
        <x:v>top_level_area</x:v>
      </x:c>
      <x:c r="L5047" s="2" t="str">
        <x:v>property_type_inferred_from_title;transaction_assumed_sale_from_dataset_context</x:v>
      </x:c>
      <x:c r="M5047" s="10" t="n">
        <x:v>0</x:v>
      </x:c>
      <x:c r="N5047" s="10" t="n">
        <x:v>0</x:v>
      </x:c>
      <x:c r="O5047" s="2" t="str">
        <x:v>Tp Hồ Chí Minh|house</x:v>
      </x:c>
      <x:c r="P5047" s="10" t="n">
        <x:v>2</x:v>
      </x:c>
      <x:c r="Q5047" s="13" t="n">
        <x:f>IF(AND(ISNUMBER(H5047),H5047&gt;0),H5047/1000000000,"")</x:f>
        <x:v>1.55</x:v>
      </x:c>
      <x:c r="R5047" s="13" t="n">
        <x:f>IF(ISNUMBER(I5047),I5047/1000000,"")</x:f>
        <x:v>28.181818181818183</x:v>
      </x:c>
      <x:c r="S5047" s="11" t="n">
        <x:f>IF(AND(ISNUMBER(G5047),G5047&gt;0),G5047,"")</x:f>
        <x:v>55</x:v>
      </x:c>
    </x:row>
    <x:row r="5048" ht="21" customHeight="1">
      <x:c r="A5048" s="10" t="n">
        <x:v>6713</x:v>
      </x:c>
      <x:c r="B5048" s="2" t="str">
        <x:v>3882353fcf844d359fd0</x:v>
      </x:c>
      <x:c r="C5048" s="2" t="str">
        <x:v>Tp Hồ Chí Minh</x:v>
      </x:c>
      <x:c r="D5048" s="2" t="str">
        <x:v>Quận Bình Tân</x:v>
      </x:c>
      <x:c r="E5048" s="2" t="str">
        <x:v>apartment</x:v>
      </x:c>
      <x:c r="F5048" s="2" t="str">
        <x:v>sale_assumed</x:v>
      </x:c>
      <x:c r="G5048" s="11" t="n">
        <x:v>50</x:v>
      </x:c>
      <x:c r="H5048" s="12" t="n">
        <x:v>1450000000</x:v>
      </x:c>
      <x:c r="I5048" s="12" t="n">
        <x:f>IF(AND(ISNUMBER(H5048),H5048&gt;0,ISNUMBER(G5048),G5048&gt;0),H5048/G5048,"")</x:f>
        <x:v>29000000</x:v>
      </x:c>
      <x:c r="J5048" s="2" t="str">
        <x:v>total</x:v>
      </x:c>
      <x:c r="K5048" s="2" t="str">
        <x:v>top_level_area</x:v>
      </x:c>
      <x:c r="L5048" s="2" t="str">
        <x:v>property_type_inferred_from_title;transaction_assumed_sale_from_dataset_context</x:v>
      </x:c>
      <x:c r="M5048" s="10" t="n">
        <x:v>0</x:v>
      </x:c>
      <x:c r="N5048" s="10" t="n">
        <x:v>0</x:v>
      </x:c>
      <x:c r="O5048" s="2" t="str">
        <x:v>Tp Hồ Chí Minh|apartment</x:v>
      </x:c>
      <x:c r="P5048" s="10" t="n">
        <x:v>2</x:v>
      </x:c>
      <x:c r="Q5048" s="13" t="n">
        <x:f>IF(AND(ISNUMBER(H5048),H5048&gt;0),H5048/1000000000,"")</x:f>
        <x:v>1.45</x:v>
      </x:c>
      <x:c r="R5048" s="13" t="n">
        <x:f>IF(ISNUMBER(I5048),I5048/1000000,"")</x:f>
        <x:v>29</x:v>
      </x:c>
      <x:c r="S5048" s="11" t="n">
        <x:f>IF(AND(ISNUMBER(G5048),G5048&gt;0),G5048,"")</x:f>
        <x:v>50</x:v>
      </x:c>
    </x:row>
    <x:row r="5049" ht="21" customHeight="1">
      <x:c r="A5049" s="10" t="n">
        <x:v>6714</x:v>
      </x:c>
      <x:c r="B5049" s="2" t="str">
        <x:v>a0ff59a7e3e6a72fdb10</x:v>
      </x:c>
      <x:c r="C5049" s="2" t="str">
        <x:v>Tp Hồ Chí Minh</x:v>
      </x:c>
      <x:c r="D5049" s="2" t="str">
        <x:v>Huyện Bình Chánh</x:v>
      </x:c>
      <x:c r="E5049" s="2" t="str">
        <x:v>land</x:v>
      </x:c>
      <x:c r="F5049" s="2" t="str">
        <x:v>sale_assumed</x:v>
      </x:c>
      <x:c r="G5049" s="11" t="n">
        <x:v>100</x:v>
      </x:c>
      <x:c r="H5049" s="12" t="n">
        <x:v>3200000000</x:v>
      </x:c>
      <x:c r="I5049" s="12" t="n">
        <x:f>IF(AND(ISNUMBER(H5049),H5049&gt;0,ISNUMBER(G5049),G5049&gt;0),H5049/G5049,"")</x:f>
        <x:v>32000000</x:v>
      </x:c>
      <x:c r="J5049" s="2" t="str">
        <x:v>total</x:v>
      </x:c>
      <x:c r="K5049" s="2" t="str">
        <x:v>top_level_price_embedded_area</x:v>
      </x:c>
      <x:c r="L5049" s="2" t="str">
        <x:v>area_recovered_from_price_text;property_type_inferred_from_title;transaction_assumed_sale_from_dataset_context</x:v>
      </x:c>
      <x:c r="M5049" s="10" t="n">
        <x:v>0</x:v>
      </x:c>
      <x:c r="N5049" s="10" t="n">
        <x:v>0</x:v>
      </x:c>
      <x:c r="O5049" s="2" t="str">
        <x:v>Tp Hồ Chí Minh|land</x:v>
      </x:c>
      <x:c r="P5049" s="10" t="n">
        <x:v>2</x:v>
      </x:c>
      <x:c r="Q5049" s="13" t="n">
        <x:f>IF(AND(ISNUMBER(H5049),H5049&gt;0),H5049/1000000000,"")</x:f>
        <x:v>3.2</x:v>
      </x:c>
      <x:c r="R5049" s="13" t="n">
        <x:f>IF(ISNUMBER(I5049),I5049/1000000,"")</x:f>
        <x:v>32</x:v>
      </x:c>
      <x:c r="S5049" s="11" t="n">
        <x:f>IF(AND(ISNUMBER(G5049),G5049&gt;0),G5049,"")</x:f>
        <x:v>100</x:v>
      </x:c>
    </x:row>
    <x:row r="5050" ht="21" customHeight="1">
      <x:c r="A5050" s="10" t="n">
        <x:v>6715</x:v>
      </x:c>
      <x:c r="B5050" s="2" t="str">
        <x:v>3ce1ebce0a56ba8364df</x:v>
      </x:c>
      <x:c r="C5050" s="2" t="str">
        <x:v>Tp Hồ Chí Minh</x:v>
      </x:c>
      <x:c r="D5050" s="2" t="str">
        <x:v>Quận 11</x:v>
      </x:c>
      <x:c r="E5050" s="2" t="str">
        <x:v>house</x:v>
      </x:c>
      <x:c r="F5050" s="2" t="str">
        <x:v>sale</x:v>
      </x:c>
      <x:c r="G5050" s="11" t="n">
        <x:v>64</x:v>
      </x:c>
      <x:c r="H5050" s="12" t="n">
        <x:v>1320000000</x:v>
      </x:c>
      <x:c r="I5050" s="12" t="n">
        <x:f>IF(AND(ISNUMBER(H5050),H5050&gt;0,ISNUMBER(G5050),G5050&gt;0),H5050/G5050,"")</x:f>
        <x:v>20625000</x:v>
      </x:c>
      <x:c r="J5050" s="2" t="str">
        <x:v>total</x:v>
      </x:c>
      <x:c r="K5050" s="2" t="str">
        <x:v>top_level_area</x:v>
      </x:c>
      <x:c r="L5050" s="2" t="str">
        <x:v>property_type_inferred_from_title</x:v>
      </x:c>
      <x:c r="M5050" s="10" t="n">
        <x:v>0</x:v>
      </x:c>
      <x:c r="N5050" s="10" t="n">
        <x:v>0</x:v>
      </x:c>
      <x:c r="O5050" s="2" t="str">
        <x:v>Tp Hồ Chí Minh|house</x:v>
      </x:c>
      <x:c r="P5050" s="10" t="n">
        <x:v>2</x:v>
      </x:c>
      <x:c r="Q5050" s="13" t="n">
        <x:f>IF(AND(ISNUMBER(H5050),H5050&gt;0),H5050/1000000000,"")</x:f>
        <x:v>1.32</x:v>
      </x:c>
      <x:c r="R5050" s="13" t="n">
        <x:f>IF(ISNUMBER(I5050),I5050/1000000,"")</x:f>
        <x:v>20.625</x:v>
      </x:c>
      <x:c r="S5050" s="11" t="n">
        <x:f>IF(AND(ISNUMBER(G5050),G5050&gt;0),G5050,"")</x:f>
        <x:v>64</x:v>
      </x:c>
    </x:row>
    <x:row r="5051" ht="21" customHeight="1">
      <x:c r="A5051" s="10" t="n">
        <x:v>6716</x:v>
      </x:c>
      <x:c r="B5051" s="2" t="str">
        <x:v>03ae02987b6d8e336e79</x:v>
      </x:c>
      <x:c r="C5051" s="2" t="str">
        <x:v>Tp Hồ Chí Minh</x:v>
      </x:c>
      <x:c r="D5051" s="2" t="str">
        <x:v>Quận 11</x:v>
      </x:c>
      <x:c r="E5051" s="2" t="str">
        <x:v>house</x:v>
      </x:c>
      <x:c r="F5051" s="2" t="str">
        <x:v>sale</x:v>
      </x:c>
      <x:c r="G5051" s="11" t="n">
        <x:v>65.3</x:v>
      </x:c>
      <x:c r="H5051" s="12" t="n">
        <x:v>28000000000</x:v>
      </x:c>
      <x:c r="I5051" s="12" t="n">
        <x:f>IF(AND(ISNUMBER(H5051),H5051&gt;0,ISNUMBER(G5051),G5051&gt;0),H5051/G5051,"")</x:f>
        <x:v>428790199.0811639</x:v>
      </x:c>
      <x:c r="J5051" s="2" t="str">
        <x:v>total</x:v>
      </x:c>
      <x:c r="K5051" s="2" t="str">
        <x:v>top_level_area</x:v>
      </x:c>
      <x:c r="L5051" s="2" t="str">
        <x:v>property_type_inferred_from_title</x:v>
      </x:c>
      <x:c r="M5051" s="10" t="n">
        <x:v>1</x:v>
      </x:c>
      <x:c r="N5051" s="10" t="n">
        <x:v>1</x:v>
      </x:c>
      <x:c r="O5051" s="2" t="str">
        <x:v>Tp Hồ Chí Minh|house</x:v>
      </x:c>
      <x:c r="P5051" s="10" t="n">
        <x:v>-1</x:v>
      </x:c>
      <x:c r="Q5051" s="13" t="n">
        <x:f>IF(AND(ISNUMBER(H5051),H5051&gt;0),H5051/1000000000,"")</x:f>
        <x:v>28</x:v>
      </x:c>
      <x:c r="R5051" s="13" t="n">
        <x:f>IF(ISNUMBER(I5051),I5051/1000000,"")</x:f>
        <x:v>428.7901990811639</x:v>
      </x:c>
      <x:c r="S5051" s="11" t="n">
        <x:f>IF(AND(ISNUMBER(G5051),G5051&gt;0),G5051,"")</x:f>
        <x:v>65.3</x:v>
      </x:c>
    </x:row>
    <x:row r="5052" ht="21" customHeight="1">
      <x:c r="A5052" s="10" t="n">
        <x:v>6717</x:v>
      </x:c>
      <x:c r="B5052" s="2" t="str">
        <x:v>ff491c9a4c513bc0de2a</x:v>
      </x:c>
      <x:c r="C5052" s="2" t="str">
        <x:v>Hà Nội</x:v>
      </x:c>
      <x:c r="D5052" s="2" t="str">
        <x:v>Quận Hai Bà Trưng</x:v>
      </x:c>
      <x:c r="E5052" s="2" t="str">
        <x:v>house</x:v>
      </x:c>
      <x:c r="F5052" s="2" t="str">
        <x:v>sale_assumed</x:v>
      </x:c>
      <x:c r="G5052" s="11" t="n">
        <x:v>25</x:v>
      </x:c>
      <x:c r="H5052" s="12" t="n">
        <x:v>2000000000</x:v>
      </x:c>
      <x:c r="I5052" s="12" t="n">
        <x:f>IF(AND(ISNUMBER(H5052),H5052&gt;0,ISNUMBER(G5052),G5052&gt;0),H5052/G5052,"")</x:f>
        <x:v>80000000</x:v>
      </x:c>
      <x:c r="J5052" s="2" t="str">
        <x:v>total</x:v>
      </x:c>
      <x:c r="K5052" s="2" t="str">
        <x:v>top_level_area</x:v>
      </x:c>
      <x:c r="L5052" s="2" t="str">
        <x:v>property_type_inferred_from_title;transaction_assumed_sale_from_dataset_context</x:v>
      </x:c>
      <x:c r="M5052" s="10" t="n">
        <x:v>0</x:v>
      </x:c>
      <x:c r="N5052" s="10" t="n">
        <x:v>0</x:v>
      </x:c>
      <x:c r="O5052" s="2" t="str">
        <x:v>Hà Nội|house</x:v>
      </x:c>
      <x:c r="P5052" s="10" t="n">
        <x:v>2</x:v>
      </x:c>
      <x:c r="Q5052" s="13" t="n">
        <x:f>IF(AND(ISNUMBER(H5052),H5052&gt;0),H5052/1000000000,"")</x:f>
        <x:v>2</x:v>
      </x:c>
      <x:c r="R5052" s="13" t="n">
        <x:f>IF(ISNUMBER(I5052),I5052/1000000,"")</x:f>
        <x:v>80</x:v>
      </x:c>
      <x:c r="S5052" s="11" t="n">
        <x:f>IF(AND(ISNUMBER(G5052),G5052&gt;0),G5052,"")</x:f>
        <x:v>25</x:v>
      </x:c>
    </x:row>
    <x:row r="5053" ht="21" customHeight="1">
      <x:c r="A5053" s="10" t="n">
        <x:v>6718</x:v>
      </x:c>
      <x:c r="B5053" s="2" t="str">
        <x:v>43f06f9a20b89f989c2c</x:v>
      </x:c>
      <x:c r="C5053" s="2" t="str">
        <x:v>Hà Nội</x:v>
      </x:c>
      <x:c r="D5053" s="2" t="str">
        <x:v>Quận Hai Bà Trưng</x:v>
      </x:c>
      <x:c r="E5053" s="2" t="str">
        <x:v>house</x:v>
      </x:c>
      <x:c r="F5053" s="2" t="str">
        <x:v>sale</x:v>
      </x:c>
      <x:c r="G5053" s="11" t="n">
        <x:v>30</x:v>
      </x:c>
      <x:c r="H5053" s="12" t="n">
        <x:v>3700000000</x:v>
      </x:c>
      <x:c r="I5053" s="12" t="n">
        <x:f>IF(AND(ISNUMBER(H5053),H5053&gt;0,ISNUMBER(G5053),G5053&gt;0),H5053/G5053,"")</x:f>
        <x:v>123333333.33333333</x:v>
      </x:c>
      <x:c r="J5053" s="2" t="str">
        <x:v>total</x:v>
      </x:c>
      <x:c r="K5053" s="2" t="str">
        <x:v>top_level_area</x:v>
      </x:c>
      <x:c r="L5053" s="2" t="str">
        <x:v>property_type_inferred_from_title</x:v>
      </x:c>
      <x:c r="M5053" s="10" t="n">
        <x:v>0</x:v>
      </x:c>
      <x:c r="N5053" s="10" t="n">
        <x:v>0</x:v>
      </x:c>
      <x:c r="O5053" s="2" t="str">
        <x:v>Hà Nội|house</x:v>
      </x:c>
      <x:c r="P5053" s="10" t="n">
        <x:v>2</x:v>
      </x:c>
      <x:c r="Q5053" s="13" t="n">
        <x:f>IF(AND(ISNUMBER(H5053),H5053&gt;0),H5053/1000000000,"")</x:f>
        <x:v>3.7</x:v>
      </x:c>
      <x:c r="R5053" s="13" t="n">
        <x:f>IF(ISNUMBER(I5053),I5053/1000000,"")</x:f>
        <x:v>123.33333333333333</x:v>
      </x:c>
      <x:c r="S5053" s="11" t="n">
        <x:f>IF(AND(ISNUMBER(G5053),G5053&gt;0),G5053,"")</x:f>
        <x:v>30</x:v>
      </x:c>
    </x:row>
    <x:row r="5054" ht="21" customHeight="1">
      <x:c r="A5054" s="10" t="n">
        <x:v>6719</x:v>
      </x:c>
      <x:c r="B5054" s="2" t="str">
        <x:v>8d50fc00c36be5520082</x:v>
      </x:c>
      <x:c r="C5054" s="2" t="str">
        <x:v>Tp Hồ Chí Minh</x:v>
      </x:c>
      <x:c r="D5054" s="2" t="str">
        <x:v>Quận 7</x:v>
      </x:c>
      <x:c r="E5054" s="2" t="str">
        <x:v>house</x:v>
      </x:c>
      <x:c r="F5054" s="2" t="str">
        <x:v>sale</x:v>
      </x:c>
      <x:c r="G5054" s="11" t="n">
        <x:v>44</x:v>
      </x:c>
      <x:c r="H5054" s="12" t="n">
        <x:v>1860000000</x:v>
      </x:c>
      <x:c r="I5054" s="12" t="n">
        <x:f>IF(AND(ISNUMBER(H5054),H5054&gt;0,ISNUMBER(G5054),G5054&gt;0),H5054/G5054,"")</x:f>
        <x:v>42272727.27272727</x:v>
      </x:c>
      <x:c r="J5054" s="2" t="str">
        <x:v>total</x:v>
      </x:c>
      <x:c r="K5054" s="2" t="str">
        <x:v>top_level_area</x:v>
      </x:c>
      <x:c r="L5054" s="2" t="str">
        <x:v>property_type_inferred_from_title</x:v>
      </x:c>
      <x:c r="M5054" s="10" t="n">
        <x:v>0</x:v>
      </x:c>
      <x:c r="N5054" s="10" t="n">
        <x:v>0</x:v>
      </x:c>
      <x:c r="O5054" s="2" t="str">
        <x:v>Tp Hồ Chí Minh|house</x:v>
      </x:c>
      <x:c r="P5054" s="10" t="n">
        <x:v>2</x:v>
      </x:c>
      <x:c r="Q5054" s="13" t="n">
        <x:f>IF(AND(ISNUMBER(H5054),H5054&gt;0),H5054/1000000000,"")</x:f>
        <x:v>1.86</x:v>
      </x:c>
      <x:c r="R5054" s="13" t="n">
        <x:f>IF(ISNUMBER(I5054),I5054/1000000,"")</x:f>
        <x:v>42.27272727272727</x:v>
      </x:c>
      <x:c r="S5054" s="11" t="n">
        <x:f>IF(AND(ISNUMBER(G5054),G5054&gt;0),G5054,"")</x:f>
        <x:v>44</x:v>
      </x:c>
    </x:row>
    <x:row r="5055" ht="21" customHeight="1">
      <x:c r="A5055" s="10" t="n">
        <x:v>6720</x:v>
      </x:c>
      <x:c r="B5055" s="2" t="str">
        <x:v>3a182dedc7bdb6f8ac80</x:v>
      </x:c>
      <x:c r="C5055" s="2" t="str">
        <x:v>Đà Nẵng</x:v>
      </x:c>
      <x:c r="D5055" s="2" t="str">
        <x:v>Quận Ngũ Hành Sơn</x:v>
      </x:c>
      <x:c r="E5055" s="2" t="str">
        <x:v>other_unknown</x:v>
      </x:c>
      <x:c r="F5055" s="2" t="str">
        <x:v>sale</x:v>
      </x:c>
      <x:c r="G5055" s="11" t="n">
        <x:v>108</x:v>
      </x:c>
      <x:c r="H5055" s="12" t="n">
        <x:v>2530000000</x:v>
      </x:c>
      <x:c r="I5055" s="12" t="n">
        <x:f>IF(AND(ISNUMBER(H5055),H5055&gt;0,ISNUMBER(G5055),G5055&gt;0),H5055/G5055,"")</x:f>
        <x:v>23425925.925925925</x:v>
      </x:c>
      <x:c r="J5055" s="2" t="str">
        <x:v>total</x:v>
      </x:c>
      <x:c r="K5055" s="2" t="str">
        <x:v>top_level_area</x:v>
      </x:c>
      <x:c r="L5055" s="2" t="str">
        <x:v>property_type_inferred_from_title;unknown_property_type</x:v>
      </x:c>
      <x:c r="M5055" s="10" t="n">
        <x:v>0</x:v>
      </x:c>
      <x:c r="N5055" s="10" t="n">
        <x:v>0</x:v>
      </x:c>
      <x:c r="O5055" s="2" t="str">
        <x:v>Đà Nẵng|other_unknown</x:v>
      </x:c>
      <x:c r="P5055" s="10" t="n">
        <x:v>2</x:v>
      </x:c>
      <x:c r="Q5055" s="13" t="n">
        <x:f>IF(AND(ISNUMBER(H5055),H5055&gt;0),H5055/1000000000,"")</x:f>
        <x:v>2.53</x:v>
      </x:c>
      <x:c r="R5055" s="13" t="n">
        <x:f>IF(ISNUMBER(I5055),I5055/1000000,"")</x:f>
        <x:v>23.425925925925924</x:v>
      </x:c>
      <x:c r="S5055" s="11" t="n">
        <x:f>IF(AND(ISNUMBER(G5055),G5055&gt;0),G5055,"")</x:f>
        <x:v>108</x:v>
      </x:c>
    </x:row>
    <x:row r="5056" ht="21" customHeight="1">
      <x:c r="A5056" s="10" t="n">
        <x:v>6721</x:v>
      </x:c>
      <x:c r="B5056" s="2" t="str">
        <x:v>4043519139ad969c70ba</x:v>
      </x:c>
      <x:c r="C5056" s="2" t="str">
        <x:v>Vĩnh Long</x:v>
      </x:c>
      <x:c r="D5056" s="2" t="str">
        <x:v>Thành phố Vĩnh Long</x:v>
      </x:c>
      <x:c r="E5056" s="2" t="str">
        <x:v>house</x:v>
      </x:c>
      <x:c r="F5056" s="2" t="str">
        <x:v>sale_assumed</x:v>
      </x:c>
      <x:c r="G5056" s="11" t="n">
        <x:v>92</x:v>
      </x:c>
      <x:c r="H5056" s="12" t="n">
        <x:v>1400000000</x:v>
      </x:c>
      <x:c r="I5056" s="12" t="n">
        <x:f>IF(AND(ISNUMBER(H5056),H5056&gt;0,ISNUMBER(G5056),G5056&gt;0),H5056/G5056,"")</x:f>
        <x:v>15217391.304347826</x:v>
      </x:c>
      <x:c r="J5056" s="2" t="str">
        <x:v>total</x:v>
      </x:c>
      <x:c r="K5056" s="2" t="str">
        <x:v>top_level_area</x:v>
      </x:c>
      <x:c r="L5056" s="2" t="str">
        <x:v>property_type_inferred_from_title;transaction_assumed_sale_from_dataset_context</x:v>
      </x:c>
      <x:c r="M5056" s="10" t="n">
        <x:v>0</x:v>
      </x:c>
      <x:c r="N5056" s="10" t="n">
        <x:v>0</x:v>
      </x:c>
      <x:c r="O5056" s="2" t="str">
        <x:v>house</x:v>
      </x:c>
      <x:c r="P5056" s="10" t="n">
        <x:v>2</x:v>
      </x:c>
      <x:c r="Q5056" s="13" t="n">
        <x:f>IF(AND(ISNUMBER(H5056),H5056&gt;0),H5056/1000000000,"")</x:f>
        <x:v>1.4</x:v>
      </x:c>
      <x:c r="R5056" s="13" t="n">
        <x:f>IF(ISNUMBER(I5056),I5056/1000000,"")</x:f>
        <x:v>15.217391304347826</x:v>
      </x:c>
      <x:c r="S5056" s="11" t="n">
        <x:f>IF(AND(ISNUMBER(G5056),G5056&gt;0),G5056,"")</x:f>
        <x:v>92</x:v>
      </x:c>
    </x:row>
    <x:row r="5057" ht="21" customHeight="1">
      <x:c r="A5057" s="10" t="n">
        <x:v>6722</x:v>
      </x:c>
      <x:c r="B5057" s="2" t="str">
        <x:v>6a2162a0b2c89c7fa0f4</x:v>
      </x:c>
      <x:c r="C5057" s="2" t="str">
        <x:v>Đồng Nai</x:v>
      </x:c>
      <x:c r="D5057" s="2" t="str">
        <x:v>Thành phố Biên Hòa</x:v>
      </x:c>
      <x:c r="E5057" s="2" t="str">
        <x:v>house</x:v>
      </x:c>
      <x:c r="F5057" s="2" t="str">
        <x:v>sale_assumed</x:v>
      </x:c>
      <x:c r="G5057" s="11" t="n">
        <x:v>75</x:v>
      </x:c>
      <x:c r="H5057" s="12" t="n">
        <x:v>1370000000</x:v>
      </x:c>
      <x:c r="I5057" s="12" t="n">
        <x:f>IF(AND(ISNUMBER(H5057),H5057&gt;0,ISNUMBER(G5057),G5057&gt;0),H5057/G5057,"")</x:f>
        <x:v>18266666.666666668</x:v>
      </x:c>
      <x:c r="J5057" s="2" t="str">
        <x:v>total</x:v>
      </x:c>
      <x:c r="K5057" s="2" t="str">
        <x:v>top_level_area</x:v>
      </x:c>
      <x:c r="L5057" s="2" t="str">
        <x:v>property_type_inferred_from_title;transaction_assumed_sale_from_dataset_context</x:v>
      </x:c>
      <x:c r="M5057" s="10" t="n">
        <x:v>0</x:v>
      </x:c>
      <x:c r="N5057" s="10" t="n">
        <x:v>0</x:v>
      </x:c>
      <x:c r="O5057" s="2" t="str">
        <x:v>Đồng Nai|house</x:v>
      </x:c>
      <x:c r="P5057" s="10" t="n">
        <x:v>2</x:v>
      </x:c>
      <x:c r="Q5057" s="13" t="n">
        <x:f>IF(AND(ISNUMBER(H5057),H5057&gt;0),H5057/1000000000,"")</x:f>
        <x:v>1.37</x:v>
      </x:c>
      <x:c r="R5057" s="13" t="n">
        <x:f>IF(ISNUMBER(I5057),I5057/1000000,"")</x:f>
        <x:v>18.26666666666667</x:v>
      </x:c>
      <x:c r="S5057" s="11" t="n">
        <x:f>IF(AND(ISNUMBER(G5057),G5057&gt;0),G5057,"")</x:f>
        <x:v>75</x:v>
      </x:c>
    </x:row>
    <x:row r="5058" ht="21" customHeight="1">
      <x:c r="A5058" s="10" t="n">
        <x:v>6723</x:v>
      </x:c>
      <x:c r="B5058" s="2" t="str">
        <x:v>a951675d7b5b730f699e</x:v>
      </x:c>
      <x:c r="C5058" s="2" t="str">
        <x:v>Hà Nội</x:v>
      </x:c>
      <x:c r="D5058" s="2" t="str">
        <x:v>Quận Nam Từ Liêm</x:v>
      </x:c>
      <x:c r="E5058" s="2" t="str">
        <x:v>land</x:v>
      </x:c>
      <x:c r="F5058" s="2" t="str">
        <x:v>sale_assumed</x:v>
      </x:c>
      <x:c r="G5058" s="11" t="n">
        <x:v>40</x:v>
      </x:c>
      <x:c r="H5058" s="12" t="n">
        <x:v>2100000000</x:v>
      </x:c>
      <x:c r="I5058" s="12" t="n">
        <x:f>IF(AND(ISNUMBER(H5058),H5058&gt;0,ISNUMBER(G5058),G5058&gt;0),H5058/G5058,"")</x:f>
        <x:v>52500000</x:v>
      </x:c>
      <x:c r="J5058" s="2" t="str">
        <x:v>total</x:v>
      </x:c>
      <x:c r="K5058" s="2" t="str">
        <x:v>top_level_area</x:v>
      </x:c>
      <x:c r="L5058" s="2" t="str">
        <x:v>property_type_inferred_from_title;transaction_assumed_sale_from_dataset_context</x:v>
      </x:c>
      <x:c r="M5058" s="10" t="n">
        <x:v>0</x:v>
      </x:c>
      <x:c r="N5058" s="10" t="n">
        <x:v>0</x:v>
      </x:c>
      <x:c r="O5058" s="2" t="str">
        <x:v>Hà Nội|land</x:v>
      </x:c>
      <x:c r="P5058" s="10" t="n">
        <x:v>2</x:v>
      </x:c>
      <x:c r="Q5058" s="13" t="n">
        <x:f>IF(AND(ISNUMBER(H5058),H5058&gt;0),H5058/1000000000,"")</x:f>
        <x:v>2.1</x:v>
      </x:c>
      <x:c r="R5058" s="13" t="n">
        <x:f>IF(ISNUMBER(I5058),I5058/1000000,"")</x:f>
        <x:v>52.5</x:v>
      </x:c>
      <x:c r="S5058" s="11" t="n">
        <x:f>IF(AND(ISNUMBER(G5058),G5058&gt;0),G5058,"")</x:f>
        <x:v>40</x:v>
      </x:c>
    </x:row>
    <x:row r="5059" ht="21" customHeight="1">
      <x:c r="A5059" s="10" t="n">
        <x:v>6724</x:v>
      </x:c>
      <x:c r="B5059" s="2" t="str">
        <x:v>50244046a826c8abff43</x:v>
      </x:c>
      <x:c r="C5059" s="2" t="str">
        <x:v>Hà Nội</x:v>
      </x:c>
      <x:c r="D5059" s="2" t="str">
        <x:v>Huyện Ba Vì</x:v>
      </x:c>
      <x:c r="E5059" s="2" t="str">
        <x:v>land</x:v>
      </x:c>
      <x:c r="F5059" s="2" t="str">
        <x:v>sale_assumed</x:v>
      </x:c>
      <x:c r="G5059" s="11" t="n">
        <x:v>3500</x:v>
      </x:c>
      <x:c r="H5059" s="12" t="n">
        <x:v>62000000</x:v>
      </x:c>
      <x:c r="I5059" s="12" t="n">
        <x:f>IF(AND(ISNUMBER(H5059),H5059&gt;0,ISNUMBER(G5059),G5059&gt;0),H5059/G5059,"")</x:f>
        <x:v>17714.285714285714</x:v>
      </x:c>
      <x:c r="J5059" s="2" t="str">
        <x:v>total</x:v>
      </x:c>
      <x:c r="K5059" s="2" t="str">
        <x:v>top_level_area</x:v>
      </x:c>
      <x:c r="L5059" s="2" t="str">
        <x:v>dot_thousands_convention;property_type_inferred_from_title;transaction_assumed_sale_from_dataset_context</x:v>
      </x:c>
      <x:c r="M5059" s="10" t="n">
        <x:v>0</x:v>
      </x:c>
      <x:c r="N5059" s="10" t="n">
        <x:v>0</x:v>
      </x:c>
      <x:c r="O5059" s="2" t="str">
        <x:v>Hà Nội|land</x:v>
      </x:c>
      <x:c r="P5059" s="10" t="n">
        <x:v>1</x:v>
      </x:c>
      <x:c r="Q5059" s="13" t="n">
        <x:f>IF(AND(ISNUMBER(H5059),H5059&gt;0),H5059/1000000000,"")</x:f>
        <x:v>0.062</x:v>
      </x:c>
      <x:c r="R5059" s="13" t="n">
        <x:f>IF(ISNUMBER(I5059),I5059/1000000,"")</x:f>
        <x:v>0.017714285714285714</x:v>
      </x:c>
      <x:c r="S5059" s="11" t="n">
        <x:f>IF(AND(ISNUMBER(G5059),G5059&gt;0),G5059,"")</x:f>
        <x:v>3500</x:v>
      </x:c>
    </x:row>
    <x:row r="5060" ht="21" customHeight="1">
      <x:c r="A5060" s="10" t="n">
        <x:v>6725</x:v>
      </x:c>
      <x:c r="B5060" s="2" t="str">
        <x:v>98e7fa3b2ebd115e20e5</x:v>
      </x:c>
      <x:c r="C5060" s="2" t="str">
        <x:v>Tp Hồ Chí Minh</x:v>
      </x:c>
      <x:c r="D5060" s="2" t="str">
        <x:v>Quận 12</x:v>
      </x:c>
      <x:c r="E5060" s="2" t="str">
        <x:v>house</x:v>
      </x:c>
      <x:c r="F5060" s="2" t="str">
        <x:v>sale</x:v>
      </x:c>
      <x:c r="G5060" s="11" t="n">
        <x:v>38</x:v>
      </x:c>
      <x:c r="H5060" s="12" t="n">
        <x:v>820000000</x:v>
      </x:c>
      <x:c r="I5060" s="12" t="n">
        <x:f>IF(AND(ISNUMBER(H5060),H5060&gt;0,ISNUMBER(G5060),G5060&gt;0),H5060/G5060,"")</x:f>
        <x:v>21578947.36842105</x:v>
      </x:c>
      <x:c r="J5060" s="2" t="str">
        <x:v>total</x:v>
      </x:c>
      <x:c r="K5060" s="2" t="str">
        <x:v>top_level_area</x:v>
      </x:c>
      <x:c r="L5060" s="2" t="str">
        <x:v>property_type_inferred_from_title</x:v>
      </x:c>
      <x:c r="M5060" s="10" t="n">
        <x:v>0</x:v>
      </x:c>
      <x:c r="N5060" s="10" t="n">
        <x:v>0</x:v>
      </x:c>
      <x:c r="O5060" s="2" t="str">
        <x:v>Tp Hồ Chí Minh|house</x:v>
      </x:c>
      <x:c r="P5060" s="10" t="n">
        <x:v>2</x:v>
      </x:c>
      <x:c r="Q5060" s="13" t="n">
        <x:f>IF(AND(ISNUMBER(H5060),H5060&gt;0),H5060/1000000000,"")</x:f>
        <x:v>0.82</x:v>
      </x:c>
      <x:c r="R5060" s="13" t="n">
        <x:f>IF(ISNUMBER(I5060),I5060/1000000,"")</x:f>
        <x:v>21.57894736842105</x:v>
      </x:c>
      <x:c r="S5060" s="11" t="n">
        <x:f>IF(AND(ISNUMBER(G5060),G5060&gt;0),G5060,"")</x:f>
        <x:v>38</x:v>
      </x:c>
    </x:row>
    <x:row r="5061" ht="21" customHeight="1">
      <x:c r="A5061" s="10" t="n">
        <x:v>6726</x:v>
      </x:c>
      <x:c r="B5061" s="2" t="str">
        <x:v>b5d42240aa2f8619f14a</x:v>
      </x:c>
      <x:c r="C5061" s="2" t="str">
        <x:v>Đà Nẵng</x:v>
      </x:c>
      <x:c r="D5061" s="2" t="str">
        <x:v>Quận Thanh Khê</x:v>
      </x:c>
      <x:c r="E5061" s="2" t="str">
        <x:v>house</x:v>
      </x:c>
      <x:c r="F5061" s="2" t="str">
        <x:v>sale_assumed</x:v>
      </x:c>
      <x:c r="G5061" s="11" t="n">
        <x:v>36</x:v>
      </x:c>
      <x:c r="H5061" s="12" t="n">
        <x:v>1350000000</x:v>
      </x:c>
      <x:c r="I5061" s="12" t="n">
        <x:f>IF(AND(ISNUMBER(H5061),H5061&gt;0,ISNUMBER(G5061),G5061&gt;0),H5061/G5061,"")</x:f>
        <x:v>37500000</x:v>
      </x:c>
      <x:c r="J5061" s="2" t="str">
        <x:v>total</x:v>
      </x:c>
      <x:c r="K5061" s="2" t="str">
        <x:v>top_level_area</x:v>
      </x:c>
      <x:c r="L5061" s="2" t="str">
        <x:v>property_type_inferred_from_title;transaction_assumed_sale_from_dataset_context</x:v>
      </x:c>
      <x:c r="M5061" s="10" t="n">
        <x:v>0</x:v>
      </x:c>
      <x:c r="N5061" s="10" t="n">
        <x:v>0</x:v>
      </x:c>
      <x:c r="O5061" s="2" t="str">
        <x:v>Đà Nẵng|house</x:v>
      </x:c>
      <x:c r="P5061" s="10" t="n">
        <x:v>2</x:v>
      </x:c>
      <x:c r="Q5061" s="13" t="n">
        <x:f>IF(AND(ISNUMBER(H5061),H5061&gt;0),H5061/1000000000,"")</x:f>
        <x:v>1.35</x:v>
      </x:c>
      <x:c r="R5061" s="13" t="n">
        <x:f>IF(ISNUMBER(I5061),I5061/1000000,"")</x:f>
        <x:v>37.5</x:v>
      </x:c>
      <x:c r="S5061" s="11" t="n">
        <x:f>IF(AND(ISNUMBER(G5061),G5061&gt;0),G5061,"")</x:f>
        <x:v>36</x:v>
      </x:c>
    </x:row>
    <x:row r="5062" ht="21" customHeight="1">
      <x:c r="A5062" s="10" t="n">
        <x:v>6727</x:v>
      </x:c>
      <x:c r="B5062" s="2" t="str">
        <x:v>b378e2f7bf843e0b23be</x:v>
      </x:c>
      <x:c r="C5062" s="2" t="str">
        <x:v>Tp Hồ Chí Minh</x:v>
      </x:c>
      <x:c r="D5062" s="2" t="str">
        <x:v>Quận Bình Thạnh</x:v>
      </x:c>
      <x:c r="E5062" s="2" t="str">
        <x:v>house</x:v>
      </x:c>
      <x:c r="F5062" s="2" t="str">
        <x:v>sale</x:v>
      </x:c>
      <x:c r="G5062" s="11" t="n">
        <x:v>70</x:v>
      </x:c>
      <x:c r="H5062" s="12" t="n">
        <x:v>1230000000</x:v>
      </x:c>
      <x:c r="I5062" s="12" t="n">
        <x:f>IF(AND(ISNUMBER(H5062),H5062&gt;0,ISNUMBER(G5062),G5062&gt;0),H5062/G5062,"")</x:f>
        <x:v>17571428.57142857</x:v>
      </x:c>
      <x:c r="J5062" s="2" t="str">
        <x:v>total</x:v>
      </x:c>
      <x:c r="K5062" s="2" t="str">
        <x:v>top_level_area</x:v>
      </x:c>
      <x:c r="L5062" s="2" t="str">
        <x:v>property_type_inferred_from_title</x:v>
      </x:c>
      <x:c r="M5062" s="10" t="n">
        <x:v>0</x:v>
      </x:c>
      <x:c r="N5062" s="10" t="n">
        <x:v>0</x:v>
      </x:c>
      <x:c r="O5062" s="2" t="str">
        <x:v>Tp Hồ Chí Minh|house</x:v>
      </x:c>
      <x:c r="P5062" s="10" t="n">
        <x:v>2</x:v>
      </x:c>
      <x:c r="Q5062" s="13" t="n">
        <x:f>IF(AND(ISNUMBER(H5062),H5062&gt;0),H5062/1000000000,"")</x:f>
        <x:v>1.23</x:v>
      </x:c>
      <x:c r="R5062" s="13" t="n">
        <x:f>IF(ISNUMBER(I5062),I5062/1000000,"")</x:f>
        <x:v>17.57142857142857</x:v>
      </x:c>
      <x:c r="S5062" s="11" t="n">
        <x:f>IF(AND(ISNUMBER(G5062),G5062&gt;0),G5062,"")</x:f>
        <x:v>70</x:v>
      </x:c>
    </x:row>
    <x:row r="5063" ht="21" customHeight="1">
      <x:c r="A5063" s="10" t="n">
        <x:v>6728</x:v>
      </x:c>
      <x:c r="B5063" s="2" t="str">
        <x:v>c6f6ec18429ba38d4d86</x:v>
      </x:c>
      <x:c r="C5063" s="2" t="str">
        <x:v>Tp Hồ Chí Minh</x:v>
      </x:c>
      <x:c r="D5063" s="2" t="str">
        <x:v>Huyện Bình Chánh</x:v>
      </x:c>
      <x:c r="E5063" s="2" t="str">
        <x:v>house</x:v>
      </x:c>
      <x:c r="F5063" s="2" t="str">
        <x:v>sale_assumed</x:v>
      </x:c>
      <x:c r="G5063" s="11" t="n">
        <x:v>60</x:v>
      </x:c>
      <x:c r="H5063" s="12" t="n">
        <x:v>700000000</x:v>
      </x:c>
      <x:c r="I5063" s="12" t="n">
        <x:f>IF(AND(ISNUMBER(H5063),H5063&gt;0,ISNUMBER(G5063),G5063&gt;0),H5063/G5063,"")</x:f>
        <x:v>11666666.666666666</x:v>
      </x:c>
      <x:c r="J5063" s="2" t="str">
        <x:v>total</x:v>
      </x:c>
      <x:c r="K5063" s="2" t="str">
        <x:v>top_level_area</x:v>
      </x:c>
      <x:c r="L5063" s="2" t="str">
        <x:v>property_type_inferred_from_title;transaction_assumed_sale_from_dataset_context</x:v>
      </x:c>
      <x:c r="M5063" s="10" t="n">
        <x:v>0</x:v>
      </x:c>
      <x:c r="N5063" s="10" t="n">
        <x:v>0</x:v>
      </x:c>
      <x:c r="O5063" s="2" t="str">
        <x:v>Tp Hồ Chí Minh|house</x:v>
      </x:c>
      <x:c r="P5063" s="10" t="n">
        <x:v>2</x:v>
      </x:c>
      <x:c r="Q5063" s="13" t="n">
        <x:f>IF(AND(ISNUMBER(H5063),H5063&gt;0),H5063/1000000000,"")</x:f>
        <x:v>0.7</x:v>
      </x:c>
      <x:c r="R5063" s="13" t="n">
        <x:f>IF(ISNUMBER(I5063),I5063/1000000,"")</x:f>
        <x:v>11.666666666666666</x:v>
      </x:c>
      <x:c r="S5063" s="11" t="n">
        <x:f>IF(AND(ISNUMBER(G5063),G5063&gt;0),G5063,"")</x:f>
        <x:v>60</x:v>
      </x:c>
    </x:row>
    <x:row r="5064" ht="21" customHeight="1">
      <x:c r="A5064" s="10" t="n">
        <x:v>6729</x:v>
      </x:c>
      <x:c r="B5064" s="2" t="str">
        <x:v>9a46a165b66343683719</x:v>
      </x:c>
      <x:c r="C5064" s="2" t="str">
        <x:v>Tp Hồ Chí Minh</x:v>
      </x:c>
      <x:c r="D5064" s="2" t="str">
        <x:v>Quận 4</x:v>
      </x:c>
      <x:c r="E5064" s="2" t="str">
        <x:v>house</x:v>
      </x:c>
      <x:c r="F5064" s="2" t="str">
        <x:v>sale</x:v>
      </x:c>
      <x:c r="G5064" s="11" t="n">
        <x:v>70</x:v>
      </x:c>
      <x:c r="H5064" s="12" t="n">
        <x:v>1090000000</x:v>
      </x:c>
      <x:c r="I5064" s="12" t="n">
        <x:f>IF(AND(ISNUMBER(H5064),H5064&gt;0,ISNUMBER(G5064),G5064&gt;0),H5064/G5064,"")</x:f>
        <x:v>15571428.57142857</x:v>
      </x:c>
      <x:c r="J5064" s="2" t="str">
        <x:v>total</x:v>
      </x:c>
      <x:c r="K5064" s="2" t="str">
        <x:v>top_level_area</x:v>
      </x:c>
      <x:c r="L5064" s="2" t="str">
        <x:v>property_type_inferred_from_title</x:v>
      </x:c>
      <x:c r="M5064" s="10" t="n">
        <x:v>0</x:v>
      </x:c>
      <x:c r="N5064" s="10" t="n">
        <x:v>0</x:v>
      </x:c>
      <x:c r="O5064" s="2" t="str">
        <x:v>Tp Hồ Chí Minh|house</x:v>
      </x:c>
      <x:c r="P5064" s="10" t="n">
        <x:v>2</x:v>
      </x:c>
      <x:c r="Q5064" s="13" t="n">
        <x:f>IF(AND(ISNUMBER(H5064),H5064&gt;0),H5064/1000000000,"")</x:f>
        <x:v>1.09</x:v>
      </x:c>
      <x:c r="R5064" s="13" t="n">
        <x:f>IF(ISNUMBER(I5064),I5064/1000000,"")</x:f>
        <x:v>15.571428571428571</x:v>
      </x:c>
      <x:c r="S5064" s="11" t="n">
        <x:f>IF(AND(ISNUMBER(G5064),G5064&gt;0),G5064,"")</x:f>
        <x:v>70</x:v>
      </x:c>
    </x:row>
    <x:row r="5065" ht="21" customHeight="1">
      <x:c r="A5065" s="10" t="n">
        <x:v>6730</x:v>
      </x:c>
      <x:c r="B5065" s="2" t="str">
        <x:v>6c3f99af7a5a62eaa942</x:v>
      </x:c>
      <x:c r="C5065" s="2" t="str">
        <x:v>Tp Hồ Chí Minh</x:v>
      </x:c>
      <x:c r="D5065" s="2" t="str">
        <x:v>Quận 5</x:v>
      </x:c>
      <x:c r="E5065" s="2" t="str">
        <x:v>house</x:v>
      </x:c>
      <x:c r="F5065" s="2" t="str">
        <x:v>sale</x:v>
      </x:c>
      <x:c r="G5065" s="11" t="n">
        <x:v>62</x:v>
      </x:c>
      <x:c r="H5065" s="12" t="n">
        <x:v>1240000000</x:v>
      </x:c>
      <x:c r="I5065" s="12" t="n">
        <x:f>IF(AND(ISNUMBER(H5065),H5065&gt;0,ISNUMBER(G5065),G5065&gt;0),H5065/G5065,"")</x:f>
        <x:v>20000000</x:v>
      </x:c>
      <x:c r="J5065" s="2" t="str">
        <x:v>total</x:v>
      </x:c>
      <x:c r="K5065" s="2" t="str">
        <x:v>top_level_area</x:v>
      </x:c>
      <x:c r="L5065" s="2" t="str">
        <x:v>property_type_inferred_from_title</x:v>
      </x:c>
      <x:c r="M5065" s="10" t="n">
        <x:v>0</x:v>
      </x:c>
      <x:c r="N5065" s="10" t="n">
        <x:v>0</x:v>
      </x:c>
      <x:c r="O5065" s="2" t="str">
        <x:v>Tp Hồ Chí Minh|house</x:v>
      </x:c>
      <x:c r="P5065" s="10" t="n">
        <x:v>2</x:v>
      </x:c>
      <x:c r="Q5065" s="13" t="n">
        <x:f>IF(AND(ISNUMBER(H5065),H5065&gt;0),H5065/1000000000,"")</x:f>
        <x:v>1.24</x:v>
      </x:c>
      <x:c r="R5065" s="13" t="n">
        <x:f>IF(ISNUMBER(I5065),I5065/1000000,"")</x:f>
        <x:v>20</x:v>
      </x:c>
      <x:c r="S5065" s="11" t="n">
        <x:f>IF(AND(ISNUMBER(G5065),G5065&gt;0),G5065,"")</x:f>
        <x:v>62</x:v>
      </x:c>
    </x:row>
    <x:row r="5066" ht="21" customHeight="1">
      <x:c r="A5066" s="10" t="n">
        <x:v>6731</x:v>
      </x:c>
      <x:c r="B5066" s="2" t="str">
        <x:v>9acf39628b9473233db0</x:v>
      </x:c>
      <x:c r="C5066" s="2" t="str">
        <x:v>Tp Hồ Chí Minh</x:v>
      </x:c>
      <x:c r="D5066" s="2" t="str">
        <x:v>Quận Thủ Đức</x:v>
      </x:c>
      <x:c r="E5066" s="2" t="str">
        <x:v>land</x:v>
      </x:c>
      <x:c r="F5066" s="2" t="str">
        <x:v>sale</x:v>
      </x:c>
      <x:c r="G5066" s="11" t="n">
        <x:v>102.2</x:v>
      </x:c>
      <x:c r="H5066" s="12" t="n">
        <x:v>5000000000</x:v>
      </x:c>
      <x:c r="I5066" s="12" t="n">
        <x:f>IF(AND(ISNUMBER(H5066),H5066&gt;0,ISNUMBER(G5066),G5066&gt;0),H5066/G5066,"")</x:f>
        <x:v>48923679.06066536</x:v>
      </x:c>
      <x:c r="J5066" s="2" t="str">
        <x:v>total</x:v>
      </x:c>
      <x:c r="K5066" s="2" t="str">
        <x:v>top_level_area</x:v>
      </x:c>
      <x:c r="L5066" s="2" t="str">
        <x:v>property_type_inferred_from_title</x:v>
      </x:c>
      <x:c r="M5066" s="10" t="n">
        <x:v>0</x:v>
      </x:c>
      <x:c r="N5066" s="10" t="n">
        <x:v>0</x:v>
      </x:c>
      <x:c r="O5066" s="2" t="str">
        <x:v>Tp Hồ Chí Minh|land</x:v>
      </x:c>
      <x:c r="P5066" s="10" t="n">
        <x:v>2</x:v>
      </x:c>
      <x:c r="Q5066" s="13" t="n">
        <x:f>IF(AND(ISNUMBER(H5066),H5066&gt;0),H5066/1000000000,"")</x:f>
        <x:v>5</x:v>
      </x:c>
      <x:c r="R5066" s="13" t="n">
        <x:f>IF(ISNUMBER(I5066),I5066/1000000,"")</x:f>
        <x:v>48.923679060665364</x:v>
      </x:c>
      <x:c r="S5066" s="11" t="n">
        <x:f>IF(AND(ISNUMBER(G5066),G5066&gt;0),G5066,"")</x:f>
        <x:v>102.2</x:v>
      </x:c>
    </x:row>
    <x:row r="5067" ht="21" customHeight="1">
      <x:c r="A5067" s="10" t="n">
        <x:v>6735</x:v>
      </x:c>
      <x:c r="B5067" s="2" t="str">
        <x:v>9af1a2297df0fc342093</x:v>
      </x:c>
      <x:c r="C5067" s="2" t="str">
        <x:v>Đà Nẵng</x:v>
      </x:c>
      <x:c r="D5067" s="2" t="str">
        <x:v>Quận Thanh Khê</x:v>
      </x:c>
      <x:c r="E5067" s="2" t="str">
        <x:v>house</x:v>
      </x:c>
      <x:c r="F5067" s="2" t="str">
        <x:v>sale</x:v>
      </x:c>
      <x:c r="G5067" s="11" t="n">
        <x:v>55</x:v>
      </x:c>
      <x:c r="H5067" s="12" t="n">
        <x:v>3400000000</x:v>
      </x:c>
      <x:c r="I5067" s="12" t="n">
        <x:f>IF(AND(ISNUMBER(H5067),H5067&gt;0,ISNUMBER(G5067),G5067&gt;0),H5067/G5067,"")</x:f>
        <x:v>61818181.81818182</x:v>
      </x:c>
      <x:c r="J5067" s="2" t="str">
        <x:v>total</x:v>
      </x:c>
      <x:c r="K5067" s="2" t="str">
        <x:v>top_level_area</x:v>
      </x:c>
      <x:c r="L5067" s="2" t="str">
        <x:v>property_type_inferred_from_title</x:v>
      </x:c>
      <x:c r="M5067" s="10" t="n">
        <x:v>0</x:v>
      </x:c>
      <x:c r="N5067" s="10" t="n">
        <x:v>0</x:v>
      </x:c>
      <x:c r="O5067" s="2" t="str">
        <x:v>Đà Nẵng|house</x:v>
      </x:c>
      <x:c r="P5067" s="10" t="n">
        <x:v>2</x:v>
      </x:c>
      <x:c r="Q5067" s="13" t="n">
        <x:f>IF(AND(ISNUMBER(H5067),H5067&gt;0),H5067/1000000000,"")</x:f>
        <x:v>3.4</x:v>
      </x:c>
      <x:c r="R5067" s="13" t="n">
        <x:f>IF(ISNUMBER(I5067),I5067/1000000,"")</x:f>
        <x:v>61.81818181818182</x:v>
      </x:c>
      <x:c r="S5067" s="11" t="n">
        <x:f>IF(AND(ISNUMBER(G5067),G5067&gt;0),G5067,"")</x:f>
        <x:v>55</x:v>
      </x:c>
    </x:row>
    <x:row r="5068" ht="21" customHeight="1">
      <x:c r="A5068" s="10" t="n">
        <x:v>6736</x:v>
      </x:c>
      <x:c r="B5068" s="2" t="str">
        <x:v>37272a22ecb5038f4945</x:v>
      </x:c>
      <x:c r="C5068" s="2" t="str">
        <x:v>Tp Hồ Chí Minh</x:v>
      </x:c>
      <x:c r="D5068" s="2" t="str">
        <x:v>Quận 12</x:v>
      </x:c>
      <x:c r="E5068" s="2" t="str">
        <x:v>house</x:v>
      </x:c>
      <x:c r="F5068" s="2" t="str">
        <x:v>sale</x:v>
      </x:c>
      <x:c r="G5068" s="11" t="n">
        <x:v>50</x:v>
      </x:c>
      <x:c r="H5068" s="12" t="n">
        <x:v>1100000000</x:v>
      </x:c>
      <x:c r="I5068" s="12" t="n">
        <x:f>IF(AND(ISNUMBER(H5068),H5068&gt;0,ISNUMBER(G5068),G5068&gt;0),H5068/G5068,"")</x:f>
        <x:v>22000000</x:v>
      </x:c>
      <x:c r="J5068" s="2" t="str">
        <x:v>total</x:v>
      </x:c>
      <x:c r="K5068" s="2" t="str">
        <x:v>top_level_area</x:v>
      </x:c>
      <x:c r="L5068" s="2" t="str">
        <x:v>property_type_inferred_from_title</x:v>
      </x:c>
      <x:c r="M5068" s="10" t="n">
        <x:v>0</x:v>
      </x:c>
      <x:c r="N5068" s="10" t="n">
        <x:v>0</x:v>
      </x:c>
      <x:c r="O5068" s="2" t="str">
        <x:v>Tp Hồ Chí Minh|house</x:v>
      </x:c>
      <x:c r="P5068" s="10" t="n">
        <x:v>2</x:v>
      </x:c>
      <x:c r="Q5068" s="13" t="n">
        <x:f>IF(AND(ISNUMBER(H5068),H5068&gt;0),H5068/1000000000,"")</x:f>
        <x:v>1.1</x:v>
      </x:c>
      <x:c r="R5068" s="13" t="n">
        <x:f>IF(ISNUMBER(I5068),I5068/1000000,"")</x:f>
        <x:v>22</x:v>
      </x:c>
      <x:c r="S5068" s="11" t="n">
        <x:f>IF(AND(ISNUMBER(G5068),G5068&gt;0),G5068,"")</x:f>
        <x:v>50</x:v>
      </x:c>
    </x:row>
    <x:row r="5069" ht="21" customHeight="1">
      <x:c r="A5069" s="10" t="n">
        <x:v>6737</x:v>
      </x:c>
      <x:c r="B5069" s="2" t="str">
        <x:v>8be9887383dc234915a5</x:v>
      </x:c>
      <x:c r="C5069" s="2" t="str">
        <x:v>Hà Nội</x:v>
      </x:c>
      <x:c r="D5069" s="2" t="str">
        <x:v>Quận Hoàng Mai</x:v>
      </x:c>
      <x:c r="E5069" s="2" t="str">
        <x:v>apartment</x:v>
      </x:c>
      <x:c r="F5069" s="2" t="str">
        <x:v>sale_assumed</x:v>
      </x:c>
      <x:c r="G5069" s="11" t="n">
        <x:v>33</x:v>
      </x:c>
      <x:c r="H5069" s="12" t="n">
        <x:v>600000000</x:v>
      </x:c>
      <x:c r="I5069" s="12" t="n">
        <x:f>IF(AND(ISNUMBER(H5069),H5069&gt;0,ISNUMBER(G5069),G5069&gt;0),H5069/G5069,"")</x:f>
        <x:v>18181818.181818184</x:v>
      </x:c>
      <x:c r="J5069" s="2" t="str">
        <x:v>total</x:v>
      </x:c>
      <x:c r="K5069" s="2" t="str">
        <x:v>top_level_area</x:v>
      </x:c>
      <x:c r="L5069" s="2" t="str">
        <x:v>property_type_inferred_from_title;transaction_assumed_sale_from_dataset_context</x:v>
      </x:c>
      <x:c r="M5069" s="10" t="n">
        <x:v>0</x:v>
      </x:c>
      <x:c r="N5069" s="10" t="n">
        <x:v>0</x:v>
      </x:c>
      <x:c r="O5069" s="2" t="str">
        <x:v>Hà Nội|apartment</x:v>
      </x:c>
      <x:c r="P5069" s="10" t="n">
        <x:v>2</x:v>
      </x:c>
      <x:c r="Q5069" s="13" t="n">
        <x:f>IF(AND(ISNUMBER(H5069),H5069&gt;0),H5069/1000000000,"")</x:f>
        <x:v>0.6</x:v>
      </x:c>
      <x:c r="R5069" s="13" t="n">
        <x:f>IF(ISNUMBER(I5069),I5069/1000000,"")</x:f>
        <x:v>18.181818181818183</x:v>
      </x:c>
      <x:c r="S5069" s="11" t="n">
        <x:f>IF(AND(ISNUMBER(G5069),G5069&gt;0),G5069,"")</x:f>
        <x:v>33</x:v>
      </x:c>
    </x:row>
    <x:row r="5070" ht="21" customHeight="1">
      <x:c r="A5070" s="10" t="n">
        <x:v>6738</x:v>
      </x:c>
      <x:c r="B5070" s="2" t="str">
        <x:v>3a95db2fe7eb6241c982</x:v>
      </x:c>
      <x:c r="C5070" s="2" t="str">
        <x:v>Tp Hồ Chí Minh</x:v>
      </x:c>
      <x:c r="D5070" s="2" t="str">
        <x:v>Quận 8</x:v>
      </x:c>
      <x:c r="E5070" s="2" t="str">
        <x:v>other_unknown</x:v>
      </x:c>
      <x:c r="F5070" s="2" t="str">
        <x:v>sale</x:v>
      </x:c>
      <x:c r="G5070" s="11" t="n">
        <x:v>60</x:v>
      </x:c>
      <x:c r="H5070" s="12" t="n">
        <x:v>2100000000</x:v>
      </x:c>
      <x:c r="I5070" s="12" t="n">
        <x:f>IF(AND(ISNUMBER(H5070),H5070&gt;0,ISNUMBER(G5070),G5070&gt;0),H5070/G5070,"")</x:f>
        <x:v>35000000</x:v>
      </x:c>
      <x:c r="J5070" s="2" t="str">
        <x:v>total</x:v>
      </x:c>
      <x:c r="K5070" s="2" t="str">
        <x:v>top_level_area</x:v>
      </x:c>
      <x:c r="L5070" s="2" t="str">
        <x:v>property_type_inferred_from_title;unknown_property_type</x:v>
      </x:c>
      <x:c r="M5070" s="10" t="n">
        <x:v>0</x:v>
      </x:c>
      <x:c r="N5070" s="10" t="n">
        <x:v>0</x:v>
      </x:c>
      <x:c r="O5070" s="2" t="str">
        <x:v>Tp Hồ Chí Minh|other_unknown</x:v>
      </x:c>
      <x:c r="P5070" s="10" t="n">
        <x:v>2</x:v>
      </x:c>
      <x:c r="Q5070" s="13" t="n">
        <x:f>IF(AND(ISNUMBER(H5070),H5070&gt;0),H5070/1000000000,"")</x:f>
        <x:v>2.1</x:v>
      </x:c>
      <x:c r="R5070" s="13" t="n">
        <x:f>IF(ISNUMBER(I5070),I5070/1000000,"")</x:f>
        <x:v>35</x:v>
      </x:c>
      <x:c r="S5070" s="11" t="n">
        <x:f>IF(AND(ISNUMBER(G5070),G5070&gt;0),G5070,"")</x:f>
        <x:v>60</x:v>
      </x:c>
    </x:row>
    <x:row r="5071" ht="21" customHeight="1">
      <x:c r="A5071" s="10" t="n">
        <x:v>6739</x:v>
      </x:c>
      <x:c r="B5071" s="2" t="str">
        <x:v>40cdd6c19676e06d3da3</x:v>
      </x:c>
      <x:c r="C5071" s="2" t="str">
        <x:v>Tp Hồ Chí Minh</x:v>
      </x:c>
      <x:c r="D5071" s="2" t="str">
        <x:v>Quận Gò Vấp</x:v>
      </x:c>
      <x:c r="E5071" s="2" t="str">
        <x:v>house</x:v>
      </x:c>
      <x:c r="F5071" s="2" t="str">
        <x:v>sale</x:v>
      </x:c>
      <x:c r="G5071" s="11" t="n">
        <x:v>85</x:v>
      </x:c>
      <x:c r="H5071" s="12" t="n">
        <x:v>1210000000</x:v>
      </x:c>
      <x:c r="I5071" s="12" t="n">
        <x:f>IF(AND(ISNUMBER(H5071),H5071&gt;0,ISNUMBER(G5071),G5071&gt;0),H5071/G5071,"")</x:f>
        <x:v>14235294.11764706</x:v>
      </x:c>
      <x:c r="J5071" s="2" t="str">
        <x:v>total</x:v>
      </x:c>
      <x:c r="K5071" s="2" t="str">
        <x:v>top_level_area</x:v>
      </x:c>
      <x:c r="L5071" s="2" t="str">
        <x:v>property_type_inferred_from_title</x:v>
      </x:c>
      <x:c r="M5071" s="10" t="n">
        <x:v>0</x:v>
      </x:c>
      <x:c r="N5071" s="10" t="n">
        <x:v>0</x:v>
      </x:c>
      <x:c r="O5071" s="2" t="str">
        <x:v>Tp Hồ Chí Minh|house</x:v>
      </x:c>
      <x:c r="P5071" s="10" t="n">
        <x:v>2</x:v>
      </x:c>
      <x:c r="Q5071" s="13" t="n">
        <x:f>IF(AND(ISNUMBER(H5071),H5071&gt;0),H5071/1000000000,"")</x:f>
        <x:v>1.21</x:v>
      </x:c>
      <x:c r="R5071" s="13" t="n">
        <x:f>IF(ISNUMBER(I5071),I5071/1000000,"")</x:f>
        <x:v>14.23529411764706</x:v>
      </x:c>
      <x:c r="S5071" s="11" t="n">
        <x:f>IF(AND(ISNUMBER(G5071),G5071&gt;0),G5071,"")</x:f>
        <x:v>85</x:v>
      </x:c>
    </x:row>
    <x:row r="5072" ht="21" customHeight="1">
      <x:c r="A5072" s="10" t="n">
        <x:v>6740</x:v>
      </x:c>
      <x:c r="B5072" s="2" t="str">
        <x:v>22e7f5478cbd4a8ee9e0</x:v>
      </x:c>
      <x:c r="C5072" s="2" t="str">
        <x:v>Tp Hồ Chí Minh</x:v>
      </x:c>
      <x:c r="D5072" s="2" t="str">
        <x:v>Quận 12</x:v>
      </x:c>
      <x:c r="E5072" s="2" t="str">
        <x:v>apartment</x:v>
      </x:c>
      <x:c r="F5072" s="2" t="str">
        <x:v>sale</x:v>
      </x:c>
      <x:c r="G5072" s="11" t="n">
        <x:v>48</x:v>
      </x:c>
      <x:c r="H5072" s="12" t="n">
        <x:v>1460000000</x:v>
      </x:c>
      <x:c r="I5072" s="12" t="n">
        <x:f>IF(AND(ISNUMBER(H5072),H5072&gt;0,ISNUMBER(G5072),G5072&gt;0),H5072/G5072,"")</x:f>
        <x:v>30416666.666666668</x:v>
      </x:c>
      <x:c r="J5072" s="2" t="str">
        <x:v>total</x:v>
      </x:c>
      <x:c r="K5072" s="2" t="str">
        <x:v>top_level_area</x:v>
      </x:c>
      <x:c r="L5072" s="2" t="str">
        <x:v>property_type_inferred_from_title</x:v>
      </x:c>
      <x:c r="M5072" s="10" t="n">
        <x:v>0</x:v>
      </x:c>
      <x:c r="N5072" s="10" t="n">
        <x:v>0</x:v>
      </x:c>
      <x:c r="O5072" s="2" t="str">
        <x:v>Tp Hồ Chí Minh|apartment</x:v>
      </x:c>
      <x:c r="P5072" s="10" t="n">
        <x:v>2</x:v>
      </x:c>
      <x:c r="Q5072" s="13" t="n">
        <x:f>IF(AND(ISNUMBER(H5072),H5072&gt;0),H5072/1000000000,"")</x:f>
        <x:v>1.46</x:v>
      </x:c>
      <x:c r="R5072" s="13" t="n">
        <x:f>IF(ISNUMBER(I5072),I5072/1000000,"")</x:f>
        <x:v>30.416666666666668</x:v>
      </x:c>
      <x:c r="S5072" s="11" t="n">
        <x:f>IF(AND(ISNUMBER(G5072),G5072&gt;0),G5072,"")</x:f>
        <x:v>48</x:v>
      </x:c>
    </x:row>
    <x:row r="5073" ht="21" customHeight="1">
      <x:c r="A5073" s="10" t="n">
        <x:v>6741</x:v>
      </x:c>
      <x:c r="B5073" s="2" t="str">
        <x:v>6e63e6ad45b117713c74</x:v>
      </x:c>
      <x:c r="C5073" s="2" t="str">
        <x:v>Tp Hồ Chí Minh</x:v>
      </x:c>
      <x:c r="D5073" s="2" t="str">
        <x:v>Quận 12</x:v>
      </x:c>
      <x:c r="E5073" s="2" t="str">
        <x:v>house</x:v>
      </x:c>
      <x:c r="F5073" s="2" t="str">
        <x:v>sale_assumed</x:v>
      </x:c>
      <x:c r="G5073" s="11" t="n">
        <x:v>45</x:v>
      </x:c>
      <x:c r="H5073" s="12" t="n">
        <x:v>2780000000</x:v>
      </x:c>
      <x:c r="I5073" s="12" t="n">
        <x:f>IF(AND(ISNUMBER(H5073),H5073&gt;0,ISNUMBER(G5073),G5073&gt;0),H5073/G5073,"")</x:f>
        <x:v>61777777.777777776</x:v>
      </x:c>
      <x:c r="J5073" s="2" t="str">
        <x:v>total</x:v>
      </x:c>
      <x:c r="K5073" s="2" t="str">
        <x:v>top_level_area</x:v>
      </x:c>
      <x:c r="L5073" s="2" t="str">
        <x:v>property_type_inferred_from_title;transaction_assumed_sale_from_dataset_context</x:v>
      </x:c>
      <x:c r="M5073" s="10" t="n">
        <x:v>0</x:v>
      </x:c>
      <x:c r="N5073" s="10" t="n">
        <x:v>0</x:v>
      </x:c>
      <x:c r="O5073" s="2" t="str">
        <x:v>Tp Hồ Chí Minh|house</x:v>
      </x:c>
      <x:c r="P5073" s="10" t="n">
        <x:v>2</x:v>
      </x:c>
      <x:c r="Q5073" s="13" t="n">
        <x:f>IF(AND(ISNUMBER(H5073),H5073&gt;0),H5073/1000000000,"")</x:f>
        <x:v>2.78</x:v>
      </x:c>
      <x:c r="R5073" s="13" t="n">
        <x:f>IF(ISNUMBER(I5073),I5073/1000000,"")</x:f>
        <x:v>61.77777777777778</x:v>
      </x:c>
      <x:c r="S5073" s="11" t="n">
        <x:f>IF(AND(ISNUMBER(G5073),G5073&gt;0),G5073,"")</x:f>
        <x:v>45</x:v>
      </x:c>
    </x:row>
    <x:row r="5074" ht="21" customHeight="1">
      <x:c r="A5074" s="10" t="n">
        <x:v>6742</x:v>
      </x:c>
      <x:c r="B5074" s="2" t="str">
        <x:v>b37538e9d3223a926d79</x:v>
      </x:c>
      <x:c r="C5074" s="2" t="str">
        <x:v>Hà Nội</x:v>
      </x:c>
      <x:c r="D5074" s="2" t="str">
        <x:v>Huyện Thanh Trì</x:v>
      </x:c>
      <x:c r="E5074" s="2" t="str">
        <x:v>house</x:v>
      </x:c>
      <x:c r="F5074" s="2" t="str">
        <x:v>sale</x:v>
      </x:c>
      <x:c r="G5074" s="11" t="n">
        <x:v>30</x:v>
      </x:c>
      <x:c r="H5074" s="12" t="n">
        <x:v>1430000000</x:v>
      </x:c>
      <x:c r="I5074" s="12" t="n">
        <x:f>IF(AND(ISNUMBER(H5074),H5074&gt;0,ISNUMBER(G5074),G5074&gt;0),H5074/G5074,"")</x:f>
        <x:v>47666666.666666664</x:v>
      </x:c>
      <x:c r="J5074" s="2" t="str">
        <x:v>total</x:v>
      </x:c>
      <x:c r="K5074" s="2" t="str">
        <x:v>top_level_area</x:v>
      </x:c>
      <x:c r="L5074" s="2" t="str">
        <x:v>property_type_inferred_from_title</x:v>
      </x:c>
      <x:c r="M5074" s="10" t="n">
        <x:v>0</x:v>
      </x:c>
      <x:c r="N5074" s="10" t="n">
        <x:v>0</x:v>
      </x:c>
      <x:c r="O5074" s="2" t="str">
        <x:v>Hà Nội|house</x:v>
      </x:c>
      <x:c r="P5074" s="10" t="n">
        <x:v>2</x:v>
      </x:c>
      <x:c r="Q5074" s="13" t="n">
        <x:f>IF(AND(ISNUMBER(H5074),H5074&gt;0),H5074/1000000000,"")</x:f>
        <x:v>1.43</x:v>
      </x:c>
      <x:c r="R5074" s="13" t="n">
        <x:f>IF(ISNUMBER(I5074),I5074/1000000,"")</x:f>
        <x:v>47.666666666666664</x:v>
      </x:c>
      <x:c r="S5074" s="11" t="n">
        <x:f>IF(AND(ISNUMBER(G5074),G5074&gt;0),G5074,"")</x:f>
        <x:v>30</x:v>
      </x:c>
    </x:row>
    <x:row r="5075" ht="21" customHeight="1">
      <x:c r="A5075" s="10" t="n">
        <x:v>6743</x:v>
      </x:c>
      <x:c r="B5075" s="2" t="str">
        <x:v>a1b483c7c58c78029f14</x:v>
      </x:c>
      <x:c r="C5075" s="2" t="str">
        <x:v>Bến Tre</x:v>
      </x:c>
      <x:c r="D5075" s="2" t="str">
        <x:v>Thành phố Bến Tre</x:v>
      </x:c>
      <x:c r="E5075" s="2" t="str">
        <x:v>land</x:v>
      </x:c>
      <x:c r="F5075" s="2" t="str">
        <x:v>sale_assumed</x:v>
      </x:c>
      <x:c r="G5075" s="11" t="n">
        <x:v>207</x:v>
      </x:c>
      <x:c r="H5075" s="12" t="n">
        <x:v>3415000000</x:v>
      </x:c>
      <x:c r="I5075" s="12" t="n">
        <x:f>IF(AND(ISNUMBER(H5075),H5075&gt;0,ISNUMBER(G5075),G5075&gt;0),H5075/G5075,"")</x:f>
        <x:v>16497584.541062802</x:v>
      </x:c>
      <x:c r="J5075" s="2" t="str">
        <x:v>total</x:v>
      </x:c>
      <x:c r="K5075" s="2" t="str">
        <x:v>top_level_area</x:v>
      </x:c>
      <x:c r="L5075" s="2" t="str">
        <x:v>property_type_inferred_from_title;transaction_assumed_sale_from_dataset_context</x:v>
      </x:c>
      <x:c r="M5075" s="10" t="n">
        <x:v>0</x:v>
      </x:c>
      <x:c r="N5075" s="10" t="n">
        <x:v>0</x:v>
      </x:c>
      <x:c r="O5075" s="2" t="str">
        <x:v>land</x:v>
      </x:c>
      <x:c r="P5075" s="10" t="n">
        <x:v>2</x:v>
      </x:c>
      <x:c r="Q5075" s="13" t="n">
        <x:f>IF(AND(ISNUMBER(H5075),H5075&gt;0),H5075/1000000000,"")</x:f>
        <x:v>3.415</x:v>
      </x:c>
      <x:c r="R5075" s="13" t="n">
        <x:f>IF(ISNUMBER(I5075),I5075/1000000,"")</x:f>
        <x:v>16.497584541062803</x:v>
      </x:c>
      <x:c r="S5075" s="11" t="n">
        <x:f>IF(AND(ISNUMBER(G5075),G5075&gt;0),G5075,"")</x:f>
        <x:v>207</x:v>
      </x:c>
    </x:row>
    <x:row r="5076" ht="21" customHeight="1">
      <x:c r="A5076" s="10" t="n">
        <x:v>6744</x:v>
      </x:c>
      <x:c r="B5076" s="2" t="str">
        <x:v>4af0548951b26897732d</x:v>
      </x:c>
      <x:c r="C5076" s="2" t="str">
        <x:v>Thừa Thiên Huế</x:v>
      </x:c>
      <x:c r="D5076" s="2" t="str">
        <x:v>Huyện Phú Vang</x:v>
      </x:c>
      <x:c r="E5076" s="2" t="str">
        <x:v>house</x:v>
      </x:c>
      <x:c r="F5076" s="2" t="str">
        <x:v>sale_assumed</x:v>
      </x:c>
      <x:c r="G5076" s="11" t="n">
        <x:v>105</x:v>
      </x:c>
      <x:c r="H5076" s="12" t="n">
        <x:v>2500000000</x:v>
      </x:c>
      <x:c r="I5076" s="12" t="n">
        <x:f>IF(AND(ISNUMBER(H5076),H5076&gt;0,ISNUMBER(G5076),G5076&gt;0),H5076/G5076,"")</x:f>
        <x:v>23809523.80952381</x:v>
      </x:c>
      <x:c r="J5076" s="2" t="str">
        <x:v>total</x:v>
      </x:c>
      <x:c r="K5076" s="2" t="str">
        <x:v>top_level_area</x:v>
      </x:c>
      <x:c r="L5076" s="2" t="str">
        <x:v>property_type_inferred_from_title;transaction_assumed_sale_from_dataset_context</x:v>
      </x:c>
      <x:c r="M5076" s="10" t="n">
        <x:v>0</x:v>
      </x:c>
      <x:c r="N5076" s="10" t="n">
        <x:v>0</x:v>
      </x:c>
      <x:c r="O5076" s="2" t="str">
        <x:v>house</x:v>
      </x:c>
      <x:c r="P5076" s="10" t="n">
        <x:v>2</x:v>
      </x:c>
      <x:c r="Q5076" s="13" t="n">
        <x:f>IF(AND(ISNUMBER(H5076),H5076&gt;0),H5076/1000000000,"")</x:f>
        <x:v>2.5</x:v>
      </x:c>
      <x:c r="R5076" s="13" t="n">
        <x:f>IF(ISNUMBER(I5076),I5076/1000000,"")</x:f>
        <x:v>23.80952380952381</x:v>
      </x:c>
      <x:c r="S5076" s="11" t="n">
        <x:f>IF(AND(ISNUMBER(G5076),G5076&gt;0),G5076,"")</x:f>
        <x:v>105</x:v>
      </x:c>
    </x:row>
    <x:row r="5077" ht="21" customHeight="1">
      <x:c r="A5077" s="10" t="n">
        <x:v>6745</x:v>
      </x:c>
      <x:c r="B5077" s="2" t="str">
        <x:v>29d76f63857968ecd46b</x:v>
      </x:c>
      <x:c r="C5077" s="2" t="str">
        <x:v>Tp Hồ Chí Minh</x:v>
      </x:c>
      <x:c r="D5077" s="2" t="str">
        <x:v>Quận Bình Tân</x:v>
      </x:c>
      <x:c r="E5077" s="2" t="str">
        <x:v>house</x:v>
      </x:c>
      <x:c r="F5077" s="2" t="str">
        <x:v>sale</x:v>
      </x:c>
      <x:c r="G5077" s="11" t="n">
        <x:v>53</x:v>
      </x:c>
      <x:c r="H5077" s="12" t="n">
        <x:v>4200000000</x:v>
      </x:c>
      <x:c r="I5077" s="12" t="n">
        <x:f>IF(AND(ISNUMBER(H5077),H5077&gt;0,ISNUMBER(G5077),G5077&gt;0),H5077/G5077,"")</x:f>
        <x:v>79245283.01886792</x:v>
      </x:c>
      <x:c r="J5077" s="2" t="str">
        <x:v>total</x:v>
      </x:c>
      <x:c r="K5077" s="2" t="str">
        <x:v>top_level_area</x:v>
      </x:c>
      <x:c r="L5077" s="2" t="str">
        <x:v>property_type_inferred_from_title</x:v>
      </x:c>
      <x:c r="M5077" s="10" t="n">
        <x:v>0</x:v>
      </x:c>
      <x:c r="N5077" s="10" t="n">
        <x:v>0</x:v>
      </x:c>
      <x:c r="O5077" s="2" t="str">
        <x:v>Tp Hồ Chí Minh|house</x:v>
      </x:c>
      <x:c r="P5077" s="10" t="n">
        <x:v>2</x:v>
      </x:c>
      <x:c r="Q5077" s="13" t="n">
        <x:f>IF(AND(ISNUMBER(H5077),H5077&gt;0),H5077/1000000000,"")</x:f>
        <x:v>4.2</x:v>
      </x:c>
      <x:c r="R5077" s="13" t="n">
        <x:f>IF(ISNUMBER(I5077),I5077/1000000,"")</x:f>
        <x:v>79.24528301886792</x:v>
      </x:c>
      <x:c r="S5077" s="11" t="n">
        <x:f>IF(AND(ISNUMBER(G5077),G5077&gt;0),G5077,"")</x:f>
        <x:v>53</x:v>
      </x:c>
    </x:row>
    <x:row r="5078" ht="21" customHeight="1">
      <x:c r="A5078" s="10" t="n">
        <x:v>6746</x:v>
      </x:c>
      <x:c r="B5078" s="2" t="str">
        <x:v>2a11777052168c5a8eab</x:v>
      </x:c>
      <x:c r="C5078" s="2" t="str">
        <x:v>Thừa Thiên Huế</x:v>
      </x:c>
      <x:c r="D5078" s="2" t="str">
        <x:v>Huyện Phú Lộc</x:v>
      </x:c>
      <x:c r="E5078" s="2" t="str">
        <x:v>land</x:v>
      </x:c>
      <x:c r="F5078" s="2" t="str">
        <x:v>sale_assumed</x:v>
      </x:c>
      <x:c r="G5078" s="11" t="n">
        <x:v>180</x:v>
      </x:c>
      <x:c r="H5078" s="12" t="n">
        <x:v>1800000000</x:v>
      </x:c>
      <x:c r="I5078" s="12" t="n">
        <x:f>IF(AND(ISNUMBER(H5078),H5078&gt;0,ISNUMBER(G5078),G5078&gt;0),H5078/G5078,"")</x:f>
        <x:v>10000000</x:v>
      </x:c>
      <x:c r="J5078" s="2" t="str">
        <x:v>total</x:v>
      </x:c>
      <x:c r="K5078" s="2" t="str">
        <x:v>top_level_area</x:v>
      </x:c>
      <x:c r="L5078" s="2" t="str">
        <x:v>property_type_inferred_from_title;transaction_assumed_sale_from_dataset_context</x:v>
      </x:c>
      <x:c r="M5078" s="10" t="n">
        <x:v>0</x:v>
      </x:c>
      <x:c r="N5078" s="10" t="n">
        <x:v>0</x:v>
      </x:c>
      <x:c r="O5078" s="2" t="str">
        <x:v>land</x:v>
      </x:c>
      <x:c r="P5078" s="10" t="n">
        <x:v>2</x:v>
      </x:c>
      <x:c r="Q5078" s="13" t="n">
        <x:f>IF(AND(ISNUMBER(H5078),H5078&gt;0),H5078/1000000000,"")</x:f>
        <x:v>1.8</x:v>
      </x:c>
      <x:c r="R5078" s="13" t="n">
        <x:f>IF(ISNUMBER(I5078),I5078/1000000,"")</x:f>
        <x:v>10</x:v>
      </x:c>
      <x:c r="S5078" s="11" t="n">
        <x:f>IF(AND(ISNUMBER(G5078),G5078&gt;0),G5078,"")</x:f>
        <x:v>180</x:v>
      </x:c>
    </x:row>
    <x:row r="5079" ht="21" customHeight="1">
      <x:c r="A5079" s="10" t="n">
        <x:v>6748</x:v>
      </x:c>
      <x:c r="B5079" s="2" t="str">
        <x:v>5899c59bf7e54f499ba4</x:v>
      </x:c>
      <x:c r="C5079" s="2" t="str">
        <x:v>Tp Hồ Chí Minh</x:v>
      </x:c>
      <x:c r="D5079" s="2" t="str">
        <x:v>Quận 9</x:v>
      </x:c>
      <x:c r="E5079" s="2" t="str">
        <x:v>house</x:v>
      </x:c>
      <x:c r="F5079" s="2" t="str">
        <x:v>sale_assumed</x:v>
      </x:c>
      <x:c r="G5079" s="11" t="n">
        <x:v>78</x:v>
      </x:c>
      <x:c r="H5079" s="12" t="n">
        <x:v>1150000000</x:v>
      </x:c>
      <x:c r="I5079" s="12" t="n">
        <x:f>IF(AND(ISNUMBER(H5079),H5079&gt;0,ISNUMBER(G5079),G5079&gt;0),H5079/G5079,"")</x:f>
        <x:v>14743589.743589744</x:v>
      </x:c>
      <x:c r="J5079" s="2" t="str">
        <x:v>total</x:v>
      </x:c>
      <x:c r="K5079" s="2" t="str">
        <x:v>top_level_area</x:v>
      </x:c>
      <x:c r="L5079" s="2" t="str">
        <x:v>property_type_inferred_from_title;transaction_assumed_sale_from_dataset_context</x:v>
      </x:c>
      <x:c r="M5079" s="10" t="n">
        <x:v>0</x:v>
      </x:c>
      <x:c r="N5079" s="10" t="n">
        <x:v>0</x:v>
      </x:c>
      <x:c r="O5079" s="2" t="str">
        <x:v>Tp Hồ Chí Minh|house</x:v>
      </x:c>
      <x:c r="P5079" s="10" t="n">
        <x:v>2</x:v>
      </x:c>
      <x:c r="Q5079" s="13" t="n">
        <x:f>IF(AND(ISNUMBER(H5079),H5079&gt;0),H5079/1000000000,"")</x:f>
        <x:v>1.15</x:v>
      </x:c>
      <x:c r="R5079" s="13" t="n">
        <x:f>IF(ISNUMBER(I5079),I5079/1000000,"")</x:f>
        <x:v>14.743589743589745</x:v>
      </x:c>
      <x:c r="S5079" s="11" t="n">
        <x:f>IF(AND(ISNUMBER(G5079),G5079&gt;0),G5079,"")</x:f>
        <x:v>78</x:v>
      </x:c>
    </x:row>
    <x:row r="5080" ht="21" customHeight="1">
      <x:c r="A5080" s="10" t="n">
        <x:v>6749</x:v>
      </x:c>
      <x:c r="B5080" s="2" t="str">
        <x:v>a931c151a4497022eb51</x:v>
      </x:c>
      <x:c r="C5080" s="2" t="str">
        <x:v>Hà Nội</x:v>
      </x:c>
      <x:c r="D5080" s="2" t="str">
        <x:v>Huyện Thanh Trì</x:v>
      </x:c>
      <x:c r="E5080" s="2" t="str">
        <x:v>land</x:v>
      </x:c>
      <x:c r="F5080" s="2" t="str">
        <x:v>sale</x:v>
      </x:c>
      <x:c r="G5080" s="11" t="n">
        <x:v>52</x:v>
      </x:c>
      <x:c r="H5080" s="12" t="n">
        <x:v>22800000</x:v>
      </x:c>
      <x:c r="I5080" s="12" t="n">
        <x:f>IF(AND(ISNUMBER(H5080),H5080&gt;0,ISNUMBER(G5080),G5080&gt;0),H5080/G5080,"")</x:f>
        <x:v>438461.53846153844</x:v>
      </x:c>
      <x:c r="J5080" s="2" t="str">
        <x:v>total</x:v>
      </x:c>
      <x:c r="K5080" s="2" t="str">
        <x:v>top_level_area</x:v>
      </x:c>
      <x:c r="L5080" s="2" t="str">
        <x:v>property_type_inferred_from_title</x:v>
      </x:c>
      <x:c r="M5080" s="10" t="n">
        <x:v>0</x:v>
      </x:c>
      <x:c r="N5080" s="10" t="n">
        <x:v>0</x:v>
      </x:c>
      <x:c r="O5080" s="2" t="str">
        <x:v>Hà Nội|land</x:v>
      </x:c>
      <x:c r="P5080" s="10" t="n">
        <x:v>1</x:v>
      </x:c>
      <x:c r="Q5080" s="13" t="n">
        <x:f>IF(AND(ISNUMBER(H5080),H5080&gt;0),H5080/1000000000,"")</x:f>
        <x:v>0.0228</x:v>
      </x:c>
      <x:c r="R5080" s="13" t="n">
        <x:f>IF(ISNUMBER(I5080),I5080/1000000,"")</x:f>
        <x:v>0.43846153846153846</x:v>
      </x:c>
      <x:c r="S5080" s="11" t="n">
        <x:f>IF(AND(ISNUMBER(G5080),G5080&gt;0),G5080,"")</x:f>
        <x:v>52</x:v>
      </x:c>
    </x:row>
    <x:row r="5081" ht="21" customHeight="1">
      <x:c r="A5081" s="10" t="n">
        <x:v>6750</x:v>
      </x:c>
      <x:c r="B5081" s="2" t="str">
        <x:v>2c31c656da21792d5b66</x:v>
      </x:c>
      <x:c r="C5081" s="2" t="str">
        <x:v>Đà Nẵng</x:v>
      </x:c>
      <x:c r="D5081" s="2" t="str">
        <x:v>Quận Sơn Trà</x:v>
      </x:c>
      <x:c r="E5081" s="2" t="str">
        <x:v>land</x:v>
      </x:c>
      <x:c r="F5081" s="2" t="str">
        <x:v>sale</x:v>
      </x:c>
      <x:c r="G5081" s="11" t="n">
        <x:v>81</x:v>
      </x:c>
      <x:c r="H5081" s="12" t="n">
        <x:v>2500000000</x:v>
      </x:c>
      <x:c r="I5081" s="12" t="n">
        <x:f>IF(AND(ISNUMBER(H5081),H5081&gt;0,ISNUMBER(G5081),G5081&gt;0),H5081/G5081,"")</x:f>
        <x:v>30864197.530864198</x:v>
      </x:c>
      <x:c r="J5081" s="2" t="str">
        <x:v>total</x:v>
      </x:c>
      <x:c r="K5081" s="2" t="str">
        <x:v>top_level_area</x:v>
      </x:c>
      <x:c r="L5081" s="2" t="str">
        <x:v>property_type_inferred_from_title</x:v>
      </x:c>
      <x:c r="M5081" s="10" t="n">
        <x:v>0</x:v>
      </x:c>
      <x:c r="N5081" s="10" t="n">
        <x:v>0</x:v>
      </x:c>
      <x:c r="O5081" s="2" t="str">
        <x:v>Đà Nẵng|land</x:v>
      </x:c>
      <x:c r="P5081" s="10" t="n">
        <x:v>2</x:v>
      </x:c>
      <x:c r="Q5081" s="13" t="n">
        <x:f>IF(AND(ISNUMBER(H5081),H5081&gt;0),H5081/1000000000,"")</x:f>
        <x:v>2.5</x:v>
      </x:c>
      <x:c r="R5081" s="13" t="n">
        <x:f>IF(ISNUMBER(I5081),I5081/1000000,"")</x:f>
        <x:v>30.864197530864196</x:v>
      </x:c>
      <x:c r="S5081" s="11" t="n">
        <x:f>IF(AND(ISNUMBER(G5081),G5081&gt;0),G5081,"")</x:f>
        <x:v>81</x:v>
      </x:c>
    </x:row>
    <x:row r="5082" ht="21" customHeight="1">
      <x:c r="A5082" s="10" t="n">
        <x:v>6751</x:v>
      </x:c>
      <x:c r="B5082" s="2" t="str">
        <x:v>42b6d759db54bb758dd9</x:v>
      </x:c>
      <x:c r="C5082" s="2" t="str">
        <x:v>Tp Hồ Chí Minh</x:v>
      </x:c>
      <x:c r="D5082" s="2" t="str">
        <x:v>Quận 9</x:v>
      </x:c>
      <x:c r="E5082" s="2" t="str">
        <x:v>house</x:v>
      </x:c>
      <x:c r="F5082" s="2" t="str">
        <x:v>sale_assumed</x:v>
      </x:c>
      <x:c r="G5082" s="11" t="n">
        <x:v>145</x:v>
      </x:c>
      <x:c r="H5082" s="12" t="n">
        <x:v>11500000000</x:v>
      </x:c>
      <x:c r="I5082" s="12" t="n">
        <x:f>IF(AND(ISNUMBER(H5082),H5082&gt;0,ISNUMBER(G5082),G5082&gt;0),H5082/G5082,"")</x:f>
        <x:v>79310344.8275862</x:v>
      </x:c>
      <x:c r="J5082" s="2" t="str">
        <x:v>total</x:v>
      </x:c>
      <x:c r="K5082" s="2" t="str">
        <x:v>top_level_area</x:v>
      </x:c>
      <x:c r="L5082" s="2" t="str">
        <x:v>property_type_inferred_from_title;transaction_assumed_sale_from_dataset_context</x:v>
      </x:c>
      <x:c r="M5082" s="10" t="n">
        <x:v>0</x:v>
      </x:c>
      <x:c r="N5082" s="10" t="n">
        <x:v>0</x:v>
      </x:c>
      <x:c r="O5082" s="2" t="str">
        <x:v>Tp Hồ Chí Minh|house</x:v>
      </x:c>
      <x:c r="P5082" s="10" t="n">
        <x:v>2</x:v>
      </x:c>
      <x:c r="Q5082" s="13" t="n">
        <x:f>IF(AND(ISNUMBER(H5082),H5082&gt;0),H5082/1000000000,"")</x:f>
        <x:v>11.5</x:v>
      </x:c>
      <x:c r="R5082" s="13" t="n">
        <x:f>IF(ISNUMBER(I5082),I5082/1000000,"")</x:f>
        <x:v>79.3103448275862</x:v>
      </x:c>
      <x:c r="S5082" s="11" t="n">
        <x:f>IF(AND(ISNUMBER(G5082),G5082&gt;0),G5082,"")</x:f>
        <x:v>145</x:v>
      </x:c>
    </x:row>
    <x:row r="5083" ht="21" customHeight="1">
      <x:c r="A5083" s="10" t="n">
        <x:v>6752</x:v>
      </x:c>
      <x:c r="B5083" s="2" t="str">
        <x:v>f8a4db193fc448fd73cc</x:v>
      </x:c>
      <x:c r="C5083" s="2" t="str">
        <x:v>Tp Hồ Chí Minh</x:v>
      </x:c>
      <x:c r="D5083" s="2" t="str">
        <x:v>Quận 9</x:v>
      </x:c>
      <x:c r="E5083" s="2" t="str">
        <x:v>land</x:v>
      </x:c>
      <x:c r="F5083" s="2" t="str">
        <x:v>sale</x:v>
      </x:c>
      <x:c r="G5083" s="11" t="n">
        <x:v>54</x:v>
      </x:c>
      <x:c r="H5083" s="12" t="n">
        <x:v>2700000000</x:v>
      </x:c>
      <x:c r="I5083" s="12" t="n">
        <x:f>IF(AND(ISNUMBER(H5083),H5083&gt;0,ISNUMBER(G5083),G5083&gt;0),H5083/G5083,"")</x:f>
        <x:v>50000000</x:v>
      </x:c>
      <x:c r="J5083" s="2" t="str">
        <x:v>total</x:v>
      </x:c>
      <x:c r="K5083" s="2" t="str">
        <x:v>top_level_area</x:v>
      </x:c>
      <x:c r="L5083" s="2" t="str">
        <x:v>property_type_inferred_from_title</x:v>
      </x:c>
      <x:c r="M5083" s="10" t="n">
        <x:v>0</x:v>
      </x:c>
      <x:c r="N5083" s="10" t="n">
        <x:v>0</x:v>
      </x:c>
      <x:c r="O5083" s="2" t="str">
        <x:v>Tp Hồ Chí Minh|land</x:v>
      </x:c>
      <x:c r="P5083" s="10" t="n">
        <x:v>2</x:v>
      </x:c>
      <x:c r="Q5083" s="13" t="n">
        <x:f>IF(AND(ISNUMBER(H5083),H5083&gt;0),H5083/1000000000,"")</x:f>
        <x:v>2.7</x:v>
      </x:c>
      <x:c r="R5083" s="13" t="n">
        <x:f>IF(ISNUMBER(I5083),I5083/1000000,"")</x:f>
        <x:v>50</x:v>
      </x:c>
      <x:c r="S5083" s="11" t="n">
        <x:f>IF(AND(ISNUMBER(G5083),G5083&gt;0),G5083,"")</x:f>
        <x:v>54</x:v>
      </x:c>
    </x:row>
    <x:row r="5084" ht="21" customHeight="1">
      <x:c r="A5084" s="10" t="n">
        <x:v>6753</x:v>
      </x:c>
      <x:c r="B5084" s="2" t="str">
        <x:v>67872ed221c97f23baa1</x:v>
      </x:c>
      <x:c r="C5084" s="2" t="str">
        <x:v>Tp Hồ Chí Minh</x:v>
      </x:c>
      <x:c r="D5084" s="2" t="str">
        <x:v>Quận Tân Phú</x:v>
      </x:c>
      <x:c r="E5084" s="2" t="str">
        <x:v>house</x:v>
      </x:c>
      <x:c r="F5084" s="2" t="str">
        <x:v>sale_assumed</x:v>
      </x:c>
      <x:c r="G5084" s="11" t="n">
        <x:v>70</x:v>
      </x:c>
      <x:c r="H5084" s="12" t="n">
        <x:v>5900000000</x:v>
      </x:c>
      <x:c r="I5084" s="12" t="n">
        <x:f>IF(AND(ISNUMBER(H5084),H5084&gt;0,ISNUMBER(G5084),G5084&gt;0),H5084/G5084,"")</x:f>
        <x:v>84285714.28571428</x:v>
      </x:c>
      <x:c r="J5084" s="2" t="str">
        <x:v>total</x:v>
      </x:c>
      <x:c r="K5084" s="2" t="str">
        <x:v>top_level_area</x:v>
      </x:c>
      <x:c r="L5084" s="2" t="str">
        <x:v>property_type_inferred_from_title;transaction_assumed_sale_from_dataset_context</x:v>
      </x:c>
      <x:c r="M5084" s="10" t="n">
        <x:v>0</x:v>
      </x:c>
      <x:c r="N5084" s="10" t="n">
        <x:v>0</x:v>
      </x:c>
      <x:c r="O5084" s="2" t="str">
        <x:v>Tp Hồ Chí Minh|house</x:v>
      </x:c>
      <x:c r="P5084" s="10" t="n">
        <x:v>2</x:v>
      </x:c>
      <x:c r="Q5084" s="13" t="n">
        <x:f>IF(AND(ISNUMBER(H5084),H5084&gt;0),H5084/1000000000,"")</x:f>
        <x:v>5.9</x:v>
      </x:c>
      <x:c r="R5084" s="13" t="n">
        <x:f>IF(ISNUMBER(I5084),I5084/1000000,"")</x:f>
        <x:v>84.28571428571428</x:v>
      </x:c>
      <x:c r="S5084" s="11" t="n">
        <x:f>IF(AND(ISNUMBER(G5084),G5084&gt;0),G5084,"")</x:f>
        <x:v>70</x:v>
      </x:c>
    </x:row>
    <x:row r="5085" ht="21" customHeight="1">
      <x:c r="A5085" s="10" t="n">
        <x:v>6754</x:v>
      </x:c>
      <x:c r="B5085" s="2" t="str">
        <x:v>7629db0cd203f93085c9</x:v>
      </x:c>
      <x:c r="C5085" s="2" t="str">
        <x:v>Tp Hồ Chí Minh</x:v>
      </x:c>
      <x:c r="D5085" s="2" t="str">
        <x:v>Quận 7</x:v>
      </x:c>
      <x:c r="E5085" s="2" t="str">
        <x:v>apartment</x:v>
      </x:c>
      <x:c r="F5085" s="2" t="str">
        <x:v>sale</x:v>
      </x:c>
      <x:c r="G5085" s="11" t="n">
        <x:v>77.46</x:v>
      </x:c>
      <x:c r="H5085" s="12" t="n">
        <x:v>2250000000</x:v>
      </x:c>
      <x:c r="I5085" s="12" t="n">
        <x:f>IF(AND(ISNUMBER(H5085),H5085&gt;0,ISNUMBER(G5085),G5085&gt;0),H5085/G5085,"")</x:f>
        <x:v>29047250.19364834</x:v>
      </x:c>
      <x:c r="J5085" s="2" t="str">
        <x:v>total</x:v>
      </x:c>
      <x:c r="K5085" s="2" t="str">
        <x:v>top_level_area</x:v>
      </x:c>
      <x:c r="L5085" s="2" t="str">
        <x:v>property_type_inferred_from_title</x:v>
      </x:c>
      <x:c r="M5085" s="10" t="n">
        <x:v>0</x:v>
      </x:c>
      <x:c r="N5085" s="10" t="n">
        <x:v>0</x:v>
      </x:c>
      <x:c r="O5085" s="2" t="str">
        <x:v>Tp Hồ Chí Minh|apartment</x:v>
      </x:c>
      <x:c r="P5085" s="10" t="n">
        <x:v>2</x:v>
      </x:c>
      <x:c r="Q5085" s="13" t="n">
        <x:f>IF(AND(ISNUMBER(H5085),H5085&gt;0),H5085/1000000000,"")</x:f>
        <x:v>2.25</x:v>
      </x:c>
      <x:c r="R5085" s="13" t="n">
        <x:f>IF(ISNUMBER(I5085),I5085/1000000,"")</x:f>
        <x:v>29.04725019364834</x:v>
      </x:c>
      <x:c r="S5085" s="11" t="n">
        <x:f>IF(AND(ISNUMBER(G5085),G5085&gt;0),G5085,"")</x:f>
        <x:v>77.46</x:v>
      </x:c>
    </x:row>
    <x:row r="5086" ht="21" customHeight="1">
      <x:c r="A5086" s="10" t="n">
        <x:v>6757</x:v>
      </x:c>
      <x:c r="B5086" s="2" t="str">
        <x:v>ed08a2ca9a9bd9f660e6</x:v>
      </x:c>
      <x:c r="C5086" s="2" t="str">
        <x:v>Tp Hồ Chí Minh</x:v>
      </x:c>
      <x:c r="D5086" s="2" t="str">
        <x:v>Quận 9</x:v>
      </x:c>
      <x:c r="E5086" s="2" t="str">
        <x:v>other_unknown</x:v>
      </x:c>
      <x:c r="F5086" s="2" t="str">
        <x:v>sale_assumed</x:v>
      </x:c>
      <x:c r="G5086" s="11" t="n">
        <x:v>12000</x:v>
      </x:c>
      <x:c r="H5086" s="12" t="n">
        <x:v>58000000000</x:v>
      </x:c>
      <x:c r="I5086" s="12" t="n">
        <x:f>IF(AND(ISNUMBER(H5086),H5086&gt;0,ISNUMBER(G5086),G5086&gt;0),H5086/G5086,"")</x:f>
        <x:v>4833333.333333333</x:v>
      </x:c>
      <x:c r="J5086" s="2" t="str">
        <x:v>total</x:v>
      </x:c>
      <x:c r="K5086" s="2" t="str">
        <x:v>top_level_area</x:v>
      </x:c>
      <x:c r="L5086" s="2" t="str">
        <x:v>dot_thousands_convention;property_type_inferred_from_title;transaction_assumed_sale_from_dataset_context;unknown_property_type</x:v>
      </x:c>
      <x:c r="M5086" s="10" t="n">
        <x:v>0</x:v>
      </x:c>
      <x:c r="N5086" s="10" t="n">
        <x:v>0</x:v>
      </x:c>
      <x:c r="O5086" s="2" t="str">
        <x:v>Tp Hồ Chí Minh|other_unknown</x:v>
      </x:c>
      <x:c r="P5086" s="10" t="n">
        <x:v>1</x:v>
      </x:c>
      <x:c r="Q5086" s="13" t="n">
        <x:f>IF(AND(ISNUMBER(H5086),H5086&gt;0),H5086/1000000000,"")</x:f>
        <x:v>58</x:v>
      </x:c>
      <x:c r="R5086" s="13" t="n">
        <x:f>IF(ISNUMBER(I5086),I5086/1000000,"")</x:f>
        <x:v>4.833333333333333</x:v>
      </x:c>
      <x:c r="S5086" s="11" t="n">
        <x:f>IF(AND(ISNUMBER(G5086),G5086&gt;0),G5086,"")</x:f>
        <x:v>12000</x:v>
      </x:c>
    </x:row>
    <x:row r="5087" ht="21" customHeight="1">
      <x:c r="A5087" s="10" t="n">
        <x:v>6758</x:v>
      </x:c>
      <x:c r="B5087" s="2" t="str">
        <x:v>7046b8da0fa64afca86c</x:v>
      </x:c>
      <x:c r="C5087" s="2" t="str">
        <x:v>Bình Dương</x:v>
      </x:c>
      <x:c r="D5087" s="2" t="str">
        <x:v>Thành phố Thủ Dầu Một</x:v>
      </x:c>
      <x:c r="E5087" s="2" t="str">
        <x:v>house</x:v>
      </x:c>
      <x:c r="F5087" s="2" t="str">
        <x:v>sale_assumed</x:v>
      </x:c>
      <x:c r="G5087" s="11" t="n">
        <x:v>300</x:v>
      </x:c>
      <x:c r="H5087" s="12" t="n">
        <x:v>1650000000</x:v>
      </x:c>
      <x:c r="I5087" s="12" t="n">
        <x:f>IF(AND(ISNUMBER(H5087),H5087&gt;0,ISNUMBER(G5087),G5087&gt;0),H5087/G5087,"")</x:f>
        <x:v>5500000</x:v>
      </x:c>
      <x:c r="J5087" s="2" t="str">
        <x:v>total</x:v>
      </x:c>
      <x:c r="K5087" s="2" t="str">
        <x:v>top_level_price_embedded_area</x:v>
      </x:c>
      <x:c r="L5087" s="2" t="str">
        <x:v>area_recovered_from_price_text;property_type_inferred_from_title;transaction_assumed_sale_from_dataset_context</x:v>
      </x:c>
      <x:c r="M5087" s="10" t="n">
        <x:v>0</x:v>
      </x:c>
      <x:c r="N5087" s="10" t="n">
        <x:v>0</x:v>
      </x:c>
      <x:c r="O5087" s="2" t="str">
        <x:v>Bình Dương|house</x:v>
      </x:c>
      <x:c r="P5087" s="10" t="n">
        <x:v>1</x:v>
      </x:c>
      <x:c r="Q5087" s="13" t="n">
        <x:f>IF(AND(ISNUMBER(H5087),H5087&gt;0),H5087/1000000000,"")</x:f>
        <x:v>1.65</x:v>
      </x:c>
      <x:c r="R5087" s="13" t="n">
        <x:f>IF(ISNUMBER(I5087),I5087/1000000,"")</x:f>
        <x:v>5.5</x:v>
      </x:c>
      <x:c r="S5087" s="11" t="n">
        <x:f>IF(AND(ISNUMBER(G5087),G5087&gt;0),G5087,"")</x:f>
        <x:v>300</x:v>
      </x:c>
    </x:row>
    <x:row r="5088" ht="21" customHeight="1">
      <x:c r="A5088" s="10" t="n">
        <x:v>6759</x:v>
      </x:c>
      <x:c r="B5088" s="2" t="str">
        <x:v>2ff30e84fa810c31dfcb</x:v>
      </x:c>
      <x:c r="C5088" s="2" t="str">
        <x:v>Tp Hồ Chí Minh</x:v>
      </x:c>
      <x:c r="D5088" s="2" t="str">
        <x:v>Quận Thủ Đức</x:v>
      </x:c>
      <x:c r="E5088" s="2" t="str">
        <x:v>apartment</x:v>
      </x:c>
      <x:c r="F5088" s="2" t="str">
        <x:v>sale_assumed</x:v>
      </x:c>
      <x:c r="G5088" s="11" t="n">
        <x:v>79</x:v>
      </x:c>
      <x:c r="H5088" s="12" t="n">
        <x:v>600000000</x:v>
      </x:c>
      <x:c r="I5088" s="12" t="n">
        <x:f>IF(AND(ISNUMBER(H5088),H5088&gt;0,ISNUMBER(G5088),G5088&gt;0),H5088/G5088,"")</x:f>
        <x:v>7594936.70886076</x:v>
      </x:c>
      <x:c r="J5088" s="2" t="str">
        <x:v>total</x:v>
      </x:c>
      <x:c r="K5088" s="2" t="str">
        <x:v>top_level_area</x:v>
      </x:c>
      <x:c r="L5088" s="2" t="str">
        <x:v>property_type_inferred_from_title;transaction_assumed_sale_from_dataset_context</x:v>
      </x:c>
      <x:c r="M5088" s="10" t="n">
        <x:v>0</x:v>
      </x:c>
      <x:c r="N5088" s="10" t="n">
        <x:v>0</x:v>
      </x:c>
      <x:c r="O5088" s="2" t="str">
        <x:v>Tp Hồ Chí Minh|apartment</x:v>
      </x:c>
      <x:c r="P5088" s="10" t="n">
        <x:v>2</x:v>
      </x:c>
      <x:c r="Q5088" s="13" t="n">
        <x:f>IF(AND(ISNUMBER(H5088),H5088&gt;0),H5088/1000000000,"")</x:f>
        <x:v>0.6</x:v>
      </x:c>
      <x:c r="R5088" s="13" t="n">
        <x:f>IF(ISNUMBER(I5088),I5088/1000000,"")</x:f>
        <x:v>7.59493670886076</x:v>
      </x:c>
      <x:c r="S5088" s="11" t="n">
        <x:f>IF(AND(ISNUMBER(G5088),G5088&gt;0),G5088,"")</x:f>
        <x:v>79</x:v>
      </x:c>
    </x:row>
    <x:row r="5089" ht="21" customHeight="1">
      <x:c r="A5089" s="10" t="n">
        <x:v>6760</x:v>
      </x:c>
      <x:c r="B5089" s="2" t="str">
        <x:v>cfb76c2327b42f737e8e</x:v>
      </x:c>
      <x:c r="C5089" s="2" t="str">
        <x:v>Tp Hồ Chí Minh</x:v>
      </x:c>
      <x:c r="D5089" s="2" t="str">
        <x:v>Quận Bình Tân</x:v>
      </x:c>
      <x:c r="E5089" s="2" t="str">
        <x:v>other_unknown</x:v>
      </x:c>
      <x:c r="F5089" s="2" t="str">
        <x:v>sale_assumed</x:v>
      </x:c>
      <x:c r="G5089" s="11" t="n">
        <x:v>113</x:v>
      </x:c>
      <x:c r="H5089" s="12" t="n">
        <x:v>11200000000</x:v>
      </x:c>
      <x:c r="I5089" s="12" t="n">
        <x:f>IF(AND(ISNUMBER(H5089),H5089&gt;0,ISNUMBER(G5089),G5089&gt;0),H5089/G5089,"")</x:f>
        <x:v>99115044.24778761</x:v>
      </x:c>
      <x:c r="J5089" s="2" t="str">
        <x:v>total</x:v>
      </x:c>
      <x:c r="K5089" s="2" t="str">
        <x:v>top_level_area</x:v>
      </x:c>
      <x:c r="L5089" s="2" t="str">
        <x:v>property_type_inferred_from_title;transaction_assumed_sale_from_dataset_context;unknown_property_type</x:v>
      </x:c>
      <x:c r="M5089" s="10" t="n">
        <x:v>0</x:v>
      </x:c>
      <x:c r="N5089" s="10" t="n">
        <x:v>0</x:v>
      </x:c>
      <x:c r="O5089" s="2" t="str">
        <x:v>Tp Hồ Chí Minh|other_unknown</x:v>
      </x:c>
      <x:c r="P5089" s="10" t="n">
        <x:v>2</x:v>
      </x:c>
      <x:c r="Q5089" s="13" t="n">
        <x:f>IF(AND(ISNUMBER(H5089),H5089&gt;0),H5089/1000000000,"")</x:f>
        <x:v>11.2</x:v>
      </x:c>
      <x:c r="R5089" s="13" t="n">
        <x:f>IF(ISNUMBER(I5089),I5089/1000000,"")</x:f>
        <x:v>99.11504424778761</x:v>
      </x:c>
      <x:c r="S5089" s="11" t="n">
        <x:f>IF(AND(ISNUMBER(G5089),G5089&gt;0),G5089,"")</x:f>
        <x:v>113</x:v>
      </x:c>
    </x:row>
    <x:row r="5090" ht="21" customHeight="1">
      <x:c r="A5090" s="10" t="n">
        <x:v>6761</x:v>
      </x:c>
      <x:c r="B5090" s="2" t="str">
        <x:v>45d1093913d2eef711b4</x:v>
      </x:c>
      <x:c r="C5090" s="2" t="str">
        <x:v>Tp Hồ Chí Minh</x:v>
      </x:c>
      <x:c r="D5090" s="2" t="str">
        <x:v>Huyện Hóc Môn</x:v>
      </x:c>
      <x:c r="E5090" s="2" t="str">
        <x:v>house</x:v>
      </x:c>
      <x:c r="F5090" s="2" t="str">
        <x:v>sale_assumed</x:v>
      </x:c>
      <x:c r="G5090" s="11" t="n">
        <x:v>150</x:v>
      </x:c>
      <x:c r="H5090" s="12" t="n">
        <x:v>6500000000</x:v>
      </x:c>
      <x:c r="I5090" s="12" t="n">
        <x:f>IF(AND(ISNUMBER(H5090),H5090&gt;0,ISNUMBER(G5090),G5090&gt;0),H5090/G5090,"")</x:f>
        <x:v>43333333.333333336</x:v>
      </x:c>
      <x:c r="J5090" s="2" t="str">
        <x:v>total</x:v>
      </x:c>
      <x:c r="K5090" s="2" t="str">
        <x:v>top_level_area</x:v>
      </x:c>
      <x:c r="L5090" s="2" t="str">
        <x:v>property_type_inferred_from_title;transaction_assumed_sale_from_dataset_context</x:v>
      </x:c>
      <x:c r="M5090" s="10" t="n">
        <x:v>0</x:v>
      </x:c>
      <x:c r="N5090" s="10" t="n">
        <x:v>0</x:v>
      </x:c>
      <x:c r="O5090" s="2" t="str">
        <x:v>Tp Hồ Chí Minh|house</x:v>
      </x:c>
      <x:c r="P5090" s="10" t="n">
        <x:v>2</x:v>
      </x:c>
      <x:c r="Q5090" s="13" t="n">
        <x:f>IF(AND(ISNUMBER(H5090),H5090&gt;0),H5090/1000000000,"")</x:f>
        <x:v>6.5</x:v>
      </x:c>
      <x:c r="R5090" s="13" t="n">
        <x:f>IF(ISNUMBER(I5090),I5090/1000000,"")</x:f>
        <x:v>43.333333333333336</x:v>
      </x:c>
      <x:c r="S5090" s="11" t="n">
        <x:f>IF(AND(ISNUMBER(G5090),G5090&gt;0),G5090,"")</x:f>
        <x:v>150</x:v>
      </x:c>
    </x:row>
    <x:row r="5091" ht="21" customHeight="1">
      <x:c r="A5091" s="10" t="n">
        <x:v>6762</x:v>
      </x:c>
      <x:c r="B5091" s="2" t="str">
        <x:v>2abece8cd964a1c8fd9f</x:v>
      </x:c>
      <x:c r="C5091" s="2" t="str">
        <x:v>Tp Hồ Chí Minh</x:v>
      </x:c>
      <x:c r="D5091" s="2" t="str">
        <x:v>Quận Bình Tân</x:v>
      </x:c>
      <x:c r="E5091" s="2" t="str">
        <x:v>house</x:v>
      </x:c>
      <x:c r="F5091" s="2" t="str">
        <x:v>sale</x:v>
      </x:c>
      <x:c r="G5091" s="11" t="n">
        <x:v>52</x:v>
      </x:c>
      <x:c r="H5091" s="12" t="n">
        <x:v>889000000</x:v>
      </x:c>
      <x:c r="I5091" s="12" t="n">
        <x:f>IF(AND(ISNUMBER(H5091),H5091&gt;0,ISNUMBER(G5091),G5091&gt;0),H5091/G5091,"")</x:f>
        <x:v>17096153.846153848</x:v>
      </x:c>
      <x:c r="J5091" s="2" t="str">
        <x:v>total</x:v>
      </x:c>
      <x:c r="K5091" s="2" t="str">
        <x:v>top_level_area</x:v>
      </x:c>
      <x:c r="L5091" s="2" t="str">
        <x:v>property_type_inferred_from_title</x:v>
      </x:c>
      <x:c r="M5091" s="10" t="n">
        <x:v>0</x:v>
      </x:c>
      <x:c r="N5091" s="10" t="n">
        <x:v>0</x:v>
      </x:c>
      <x:c r="O5091" s="2" t="str">
        <x:v>Tp Hồ Chí Minh|house</x:v>
      </x:c>
      <x:c r="P5091" s="10" t="n">
        <x:v>2</x:v>
      </x:c>
      <x:c r="Q5091" s="13" t="n">
        <x:f>IF(AND(ISNUMBER(H5091),H5091&gt;0),H5091/1000000000,"")</x:f>
        <x:v>0.889</x:v>
      </x:c>
      <x:c r="R5091" s="13" t="n">
        <x:f>IF(ISNUMBER(I5091),I5091/1000000,"")</x:f>
        <x:v>17.096153846153847</x:v>
      </x:c>
      <x:c r="S5091" s="11" t="n">
        <x:f>IF(AND(ISNUMBER(G5091),G5091&gt;0),G5091,"")</x:f>
        <x:v>52</x:v>
      </x:c>
    </x:row>
    <x:row r="5092" ht="21" customHeight="1">
      <x:c r="A5092" s="10" t="n">
        <x:v>6763</x:v>
      </x:c>
      <x:c r="B5092" s="2" t="str">
        <x:v>bbcba4f10a9fc4e67829</x:v>
      </x:c>
      <x:c r="C5092" s="2" t="str">
        <x:v>Tp Hồ Chí Minh</x:v>
      </x:c>
      <x:c r="D5092" s="2" t="str">
        <x:v>Quận Thủ Đức</x:v>
      </x:c>
      <x:c r="E5092" s="2" t="str">
        <x:v>house</x:v>
      </x:c>
      <x:c r="F5092" s="2" t="str">
        <x:v>sale</x:v>
      </x:c>
      <x:c r="G5092" s="11" t="n">
        <x:v>111</x:v>
      </x:c>
      <x:c r="H5092" s="12" t="n">
        <x:v>5800000000</x:v>
      </x:c>
      <x:c r="I5092" s="12" t="n">
        <x:f>IF(AND(ISNUMBER(H5092),H5092&gt;0,ISNUMBER(G5092),G5092&gt;0),H5092/G5092,"")</x:f>
        <x:v>52252252.25225225</x:v>
      </x:c>
      <x:c r="J5092" s="2" t="str">
        <x:v>total</x:v>
      </x:c>
      <x:c r="K5092" s="2" t="str">
        <x:v>top_level_area</x:v>
      </x:c>
      <x:c r="L5092" s="2" t="str">
        <x:v>property_type_inferred_from_title</x:v>
      </x:c>
      <x:c r="M5092" s="10" t="n">
        <x:v>0</x:v>
      </x:c>
      <x:c r="N5092" s="10" t="n">
        <x:v>0</x:v>
      </x:c>
      <x:c r="O5092" s="2" t="str">
        <x:v>Tp Hồ Chí Minh|house</x:v>
      </x:c>
      <x:c r="P5092" s="10" t="n">
        <x:v>2</x:v>
      </x:c>
      <x:c r="Q5092" s="13" t="n">
        <x:f>IF(AND(ISNUMBER(H5092),H5092&gt;0),H5092/1000000000,"")</x:f>
        <x:v>5.8</x:v>
      </x:c>
      <x:c r="R5092" s="13" t="n">
        <x:f>IF(ISNUMBER(I5092),I5092/1000000,"")</x:f>
        <x:v>52.25225225225225</x:v>
      </x:c>
      <x:c r="S5092" s="11" t="n">
        <x:f>IF(AND(ISNUMBER(G5092),G5092&gt;0),G5092,"")</x:f>
        <x:v>111</x:v>
      </x:c>
    </x:row>
    <x:row r="5093" ht="21" customHeight="1">
      <x:c r="A5093" s="10" t="n">
        <x:v>6764</x:v>
      </x:c>
      <x:c r="B5093" s="2" t="str">
        <x:v>57e8163bed488e87d4fd</x:v>
      </x:c>
      <x:c r="C5093" s="2" t="str">
        <x:v>Hà Nội</x:v>
      </x:c>
      <x:c r="D5093" s="2" t="str">
        <x:v>Quận Bắc Từ Liêm</x:v>
      </x:c>
      <x:c r="E5093" s="2" t="str">
        <x:v>apartment</x:v>
      </x:c>
      <x:c r="F5093" s="2" t="str">
        <x:v>sale_assumed</x:v>
      </x:c>
      <x:c r="G5093" s="11" t="n">
        <x:v>70</x:v>
      </x:c>
      <x:c r="H5093" s="12" t="n">
        <x:v>2230000000</x:v>
      </x:c>
      <x:c r="I5093" s="12" t="n">
        <x:f>IF(AND(ISNUMBER(H5093),H5093&gt;0,ISNUMBER(G5093),G5093&gt;0),H5093/G5093,"")</x:f>
        <x:v>31857142.85714286</x:v>
      </x:c>
      <x:c r="J5093" s="2" t="str">
        <x:v>total</x:v>
      </x:c>
      <x:c r="K5093" s="2" t="str">
        <x:v>top_level_area</x:v>
      </x:c>
      <x:c r="L5093" s="2" t="str">
        <x:v>property_type_inferred_from_title;transaction_assumed_sale_from_dataset_context</x:v>
      </x:c>
      <x:c r="M5093" s="10" t="n">
        <x:v>0</x:v>
      </x:c>
      <x:c r="N5093" s="10" t="n">
        <x:v>0</x:v>
      </x:c>
      <x:c r="O5093" s="2" t="str">
        <x:v>Hà Nội|apartment</x:v>
      </x:c>
      <x:c r="P5093" s="10" t="n">
        <x:v>2</x:v>
      </x:c>
      <x:c r="Q5093" s="13" t="n">
        <x:f>IF(AND(ISNUMBER(H5093),H5093&gt;0),H5093/1000000000,"")</x:f>
        <x:v>2.23</x:v>
      </x:c>
      <x:c r="R5093" s="13" t="n">
        <x:f>IF(ISNUMBER(I5093),I5093/1000000,"")</x:f>
        <x:v>31.857142857142858</x:v>
      </x:c>
      <x:c r="S5093" s="11" t="n">
        <x:f>IF(AND(ISNUMBER(G5093),G5093&gt;0),G5093,"")</x:f>
        <x:v>70</x:v>
      </x:c>
    </x:row>
    <x:row r="5094" ht="21" customHeight="1">
      <x:c r="A5094" s="10" t="n">
        <x:v>6766</x:v>
      </x:c>
      <x:c r="B5094" s="2" t="str">
        <x:v>5ca6ab3d61085dd8af66</x:v>
      </x:c>
      <x:c r="C5094" s="2" t="str">
        <x:v>Hà Nội</x:v>
      </x:c>
      <x:c r="D5094" s="2" t="str">
        <x:v>Quận Hai Bà Trưng</x:v>
      </x:c>
      <x:c r="E5094" s="2" t="str">
        <x:v>apartment</x:v>
      </x:c>
      <x:c r="F5094" s="2" t="str">
        <x:v>sale_assumed</x:v>
      </x:c>
      <x:c r="G5094" s="11" t="n">
        <x:v>33</x:v>
      </x:c>
      <x:c r="H5094" s="12" t="n">
        <x:v>600000000</x:v>
      </x:c>
      <x:c r="I5094" s="12" t="n">
        <x:f>IF(AND(ISNUMBER(H5094),H5094&gt;0,ISNUMBER(G5094),G5094&gt;0),H5094/G5094,"")</x:f>
        <x:v>18181818.181818184</x:v>
      </x:c>
      <x:c r="J5094" s="2" t="str">
        <x:v>total</x:v>
      </x:c>
      <x:c r="K5094" s="2" t="str">
        <x:v>top_level_area</x:v>
      </x:c>
      <x:c r="L5094" s="2" t="str">
        <x:v>property_type_inferred_from_title;transaction_assumed_sale_from_dataset_context</x:v>
      </x:c>
      <x:c r="M5094" s="10" t="n">
        <x:v>0</x:v>
      </x:c>
      <x:c r="N5094" s="10" t="n">
        <x:v>0</x:v>
      </x:c>
      <x:c r="O5094" s="2" t="str">
        <x:v>Hà Nội|apartment</x:v>
      </x:c>
      <x:c r="P5094" s="10" t="n">
        <x:v>2</x:v>
      </x:c>
      <x:c r="Q5094" s="13" t="n">
        <x:f>IF(AND(ISNUMBER(H5094),H5094&gt;0),H5094/1000000000,"")</x:f>
        <x:v>0.6</x:v>
      </x:c>
      <x:c r="R5094" s="13" t="n">
        <x:f>IF(ISNUMBER(I5094),I5094/1000000,"")</x:f>
        <x:v>18.181818181818183</x:v>
      </x:c>
      <x:c r="S5094" s="11" t="n">
        <x:f>IF(AND(ISNUMBER(G5094),G5094&gt;0),G5094,"")</x:f>
        <x:v>33</x:v>
      </x:c>
    </x:row>
    <x:row r="5095" ht="21" customHeight="1">
      <x:c r="A5095" s="10" t="n">
        <x:v>6767</x:v>
      </x:c>
      <x:c r="B5095" s="2" t="str">
        <x:v>549cc26c49dee45ae807</x:v>
      </x:c>
      <x:c r="C5095" s="2" t="str">
        <x:v>Kiên Giang</x:v>
      </x:c>
      <x:c r="D5095" s="2" t="str">
        <x:v>Huyện Phú Quốc</x:v>
      </x:c>
      <x:c r="E5095" s="2" t="str">
        <x:v>other_unknown</x:v>
      </x:c>
      <x:c r="F5095" s="2" t="str">
        <x:v>sale_assumed</x:v>
      </x:c>
      <x:c r="G5095" s="11" t="n">
        <x:v>190</x:v>
      </x:c>
      <x:c r="H5095" s="12" t="n">
        <x:v>3400000000</x:v>
      </x:c>
      <x:c r="I5095" s="12" t="n">
        <x:f>IF(AND(ISNUMBER(H5095),H5095&gt;0,ISNUMBER(G5095),G5095&gt;0),H5095/G5095,"")</x:f>
        <x:v>17894736.842105262</x:v>
      </x:c>
      <x:c r="J5095" s="2" t="str">
        <x:v>total</x:v>
      </x:c>
      <x:c r="K5095" s="2" t="str">
        <x:v>top_level_area</x:v>
      </x:c>
      <x:c r="L5095" s="2" t="str">
        <x:v>property_type_inferred_from_title;transaction_assumed_sale_from_dataset_context;unknown_property_type</x:v>
      </x:c>
      <x:c r="M5095" s="10" t="n">
        <x:v>0</x:v>
      </x:c>
      <x:c r="N5095" s="10" t="n">
        <x:v>0</x:v>
      </x:c>
      <x:c r="O5095" s="2" t="str">
        <x:v>other_unknown</x:v>
      </x:c>
      <x:c r="P5095" s="10" t="n">
        <x:v>2</x:v>
      </x:c>
      <x:c r="Q5095" s="13" t="n">
        <x:f>IF(AND(ISNUMBER(H5095),H5095&gt;0),H5095/1000000000,"")</x:f>
        <x:v>3.4</x:v>
      </x:c>
      <x:c r="R5095" s="13" t="n">
        <x:f>IF(ISNUMBER(I5095),I5095/1000000,"")</x:f>
        <x:v>17.894736842105264</x:v>
      </x:c>
      <x:c r="S5095" s="11" t="n">
        <x:f>IF(AND(ISNUMBER(G5095),G5095&gt;0),G5095,"")</x:f>
        <x:v>190</x:v>
      </x:c>
    </x:row>
    <x:row r="5096" ht="21" customHeight="1">
      <x:c r="A5096" s="10" t="n">
        <x:v>6768</x:v>
      </x:c>
      <x:c r="B5096" s="2" t="str">
        <x:v>253b3ded9dfe3b64fb0b</x:v>
      </x:c>
      <x:c r="C5096" s="2" t="str">
        <x:v>Đà Nẵng</x:v>
      </x:c>
      <x:c r="D5096" s="2" t="str">
        <x:v>Quận Liên Chiểu</x:v>
      </x:c>
      <x:c r="E5096" s="2" t="str">
        <x:v>other_unknown</x:v>
      </x:c>
      <x:c r="F5096" s="2" t="str">
        <x:v>sale_assumed</x:v>
      </x:c>
      <x:c r="G5096" s="11" t="n">
        <x:v>76</x:v>
      </x:c>
      <x:c r="H5096" s="12" t="n">
        <x:v>4550000000</x:v>
      </x:c>
      <x:c r="I5096" s="12" t="n">
        <x:f>IF(AND(ISNUMBER(H5096),H5096&gt;0,ISNUMBER(G5096),G5096&gt;0),H5096/G5096,"")</x:f>
        <x:v>59868421.05263158</x:v>
      </x:c>
      <x:c r="J5096" s="2" t="str">
        <x:v>total</x:v>
      </x:c>
      <x:c r="K5096" s="2" t="str">
        <x:v>top_level_area</x:v>
      </x:c>
      <x:c r="L5096" s="2" t="str">
        <x:v>property_type_inferred_from_title;transaction_assumed_sale_from_dataset_context;unknown_property_type</x:v>
      </x:c>
      <x:c r="M5096" s="10" t="n">
        <x:v>0</x:v>
      </x:c>
      <x:c r="N5096" s="10" t="n">
        <x:v>0</x:v>
      </x:c>
      <x:c r="O5096" s="2" t="str">
        <x:v>Đà Nẵng|other_unknown</x:v>
      </x:c>
      <x:c r="P5096" s="10" t="n">
        <x:v>2</x:v>
      </x:c>
      <x:c r="Q5096" s="13" t="n">
        <x:f>IF(AND(ISNUMBER(H5096),H5096&gt;0),H5096/1000000000,"")</x:f>
        <x:v>4.55</x:v>
      </x:c>
      <x:c r="R5096" s="13" t="n">
        <x:f>IF(ISNUMBER(I5096),I5096/1000000,"")</x:f>
        <x:v>59.86842105263158</x:v>
      </x:c>
      <x:c r="S5096" s="11" t="n">
        <x:f>IF(AND(ISNUMBER(G5096),G5096&gt;0),G5096,"")</x:f>
        <x:v>76</x:v>
      </x:c>
    </x:row>
    <x:row r="5097" ht="21" customHeight="1">
      <x:c r="A5097" s="10" t="n">
        <x:v>6769</x:v>
      </x:c>
      <x:c r="B5097" s="2" t="str">
        <x:v>6cb8347210da642ab651</x:v>
      </x:c>
      <x:c r="C5097" s="2" t="str">
        <x:v>Tp Hồ Chí Minh</x:v>
      </x:c>
      <x:c r="D5097" s="2" t="str">
        <x:v>Quận 2</x:v>
      </x:c>
      <x:c r="E5097" s="2" t="str">
        <x:v>house</x:v>
      </x:c>
      <x:c r="F5097" s="2" t="str">
        <x:v>sale_assumed</x:v>
      </x:c>
      <x:c r="G5097" s="11" t="n">
        <x:v>180</x:v>
      </x:c>
      <x:c r="H5097" s="12" t="n">
        <x:v>4980000000</x:v>
      </x:c>
      <x:c r="I5097" s="12" t="n">
        <x:f>IF(AND(ISNUMBER(H5097),H5097&gt;0,ISNUMBER(G5097),G5097&gt;0),H5097/G5097,"")</x:f>
        <x:v>27666666.666666668</x:v>
      </x:c>
      <x:c r="J5097" s="2" t="str">
        <x:v>total</x:v>
      </x:c>
      <x:c r="K5097" s="2" t="str">
        <x:v>top_level_area</x:v>
      </x:c>
      <x:c r="L5097" s="2" t="str">
        <x:v>property_type_inferred_from_title;transaction_assumed_sale_from_dataset_context</x:v>
      </x:c>
      <x:c r="M5097" s="10" t="n">
        <x:v>0</x:v>
      </x:c>
      <x:c r="N5097" s="10" t="n">
        <x:v>0</x:v>
      </x:c>
      <x:c r="O5097" s="2" t="str">
        <x:v>Tp Hồ Chí Minh|house</x:v>
      </x:c>
      <x:c r="P5097" s="10" t="n">
        <x:v>2</x:v>
      </x:c>
      <x:c r="Q5097" s="13" t="n">
        <x:f>IF(AND(ISNUMBER(H5097),H5097&gt;0),H5097/1000000000,"")</x:f>
        <x:v>4.98</x:v>
      </x:c>
      <x:c r="R5097" s="13" t="n">
        <x:f>IF(ISNUMBER(I5097),I5097/1000000,"")</x:f>
        <x:v>27.666666666666668</x:v>
      </x:c>
      <x:c r="S5097" s="11" t="n">
        <x:f>IF(AND(ISNUMBER(G5097),G5097&gt;0),G5097,"")</x:f>
        <x:v>180</x:v>
      </x:c>
    </x:row>
    <x:row r="5098" ht="21" customHeight="1">
      <x:c r="A5098" s="10" t="n">
        <x:v>6770</x:v>
      </x:c>
      <x:c r="B5098" s="2" t="str">
        <x:v>f2f9ca181a0d41c51e82</x:v>
      </x:c>
      <x:c r="C5098" s="2" t="str">
        <x:v>Tp Hồ Chí Minh</x:v>
      </x:c>
      <x:c r="D5098" s="2" t="str">
        <x:v>Quận 5</x:v>
      </x:c>
      <x:c r="E5098" s="2" t="str">
        <x:v>house</x:v>
      </x:c>
      <x:c r="F5098" s="2" t="str">
        <x:v>sale</x:v>
      </x:c>
      <x:c r="G5098" s="11" t="n">
        <x:v>65</x:v>
      </x:c>
      <x:c r="H5098" s="12" t="n">
        <x:v>1350000000</x:v>
      </x:c>
      <x:c r="I5098" s="12" t="n">
        <x:f>IF(AND(ISNUMBER(H5098),H5098&gt;0,ISNUMBER(G5098),G5098&gt;0),H5098/G5098,"")</x:f>
        <x:v>20769230.769230768</x:v>
      </x:c>
      <x:c r="J5098" s="2" t="str">
        <x:v>total</x:v>
      </x:c>
      <x:c r="K5098" s="2" t="str">
        <x:v>top_level_area</x:v>
      </x:c>
      <x:c r="L5098" s="2" t="str">
        <x:v>property_type_inferred_from_title</x:v>
      </x:c>
      <x:c r="M5098" s="10" t="n">
        <x:v>0</x:v>
      </x:c>
      <x:c r="N5098" s="10" t="n">
        <x:v>0</x:v>
      </x:c>
      <x:c r="O5098" s="2" t="str">
        <x:v>Tp Hồ Chí Minh|house</x:v>
      </x:c>
      <x:c r="P5098" s="10" t="n">
        <x:v>2</x:v>
      </x:c>
      <x:c r="Q5098" s="13" t="n">
        <x:f>IF(AND(ISNUMBER(H5098),H5098&gt;0),H5098/1000000000,"")</x:f>
        <x:v>1.35</x:v>
      </x:c>
      <x:c r="R5098" s="13" t="n">
        <x:f>IF(ISNUMBER(I5098),I5098/1000000,"")</x:f>
        <x:v>20.769230769230766</x:v>
      </x:c>
      <x:c r="S5098" s="11" t="n">
        <x:f>IF(AND(ISNUMBER(G5098),G5098&gt;0),G5098,"")</x:f>
        <x:v>65</x:v>
      </x:c>
    </x:row>
    <x:row r="5099" ht="21" customHeight="1">
      <x:c r="A5099" s="10" t="n">
        <x:v>6771</x:v>
      </x:c>
      <x:c r="B5099" s="2" t="str">
        <x:v>2eb13471a4f604fdfe9e</x:v>
      </x:c>
      <x:c r="C5099" s="2" t="str">
        <x:v>Bình Dương</x:v>
      </x:c>
      <x:c r="D5099" s="2" t="str">
        <x:v>Thị xã Tân Uyên</x:v>
      </x:c>
      <x:c r="E5099" s="2" t="str">
        <x:v>house</x:v>
      </x:c>
      <x:c r="F5099" s="2" t="str">
        <x:v>sale_assumed</x:v>
      </x:c>
      <x:c r="G5099" s="11" t="n">
        <x:v>60</x:v>
      </x:c>
      <x:c r="H5099" s="12" t="n">
        <x:v>1370000000</x:v>
      </x:c>
      <x:c r="I5099" s="12" t="n">
        <x:f>IF(AND(ISNUMBER(H5099),H5099&gt;0,ISNUMBER(G5099),G5099&gt;0),H5099/G5099,"")</x:f>
        <x:v>22833333.333333332</x:v>
      </x:c>
      <x:c r="J5099" s="2" t="str">
        <x:v>total</x:v>
      </x:c>
      <x:c r="K5099" s="2" t="str">
        <x:v>top_level_area</x:v>
      </x:c>
      <x:c r="L5099" s="2" t="str">
        <x:v>property_type_inferred_from_title;transaction_assumed_sale_from_dataset_context</x:v>
      </x:c>
      <x:c r="M5099" s="10" t="n">
        <x:v>0</x:v>
      </x:c>
      <x:c r="N5099" s="10" t="n">
        <x:v>0</x:v>
      </x:c>
      <x:c r="O5099" s="2" t="str">
        <x:v>Bình Dương|house</x:v>
      </x:c>
      <x:c r="P5099" s="10" t="n">
        <x:v>2</x:v>
      </x:c>
      <x:c r="Q5099" s="13" t="n">
        <x:f>IF(AND(ISNUMBER(H5099),H5099&gt;0),H5099/1000000000,"")</x:f>
        <x:v>1.37</x:v>
      </x:c>
      <x:c r="R5099" s="13" t="n">
        <x:f>IF(ISNUMBER(I5099),I5099/1000000,"")</x:f>
        <x:v>22.833333333333332</x:v>
      </x:c>
      <x:c r="S5099" s="11" t="n">
        <x:f>IF(AND(ISNUMBER(G5099),G5099&gt;0),G5099,"")</x:f>
        <x:v>60</x:v>
      </x:c>
    </x:row>
    <x:row r="5100" ht="21" customHeight="1">
      <x:c r="A5100" s="10" t="n">
        <x:v>6772</x:v>
      </x:c>
      <x:c r="B5100" s="2" t="str">
        <x:v>041d34f4dc6942e43bf5</x:v>
      </x:c>
      <x:c r="C5100" s="2" t="str">
        <x:v>Tp Hồ Chí Minh</x:v>
      </x:c>
      <x:c r="D5100" s="2" t="str">
        <x:v>Quận 2</x:v>
      </x:c>
      <x:c r="E5100" s="2" t="str">
        <x:v>house</x:v>
      </x:c>
      <x:c r="F5100" s="2" t="str">
        <x:v>sale_assumed</x:v>
      </x:c>
      <x:c r="G5100" s="11" t="n">
        <x:v>119</x:v>
      </x:c>
      <x:c r="H5100" s="12" t="n">
        <x:v>8000000000</x:v>
      </x:c>
      <x:c r="I5100" s="12" t="n">
        <x:f>IF(AND(ISNUMBER(H5100),H5100&gt;0,ISNUMBER(G5100),G5100&gt;0),H5100/G5100,"")</x:f>
        <x:v>67226890.75630252</x:v>
      </x:c>
      <x:c r="J5100" s="2" t="str">
        <x:v>total</x:v>
      </x:c>
      <x:c r="K5100" s="2" t="str">
        <x:v>top_level_area</x:v>
      </x:c>
      <x:c r="L5100" s="2" t="str">
        <x:v>property_type_inferred_from_title;transaction_assumed_sale_from_dataset_context</x:v>
      </x:c>
      <x:c r="M5100" s="10" t="n">
        <x:v>0</x:v>
      </x:c>
      <x:c r="N5100" s="10" t="n">
        <x:v>0</x:v>
      </x:c>
      <x:c r="O5100" s="2" t="str">
        <x:v>Tp Hồ Chí Minh|house</x:v>
      </x:c>
      <x:c r="P5100" s="10" t="n">
        <x:v>2</x:v>
      </x:c>
      <x:c r="Q5100" s="13" t="n">
        <x:f>IF(AND(ISNUMBER(H5100),H5100&gt;0),H5100/1000000000,"")</x:f>
        <x:v>8</x:v>
      </x:c>
      <x:c r="R5100" s="13" t="n">
        <x:f>IF(ISNUMBER(I5100),I5100/1000000,"")</x:f>
        <x:v>67.22689075630252</x:v>
      </x:c>
      <x:c r="S5100" s="11" t="n">
        <x:f>IF(AND(ISNUMBER(G5100),G5100&gt;0),G5100,"")</x:f>
        <x:v>119</x:v>
      </x:c>
    </x:row>
    <x:row r="5101" ht="21" customHeight="1">
      <x:c r="A5101" s="10" t="n">
        <x:v>6773</x:v>
      </x:c>
      <x:c r="B5101" s="2" t="str">
        <x:v>9ac19725922e059da9d3</x:v>
      </x:c>
      <x:c r="C5101" s="2" t="str">
        <x:v>Long An</x:v>
      </x:c>
      <x:c r="D5101" s="2" t="str">
        <x:v>Huyện Cần Giuộc</x:v>
      </x:c>
      <x:c r="E5101" s="2" t="str">
        <x:v>house</x:v>
      </x:c>
      <x:c r="F5101" s="2" t="str">
        <x:v>sale</x:v>
      </x:c>
      <x:c r="G5101" s="11" t="n">
        <x:v>50</x:v>
      </x:c>
      <x:c r="H5101" s="12" t="n">
        <x:v>750000000</x:v>
      </x:c>
      <x:c r="I5101" s="12" t="n">
        <x:f>IF(AND(ISNUMBER(H5101),H5101&gt;0,ISNUMBER(G5101),G5101&gt;0),H5101/G5101,"")</x:f>
        <x:v>15000000</x:v>
      </x:c>
      <x:c r="J5101" s="2" t="str">
        <x:v>total</x:v>
      </x:c>
      <x:c r="K5101" s="2" t="str">
        <x:v>top_level_area</x:v>
      </x:c>
      <x:c r="L5101" s="2" t="str">
        <x:v>property_type_inferred_from_title</x:v>
      </x:c>
      <x:c r="M5101" s="10" t="n">
        <x:v>0</x:v>
      </x:c>
      <x:c r="N5101" s="10" t="n">
        <x:v>0</x:v>
      </x:c>
      <x:c r="O5101" s="2" t="str">
        <x:v>Long An|house</x:v>
      </x:c>
      <x:c r="P5101" s="10" t="n">
        <x:v>2</x:v>
      </x:c>
      <x:c r="Q5101" s="13" t="n">
        <x:f>IF(AND(ISNUMBER(H5101),H5101&gt;0),H5101/1000000000,"")</x:f>
        <x:v>0.75</x:v>
      </x:c>
      <x:c r="R5101" s="13" t="n">
        <x:f>IF(ISNUMBER(I5101),I5101/1000000,"")</x:f>
        <x:v>15</x:v>
      </x:c>
      <x:c r="S5101" s="11" t="n">
        <x:f>IF(AND(ISNUMBER(G5101),G5101&gt;0),G5101,"")</x:f>
        <x:v>50</x:v>
      </x:c>
    </x:row>
    <x:row r="5102" ht="21" customHeight="1">
      <x:c r="A5102" s="10" t="n">
        <x:v>6774</x:v>
      </x:c>
      <x:c r="B5102" s="2" t="str">
        <x:v>3067255b9df81e549b96</x:v>
      </x:c>
      <x:c r="C5102" s="2" t="str">
        <x:v>Tp Hồ Chí Minh</x:v>
      </x:c>
      <x:c r="D5102" s="2" t="str">
        <x:v>Quận 6</x:v>
      </x:c>
      <x:c r="E5102" s="2" t="str">
        <x:v>house</x:v>
      </x:c>
      <x:c r="F5102" s="2" t="str">
        <x:v>sale</x:v>
      </x:c>
      <x:c r="G5102" s="11" t="n">
        <x:v>72</x:v>
      </x:c>
      <x:c r="H5102" s="12" t="n">
        <x:v>1010000000</x:v>
      </x:c>
      <x:c r="I5102" s="12" t="n">
        <x:f>IF(AND(ISNUMBER(H5102),H5102&gt;0,ISNUMBER(G5102),G5102&gt;0),H5102/G5102,"")</x:f>
        <x:v>14027777.777777778</x:v>
      </x:c>
      <x:c r="J5102" s="2" t="str">
        <x:v>total</x:v>
      </x:c>
      <x:c r="K5102" s="2" t="str">
        <x:v>top_level_area</x:v>
      </x:c>
      <x:c r="L5102" s="2" t="str">
        <x:v>property_type_inferred_from_title</x:v>
      </x:c>
      <x:c r="M5102" s="10" t="n">
        <x:v>0</x:v>
      </x:c>
      <x:c r="N5102" s="10" t="n">
        <x:v>0</x:v>
      </x:c>
      <x:c r="O5102" s="2" t="str">
        <x:v>Tp Hồ Chí Minh|house</x:v>
      </x:c>
      <x:c r="P5102" s="10" t="n">
        <x:v>2</x:v>
      </x:c>
      <x:c r="Q5102" s="13" t="n">
        <x:f>IF(AND(ISNUMBER(H5102),H5102&gt;0),H5102/1000000000,"")</x:f>
        <x:v>1.01</x:v>
      </x:c>
      <x:c r="R5102" s="13" t="n">
        <x:f>IF(ISNUMBER(I5102),I5102/1000000,"")</x:f>
        <x:v>14.027777777777779</x:v>
      </x:c>
      <x:c r="S5102" s="11" t="n">
        <x:f>IF(AND(ISNUMBER(G5102),G5102&gt;0),G5102,"")</x:f>
        <x:v>72</x:v>
      </x:c>
    </x:row>
    <x:row r="5103" ht="21" customHeight="1">
      <x:c r="A5103" s="10" t="n">
        <x:v>6775</x:v>
      </x:c>
      <x:c r="B5103" s="2" t="str">
        <x:v>dc8f53dc688f678209c9</x:v>
      </x:c>
      <x:c r="C5103" s="2" t="str">
        <x:v>Hà Nội</x:v>
      </x:c>
      <x:c r="D5103" s="2" t="str">
        <x:v>Quận Bắc Từ Liêm</x:v>
      </x:c>
      <x:c r="E5103" s="2" t="str">
        <x:v>house</x:v>
      </x:c>
      <x:c r="F5103" s="2" t="str">
        <x:v>sale_assumed</x:v>
      </x:c>
      <x:c r="G5103" s="11" t="n">
        <x:v>55</x:v>
      </x:c>
      <x:c r="H5103" s="12" t="n">
        <x:v>4099999999.9999995</x:v>
      </x:c>
      <x:c r="I5103" s="12" t="n">
        <x:f>IF(AND(ISNUMBER(H5103),H5103&gt;0,ISNUMBER(G5103),G5103&gt;0),H5103/G5103,"")</x:f>
        <x:v>74545454.54545453</x:v>
      </x:c>
      <x:c r="J5103" s="2" t="str">
        <x:v>total</x:v>
      </x:c>
      <x:c r="K5103" s="2" t="str">
        <x:v>top_level_area</x:v>
      </x:c>
      <x:c r="L5103" s="2" t="str">
        <x:v>property_type_inferred_from_title;transaction_assumed_sale_from_dataset_context</x:v>
      </x:c>
      <x:c r="M5103" s="10" t="n">
        <x:v>0</x:v>
      </x:c>
      <x:c r="N5103" s="10" t="n">
        <x:v>0</x:v>
      </x:c>
      <x:c r="O5103" s="2" t="str">
        <x:v>Hà Nội|house</x:v>
      </x:c>
      <x:c r="P5103" s="10" t="n">
        <x:v>2</x:v>
      </x:c>
      <x:c r="Q5103" s="13" t="n">
        <x:f>IF(AND(ISNUMBER(H5103),H5103&gt;0),H5103/1000000000,"")</x:f>
        <x:v>4.1</x:v>
      </x:c>
      <x:c r="R5103" s="13" t="n">
        <x:f>IF(ISNUMBER(I5103),I5103/1000000,"")</x:f>
        <x:v>74.54545454545453</x:v>
      </x:c>
      <x:c r="S5103" s="11" t="n">
        <x:f>IF(AND(ISNUMBER(G5103),G5103&gt;0),G5103,"")</x:f>
        <x:v>55</x:v>
      </x:c>
    </x:row>
    <x:row r="5104" ht="21" customHeight="1">
      <x:c r="A5104" s="10" t="n">
        <x:v>6776</x:v>
      </x:c>
      <x:c r="B5104" s="2" t="str">
        <x:v>9b7c654d0c2fd05f3b35</x:v>
      </x:c>
      <x:c r="C5104" s="2" t="str">
        <x:v>Tp Hồ Chí Minh</x:v>
      </x:c>
      <x:c r="D5104" s="2" t="str">
        <x:v>Huyện Bình Chánh</x:v>
      </x:c>
      <x:c r="E5104" s="2" t="str">
        <x:v>other_unknown</x:v>
      </x:c>
      <x:c r="F5104" s="2" t="str">
        <x:v>sale_assumed</x:v>
      </x:c>
      <x:c r="G5104" s="11" t="n">
        <x:v>72</x:v>
      </x:c>
      <x:c r="H5104" s="12" t="n">
        <x:v>2550000000</x:v>
      </x:c>
      <x:c r="I5104" s="12" t="n">
        <x:f>IF(AND(ISNUMBER(H5104),H5104&gt;0,ISNUMBER(G5104),G5104&gt;0),H5104/G5104,"")</x:f>
        <x:v>35416666.666666664</x:v>
      </x:c>
      <x:c r="J5104" s="2" t="str">
        <x:v>total</x:v>
      </x:c>
      <x:c r="K5104" s="2" t="str">
        <x:v>top_level_price_embedded_area</x:v>
      </x:c>
      <x:c r="L5104" s="2" t="str">
        <x:v>area_recovered_from_price_text;property_type_inferred_from_title;transaction_assumed_sale_from_dataset_context;unknown_property_type</x:v>
      </x:c>
      <x:c r="M5104" s="10" t="n">
        <x:v>0</x:v>
      </x:c>
      <x:c r="N5104" s="10" t="n">
        <x:v>0</x:v>
      </x:c>
      <x:c r="O5104" s="2" t="str">
        <x:v>Tp Hồ Chí Minh|other_unknown</x:v>
      </x:c>
      <x:c r="P5104" s="10" t="n">
        <x:v>2</x:v>
      </x:c>
      <x:c r="Q5104" s="13" t="n">
        <x:f>IF(AND(ISNUMBER(H5104),H5104&gt;0),H5104/1000000000,"")</x:f>
        <x:v>2.55</x:v>
      </x:c>
      <x:c r="R5104" s="13" t="n">
        <x:f>IF(ISNUMBER(I5104),I5104/1000000,"")</x:f>
        <x:v>35.416666666666664</x:v>
      </x:c>
      <x:c r="S5104" s="11" t="n">
        <x:f>IF(AND(ISNUMBER(G5104),G5104&gt;0),G5104,"")</x:f>
        <x:v>72</x:v>
      </x:c>
    </x:row>
    <x:row r="5105" ht="21" customHeight="1">
      <x:c r="A5105" s="10" t="n">
        <x:v>6780</x:v>
      </x:c>
      <x:c r="B5105" s="2" t="str">
        <x:v>3c6bef06154e75791794</x:v>
      </x:c>
      <x:c r="C5105" s="2" t="str">
        <x:v>Hà Nội</x:v>
      </x:c>
      <x:c r="D5105" s="2" t="str">
        <x:v>Quận Hoàn Kiếm</x:v>
      </x:c>
      <x:c r="E5105" s="2" t="str">
        <x:v>house</x:v>
      </x:c>
      <x:c r="F5105" s="2" t="str">
        <x:v>sale</x:v>
      </x:c>
      <x:c r="G5105" s="11" t="n">
        <x:v>37</x:v>
      </x:c>
      <x:c r="H5105" s="12" t="n">
        <x:v>1450000000</x:v>
      </x:c>
      <x:c r="I5105" s="12" t="n">
        <x:f>IF(AND(ISNUMBER(H5105),H5105&gt;0,ISNUMBER(G5105),G5105&gt;0),H5105/G5105,"")</x:f>
        <x:v>39189189.18918919</x:v>
      </x:c>
      <x:c r="J5105" s="2" t="str">
        <x:v>total</x:v>
      </x:c>
      <x:c r="K5105" s="2" t="str">
        <x:v>top_level_area</x:v>
      </x:c>
      <x:c r="L5105" s="2" t="str">
        <x:v>property_type_inferred_from_title</x:v>
      </x:c>
      <x:c r="M5105" s="10" t="n">
        <x:v>0</x:v>
      </x:c>
      <x:c r="N5105" s="10" t="n">
        <x:v>0</x:v>
      </x:c>
      <x:c r="O5105" s="2" t="str">
        <x:v>Hà Nội|house</x:v>
      </x:c>
      <x:c r="P5105" s="10" t="n">
        <x:v>2</x:v>
      </x:c>
      <x:c r="Q5105" s="13" t="n">
        <x:f>IF(AND(ISNUMBER(H5105),H5105&gt;0),H5105/1000000000,"")</x:f>
        <x:v>1.45</x:v>
      </x:c>
      <x:c r="R5105" s="13" t="n">
        <x:f>IF(ISNUMBER(I5105),I5105/1000000,"")</x:f>
        <x:v>39.189189189189186</x:v>
      </x:c>
      <x:c r="S5105" s="11" t="n">
        <x:f>IF(AND(ISNUMBER(G5105),G5105&gt;0),G5105,"")</x:f>
        <x:v>37</x:v>
      </x:c>
    </x:row>
    <x:row r="5106" ht="21" customHeight="1">
      <x:c r="A5106" s="10" t="n">
        <x:v>6781</x:v>
      </x:c>
      <x:c r="B5106" s="2" t="str">
        <x:v>a2c8b8804c32a166fd91</x:v>
      </x:c>
      <x:c r="C5106" s="2" t="str">
        <x:v>Hà Nội</x:v>
      </x:c>
      <x:c r="D5106" s="2" t="str">
        <x:v>Quận Hà Đông</x:v>
      </x:c>
      <x:c r="E5106" s="2" t="str">
        <x:v>land</x:v>
      </x:c>
      <x:c r="F5106" s="2" t="str">
        <x:v>sale_assumed</x:v>
      </x:c>
      <x:c r="G5106" s="11" t="n">
        <x:v>50</x:v>
      </x:c>
      <x:c r="H5106" s="12" t="n">
        <x:v>4450000000</x:v>
      </x:c>
      <x:c r="I5106" s="12" t="n">
        <x:f>IF(AND(ISNUMBER(H5106),H5106&gt;0,ISNUMBER(G5106),G5106&gt;0),H5106/G5106,"")</x:f>
        <x:v>89000000</x:v>
      </x:c>
      <x:c r="J5106" s="2" t="str">
        <x:v>total</x:v>
      </x:c>
      <x:c r="K5106" s="2" t="str">
        <x:v>top_level_area</x:v>
      </x:c>
      <x:c r="L5106" s="2" t="str">
        <x:v>property_type_inferred_from_title;transaction_assumed_sale_from_dataset_context</x:v>
      </x:c>
      <x:c r="M5106" s="10" t="n">
        <x:v>0</x:v>
      </x:c>
      <x:c r="N5106" s="10" t="n">
        <x:v>0</x:v>
      </x:c>
      <x:c r="O5106" s="2" t="str">
        <x:v>Hà Nội|land</x:v>
      </x:c>
      <x:c r="P5106" s="10" t="n">
        <x:v>2</x:v>
      </x:c>
      <x:c r="Q5106" s="13" t="n">
        <x:f>IF(AND(ISNUMBER(H5106),H5106&gt;0),H5106/1000000000,"")</x:f>
        <x:v>4.45</x:v>
      </x:c>
      <x:c r="R5106" s="13" t="n">
        <x:f>IF(ISNUMBER(I5106),I5106/1000000,"")</x:f>
        <x:v>89</x:v>
      </x:c>
      <x:c r="S5106" s="11" t="n">
        <x:f>IF(AND(ISNUMBER(G5106),G5106&gt;0),G5106,"")</x:f>
        <x:v>50</x:v>
      </x:c>
    </x:row>
    <x:row r="5107" ht="21" customHeight="1">
      <x:c r="A5107" s="10" t="n">
        <x:v>6782</x:v>
      </x:c>
      <x:c r="B5107" s="2" t="str">
        <x:v>fc81a982ad79b5c7edc6</x:v>
      </x:c>
      <x:c r="C5107" s="2" t="str">
        <x:v>Hà Nội</x:v>
      </x:c>
      <x:c r="D5107" s="2" t="str">
        <x:v>Quận Hai Bà Trưng</x:v>
      </x:c>
      <x:c r="E5107" s="2" t="str">
        <x:v>apartment</x:v>
      </x:c>
      <x:c r="F5107" s="2" t="str">
        <x:v>sale_assumed</x:v>
      </x:c>
      <x:c r="G5107" s="11" t="n">
        <x:v>33</x:v>
      </x:c>
      <x:c r="H5107" s="12" t="n">
        <x:v>600000000</x:v>
      </x:c>
      <x:c r="I5107" s="12" t="n">
        <x:f>IF(AND(ISNUMBER(H5107),H5107&gt;0,ISNUMBER(G5107),G5107&gt;0),H5107/G5107,"")</x:f>
        <x:v>18181818.181818184</x:v>
      </x:c>
      <x:c r="J5107" s="2" t="str">
        <x:v>total</x:v>
      </x:c>
      <x:c r="K5107" s="2" t="str">
        <x:v>top_level_area</x:v>
      </x:c>
      <x:c r="L5107" s="2" t="str">
        <x:v>property_type_inferred_from_title;transaction_assumed_sale_from_dataset_context</x:v>
      </x:c>
      <x:c r="M5107" s="10" t="n">
        <x:v>0</x:v>
      </x:c>
      <x:c r="N5107" s="10" t="n">
        <x:v>0</x:v>
      </x:c>
      <x:c r="O5107" s="2" t="str">
        <x:v>Hà Nội|apartment</x:v>
      </x:c>
      <x:c r="P5107" s="10" t="n">
        <x:v>2</x:v>
      </x:c>
      <x:c r="Q5107" s="13" t="n">
        <x:f>IF(AND(ISNUMBER(H5107),H5107&gt;0),H5107/1000000000,"")</x:f>
        <x:v>0.6</x:v>
      </x:c>
      <x:c r="R5107" s="13" t="n">
        <x:f>IF(ISNUMBER(I5107),I5107/1000000,"")</x:f>
        <x:v>18.181818181818183</x:v>
      </x:c>
      <x:c r="S5107" s="11" t="n">
        <x:f>IF(AND(ISNUMBER(G5107),G5107&gt;0),G5107,"")</x:f>
        <x:v>33</x:v>
      </x:c>
    </x:row>
    <x:row r="5108" ht="21" customHeight="1">
      <x:c r="A5108" s="10" t="n">
        <x:v>6783</x:v>
      </x:c>
      <x:c r="B5108" s="2" t="str">
        <x:v>4faf30b54632ec78beab</x:v>
      </x:c>
      <x:c r="C5108" s="2" t="str">
        <x:v>Tp Hồ Chí Minh</x:v>
      </x:c>
      <x:c r="D5108" s="2" t="str">
        <x:v>Quận 8</x:v>
      </x:c>
      <x:c r="E5108" s="2" t="str">
        <x:v>other_unknown</x:v>
      </x:c>
      <x:c r="F5108" s="2" t="str">
        <x:v>sale_assumed</x:v>
      </x:c>
      <x:c r="G5108" s="11" t="n">
        <x:v>55</x:v>
      </x:c>
      <x:c r="H5108" s="12" t="n">
        <x:v>300000000</x:v>
      </x:c>
      <x:c r="I5108" s="12" t="n">
        <x:f>IF(AND(ISNUMBER(H5108),H5108&gt;0,ISNUMBER(G5108),G5108&gt;0),H5108/G5108,"")</x:f>
        <x:v>5454545.454545454</x:v>
      </x:c>
      <x:c r="J5108" s="2" t="str">
        <x:v>total</x:v>
      </x:c>
      <x:c r="K5108" s="2" t="str">
        <x:v>top_level_area</x:v>
      </x:c>
      <x:c r="L5108" s="2" t="str">
        <x:v>property_type_inferred_from_title;transaction_assumed_sale_from_dataset_context;unknown_property_type</x:v>
      </x:c>
      <x:c r="M5108" s="10" t="n">
        <x:v>0</x:v>
      </x:c>
      <x:c r="N5108" s="10" t="n">
        <x:v>0</x:v>
      </x:c>
      <x:c r="O5108" s="2" t="str">
        <x:v>Tp Hồ Chí Minh|other_unknown</x:v>
      </x:c>
      <x:c r="P5108" s="10" t="n">
        <x:v>2</x:v>
      </x:c>
      <x:c r="Q5108" s="13" t="n">
        <x:f>IF(AND(ISNUMBER(H5108),H5108&gt;0),H5108/1000000000,"")</x:f>
        <x:v>0.3</x:v>
      </x:c>
      <x:c r="R5108" s="13" t="n">
        <x:f>IF(ISNUMBER(I5108),I5108/1000000,"")</x:f>
        <x:v>5.454545454545454</x:v>
      </x:c>
      <x:c r="S5108" s="11" t="n">
        <x:f>IF(AND(ISNUMBER(G5108),G5108&gt;0),G5108,"")</x:f>
        <x:v>55</x:v>
      </x:c>
    </x:row>
    <x:row r="5109" ht="21" customHeight="1">
      <x:c r="A5109" s="10" t="n">
        <x:v>6784</x:v>
      </x:c>
      <x:c r="B5109" s="2" t="str">
        <x:v>7d773b42de8b7bd22ae9</x:v>
      </x:c>
      <x:c r="C5109" s="2" t="str">
        <x:v>Tp Hồ Chí Minh</x:v>
      </x:c>
      <x:c r="D5109" s="2" t="str">
        <x:v>Huyện Bình Chánh</x:v>
      </x:c>
      <x:c r="E5109" s="2" t="str">
        <x:v>land</x:v>
      </x:c>
      <x:c r="F5109" s="2" t="str">
        <x:v>sale_assumed</x:v>
      </x:c>
      <x:c r="G5109" s="11" t="n">
        <x:v>648</x:v>
      </x:c>
      <x:c r="H5109" s="12" t="n">
        <x:v>3900000000</x:v>
      </x:c>
      <x:c r="I5109" s="12" t="n">
        <x:f>IF(AND(ISNUMBER(H5109),H5109&gt;0,ISNUMBER(G5109),G5109&gt;0),H5109/G5109,"")</x:f>
        <x:v>6018518.518518519</x:v>
      </x:c>
      <x:c r="J5109" s="2" t="str">
        <x:v>total</x:v>
      </x:c>
      <x:c r="K5109" s="2" t="str">
        <x:v>top_level_area</x:v>
      </x:c>
      <x:c r="L5109" s="2" t="str">
        <x:v>property_type_inferred_from_title;transaction_assumed_sale_from_dataset_context</x:v>
      </x:c>
      <x:c r="M5109" s="10" t="n">
        <x:v>0</x:v>
      </x:c>
      <x:c r="N5109" s="10" t="n">
        <x:v>0</x:v>
      </x:c>
      <x:c r="O5109" s="2" t="str">
        <x:v>Tp Hồ Chí Minh|land</x:v>
      </x:c>
      <x:c r="P5109" s="10" t="n">
        <x:v>1</x:v>
      </x:c>
      <x:c r="Q5109" s="13" t="n">
        <x:f>IF(AND(ISNUMBER(H5109),H5109&gt;0),H5109/1000000000,"")</x:f>
        <x:v>3.9</x:v>
      </x:c>
      <x:c r="R5109" s="13" t="n">
        <x:f>IF(ISNUMBER(I5109),I5109/1000000,"")</x:f>
        <x:v>6.018518518518519</x:v>
      </x:c>
      <x:c r="S5109" s="11" t="n">
        <x:f>IF(AND(ISNUMBER(G5109),G5109&gt;0),G5109,"")</x:f>
        <x:v>648</x:v>
      </x:c>
    </x:row>
    <x:row r="5110" ht="21" customHeight="1">
      <x:c r="A5110" s="10" t="n">
        <x:v>6785</x:v>
      </x:c>
      <x:c r="B5110" s="2" t="str">
        <x:v>d96b19e6508598694889</x:v>
      </x:c>
      <x:c r="C5110" s="2" t="str">
        <x:v>Tp Hồ Chí Minh</x:v>
      </x:c>
      <x:c r="D5110" s="2" t="str">
        <x:v>Quận Bình Thạnh</x:v>
      </x:c>
      <x:c r="E5110" s="2" t="str">
        <x:v>house</x:v>
      </x:c>
      <x:c r="F5110" s="2" t="str">
        <x:v>sale</x:v>
      </x:c>
      <x:c r="G5110" s="11" t="n">
        <x:v>69</x:v>
      </x:c>
      <x:c r="H5110" s="12" t="n">
        <x:v>1022000000</x:v>
      </x:c>
      <x:c r="I5110" s="12" t="n">
        <x:f>IF(AND(ISNUMBER(H5110),H5110&gt;0,ISNUMBER(G5110),G5110&gt;0),H5110/G5110,"")</x:f>
        <x:v>14811594.20289855</x:v>
      </x:c>
      <x:c r="J5110" s="2" t="str">
        <x:v>total</x:v>
      </x:c>
      <x:c r="K5110" s="2" t="str">
        <x:v>top_level_area</x:v>
      </x:c>
      <x:c r="L5110" s="2" t="str">
        <x:v>property_type_inferred_from_title</x:v>
      </x:c>
      <x:c r="M5110" s="10" t="n">
        <x:v>0</x:v>
      </x:c>
      <x:c r="N5110" s="10" t="n">
        <x:v>0</x:v>
      </x:c>
      <x:c r="O5110" s="2" t="str">
        <x:v>Tp Hồ Chí Minh|house</x:v>
      </x:c>
      <x:c r="P5110" s="10" t="n">
        <x:v>2</x:v>
      </x:c>
      <x:c r="Q5110" s="13" t="n">
        <x:f>IF(AND(ISNUMBER(H5110),H5110&gt;0),H5110/1000000000,"")</x:f>
        <x:v>1.022</x:v>
      </x:c>
      <x:c r="R5110" s="13" t="n">
        <x:f>IF(ISNUMBER(I5110),I5110/1000000,"")</x:f>
        <x:v>14.81159420289855</x:v>
      </x:c>
      <x:c r="S5110" s="11" t="n">
        <x:f>IF(AND(ISNUMBER(G5110),G5110&gt;0),G5110,"")</x:f>
        <x:v>69</x:v>
      </x:c>
    </x:row>
    <x:row r="5111" ht="21" customHeight="1">
      <x:c r="A5111" s="10" t="n">
        <x:v>6786</x:v>
      </x:c>
      <x:c r="B5111" s="2" t="str">
        <x:v>d75ec1884e4a1b4c58c0</x:v>
      </x:c>
      <x:c r="C5111" s="2" t="str">
        <x:v>Đồng Nai</x:v>
      </x:c>
      <x:c r="D5111" s="2" t="str">
        <x:v>Thành phố Biên Hòa</x:v>
      </x:c>
      <x:c r="E5111" s="2" t="str">
        <x:v>house</x:v>
      </x:c>
      <x:c r="F5111" s="2" t="str">
        <x:v>sale</x:v>
      </x:c>
      <x:c r="G5111" s="11" t="n">
        <x:v>120</x:v>
      </x:c>
      <x:c r="H5111" s="12" t="n">
        <x:v>1770000000</x:v>
      </x:c>
      <x:c r="I5111" s="12" t="n">
        <x:f>IF(AND(ISNUMBER(H5111),H5111&gt;0,ISNUMBER(G5111),G5111&gt;0),H5111/G5111,"")</x:f>
        <x:v>14750000</x:v>
      </x:c>
      <x:c r="J5111" s="2" t="str">
        <x:v>total</x:v>
      </x:c>
      <x:c r="K5111" s="2" t="str">
        <x:v>top_level_area</x:v>
      </x:c>
      <x:c r="L5111" s="2" t="str">
        <x:v>property_type_inferred_from_title</x:v>
      </x:c>
      <x:c r="M5111" s="10" t="n">
        <x:v>0</x:v>
      </x:c>
      <x:c r="N5111" s="10" t="n">
        <x:v>0</x:v>
      </x:c>
      <x:c r="O5111" s="2" t="str">
        <x:v>Đồng Nai|house</x:v>
      </x:c>
      <x:c r="P5111" s="10" t="n">
        <x:v>2</x:v>
      </x:c>
      <x:c r="Q5111" s="13" t="n">
        <x:f>IF(AND(ISNUMBER(H5111),H5111&gt;0),H5111/1000000000,"")</x:f>
        <x:v>1.77</x:v>
      </x:c>
      <x:c r="R5111" s="13" t="n">
        <x:f>IF(ISNUMBER(I5111),I5111/1000000,"")</x:f>
        <x:v>14.75</x:v>
      </x:c>
      <x:c r="S5111" s="11" t="n">
        <x:f>IF(AND(ISNUMBER(G5111),G5111&gt;0),G5111,"")</x:f>
        <x:v>120</x:v>
      </x:c>
    </x:row>
    <x:row r="5112" ht="21" customHeight="1">
      <x:c r="A5112" s="10" t="n">
        <x:v>6787</x:v>
      </x:c>
      <x:c r="B5112" s="2" t="str">
        <x:v>5a3176be280f5ee512b8</x:v>
      </x:c>
      <x:c r="C5112" s="2" t="str">
        <x:v>Hà Nội</x:v>
      </x:c>
      <x:c r="D5112" s="2" t="str">
        <x:v>Quận Tây Hồ</x:v>
      </x:c>
      <x:c r="E5112" s="2" t="str">
        <x:v>house</x:v>
      </x:c>
      <x:c r="F5112" s="2" t="str">
        <x:v>sale_assumed</x:v>
      </x:c>
      <x:c r="G5112" s="11" t="n">
        <x:v>30</x:v>
      </x:c>
      <x:c r="H5112" s="12" t="n">
        <x:v>2550000000</x:v>
      </x:c>
      <x:c r="I5112" s="12" t="n">
        <x:f>IF(AND(ISNUMBER(H5112),H5112&gt;0,ISNUMBER(G5112),G5112&gt;0),H5112/G5112,"")</x:f>
        <x:v>85000000</x:v>
      </x:c>
      <x:c r="J5112" s="2" t="str">
        <x:v>total</x:v>
      </x:c>
      <x:c r="K5112" s="2" t="str">
        <x:v>top_level_area</x:v>
      </x:c>
      <x:c r="L5112" s="2" t="str">
        <x:v>property_type_inferred_from_title;transaction_assumed_sale_from_dataset_context</x:v>
      </x:c>
      <x:c r="M5112" s="10" t="n">
        <x:v>0</x:v>
      </x:c>
      <x:c r="N5112" s="10" t="n">
        <x:v>0</x:v>
      </x:c>
      <x:c r="O5112" s="2" t="str">
        <x:v>Hà Nội|house</x:v>
      </x:c>
      <x:c r="P5112" s="10" t="n">
        <x:v>2</x:v>
      </x:c>
      <x:c r="Q5112" s="13" t="n">
        <x:f>IF(AND(ISNUMBER(H5112),H5112&gt;0),H5112/1000000000,"")</x:f>
        <x:v>2.55</x:v>
      </x:c>
      <x:c r="R5112" s="13" t="n">
        <x:f>IF(ISNUMBER(I5112),I5112/1000000,"")</x:f>
        <x:v>85</x:v>
      </x:c>
      <x:c r="S5112" s="11" t="n">
        <x:f>IF(AND(ISNUMBER(G5112),G5112&gt;0),G5112,"")</x:f>
        <x:v>30</x:v>
      </x:c>
    </x:row>
    <x:row r="5113" ht="21" customHeight="1">
      <x:c r="A5113" s="10" t="n">
        <x:v>6788</x:v>
      </x:c>
      <x:c r="B5113" s="2" t="str">
        <x:v>1b5b2a66f9e38cee4c84</x:v>
      </x:c>
      <x:c r="C5113" s="2" t="str">
        <x:v>Cần Thơ</x:v>
      </x:c>
      <x:c r="D5113" s="2" t="str">
        <x:v>Quận Cái Răng</x:v>
      </x:c>
      <x:c r="E5113" s="2" t="str">
        <x:v>house</x:v>
      </x:c>
      <x:c r="F5113" s="2" t="str">
        <x:v>sale_assumed</x:v>
      </x:c>
      <x:c r="G5113" s="11" t="n">
        <x:v>79</x:v>
      </x:c>
      <x:c r="H5113" s="12" t="n">
        <x:v>5190000000</x:v>
      </x:c>
      <x:c r="I5113" s="12" t="n">
        <x:f>IF(AND(ISNUMBER(H5113),H5113&gt;0,ISNUMBER(G5113),G5113&gt;0),H5113/G5113,"")</x:f>
        <x:v>65696202.531645566</x:v>
      </x:c>
      <x:c r="J5113" s="2" t="str">
        <x:v>total</x:v>
      </x:c>
      <x:c r="K5113" s="2" t="str">
        <x:v>top_level_area</x:v>
      </x:c>
      <x:c r="L5113" s="2" t="str">
        <x:v>property_type_inferred_from_title;transaction_assumed_sale_from_dataset_context</x:v>
      </x:c>
      <x:c r="M5113" s="10" t="n">
        <x:v>0</x:v>
      </x:c>
      <x:c r="N5113" s="10" t="n">
        <x:v>0</x:v>
      </x:c>
      <x:c r="O5113" s="2" t="str">
        <x:v>Cần Thơ|house</x:v>
      </x:c>
      <x:c r="P5113" s="10" t="n">
        <x:v>2</x:v>
      </x:c>
      <x:c r="Q5113" s="13" t="n">
        <x:f>IF(AND(ISNUMBER(H5113),H5113&gt;0),H5113/1000000000,"")</x:f>
        <x:v>5.19</x:v>
      </x:c>
      <x:c r="R5113" s="13" t="n">
        <x:f>IF(ISNUMBER(I5113),I5113/1000000,"")</x:f>
        <x:v>65.69620253164557</x:v>
      </x:c>
      <x:c r="S5113" s="11" t="n">
        <x:f>IF(AND(ISNUMBER(G5113),G5113&gt;0),G5113,"")</x:f>
        <x:v>79</x:v>
      </x:c>
    </x:row>
    <x:row r="5114" ht="21" customHeight="1">
      <x:c r="A5114" s="10" t="n">
        <x:v>6789</x:v>
      </x:c>
      <x:c r="B5114" s="2" t="str">
        <x:v>b87464f5acf40e472cc8</x:v>
      </x:c>
      <x:c r="C5114" s="2" t="str">
        <x:v>Hà Nội</x:v>
      </x:c>
      <x:c r="D5114" s="2" t="str">
        <x:v>Quận Nam Từ Liêm</x:v>
      </x:c>
      <x:c r="E5114" s="2" t="str">
        <x:v>house</x:v>
      </x:c>
      <x:c r="F5114" s="2" t="str">
        <x:v>sale</x:v>
      </x:c>
      <x:c r="G5114" s="11" t="n">
        <x:v>37</x:v>
      </x:c>
      <x:c r="H5114" s="12" t="n">
        <x:v>2450000000</x:v>
      </x:c>
      <x:c r="I5114" s="12" t="n">
        <x:f>IF(AND(ISNUMBER(H5114),H5114&gt;0,ISNUMBER(G5114),G5114&gt;0),H5114/G5114,"")</x:f>
        <x:v>66216216.216216214</x:v>
      </x:c>
      <x:c r="J5114" s="2" t="str">
        <x:v>total</x:v>
      </x:c>
      <x:c r="K5114" s="2" t="str">
        <x:v>top_level_area</x:v>
      </x:c>
      <x:c r="L5114" s="2" t="str">
        <x:v>property_type_inferred_from_title</x:v>
      </x:c>
      <x:c r="M5114" s="10" t="n">
        <x:v>0</x:v>
      </x:c>
      <x:c r="N5114" s="10" t="n">
        <x:v>0</x:v>
      </x:c>
      <x:c r="O5114" s="2" t="str">
        <x:v>Hà Nội|house</x:v>
      </x:c>
      <x:c r="P5114" s="10" t="n">
        <x:v>2</x:v>
      </x:c>
      <x:c r="Q5114" s="13" t="n">
        <x:f>IF(AND(ISNUMBER(H5114),H5114&gt;0),H5114/1000000000,"")</x:f>
        <x:v>2.45</x:v>
      </x:c>
      <x:c r="R5114" s="13" t="n">
        <x:f>IF(ISNUMBER(I5114),I5114/1000000,"")</x:f>
        <x:v>66.21621621621621</x:v>
      </x:c>
      <x:c r="S5114" s="11" t="n">
        <x:f>IF(AND(ISNUMBER(G5114),G5114&gt;0),G5114,"")</x:f>
        <x:v>37</x:v>
      </x:c>
    </x:row>
    <x:row r="5115" ht="21" customHeight="1">
      <x:c r="A5115" s="10" t="n">
        <x:v>6790</x:v>
      </x:c>
      <x:c r="B5115" s="2" t="str">
        <x:v>f15925d5f3f2fe678d12</x:v>
      </x:c>
      <x:c r="C5115" s="2" t="str">
        <x:v>Đồng Nai</x:v>
      </x:c>
      <x:c r="D5115" s="2" t="str">
        <x:v>Thành phố Biên Hòa</x:v>
      </x:c>
      <x:c r="E5115" s="2" t="str">
        <x:v>land</x:v>
      </x:c>
      <x:c r="F5115" s="2" t="str">
        <x:v>sale_assumed</x:v>
      </x:c>
      <x:c r="G5115" s="11" t="n">
        <x:v>70</x:v>
      </x:c>
      <x:c r="H5115" s="12" t="n">
        <x:v>585000000</x:v>
      </x:c>
      <x:c r="I5115" s="12" t="n">
        <x:f>IF(AND(ISNUMBER(H5115),H5115&gt;0,ISNUMBER(G5115),G5115&gt;0),H5115/G5115,"")</x:f>
        <x:v>8357142.857142857</x:v>
      </x:c>
      <x:c r="J5115" s="2" t="str">
        <x:v>total</x:v>
      </x:c>
      <x:c r="K5115" s="2" t="str">
        <x:v>top_level_area</x:v>
      </x:c>
      <x:c r="L5115" s="2" t="str">
        <x:v>property_type_inferred_from_title;transaction_assumed_sale_from_dataset_context</x:v>
      </x:c>
      <x:c r="M5115" s="10" t="n">
        <x:v>0</x:v>
      </x:c>
      <x:c r="N5115" s="10" t="n">
        <x:v>0</x:v>
      </x:c>
      <x:c r="O5115" s="2" t="str">
        <x:v>Đồng Nai|land</x:v>
      </x:c>
      <x:c r="P5115" s="10" t="n">
        <x:v>2</x:v>
      </x:c>
      <x:c r="Q5115" s="13" t="n">
        <x:f>IF(AND(ISNUMBER(H5115),H5115&gt;0),H5115/1000000000,"")</x:f>
        <x:v>0.585</x:v>
      </x:c>
      <x:c r="R5115" s="13" t="n">
        <x:f>IF(ISNUMBER(I5115),I5115/1000000,"")</x:f>
        <x:v>8.357142857142858</x:v>
      </x:c>
      <x:c r="S5115" s="11" t="n">
        <x:f>IF(AND(ISNUMBER(G5115),G5115&gt;0),G5115,"")</x:f>
        <x:v>70</x:v>
      </x:c>
    </x:row>
    <x:row r="5116" ht="21" customHeight="1">
      <x:c r="A5116" s="10" t="n">
        <x:v>6791</x:v>
      </x:c>
      <x:c r="B5116" s="2" t="str">
        <x:v>dfced5963a3ac8eb29c2</x:v>
      </x:c>
      <x:c r="C5116" s="2" t="str">
        <x:v>Hà Nội</x:v>
      </x:c>
      <x:c r="D5116" s="2" t="str">
        <x:v>Quận Đống Đa</x:v>
      </x:c>
      <x:c r="E5116" s="2" t="str">
        <x:v>house</x:v>
      </x:c>
      <x:c r="F5116" s="2" t="str">
        <x:v>sale_assumed</x:v>
      </x:c>
      <x:c r="G5116" s="11" t="n">
        <x:v>41</x:v>
      </x:c>
      <x:c r="H5116" s="12" t="n">
        <x:v>4500000000</x:v>
      </x:c>
      <x:c r="I5116" s="12" t="n">
        <x:f>IF(AND(ISNUMBER(H5116),H5116&gt;0,ISNUMBER(G5116),G5116&gt;0),H5116/G5116,"")</x:f>
        <x:v>109756097.56097561</x:v>
      </x:c>
      <x:c r="J5116" s="2" t="str">
        <x:v>total</x:v>
      </x:c>
      <x:c r="K5116" s="2" t="str">
        <x:v>top_level_area</x:v>
      </x:c>
      <x:c r="L5116" s="2" t="str">
        <x:v>property_type_inferred_from_title;transaction_assumed_sale_from_dataset_context</x:v>
      </x:c>
      <x:c r="M5116" s="10" t="n">
        <x:v>0</x:v>
      </x:c>
      <x:c r="N5116" s="10" t="n">
        <x:v>0</x:v>
      </x:c>
      <x:c r="O5116" s="2" t="str">
        <x:v>Hà Nội|house</x:v>
      </x:c>
      <x:c r="P5116" s="10" t="n">
        <x:v>2</x:v>
      </x:c>
      <x:c r="Q5116" s="13" t="n">
        <x:f>IF(AND(ISNUMBER(H5116),H5116&gt;0),H5116/1000000000,"")</x:f>
        <x:v>4.5</x:v>
      </x:c>
      <x:c r="R5116" s="13" t="n">
        <x:f>IF(ISNUMBER(I5116),I5116/1000000,"")</x:f>
        <x:v>109.7560975609756</x:v>
      </x:c>
      <x:c r="S5116" s="11" t="n">
        <x:f>IF(AND(ISNUMBER(G5116),G5116&gt;0),G5116,"")</x:f>
        <x:v>41</x:v>
      </x:c>
    </x:row>
    <x:row r="5117" ht="21" customHeight="1">
      <x:c r="A5117" s="10" t="n">
        <x:v>6792</x:v>
      </x:c>
      <x:c r="B5117" s="2" t="str">
        <x:v>ca5c74d372539a420b90</x:v>
      </x:c>
      <x:c r="C5117" s="2" t="str">
        <x:v>Tp Hồ Chí Minh</x:v>
      </x:c>
      <x:c r="D5117" s="2" t="str">
        <x:v>Quận 2</x:v>
      </x:c>
      <x:c r="E5117" s="2" t="str">
        <x:v>house</x:v>
      </x:c>
      <x:c r="F5117" s="2" t="str">
        <x:v>sale</x:v>
      </x:c>
      <x:c r="G5117" s="11" t="n">
        <x:v>44</x:v>
      </x:c>
      <x:c r="H5117" s="12" t="n">
        <x:v>2500000000</x:v>
      </x:c>
      <x:c r="I5117" s="12" t="n">
        <x:f>IF(AND(ISNUMBER(H5117),H5117&gt;0,ISNUMBER(G5117),G5117&gt;0),H5117/G5117,"")</x:f>
        <x:v>56818181.81818182</x:v>
      </x:c>
      <x:c r="J5117" s="2" t="str">
        <x:v>total</x:v>
      </x:c>
      <x:c r="K5117" s="2" t="str">
        <x:v>top_level_area</x:v>
      </x:c>
      <x:c r="L5117" s="2" t="str">
        <x:v>property_type_inferred_from_title</x:v>
      </x:c>
      <x:c r="M5117" s="10" t="n">
        <x:v>0</x:v>
      </x:c>
      <x:c r="N5117" s="10" t="n">
        <x:v>0</x:v>
      </x:c>
      <x:c r="O5117" s="2" t="str">
        <x:v>Tp Hồ Chí Minh|house</x:v>
      </x:c>
      <x:c r="P5117" s="10" t="n">
        <x:v>2</x:v>
      </x:c>
      <x:c r="Q5117" s="13" t="n">
        <x:f>IF(AND(ISNUMBER(H5117),H5117&gt;0),H5117/1000000000,"")</x:f>
        <x:v>2.5</x:v>
      </x:c>
      <x:c r="R5117" s="13" t="n">
        <x:f>IF(ISNUMBER(I5117),I5117/1000000,"")</x:f>
        <x:v>56.81818181818182</x:v>
      </x:c>
      <x:c r="S5117" s="11" t="n">
        <x:f>IF(AND(ISNUMBER(G5117),G5117&gt;0),G5117,"")</x:f>
        <x:v>44</x:v>
      </x:c>
    </x:row>
    <x:row r="5118" ht="21" customHeight="1">
      <x:c r="A5118" s="10" t="n">
        <x:v>6793</x:v>
      </x:c>
      <x:c r="B5118" s="2" t="str">
        <x:v>82216c5f01164b05fdde</x:v>
      </x:c>
      <x:c r="C5118" s="2" t="str">
        <x:v>Hà Nội</x:v>
      </x:c>
      <x:c r="D5118" s="2" t="str">
        <x:v>Quận Ba Đình</x:v>
      </x:c>
      <x:c r="E5118" s="2" t="str">
        <x:v>house</x:v>
      </x:c>
      <x:c r="F5118" s="2" t="str">
        <x:v>sale</x:v>
      </x:c>
      <x:c r="G5118" s="11" t="n">
        <x:v>67</x:v>
      </x:c>
      <x:c r="H5118" s="12" t="n">
        <x:v>10500000000</x:v>
      </x:c>
      <x:c r="I5118" s="12" t="n">
        <x:f>IF(AND(ISNUMBER(H5118),H5118&gt;0,ISNUMBER(G5118),G5118&gt;0),H5118/G5118,"")</x:f>
        <x:v>156716417.91044775</x:v>
      </x:c>
      <x:c r="J5118" s="2" t="str">
        <x:v>total</x:v>
      </x:c>
      <x:c r="K5118" s="2" t="str">
        <x:v>top_level_area</x:v>
      </x:c>
      <x:c r="L5118" s="2" t="str">
        <x:v>property_type_inferred_from_title</x:v>
      </x:c>
      <x:c r="M5118" s="10" t="n">
        <x:v>0</x:v>
      </x:c>
      <x:c r="N5118" s="10" t="n">
        <x:v>0</x:v>
      </x:c>
      <x:c r="O5118" s="2" t="str">
        <x:v>Hà Nội|house</x:v>
      </x:c>
      <x:c r="P5118" s="10" t="n">
        <x:v>2</x:v>
      </x:c>
      <x:c r="Q5118" s="13" t="n">
        <x:f>IF(AND(ISNUMBER(H5118),H5118&gt;0),H5118/1000000000,"")</x:f>
        <x:v>10.5</x:v>
      </x:c>
      <x:c r="R5118" s="13" t="n">
        <x:f>IF(ISNUMBER(I5118),I5118/1000000,"")</x:f>
        <x:v>156.71641791044775</x:v>
      </x:c>
      <x:c r="S5118" s="11" t="n">
        <x:f>IF(AND(ISNUMBER(G5118),G5118&gt;0),G5118,"")</x:f>
        <x:v>67</x:v>
      </x:c>
    </x:row>
    <x:row r="5119" ht="21" customHeight="1">
      <x:c r="A5119" s="10" t="n">
        <x:v>6794</x:v>
      </x:c>
      <x:c r="B5119" s="2" t="str">
        <x:v>33819cda28c5e16ddc5a</x:v>
      </x:c>
      <x:c r="C5119" s="2" t="str">
        <x:v>Đồng Nai</x:v>
      </x:c>
      <x:c r="D5119" s="2" t="str">
        <x:v>Thành phố Biên Hòa</x:v>
      </x:c>
      <x:c r="E5119" s="2" t="str">
        <x:v>house</x:v>
      </x:c>
      <x:c r="F5119" s="2" t="str">
        <x:v>sale</x:v>
      </x:c>
      <x:c r="G5119" s="11" t="n">
        <x:v>60</x:v>
      </x:c>
      <x:c r="H5119" s="12" t="n">
        <x:v>2550000000</x:v>
      </x:c>
      <x:c r="I5119" s="12" t="n">
        <x:f>IF(AND(ISNUMBER(H5119),H5119&gt;0,ISNUMBER(G5119),G5119&gt;0),H5119/G5119,"")</x:f>
        <x:v>42500000</x:v>
      </x:c>
      <x:c r="J5119" s="2" t="str">
        <x:v>total</x:v>
      </x:c>
      <x:c r="K5119" s="2" t="str">
        <x:v>top_level_area</x:v>
      </x:c>
      <x:c r="L5119" s="2" t="str">
        <x:v>property_type_inferred_from_title</x:v>
      </x:c>
      <x:c r="M5119" s="10" t="n">
        <x:v>0</x:v>
      </x:c>
      <x:c r="N5119" s="10" t="n">
        <x:v>0</x:v>
      </x:c>
      <x:c r="O5119" s="2" t="str">
        <x:v>Đồng Nai|house</x:v>
      </x:c>
      <x:c r="P5119" s="10" t="n">
        <x:v>2</x:v>
      </x:c>
      <x:c r="Q5119" s="13" t="n">
        <x:f>IF(AND(ISNUMBER(H5119),H5119&gt;0),H5119/1000000000,"")</x:f>
        <x:v>2.55</x:v>
      </x:c>
      <x:c r="R5119" s="13" t="n">
        <x:f>IF(ISNUMBER(I5119),I5119/1000000,"")</x:f>
        <x:v>42.5</x:v>
      </x:c>
      <x:c r="S5119" s="11" t="n">
        <x:f>IF(AND(ISNUMBER(G5119),G5119&gt;0),G5119,"")</x:f>
        <x:v>60</x:v>
      </x:c>
    </x:row>
    <x:row r="5120" ht="21" customHeight="1">
      <x:c r="A5120" s="10" t="n">
        <x:v>6795</x:v>
      </x:c>
      <x:c r="B5120" s="2" t="str">
        <x:v>98fecd0c351030ed7584</x:v>
      </x:c>
      <x:c r="C5120" s="2" t="str">
        <x:v>Tp Hồ Chí Minh</x:v>
      </x:c>
      <x:c r="D5120" s="2" t="str">
        <x:v>Quận 10</x:v>
      </x:c>
      <x:c r="E5120" s="2" t="str">
        <x:v>house</x:v>
      </x:c>
      <x:c r="F5120" s="2" t="str">
        <x:v>sale</x:v>
      </x:c>
      <x:c r="G5120" s="11" t="n">
        <x:v>84</x:v>
      </x:c>
      <x:c r="H5120" s="12" t="n">
        <x:v>26000000000</x:v>
      </x:c>
      <x:c r="I5120" s="12" t="n">
        <x:f>IF(AND(ISNUMBER(H5120),H5120&gt;0,ISNUMBER(G5120),G5120&gt;0),H5120/G5120,"")</x:f>
        <x:v>309523809.52380955</x:v>
      </x:c>
      <x:c r="J5120" s="2" t="str">
        <x:v>total</x:v>
      </x:c>
      <x:c r="K5120" s="2" t="str">
        <x:v>top_level_area</x:v>
      </x:c>
      <x:c r="L5120" s="2" t="str">
        <x:v>property_type_inferred_from_title</x:v>
      </x:c>
      <x:c r="M5120" s="10" t="n">
        <x:v>1</x:v>
      </x:c>
      <x:c r="N5120" s="10" t="n">
        <x:v>1</x:v>
      </x:c>
      <x:c r="O5120" s="2" t="str">
        <x:v>Tp Hồ Chí Minh|house</x:v>
      </x:c>
      <x:c r="P5120" s="10" t="n">
        <x:v>-1</x:v>
      </x:c>
      <x:c r="Q5120" s="13" t="n">
        <x:f>IF(AND(ISNUMBER(H5120),H5120&gt;0),H5120/1000000000,"")</x:f>
        <x:v>26</x:v>
      </x:c>
      <x:c r="R5120" s="13" t="n">
        <x:f>IF(ISNUMBER(I5120),I5120/1000000,"")</x:f>
        <x:v>309.5238095238096</x:v>
      </x:c>
      <x:c r="S5120" s="11" t="n">
        <x:f>IF(AND(ISNUMBER(G5120),G5120&gt;0),G5120,"")</x:f>
        <x:v>84</x:v>
      </x:c>
    </x:row>
    <x:row r="5121" ht="21" customHeight="1">
      <x:c r="A5121" s="10" t="n">
        <x:v>6796</x:v>
      </x:c>
      <x:c r="B5121" s="2" t="str">
        <x:v>10084ff69d5f64ca9829</x:v>
      </x:c>
      <x:c r="C5121" s="2" t="str">
        <x:v>Tp Hồ Chí Minh</x:v>
      </x:c>
      <x:c r="D5121" s="2" t="str">
        <x:v>Quận 7</x:v>
      </x:c>
      <x:c r="E5121" s="2" t="str">
        <x:v>other_unknown</x:v>
      </x:c>
      <x:c r="F5121" s="2" t="str">
        <x:v>sale</x:v>
      </x:c>
      <x:c r="G5121" s="11" t="n">
        <x:v>200</x:v>
      </x:c>
      <x:c r="H5121" s="12" t="n">
        <x:v>1900000000</x:v>
      </x:c>
      <x:c r="I5121" s="12" t="n">
        <x:f>IF(AND(ISNUMBER(H5121),H5121&gt;0,ISNUMBER(G5121),G5121&gt;0),H5121/G5121,"")</x:f>
        <x:v>9500000</x:v>
      </x:c>
      <x:c r="J5121" s="2" t="str">
        <x:v>total</x:v>
      </x:c>
      <x:c r="K5121" s="2" t="str">
        <x:v>top_level_area</x:v>
      </x:c>
      <x:c r="L5121" s="2" t="str">
        <x:v>property_type_inferred_from_title;unknown_property_type</x:v>
      </x:c>
      <x:c r="M5121" s="10" t="n">
        <x:v>0</x:v>
      </x:c>
      <x:c r="N5121" s="10" t="n">
        <x:v>0</x:v>
      </x:c>
      <x:c r="O5121" s="2" t="str">
        <x:v>Tp Hồ Chí Minh|other_unknown</x:v>
      </x:c>
      <x:c r="P5121" s="10" t="n">
        <x:v>2</x:v>
      </x:c>
      <x:c r="Q5121" s="13" t="n">
        <x:f>IF(AND(ISNUMBER(H5121),H5121&gt;0),H5121/1000000000,"")</x:f>
        <x:v>1.9</x:v>
      </x:c>
      <x:c r="R5121" s="13" t="n">
        <x:f>IF(ISNUMBER(I5121),I5121/1000000,"")</x:f>
        <x:v>9.5</x:v>
      </x:c>
      <x:c r="S5121" s="11" t="n">
        <x:f>IF(AND(ISNUMBER(G5121),G5121&gt;0),G5121,"")</x:f>
        <x:v>200</x:v>
      </x:c>
    </x:row>
    <x:row r="5122" ht="21" customHeight="1">
      <x:c r="A5122" s="10" t="n">
        <x:v>6797</x:v>
      </x:c>
      <x:c r="B5122" s="2" t="str">
        <x:v>f0ca42ac3ad523022a76</x:v>
      </x:c>
      <x:c r="C5122" s="2" t="str">
        <x:v>Bến Tre</x:v>
      </x:c>
      <x:c r="D5122" s="2" t="str">
        <x:v>Thành phố Bến Tre</x:v>
      </x:c>
      <x:c r="E5122" s="2" t="str">
        <x:v>land</x:v>
      </x:c>
      <x:c r="F5122" s="2" t="str">
        <x:v>sale</x:v>
      </x:c>
      <x:c r="G5122" s="11" t="n">
        <x:v>103</x:v>
      </x:c>
      <x:c r="H5122" s="12" t="n">
        <x:v>580000000</x:v>
      </x:c>
      <x:c r="I5122" s="12" t="n">
        <x:f>IF(AND(ISNUMBER(H5122),H5122&gt;0,ISNUMBER(G5122),G5122&gt;0),H5122/G5122,"")</x:f>
        <x:v>5631067.961165048</x:v>
      </x:c>
      <x:c r="J5122" s="2" t="str">
        <x:v>total</x:v>
      </x:c>
      <x:c r="K5122" s="2" t="str">
        <x:v>top_level_area</x:v>
      </x:c>
      <x:c r="L5122" s="2" t="str">
        <x:v>property_type_inferred_from_title</x:v>
      </x:c>
      <x:c r="M5122" s="10" t="n">
        <x:v>0</x:v>
      </x:c>
      <x:c r="N5122" s="10" t="n">
        <x:v>0</x:v>
      </x:c>
      <x:c r="O5122" s="2" t="str">
        <x:v>land</x:v>
      </x:c>
      <x:c r="P5122" s="10" t="n">
        <x:v>2</x:v>
      </x:c>
      <x:c r="Q5122" s="13" t="n">
        <x:f>IF(AND(ISNUMBER(H5122),H5122&gt;0),H5122/1000000000,"")</x:f>
        <x:v>0.58</x:v>
      </x:c>
      <x:c r="R5122" s="13" t="n">
        <x:f>IF(ISNUMBER(I5122),I5122/1000000,"")</x:f>
        <x:v>5.631067961165048</x:v>
      </x:c>
      <x:c r="S5122" s="11" t="n">
        <x:f>IF(AND(ISNUMBER(G5122),G5122&gt;0),G5122,"")</x:f>
        <x:v>103</x:v>
      </x:c>
    </x:row>
    <x:row r="5123" ht="21" customHeight="1">
      <x:c r="A5123" s="10" t="n">
        <x:v>6798</x:v>
      </x:c>
      <x:c r="B5123" s="2" t="str">
        <x:v>ff6c1eebe68ce72c0dad</x:v>
      </x:c>
      <x:c r="C5123" s="2" t="str">
        <x:v>Đồng Nai</x:v>
      </x:c>
      <x:c r="D5123" s="2" t="str">
        <x:v>Huyện Cẩm Mỹ</x:v>
      </x:c>
      <x:c r="E5123" s="2" t="str">
        <x:v>land</x:v>
      </x:c>
      <x:c r="F5123" s="2" t="str">
        <x:v>sale</x:v>
      </x:c>
      <x:c r="G5123" s="11" t="n">
        <x:v>185</x:v>
      </x:c>
      <x:c r="H5123" s="12" t="n">
        <x:v>135000000</x:v>
      </x:c>
      <x:c r="I5123" s="12" t="n">
        <x:f>IF(AND(ISNUMBER(H5123),H5123&gt;0,ISNUMBER(G5123),G5123&gt;0),H5123/G5123,"")</x:f>
        <x:v>729729.7297297297</x:v>
      </x:c>
      <x:c r="J5123" s="2" t="str">
        <x:v>total</x:v>
      </x:c>
      <x:c r="K5123" s="2" t="str">
        <x:v>top_level_area</x:v>
      </x:c>
      <x:c r="L5123" s="2" t="str">
        <x:v>property_type_inferred_from_title</x:v>
      </x:c>
      <x:c r="M5123" s="10" t="n">
        <x:v>0</x:v>
      </x:c>
      <x:c r="N5123" s="10" t="n">
        <x:v>0</x:v>
      </x:c>
      <x:c r="O5123" s="2" t="str">
        <x:v>Đồng Nai|land</x:v>
      </x:c>
      <x:c r="P5123" s="10" t="n">
        <x:v>1</x:v>
      </x:c>
      <x:c r="Q5123" s="13" t="n">
        <x:f>IF(AND(ISNUMBER(H5123),H5123&gt;0),H5123/1000000000,"")</x:f>
        <x:v>0.135</x:v>
      </x:c>
      <x:c r="R5123" s="13" t="n">
        <x:f>IF(ISNUMBER(I5123),I5123/1000000,"")</x:f>
        <x:v>0.7297297297297297</x:v>
      </x:c>
      <x:c r="S5123" s="11" t="n">
        <x:f>IF(AND(ISNUMBER(G5123),G5123&gt;0),G5123,"")</x:f>
        <x:v>185</x:v>
      </x:c>
    </x:row>
    <x:row r="5124" ht="21" customHeight="1">
      <x:c r="A5124" s="10" t="n">
        <x:v>6799</x:v>
      </x:c>
      <x:c r="B5124" s="2" t="str">
        <x:v>a9b97f0560d68a31eb6e</x:v>
      </x:c>
      <x:c r="C5124" s="2" t="str">
        <x:v>Tp Hồ Chí Minh</x:v>
      </x:c>
      <x:c r="D5124" s="2" t="str">
        <x:v>Quận 6</x:v>
      </x:c>
      <x:c r="E5124" s="2" t="str">
        <x:v>house</x:v>
      </x:c>
      <x:c r="F5124" s="2" t="str">
        <x:v>sale</x:v>
      </x:c>
      <x:c r="G5124" s="11" t="n">
        <x:v>51</x:v>
      </x:c>
      <x:c r="H5124" s="12" t="n">
        <x:v>1460000000</x:v>
      </x:c>
      <x:c r="I5124" s="12" t="n">
        <x:f>IF(AND(ISNUMBER(H5124),H5124&gt;0,ISNUMBER(G5124),G5124&gt;0),H5124/G5124,"")</x:f>
        <x:v>28627450.980392158</x:v>
      </x:c>
      <x:c r="J5124" s="2" t="str">
        <x:v>total</x:v>
      </x:c>
      <x:c r="K5124" s="2" t="str">
        <x:v>top_level_area</x:v>
      </x:c>
      <x:c r="L5124" s="2" t="str">
        <x:v>property_type_inferred_from_title</x:v>
      </x:c>
      <x:c r="M5124" s="10" t="n">
        <x:v>0</x:v>
      </x:c>
      <x:c r="N5124" s="10" t="n">
        <x:v>0</x:v>
      </x:c>
      <x:c r="O5124" s="2" t="str">
        <x:v>Tp Hồ Chí Minh|house</x:v>
      </x:c>
      <x:c r="P5124" s="10" t="n">
        <x:v>2</x:v>
      </x:c>
      <x:c r="Q5124" s="13" t="n">
        <x:f>IF(AND(ISNUMBER(H5124),H5124&gt;0),H5124/1000000000,"")</x:f>
        <x:v>1.46</x:v>
      </x:c>
      <x:c r="R5124" s="13" t="n">
        <x:f>IF(ISNUMBER(I5124),I5124/1000000,"")</x:f>
        <x:v>28.627450980392158</x:v>
      </x:c>
      <x:c r="S5124" s="11" t="n">
        <x:f>IF(AND(ISNUMBER(G5124),G5124&gt;0),G5124,"")</x:f>
        <x:v>51</x:v>
      </x:c>
    </x:row>
    <x:row r="5125" ht="21" customHeight="1">
      <x:c r="A5125" s="10" t="n">
        <x:v>6802</x:v>
      </x:c>
      <x:c r="B5125" s="2" t="str">
        <x:v>4ef7ec550fdef42f45c7</x:v>
      </x:c>
      <x:c r="C5125" s="2" t="str">
        <x:v>Tp Hồ Chí Minh</x:v>
      </x:c>
      <x:c r="D5125" s="2" t="str">
        <x:v>Quận 10</x:v>
      </x:c>
      <x:c r="E5125" s="2" t="str">
        <x:v>other_unknown</x:v>
      </x:c>
      <x:c r="F5125" s="2" t="str">
        <x:v>sale_assumed</x:v>
      </x:c>
      <x:c r="G5125" s="11" t="n">
        <x:v>47</x:v>
      </x:c>
      <x:c r="H5125" s="12" t="n">
        <x:v>1182000000</x:v>
      </x:c>
      <x:c r="I5125" s="12" t="n">
        <x:f>IF(AND(ISNUMBER(H5125),H5125&gt;0,ISNUMBER(G5125),G5125&gt;0),H5125/G5125,"")</x:f>
        <x:v>25148936.170212764</x:v>
      </x:c>
      <x:c r="J5125" s="2" t="str">
        <x:v>total</x:v>
      </x:c>
      <x:c r="K5125" s="2" t="str">
        <x:v>top_level_area</x:v>
      </x:c>
      <x:c r="L5125" s="2" t="str">
        <x:v>property_type_inferred_from_title;transaction_assumed_sale_from_dataset_context;unknown_property_type</x:v>
      </x:c>
      <x:c r="M5125" s="10" t="n">
        <x:v>0</x:v>
      </x:c>
      <x:c r="N5125" s="10" t="n">
        <x:v>0</x:v>
      </x:c>
      <x:c r="O5125" s="2" t="str">
        <x:v>Tp Hồ Chí Minh|other_unknown</x:v>
      </x:c>
      <x:c r="P5125" s="10" t="n">
        <x:v>2</x:v>
      </x:c>
      <x:c r="Q5125" s="13" t="n">
        <x:f>IF(AND(ISNUMBER(H5125),H5125&gt;0),H5125/1000000000,"")</x:f>
        <x:v>1.182</x:v>
      </x:c>
      <x:c r="R5125" s="13" t="n">
        <x:f>IF(ISNUMBER(I5125),I5125/1000000,"")</x:f>
        <x:v>25.148936170212764</x:v>
      </x:c>
      <x:c r="S5125" s="11" t="n">
        <x:f>IF(AND(ISNUMBER(G5125),G5125&gt;0),G5125,"")</x:f>
        <x:v>47</x:v>
      </x:c>
    </x:row>
    <x:row r="5126" ht="21" customHeight="1">
      <x:c r="A5126" s="10" t="n">
        <x:v>6803</x:v>
      </x:c>
      <x:c r="B5126" s="2" t="str">
        <x:v>bccdc451258311fec0cc</x:v>
      </x:c>
      <x:c r="C5126" s="2" t="str">
        <x:v>Tp Hồ Chí Minh</x:v>
      </x:c>
      <x:c r="D5126" s="2" t="str">
        <x:v>Quận 2</x:v>
      </x:c>
      <x:c r="E5126" s="2" t="str">
        <x:v>house</x:v>
      </x:c>
      <x:c r="F5126" s="2" t="str">
        <x:v>sale</x:v>
      </x:c>
      <x:c r="G5126" s="11" t="n">
        <x:v>100</x:v>
      </x:c>
      <x:c r="H5126" s="12" t="n">
        <x:v>16500000000</x:v>
      </x:c>
      <x:c r="I5126" s="12" t="n">
        <x:f>IF(AND(ISNUMBER(H5126),H5126&gt;0,ISNUMBER(G5126),G5126&gt;0),H5126/G5126,"")</x:f>
        <x:v>165000000</x:v>
      </x:c>
      <x:c r="J5126" s="2" t="str">
        <x:v>total</x:v>
      </x:c>
      <x:c r="K5126" s="2" t="str">
        <x:v>top_level_area</x:v>
      </x:c>
      <x:c r="L5126" s="2" t="str">
        <x:v>property_type_inferred_from_title</x:v>
      </x:c>
      <x:c r="M5126" s="10" t="n">
        <x:v>1</x:v>
      </x:c>
      <x:c r="N5126" s="10" t="n">
        <x:v>0</x:v>
      </x:c>
      <x:c r="O5126" s="2" t="str">
        <x:v>Tp Hồ Chí Minh|house</x:v>
      </x:c>
      <x:c r="P5126" s="10" t="n">
        <x:v>2</x:v>
      </x:c>
      <x:c r="Q5126" s="13" t="n">
        <x:f>IF(AND(ISNUMBER(H5126),H5126&gt;0),H5126/1000000000,"")</x:f>
        <x:v>16.5</x:v>
      </x:c>
      <x:c r="R5126" s="13" t="n">
        <x:f>IF(ISNUMBER(I5126),I5126/1000000,"")</x:f>
        <x:v>165</x:v>
      </x:c>
      <x:c r="S5126" s="11" t="n">
        <x:f>IF(AND(ISNUMBER(G5126),G5126&gt;0),G5126,"")</x:f>
        <x:v>100</x:v>
      </x:c>
    </x:row>
    <x:row r="5127" ht="21" customHeight="1">
      <x:c r="A5127" s="10" t="n">
        <x:v>6804</x:v>
      </x:c>
      <x:c r="B5127" s="2" t="str">
        <x:v>74092a1689f9fa0d1def</x:v>
      </x:c>
      <x:c r="C5127" s="2" t="str">
        <x:v>Tp Hồ Chí Minh</x:v>
      </x:c>
      <x:c r="D5127" s="2" t="str">
        <x:v>Quận Bình Thạnh</x:v>
      </x:c>
      <x:c r="E5127" s="2" t="str">
        <x:v>house</x:v>
      </x:c>
      <x:c r="F5127" s="2" t="str">
        <x:v>sale</x:v>
      </x:c>
      <x:c r="G5127" s="11" t="n">
        <x:v>67</x:v>
      </x:c>
      <x:c r="H5127" s="12" t="n">
        <x:v>1100000000</x:v>
      </x:c>
      <x:c r="I5127" s="12" t="n">
        <x:f>IF(AND(ISNUMBER(H5127),H5127&gt;0,ISNUMBER(G5127),G5127&gt;0),H5127/G5127,"")</x:f>
        <x:v>16417910.447761195</x:v>
      </x:c>
      <x:c r="J5127" s="2" t="str">
        <x:v>total</x:v>
      </x:c>
      <x:c r="K5127" s="2" t="str">
        <x:v>top_level_area</x:v>
      </x:c>
      <x:c r="L5127" s="2" t="str">
        <x:v>property_type_inferred_from_title</x:v>
      </x:c>
      <x:c r="M5127" s="10" t="n">
        <x:v>0</x:v>
      </x:c>
      <x:c r="N5127" s="10" t="n">
        <x:v>0</x:v>
      </x:c>
      <x:c r="O5127" s="2" t="str">
        <x:v>Tp Hồ Chí Minh|house</x:v>
      </x:c>
      <x:c r="P5127" s="10" t="n">
        <x:v>2</x:v>
      </x:c>
      <x:c r="Q5127" s="13" t="n">
        <x:f>IF(AND(ISNUMBER(H5127),H5127&gt;0),H5127/1000000000,"")</x:f>
        <x:v>1.1</x:v>
      </x:c>
      <x:c r="R5127" s="13" t="n">
        <x:f>IF(ISNUMBER(I5127),I5127/1000000,"")</x:f>
        <x:v>16.417910447761194</x:v>
      </x:c>
      <x:c r="S5127" s="11" t="n">
        <x:f>IF(AND(ISNUMBER(G5127),G5127&gt;0),G5127,"")</x:f>
        <x:v>67</x:v>
      </x:c>
    </x:row>
    <x:row r="5128" ht="21" customHeight="1">
      <x:c r="A5128" s="10" t="n">
        <x:v>6805</x:v>
      </x:c>
      <x:c r="B5128" s="2" t="str">
        <x:v>2e573418e2398da2730f</x:v>
      </x:c>
      <x:c r="C5128" s="2" t="str">
        <x:v>Tp Hồ Chí Minh</x:v>
      </x:c>
      <x:c r="D5128" s="2" t="str">
        <x:v>Quận Tân Phú</x:v>
      </x:c>
      <x:c r="E5128" s="2" t="str">
        <x:v>other_unknown</x:v>
      </x:c>
      <x:c r="F5128" s="2" t="str">
        <x:v>sale</x:v>
      </x:c>
      <x:c r="G5128" s="11" t="n">
        <x:v>91</x:v>
      </x:c>
      <x:c r="H5128" s="12" t="n">
        <x:v>3250000000</x:v>
      </x:c>
      <x:c r="I5128" s="12" t="n">
        <x:f>IF(AND(ISNUMBER(H5128),H5128&gt;0,ISNUMBER(G5128),G5128&gt;0),H5128/G5128,"")</x:f>
        <x:v>35714285.71428572</x:v>
      </x:c>
      <x:c r="J5128" s="2" t="str">
        <x:v>total</x:v>
      </x:c>
      <x:c r="K5128" s="2" t="str">
        <x:v>top_level_area</x:v>
      </x:c>
      <x:c r="L5128" s="2" t="str">
        <x:v>property_type_inferred_from_title;unknown_property_type</x:v>
      </x:c>
      <x:c r="M5128" s="10" t="n">
        <x:v>0</x:v>
      </x:c>
      <x:c r="N5128" s="10" t="n">
        <x:v>0</x:v>
      </x:c>
      <x:c r="O5128" s="2" t="str">
        <x:v>Tp Hồ Chí Minh|other_unknown</x:v>
      </x:c>
      <x:c r="P5128" s="10" t="n">
        <x:v>2</x:v>
      </x:c>
      <x:c r="Q5128" s="13" t="n">
        <x:f>IF(AND(ISNUMBER(H5128),H5128&gt;0),H5128/1000000000,"")</x:f>
        <x:v>3.25</x:v>
      </x:c>
      <x:c r="R5128" s="13" t="n">
        <x:f>IF(ISNUMBER(I5128),I5128/1000000,"")</x:f>
        <x:v>35.714285714285715</x:v>
      </x:c>
      <x:c r="S5128" s="11" t="n">
        <x:f>IF(AND(ISNUMBER(G5128),G5128&gt;0),G5128,"")</x:f>
        <x:v>91</x:v>
      </x:c>
    </x:row>
    <x:row r="5129" ht="21" customHeight="1">
      <x:c r="A5129" s="10" t="n">
        <x:v>6806</x:v>
      </x:c>
      <x:c r="B5129" s="2" t="str">
        <x:v>7fe3785b222e53ec450b</x:v>
      </x:c>
      <x:c r="C5129" s="2" t="str">
        <x:v>Đồng Nai</x:v>
      </x:c>
      <x:c r="D5129" s="2" t="str">
        <x:v>Huyện Long Thành</x:v>
      </x:c>
      <x:c r="E5129" s="2" t="str">
        <x:v>land</x:v>
      </x:c>
      <x:c r="F5129" s="2" t="str">
        <x:v>sale</x:v>
      </x:c>
      <x:c r="G5129" s="11" t="n">
        <x:v>108</x:v>
      </x:c>
      <x:c r="H5129" s="12" t="n">
        <x:v>1875000000</x:v>
      </x:c>
      <x:c r="I5129" s="12" t="n">
        <x:f>IF(AND(ISNUMBER(H5129),H5129&gt;0,ISNUMBER(G5129),G5129&gt;0),H5129/G5129,"")</x:f>
        <x:v>17361111.111111112</x:v>
      </x:c>
      <x:c r="J5129" s="2" t="str">
        <x:v>total</x:v>
      </x:c>
      <x:c r="K5129" s="2" t="str">
        <x:v>top_level_area</x:v>
      </x:c>
      <x:c r="L5129" s="2" t="str">
        <x:v>property_type_inferred_from_title</x:v>
      </x:c>
      <x:c r="M5129" s="10" t="n">
        <x:v>0</x:v>
      </x:c>
      <x:c r="N5129" s="10" t="n">
        <x:v>0</x:v>
      </x:c>
      <x:c r="O5129" s="2" t="str">
        <x:v>Đồng Nai|land</x:v>
      </x:c>
      <x:c r="P5129" s="10" t="n">
        <x:v>2</x:v>
      </x:c>
      <x:c r="Q5129" s="13" t="n">
        <x:f>IF(AND(ISNUMBER(H5129),H5129&gt;0),H5129/1000000000,"")</x:f>
        <x:v>1.875</x:v>
      </x:c>
      <x:c r="R5129" s="13" t="n">
        <x:f>IF(ISNUMBER(I5129),I5129/1000000,"")</x:f>
        <x:v>17.36111111111111</x:v>
      </x:c>
      <x:c r="S5129" s="11" t="n">
        <x:f>IF(AND(ISNUMBER(G5129),G5129&gt;0),G5129,"")</x:f>
        <x:v>108</x:v>
      </x:c>
    </x:row>
    <x:row r="5130" ht="21" customHeight="1">
      <x:c r="A5130" s="10" t="n">
        <x:v>6807</x:v>
      </x:c>
      <x:c r="B5130" s="2" t="str">
        <x:v>26e1cf6b52d1f17010eb</x:v>
      </x:c>
      <x:c r="C5130" s="2" t="str">
        <x:v>Tp Hồ Chí Minh</x:v>
      </x:c>
      <x:c r="D5130" s="2" t="str">
        <x:v>Quận Bình Tân</x:v>
      </x:c>
      <x:c r="E5130" s="2" t="str">
        <x:v>house</x:v>
      </x:c>
      <x:c r="F5130" s="2" t="str">
        <x:v>sale</x:v>
      </x:c>
      <x:c r="G5130" s="11" t="n">
        <x:v>52.5</x:v>
      </x:c>
      <x:c r="H5130" s="12" t="n">
        <x:v>1490000000</x:v>
      </x:c>
      <x:c r="I5130" s="12" t="n">
        <x:f>IF(AND(ISNUMBER(H5130),H5130&gt;0,ISNUMBER(G5130),G5130&gt;0),H5130/G5130,"")</x:f>
        <x:v>28380952.38095238</x:v>
      </x:c>
      <x:c r="J5130" s="2" t="str">
        <x:v>total</x:v>
      </x:c>
      <x:c r="K5130" s="2" t="str">
        <x:v>top_level_area</x:v>
      </x:c>
      <x:c r="L5130" s="2" t="str">
        <x:v>property_type_inferred_from_title</x:v>
      </x:c>
      <x:c r="M5130" s="10" t="n">
        <x:v>0</x:v>
      </x:c>
      <x:c r="N5130" s="10" t="n">
        <x:v>0</x:v>
      </x:c>
      <x:c r="O5130" s="2" t="str">
        <x:v>Tp Hồ Chí Minh|house</x:v>
      </x:c>
      <x:c r="P5130" s="10" t="n">
        <x:v>2</x:v>
      </x:c>
      <x:c r="Q5130" s="13" t="n">
        <x:f>IF(AND(ISNUMBER(H5130),H5130&gt;0),H5130/1000000000,"")</x:f>
        <x:v>1.49</x:v>
      </x:c>
      <x:c r="R5130" s="13" t="n">
        <x:f>IF(ISNUMBER(I5130),I5130/1000000,"")</x:f>
        <x:v>28.38095238095238</x:v>
      </x:c>
      <x:c r="S5130" s="11" t="n">
        <x:f>IF(AND(ISNUMBER(G5130),G5130&gt;0),G5130,"")</x:f>
        <x:v>52.5</x:v>
      </x:c>
    </x:row>
    <x:row r="5131" ht="21" customHeight="1">
      <x:c r="A5131" s="10" t="n">
        <x:v>6808</x:v>
      </x:c>
      <x:c r="B5131" s="2" t="str">
        <x:v>390c2f447d20a33ce569</x:v>
      </x:c>
      <x:c r="C5131" s="2" t="str">
        <x:v>Cần Thơ</x:v>
      </x:c>
      <x:c r="D5131" s="2" t="str">
        <x:v>Quận Bình Thuỷ</x:v>
      </x:c>
      <x:c r="E5131" s="2" t="str">
        <x:v>land</x:v>
      </x:c>
      <x:c r="F5131" s="2" t="str">
        <x:v>sale_assumed</x:v>
      </x:c>
      <x:c r="G5131" s="11" t="n">
        <x:v>63</x:v>
      </x:c>
      <x:c r="H5131" s="12" t="n">
        <x:v>1670000000</x:v>
      </x:c>
      <x:c r="I5131" s="12" t="n">
        <x:f>IF(AND(ISNUMBER(H5131),H5131&gt;0,ISNUMBER(G5131),G5131&gt;0),H5131/G5131,"")</x:f>
        <x:v>26507936.507936507</x:v>
      </x:c>
      <x:c r="J5131" s="2" t="str">
        <x:v>total</x:v>
      </x:c>
      <x:c r="K5131" s="2" t="str">
        <x:v>top_level_area</x:v>
      </x:c>
      <x:c r="L5131" s="2" t="str">
        <x:v>property_type_inferred_from_title;transaction_assumed_sale_from_dataset_context</x:v>
      </x:c>
      <x:c r="M5131" s="10" t="n">
        <x:v>0</x:v>
      </x:c>
      <x:c r="N5131" s="10" t="n">
        <x:v>0</x:v>
      </x:c>
      <x:c r="O5131" s="2" t="str">
        <x:v>Cần Thơ|land</x:v>
      </x:c>
      <x:c r="P5131" s="10" t="n">
        <x:v>2</x:v>
      </x:c>
      <x:c r="Q5131" s="13" t="n">
        <x:f>IF(AND(ISNUMBER(H5131),H5131&gt;0),H5131/1000000000,"")</x:f>
        <x:v>1.67</x:v>
      </x:c>
      <x:c r="R5131" s="13" t="n">
        <x:f>IF(ISNUMBER(I5131),I5131/1000000,"")</x:f>
        <x:v>26.507936507936506</x:v>
      </x:c>
      <x:c r="S5131" s="11" t="n">
        <x:f>IF(AND(ISNUMBER(G5131),G5131&gt;0),G5131,"")</x:f>
        <x:v>63</x:v>
      </x:c>
    </x:row>
    <x:row r="5132" ht="21" customHeight="1">
      <x:c r="A5132" s="10" t="n">
        <x:v>6809</x:v>
      </x:c>
      <x:c r="B5132" s="2" t="str">
        <x:v>983bffc299d5e924474e</x:v>
      </x:c>
      <x:c r="C5132" s="2" t="str">
        <x:v>Long An</x:v>
      </x:c>
      <x:c r="D5132" s="2" t="str">
        <x:v>Huyện Cần Đước</x:v>
      </x:c>
      <x:c r="E5132" s="2" t="str">
        <x:v>land</x:v>
      </x:c>
      <x:c r="F5132" s="2" t="str">
        <x:v>sale</x:v>
      </x:c>
      <x:c r="G5132" s="11" t="n">
        <x:v>82</x:v>
      </x:c>
      <x:c r="H5132" s="12" t="n">
        <x:v>500000000</x:v>
      </x:c>
      <x:c r="I5132" s="12" t="n">
        <x:f>IF(AND(ISNUMBER(H5132),H5132&gt;0,ISNUMBER(G5132),G5132&gt;0),H5132/G5132,"")</x:f>
        <x:v>6097560.975609756</x:v>
      </x:c>
      <x:c r="J5132" s="2" t="str">
        <x:v>total</x:v>
      </x:c>
      <x:c r="K5132" s="2" t="str">
        <x:v>top_level_area</x:v>
      </x:c>
      <x:c r="L5132" s="2" t="str">
        <x:v>property_type_inferred_from_title</x:v>
      </x:c>
      <x:c r="M5132" s="10" t="n">
        <x:v>0</x:v>
      </x:c>
      <x:c r="N5132" s="10" t="n">
        <x:v>0</x:v>
      </x:c>
      <x:c r="O5132" s="2" t="str">
        <x:v>Long An|land</x:v>
      </x:c>
      <x:c r="P5132" s="10" t="n">
        <x:v>2</x:v>
      </x:c>
      <x:c r="Q5132" s="13" t="n">
        <x:f>IF(AND(ISNUMBER(H5132),H5132&gt;0),H5132/1000000000,"")</x:f>
        <x:v>0.5</x:v>
      </x:c>
      <x:c r="R5132" s="13" t="n">
        <x:f>IF(ISNUMBER(I5132),I5132/1000000,"")</x:f>
        <x:v>6.097560975609756</x:v>
      </x:c>
      <x:c r="S5132" s="11" t="n">
        <x:f>IF(AND(ISNUMBER(G5132),G5132&gt;0),G5132,"")</x:f>
        <x:v>82</x:v>
      </x:c>
    </x:row>
    <x:row r="5133" ht="21" customHeight="1">
      <x:c r="A5133" s="10" t="n">
        <x:v>6810</x:v>
      </x:c>
      <x:c r="B5133" s="2" t="str">
        <x:v>86416a2dad695dd4bc8b</x:v>
      </x:c>
      <x:c r="C5133" s="2" t="str">
        <x:v>Đà Nẵng</x:v>
      </x:c>
      <x:c r="D5133" s="2" t="str">
        <x:v>Quận Ngũ Hành Sơn</x:v>
      </x:c>
      <x:c r="E5133" s="2" t="str">
        <x:v>house</x:v>
      </x:c>
      <x:c r="F5133" s="2" t="str">
        <x:v>sale</x:v>
      </x:c>
      <x:c r="G5133" s="11" t="n">
        <x:v>60</x:v>
      </x:c>
      <x:c r="H5133" s="12" t="n">
        <x:v>4900000000</x:v>
      </x:c>
      <x:c r="I5133" s="12" t="n">
        <x:f>IF(AND(ISNUMBER(H5133),H5133&gt;0,ISNUMBER(G5133),G5133&gt;0),H5133/G5133,"")</x:f>
        <x:v>81666666.66666667</x:v>
      </x:c>
      <x:c r="J5133" s="2" t="str">
        <x:v>total</x:v>
      </x:c>
      <x:c r="K5133" s="2" t="str">
        <x:v>top_level_area</x:v>
      </x:c>
      <x:c r="L5133" s="2" t="str">
        <x:v>property_type_inferred_from_title</x:v>
      </x:c>
      <x:c r="M5133" s="10" t="n">
        <x:v>0</x:v>
      </x:c>
      <x:c r="N5133" s="10" t="n">
        <x:v>0</x:v>
      </x:c>
      <x:c r="O5133" s="2" t="str">
        <x:v>Đà Nẵng|house</x:v>
      </x:c>
      <x:c r="P5133" s="10" t="n">
        <x:v>2</x:v>
      </x:c>
      <x:c r="Q5133" s="13" t="n">
        <x:f>IF(AND(ISNUMBER(H5133),H5133&gt;0),H5133/1000000000,"")</x:f>
        <x:v>4.9</x:v>
      </x:c>
      <x:c r="R5133" s="13" t="n">
        <x:f>IF(ISNUMBER(I5133),I5133/1000000,"")</x:f>
        <x:v>81.66666666666667</x:v>
      </x:c>
      <x:c r="S5133" s="11" t="n">
        <x:f>IF(AND(ISNUMBER(G5133),G5133&gt;0),G5133,"")</x:f>
        <x:v>60</x:v>
      </x:c>
    </x:row>
    <x:row r="5134" ht="21" customHeight="1">
      <x:c r="A5134" s="10" t="n">
        <x:v>6811</x:v>
      </x:c>
      <x:c r="B5134" s="2" t="str">
        <x:v>243f9d93685d9417616b</x:v>
      </x:c>
      <x:c r="C5134" s="2" t="str">
        <x:v>Tp Hồ Chí Minh</x:v>
      </x:c>
      <x:c r="D5134" s="2" t="str">
        <x:v>Huyện Nhà Bè</x:v>
      </x:c>
      <x:c r="E5134" s="2" t="str">
        <x:v>land</x:v>
      </x:c>
      <x:c r="F5134" s="2" t="str">
        <x:v>sale_assumed</x:v>
      </x:c>
      <x:c r="G5134" s="11" t="n">
        <x:v>1807</x:v>
      </x:c>
      <x:c r="H5134" s="12" t="n">
        <x:v>2600000000</x:v>
      </x:c>
      <x:c r="I5134" s="12" t="n">
        <x:f>IF(AND(ISNUMBER(H5134),H5134&gt;0,ISNUMBER(G5134),G5134&gt;0),H5134/G5134,"")</x:f>
        <x:v>1438848.9208633094</x:v>
      </x:c>
      <x:c r="J5134" s="2" t="str">
        <x:v>total</x:v>
      </x:c>
      <x:c r="K5134" s="2" t="str">
        <x:v>top_level_area</x:v>
      </x:c>
      <x:c r="L5134" s="2" t="str">
        <x:v>dot_thousands_convention;property_type_inferred_from_title;transaction_assumed_sale_from_dataset_context</x:v>
      </x:c>
      <x:c r="M5134" s="10" t="n">
        <x:v>0</x:v>
      </x:c>
      <x:c r="N5134" s="10" t="n">
        <x:v>0</x:v>
      </x:c>
      <x:c r="O5134" s="2" t="str">
        <x:v>Tp Hồ Chí Minh|land</x:v>
      </x:c>
      <x:c r="P5134" s="10" t="n">
        <x:v>1</x:v>
      </x:c>
      <x:c r="Q5134" s="13" t="n">
        <x:f>IF(AND(ISNUMBER(H5134),H5134&gt;0),H5134/1000000000,"")</x:f>
        <x:v>2.6</x:v>
      </x:c>
      <x:c r="R5134" s="13" t="n">
        <x:f>IF(ISNUMBER(I5134),I5134/1000000,"")</x:f>
        <x:v>1.4388489208633095</x:v>
      </x:c>
      <x:c r="S5134" s="11" t="n">
        <x:f>IF(AND(ISNUMBER(G5134),G5134&gt;0),G5134,"")</x:f>
        <x:v>1807</x:v>
      </x:c>
    </x:row>
    <x:row r="5135" ht="21" customHeight="1">
      <x:c r="A5135" s="10" t="n">
        <x:v>6812</x:v>
      </x:c>
      <x:c r="B5135" s="2" t="str">
        <x:v>7185b18534e6837b74a3</x:v>
      </x:c>
      <x:c r="C5135" s="2" t="str">
        <x:v>Kiên Giang</x:v>
      </x:c>
      <x:c r="D5135" s="2" t="str">
        <x:v>Thành phố Rạch Giá</x:v>
      </x:c>
      <x:c r="E5135" s="2" t="str">
        <x:v>house</x:v>
      </x:c>
      <x:c r="F5135" s="2" t="str">
        <x:v>sale</x:v>
      </x:c>
      <x:c r="G5135" s="11" t="n">
        <x:v>360</x:v>
      </x:c>
      <x:c r="H5135" s="12" t="n">
        <x:v>5200000000</x:v>
      </x:c>
      <x:c r="I5135" s="12" t="n">
        <x:f>IF(AND(ISNUMBER(H5135),H5135&gt;0,ISNUMBER(G5135),G5135&gt;0),H5135/G5135,"")</x:f>
        <x:v>14444444.444444444</x:v>
      </x:c>
      <x:c r="J5135" s="2" t="str">
        <x:v>total</x:v>
      </x:c>
      <x:c r="K5135" s="2" t="str">
        <x:v>top_level_area</x:v>
      </x:c>
      <x:c r="L5135" s="2" t="str">
        <x:v>property_type_inferred_from_title</x:v>
      </x:c>
      <x:c r="M5135" s="10" t="n">
        <x:v>0</x:v>
      </x:c>
      <x:c r="N5135" s="10" t="n">
        <x:v>0</x:v>
      </x:c>
      <x:c r="O5135" s="2" t="str">
        <x:v>house</x:v>
      </x:c>
      <x:c r="P5135" s="10" t="n">
        <x:v>1</x:v>
      </x:c>
      <x:c r="Q5135" s="13" t="n">
        <x:f>IF(AND(ISNUMBER(H5135),H5135&gt;0),H5135/1000000000,"")</x:f>
        <x:v>5.2</x:v>
      </x:c>
      <x:c r="R5135" s="13" t="n">
        <x:f>IF(ISNUMBER(I5135),I5135/1000000,"")</x:f>
        <x:v>14.444444444444445</x:v>
      </x:c>
      <x:c r="S5135" s="11" t="n">
        <x:f>IF(AND(ISNUMBER(G5135),G5135&gt;0),G5135,"")</x:f>
        <x:v>360</x:v>
      </x:c>
    </x:row>
    <x:row r="5136" ht="21" customHeight="1">
      <x:c r="A5136" s="10" t="n">
        <x:v>6813</x:v>
      </x:c>
      <x:c r="B5136" s="2" t="str">
        <x:v>7c7774ae245f8b230d8a</x:v>
      </x:c>
      <x:c r="C5136" s="2" t="str">
        <x:v>Thừa Thiên Huế</x:v>
      </x:c>
      <x:c r="D5136" s="2" t="str">
        <x:v>Thị xã Hương Thủy</x:v>
      </x:c>
      <x:c r="E5136" s="2" t="str">
        <x:v>house</x:v>
      </x:c>
      <x:c r="F5136" s="2" t="str">
        <x:v>sale_assumed</x:v>
      </x:c>
      <x:c r="G5136" s="11" t="n">
        <x:v>80</x:v>
      </x:c>
      <x:c r="H5136" s="12" t="n">
        <x:v>2700000000</x:v>
      </x:c>
      <x:c r="I5136" s="12" t="n">
        <x:f>IF(AND(ISNUMBER(H5136),H5136&gt;0,ISNUMBER(G5136),G5136&gt;0),H5136/G5136,"")</x:f>
        <x:v>33750000</x:v>
      </x:c>
      <x:c r="J5136" s="2" t="str">
        <x:v>total</x:v>
      </x:c>
      <x:c r="K5136" s="2" t="str">
        <x:v>top_level_area</x:v>
      </x:c>
      <x:c r="L5136" s="2" t="str">
        <x:v>property_type_inferred_from_title;transaction_assumed_sale_from_dataset_context</x:v>
      </x:c>
      <x:c r="M5136" s="10" t="n">
        <x:v>0</x:v>
      </x:c>
      <x:c r="N5136" s="10" t="n">
        <x:v>0</x:v>
      </x:c>
      <x:c r="O5136" s="2" t="str">
        <x:v>house</x:v>
      </x:c>
      <x:c r="P5136" s="10" t="n">
        <x:v>2</x:v>
      </x:c>
      <x:c r="Q5136" s="13" t="n">
        <x:f>IF(AND(ISNUMBER(H5136),H5136&gt;0),H5136/1000000000,"")</x:f>
        <x:v>2.7</x:v>
      </x:c>
      <x:c r="R5136" s="13" t="n">
        <x:f>IF(ISNUMBER(I5136),I5136/1000000,"")</x:f>
        <x:v>33.75</x:v>
      </x:c>
      <x:c r="S5136" s="11" t="n">
        <x:f>IF(AND(ISNUMBER(G5136),G5136&gt;0),G5136,"")</x:f>
        <x:v>80</x:v>
      </x:c>
    </x:row>
    <x:row r="5137" ht="21" customHeight="1">
      <x:c r="A5137" s="10" t="n">
        <x:v>6814</x:v>
      </x:c>
      <x:c r="B5137" s="2" t="str">
        <x:v>befcdc5fb1a5b1226d2e</x:v>
      </x:c>
      <x:c r="C5137" s="2" t="str">
        <x:v>Hà Nội</x:v>
      </x:c>
      <x:c r="D5137" s="2" t="str">
        <x:v>Quận Đống Đa</x:v>
      </x:c>
      <x:c r="E5137" s="2" t="str">
        <x:v>apartment</x:v>
      </x:c>
      <x:c r="F5137" s="2" t="str">
        <x:v>sale_assumed</x:v>
      </x:c>
      <x:c r="G5137" s="11" t="n">
        <x:v>33</x:v>
      </x:c>
      <x:c r="H5137" s="12" t="n">
        <x:v>600000000</x:v>
      </x:c>
      <x:c r="I5137" s="12" t="n">
        <x:f>IF(AND(ISNUMBER(H5137),H5137&gt;0,ISNUMBER(G5137),G5137&gt;0),H5137/G5137,"")</x:f>
        <x:v>18181818.181818184</x:v>
      </x:c>
      <x:c r="J5137" s="2" t="str">
        <x:v>total</x:v>
      </x:c>
      <x:c r="K5137" s="2" t="str">
        <x:v>top_level_area</x:v>
      </x:c>
      <x:c r="L5137" s="2" t="str">
        <x:v>property_type_inferred_from_title;transaction_assumed_sale_from_dataset_context</x:v>
      </x:c>
      <x:c r="M5137" s="10" t="n">
        <x:v>0</x:v>
      </x:c>
      <x:c r="N5137" s="10" t="n">
        <x:v>0</x:v>
      </x:c>
      <x:c r="O5137" s="2" t="str">
        <x:v>Hà Nội|apartment</x:v>
      </x:c>
      <x:c r="P5137" s="10" t="n">
        <x:v>2</x:v>
      </x:c>
      <x:c r="Q5137" s="13" t="n">
        <x:f>IF(AND(ISNUMBER(H5137),H5137&gt;0),H5137/1000000000,"")</x:f>
        <x:v>0.6</x:v>
      </x:c>
      <x:c r="R5137" s="13" t="n">
        <x:f>IF(ISNUMBER(I5137),I5137/1000000,"")</x:f>
        <x:v>18.181818181818183</x:v>
      </x:c>
      <x:c r="S5137" s="11" t="n">
        <x:f>IF(AND(ISNUMBER(G5137),G5137&gt;0),G5137,"")</x:f>
        <x:v>33</x:v>
      </x:c>
    </x:row>
    <x:row r="5138" ht="21" customHeight="1">
      <x:c r="A5138" s="10" t="n">
        <x:v>6815</x:v>
      </x:c>
      <x:c r="B5138" s="2" t="str">
        <x:v>2e76e7b7dce621c700b7</x:v>
      </x:c>
      <x:c r="C5138" s="2" t="str">
        <x:v>Tp Hồ Chí Minh</x:v>
      </x:c>
      <x:c r="D5138" s="2" t="str">
        <x:v>Quận 12</x:v>
      </x:c>
      <x:c r="E5138" s="2" t="str">
        <x:v>other_unknown</x:v>
      </x:c>
      <x:c r="F5138" s="2" t="str">
        <x:v>sale_assumed</x:v>
      </x:c>
      <x:c r="G5138" s="11" t="n">
        <x:v>61</x:v>
      </x:c>
      <x:c r="H5138" s="12" t="n">
        <x:v>1880000000</x:v>
      </x:c>
      <x:c r="I5138" s="12" t="n">
        <x:f>IF(AND(ISNUMBER(H5138),H5138&gt;0,ISNUMBER(G5138),G5138&gt;0),H5138/G5138,"")</x:f>
        <x:v>30819672.13114754</x:v>
      </x:c>
      <x:c r="J5138" s="2" t="str">
        <x:v>total</x:v>
      </x:c>
      <x:c r="K5138" s="2" t="str">
        <x:v>top_level_area</x:v>
      </x:c>
      <x:c r="L5138" s="2" t="str">
        <x:v>property_type_inferred_from_title;transaction_assumed_sale_from_dataset_context;unknown_property_type</x:v>
      </x:c>
      <x:c r="M5138" s="10" t="n">
        <x:v>0</x:v>
      </x:c>
      <x:c r="N5138" s="10" t="n">
        <x:v>0</x:v>
      </x:c>
      <x:c r="O5138" s="2" t="str">
        <x:v>Tp Hồ Chí Minh|other_unknown</x:v>
      </x:c>
      <x:c r="P5138" s="10" t="n">
        <x:v>2</x:v>
      </x:c>
      <x:c r="Q5138" s="13" t="n">
        <x:f>IF(AND(ISNUMBER(H5138),H5138&gt;0),H5138/1000000000,"")</x:f>
        <x:v>1.88</x:v>
      </x:c>
      <x:c r="R5138" s="13" t="n">
        <x:f>IF(ISNUMBER(I5138),I5138/1000000,"")</x:f>
        <x:v>30.81967213114754</x:v>
      </x:c>
      <x:c r="S5138" s="11" t="n">
        <x:f>IF(AND(ISNUMBER(G5138),G5138&gt;0),G5138,"")</x:f>
        <x:v>61</x:v>
      </x:c>
    </x:row>
    <x:row r="5139" ht="21" customHeight="1">
      <x:c r="A5139" s="10" t="n">
        <x:v>6816</x:v>
      </x:c>
      <x:c r="B5139" s="2" t="str">
        <x:v>e81efb75e6c1cb6d00b3</x:v>
      </x:c>
      <x:c r="C5139" s="2" t="str">
        <x:v>Tp Hồ Chí Minh</x:v>
      </x:c>
      <x:c r="D5139" s="2" t="str">
        <x:v>Quận Gò Vấp</x:v>
      </x:c>
      <x:c r="E5139" s="2" t="str">
        <x:v>house</x:v>
      </x:c>
      <x:c r="F5139" s="2" t="str">
        <x:v>sale_assumed</x:v>
      </x:c>
      <x:c r="G5139" s="11" t="n">
        <x:v>50</x:v>
      </x:c>
      <x:c r="H5139" s="12" t="n">
        <x:v>3250000000</x:v>
      </x:c>
      <x:c r="I5139" s="12" t="n">
        <x:f>IF(AND(ISNUMBER(H5139),H5139&gt;0,ISNUMBER(G5139),G5139&gt;0),H5139/G5139,"")</x:f>
        <x:v>65000000</x:v>
      </x:c>
      <x:c r="J5139" s="2" t="str">
        <x:v>total</x:v>
      </x:c>
      <x:c r="K5139" s="2" t="str">
        <x:v>top_level_area</x:v>
      </x:c>
      <x:c r="L5139" s="2" t="str">
        <x:v>property_type_inferred_from_title;transaction_assumed_sale_from_dataset_context</x:v>
      </x:c>
      <x:c r="M5139" s="10" t="n">
        <x:v>0</x:v>
      </x:c>
      <x:c r="N5139" s="10" t="n">
        <x:v>0</x:v>
      </x:c>
      <x:c r="O5139" s="2" t="str">
        <x:v>Tp Hồ Chí Minh|house</x:v>
      </x:c>
      <x:c r="P5139" s="10" t="n">
        <x:v>2</x:v>
      </x:c>
      <x:c r="Q5139" s="13" t="n">
        <x:f>IF(AND(ISNUMBER(H5139),H5139&gt;0),H5139/1000000000,"")</x:f>
        <x:v>3.25</x:v>
      </x:c>
      <x:c r="R5139" s="13" t="n">
        <x:f>IF(ISNUMBER(I5139),I5139/1000000,"")</x:f>
        <x:v>65</x:v>
      </x:c>
      <x:c r="S5139" s="11" t="n">
        <x:f>IF(AND(ISNUMBER(G5139),G5139&gt;0),G5139,"")</x:f>
        <x:v>50</x:v>
      </x:c>
    </x:row>
    <x:row r="5140" ht="21" customHeight="1">
      <x:c r="A5140" s="10" t="n">
        <x:v>6817</x:v>
      </x:c>
      <x:c r="B5140" s="2" t="str">
        <x:v>ad90332b287032c2fcc9</x:v>
      </x:c>
      <x:c r="C5140" s="2" t="str">
        <x:v>Tp Hồ Chí Minh</x:v>
      </x:c>
      <x:c r="D5140" s="2" t="str">
        <x:v>Quận Bình Thạnh</x:v>
      </x:c>
      <x:c r="E5140" s="2" t="str">
        <x:v>house</x:v>
      </x:c>
      <x:c r="F5140" s="2" t="str">
        <x:v>sale</x:v>
      </x:c>
      <x:c r="G5140" s="11" t="n">
        <x:v>42</x:v>
      </x:c>
      <x:c r="H5140" s="12" t="n">
        <x:v>1750000000</x:v>
      </x:c>
      <x:c r="I5140" s="12" t="n">
        <x:f>IF(AND(ISNUMBER(H5140),H5140&gt;0,ISNUMBER(G5140),G5140&gt;0),H5140/G5140,"")</x:f>
        <x:v>41666666.666666664</x:v>
      </x:c>
      <x:c r="J5140" s="2" t="str">
        <x:v>total</x:v>
      </x:c>
      <x:c r="K5140" s="2" t="str">
        <x:v>top_level_area</x:v>
      </x:c>
      <x:c r="L5140" s="2" t="str">
        <x:v>property_type_inferred_from_title</x:v>
      </x:c>
      <x:c r="M5140" s="10" t="n">
        <x:v>0</x:v>
      </x:c>
      <x:c r="N5140" s="10" t="n">
        <x:v>0</x:v>
      </x:c>
      <x:c r="O5140" s="2" t="str">
        <x:v>Tp Hồ Chí Minh|house</x:v>
      </x:c>
      <x:c r="P5140" s="10" t="n">
        <x:v>2</x:v>
      </x:c>
      <x:c r="Q5140" s="13" t="n">
        <x:f>IF(AND(ISNUMBER(H5140),H5140&gt;0),H5140/1000000000,"")</x:f>
        <x:v>1.75</x:v>
      </x:c>
      <x:c r="R5140" s="13" t="n">
        <x:f>IF(ISNUMBER(I5140),I5140/1000000,"")</x:f>
        <x:v>41.666666666666664</x:v>
      </x:c>
      <x:c r="S5140" s="11" t="n">
        <x:f>IF(AND(ISNUMBER(G5140),G5140&gt;0),G5140,"")</x:f>
        <x:v>42</x:v>
      </x:c>
    </x:row>
    <x:row r="5141" ht="21" customHeight="1">
      <x:c r="A5141" s="10" t="n">
        <x:v>6818</x:v>
      </x:c>
      <x:c r="B5141" s="2" t="str">
        <x:v>3a5a120c3e5a69c94fa6</x:v>
      </x:c>
      <x:c r="C5141" s="2" t="str">
        <x:v>Tp Hồ Chí Minh</x:v>
      </x:c>
      <x:c r="D5141" s="2" t="str">
        <x:v>Quận Tân Phú</x:v>
      </x:c>
      <x:c r="E5141" s="2" t="str">
        <x:v>other_unknown</x:v>
      </x:c>
      <x:c r="F5141" s="2" t="str">
        <x:v>sale_assumed</x:v>
      </x:c>
      <x:c r="G5141" s="11" t="n">
        <x:v>40</x:v>
      </x:c>
      <x:c r="H5141" s="12" t="n">
        <x:v>5900000000</x:v>
      </x:c>
      <x:c r="I5141" s="12" t="n">
        <x:f>IF(AND(ISNUMBER(H5141),H5141&gt;0,ISNUMBER(G5141),G5141&gt;0),H5141/G5141,"")</x:f>
        <x:v>147500000</x:v>
      </x:c>
      <x:c r="J5141" s="2" t="str">
        <x:v>total</x:v>
      </x:c>
      <x:c r="K5141" s="2" t="str">
        <x:v>top_level_area</x:v>
      </x:c>
      <x:c r="L5141" s="2" t="str">
        <x:v>property_type_inferred_from_title;transaction_assumed_sale_from_dataset_context;unknown_property_type</x:v>
      </x:c>
      <x:c r="M5141" s="10" t="n">
        <x:v>0</x:v>
      </x:c>
      <x:c r="N5141" s="10" t="n">
        <x:v>0</x:v>
      </x:c>
      <x:c r="O5141" s="2" t="str">
        <x:v>Tp Hồ Chí Minh|other_unknown</x:v>
      </x:c>
      <x:c r="P5141" s="10" t="n">
        <x:v>2</x:v>
      </x:c>
      <x:c r="Q5141" s="13" t="n">
        <x:f>IF(AND(ISNUMBER(H5141),H5141&gt;0),H5141/1000000000,"")</x:f>
        <x:v>5.9</x:v>
      </x:c>
      <x:c r="R5141" s="13" t="n">
        <x:f>IF(ISNUMBER(I5141),I5141/1000000,"")</x:f>
        <x:v>147.5</x:v>
      </x:c>
      <x:c r="S5141" s="11" t="n">
        <x:f>IF(AND(ISNUMBER(G5141),G5141&gt;0),G5141,"")</x:f>
        <x:v>40</x:v>
      </x:c>
    </x:row>
    <x:row r="5142" ht="21" customHeight="1">
      <x:c r="A5142" s="10" t="n">
        <x:v>6819</x:v>
      </x:c>
      <x:c r="B5142" s="2" t="str">
        <x:v>6bb8ed6c8f655178c2da</x:v>
      </x:c>
      <x:c r="C5142" s="2" t="str">
        <x:v>Tp Hồ Chí Minh</x:v>
      </x:c>
      <x:c r="D5142" s="2" t="str">
        <x:v>Quận Thủ Đức</x:v>
      </x:c>
      <x:c r="E5142" s="2" t="str">
        <x:v>other_unknown</x:v>
      </x:c>
      <x:c r="F5142" s="2" t="str">
        <x:v>sale_assumed</x:v>
      </x:c>
      <x:c r="G5142" s="11" t="n">
        <x:v>60</x:v>
      </x:c>
      <x:c r="H5142" s="12" t="n">
        <x:v>330000000</x:v>
      </x:c>
      <x:c r="I5142" s="12" t="n">
        <x:f>IF(AND(ISNUMBER(H5142),H5142&gt;0,ISNUMBER(G5142),G5142&gt;0),H5142/G5142,"")</x:f>
        <x:v>5500000</x:v>
      </x:c>
      <x:c r="J5142" s="2" t="str">
        <x:v>total</x:v>
      </x:c>
      <x:c r="K5142" s="2" t="str">
        <x:v>top_level_area</x:v>
      </x:c>
      <x:c r="L5142" s="2" t="str">
        <x:v>property_type_inferred_from_title;transaction_assumed_sale_from_dataset_context;unknown_property_type</x:v>
      </x:c>
      <x:c r="M5142" s="10" t="n">
        <x:v>0</x:v>
      </x:c>
      <x:c r="N5142" s="10" t="n">
        <x:v>0</x:v>
      </x:c>
      <x:c r="O5142" s="2" t="str">
        <x:v>Tp Hồ Chí Minh|other_unknown</x:v>
      </x:c>
      <x:c r="P5142" s="10" t="n">
        <x:v>2</x:v>
      </x:c>
      <x:c r="Q5142" s="13" t="n">
        <x:f>IF(AND(ISNUMBER(H5142),H5142&gt;0),H5142/1000000000,"")</x:f>
        <x:v>0.33</x:v>
      </x:c>
      <x:c r="R5142" s="13" t="n">
        <x:f>IF(ISNUMBER(I5142),I5142/1000000,"")</x:f>
        <x:v>5.5</x:v>
      </x:c>
      <x:c r="S5142" s="11" t="n">
        <x:f>IF(AND(ISNUMBER(G5142),G5142&gt;0),G5142,"")</x:f>
        <x:v>60</x:v>
      </x:c>
    </x:row>
    <x:row r="5143" ht="21" customHeight="1">
      <x:c r="A5143" s="10" t="n">
        <x:v>6820</x:v>
      </x:c>
      <x:c r="B5143" s="2" t="str">
        <x:v>a457ecaca3d62a89ca4c</x:v>
      </x:c>
      <x:c r="C5143" s="2" t="str">
        <x:v>Ninh Thuận</x:v>
      </x:c>
      <x:c r="D5143" s="2" t="str">
        <x:v>Huyện Ninh Phước</x:v>
      </x:c>
      <x:c r="E5143" s="2" t="str">
        <x:v>land</x:v>
      </x:c>
      <x:c r="F5143" s="2" t="str">
        <x:v>sale</x:v>
      </x:c>
      <x:c r="G5143" s="11" t="n">
        <x:v>1000</x:v>
      </x:c>
      <x:c r="H5143" s="12" t="n">
        <x:v>1000000000</x:v>
      </x:c>
      <x:c r="I5143" s="12" t="n">
        <x:f>IF(AND(ISNUMBER(H5143),H5143&gt;0,ISNUMBER(G5143),G5143&gt;0),H5143/G5143,"")</x:f>
        <x:v>1000000</x:v>
      </x:c>
      <x:c r="J5143" s="2" t="str">
        <x:v>total</x:v>
      </x:c>
      <x:c r="K5143" s="2" t="str">
        <x:v>top_level_area</x:v>
      </x:c>
      <x:c r="L5143" s="2" t="str">
        <x:v>dot_thousands_convention;property_type_inferred_from_title</x:v>
      </x:c>
      <x:c r="M5143" s="10" t="n">
        <x:v>0</x:v>
      </x:c>
      <x:c r="N5143" s="10" t="n">
        <x:v>0</x:v>
      </x:c>
      <x:c r="O5143" s="2" t="str">
        <x:v>land</x:v>
      </x:c>
      <x:c r="P5143" s="10" t="n">
        <x:v>1</x:v>
      </x:c>
      <x:c r="Q5143" s="13" t="n">
        <x:f>IF(AND(ISNUMBER(H5143),H5143&gt;0),H5143/1000000000,"")</x:f>
        <x:v>1</x:v>
      </x:c>
      <x:c r="R5143" s="13" t="n">
        <x:f>IF(ISNUMBER(I5143),I5143/1000000,"")</x:f>
        <x:v>1</x:v>
      </x:c>
      <x:c r="S5143" s="11" t="n">
        <x:f>IF(AND(ISNUMBER(G5143),G5143&gt;0),G5143,"")</x:f>
        <x:v>1000</x:v>
      </x:c>
    </x:row>
    <x:row r="5144" ht="21" customHeight="1">
      <x:c r="A5144" s="10" t="n">
        <x:v>6821</x:v>
      </x:c>
      <x:c r="B5144" s="2" t="str">
        <x:v>4b806935787daf0da658</x:v>
      </x:c>
      <x:c r="C5144" s="2" t="str">
        <x:v>Tp Hồ Chí Minh</x:v>
      </x:c>
      <x:c r="D5144" s="2" t="str">
        <x:v>Quận Bình Tân</x:v>
      </x:c>
      <x:c r="E5144" s="2" t="str">
        <x:v>other_unknown</x:v>
      </x:c>
      <x:c r="F5144" s="2" t="str">
        <x:v>sale_assumed</x:v>
      </x:c>
      <x:c r="G5144" s="11" t="n">
        <x:v>400</x:v>
      </x:c>
      <x:c r="H5144" s="12" t="n">
        <x:v>13000000000</x:v>
      </x:c>
      <x:c r="I5144" s="12" t="n">
        <x:f>IF(AND(ISNUMBER(H5144),H5144&gt;0,ISNUMBER(G5144),G5144&gt;0),H5144/G5144,"")</x:f>
        <x:v>32500000</x:v>
      </x:c>
      <x:c r="J5144" s="2" t="str">
        <x:v>total</x:v>
      </x:c>
      <x:c r="K5144" s="2" t="str">
        <x:v>top_level_area</x:v>
      </x:c>
      <x:c r="L5144" s="2" t="str">
        <x:v>property_type_inferred_from_title;transaction_assumed_sale_from_dataset_context;unknown_property_type</x:v>
      </x:c>
      <x:c r="M5144" s="10" t="n">
        <x:v>0</x:v>
      </x:c>
      <x:c r="N5144" s="10" t="n">
        <x:v>0</x:v>
      </x:c>
      <x:c r="O5144" s="2" t="str">
        <x:v>Tp Hồ Chí Minh|other_unknown</x:v>
      </x:c>
      <x:c r="P5144" s="10" t="n">
        <x:v>2</x:v>
      </x:c>
      <x:c r="Q5144" s="13" t="n">
        <x:f>IF(AND(ISNUMBER(H5144),H5144&gt;0),H5144/1000000000,"")</x:f>
        <x:v>13</x:v>
      </x:c>
      <x:c r="R5144" s="13" t="n">
        <x:f>IF(ISNUMBER(I5144),I5144/1000000,"")</x:f>
        <x:v>32.5</x:v>
      </x:c>
      <x:c r="S5144" s="11" t="n">
        <x:f>IF(AND(ISNUMBER(G5144),G5144&gt;0),G5144,"")</x:f>
        <x:v>400</x:v>
      </x:c>
    </x:row>
    <x:row r="5145" ht="21" customHeight="1">
      <x:c r="A5145" s="10" t="n">
        <x:v>6824</x:v>
      </x:c>
      <x:c r="B5145" s="2" t="str">
        <x:v>330d76bf23aef935c928</x:v>
      </x:c>
      <x:c r="C5145" s="2" t="str">
        <x:v>Bình Dương</x:v>
      </x:c>
      <x:c r="D5145" s="2" t="str">
        <x:v>Thị xã Bến Cát</x:v>
      </x:c>
      <x:c r="E5145" s="2" t="str">
        <x:v>house</x:v>
      </x:c>
      <x:c r="F5145" s="2" t="str">
        <x:v>sale</x:v>
      </x:c>
      <x:c r="G5145" s="11" t="n">
        <x:v>100</x:v>
      </x:c>
      <x:c r="H5145" s="12" t="n">
        <x:v>1200000000</x:v>
      </x:c>
      <x:c r="I5145" s="12" t="n">
        <x:f>IF(AND(ISNUMBER(H5145),H5145&gt;0,ISNUMBER(G5145),G5145&gt;0),H5145/G5145,"")</x:f>
        <x:v>12000000</x:v>
      </x:c>
      <x:c r="J5145" s="2" t="str">
        <x:v>total</x:v>
      </x:c>
      <x:c r="K5145" s="2" t="str">
        <x:v>top_level_area</x:v>
      </x:c>
      <x:c r="L5145" s="2" t="str">
        <x:v>property_type_inferred_from_title</x:v>
      </x:c>
      <x:c r="M5145" s="10" t="n">
        <x:v>0</x:v>
      </x:c>
      <x:c r="N5145" s="10" t="n">
        <x:v>0</x:v>
      </x:c>
      <x:c r="O5145" s="2" t="str">
        <x:v>Bình Dương|house</x:v>
      </x:c>
      <x:c r="P5145" s="10" t="n">
        <x:v>2</x:v>
      </x:c>
      <x:c r="Q5145" s="13" t="n">
        <x:f>IF(AND(ISNUMBER(H5145),H5145&gt;0),H5145/1000000000,"")</x:f>
        <x:v>1.2</x:v>
      </x:c>
      <x:c r="R5145" s="13" t="n">
        <x:f>IF(ISNUMBER(I5145),I5145/1000000,"")</x:f>
        <x:v>12</x:v>
      </x:c>
      <x:c r="S5145" s="11" t="n">
        <x:f>IF(AND(ISNUMBER(G5145),G5145&gt;0),G5145,"")</x:f>
        <x:v>100</x:v>
      </x:c>
    </x:row>
    <x:row r="5146" ht="21" customHeight="1">
      <x:c r="A5146" s="10" t="n">
        <x:v>6825</x:v>
      </x:c>
      <x:c r="B5146" s="2" t="str">
        <x:v>a5525445078c7b8340de</x:v>
      </x:c>
      <x:c r="C5146" s="2" t="str">
        <x:v>Sóc Trăng</x:v>
      </x:c>
      <x:c r="D5146" s="2" t="str">
        <x:v>Thành phố Sóc Trăng</x:v>
      </x:c>
      <x:c r="E5146" s="2" t="str">
        <x:v>land</x:v>
      </x:c>
      <x:c r="F5146" s="2" t="str">
        <x:v>sale_assumed</x:v>
      </x:c>
      <x:c r="G5146" s="11" t="n">
        <x:v>300</x:v>
      </x:c>
      <x:c r="H5146" s="12" t="n">
        <x:v>2933000000</x:v>
      </x:c>
      <x:c r="I5146" s="12" t="n">
        <x:f>IF(AND(ISNUMBER(H5146),H5146&gt;0,ISNUMBER(G5146),G5146&gt;0),H5146/G5146,"")</x:f>
        <x:v>9776666.666666666</x:v>
      </x:c>
      <x:c r="J5146" s="2" t="str">
        <x:v>total</x:v>
      </x:c>
      <x:c r="K5146" s="2" t="str">
        <x:v>top_level_area</x:v>
      </x:c>
      <x:c r="L5146" s="2" t="str">
        <x:v>property_type_inferred_from_title;transaction_assumed_sale_from_dataset_context</x:v>
      </x:c>
      <x:c r="M5146" s="10" t="n">
        <x:v>0</x:v>
      </x:c>
      <x:c r="N5146" s="10" t="n">
        <x:v>0</x:v>
      </x:c>
      <x:c r="O5146" s="2" t="str">
        <x:v>land</x:v>
      </x:c>
      <x:c r="P5146" s="10" t="n">
        <x:v>1</x:v>
      </x:c>
      <x:c r="Q5146" s="13" t="n">
        <x:f>IF(AND(ISNUMBER(H5146),H5146&gt;0),H5146/1000000000,"")</x:f>
        <x:v>2.933</x:v>
      </x:c>
      <x:c r="R5146" s="13" t="n">
        <x:f>IF(ISNUMBER(I5146),I5146/1000000,"")</x:f>
        <x:v>9.776666666666666</x:v>
      </x:c>
      <x:c r="S5146" s="11" t="n">
        <x:f>IF(AND(ISNUMBER(G5146),G5146&gt;0),G5146,"")</x:f>
        <x:v>300</x:v>
      </x:c>
    </x:row>
    <x:row r="5147" ht="21" customHeight="1">
      <x:c r="A5147" s="10" t="n">
        <x:v>6826</x:v>
      </x:c>
      <x:c r="B5147" s="2" t="str">
        <x:v>065b4e4ac324c9ef675d</x:v>
      </x:c>
      <x:c r="C5147" s="2" t="str">
        <x:v>Tp Hồ Chí Minh</x:v>
      </x:c>
      <x:c r="D5147" s="2" t="str">
        <x:v>Quận 7</x:v>
      </x:c>
      <x:c r="E5147" s="2" t="str">
        <x:v>house</x:v>
      </x:c>
      <x:c r="F5147" s="2" t="str">
        <x:v>sale_assumed</x:v>
      </x:c>
      <x:c r="G5147" s="11" t="n">
        <x:v>80</x:v>
      </x:c>
      <x:c r="H5147" s="12" t="n">
        <x:v>5550000000</x:v>
      </x:c>
      <x:c r="I5147" s="12" t="n">
        <x:f>IF(AND(ISNUMBER(H5147),H5147&gt;0,ISNUMBER(G5147),G5147&gt;0),H5147/G5147,"")</x:f>
        <x:v>69375000</x:v>
      </x:c>
      <x:c r="J5147" s="2" t="str">
        <x:v>total</x:v>
      </x:c>
      <x:c r="K5147" s="2" t="str">
        <x:v>top_level_area</x:v>
      </x:c>
      <x:c r="L5147" s="2" t="str">
        <x:v>property_type_inferred_from_title;transaction_assumed_sale_from_dataset_context</x:v>
      </x:c>
      <x:c r="M5147" s="10" t="n">
        <x:v>0</x:v>
      </x:c>
      <x:c r="N5147" s="10" t="n">
        <x:v>0</x:v>
      </x:c>
      <x:c r="O5147" s="2" t="str">
        <x:v>Tp Hồ Chí Minh|house</x:v>
      </x:c>
      <x:c r="P5147" s="10" t="n">
        <x:v>2</x:v>
      </x:c>
      <x:c r="Q5147" s="13" t="n">
        <x:f>IF(AND(ISNUMBER(H5147),H5147&gt;0),H5147/1000000000,"")</x:f>
        <x:v>5.55</x:v>
      </x:c>
      <x:c r="R5147" s="13" t="n">
        <x:f>IF(ISNUMBER(I5147),I5147/1000000,"")</x:f>
        <x:v>69.375</x:v>
      </x:c>
      <x:c r="S5147" s="11" t="n">
        <x:f>IF(AND(ISNUMBER(G5147),G5147&gt;0),G5147,"")</x:f>
        <x:v>80</x:v>
      </x:c>
    </x:row>
    <x:row r="5148" ht="21" customHeight="1">
      <x:c r="A5148" s="10" t="n">
        <x:v>6827</x:v>
      </x:c>
      <x:c r="B5148" s="2" t="str">
        <x:v>fcbd17c74d3f6382e02f</x:v>
      </x:c>
      <x:c r="C5148" s="2" t="str">
        <x:v>Tp Hồ Chí Minh</x:v>
      </x:c>
      <x:c r="D5148" s="2" t="str">
        <x:v>Quận Thủ Đức</x:v>
      </x:c>
      <x:c r="E5148" s="2" t="str">
        <x:v>house</x:v>
      </x:c>
      <x:c r="F5148" s="2" t="str">
        <x:v>sale</x:v>
      </x:c>
      <x:c r="G5148" s="11" t="n">
        <x:v>67</x:v>
      </x:c>
      <x:c r="H5148" s="12" t="n">
        <x:v>1190000000</x:v>
      </x:c>
      <x:c r="I5148" s="12" t="n">
        <x:f>IF(AND(ISNUMBER(H5148),H5148&gt;0,ISNUMBER(G5148),G5148&gt;0),H5148/G5148,"")</x:f>
        <x:v>17761194.029850747</x:v>
      </x:c>
      <x:c r="J5148" s="2" t="str">
        <x:v>total</x:v>
      </x:c>
      <x:c r="K5148" s="2" t="str">
        <x:v>top_level_area</x:v>
      </x:c>
      <x:c r="L5148" s="2" t="str">
        <x:v>property_type_inferred_from_title</x:v>
      </x:c>
      <x:c r="M5148" s="10" t="n">
        <x:v>0</x:v>
      </x:c>
      <x:c r="N5148" s="10" t="n">
        <x:v>0</x:v>
      </x:c>
      <x:c r="O5148" s="2" t="str">
        <x:v>Tp Hồ Chí Minh|house</x:v>
      </x:c>
      <x:c r="P5148" s="10" t="n">
        <x:v>2</x:v>
      </x:c>
      <x:c r="Q5148" s="13" t="n">
        <x:f>IF(AND(ISNUMBER(H5148),H5148&gt;0),H5148/1000000000,"")</x:f>
        <x:v>1.19</x:v>
      </x:c>
      <x:c r="R5148" s="13" t="n">
        <x:f>IF(ISNUMBER(I5148),I5148/1000000,"")</x:f>
        <x:v>17.76119402985075</x:v>
      </x:c>
      <x:c r="S5148" s="11" t="n">
        <x:f>IF(AND(ISNUMBER(G5148),G5148&gt;0),G5148,"")</x:f>
        <x:v>67</x:v>
      </x:c>
    </x:row>
    <x:row r="5149" ht="21" customHeight="1">
      <x:c r="A5149" s="10" t="n">
        <x:v>6828</x:v>
      </x:c>
      <x:c r="B5149" s="2" t="str">
        <x:v>35a758bd27bd47d3617c</x:v>
      </x:c>
      <x:c r="C5149" s="2" t="str">
        <x:v>Tp Hồ Chí Minh</x:v>
      </x:c>
      <x:c r="D5149" s="2" t="str">
        <x:v>Huyện Hóc Môn</x:v>
      </x:c>
      <x:c r="E5149" s="2" t="str">
        <x:v>house</x:v>
      </x:c>
      <x:c r="F5149" s="2" t="str">
        <x:v>sale</x:v>
      </x:c>
      <x:c r="G5149" s="11" t="n">
        <x:v>50</x:v>
      </x:c>
      <x:c r="H5149" s="12" t="n">
        <x:v>290000000</x:v>
      </x:c>
      <x:c r="I5149" s="12" t="n">
        <x:f>IF(AND(ISNUMBER(H5149),H5149&gt;0,ISNUMBER(G5149),G5149&gt;0),H5149/G5149,"")</x:f>
        <x:v>5800000</x:v>
      </x:c>
      <x:c r="J5149" s="2" t="str">
        <x:v>total</x:v>
      </x:c>
      <x:c r="K5149" s="2" t="str">
        <x:v>top_level_area</x:v>
      </x:c>
      <x:c r="L5149" s="2" t="str">
        <x:v>property_type_inferred_from_title</x:v>
      </x:c>
      <x:c r="M5149" s="10" t="n">
        <x:v>0</x:v>
      </x:c>
      <x:c r="N5149" s="10" t="n">
        <x:v>0</x:v>
      </x:c>
      <x:c r="O5149" s="2" t="str">
        <x:v>Tp Hồ Chí Minh|house</x:v>
      </x:c>
      <x:c r="P5149" s="10" t="n">
        <x:v>2</x:v>
      </x:c>
      <x:c r="Q5149" s="13" t="n">
        <x:f>IF(AND(ISNUMBER(H5149),H5149&gt;0),H5149/1000000000,"")</x:f>
        <x:v>0.29</x:v>
      </x:c>
      <x:c r="R5149" s="13" t="n">
        <x:f>IF(ISNUMBER(I5149),I5149/1000000,"")</x:f>
        <x:v>5.8</x:v>
      </x:c>
      <x:c r="S5149" s="11" t="n">
        <x:f>IF(AND(ISNUMBER(G5149),G5149&gt;0),G5149,"")</x:f>
        <x:v>50</x:v>
      </x:c>
    </x:row>
    <x:row r="5150" ht="21" customHeight="1">
      <x:c r="A5150" s="10" t="n">
        <x:v>6829</x:v>
      </x:c>
      <x:c r="B5150" s="2" t="str">
        <x:v>eb0fa5ee89770e774c1e</x:v>
      </x:c>
      <x:c r="C5150" s="2" t="str">
        <x:v>Tp Hồ Chí Minh</x:v>
      </x:c>
      <x:c r="D5150" s="2" t="str">
        <x:v>Quận 7</x:v>
      </x:c>
      <x:c r="E5150" s="2" t="str">
        <x:v>house</x:v>
      </x:c>
      <x:c r="F5150" s="2" t="str">
        <x:v>sale_assumed</x:v>
      </x:c>
      <x:c r="G5150" s="11" t="n">
        <x:v>56</x:v>
      </x:c>
      <x:c r="H5150" s="12" t="n">
        <x:v>4700000000</x:v>
      </x:c>
      <x:c r="I5150" s="12" t="n">
        <x:f>IF(AND(ISNUMBER(H5150),H5150&gt;0,ISNUMBER(G5150),G5150&gt;0),H5150/G5150,"")</x:f>
        <x:v>83928571.42857143</x:v>
      </x:c>
      <x:c r="J5150" s="2" t="str">
        <x:v>total</x:v>
      </x:c>
      <x:c r="K5150" s="2" t="str">
        <x:v>top_level_area</x:v>
      </x:c>
      <x:c r="L5150" s="2" t="str">
        <x:v>property_type_inferred_from_title;transaction_assumed_sale_from_dataset_context</x:v>
      </x:c>
      <x:c r="M5150" s="10" t="n">
        <x:v>0</x:v>
      </x:c>
      <x:c r="N5150" s="10" t="n">
        <x:v>0</x:v>
      </x:c>
      <x:c r="O5150" s="2" t="str">
        <x:v>Tp Hồ Chí Minh|house</x:v>
      </x:c>
      <x:c r="P5150" s="10" t="n">
        <x:v>2</x:v>
      </x:c>
      <x:c r="Q5150" s="13" t="n">
        <x:f>IF(AND(ISNUMBER(H5150),H5150&gt;0),H5150/1000000000,"")</x:f>
        <x:v>4.7</x:v>
      </x:c>
      <x:c r="R5150" s="13" t="n">
        <x:f>IF(ISNUMBER(I5150),I5150/1000000,"")</x:f>
        <x:v>83.92857142857143</x:v>
      </x:c>
      <x:c r="S5150" s="11" t="n">
        <x:f>IF(AND(ISNUMBER(G5150),G5150&gt;0),G5150,"")</x:f>
        <x:v>56</x:v>
      </x:c>
    </x:row>
    <x:row r="5151" ht="21" customHeight="1">
      <x:c r="A5151" s="10" t="n">
        <x:v>6830</x:v>
      </x:c>
      <x:c r="B5151" s="2" t="str">
        <x:v>2638ea565fb2b20816d6</x:v>
      </x:c>
      <x:c r="C5151" s="2" t="str">
        <x:v>Lâm Đồng</x:v>
      </x:c>
      <x:c r="D5151" s="2" t="str">
        <x:v>Huyện Lâm Hà</x:v>
      </x:c>
      <x:c r="E5151" s="2" t="str">
        <x:v>land</x:v>
      </x:c>
      <x:c r="F5151" s="2" t="str">
        <x:v>sale_assumed</x:v>
      </x:c>
      <x:c r="G5151" s="11" t="n">
        <x:v>175</x:v>
      </x:c>
      <x:c r="H5151" s="12" t="n">
        <x:v>260000000</x:v>
      </x:c>
      <x:c r="I5151" s="12" t="n">
        <x:f>IF(AND(ISNUMBER(H5151),H5151&gt;0,ISNUMBER(G5151),G5151&gt;0),H5151/G5151,"")</x:f>
        <x:v>1485714.2857142857</x:v>
      </x:c>
      <x:c r="J5151" s="2" t="str">
        <x:v>total</x:v>
      </x:c>
      <x:c r="K5151" s="2" t="str">
        <x:v>top_level_area</x:v>
      </x:c>
      <x:c r="L5151" s="2" t="str">
        <x:v>property_type_inferred_from_title;transaction_assumed_sale_from_dataset_context</x:v>
      </x:c>
      <x:c r="M5151" s="10" t="n">
        <x:v>0</x:v>
      </x:c>
      <x:c r="N5151" s="10" t="n">
        <x:v>0</x:v>
      </x:c>
      <x:c r="O5151" s="2" t="str">
        <x:v>Lâm Đồng|land</x:v>
      </x:c>
      <x:c r="P5151" s="10" t="n">
        <x:v>1</x:v>
      </x:c>
      <x:c r="Q5151" s="13" t="n">
        <x:f>IF(AND(ISNUMBER(H5151),H5151&gt;0),H5151/1000000000,"")</x:f>
        <x:v>0.26</x:v>
      </x:c>
      <x:c r="R5151" s="13" t="n">
        <x:f>IF(ISNUMBER(I5151),I5151/1000000,"")</x:f>
        <x:v>1.4857142857142858</x:v>
      </x:c>
      <x:c r="S5151" s="11" t="n">
        <x:f>IF(AND(ISNUMBER(G5151),G5151&gt;0),G5151,"")</x:f>
        <x:v>175</x:v>
      </x:c>
    </x:row>
    <x:row r="5152" ht="21" customHeight="1">
      <x:c r="A5152" s="10" t="n">
        <x:v>6831</x:v>
      </x:c>
      <x:c r="B5152" s="2" t="str">
        <x:v>7ba559dac5be1f24c3c8</x:v>
      </x:c>
      <x:c r="C5152" s="2" t="str">
        <x:v>Long An</x:v>
      </x:c>
      <x:c r="D5152" s="2" t="str">
        <x:v>Huyện Đức Hòa</x:v>
      </x:c>
      <x:c r="E5152" s="2" t="str">
        <x:v>house</x:v>
      </x:c>
      <x:c r="F5152" s="2" t="str">
        <x:v>sale_assumed</x:v>
      </x:c>
      <x:c r="G5152" s="11" t="n">
        <x:v>90</x:v>
      </x:c>
      <x:c r="H5152" s="12" t="n">
        <x:v>4200000000</x:v>
      </x:c>
      <x:c r="I5152" s="12" t="n">
        <x:f>IF(AND(ISNUMBER(H5152),H5152&gt;0,ISNUMBER(G5152),G5152&gt;0),H5152/G5152,"")</x:f>
        <x:v>46666666.666666664</x:v>
      </x:c>
      <x:c r="J5152" s="2" t="str">
        <x:v>total</x:v>
      </x:c>
      <x:c r="K5152" s="2" t="str">
        <x:v>top_level_area</x:v>
      </x:c>
      <x:c r="L5152" s="2" t="str">
        <x:v>property_type_inferred_from_title;transaction_assumed_sale_from_dataset_context</x:v>
      </x:c>
      <x:c r="M5152" s="10" t="n">
        <x:v>0</x:v>
      </x:c>
      <x:c r="N5152" s="10" t="n">
        <x:v>1</x:v>
      </x:c>
      <x:c r="O5152" s="2" t="str">
        <x:v>Long An|house</x:v>
      </x:c>
      <x:c r="P5152" s="10" t="n">
        <x:v>-1</x:v>
      </x:c>
      <x:c r="Q5152" s="13" t="n">
        <x:f>IF(AND(ISNUMBER(H5152),H5152&gt;0),H5152/1000000000,"")</x:f>
        <x:v>4.2</x:v>
      </x:c>
      <x:c r="R5152" s="13" t="n">
        <x:f>IF(ISNUMBER(I5152),I5152/1000000,"")</x:f>
        <x:v>46.666666666666664</x:v>
      </x:c>
      <x:c r="S5152" s="11" t="n">
        <x:f>IF(AND(ISNUMBER(G5152),G5152&gt;0),G5152,"")</x:f>
        <x:v>90</x:v>
      </x:c>
    </x:row>
    <x:row r="5153" ht="21" customHeight="1">
      <x:c r="A5153" s="10" t="n">
        <x:v>6832</x:v>
      </x:c>
      <x:c r="B5153" s="2" t="str">
        <x:v>6ff478f5b397ab134c1b</x:v>
      </x:c>
      <x:c r="C5153" s="2" t="str">
        <x:v>Tp Hồ Chí Minh</x:v>
      </x:c>
      <x:c r="D5153" s="2" t="str">
        <x:v>Huyện Củ Chi</x:v>
      </x:c>
      <x:c r="E5153" s="2" t="str">
        <x:v>land</x:v>
      </x:c>
      <x:c r="F5153" s="2" t="str">
        <x:v>sale</x:v>
      </x:c>
      <x:c r="G5153" s="11" t="n">
        <x:v>633</x:v>
      </x:c>
      <x:c r="H5153" s="12" t="n">
        <x:v>2450000000</x:v>
      </x:c>
      <x:c r="I5153" s="12" t="n">
        <x:f>IF(AND(ISNUMBER(H5153),H5153&gt;0,ISNUMBER(G5153),G5153&gt;0),H5153/G5153,"")</x:f>
        <x:v>3870458.1358609796</x:v>
      </x:c>
      <x:c r="J5153" s="2" t="str">
        <x:v>total</x:v>
      </x:c>
      <x:c r="K5153" s="2" t="str">
        <x:v>top_level_area</x:v>
      </x:c>
      <x:c r="L5153" s="2" t="str">
        <x:v>property_type_inferred_from_title</x:v>
      </x:c>
      <x:c r="M5153" s="10" t="n">
        <x:v>0</x:v>
      </x:c>
      <x:c r="N5153" s="10" t="n">
        <x:v>0</x:v>
      </x:c>
      <x:c r="O5153" s="2" t="str">
        <x:v>Tp Hồ Chí Minh|land</x:v>
      </x:c>
      <x:c r="P5153" s="10" t="n">
        <x:v>1</x:v>
      </x:c>
      <x:c r="Q5153" s="13" t="n">
        <x:f>IF(AND(ISNUMBER(H5153),H5153&gt;0),H5153/1000000000,"")</x:f>
        <x:v>2.45</x:v>
      </x:c>
      <x:c r="R5153" s="13" t="n">
        <x:f>IF(ISNUMBER(I5153),I5153/1000000,"")</x:f>
        <x:v>3.8704581358609795</x:v>
      </x:c>
      <x:c r="S5153" s="11" t="n">
        <x:f>IF(AND(ISNUMBER(G5153),G5153&gt;0),G5153,"")</x:f>
        <x:v>633</x:v>
      </x:c>
    </x:row>
    <x:row r="5154" ht="21" customHeight="1">
      <x:c r="A5154" s="10" t="n">
        <x:v>6833</x:v>
      </x:c>
      <x:c r="B5154" s="2" t="str">
        <x:v>0c440b573353c7041d6b</x:v>
      </x:c>
      <x:c r="C5154" s="2" t="str">
        <x:v>Cần Thơ</x:v>
      </x:c>
      <x:c r="D5154" s="2" t="str">
        <x:v>Quận Cái Răng</x:v>
      </x:c>
      <x:c r="E5154" s="2" t="str">
        <x:v>house</x:v>
      </x:c>
      <x:c r="F5154" s="2" t="str">
        <x:v>sale</x:v>
      </x:c>
      <x:c r="G5154" s="11" t="n">
        <x:v>100</x:v>
      </x:c>
      <x:c r="H5154" s="12" t="n">
        <x:v>5850000000</x:v>
      </x:c>
      <x:c r="I5154" s="12" t="n">
        <x:f>IF(AND(ISNUMBER(H5154),H5154&gt;0,ISNUMBER(G5154),G5154&gt;0),H5154/G5154,"")</x:f>
        <x:v>58500000</x:v>
      </x:c>
      <x:c r="J5154" s="2" t="str">
        <x:v>total</x:v>
      </x:c>
      <x:c r="K5154" s="2" t="str">
        <x:v>top_level_area</x:v>
      </x:c>
      <x:c r="L5154" s="2" t="str">
        <x:v>property_type_inferred_from_title</x:v>
      </x:c>
      <x:c r="M5154" s="10" t="n">
        <x:v>0</x:v>
      </x:c>
      <x:c r="N5154" s="10" t="n">
        <x:v>0</x:v>
      </x:c>
      <x:c r="O5154" s="2" t="str">
        <x:v>Cần Thơ|house</x:v>
      </x:c>
      <x:c r="P5154" s="10" t="n">
        <x:v>2</x:v>
      </x:c>
      <x:c r="Q5154" s="13" t="n">
        <x:f>IF(AND(ISNUMBER(H5154),H5154&gt;0),H5154/1000000000,"")</x:f>
        <x:v>5.85</x:v>
      </x:c>
      <x:c r="R5154" s="13" t="n">
        <x:f>IF(ISNUMBER(I5154),I5154/1000000,"")</x:f>
        <x:v>58.5</x:v>
      </x:c>
      <x:c r="S5154" s="11" t="n">
        <x:f>IF(AND(ISNUMBER(G5154),G5154&gt;0),G5154,"")</x:f>
        <x:v>100</x:v>
      </x:c>
    </x:row>
    <x:row r="5155" ht="21" customHeight="1">
      <x:c r="A5155" s="10" t="n">
        <x:v>6834</x:v>
      </x:c>
      <x:c r="B5155" s="2" t="str">
        <x:v>a3b7aa6a923fb3322616</x:v>
      </x:c>
      <x:c r="C5155" s="2" t="str">
        <x:v>Tp Hồ Chí Minh</x:v>
      </x:c>
      <x:c r="D5155" s="2" t="str">
        <x:v>Quận 2</x:v>
      </x:c>
      <x:c r="E5155" s="2" t="str">
        <x:v>other_unknown</x:v>
      </x:c>
      <x:c r="F5155" s="2" t="str">
        <x:v>sale_assumed</x:v>
      </x:c>
      <x:c r="G5155" s="11" t="n">
        <x:v>73</x:v>
      </x:c>
      <x:c r="H5155" s="12" t="n">
        <x:v>3100000000</x:v>
      </x:c>
      <x:c r="I5155" s="12" t="n">
        <x:f>IF(AND(ISNUMBER(H5155),H5155&gt;0,ISNUMBER(G5155),G5155&gt;0),H5155/G5155,"")</x:f>
        <x:v>42465753.42465753</x:v>
      </x:c>
      <x:c r="J5155" s="2" t="str">
        <x:v>total</x:v>
      </x:c>
      <x:c r="K5155" s="2" t="str">
        <x:v>top_level_area</x:v>
      </x:c>
      <x:c r="L5155" s="2" t="str">
        <x:v>property_type_inferred_from_title;transaction_assumed_sale_from_dataset_context;unknown_property_type</x:v>
      </x:c>
      <x:c r="M5155" s="10" t="n">
        <x:v>0</x:v>
      </x:c>
      <x:c r="N5155" s="10" t="n">
        <x:v>0</x:v>
      </x:c>
      <x:c r="O5155" s="2" t="str">
        <x:v>Tp Hồ Chí Minh|other_unknown</x:v>
      </x:c>
      <x:c r="P5155" s="10" t="n">
        <x:v>2</x:v>
      </x:c>
      <x:c r="Q5155" s="13" t="n">
        <x:f>IF(AND(ISNUMBER(H5155),H5155&gt;0),H5155/1000000000,"")</x:f>
        <x:v>3.1</x:v>
      </x:c>
      <x:c r="R5155" s="13" t="n">
        <x:f>IF(ISNUMBER(I5155),I5155/1000000,"")</x:f>
        <x:v>42.46575342465753</x:v>
      </x:c>
      <x:c r="S5155" s="11" t="n">
        <x:f>IF(AND(ISNUMBER(G5155),G5155&gt;0),G5155,"")</x:f>
        <x:v>73</x:v>
      </x:c>
    </x:row>
    <x:row r="5156" ht="21" customHeight="1">
      <x:c r="A5156" s="10" t="n">
        <x:v>6835</x:v>
      </x:c>
      <x:c r="B5156" s="2" t="str">
        <x:v>0ad9f91375a6aeba989a</x:v>
      </x:c>
      <x:c r="C5156" s="2" t="str">
        <x:v>Tp Hồ Chí Minh</x:v>
      </x:c>
      <x:c r="D5156" s="2" t="str">
        <x:v>Huyện Hóc Môn</x:v>
      </x:c>
      <x:c r="E5156" s="2" t="str">
        <x:v>other_unknown</x:v>
      </x:c>
      <x:c r="F5156" s="2" t="str">
        <x:v>sale_assumed</x:v>
      </x:c>
      <x:c r="G5156" s="11" t="n">
        <x:v>40</x:v>
      </x:c>
      <x:c r="H5156" s="12" t="n">
        <x:v>130000000</x:v>
      </x:c>
      <x:c r="I5156" s="12" t="n">
        <x:f>IF(AND(ISNUMBER(H5156),H5156&gt;0,ISNUMBER(G5156),G5156&gt;0),H5156/G5156,"")</x:f>
        <x:v>3250000</x:v>
      </x:c>
      <x:c r="J5156" s="2" t="str">
        <x:v>total</x:v>
      </x:c>
      <x:c r="K5156" s="2" t="str">
        <x:v>top_level_area</x:v>
      </x:c>
      <x:c r="L5156" s="2" t="str">
        <x:v>property_type_inferred_from_title;transaction_assumed_sale_from_dataset_context;unknown_property_type</x:v>
      </x:c>
      <x:c r="M5156" s="10" t="n">
        <x:v>0</x:v>
      </x:c>
      <x:c r="N5156" s="10" t="n">
        <x:v>0</x:v>
      </x:c>
      <x:c r="O5156" s="2" t="str">
        <x:v>Tp Hồ Chí Minh|other_unknown</x:v>
      </x:c>
      <x:c r="P5156" s="10" t="n">
        <x:v>2</x:v>
      </x:c>
      <x:c r="Q5156" s="13" t="n">
        <x:f>IF(AND(ISNUMBER(H5156),H5156&gt;0),H5156/1000000000,"")</x:f>
        <x:v>0.13</x:v>
      </x:c>
      <x:c r="R5156" s="13" t="n">
        <x:f>IF(ISNUMBER(I5156),I5156/1000000,"")</x:f>
        <x:v>3.25</x:v>
      </x:c>
      <x:c r="S5156" s="11" t="n">
        <x:f>IF(AND(ISNUMBER(G5156),G5156&gt;0),G5156,"")</x:f>
        <x:v>40</x:v>
      </x:c>
    </x:row>
    <x:row r="5157" ht="21" customHeight="1">
      <x:c r="A5157" s="10" t="n">
        <x:v>6836</x:v>
      </x:c>
      <x:c r="B5157" s="2" t="str">
        <x:v>281207e95cc625dcd191</x:v>
      </x:c>
      <x:c r="C5157" s="2" t="str">
        <x:v>Hà Nội</x:v>
      </x:c>
      <x:c r="D5157" s="2" t="str">
        <x:v>Quận Đống Đa</x:v>
      </x:c>
      <x:c r="E5157" s="2" t="str">
        <x:v>apartment</x:v>
      </x:c>
      <x:c r="F5157" s="2" t="str">
        <x:v>sale_assumed</x:v>
      </x:c>
      <x:c r="G5157" s="11" t="n">
        <x:v>33</x:v>
      </x:c>
      <x:c r="H5157" s="12" t="n">
        <x:v>600000000</x:v>
      </x:c>
      <x:c r="I5157" s="12" t="n">
        <x:f>IF(AND(ISNUMBER(H5157),H5157&gt;0,ISNUMBER(G5157),G5157&gt;0),H5157/G5157,"")</x:f>
        <x:v>18181818.181818184</x:v>
      </x:c>
      <x:c r="J5157" s="2" t="str">
        <x:v>total</x:v>
      </x:c>
      <x:c r="K5157" s="2" t="str">
        <x:v>top_level_area</x:v>
      </x:c>
      <x:c r="L5157" s="2" t="str">
        <x:v>property_type_inferred_from_title;transaction_assumed_sale_from_dataset_context</x:v>
      </x:c>
      <x:c r="M5157" s="10" t="n">
        <x:v>0</x:v>
      </x:c>
      <x:c r="N5157" s="10" t="n">
        <x:v>0</x:v>
      </x:c>
      <x:c r="O5157" s="2" t="str">
        <x:v>Hà Nội|apartment</x:v>
      </x:c>
      <x:c r="P5157" s="10" t="n">
        <x:v>2</x:v>
      </x:c>
      <x:c r="Q5157" s="13" t="n">
        <x:f>IF(AND(ISNUMBER(H5157),H5157&gt;0),H5157/1000000000,"")</x:f>
        <x:v>0.6</x:v>
      </x:c>
      <x:c r="R5157" s="13" t="n">
        <x:f>IF(ISNUMBER(I5157),I5157/1000000,"")</x:f>
        <x:v>18.181818181818183</x:v>
      </x:c>
      <x:c r="S5157" s="11" t="n">
        <x:f>IF(AND(ISNUMBER(G5157),G5157&gt;0),G5157,"")</x:f>
        <x:v>33</x:v>
      </x:c>
    </x:row>
    <x:row r="5158" ht="21" customHeight="1">
      <x:c r="A5158" s="10" t="n">
        <x:v>6837</x:v>
      </x:c>
      <x:c r="B5158" s="2" t="str">
        <x:v>04aa5b1c58579d385d91</x:v>
      </x:c>
      <x:c r="C5158" s="2" t="str">
        <x:v>Đồng Nai</x:v>
      </x:c>
      <x:c r="D5158" s="2" t="str">
        <x:v>Thành phố Biên Hòa</x:v>
      </x:c>
      <x:c r="E5158" s="2" t="str">
        <x:v>land</x:v>
      </x:c>
      <x:c r="F5158" s="2" t="str">
        <x:v>sale_assumed</x:v>
      </x:c>
      <x:c r="G5158" s="11" t="n">
        <x:v>70</x:v>
      </x:c>
      <x:c r="H5158" s="12" t="n">
        <x:v>1550000000</x:v>
      </x:c>
      <x:c r="I5158" s="12" t="n">
        <x:f>IF(AND(ISNUMBER(H5158),H5158&gt;0,ISNUMBER(G5158),G5158&gt;0),H5158/G5158,"")</x:f>
        <x:v>22142857.14285714</x:v>
      </x:c>
      <x:c r="J5158" s="2" t="str">
        <x:v>total</x:v>
      </x:c>
      <x:c r="K5158" s="2" t="str">
        <x:v>top_level_area</x:v>
      </x:c>
      <x:c r="L5158" s="2" t="str">
        <x:v>property_type_inferred_from_title;transaction_assumed_sale_from_dataset_context</x:v>
      </x:c>
      <x:c r="M5158" s="10" t="n">
        <x:v>0</x:v>
      </x:c>
      <x:c r="N5158" s="10" t="n">
        <x:v>1</x:v>
      </x:c>
      <x:c r="O5158" s="2" t="str">
        <x:v>Đồng Nai|land</x:v>
      </x:c>
      <x:c r="P5158" s="10" t="n">
        <x:v>-1</x:v>
      </x:c>
      <x:c r="Q5158" s="13" t="n">
        <x:f>IF(AND(ISNUMBER(H5158),H5158&gt;0),H5158/1000000000,"")</x:f>
        <x:v>1.55</x:v>
      </x:c>
      <x:c r="R5158" s="13" t="n">
        <x:f>IF(ISNUMBER(I5158),I5158/1000000,"")</x:f>
        <x:v>22.142857142857142</x:v>
      </x:c>
      <x:c r="S5158" s="11" t="n">
        <x:f>IF(AND(ISNUMBER(G5158),G5158&gt;0),G5158,"")</x:f>
        <x:v>70</x:v>
      </x:c>
    </x:row>
    <x:row r="5159" ht="21" customHeight="1">
      <x:c r="A5159" s="10" t="n">
        <x:v>6838</x:v>
      </x:c>
      <x:c r="B5159" s="2" t="str">
        <x:v>c3dba9f2055e00653f21</x:v>
      </x:c>
      <x:c r="C5159" s="2" t="str">
        <x:v>Bình Dương</x:v>
      </x:c>
      <x:c r="D5159" s="2" t="str">
        <x:v>Thị xã Dĩ An</x:v>
      </x:c>
      <x:c r="E5159" s="2" t="str">
        <x:v>house</x:v>
      </x:c>
      <x:c r="F5159" s="2" t="str">
        <x:v>sale</x:v>
      </x:c>
      <x:c r="G5159" s="11" t="n">
        <x:v>141</x:v>
      </x:c>
      <x:c r="H5159" s="12" t="n">
        <x:v>2940000000</x:v>
      </x:c>
      <x:c r="I5159" s="12" t="n">
        <x:f>IF(AND(ISNUMBER(H5159),H5159&gt;0,ISNUMBER(G5159),G5159&gt;0),H5159/G5159,"")</x:f>
        <x:v>20851063.829787236</x:v>
      </x:c>
      <x:c r="J5159" s="2" t="str">
        <x:v>total</x:v>
      </x:c>
      <x:c r="K5159" s="2" t="str">
        <x:v>top_level_price_embedded_area</x:v>
      </x:c>
      <x:c r="L5159" s="2" t="str">
        <x:v>area_recovered_from_price_text;property_type_inferred_from_title</x:v>
      </x:c>
      <x:c r="M5159" s="10" t="n">
        <x:v>0</x:v>
      </x:c>
      <x:c r="N5159" s="10" t="n">
        <x:v>0</x:v>
      </x:c>
      <x:c r="O5159" s="2" t="str">
        <x:v>Bình Dương|house</x:v>
      </x:c>
      <x:c r="P5159" s="10" t="n">
        <x:v>2</x:v>
      </x:c>
      <x:c r="Q5159" s="13" t="n">
        <x:f>IF(AND(ISNUMBER(H5159),H5159&gt;0),H5159/1000000000,"")</x:f>
        <x:v>2.94</x:v>
      </x:c>
      <x:c r="R5159" s="13" t="n">
        <x:f>IF(ISNUMBER(I5159),I5159/1000000,"")</x:f>
        <x:v>20.851063829787236</x:v>
      </x:c>
      <x:c r="S5159" s="11" t="n">
        <x:f>IF(AND(ISNUMBER(G5159),G5159&gt;0),G5159,"")</x:f>
        <x:v>141</x:v>
      </x:c>
    </x:row>
    <x:row r="5160" ht="21" customHeight="1">
      <x:c r="A5160" s="10" t="n">
        <x:v>6839</x:v>
      </x:c>
      <x:c r="B5160" s="2" t="str">
        <x:v>524c0321af440de991b2</x:v>
      </x:c>
      <x:c r="C5160" s="2" t="str">
        <x:v>Tp Hồ Chí Minh</x:v>
      </x:c>
      <x:c r="D5160" s="2" t="str">
        <x:v>Quận 12</x:v>
      </x:c>
      <x:c r="E5160" s="2" t="str">
        <x:v>house</x:v>
      </x:c>
      <x:c r="F5160" s="2" t="str">
        <x:v>sale_assumed</x:v>
      </x:c>
      <x:c r="G5160" s="11" t="n">
        <x:v>33</x:v>
      </x:c>
      <x:c r="H5160" s="12" t="n">
        <x:v>2250000000</x:v>
      </x:c>
      <x:c r="I5160" s="12" t="n">
        <x:f>IF(AND(ISNUMBER(H5160),H5160&gt;0,ISNUMBER(G5160),G5160&gt;0),H5160/G5160,"")</x:f>
        <x:v>68181818.18181819</x:v>
      </x:c>
      <x:c r="J5160" s="2" t="str">
        <x:v>total</x:v>
      </x:c>
      <x:c r="K5160" s="2" t="str">
        <x:v>top_level_area</x:v>
      </x:c>
      <x:c r="L5160" s="2" t="str">
        <x:v>property_type_inferred_from_title;transaction_assumed_sale_from_dataset_context</x:v>
      </x:c>
      <x:c r="M5160" s="10" t="n">
        <x:v>0</x:v>
      </x:c>
      <x:c r="N5160" s="10" t="n">
        <x:v>0</x:v>
      </x:c>
      <x:c r="O5160" s="2" t="str">
        <x:v>Tp Hồ Chí Minh|house</x:v>
      </x:c>
      <x:c r="P5160" s="10" t="n">
        <x:v>2</x:v>
      </x:c>
      <x:c r="Q5160" s="13" t="n">
        <x:f>IF(AND(ISNUMBER(H5160),H5160&gt;0),H5160/1000000000,"")</x:f>
        <x:v>2.25</x:v>
      </x:c>
      <x:c r="R5160" s="13" t="n">
        <x:f>IF(ISNUMBER(I5160),I5160/1000000,"")</x:f>
        <x:v>68.18181818181819</x:v>
      </x:c>
      <x:c r="S5160" s="11" t="n">
        <x:f>IF(AND(ISNUMBER(G5160),G5160&gt;0),G5160,"")</x:f>
        <x:v>33</x:v>
      </x:c>
    </x:row>
    <x:row r="5161" ht="21" customHeight="1">
      <x:c r="A5161" s="10" t="n">
        <x:v>6840</x:v>
      </x:c>
      <x:c r="B5161" s="2" t="str">
        <x:v>e7c471d2ae71fc7bc44a</x:v>
      </x:c>
      <x:c r="C5161" s="2" t="str">
        <x:v>Tp Hồ Chí Minh</x:v>
      </x:c>
      <x:c r="D5161" s="2" t="str">
        <x:v>Quận 12</x:v>
      </x:c>
      <x:c r="E5161" s="2" t="str">
        <x:v>house</x:v>
      </x:c>
      <x:c r="F5161" s="2" t="str">
        <x:v>sale_assumed</x:v>
      </x:c>
      <x:c r="G5161" s="11" t="n">
        <x:v>51</x:v>
      </x:c>
      <x:c r="H5161" s="12" t="n">
        <x:v>3600000000</x:v>
      </x:c>
      <x:c r="I5161" s="12" t="n">
        <x:f>IF(AND(ISNUMBER(H5161),H5161&gt;0,ISNUMBER(G5161),G5161&gt;0),H5161/G5161,"")</x:f>
        <x:v>70588235.29411764</x:v>
      </x:c>
      <x:c r="J5161" s="2" t="str">
        <x:v>total</x:v>
      </x:c>
      <x:c r="K5161" s="2" t="str">
        <x:v>top_level_area</x:v>
      </x:c>
      <x:c r="L5161" s="2" t="str">
        <x:v>property_type_inferred_from_title;transaction_assumed_sale_from_dataset_context</x:v>
      </x:c>
      <x:c r="M5161" s="10" t="n">
        <x:v>0</x:v>
      </x:c>
      <x:c r="N5161" s="10" t="n">
        <x:v>0</x:v>
      </x:c>
      <x:c r="O5161" s="2" t="str">
        <x:v>Tp Hồ Chí Minh|house</x:v>
      </x:c>
      <x:c r="P5161" s="10" t="n">
        <x:v>2</x:v>
      </x:c>
      <x:c r="Q5161" s="13" t="n">
        <x:f>IF(AND(ISNUMBER(H5161),H5161&gt;0),H5161/1000000000,"")</x:f>
        <x:v>3.6</x:v>
      </x:c>
      <x:c r="R5161" s="13" t="n">
        <x:f>IF(ISNUMBER(I5161),I5161/1000000,"")</x:f>
        <x:v>70.58823529411764</x:v>
      </x:c>
      <x:c r="S5161" s="11" t="n">
        <x:f>IF(AND(ISNUMBER(G5161),G5161&gt;0),G5161,"")</x:f>
        <x:v>51</x:v>
      </x:c>
    </x:row>
    <x:row r="5162" ht="21" customHeight="1">
      <x:c r="A5162" s="10" t="n">
        <x:v>6841</x:v>
      </x:c>
      <x:c r="B5162" s="2" t="str">
        <x:v>6913d43d8e05e6cbace3</x:v>
      </x:c>
      <x:c r="C5162" s="2" t="str">
        <x:v>Hà Nội</x:v>
      </x:c>
      <x:c r="D5162" s="2" t="str">
        <x:v>Quận Tây Hồ</x:v>
      </x:c>
      <x:c r="E5162" s="2" t="str">
        <x:v>house</x:v>
      </x:c>
      <x:c r="F5162" s="2" t="str">
        <x:v>sale</x:v>
      </x:c>
      <x:c r="G5162" s="11" t="n">
        <x:v>44</x:v>
      </x:c>
      <x:c r="H5162" s="12" t="n">
        <x:v>3450000000</x:v>
      </x:c>
      <x:c r="I5162" s="12" t="n">
        <x:f>IF(AND(ISNUMBER(H5162),H5162&gt;0,ISNUMBER(G5162),G5162&gt;0),H5162/G5162,"")</x:f>
        <x:v>78409090.9090909</x:v>
      </x:c>
      <x:c r="J5162" s="2" t="str">
        <x:v>total</x:v>
      </x:c>
      <x:c r="K5162" s="2" t="str">
        <x:v>top_level_area</x:v>
      </x:c>
      <x:c r="L5162" s="2" t="str">
        <x:v>property_type_inferred_from_title</x:v>
      </x:c>
      <x:c r="M5162" s="10" t="n">
        <x:v>0</x:v>
      </x:c>
      <x:c r="N5162" s="10" t="n">
        <x:v>0</x:v>
      </x:c>
      <x:c r="O5162" s="2" t="str">
        <x:v>Hà Nội|house</x:v>
      </x:c>
      <x:c r="P5162" s="10" t="n">
        <x:v>2</x:v>
      </x:c>
      <x:c r="Q5162" s="13" t="n">
        <x:f>IF(AND(ISNUMBER(H5162),H5162&gt;0),H5162/1000000000,"")</x:f>
        <x:v>3.45</x:v>
      </x:c>
      <x:c r="R5162" s="13" t="n">
        <x:f>IF(ISNUMBER(I5162),I5162/1000000,"")</x:f>
        <x:v>78.4090909090909</x:v>
      </x:c>
      <x:c r="S5162" s="11" t="n">
        <x:f>IF(AND(ISNUMBER(G5162),G5162&gt;0),G5162,"")</x:f>
        <x:v>44</x:v>
      </x:c>
    </x:row>
    <x:row r="5163" ht="21" customHeight="1">
      <x:c r="A5163" s="10" t="n">
        <x:v>6842</x:v>
      </x:c>
      <x:c r="B5163" s="2" t="str">
        <x:v>6fbfa33e11acd2aca17d</x:v>
      </x:c>
      <x:c r="C5163" s="2" t="str">
        <x:v>Tp Hồ Chí Minh</x:v>
      </x:c>
      <x:c r="D5163" s="2" t="str">
        <x:v>Huyện Hóc Môn</x:v>
      </x:c>
      <x:c r="E5163" s="2" t="str">
        <x:v>house</x:v>
      </x:c>
      <x:c r="F5163" s="2" t="str">
        <x:v>sale_assumed</x:v>
      </x:c>
      <x:c r="G5163" s="11" t="n">
        <x:v>90</x:v>
      </x:c>
      <x:c r="H5163" s="12" t="n">
        <x:v>235000000</x:v>
      </x:c>
      <x:c r="I5163" s="12" t="n">
        <x:f>IF(AND(ISNUMBER(H5163),H5163&gt;0,ISNUMBER(G5163),G5163&gt;0),H5163/G5163,"")</x:f>
        <x:v>2611111.111111111</x:v>
      </x:c>
      <x:c r="J5163" s="2" t="str">
        <x:v>total</x:v>
      </x:c>
      <x:c r="K5163" s="2" t="str">
        <x:v>top_level_area</x:v>
      </x:c>
      <x:c r="L5163" s="2" t="str">
        <x:v>property_type_inferred_from_title;transaction_assumed_sale_from_dataset_context</x:v>
      </x:c>
      <x:c r="M5163" s="10" t="n">
        <x:v>0</x:v>
      </x:c>
      <x:c r="N5163" s="10" t="n">
        <x:v>0</x:v>
      </x:c>
      <x:c r="O5163" s="2" t="str">
        <x:v>Tp Hồ Chí Minh|house</x:v>
      </x:c>
      <x:c r="P5163" s="10" t="n">
        <x:v>1</x:v>
      </x:c>
      <x:c r="Q5163" s="13" t="n">
        <x:f>IF(AND(ISNUMBER(H5163),H5163&gt;0),H5163/1000000000,"")</x:f>
        <x:v>0.235</x:v>
      </x:c>
      <x:c r="R5163" s="13" t="n">
        <x:f>IF(ISNUMBER(I5163),I5163/1000000,"")</x:f>
        <x:v>2.611111111111111</x:v>
      </x:c>
      <x:c r="S5163" s="11" t="n">
        <x:f>IF(AND(ISNUMBER(G5163),G5163&gt;0),G5163,"")</x:f>
        <x:v>90</x:v>
      </x:c>
    </x:row>
    <x:row r="5164" ht="21" customHeight="1">
      <x:c r="A5164" s="10" t="n">
        <x:v>6843</x:v>
      </x:c>
      <x:c r="B5164" s="2" t="str">
        <x:v>1670741b82674851a46e</x:v>
      </x:c>
      <x:c r="C5164" s="2" t="str">
        <x:v>Long An</x:v>
      </x:c>
      <x:c r="D5164" s="2" t="str">
        <x:v>Huyện Đức Hòa</x:v>
      </x:c>
      <x:c r="E5164" s="2" t="str">
        <x:v>land</x:v>
      </x:c>
      <x:c r="F5164" s="2" t="str">
        <x:v>sale_assumed</x:v>
      </x:c>
      <x:c r="G5164" s="11" t="n">
        <x:v>80</x:v>
      </x:c>
      <x:c r="H5164" s="12" t="n">
        <x:v>439000000</x:v>
      </x:c>
      <x:c r="I5164" s="12" t="n">
        <x:f>IF(AND(ISNUMBER(H5164),H5164&gt;0,ISNUMBER(G5164),G5164&gt;0),H5164/G5164,"")</x:f>
        <x:v>5487500</x:v>
      </x:c>
      <x:c r="J5164" s="2" t="str">
        <x:v>total</x:v>
      </x:c>
      <x:c r="K5164" s="2" t="str">
        <x:v>top_level_area</x:v>
      </x:c>
      <x:c r="L5164" s="2" t="str">
        <x:v>property_type_inferred_from_title;transaction_assumed_sale_from_dataset_context</x:v>
      </x:c>
      <x:c r="M5164" s="10" t="n">
        <x:v>0</x:v>
      </x:c>
      <x:c r="N5164" s="10" t="n">
        <x:v>0</x:v>
      </x:c>
      <x:c r="O5164" s="2" t="str">
        <x:v>Long An|land</x:v>
      </x:c>
      <x:c r="P5164" s="10" t="n">
        <x:v>2</x:v>
      </x:c>
      <x:c r="Q5164" s="13" t="n">
        <x:f>IF(AND(ISNUMBER(H5164),H5164&gt;0),H5164/1000000000,"")</x:f>
        <x:v>0.439</x:v>
      </x:c>
      <x:c r="R5164" s="13" t="n">
        <x:f>IF(ISNUMBER(I5164),I5164/1000000,"")</x:f>
        <x:v>5.4875</x:v>
      </x:c>
      <x:c r="S5164" s="11" t="n">
        <x:f>IF(AND(ISNUMBER(G5164),G5164&gt;0),G5164,"")</x:f>
        <x:v>80</x:v>
      </x:c>
    </x:row>
    <x:row r="5165" ht="21" customHeight="1">
      <x:c r="A5165" s="10" t="n">
        <x:v>6848</x:v>
      </x:c>
      <x:c r="B5165" s="2" t="str">
        <x:v>7963a1a5fbcc26136746</x:v>
      </x:c>
      <x:c r="C5165" s="2" t="str">
        <x:v>Tp Hồ Chí Minh</x:v>
      </x:c>
      <x:c r="D5165" s="2" t="str">
        <x:v>Quận Tân Phú</x:v>
      </x:c>
      <x:c r="E5165" s="2" t="str">
        <x:v>house</x:v>
      </x:c>
      <x:c r="F5165" s="2" t="str">
        <x:v>sale</x:v>
      </x:c>
      <x:c r="G5165" s="11" t="n">
        <x:v>36</x:v>
      </x:c>
      <x:c r="H5165" s="12" t="n">
        <x:v>2800000000</x:v>
      </x:c>
      <x:c r="I5165" s="12" t="n">
        <x:f>IF(AND(ISNUMBER(H5165),H5165&gt;0,ISNUMBER(G5165),G5165&gt;0),H5165/G5165,"")</x:f>
        <x:v>77777777.77777778</x:v>
      </x:c>
      <x:c r="J5165" s="2" t="str">
        <x:v>total</x:v>
      </x:c>
      <x:c r="K5165" s="2" t="str">
        <x:v>top_level_area</x:v>
      </x:c>
      <x:c r="L5165" s="2" t="str">
        <x:v>property_type_inferred_from_title</x:v>
      </x:c>
      <x:c r="M5165" s="10" t="n">
        <x:v>0</x:v>
      </x:c>
      <x:c r="N5165" s="10" t="n">
        <x:v>0</x:v>
      </x:c>
      <x:c r="O5165" s="2" t="str">
        <x:v>Tp Hồ Chí Minh|house</x:v>
      </x:c>
      <x:c r="P5165" s="10" t="n">
        <x:v>2</x:v>
      </x:c>
      <x:c r="Q5165" s="13" t="n">
        <x:f>IF(AND(ISNUMBER(H5165),H5165&gt;0),H5165/1000000000,"")</x:f>
        <x:v>2.8</x:v>
      </x:c>
      <x:c r="R5165" s="13" t="n">
        <x:f>IF(ISNUMBER(I5165),I5165/1000000,"")</x:f>
        <x:v>77.77777777777777</x:v>
      </x:c>
      <x:c r="S5165" s="11" t="n">
        <x:f>IF(AND(ISNUMBER(G5165),G5165&gt;0),G5165,"")</x:f>
        <x:v>36</x:v>
      </x:c>
    </x:row>
    <x:row r="5166" ht="21" customHeight="1">
      <x:c r="A5166" s="10" t="n">
        <x:v>6849</x:v>
      </x:c>
      <x:c r="B5166" s="2" t="str">
        <x:v>9cb56ce73d4e854b2f46</x:v>
      </x:c>
      <x:c r="C5166" s="2" t="str">
        <x:v>Cần Thơ</x:v>
      </x:c>
      <x:c r="D5166" s="2" t="str">
        <x:v>Quận Bình Thuỷ</x:v>
      </x:c>
      <x:c r="E5166" s="2" t="str">
        <x:v>land</x:v>
      </x:c>
      <x:c r="F5166" s="2" t="str">
        <x:v>sale</x:v>
      </x:c>
      <x:c r="G5166" s="11" t="n">
        <x:v>162</x:v>
      </x:c>
      <x:c r="H5166" s="12" t="n">
        <x:v>840000000</x:v>
      </x:c>
      <x:c r="I5166" s="12" t="n">
        <x:f>IF(AND(ISNUMBER(H5166),H5166&gt;0,ISNUMBER(G5166),G5166&gt;0),H5166/G5166,"")</x:f>
        <x:v>5185185.185185186</x:v>
      </x:c>
      <x:c r="J5166" s="2" t="str">
        <x:v>total</x:v>
      </x:c>
      <x:c r="K5166" s="2" t="str">
        <x:v>top_level_area</x:v>
      </x:c>
      <x:c r="L5166" s="2" t="str">
        <x:v>property_type_inferred_from_title</x:v>
      </x:c>
      <x:c r="M5166" s="10" t="n">
        <x:v>0</x:v>
      </x:c>
      <x:c r="N5166" s="10" t="n">
        <x:v>0</x:v>
      </x:c>
      <x:c r="O5166" s="2" t="str">
        <x:v>Cần Thơ|land</x:v>
      </x:c>
      <x:c r="P5166" s="10" t="n">
        <x:v>1</x:v>
      </x:c>
      <x:c r="Q5166" s="13" t="n">
        <x:f>IF(AND(ISNUMBER(H5166),H5166&gt;0),H5166/1000000000,"")</x:f>
        <x:v>0.84</x:v>
      </x:c>
      <x:c r="R5166" s="13" t="n">
        <x:f>IF(ISNUMBER(I5166),I5166/1000000,"")</x:f>
        <x:v>5.185185185185186</x:v>
      </x:c>
      <x:c r="S5166" s="11" t="n">
        <x:f>IF(AND(ISNUMBER(G5166),G5166&gt;0),G5166,"")</x:f>
        <x:v>162</x:v>
      </x:c>
    </x:row>
    <x:row r="5167" ht="21" customHeight="1">
      <x:c r="A5167" s="10" t="n">
        <x:v>6850</x:v>
      </x:c>
      <x:c r="B5167" s="2" t="str">
        <x:v>ff8b84fc72dc415213b4</x:v>
      </x:c>
      <x:c r="C5167" s="2" t="str">
        <x:v>Tp Hồ Chí Minh</x:v>
      </x:c>
      <x:c r="D5167" s="2" t="str">
        <x:v>Quận 9</x:v>
      </x:c>
      <x:c r="E5167" s="2" t="str">
        <x:v>other_unknown</x:v>
      </x:c>
      <x:c r="F5167" s="2" t="str">
        <x:v>sale</x:v>
      </x:c>
      <x:c r="G5167" s="11" t="n">
        <x:v>232.4</x:v>
      </x:c>
      <x:c r="H5167" s="12" t="n">
        <x:v>9600000000</x:v>
      </x:c>
      <x:c r="I5167" s="12" t="n">
        <x:f>IF(AND(ISNUMBER(H5167),H5167&gt;0,ISNUMBER(G5167),G5167&gt;0),H5167/G5167,"")</x:f>
        <x:v>41308089.50086059</x:v>
      </x:c>
      <x:c r="J5167" s="2" t="str">
        <x:v>total</x:v>
      </x:c>
      <x:c r="K5167" s="2" t="str">
        <x:v>top_level_area</x:v>
      </x:c>
      <x:c r="L5167" s="2" t="str">
        <x:v>property_type_inferred_from_title;unknown_property_type</x:v>
      </x:c>
      <x:c r="M5167" s="10" t="n">
        <x:v>0</x:v>
      </x:c>
      <x:c r="N5167" s="10" t="n">
        <x:v>0</x:v>
      </x:c>
      <x:c r="O5167" s="2" t="str">
        <x:v>Tp Hồ Chí Minh|other_unknown</x:v>
      </x:c>
      <x:c r="P5167" s="10" t="n">
        <x:v>2</x:v>
      </x:c>
      <x:c r="Q5167" s="13" t="n">
        <x:f>IF(AND(ISNUMBER(H5167),H5167&gt;0),H5167/1000000000,"")</x:f>
        <x:v>9.6</x:v>
      </x:c>
      <x:c r="R5167" s="13" t="n">
        <x:f>IF(ISNUMBER(I5167),I5167/1000000,"")</x:f>
        <x:v>41.30808950086059</x:v>
      </x:c>
      <x:c r="S5167" s="11" t="n">
        <x:f>IF(AND(ISNUMBER(G5167),G5167&gt;0),G5167,"")</x:f>
        <x:v>232.4</x:v>
      </x:c>
    </x:row>
    <x:row r="5168" ht="21" customHeight="1">
      <x:c r="A5168" s="10" t="n">
        <x:v>6851</x:v>
      </x:c>
      <x:c r="B5168" s="2" t="str">
        <x:v>9b3384fe02425d55e35b</x:v>
      </x:c>
      <x:c r="C5168" s="2" t="str">
        <x:v>Tp Hồ Chí Minh</x:v>
      </x:c>
      <x:c r="D5168" s="2" t="str">
        <x:v>Huyện Củ Chi</x:v>
      </x:c>
      <x:c r="E5168" s="2" t="str">
        <x:v>house</x:v>
      </x:c>
      <x:c r="F5168" s="2" t="str">
        <x:v>sale</x:v>
      </x:c>
      <x:c r="G5168" s="11" t="n">
        <x:v>48</x:v>
      </x:c>
      <x:c r="H5168" s="12" t="n">
        <x:v>990000000</x:v>
      </x:c>
      <x:c r="I5168" s="12" t="n">
        <x:f>IF(AND(ISNUMBER(H5168),H5168&gt;0,ISNUMBER(G5168),G5168&gt;0),H5168/G5168,"")</x:f>
        <x:v>20625000</x:v>
      </x:c>
      <x:c r="J5168" s="2" t="str">
        <x:v>total</x:v>
      </x:c>
      <x:c r="K5168" s="2" t="str">
        <x:v>top_level_area</x:v>
      </x:c>
      <x:c r="L5168" s="2" t="str">
        <x:v>property_type_inferred_from_title</x:v>
      </x:c>
      <x:c r="M5168" s="10" t="n">
        <x:v>0</x:v>
      </x:c>
      <x:c r="N5168" s="10" t="n">
        <x:v>0</x:v>
      </x:c>
      <x:c r="O5168" s="2" t="str">
        <x:v>Tp Hồ Chí Minh|house</x:v>
      </x:c>
      <x:c r="P5168" s="10" t="n">
        <x:v>2</x:v>
      </x:c>
      <x:c r="Q5168" s="13" t="n">
        <x:f>IF(AND(ISNUMBER(H5168),H5168&gt;0),H5168/1000000000,"")</x:f>
        <x:v>0.99</x:v>
      </x:c>
      <x:c r="R5168" s="13" t="n">
        <x:f>IF(ISNUMBER(I5168),I5168/1000000,"")</x:f>
        <x:v>20.625</x:v>
      </x:c>
      <x:c r="S5168" s="11" t="n">
        <x:f>IF(AND(ISNUMBER(G5168),G5168&gt;0),G5168,"")</x:f>
        <x:v>48</x:v>
      </x:c>
    </x:row>
    <x:row r="5169" ht="21" customHeight="1">
      <x:c r="A5169" s="10" t="n">
        <x:v>6852</x:v>
      </x:c>
      <x:c r="B5169" s="2" t="str">
        <x:v>ab0fbfe529ca8b5f550c</x:v>
      </x:c>
      <x:c r="C5169" s="2" t="str">
        <x:v>Tp Hồ Chí Minh</x:v>
      </x:c>
      <x:c r="D5169" s="2" t="str">
        <x:v>Quận Bình Thạnh</x:v>
      </x:c>
      <x:c r="E5169" s="2" t="str">
        <x:v>house</x:v>
      </x:c>
      <x:c r="F5169" s="2" t="str">
        <x:v>sale</x:v>
      </x:c>
      <x:c r="G5169" s="11" t="n">
        <x:v>65</x:v>
      </x:c>
      <x:c r="H5169" s="12" t="n">
        <x:v>1350000000</x:v>
      </x:c>
      <x:c r="I5169" s="12" t="n">
        <x:f>IF(AND(ISNUMBER(H5169),H5169&gt;0,ISNUMBER(G5169),G5169&gt;0),H5169/G5169,"")</x:f>
        <x:v>20769230.769230768</x:v>
      </x:c>
      <x:c r="J5169" s="2" t="str">
        <x:v>total</x:v>
      </x:c>
      <x:c r="K5169" s="2" t="str">
        <x:v>top_level_area</x:v>
      </x:c>
      <x:c r="L5169" s="2" t="str">
        <x:v>property_type_inferred_from_title</x:v>
      </x:c>
      <x:c r="M5169" s="10" t="n">
        <x:v>0</x:v>
      </x:c>
      <x:c r="N5169" s="10" t="n">
        <x:v>0</x:v>
      </x:c>
      <x:c r="O5169" s="2" t="str">
        <x:v>Tp Hồ Chí Minh|house</x:v>
      </x:c>
      <x:c r="P5169" s="10" t="n">
        <x:v>2</x:v>
      </x:c>
      <x:c r="Q5169" s="13" t="n">
        <x:f>IF(AND(ISNUMBER(H5169),H5169&gt;0),H5169/1000000000,"")</x:f>
        <x:v>1.35</x:v>
      </x:c>
      <x:c r="R5169" s="13" t="n">
        <x:f>IF(ISNUMBER(I5169),I5169/1000000,"")</x:f>
        <x:v>20.769230769230766</x:v>
      </x:c>
      <x:c r="S5169" s="11" t="n">
        <x:f>IF(AND(ISNUMBER(G5169),G5169&gt;0),G5169,"")</x:f>
        <x:v>65</x:v>
      </x:c>
    </x:row>
    <x:row r="5170" ht="21" customHeight="1">
      <x:c r="A5170" s="10" t="n">
        <x:v>6853</x:v>
      </x:c>
      <x:c r="B5170" s="2" t="str">
        <x:v>cc71cc062d2e4364c2d9</x:v>
      </x:c>
      <x:c r="C5170" s="2" t="str">
        <x:v>Khánh Hòa</x:v>
      </x:c>
      <x:c r="D5170" s="2" t="str">
        <x:v>Thành phố Nha Trang</x:v>
      </x:c>
      <x:c r="E5170" s="2" t="str">
        <x:v>house</x:v>
      </x:c>
      <x:c r="F5170" s="2" t="str">
        <x:v>sale</x:v>
      </x:c>
      <x:c r="G5170" s="11" t="n">
        <x:v>45</x:v>
      </x:c>
      <x:c r="H5170" s="12" t="n">
        <x:v>3100000000</x:v>
      </x:c>
      <x:c r="I5170" s="12" t="n">
        <x:f>IF(AND(ISNUMBER(H5170),H5170&gt;0,ISNUMBER(G5170),G5170&gt;0),H5170/G5170,"")</x:f>
        <x:v>68888888.8888889</x:v>
      </x:c>
      <x:c r="J5170" s="2" t="str">
        <x:v>total</x:v>
      </x:c>
      <x:c r="K5170" s="2" t="str">
        <x:v>top_level_area</x:v>
      </x:c>
      <x:c r="L5170" s="2" t="str">
        <x:v>property_type_inferred_from_title</x:v>
      </x:c>
      <x:c r="M5170" s="10" t="n">
        <x:v>0</x:v>
      </x:c>
      <x:c r="N5170" s="10" t="n">
        <x:v>0</x:v>
      </x:c>
      <x:c r="O5170" s="2" t="str">
        <x:v>house</x:v>
      </x:c>
      <x:c r="P5170" s="10" t="n">
        <x:v>2</x:v>
      </x:c>
      <x:c r="Q5170" s="13" t="n">
        <x:f>IF(AND(ISNUMBER(H5170),H5170&gt;0),H5170/1000000000,"")</x:f>
        <x:v>3.1</x:v>
      </x:c>
      <x:c r="R5170" s="13" t="n">
        <x:f>IF(ISNUMBER(I5170),I5170/1000000,"")</x:f>
        <x:v>68.8888888888889</x:v>
      </x:c>
      <x:c r="S5170" s="11" t="n">
        <x:f>IF(AND(ISNUMBER(G5170),G5170&gt;0),G5170,"")</x:f>
        <x:v>45</x:v>
      </x:c>
    </x:row>
    <x:row r="5171" ht="21" customHeight="1">
      <x:c r="A5171" s="10" t="n">
        <x:v>6854</x:v>
      </x:c>
      <x:c r="B5171" s="2" t="str">
        <x:v>8970d0ddc576fa099c7d</x:v>
      </x:c>
      <x:c r="C5171" s="2" t="str">
        <x:v>Bình Dương</x:v>
      </x:c>
      <x:c r="D5171" s="2" t="str">
        <x:v>Thành phố Thủ Dầu Một</x:v>
      </x:c>
      <x:c r="E5171" s="2" t="str">
        <x:v>other_unknown</x:v>
      </x:c>
      <x:c r="F5171" s="2" t="str">
        <x:v>sale_assumed</x:v>
      </x:c>
      <x:c r="G5171" s="11" t="n">
        <x:v>137</x:v>
      </x:c>
      <x:c r="H5171" s="12" t="n">
        <x:v>2820000000</x:v>
      </x:c>
      <x:c r="I5171" s="12" t="n">
        <x:f>IF(AND(ISNUMBER(H5171),H5171&gt;0,ISNUMBER(G5171),G5171&gt;0),H5171/G5171,"")</x:f>
        <x:v>20583941.605839416</x:v>
      </x:c>
      <x:c r="J5171" s="2" t="str">
        <x:v>total</x:v>
      </x:c>
      <x:c r="K5171" s="2" t="str">
        <x:v>top_level_area</x:v>
      </x:c>
      <x:c r="L5171" s="2" t="str">
        <x:v>property_type_inferred_from_title;transaction_assumed_sale_from_dataset_context;unknown_property_type</x:v>
      </x:c>
      <x:c r="M5171" s="10" t="n">
        <x:v>0</x:v>
      </x:c>
      <x:c r="N5171" s="10" t="n">
        <x:v>0</x:v>
      </x:c>
      <x:c r="O5171" s="2" t="str">
        <x:v>Bình Dương|other_unknown</x:v>
      </x:c>
      <x:c r="P5171" s="10" t="n">
        <x:v>2</x:v>
      </x:c>
      <x:c r="Q5171" s="13" t="n">
        <x:f>IF(AND(ISNUMBER(H5171),H5171&gt;0),H5171/1000000000,"")</x:f>
        <x:v>2.82</x:v>
      </x:c>
      <x:c r="R5171" s="13" t="n">
        <x:f>IF(ISNUMBER(I5171),I5171/1000000,"")</x:f>
        <x:v>20.583941605839417</x:v>
      </x:c>
      <x:c r="S5171" s="11" t="n">
        <x:f>IF(AND(ISNUMBER(G5171),G5171&gt;0),G5171,"")</x:f>
        <x:v>137</x:v>
      </x:c>
    </x:row>
    <x:row r="5172" ht="21" customHeight="1">
      <x:c r="A5172" s="10" t="n">
        <x:v>6855</x:v>
      </x:c>
      <x:c r="B5172" s="2" t="str">
        <x:v>16bb23dcfe90831ce751</x:v>
      </x:c>
      <x:c r="C5172" s="2" t="str">
        <x:v>Tp Hồ Chí Minh</x:v>
      </x:c>
      <x:c r="D5172" s="2" t="str">
        <x:v>Huyện Củ Chi</x:v>
      </x:c>
      <x:c r="E5172" s="2" t="str">
        <x:v>other_unknown</x:v>
      </x:c>
      <x:c r="F5172" s="2" t="str">
        <x:v>sale</x:v>
      </x:c>
      <x:c r="G5172" s="11" t="n">
        <x:v>100</x:v>
      </x:c>
      <x:c r="H5172" s="12" t="n">
        <x:v>420000000</x:v>
      </x:c>
      <x:c r="I5172" s="12" t="n">
        <x:f>IF(AND(ISNUMBER(H5172),H5172&gt;0,ISNUMBER(G5172),G5172&gt;0),H5172/G5172,"")</x:f>
        <x:v>4200000</x:v>
      </x:c>
      <x:c r="J5172" s="2" t="str">
        <x:v>total</x:v>
      </x:c>
      <x:c r="K5172" s="2" t="str">
        <x:v>top_level_area</x:v>
      </x:c>
      <x:c r="L5172" s="2" t="str">
        <x:v>property_type_inferred_from_title;unknown_property_type</x:v>
      </x:c>
      <x:c r="M5172" s="10" t="n">
        <x:v>0</x:v>
      </x:c>
      <x:c r="N5172" s="10" t="n">
        <x:v>0</x:v>
      </x:c>
      <x:c r="O5172" s="2" t="str">
        <x:v>Tp Hồ Chí Minh|other_unknown</x:v>
      </x:c>
      <x:c r="P5172" s="10" t="n">
        <x:v>2</x:v>
      </x:c>
      <x:c r="Q5172" s="13" t="n">
        <x:f>IF(AND(ISNUMBER(H5172),H5172&gt;0),H5172/1000000000,"")</x:f>
        <x:v>0.42</x:v>
      </x:c>
      <x:c r="R5172" s="13" t="n">
        <x:f>IF(ISNUMBER(I5172),I5172/1000000,"")</x:f>
        <x:v>4.2</x:v>
      </x:c>
      <x:c r="S5172" s="11" t="n">
        <x:f>IF(AND(ISNUMBER(G5172),G5172&gt;0),G5172,"")</x:f>
        <x:v>100</x:v>
      </x:c>
    </x:row>
    <x:row r="5173" ht="21" customHeight="1">
      <x:c r="A5173" s="10" t="n">
        <x:v>6856</x:v>
      </x:c>
      <x:c r="B5173" s="2" t="str">
        <x:v>49c819c4d3625c9c2c12</x:v>
      </x:c>
      <x:c r="C5173" s="2" t="str">
        <x:v>Hà Nội</x:v>
      </x:c>
      <x:c r="D5173" s="2" t="str">
        <x:v>Quận Hai Bà Trưng</x:v>
      </x:c>
      <x:c r="E5173" s="2" t="str">
        <x:v>house</x:v>
      </x:c>
      <x:c r="F5173" s="2" t="str">
        <x:v>sale</x:v>
      </x:c>
      <x:c r="G5173" s="11" t="n">
        <x:v>28</x:v>
      </x:c>
      <x:c r="H5173" s="12" t="n">
        <x:v>2000000000</x:v>
      </x:c>
      <x:c r="I5173" s="12" t="n">
        <x:f>IF(AND(ISNUMBER(H5173),H5173&gt;0,ISNUMBER(G5173),G5173&gt;0),H5173/G5173,"")</x:f>
        <x:v>71428571.42857143</x:v>
      </x:c>
      <x:c r="J5173" s="2" t="str">
        <x:v>total</x:v>
      </x:c>
      <x:c r="K5173" s="2" t="str">
        <x:v>top_level_area</x:v>
      </x:c>
      <x:c r="L5173" s="2" t="str">
        <x:v>property_type_inferred_from_title</x:v>
      </x:c>
      <x:c r="M5173" s="10" t="n">
        <x:v>0</x:v>
      </x:c>
      <x:c r="N5173" s="10" t="n">
        <x:v>0</x:v>
      </x:c>
      <x:c r="O5173" s="2" t="str">
        <x:v>Hà Nội|house</x:v>
      </x:c>
      <x:c r="P5173" s="10" t="n">
        <x:v>2</x:v>
      </x:c>
      <x:c r="Q5173" s="13" t="n">
        <x:f>IF(AND(ISNUMBER(H5173),H5173&gt;0),H5173/1000000000,"")</x:f>
        <x:v>2</x:v>
      </x:c>
      <x:c r="R5173" s="13" t="n">
        <x:f>IF(ISNUMBER(I5173),I5173/1000000,"")</x:f>
        <x:v>71.42857142857143</x:v>
      </x:c>
      <x:c r="S5173" s="11" t="n">
        <x:f>IF(AND(ISNUMBER(G5173),G5173&gt;0),G5173,"")</x:f>
        <x:v>28</x:v>
      </x:c>
    </x:row>
    <x:row r="5174" ht="21" customHeight="1">
      <x:c r="A5174" s="10" t="n">
        <x:v>6857</x:v>
      </x:c>
      <x:c r="B5174" s="2" t="str">
        <x:v>9e15b3226a16db5b9cef</x:v>
      </x:c>
      <x:c r="C5174" s="2" t="str">
        <x:v>Tp Hồ Chí Minh</x:v>
      </x:c>
      <x:c r="D5174" s="2" t="str">
        <x:v>Quận 12</x:v>
      </x:c>
      <x:c r="E5174" s="2" t="str">
        <x:v>other_unknown</x:v>
      </x:c>
      <x:c r="F5174" s="2" t="str">
        <x:v>sale</x:v>
      </x:c>
      <x:c r="G5174" s="11" t="n">
        <x:v>99</x:v>
      </x:c>
      <x:c r="H5174" s="12" t="n">
        <x:v>2150000000</x:v>
      </x:c>
      <x:c r="I5174" s="12" t="n">
        <x:f>IF(AND(ISNUMBER(H5174),H5174&gt;0,ISNUMBER(G5174),G5174&gt;0),H5174/G5174,"")</x:f>
        <x:v>21717171.717171717</x:v>
      </x:c>
      <x:c r="J5174" s="2" t="str">
        <x:v>total</x:v>
      </x:c>
      <x:c r="K5174" s="2" t="str">
        <x:v>top_level_area</x:v>
      </x:c>
      <x:c r="L5174" s="2" t="str">
        <x:v>property_type_inferred_from_title;unknown_property_type</x:v>
      </x:c>
      <x:c r="M5174" s="10" t="n">
        <x:v>0</x:v>
      </x:c>
      <x:c r="N5174" s="10" t="n">
        <x:v>0</x:v>
      </x:c>
      <x:c r="O5174" s="2" t="str">
        <x:v>Tp Hồ Chí Minh|other_unknown</x:v>
      </x:c>
      <x:c r="P5174" s="10" t="n">
        <x:v>2</x:v>
      </x:c>
      <x:c r="Q5174" s="13" t="n">
        <x:f>IF(AND(ISNUMBER(H5174),H5174&gt;0),H5174/1000000000,"")</x:f>
        <x:v>2.15</x:v>
      </x:c>
      <x:c r="R5174" s="13" t="n">
        <x:f>IF(ISNUMBER(I5174),I5174/1000000,"")</x:f>
        <x:v>21.717171717171716</x:v>
      </x:c>
      <x:c r="S5174" s="11" t="n">
        <x:f>IF(AND(ISNUMBER(G5174),G5174&gt;0),G5174,"")</x:f>
        <x:v>99</x:v>
      </x:c>
    </x:row>
    <x:row r="5175" ht="21" customHeight="1">
      <x:c r="A5175" s="10" t="n">
        <x:v>6858</x:v>
      </x:c>
      <x:c r="B5175" s="2" t="str">
        <x:v>9a5b33eef857eec7fb60</x:v>
      </x:c>
      <x:c r="C5175" s="2" t="str">
        <x:v>Hà Nội</x:v>
      </x:c>
      <x:c r="D5175" s="2" t="str">
        <x:v>Quận Nam Từ Liêm</x:v>
      </x:c>
      <x:c r="E5175" s="2" t="str">
        <x:v>land</x:v>
      </x:c>
      <x:c r="F5175" s="2" t="str">
        <x:v>sale</x:v>
      </x:c>
      <x:c r="G5175" s="11" t="n">
        <x:v>32</x:v>
      </x:c>
      <x:c r="H5175" s="12" t="n">
        <x:v>1000000000</x:v>
      </x:c>
      <x:c r="I5175" s="12" t="n">
        <x:f>IF(AND(ISNUMBER(H5175),H5175&gt;0,ISNUMBER(G5175),G5175&gt;0),H5175/G5175,"")</x:f>
        <x:v>31250000</x:v>
      </x:c>
      <x:c r="J5175" s="2" t="str">
        <x:v>total</x:v>
      </x:c>
      <x:c r="K5175" s="2" t="str">
        <x:v>top_level_area</x:v>
      </x:c>
      <x:c r="L5175" s="2" t="str">
        <x:v>property_type_inferred_from_title</x:v>
      </x:c>
      <x:c r="M5175" s="10" t="n">
        <x:v>0</x:v>
      </x:c>
      <x:c r="N5175" s="10" t="n">
        <x:v>0</x:v>
      </x:c>
      <x:c r="O5175" s="2" t="str">
        <x:v>Hà Nội|land</x:v>
      </x:c>
      <x:c r="P5175" s="10" t="n">
        <x:v>2</x:v>
      </x:c>
      <x:c r="Q5175" s="13" t="n">
        <x:f>IF(AND(ISNUMBER(H5175),H5175&gt;0),H5175/1000000000,"")</x:f>
        <x:v>1</x:v>
      </x:c>
      <x:c r="R5175" s="13" t="n">
        <x:f>IF(ISNUMBER(I5175),I5175/1000000,"")</x:f>
        <x:v>31.25</x:v>
      </x:c>
      <x:c r="S5175" s="11" t="n">
        <x:f>IF(AND(ISNUMBER(G5175),G5175&gt;0),G5175,"")</x:f>
        <x:v>32</x:v>
      </x:c>
    </x:row>
    <x:row r="5176" ht="21" customHeight="1">
      <x:c r="A5176" s="10" t="n">
        <x:v>6860</x:v>
      </x:c>
      <x:c r="B5176" s="2" t="str">
        <x:v>071bbf2e242dec02b476</x:v>
      </x:c>
      <x:c r="C5176" s="2" t="str">
        <x:v>Tp Hồ Chí Minh</x:v>
      </x:c>
      <x:c r="D5176" s="2" t="str">
        <x:v>Quận Phú Nhuận</x:v>
      </x:c>
      <x:c r="E5176" s="2" t="str">
        <x:v>house</x:v>
      </x:c>
      <x:c r="F5176" s="2" t="str">
        <x:v>sale_assumed</x:v>
      </x:c>
      <x:c r="G5176" s="11" t="n">
        <x:v>160</x:v>
      </x:c>
      <x:c r="H5176" s="12" t="n">
        <x:v>8600000000</x:v>
      </x:c>
      <x:c r="I5176" s="12" t="n">
        <x:f>IF(AND(ISNUMBER(H5176),H5176&gt;0,ISNUMBER(G5176),G5176&gt;0),H5176/G5176,"")</x:f>
        <x:v>53750000</x:v>
      </x:c>
      <x:c r="J5176" s="2" t="str">
        <x:v>total</x:v>
      </x:c>
      <x:c r="K5176" s="2" t="str">
        <x:v>top_level_area</x:v>
      </x:c>
      <x:c r="L5176" s="2" t="str">
        <x:v>property_type_inferred_from_title;transaction_assumed_sale_from_dataset_context</x:v>
      </x:c>
      <x:c r="M5176" s="10" t="n">
        <x:v>0</x:v>
      </x:c>
      <x:c r="N5176" s="10" t="n">
        <x:v>0</x:v>
      </x:c>
      <x:c r="O5176" s="2" t="str">
        <x:v>Tp Hồ Chí Minh|house</x:v>
      </x:c>
      <x:c r="P5176" s="10" t="n">
        <x:v>2</x:v>
      </x:c>
      <x:c r="Q5176" s="13" t="n">
        <x:f>IF(AND(ISNUMBER(H5176),H5176&gt;0),H5176/1000000000,"")</x:f>
        <x:v>8.6</x:v>
      </x:c>
      <x:c r="R5176" s="13" t="n">
        <x:f>IF(ISNUMBER(I5176),I5176/1000000,"")</x:f>
        <x:v>53.75</x:v>
      </x:c>
      <x:c r="S5176" s="11" t="n">
        <x:f>IF(AND(ISNUMBER(G5176),G5176&gt;0),G5176,"")</x:f>
        <x:v>160</x:v>
      </x:c>
    </x:row>
    <x:row r="5177" ht="21" customHeight="1">
      <x:c r="A5177" s="10" t="n">
        <x:v>6861</x:v>
      </x:c>
      <x:c r="B5177" s="2" t="str">
        <x:v>33c990ec3955db962d05</x:v>
      </x:c>
      <x:c r="C5177" s="2" t="str">
        <x:v>Cần Thơ</x:v>
      </x:c>
      <x:c r="D5177" s="2" t="str">
        <x:v>Quận Ninh Kiều</x:v>
      </x:c>
      <x:c r="E5177" s="2" t="str">
        <x:v>house</x:v>
      </x:c>
      <x:c r="F5177" s="2" t="str">
        <x:v>sale</x:v>
      </x:c>
      <x:c r="G5177" s="11" t="n">
        <x:v>50</x:v>
      </x:c>
      <x:c r="H5177" s="12" t="n">
        <x:v>2899000000</x:v>
      </x:c>
      <x:c r="I5177" s="12" t="n">
        <x:f>IF(AND(ISNUMBER(H5177),H5177&gt;0,ISNUMBER(G5177),G5177&gt;0),H5177/G5177,"")</x:f>
        <x:v>57980000</x:v>
      </x:c>
      <x:c r="J5177" s="2" t="str">
        <x:v>total</x:v>
      </x:c>
      <x:c r="K5177" s="2" t="str">
        <x:v>top_level_area</x:v>
      </x:c>
      <x:c r="L5177" s="2" t="str">
        <x:v>property_type_inferred_from_title</x:v>
      </x:c>
      <x:c r="M5177" s="10" t="n">
        <x:v>0</x:v>
      </x:c>
      <x:c r="N5177" s="10" t="n">
        <x:v>0</x:v>
      </x:c>
      <x:c r="O5177" s="2" t="str">
        <x:v>Cần Thơ|house</x:v>
      </x:c>
      <x:c r="P5177" s="10" t="n">
        <x:v>2</x:v>
      </x:c>
      <x:c r="Q5177" s="13" t="n">
        <x:f>IF(AND(ISNUMBER(H5177),H5177&gt;0),H5177/1000000000,"")</x:f>
        <x:v>2.899</x:v>
      </x:c>
      <x:c r="R5177" s="13" t="n">
        <x:f>IF(ISNUMBER(I5177),I5177/1000000,"")</x:f>
        <x:v>57.98</x:v>
      </x:c>
      <x:c r="S5177" s="11" t="n">
        <x:f>IF(AND(ISNUMBER(G5177),G5177&gt;0),G5177,"")</x:f>
        <x:v>50</x:v>
      </x:c>
    </x:row>
    <x:row r="5178" ht="21" customHeight="1">
      <x:c r="A5178" s="10" t="n">
        <x:v>6862</x:v>
      </x:c>
      <x:c r="B5178" s="2" t="str">
        <x:v>980c2df80da2670b31dc</x:v>
      </x:c>
      <x:c r="C5178" s="2" t="str">
        <x:v>Tp Hồ Chí Minh</x:v>
      </x:c>
      <x:c r="D5178" s="2" t="str">
        <x:v>Quận Bình Thạnh</x:v>
      </x:c>
      <x:c r="E5178" s="2" t="str">
        <x:v>house</x:v>
      </x:c>
      <x:c r="F5178" s="2" t="str">
        <x:v>sale</x:v>
      </x:c>
      <x:c r="G5178" s="11" t="n">
        <x:v>35.49</x:v>
      </x:c>
      <x:c r="H5178" s="12" t="n">
        <x:v>3850000000</x:v>
      </x:c>
      <x:c r="I5178" s="12" t="n">
        <x:f>IF(AND(ISNUMBER(H5178),H5178&gt;0,ISNUMBER(G5178),G5178&gt;0),H5178/G5178,"")</x:f>
        <x:v>108481262.32741617</x:v>
      </x:c>
      <x:c r="J5178" s="2" t="str">
        <x:v>total</x:v>
      </x:c>
      <x:c r="K5178" s="2" t="str">
        <x:v>top_level_area</x:v>
      </x:c>
      <x:c r="L5178" s="2" t="str">
        <x:v>property_type_inferred_from_title</x:v>
      </x:c>
      <x:c r="M5178" s="10" t="n">
        <x:v>0</x:v>
      </x:c>
      <x:c r="N5178" s="10" t="n">
        <x:v>0</x:v>
      </x:c>
      <x:c r="O5178" s="2" t="str">
        <x:v>Tp Hồ Chí Minh|house</x:v>
      </x:c>
      <x:c r="P5178" s="10" t="n">
        <x:v>2</x:v>
      </x:c>
      <x:c r="Q5178" s="13" t="n">
        <x:f>IF(AND(ISNUMBER(H5178),H5178&gt;0),H5178/1000000000,"")</x:f>
        <x:v>3.85</x:v>
      </x:c>
      <x:c r="R5178" s="13" t="n">
        <x:f>IF(ISNUMBER(I5178),I5178/1000000,"")</x:f>
        <x:v>108.48126232741616</x:v>
      </x:c>
      <x:c r="S5178" s="11" t="n">
        <x:f>IF(AND(ISNUMBER(G5178),G5178&gt;0),G5178,"")</x:f>
        <x:v>35.49</x:v>
      </x:c>
    </x:row>
    <x:row r="5179" ht="21" customHeight="1">
      <x:c r="A5179" s="10" t="n">
        <x:v>6863</x:v>
      </x:c>
      <x:c r="B5179" s="2" t="str">
        <x:v>264cfabdb3e71b745514</x:v>
      </x:c>
      <x:c r="C5179" s="2" t="str">
        <x:v>Tp Hồ Chí Minh</x:v>
      </x:c>
      <x:c r="D5179" s="2" t="str">
        <x:v>Quận Gò Vấp</x:v>
      </x:c>
      <x:c r="E5179" s="2" t="str">
        <x:v>house</x:v>
      </x:c>
      <x:c r="F5179" s="2" t="str">
        <x:v>sale_assumed</x:v>
      </x:c>
      <x:c r="G5179" s="11" t="n">
        <x:v>42</x:v>
      </x:c>
      <x:c r="H5179" s="12" t="n">
        <x:v>4720000000</x:v>
      </x:c>
      <x:c r="I5179" s="12" t="n">
        <x:f>IF(AND(ISNUMBER(H5179),H5179&gt;0,ISNUMBER(G5179),G5179&gt;0),H5179/G5179,"")</x:f>
        <x:v>112380952.38095239</x:v>
      </x:c>
      <x:c r="J5179" s="2" t="str">
        <x:v>total</x:v>
      </x:c>
      <x:c r="K5179" s="2" t="str">
        <x:v>top_level_area</x:v>
      </x:c>
      <x:c r="L5179" s="2" t="str">
        <x:v>property_type_inferred_from_title;transaction_assumed_sale_from_dataset_context</x:v>
      </x:c>
      <x:c r="M5179" s="10" t="n">
        <x:v>0</x:v>
      </x:c>
      <x:c r="N5179" s="10" t="n">
        <x:v>0</x:v>
      </x:c>
      <x:c r="O5179" s="2" t="str">
        <x:v>Tp Hồ Chí Minh|house</x:v>
      </x:c>
      <x:c r="P5179" s="10" t="n">
        <x:v>2</x:v>
      </x:c>
      <x:c r="Q5179" s="13" t="n">
        <x:f>IF(AND(ISNUMBER(H5179),H5179&gt;0),H5179/1000000000,"")</x:f>
        <x:v>4.72</x:v>
      </x:c>
      <x:c r="R5179" s="13" t="n">
        <x:f>IF(ISNUMBER(I5179),I5179/1000000,"")</x:f>
        <x:v>112.3809523809524</x:v>
      </x:c>
      <x:c r="S5179" s="11" t="n">
        <x:f>IF(AND(ISNUMBER(G5179),G5179&gt;0),G5179,"")</x:f>
        <x:v>42</x:v>
      </x:c>
    </x:row>
    <x:row r="5180" ht="21" customHeight="1">
      <x:c r="A5180" s="10" t="n">
        <x:v>6864</x:v>
      </x:c>
      <x:c r="B5180" s="2" t="str">
        <x:v>31047dc87453bd6793a6</x:v>
      </x:c>
      <x:c r="C5180" s="2" t="str">
        <x:v>Tp Hồ Chí Minh</x:v>
      </x:c>
      <x:c r="D5180" s="2" t="str">
        <x:v>Quận 9</x:v>
      </x:c>
      <x:c r="E5180" s="2" t="str">
        <x:v>other_unknown</x:v>
      </x:c>
      <x:c r="F5180" s="2" t="str">
        <x:v>sale_assumed</x:v>
      </x:c>
      <x:c r="G5180" s="11" t="n">
        <x:v>186</x:v>
      </x:c>
      <x:c r="H5180" s="12" t="n">
        <x:v>11000000000</x:v>
      </x:c>
      <x:c r="I5180" s="12" t="n">
        <x:f>IF(AND(ISNUMBER(H5180),H5180&gt;0,ISNUMBER(G5180),G5180&gt;0),H5180/G5180,"")</x:f>
        <x:v>59139784.94623656</x:v>
      </x:c>
      <x:c r="J5180" s="2" t="str">
        <x:v>total</x:v>
      </x:c>
      <x:c r="K5180" s="2" t="str">
        <x:v>top_level_area</x:v>
      </x:c>
      <x:c r="L5180" s="2" t="str">
        <x:v>property_type_inferred_from_title;transaction_assumed_sale_from_dataset_context;unknown_property_type</x:v>
      </x:c>
      <x:c r="M5180" s="10" t="n">
        <x:v>0</x:v>
      </x:c>
      <x:c r="N5180" s="10" t="n">
        <x:v>0</x:v>
      </x:c>
      <x:c r="O5180" s="2" t="str">
        <x:v>Tp Hồ Chí Minh|other_unknown</x:v>
      </x:c>
      <x:c r="P5180" s="10" t="n">
        <x:v>2</x:v>
      </x:c>
      <x:c r="Q5180" s="13" t="n">
        <x:f>IF(AND(ISNUMBER(H5180),H5180&gt;0),H5180/1000000000,"")</x:f>
        <x:v>11</x:v>
      </x:c>
      <x:c r="R5180" s="13" t="n">
        <x:f>IF(ISNUMBER(I5180),I5180/1000000,"")</x:f>
        <x:v>59.13978494623656</x:v>
      </x:c>
      <x:c r="S5180" s="11" t="n">
        <x:f>IF(AND(ISNUMBER(G5180),G5180&gt;0),G5180,"")</x:f>
        <x:v>186</x:v>
      </x:c>
    </x:row>
    <x:row r="5181" ht="21" customHeight="1">
      <x:c r="A5181" s="10" t="n">
        <x:v>6865</x:v>
      </x:c>
      <x:c r="B5181" s="2" t="str">
        <x:v>b8f1a0237812cd642166</x:v>
      </x:c>
      <x:c r="C5181" s="2" t="str">
        <x:v>Hà Nội</x:v>
      </x:c>
      <x:c r="D5181" s="2" t="str">
        <x:v>Quận Hoàng Mai</x:v>
      </x:c>
      <x:c r="E5181" s="2" t="str">
        <x:v>other_unknown</x:v>
      </x:c>
      <x:c r="F5181" s="2" t="str">
        <x:v>sale_assumed</x:v>
      </x:c>
      <x:c r="G5181" s="11" t="n">
        <x:v>95</x:v>
      </x:c>
      <x:c r="H5181" s="12" t="n">
        <x:v>7500000000</x:v>
      </x:c>
      <x:c r="I5181" s="12" t="n">
        <x:f>IF(AND(ISNUMBER(H5181),H5181&gt;0,ISNUMBER(G5181),G5181&gt;0),H5181/G5181,"")</x:f>
        <x:v>78947368.42105263</x:v>
      </x:c>
      <x:c r="J5181" s="2" t="str">
        <x:v>total</x:v>
      </x:c>
      <x:c r="K5181" s="2" t="str">
        <x:v>top_level_area</x:v>
      </x:c>
      <x:c r="L5181" s="2" t="str">
        <x:v>property_type_inferred_from_title;transaction_assumed_sale_from_dataset_context;unknown_property_type</x:v>
      </x:c>
      <x:c r="M5181" s="10" t="n">
        <x:v>0</x:v>
      </x:c>
      <x:c r="N5181" s="10" t="n">
        <x:v>0</x:v>
      </x:c>
      <x:c r="O5181" s="2" t="str">
        <x:v>Hà Nội|other_unknown</x:v>
      </x:c>
      <x:c r="P5181" s="10" t="n">
        <x:v>2</x:v>
      </x:c>
      <x:c r="Q5181" s="13" t="n">
        <x:f>IF(AND(ISNUMBER(H5181),H5181&gt;0),H5181/1000000000,"")</x:f>
        <x:v>7.5</x:v>
      </x:c>
      <x:c r="R5181" s="13" t="n">
        <x:f>IF(ISNUMBER(I5181),I5181/1000000,"")</x:f>
        <x:v>78.94736842105263</x:v>
      </x:c>
      <x:c r="S5181" s="11" t="n">
        <x:f>IF(AND(ISNUMBER(G5181),G5181&gt;0),G5181,"")</x:f>
        <x:v>95</x:v>
      </x:c>
    </x:row>
    <x:row r="5182" ht="21" customHeight="1">
      <x:c r="A5182" s="10" t="n">
        <x:v>6866</x:v>
      </x:c>
      <x:c r="B5182" s="2" t="str">
        <x:v>eb5aed87d58221bfcafc</x:v>
      </x:c>
      <x:c r="C5182" s="2" t="str">
        <x:v>Tp Hồ Chí Minh</x:v>
      </x:c>
      <x:c r="D5182" s="2" t="str">
        <x:v>Quận Thủ Đức</x:v>
      </x:c>
      <x:c r="E5182" s="2" t="str">
        <x:v>other_unknown</x:v>
      </x:c>
      <x:c r="F5182" s="2" t="str">
        <x:v>sale_assumed</x:v>
      </x:c>
      <x:c r="G5182" s="11" t="n">
        <x:v>80</x:v>
      </x:c>
      <x:c r="H5182" s="12" t="n">
        <x:v>5800000000</x:v>
      </x:c>
      <x:c r="I5182" s="12" t="n">
        <x:f>IF(AND(ISNUMBER(H5182),H5182&gt;0,ISNUMBER(G5182),G5182&gt;0),H5182/G5182,"")</x:f>
        <x:v>72500000</x:v>
      </x:c>
      <x:c r="J5182" s="2" t="str">
        <x:v>total</x:v>
      </x:c>
      <x:c r="K5182" s="2" t="str">
        <x:v>top_level_area</x:v>
      </x:c>
      <x:c r="L5182" s="2" t="str">
        <x:v>property_type_inferred_from_title;transaction_assumed_sale_from_dataset_context;unknown_property_type</x:v>
      </x:c>
      <x:c r="M5182" s="10" t="n">
        <x:v>0</x:v>
      </x:c>
      <x:c r="N5182" s="10" t="n">
        <x:v>0</x:v>
      </x:c>
      <x:c r="O5182" s="2" t="str">
        <x:v>Tp Hồ Chí Minh|other_unknown</x:v>
      </x:c>
      <x:c r="P5182" s="10" t="n">
        <x:v>2</x:v>
      </x:c>
      <x:c r="Q5182" s="13" t="n">
        <x:f>IF(AND(ISNUMBER(H5182),H5182&gt;0),H5182/1000000000,"")</x:f>
        <x:v>5.8</x:v>
      </x:c>
      <x:c r="R5182" s="13" t="n">
        <x:f>IF(ISNUMBER(I5182),I5182/1000000,"")</x:f>
        <x:v>72.5</x:v>
      </x:c>
      <x:c r="S5182" s="11" t="n">
        <x:f>IF(AND(ISNUMBER(G5182),G5182&gt;0),G5182,"")</x:f>
        <x:v>80</x:v>
      </x:c>
    </x:row>
    <x:row r="5183" ht="21" customHeight="1">
      <x:c r="A5183" s="10" t="n">
        <x:v>6868</x:v>
      </x:c>
      <x:c r="B5183" s="2" t="str">
        <x:v>b958182123ac8b79f3f9</x:v>
      </x:c>
      <x:c r="C5183" s="2" t="str">
        <x:v>Đắk Lắk</x:v>
      </x:c>
      <x:c r="D5183" s="2" t="str">
        <x:v>Thành phố Buôn Ma Thuột</x:v>
      </x:c>
      <x:c r="E5183" s="2" t="str">
        <x:v>land</x:v>
      </x:c>
      <x:c r="F5183" s="2" t="str">
        <x:v>sale_assumed</x:v>
      </x:c>
      <x:c r="G5183" s="11" t="n">
        <x:v>100</x:v>
      </x:c>
      <x:c r="H5183" s="12" t="n">
        <x:v>1700000000</x:v>
      </x:c>
      <x:c r="I5183" s="12" t="n">
        <x:f>IF(AND(ISNUMBER(H5183),H5183&gt;0,ISNUMBER(G5183),G5183&gt;0),H5183/G5183,"")</x:f>
        <x:v>17000000</x:v>
      </x:c>
      <x:c r="J5183" s="2" t="str">
        <x:v>total</x:v>
      </x:c>
      <x:c r="K5183" s="2" t="str">
        <x:v>top_level_area</x:v>
      </x:c>
      <x:c r="L5183" s="2" t="str">
        <x:v>property_type_inferred_from_title;transaction_assumed_sale_from_dataset_context</x:v>
      </x:c>
      <x:c r="M5183" s="10" t="n">
        <x:v>0</x:v>
      </x:c>
      <x:c r="N5183" s="10" t="n">
        <x:v>0</x:v>
      </x:c>
      <x:c r="O5183" s="2" t="str">
        <x:v>Đắk Lắk|land</x:v>
      </x:c>
      <x:c r="P5183" s="10" t="n">
        <x:v>2</x:v>
      </x:c>
      <x:c r="Q5183" s="13" t="n">
        <x:f>IF(AND(ISNUMBER(H5183),H5183&gt;0),H5183/1000000000,"")</x:f>
        <x:v>1.7</x:v>
      </x:c>
      <x:c r="R5183" s="13" t="n">
        <x:f>IF(ISNUMBER(I5183),I5183/1000000,"")</x:f>
        <x:v>17</x:v>
      </x:c>
      <x:c r="S5183" s="11" t="n">
        <x:f>IF(AND(ISNUMBER(G5183),G5183&gt;0),G5183,"")</x:f>
        <x:v>100</x:v>
      </x:c>
    </x:row>
    <x:row r="5184" ht="21" customHeight="1">
      <x:c r="A5184" s="10" t="n">
        <x:v>6869</x:v>
      </x:c>
      <x:c r="B5184" s="2" t="str">
        <x:v>7707d383e0a2c6f85973</x:v>
      </x:c>
      <x:c r="C5184" s="2" t="str">
        <x:v>Sóc Trăng</x:v>
      </x:c>
      <x:c r="D5184" s="2" t="str">
        <x:v>Thành phố Sóc Trăng</x:v>
      </x:c>
      <x:c r="E5184" s="2" t="str">
        <x:v>house</x:v>
      </x:c>
      <x:c r="F5184" s="2" t="str">
        <x:v>sale_assumed</x:v>
      </x:c>
      <x:c r="G5184" s="11" t="n">
        <x:v>154.2</x:v>
      </x:c>
      <x:c r="H5184" s="12" t="n">
        <x:v>5800000000</x:v>
      </x:c>
      <x:c r="I5184" s="12" t="n">
        <x:f>IF(AND(ISNUMBER(H5184),H5184&gt;0,ISNUMBER(G5184),G5184&gt;0),H5184/G5184,"")</x:f>
        <x:v>37613488.97535668</x:v>
      </x:c>
      <x:c r="J5184" s="2" t="str">
        <x:v>total</x:v>
      </x:c>
      <x:c r="K5184" s="2" t="str">
        <x:v>top_level_area</x:v>
      </x:c>
      <x:c r="L5184" s="2" t="str">
        <x:v>property_type_inferred_from_title;transaction_assumed_sale_from_dataset_context</x:v>
      </x:c>
      <x:c r="M5184" s="10" t="n">
        <x:v>0</x:v>
      </x:c>
      <x:c r="N5184" s="10" t="n">
        <x:v>0</x:v>
      </x:c>
      <x:c r="O5184" s="2" t="str">
        <x:v>house</x:v>
      </x:c>
      <x:c r="P5184" s="10" t="n">
        <x:v>2</x:v>
      </x:c>
      <x:c r="Q5184" s="13" t="n">
        <x:f>IF(AND(ISNUMBER(H5184),H5184&gt;0),H5184/1000000000,"")</x:f>
        <x:v>5.8</x:v>
      </x:c>
      <x:c r="R5184" s="13" t="n">
        <x:f>IF(ISNUMBER(I5184),I5184/1000000,"")</x:f>
        <x:v>37.61348897535668</x:v>
      </x:c>
      <x:c r="S5184" s="11" t="n">
        <x:f>IF(AND(ISNUMBER(G5184),G5184&gt;0),G5184,"")</x:f>
        <x:v>154.2</x:v>
      </x:c>
    </x:row>
    <x:row r="5185" ht="21" customHeight="1">
      <x:c r="A5185" s="10" t="n">
        <x:v>6870</x:v>
      </x:c>
      <x:c r="B5185" s="2" t="str">
        <x:v>f27f627346e48fc082a3</x:v>
      </x:c>
      <x:c r="C5185" s="2" t="str">
        <x:v>Đà Nẵng</x:v>
      </x:c>
      <x:c r="D5185" s="2" t="str">
        <x:v>Quận Thanh Khê</x:v>
      </x:c>
      <x:c r="E5185" s="2" t="str">
        <x:v>house</x:v>
      </x:c>
      <x:c r="F5185" s="2" t="str">
        <x:v>sale</x:v>
      </x:c>
      <x:c r="G5185" s="11" t="n">
        <x:v>68</x:v>
      </x:c>
      <x:c r="H5185" s="12" t="n">
        <x:v>3450000000</x:v>
      </x:c>
      <x:c r="I5185" s="12" t="n">
        <x:f>IF(AND(ISNUMBER(H5185),H5185&gt;0,ISNUMBER(G5185),G5185&gt;0),H5185/G5185,"")</x:f>
        <x:v>50735294.11764706</x:v>
      </x:c>
      <x:c r="J5185" s="2" t="str">
        <x:v>total</x:v>
      </x:c>
      <x:c r="K5185" s="2" t="str">
        <x:v>top_level_area</x:v>
      </x:c>
      <x:c r="L5185" s="2" t="str">
        <x:v>property_type_inferred_from_title</x:v>
      </x:c>
      <x:c r="M5185" s="10" t="n">
        <x:v>0</x:v>
      </x:c>
      <x:c r="N5185" s="10" t="n">
        <x:v>0</x:v>
      </x:c>
      <x:c r="O5185" s="2" t="str">
        <x:v>Đà Nẵng|house</x:v>
      </x:c>
      <x:c r="P5185" s="10" t="n">
        <x:v>2</x:v>
      </x:c>
      <x:c r="Q5185" s="13" t="n">
        <x:f>IF(AND(ISNUMBER(H5185),H5185&gt;0),H5185/1000000000,"")</x:f>
        <x:v>3.45</x:v>
      </x:c>
      <x:c r="R5185" s="13" t="n">
        <x:f>IF(ISNUMBER(I5185),I5185/1000000,"")</x:f>
        <x:v>50.73529411764706</x:v>
      </x:c>
      <x:c r="S5185" s="11" t="n">
        <x:f>IF(AND(ISNUMBER(G5185),G5185&gt;0),G5185,"")</x:f>
        <x:v>68</x:v>
      </x:c>
    </x:row>
    <x:row r="5186" ht="21" customHeight="1">
      <x:c r="A5186" s="10" t="n">
        <x:v>6871</x:v>
      </x:c>
      <x:c r="B5186" s="2" t="str">
        <x:v>ca180fb7e477b90d0843</x:v>
      </x:c>
      <x:c r="C5186" s="2" t="str">
        <x:v>Hà Nội</x:v>
      </x:c>
      <x:c r="D5186" s="2" t="str">
        <x:v>Quận Đống Đa</x:v>
      </x:c>
      <x:c r="E5186" s="2" t="str">
        <x:v>house</x:v>
      </x:c>
      <x:c r="F5186" s="2" t="str">
        <x:v>sale</x:v>
      </x:c>
      <x:c r="G5186" s="11" t="n">
        <x:v>28</x:v>
      </x:c>
      <x:c r="H5186" s="12" t="n">
        <x:v>2700000000</x:v>
      </x:c>
      <x:c r="I5186" s="12" t="n">
        <x:f>IF(AND(ISNUMBER(H5186),H5186&gt;0,ISNUMBER(G5186),G5186&gt;0),H5186/G5186,"")</x:f>
        <x:v>96428571.42857143</x:v>
      </x:c>
      <x:c r="J5186" s="2" t="str">
        <x:v>total</x:v>
      </x:c>
      <x:c r="K5186" s="2" t="str">
        <x:v>top_level_area</x:v>
      </x:c>
      <x:c r="L5186" s="2" t="str">
        <x:v>property_type_inferred_from_title</x:v>
      </x:c>
      <x:c r="M5186" s="10" t="n">
        <x:v>0</x:v>
      </x:c>
      <x:c r="N5186" s="10" t="n">
        <x:v>0</x:v>
      </x:c>
      <x:c r="O5186" s="2" t="str">
        <x:v>Hà Nội|house</x:v>
      </x:c>
      <x:c r="P5186" s="10" t="n">
        <x:v>2</x:v>
      </x:c>
      <x:c r="Q5186" s="13" t="n">
        <x:f>IF(AND(ISNUMBER(H5186),H5186&gt;0),H5186/1000000000,"")</x:f>
        <x:v>2.7</x:v>
      </x:c>
      <x:c r="R5186" s="13" t="n">
        <x:f>IF(ISNUMBER(I5186),I5186/1000000,"")</x:f>
        <x:v>96.42857142857143</x:v>
      </x:c>
      <x:c r="S5186" s="11" t="n">
        <x:f>IF(AND(ISNUMBER(G5186),G5186&gt;0),G5186,"")</x:f>
        <x:v>28</x:v>
      </x:c>
    </x:row>
    <x:row r="5187" ht="21" customHeight="1">
      <x:c r="A5187" s="10" t="n">
        <x:v>6872</x:v>
      </x:c>
      <x:c r="B5187" s="2" t="str">
        <x:v>05e9def881950ffebba6</x:v>
      </x:c>
      <x:c r="C5187" s="2" t="str">
        <x:v>Tp Hồ Chí Minh</x:v>
      </x:c>
      <x:c r="D5187" s="2" t="str">
        <x:v>Quận Bình Tân</x:v>
      </x:c>
      <x:c r="E5187" s="2" t="str">
        <x:v>other_unknown</x:v>
      </x:c>
      <x:c r="F5187" s="2" t="str">
        <x:v>sale_assumed</x:v>
      </x:c>
      <x:c r="G5187" s="11" t="n">
        <x:v>97</x:v>
      </x:c>
      <x:c r="H5187" s="12" t="n">
        <x:v>5700000000</x:v>
      </x:c>
      <x:c r="I5187" s="12" t="n">
        <x:f>IF(AND(ISNUMBER(H5187),H5187&gt;0,ISNUMBER(G5187),G5187&gt;0),H5187/G5187,"")</x:f>
        <x:v>58762886.59793814</x:v>
      </x:c>
      <x:c r="J5187" s="2" t="str">
        <x:v>total</x:v>
      </x:c>
      <x:c r="K5187" s="2" t="str">
        <x:v>top_level_area</x:v>
      </x:c>
      <x:c r="L5187" s="2" t="str">
        <x:v>property_type_inferred_from_title;transaction_assumed_sale_from_dataset_context;unknown_property_type</x:v>
      </x:c>
      <x:c r="M5187" s="10" t="n">
        <x:v>0</x:v>
      </x:c>
      <x:c r="N5187" s="10" t="n">
        <x:v>0</x:v>
      </x:c>
      <x:c r="O5187" s="2" t="str">
        <x:v>Tp Hồ Chí Minh|other_unknown</x:v>
      </x:c>
      <x:c r="P5187" s="10" t="n">
        <x:v>2</x:v>
      </x:c>
      <x:c r="Q5187" s="13" t="n">
        <x:f>IF(AND(ISNUMBER(H5187),H5187&gt;0),H5187/1000000000,"")</x:f>
        <x:v>5.7</x:v>
      </x:c>
      <x:c r="R5187" s="13" t="n">
        <x:f>IF(ISNUMBER(I5187),I5187/1000000,"")</x:f>
        <x:v>58.76288659793814</x:v>
      </x:c>
      <x:c r="S5187" s="11" t="n">
        <x:f>IF(AND(ISNUMBER(G5187),G5187&gt;0),G5187,"")</x:f>
        <x:v>97</x:v>
      </x:c>
    </x:row>
    <x:row r="5188" ht="21" customHeight="1">
      <x:c r="A5188" s="10" t="n">
        <x:v>6873</x:v>
      </x:c>
      <x:c r="B5188" s="2" t="str">
        <x:v>6c9842b4011bb0ba8caf</x:v>
      </x:c>
      <x:c r="C5188" s="2" t="str">
        <x:v>Tp Hồ Chí Minh</x:v>
      </x:c>
      <x:c r="D5188" s="2" t="str">
        <x:v>Quận 12</x:v>
      </x:c>
      <x:c r="E5188" s="2" t="str">
        <x:v>house</x:v>
      </x:c>
      <x:c r="F5188" s="2" t="str">
        <x:v>sale_assumed</x:v>
      </x:c>
      <x:c r="G5188" s="11" t="n">
        <x:v>56</x:v>
      </x:c>
      <x:c r="H5188" s="12" t="n">
        <x:v>2760000000</x:v>
      </x:c>
      <x:c r="I5188" s="12" t="n">
        <x:f>IF(AND(ISNUMBER(H5188),H5188&gt;0,ISNUMBER(G5188),G5188&gt;0),H5188/G5188,"")</x:f>
        <x:v>49285714.28571428</x:v>
      </x:c>
      <x:c r="J5188" s="2" t="str">
        <x:v>total</x:v>
      </x:c>
      <x:c r="K5188" s="2" t="str">
        <x:v>top_level_area</x:v>
      </x:c>
      <x:c r="L5188" s="2" t="str">
        <x:v>property_type_inferred_from_title;transaction_assumed_sale_from_dataset_context</x:v>
      </x:c>
      <x:c r="M5188" s="10" t="n">
        <x:v>0</x:v>
      </x:c>
      <x:c r="N5188" s="10" t="n">
        <x:v>0</x:v>
      </x:c>
      <x:c r="O5188" s="2" t="str">
        <x:v>Tp Hồ Chí Minh|house</x:v>
      </x:c>
      <x:c r="P5188" s="10" t="n">
        <x:v>2</x:v>
      </x:c>
      <x:c r="Q5188" s="13" t="n">
        <x:f>IF(AND(ISNUMBER(H5188),H5188&gt;0),H5188/1000000000,"")</x:f>
        <x:v>2.76</x:v>
      </x:c>
      <x:c r="R5188" s="13" t="n">
        <x:f>IF(ISNUMBER(I5188),I5188/1000000,"")</x:f>
        <x:v>49.285714285714285</x:v>
      </x:c>
      <x:c r="S5188" s="11" t="n">
        <x:f>IF(AND(ISNUMBER(G5188),G5188&gt;0),G5188,"")</x:f>
        <x:v>56</x:v>
      </x:c>
    </x:row>
    <x:row r="5189" ht="21" customHeight="1">
      <x:c r="A5189" s="10" t="n">
        <x:v>6874</x:v>
      </x:c>
      <x:c r="B5189" s="2" t="str">
        <x:v>b8fa3f2561c723a13faa</x:v>
      </x:c>
      <x:c r="C5189" s="2" t="str">
        <x:v>Bà Rịa - Vũng Tàu</x:v>
      </x:c>
      <x:c r="D5189" s="2" t="str">
        <x:v>Thị xã Phú Mỹ</x:v>
      </x:c>
      <x:c r="E5189" s="2" t="str">
        <x:v>land</x:v>
      </x:c>
      <x:c r="F5189" s="2" t="str">
        <x:v>sale</x:v>
      </x:c>
      <x:c r="G5189" s="11" t="n">
        <x:v>142</x:v>
      </x:c>
      <x:c r="H5189" s="12" t="n">
        <x:v>450000000</x:v>
      </x:c>
      <x:c r="I5189" s="12" t="n">
        <x:f>IF(AND(ISNUMBER(H5189),H5189&gt;0,ISNUMBER(G5189),G5189&gt;0),H5189/G5189,"")</x:f>
        <x:v>3169014.084507042</x:v>
      </x:c>
      <x:c r="J5189" s="2" t="str">
        <x:v>total</x:v>
      </x:c>
      <x:c r="K5189" s="2" t="str">
        <x:v>top_level_area</x:v>
      </x:c>
      <x:c r="L5189" s="2" t="str">
        <x:v>property_type_inferred_from_title</x:v>
      </x:c>
      <x:c r="M5189" s="10" t="n">
        <x:v>0</x:v>
      </x:c>
      <x:c r="N5189" s="10" t="n">
        <x:v>0</x:v>
      </x:c>
      <x:c r="O5189" s="2" t="str">
        <x:v>Bà Rịa - Vũng Tàu|land</x:v>
      </x:c>
      <x:c r="P5189" s="10" t="n">
        <x:v>1</x:v>
      </x:c>
      <x:c r="Q5189" s="13" t="n">
        <x:f>IF(AND(ISNUMBER(H5189),H5189&gt;0),H5189/1000000000,"")</x:f>
        <x:v>0.45</x:v>
      </x:c>
      <x:c r="R5189" s="13" t="n">
        <x:f>IF(ISNUMBER(I5189),I5189/1000000,"")</x:f>
        <x:v>3.169014084507042</x:v>
      </x:c>
      <x:c r="S5189" s="11" t="n">
        <x:f>IF(AND(ISNUMBER(G5189),G5189&gt;0),G5189,"")</x:f>
        <x:v>142</x:v>
      </x:c>
    </x:row>
    <x:row r="5190" ht="21" customHeight="1">
      <x:c r="A5190" s="10" t="n">
        <x:v>6875</x:v>
      </x:c>
      <x:c r="B5190" s="2" t="str">
        <x:v>7734def4a1c9b1cf8045</x:v>
      </x:c>
      <x:c r="C5190" s="2" t="str">
        <x:v>Tp Hồ Chí Minh</x:v>
      </x:c>
      <x:c r="D5190" s="2" t="str">
        <x:v>Huyện Hóc Môn</x:v>
      </x:c>
      <x:c r="E5190" s="2" t="str">
        <x:v>land</x:v>
      </x:c>
      <x:c r="F5190" s="2" t="str">
        <x:v>sale_assumed</x:v>
      </x:c>
      <x:c r="G5190" s="11" t="n">
        <x:v>320</x:v>
      </x:c>
      <x:c r="H5190" s="12" t="n">
        <x:v>1000000000</x:v>
      </x:c>
      <x:c r="I5190" s="12" t="n">
        <x:f>IF(AND(ISNUMBER(H5190),H5190&gt;0,ISNUMBER(G5190),G5190&gt;0),H5190/G5190,"")</x:f>
        <x:v>3125000</x:v>
      </x:c>
      <x:c r="J5190" s="2" t="str">
        <x:v>total</x:v>
      </x:c>
      <x:c r="K5190" s="2" t="str">
        <x:v>top_level_area</x:v>
      </x:c>
      <x:c r="L5190" s="2" t="str">
        <x:v>property_type_inferred_from_title;transaction_assumed_sale_from_dataset_context</x:v>
      </x:c>
      <x:c r="M5190" s="10" t="n">
        <x:v>0</x:v>
      </x:c>
      <x:c r="N5190" s="10" t="n">
        <x:v>0</x:v>
      </x:c>
      <x:c r="O5190" s="2" t="str">
        <x:v>Tp Hồ Chí Minh|land</x:v>
      </x:c>
      <x:c r="P5190" s="10" t="n">
        <x:v>1</x:v>
      </x:c>
      <x:c r="Q5190" s="13" t="n">
        <x:f>IF(AND(ISNUMBER(H5190),H5190&gt;0),H5190/1000000000,"")</x:f>
        <x:v>1</x:v>
      </x:c>
      <x:c r="R5190" s="13" t="n">
        <x:f>IF(ISNUMBER(I5190),I5190/1000000,"")</x:f>
        <x:v>3.125</x:v>
      </x:c>
      <x:c r="S5190" s="11" t="n">
        <x:f>IF(AND(ISNUMBER(G5190),G5190&gt;0),G5190,"")</x:f>
        <x:v>320</x:v>
      </x:c>
    </x:row>
    <x:row r="5191" ht="21" customHeight="1">
      <x:c r="A5191" s="10" t="n">
        <x:v>6876</x:v>
      </x:c>
      <x:c r="B5191" s="2" t="str">
        <x:v>ba0c299d690aa9989403</x:v>
      </x:c>
      <x:c r="C5191" s="2" t="str">
        <x:v>Tp Hồ Chí Minh</x:v>
      </x:c>
      <x:c r="D5191" s="2" t="str">
        <x:v>Quận Gò Vấp</x:v>
      </x:c>
      <x:c r="E5191" s="2" t="str">
        <x:v>other_unknown</x:v>
      </x:c>
      <x:c r="F5191" s="2" t="str">
        <x:v>sale_assumed</x:v>
      </x:c>
      <x:c r="G5191" s="11" t="n">
        <x:v>80</x:v>
      </x:c>
      <x:c r="H5191" s="12" t="n">
        <x:v>4550000000</x:v>
      </x:c>
      <x:c r="I5191" s="12" t="n">
        <x:f>IF(AND(ISNUMBER(H5191),H5191&gt;0,ISNUMBER(G5191),G5191&gt;0),H5191/G5191,"")</x:f>
        <x:v>56875000</x:v>
      </x:c>
      <x:c r="J5191" s="2" t="str">
        <x:v>total</x:v>
      </x:c>
      <x:c r="K5191" s="2" t="str">
        <x:v>top_level_area</x:v>
      </x:c>
      <x:c r="L5191" s="2" t="str">
        <x:v>property_type_inferred_from_title;transaction_assumed_sale_from_dataset_context;unknown_property_type</x:v>
      </x:c>
      <x:c r="M5191" s="10" t="n">
        <x:v>0</x:v>
      </x:c>
      <x:c r="N5191" s="10" t="n">
        <x:v>0</x:v>
      </x:c>
      <x:c r="O5191" s="2" t="str">
        <x:v>Tp Hồ Chí Minh|other_unknown</x:v>
      </x:c>
      <x:c r="P5191" s="10" t="n">
        <x:v>2</x:v>
      </x:c>
      <x:c r="Q5191" s="13" t="n">
        <x:f>IF(AND(ISNUMBER(H5191),H5191&gt;0),H5191/1000000000,"")</x:f>
        <x:v>4.55</x:v>
      </x:c>
      <x:c r="R5191" s="13" t="n">
        <x:f>IF(ISNUMBER(I5191),I5191/1000000,"")</x:f>
        <x:v>56.875</x:v>
      </x:c>
      <x:c r="S5191" s="11" t="n">
        <x:f>IF(AND(ISNUMBER(G5191),G5191&gt;0),G5191,"")</x:f>
        <x:v>80</x:v>
      </x:c>
    </x:row>
    <x:row r="5192" ht="21" customHeight="1">
      <x:c r="A5192" s="10" t="n">
        <x:v>6877</x:v>
      </x:c>
      <x:c r="B5192" s="2" t="str">
        <x:v>83cbbca58a47079ff3c4</x:v>
      </x:c>
      <x:c r="C5192" s="2" t="str">
        <x:v>Tp Hồ Chí Minh</x:v>
      </x:c>
      <x:c r="D5192" s="2" t="str">
        <x:v>Huyện Nhà Bè</x:v>
      </x:c>
      <x:c r="E5192" s="2" t="str">
        <x:v>house</x:v>
      </x:c>
      <x:c r="F5192" s="2" t="str">
        <x:v>sale_assumed</x:v>
      </x:c>
      <x:c r="G5192" s="11" t="n">
        <x:v>65</x:v>
      </x:c>
      <x:c r="H5192" s="12" t="n">
        <x:v>6500000000</x:v>
      </x:c>
      <x:c r="I5192" s="12" t="n">
        <x:f>IF(AND(ISNUMBER(H5192),H5192&gt;0,ISNUMBER(G5192),G5192&gt;0),H5192/G5192,"")</x:f>
        <x:v>100000000</x:v>
      </x:c>
      <x:c r="J5192" s="2" t="str">
        <x:v>total</x:v>
      </x:c>
      <x:c r="K5192" s="2" t="str">
        <x:v>top_level_area</x:v>
      </x:c>
      <x:c r="L5192" s="2" t="str">
        <x:v>property_type_inferred_from_title;transaction_assumed_sale_from_dataset_context</x:v>
      </x:c>
      <x:c r="M5192" s="10" t="n">
        <x:v>0</x:v>
      </x:c>
      <x:c r="N5192" s="10" t="n">
        <x:v>0</x:v>
      </x:c>
      <x:c r="O5192" s="2" t="str">
        <x:v>Tp Hồ Chí Minh|house</x:v>
      </x:c>
      <x:c r="P5192" s="10" t="n">
        <x:v>2</x:v>
      </x:c>
      <x:c r="Q5192" s="13" t="n">
        <x:f>IF(AND(ISNUMBER(H5192),H5192&gt;0),H5192/1000000000,"")</x:f>
        <x:v>6.5</x:v>
      </x:c>
      <x:c r="R5192" s="13" t="n">
        <x:f>IF(ISNUMBER(I5192),I5192/1000000,"")</x:f>
        <x:v>100</x:v>
      </x:c>
      <x:c r="S5192" s="11" t="n">
        <x:f>IF(AND(ISNUMBER(G5192),G5192&gt;0),G5192,"")</x:f>
        <x:v>65</x:v>
      </x:c>
    </x:row>
    <x:row r="5193" ht="21" customHeight="1">
      <x:c r="A5193" s="10" t="n">
        <x:v>6878</x:v>
      </x:c>
      <x:c r="B5193" s="2" t="str">
        <x:v>6879fcc4b20272a25fb4</x:v>
      </x:c>
      <x:c r="C5193" s="2" t="str">
        <x:v>Bình Phước</x:v>
      </x:c>
      <x:c r="D5193" s="2" t="str">
        <x:v>Huyện Chơn Thành</x:v>
      </x:c>
      <x:c r="E5193" s="2" t="str">
        <x:v>land</x:v>
      </x:c>
      <x:c r="F5193" s="2" t="str">
        <x:v>sale_assumed</x:v>
      </x:c>
      <x:c r="G5193" s="11" t="n">
        <x:v>300</x:v>
      </x:c>
      <x:c r="H5193" s="12" t="n">
        <x:v>780000000</x:v>
      </x:c>
      <x:c r="I5193" s="12" t="n">
        <x:f>IF(AND(ISNUMBER(H5193),H5193&gt;0,ISNUMBER(G5193),G5193&gt;0),H5193/G5193,"")</x:f>
        <x:v>2600000</x:v>
      </x:c>
      <x:c r="J5193" s="2" t="str">
        <x:v>total</x:v>
      </x:c>
      <x:c r="K5193" s="2" t="str">
        <x:v>top_level_area</x:v>
      </x:c>
      <x:c r="L5193" s="2" t="str">
        <x:v>property_type_inferred_from_title;transaction_assumed_sale_from_dataset_context</x:v>
      </x:c>
      <x:c r="M5193" s="10" t="n">
        <x:v>0</x:v>
      </x:c>
      <x:c r="N5193" s="10" t="n">
        <x:v>0</x:v>
      </x:c>
      <x:c r="O5193" s="2" t="str">
        <x:v>Bình Phước|land</x:v>
      </x:c>
      <x:c r="P5193" s="10" t="n">
        <x:v>1</x:v>
      </x:c>
      <x:c r="Q5193" s="13" t="n">
        <x:f>IF(AND(ISNUMBER(H5193),H5193&gt;0),H5193/1000000000,"")</x:f>
        <x:v>0.78</x:v>
      </x:c>
      <x:c r="R5193" s="13" t="n">
        <x:f>IF(ISNUMBER(I5193),I5193/1000000,"")</x:f>
        <x:v>2.6</x:v>
      </x:c>
      <x:c r="S5193" s="11" t="n">
        <x:f>IF(AND(ISNUMBER(G5193),G5193&gt;0),G5193,"")</x:f>
        <x:v>300</x:v>
      </x:c>
    </x:row>
    <x:row r="5194" ht="21" customHeight="1">
      <x:c r="A5194" s="10" t="n">
        <x:v>6879</x:v>
      </x:c>
      <x:c r="B5194" s="2" t="str">
        <x:v>3359cce755e0325cd904</x:v>
      </x:c>
      <x:c r="C5194" s="2" t="str">
        <x:v>Bình Dương</x:v>
      </x:c>
      <x:c r="D5194" s="2" t="str">
        <x:v>Thị xã Bến Cát</x:v>
      </x:c>
      <x:c r="E5194" s="2" t="str">
        <x:v>land</x:v>
      </x:c>
      <x:c r="F5194" s="2" t="str">
        <x:v>sale</x:v>
      </x:c>
      <x:c r="G5194" s="11" t="n">
        <x:v>200</x:v>
      </x:c>
      <x:c r="H5194" s="12" t="n">
        <x:v>670000000</x:v>
      </x:c>
      <x:c r="I5194" s="12" t="n">
        <x:f>IF(AND(ISNUMBER(H5194),H5194&gt;0,ISNUMBER(G5194),G5194&gt;0),H5194/G5194,"")</x:f>
        <x:v>3350000</x:v>
      </x:c>
      <x:c r="J5194" s="2" t="str">
        <x:v>total</x:v>
      </x:c>
      <x:c r="K5194" s="2" t="str">
        <x:v>top_level_area</x:v>
      </x:c>
      <x:c r="L5194" s="2" t="str">
        <x:v>property_type_inferred_from_title</x:v>
      </x:c>
      <x:c r="M5194" s="10" t="n">
        <x:v>0</x:v>
      </x:c>
      <x:c r="N5194" s="10" t="n">
        <x:v>0</x:v>
      </x:c>
      <x:c r="O5194" s="2" t="str">
        <x:v>Bình Dương|land</x:v>
      </x:c>
      <x:c r="P5194" s="10" t="n">
        <x:v>1</x:v>
      </x:c>
      <x:c r="Q5194" s="13" t="n">
        <x:f>IF(AND(ISNUMBER(H5194),H5194&gt;0),H5194/1000000000,"")</x:f>
        <x:v>0.67</x:v>
      </x:c>
      <x:c r="R5194" s="13" t="n">
        <x:f>IF(ISNUMBER(I5194),I5194/1000000,"")</x:f>
        <x:v>3.35</x:v>
      </x:c>
      <x:c r="S5194" s="11" t="n">
        <x:f>IF(AND(ISNUMBER(G5194),G5194&gt;0),G5194,"")</x:f>
        <x:v>200</x:v>
      </x:c>
    </x:row>
    <x:row r="5195" ht="21" customHeight="1">
      <x:c r="A5195" s="10" t="n">
        <x:v>6880</x:v>
      </x:c>
      <x:c r="B5195" s="2" t="str">
        <x:v>cb849b6779cd30cbbdf7</x:v>
      </x:c>
      <x:c r="C5195" s="2" t="str">
        <x:v>Đà Nẵng</x:v>
      </x:c>
      <x:c r="D5195" s="2" t="str">
        <x:v>Quận Cẩm Lệ</x:v>
      </x:c>
      <x:c r="E5195" s="2" t="str">
        <x:v>land</x:v>
      </x:c>
      <x:c r="F5195" s="2" t="str">
        <x:v>sale</x:v>
      </x:c>
      <x:c r="G5195" s="11" t="n">
        <x:v>100</x:v>
      </x:c>
      <x:c r="H5195" s="12" t="n">
        <x:v>2450000000</x:v>
      </x:c>
      <x:c r="I5195" s="12" t="n">
        <x:f>IF(AND(ISNUMBER(H5195),H5195&gt;0,ISNUMBER(G5195),G5195&gt;0),H5195/G5195,"")</x:f>
        <x:v>24500000</x:v>
      </x:c>
      <x:c r="J5195" s="2" t="str">
        <x:v>total</x:v>
      </x:c>
      <x:c r="K5195" s="2" t="str">
        <x:v>top_level_area</x:v>
      </x:c>
      <x:c r="L5195" s="2" t="str">
        <x:v>property_type_inferred_from_title</x:v>
      </x:c>
      <x:c r="M5195" s="10" t="n">
        <x:v>0</x:v>
      </x:c>
      <x:c r="N5195" s="10" t="n">
        <x:v>0</x:v>
      </x:c>
      <x:c r="O5195" s="2" t="str">
        <x:v>Đà Nẵng|land</x:v>
      </x:c>
      <x:c r="P5195" s="10" t="n">
        <x:v>2</x:v>
      </x:c>
      <x:c r="Q5195" s="13" t="n">
        <x:f>IF(AND(ISNUMBER(H5195),H5195&gt;0),H5195/1000000000,"")</x:f>
        <x:v>2.45</x:v>
      </x:c>
      <x:c r="R5195" s="13" t="n">
        <x:f>IF(ISNUMBER(I5195),I5195/1000000,"")</x:f>
        <x:v>24.5</x:v>
      </x:c>
      <x:c r="S5195" s="11" t="n">
        <x:f>IF(AND(ISNUMBER(G5195),G5195&gt;0),G5195,"")</x:f>
        <x:v>100</x:v>
      </x:c>
    </x:row>
    <x:row r="5196" ht="21" customHeight="1">
      <x:c r="A5196" s="10" t="n">
        <x:v>6881</x:v>
      </x:c>
      <x:c r="B5196" s="2" t="str">
        <x:v>c7a575c0465cbd639481</x:v>
      </x:c>
      <x:c r="C5196" s="2" t="str">
        <x:v>Tp Hồ Chí Minh</x:v>
      </x:c>
      <x:c r="D5196" s="2" t="str">
        <x:v>Quận 10</x:v>
      </x:c>
      <x:c r="E5196" s="2" t="str">
        <x:v>other_unknown</x:v>
      </x:c>
      <x:c r="F5196" s="2" t="str">
        <x:v>sale</x:v>
      </x:c>
      <x:c r="G5196" s="11" t="n">
        <x:v>55</x:v>
      </x:c>
      <x:c r="H5196" s="12" t="n">
        <x:v>1560000000</x:v>
      </x:c>
      <x:c r="I5196" s="12" t="n">
        <x:f>IF(AND(ISNUMBER(H5196),H5196&gt;0,ISNUMBER(G5196),G5196&gt;0),H5196/G5196,"")</x:f>
        <x:v>28363636.363636363</x:v>
      </x:c>
      <x:c r="J5196" s="2" t="str">
        <x:v>total</x:v>
      </x:c>
      <x:c r="K5196" s="2" t="str">
        <x:v>top_level_area</x:v>
      </x:c>
      <x:c r="L5196" s="2" t="str">
        <x:v>property_type_inferred_from_title;unknown_property_type</x:v>
      </x:c>
      <x:c r="M5196" s="10" t="n">
        <x:v>0</x:v>
      </x:c>
      <x:c r="N5196" s="10" t="n">
        <x:v>0</x:v>
      </x:c>
      <x:c r="O5196" s="2" t="str">
        <x:v>Tp Hồ Chí Minh|other_unknown</x:v>
      </x:c>
      <x:c r="P5196" s="10" t="n">
        <x:v>2</x:v>
      </x:c>
      <x:c r="Q5196" s="13" t="n">
        <x:f>IF(AND(ISNUMBER(H5196),H5196&gt;0),H5196/1000000000,"")</x:f>
        <x:v>1.56</x:v>
      </x:c>
      <x:c r="R5196" s="13" t="n">
        <x:f>IF(ISNUMBER(I5196),I5196/1000000,"")</x:f>
        <x:v>28.363636363636363</x:v>
      </x:c>
      <x:c r="S5196" s="11" t="n">
        <x:f>IF(AND(ISNUMBER(G5196),G5196&gt;0),G5196,"")</x:f>
        <x:v>55</x:v>
      </x:c>
    </x:row>
    <x:row r="5197" ht="21" customHeight="1">
      <x:c r="A5197" s="10" t="n">
        <x:v>6882</x:v>
      </x:c>
      <x:c r="B5197" s="2" t="str">
        <x:v>db9b9ae305be242e4993</x:v>
      </x:c>
      <x:c r="C5197" s="2" t="str">
        <x:v>Bình Dương</x:v>
      </x:c>
      <x:c r="D5197" s="2" t="str">
        <x:v>Thị xã Bến Cát</x:v>
      </x:c>
      <x:c r="E5197" s="2" t="str">
        <x:v>house</x:v>
      </x:c>
      <x:c r="F5197" s="2" t="str">
        <x:v>sale</x:v>
      </x:c>
      <x:c r="G5197" s="11" t="n">
        <x:v>100</x:v>
      </x:c>
      <x:c r="H5197" s="12" t="n">
        <x:v>1100000000</x:v>
      </x:c>
      <x:c r="I5197" s="12" t="n">
        <x:f>IF(AND(ISNUMBER(H5197),H5197&gt;0,ISNUMBER(G5197),G5197&gt;0),H5197/G5197,"")</x:f>
        <x:v>11000000</x:v>
      </x:c>
      <x:c r="J5197" s="2" t="str">
        <x:v>total</x:v>
      </x:c>
      <x:c r="K5197" s="2" t="str">
        <x:v>top_level_area</x:v>
      </x:c>
      <x:c r="L5197" s="2" t="str">
        <x:v>property_type_inferred_from_title</x:v>
      </x:c>
      <x:c r="M5197" s="10" t="n">
        <x:v>0</x:v>
      </x:c>
      <x:c r="N5197" s="10" t="n">
        <x:v>0</x:v>
      </x:c>
      <x:c r="O5197" s="2" t="str">
        <x:v>Bình Dương|house</x:v>
      </x:c>
      <x:c r="P5197" s="10" t="n">
        <x:v>2</x:v>
      </x:c>
      <x:c r="Q5197" s="13" t="n">
        <x:f>IF(AND(ISNUMBER(H5197),H5197&gt;0),H5197/1000000000,"")</x:f>
        <x:v>1.1</x:v>
      </x:c>
      <x:c r="R5197" s="13" t="n">
        <x:f>IF(ISNUMBER(I5197),I5197/1000000,"")</x:f>
        <x:v>11</x:v>
      </x:c>
      <x:c r="S5197" s="11" t="n">
        <x:f>IF(AND(ISNUMBER(G5197),G5197&gt;0),G5197,"")</x:f>
        <x:v>100</x:v>
      </x:c>
    </x:row>
    <x:row r="5198" ht="21" customHeight="1">
      <x:c r="A5198" s="10" t="n">
        <x:v>6883</x:v>
      </x:c>
      <x:c r="B5198" s="2" t="str">
        <x:v>908355b936a878d8e100</x:v>
      </x:c>
      <x:c r="C5198" s="2" t="str">
        <x:v>Hải Phòng</x:v>
      </x:c>
      <x:c r="D5198" s="2" t="str">
        <x:v>Quận Ngô Quyền</x:v>
      </x:c>
      <x:c r="E5198" s="2" t="str">
        <x:v>house</x:v>
      </x:c>
      <x:c r="F5198" s="2" t="str">
        <x:v>sale</x:v>
      </x:c>
      <x:c r="G5198" s="11" t="n">
        <x:v>114</x:v>
      </x:c>
      <x:c r="H5198" s="12" t="n">
        <x:v>14000000000</x:v>
      </x:c>
      <x:c r="I5198" s="12" t="n">
        <x:f>IF(AND(ISNUMBER(H5198),H5198&gt;0,ISNUMBER(G5198),G5198&gt;0),H5198/G5198,"")</x:f>
        <x:v>122807017.54385965</x:v>
      </x:c>
      <x:c r="J5198" s="2" t="str">
        <x:v>total</x:v>
      </x:c>
      <x:c r="K5198" s="2" t="str">
        <x:v>top_level_area</x:v>
      </x:c>
      <x:c r="L5198" s="2" t="str">
        <x:v>property_type_inferred_from_title</x:v>
      </x:c>
      <x:c r="M5198" s="10" t="n">
        <x:v>0</x:v>
      </x:c>
      <x:c r="N5198" s="10" t="n">
        <x:v>0</x:v>
      </x:c>
      <x:c r="O5198" s="2" t="str">
        <x:v>house</x:v>
      </x:c>
      <x:c r="P5198" s="10" t="n">
        <x:v>2</x:v>
      </x:c>
      <x:c r="Q5198" s="13" t="n">
        <x:f>IF(AND(ISNUMBER(H5198),H5198&gt;0),H5198/1000000000,"")</x:f>
        <x:v>14</x:v>
      </x:c>
      <x:c r="R5198" s="13" t="n">
        <x:f>IF(ISNUMBER(I5198),I5198/1000000,"")</x:f>
        <x:v>122.80701754385964</x:v>
      </x:c>
      <x:c r="S5198" s="11" t="n">
        <x:f>IF(AND(ISNUMBER(G5198),G5198&gt;0),G5198,"")</x:f>
        <x:v>114</x:v>
      </x:c>
    </x:row>
    <x:row r="5199" ht="21" customHeight="1">
      <x:c r="A5199" s="10" t="n">
        <x:v>6884</x:v>
      </x:c>
      <x:c r="B5199" s="2" t="str">
        <x:v>e3319fbd3ca6dedeca25</x:v>
      </x:c>
      <x:c r="C5199" s="2" t="str">
        <x:v>Tp Hồ Chí Minh</x:v>
      </x:c>
      <x:c r="D5199" s="2" t="str">
        <x:v>Quận 12</x:v>
      </x:c>
      <x:c r="E5199" s="2" t="str">
        <x:v>house</x:v>
      </x:c>
      <x:c r="F5199" s="2" t="str">
        <x:v>sale</x:v>
      </x:c>
      <x:c r="G5199" s="11" t="n">
        <x:v>40</x:v>
      </x:c>
      <x:c r="H5199" s="12" t="n">
        <x:v>980000000</x:v>
      </x:c>
      <x:c r="I5199" s="12" t="n">
        <x:f>IF(AND(ISNUMBER(H5199),H5199&gt;0,ISNUMBER(G5199),G5199&gt;0),H5199/G5199,"")</x:f>
        <x:v>24500000</x:v>
      </x:c>
      <x:c r="J5199" s="2" t="str">
        <x:v>total</x:v>
      </x:c>
      <x:c r="K5199" s="2" t="str">
        <x:v>top_level_area</x:v>
      </x:c>
      <x:c r="L5199" s="2" t="str">
        <x:v>property_type_inferred_from_title</x:v>
      </x:c>
      <x:c r="M5199" s="10" t="n">
        <x:v>0</x:v>
      </x:c>
      <x:c r="N5199" s="10" t="n">
        <x:v>0</x:v>
      </x:c>
      <x:c r="O5199" s="2" t="str">
        <x:v>Tp Hồ Chí Minh|house</x:v>
      </x:c>
      <x:c r="P5199" s="10" t="n">
        <x:v>2</x:v>
      </x:c>
      <x:c r="Q5199" s="13" t="n">
        <x:f>IF(AND(ISNUMBER(H5199),H5199&gt;0),H5199/1000000000,"")</x:f>
        <x:v>0.98</x:v>
      </x:c>
      <x:c r="R5199" s="13" t="n">
        <x:f>IF(ISNUMBER(I5199),I5199/1000000,"")</x:f>
        <x:v>24.5</x:v>
      </x:c>
      <x:c r="S5199" s="11" t="n">
        <x:f>IF(AND(ISNUMBER(G5199),G5199&gt;0),G5199,"")</x:f>
        <x:v>40</x:v>
      </x:c>
    </x:row>
    <x:row r="5200" ht="21" customHeight="1">
      <x:c r="A5200" s="10" t="n">
        <x:v>6885</x:v>
      </x:c>
      <x:c r="B5200" s="2" t="str">
        <x:v>df2e19ab56cd5c1a47a5</x:v>
      </x:c>
      <x:c r="C5200" s="2" t="str">
        <x:v>Long An</x:v>
      </x:c>
      <x:c r="D5200" s="2" t="str">
        <x:v>Huyện Đức Hòa</x:v>
      </x:c>
      <x:c r="E5200" s="2" t="str">
        <x:v>land</x:v>
      </x:c>
      <x:c r="F5200" s="2" t="str">
        <x:v>sale_assumed</x:v>
      </x:c>
      <x:c r="G5200" s="11" t="n">
        <x:v>5500</x:v>
      </x:c>
      <x:c r="H5200" s="12" t="n">
        <x:v>5000000000</x:v>
      </x:c>
      <x:c r="I5200" s="12" t="n">
        <x:f>IF(AND(ISNUMBER(H5200),H5200&gt;0,ISNUMBER(G5200),G5200&gt;0),H5200/G5200,"")</x:f>
        <x:v>909090.9090909091</x:v>
      </x:c>
      <x:c r="J5200" s="2" t="str">
        <x:v>total</x:v>
      </x:c>
      <x:c r="K5200" s="2" t="str">
        <x:v>top_level_price_embedded_area</x:v>
      </x:c>
      <x:c r="L5200" s="2" t="str">
        <x:v>area_recovered_from_price_text;dot_thousands_convention;property_type_inferred_from_title;transaction_assumed_sale_from_dataset_context</x:v>
      </x:c>
      <x:c r="M5200" s="10" t="n">
        <x:v>0</x:v>
      </x:c>
      <x:c r="N5200" s="10" t="n">
        <x:v>0</x:v>
      </x:c>
      <x:c r="O5200" s="2" t="str">
        <x:v>Long An|land</x:v>
      </x:c>
      <x:c r="P5200" s="10" t="n">
        <x:v>1</x:v>
      </x:c>
      <x:c r="Q5200" s="13" t="n">
        <x:f>IF(AND(ISNUMBER(H5200),H5200&gt;0),H5200/1000000000,"")</x:f>
        <x:v>5</x:v>
      </x:c>
      <x:c r="R5200" s="13" t="n">
        <x:f>IF(ISNUMBER(I5200),I5200/1000000,"")</x:f>
        <x:v>0.9090909090909091</x:v>
      </x:c>
      <x:c r="S5200" s="11" t="n">
        <x:f>IF(AND(ISNUMBER(G5200),G5200&gt;0),G5200,"")</x:f>
        <x:v>5500</x:v>
      </x:c>
    </x:row>
    <x:row r="5201" ht="21" customHeight="1">
      <x:c r="A5201" s="10" t="n">
        <x:v>6886</x:v>
      </x:c>
      <x:c r="B5201" s="2" t="str">
        <x:v>9e514494dc4fbd59ede7</x:v>
      </x:c>
      <x:c r="C5201" s="2" t="str">
        <x:v>Tp Hồ Chí Minh</x:v>
      </x:c>
      <x:c r="D5201" s="2" t="str">
        <x:v>Quận 2</x:v>
      </x:c>
      <x:c r="E5201" s="2" t="str">
        <x:v>house</x:v>
      </x:c>
      <x:c r="F5201" s="2" t="str">
        <x:v>sale_assumed</x:v>
      </x:c>
      <x:c r="G5201" s="11" t="n">
        <x:v>180</x:v>
      </x:c>
      <x:c r="H5201" s="12" t="n">
        <x:v>4890000000</x:v>
      </x:c>
      <x:c r="I5201" s="12" t="n">
        <x:f>IF(AND(ISNUMBER(H5201),H5201&gt;0,ISNUMBER(G5201),G5201&gt;0),H5201/G5201,"")</x:f>
        <x:v>27166666.666666668</x:v>
      </x:c>
      <x:c r="J5201" s="2" t="str">
        <x:v>total</x:v>
      </x:c>
      <x:c r="K5201" s="2" t="str">
        <x:v>top_level_area</x:v>
      </x:c>
      <x:c r="L5201" s="2" t="str">
        <x:v>property_type_inferred_from_title;transaction_assumed_sale_from_dataset_context</x:v>
      </x:c>
      <x:c r="M5201" s="10" t="n">
        <x:v>0</x:v>
      </x:c>
      <x:c r="N5201" s="10" t="n">
        <x:v>0</x:v>
      </x:c>
      <x:c r="O5201" s="2" t="str">
        <x:v>Tp Hồ Chí Minh|house</x:v>
      </x:c>
      <x:c r="P5201" s="10" t="n">
        <x:v>2</x:v>
      </x:c>
      <x:c r="Q5201" s="13" t="n">
        <x:f>IF(AND(ISNUMBER(H5201),H5201&gt;0),H5201/1000000000,"")</x:f>
        <x:v>4.89</x:v>
      </x:c>
      <x:c r="R5201" s="13" t="n">
        <x:f>IF(ISNUMBER(I5201),I5201/1000000,"")</x:f>
        <x:v>27.166666666666668</x:v>
      </x:c>
      <x:c r="S5201" s="11" t="n">
        <x:f>IF(AND(ISNUMBER(G5201),G5201&gt;0),G5201,"")</x:f>
        <x:v>180</x:v>
      </x:c>
    </x:row>
    <x:row r="5202" ht="21" customHeight="1">
      <x:c r="A5202" s="10" t="n">
        <x:v>6887</x:v>
      </x:c>
      <x:c r="B5202" s="2" t="str">
        <x:v>cf2a6f3e4eee342b4229</x:v>
      </x:c>
      <x:c r="C5202" s="2" t="str">
        <x:v>Tp Hồ Chí Minh</x:v>
      </x:c>
      <x:c r="D5202" s="2" t="str">
        <x:v>Quận 12</x:v>
      </x:c>
      <x:c r="E5202" s="2" t="str">
        <x:v>house</x:v>
      </x:c>
      <x:c r="F5202" s="2" t="str">
        <x:v>sale_assumed</x:v>
      </x:c>
      <x:c r="G5202" s="11" t="n">
        <x:v>68</x:v>
      </x:c>
      <x:c r="H5202" s="12" t="n">
        <x:v>2700000000</x:v>
      </x:c>
      <x:c r="I5202" s="12" t="n">
        <x:f>IF(AND(ISNUMBER(H5202),H5202&gt;0,ISNUMBER(G5202),G5202&gt;0),H5202/G5202,"")</x:f>
        <x:v>39705882.35294118</x:v>
      </x:c>
      <x:c r="J5202" s="2" t="str">
        <x:v>total</x:v>
      </x:c>
      <x:c r="K5202" s="2" t="str">
        <x:v>top_level_area</x:v>
      </x:c>
      <x:c r="L5202" s="2" t="str">
        <x:v>property_type_inferred_from_title;transaction_assumed_sale_from_dataset_context</x:v>
      </x:c>
      <x:c r="M5202" s="10" t="n">
        <x:v>0</x:v>
      </x:c>
      <x:c r="N5202" s="10" t="n">
        <x:v>0</x:v>
      </x:c>
      <x:c r="O5202" s="2" t="str">
        <x:v>Tp Hồ Chí Minh|house</x:v>
      </x:c>
      <x:c r="P5202" s="10" t="n">
        <x:v>2</x:v>
      </x:c>
      <x:c r="Q5202" s="13" t="n">
        <x:f>IF(AND(ISNUMBER(H5202),H5202&gt;0),H5202/1000000000,"")</x:f>
        <x:v>2.7</x:v>
      </x:c>
      <x:c r="R5202" s="13" t="n">
        <x:f>IF(ISNUMBER(I5202),I5202/1000000,"")</x:f>
        <x:v>39.70588235294118</x:v>
      </x:c>
      <x:c r="S5202" s="11" t="n">
        <x:f>IF(AND(ISNUMBER(G5202),G5202&gt;0),G5202,"")</x:f>
        <x:v>68</x:v>
      </x:c>
    </x:row>
    <x:row r="5203" ht="21" customHeight="1">
      <x:c r="A5203" s="10" t="n">
        <x:v>6888</x:v>
      </x:c>
      <x:c r="B5203" s="2" t="str">
        <x:v>af7d621f6450cf19ee52</x:v>
      </x:c>
      <x:c r="C5203" s="2" t="str">
        <x:v>Cần Thơ</x:v>
      </x:c>
      <x:c r="D5203" s="2" t="str">
        <x:v>Quận Ninh Kiều</x:v>
      </x:c>
      <x:c r="E5203" s="2" t="str">
        <x:v>house</x:v>
      </x:c>
      <x:c r="F5203" s="2" t="str">
        <x:v>sale_assumed</x:v>
      </x:c>
      <x:c r="G5203" s="11" t="n">
        <x:v>20</x:v>
      </x:c>
      <x:c r="H5203" s="12" t="n">
        <x:v>790000000</x:v>
      </x:c>
      <x:c r="I5203" s="12" t="n">
        <x:f>IF(AND(ISNUMBER(H5203),H5203&gt;0,ISNUMBER(G5203),G5203&gt;0),H5203/G5203,"")</x:f>
        <x:v>39500000</x:v>
      </x:c>
      <x:c r="J5203" s="2" t="str">
        <x:v>total</x:v>
      </x:c>
      <x:c r="K5203" s="2" t="str">
        <x:v>top_level_area</x:v>
      </x:c>
      <x:c r="L5203" s="2" t="str">
        <x:v>property_type_inferred_from_title;transaction_assumed_sale_from_dataset_context</x:v>
      </x:c>
      <x:c r="M5203" s="10" t="n">
        <x:v>0</x:v>
      </x:c>
      <x:c r="N5203" s="10" t="n">
        <x:v>0</x:v>
      </x:c>
      <x:c r="O5203" s="2" t="str">
        <x:v>Cần Thơ|house</x:v>
      </x:c>
      <x:c r="P5203" s="10" t="n">
        <x:v>2</x:v>
      </x:c>
      <x:c r="Q5203" s="13" t="n">
        <x:f>IF(AND(ISNUMBER(H5203),H5203&gt;0),H5203/1000000000,"")</x:f>
        <x:v>0.79</x:v>
      </x:c>
      <x:c r="R5203" s="13" t="n">
        <x:f>IF(ISNUMBER(I5203),I5203/1000000,"")</x:f>
        <x:v>39.5</x:v>
      </x:c>
      <x:c r="S5203" s="11" t="n">
        <x:f>IF(AND(ISNUMBER(G5203),G5203&gt;0),G5203,"")</x:f>
        <x:v>20</x:v>
      </x:c>
    </x:row>
    <x:row r="5204" ht="21" customHeight="1">
      <x:c r="A5204" s="10" t="n">
        <x:v>6891</x:v>
      </x:c>
      <x:c r="B5204" s="2" t="str">
        <x:v>c2dbf5871fd2787c2768</x:v>
      </x:c>
      <x:c r="C5204" s="2" t="str">
        <x:v>Hà Nội</x:v>
      </x:c>
      <x:c r="D5204" s="2" t="str">
        <x:v>Quận Hai Bà Trưng</x:v>
      </x:c>
      <x:c r="E5204" s="2" t="str">
        <x:v>house</x:v>
      </x:c>
      <x:c r="F5204" s="2" t="str">
        <x:v>sale</x:v>
      </x:c>
      <x:c r="G5204" s="11" t="n">
        <x:v>38</x:v>
      </x:c>
      <x:c r="H5204" s="12" t="n">
        <x:v>3300000000</x:v>
      </x:c>
      <x:c r="I5204" s="12" t="n">
        <x:f>IF(AND(ISNUMBER(H5204),H5204&gt;0,ISNUMBER(G5204),G5204&gt;0),H5204/G5204,"")</x:f>
        <x:v>86842105.26315789</x:v>
      </x:c>
      <x:c r="J5204" s="2" t="str">
        <x:v>total</x:v>
      </x:c>
      <x:c r="K5204" s="2" t="str">
        <x:v>top_level_area</x:v>
      </x:c>
      <x:c r="L5204" s="2" t="str">
        <x:v>property_type_inferred_from_title</x:v>
      </x:c>
      <x:c r="M5204" s="10" t="n">
        <x:v>0</x:v>
      </x:c>
      <x:c r="N5204" s="10" t="n">
        <x:v>0</x:v>
      </x:c>
      <x:c r="O5204" s="2" t="str">
        <x:v>Hà Nội|house</x:v>
      </x:c>
      <x:c r="P5204" s="10" t="n">
        <x:v>2</x:v>
      </x:c>
      <x:c r="Q5204" s="13" t="n">
        <x:f>IF(AND(ISNUMBER(H5204),H5204&gt;0),H5204/1000000000,"")</x:f>
        <x:v>3.3</x:v>
      </x:c>
      <x:c r="R5204" s="13" t="n">
        <x:f>IF(ISNUMBER(I5204),I5204/1000000,"")</x:f>
        <x:v>86.84210526315789</x:v>
      </x:c>
      <x:c r="S5204" s="11" t="n">
        <x:f>IF(AND(ISNUMBER(G5204),G5204&gt;0),G5204,"")</x:f>
        <x:v>38</x:v>
      </x:c>
    </x:row>
    <x:row r="5205" ht="21" customHeight="1">
      <x:c r="A5205" s="10" t="n">
        <x:v>6892</x:v>
      </x:c>
      <x:c r="B5205" s="2" t="str">
        <x:v>791a79d6a6b1f2df6d40</x:v>
      </x:c>
      <x:c r="C5205" s="2" t="str">
        <x:v>Tp Hồ Chí Minh</x:v>
      </x:c>
      <x:c r="D5205" s="2" t="str">
        <x:v>Quận Tân Phú</x:v>
      </x:c>
      <x:c r="E5205" s="2" t="str">
        <x:v>house</x:v>
      </x:c>
      <x:c r="F5205" s="2" t="str">
        <x:v>sale_assumed</x:v>
      </x:c>
      <x:c r="G5205" s="11" t="n">
        <x:v>60</x:v>
      </x:c>
      <x:c r="H5205" s="12" t="n">
        <x:v>4150000000.0000005</x:v>
      </x:c>
      <x:c r="I5205" s="12" t="n">
        <x:f>IF(AND(ISNUMBER(H5205),H5205&gt;0,ISNUMBER(G5205),G5205&gt;0),H5205/G5205,"")</x:f>
        <x:v>69166666.66666667</x:v>
      </x:c>
      <x:c r="J5205" s="2" t="str">
        <x:v>total</x:v>
      </x:c>
      <x:c r="K5205" s="2" t="str">
        <x:v>top_level_area</x:v>
      </x:c>
      <x:c r="L5205" s="2" t="str">
        <x:v>property_type_inferred_from_title;transaction_assumed_sale_from_dataset_context</x:v>
      </x:c>
      <x:c r="M5205" s="10" t="n">
        <x:v>0</x:v>
      </x:c>
      <x:c r="N5205" s="10" t="n">
        <x:v>0</x:v>
      </x:c>
      <x:c r="O5205" s="2" t="str">
        <x:v>Tp Hồ Chí Minh|house</x:v>
      </x:c>
      <x:c r="P5205" s="10" t="n">
        <x:v>2</x:v>
      </x:c>
      <x:c r="Q5205" s="13" t="n">
        <x:f>IF(AND(ISNUMBER(H5205),H5205&gt;0),H5205/1000000000,"")</x:f>
        <x:v>4.15</x:v>
      </x:c>
      <x:c r="R5205" s="13" t="n">
        <x:f>IF(ISNUMBER(I5205),I5205/1000000,"")</x:f>
        <x:v>69.16666666666667</x:v>
      </x:c>
      <x:c r="S5205" s="11" t="n">
        <x:f>IF(AND(ISNUMBER(G5205),G5205&gt;0),G5205,"")</x:f>
        <x:v>60</x:v>
      </x:c>
    </x:row>
    <x:row r="5206" ht="21" customHeight="1">
      <x:c r="A5206" s="10" t="n">
        <x:v>6893</x:v>
      </x:c>
      <x:c r="B5206" s="2" t="str">
        <x:v>170ddef8edd60f1c92ed</x:v>
      </x:c>
      <x:c r="C5206" s="2" t="str">
        <x:v>Tp Hồ Chí Minh</x:v>
      </x:c>
      <x:c r="D5206" s="2" t="str">
        <x:v>Quận Tân Phú</x:v>
      </x:c>
      <x:c r="E5206" s="2" t="str">
        <x:v>other_unknown</x:v>
      </x:c>
      <x:c r="F5206" s="2" t="str">
        <x:v>sale_assumed</x:v>
      </x:c>
      <x:c r="G5206" s="11" t="n">
        <x:v>20</x:v>
      </x:c>
      <x:c r="H5206" s="12" t="n">
        <x:v>2400000000</x:v>
      </x:c>
      <x:c r="I5206" s="12" t="n">
        <x:f>IF(AND(ISNUMBER(H5206),H5206&gt;0,ISNUMBER(G5206),G5206&gt;0),H5206/G5206,"")</x:f>
        <x:v>120000000</x:v>
      </x:c>
      <x:c r="J5206" s="2" t="str">
        <x:v>total</x:v>
      </x:c>
      <x:c r="K5206" s="2" t="str">
        <x:v>top_level_area</x:v>
      </x:c>
      <x:c r="L5206" s="2" t="str">
        <x:v>property_type_inferred_from_title;transaction_assumed_sale_from_dataset_context;unknown_property_type</x:v>
      </x:c>
      <x:c r="M5206" s="10" t="n">
        <x:v>0</x:v>
      </x:c>
      <x:c r="N5206" s="10" t="n">
        <x:v>0</x:v>
      </x:c>
      <x:c r="O5206" s="2" t="str">
        <x:v>Tp Hồ Chí Minh|other_unknown</x:v>
      </x:c>
      <x:c r="P5206" s="10" t="n">
        <x:v>2</x:v>
      </x:c>
      <x:c r="Q5206" s="13" t="n">
        <x:f>IF(AND(ISNUMBER(H5206),H5206&gt;0),H5206/1000000000,"")</x:f>
        <x:v>2.4</x:v>
      </x:c>
      <x:c r="R5206" s="13" t="n">
        <x:f>IF(ISNUMBER(I5206),I5206/1000000,"")</x:f>
        <x:v>120</x:v>
      </x:c>
      <x:c r="S5206" s="11" t="n">
        <x:f>IF(AND(ISNUMBER(G5206),G5206&gt;0),G5206,"")</x:f>
        <x:v>20</x:v>
      </x:c>
    </x:row>
    <x:row r="5207" ht="21" customHeight="1">
      <x:c r="A5207" s="10" t="n">
        <x:v>6894</x:v>
      </x:c>
      <x:c r="B5207" s="2" t="str">
        <x:v>65f3d7d0bb0a9f970fe5</x:v>
      </x:c>
      <x:c r="C5207" s="2" t="str">
        <x:v>Tp Hồ Chí Minh</x:v>
      </x:c>
      <x:c r="D5207" s="2" t="str">
        <x:v>Quận 11</x:v>
      </x:c>
      <x:c r="E5207" s="2" t="str">
        <x:v>house</x:v>
      </x:c>
      <x:c r="F5207" s="2" t="str">
        <x:v>sale_assumed</x:v>
      </x:c>
      <x:c r="G5207" s="11" t="n">
        <x:v>36.1</x:v>
      </x:c>
      <x:c r="H5207" s="12" t="n">
        <x:v>3600000000</x:v>
      </x:c>
      <x:c r="I5207" s="12" t="n">
        <x:f>IF(AND(ISNUMBER(H5207),H5207&gt;0,ISNUMBER(G5207),G5207&gt;0),H5207/G5207,"")</x:f>
        <x:v>99722991.68975069</x:v>
      </x:c>
      <x:c r="J5207" s="2" t="str">
        <x:v>total</x:v>
      </x:c>
      <x:c r="K5207" s="2" t="str">
        <x:v>top_level_area</x:v>
      </x:c>
      <x:c r="L5207" s="2" t="str">
        <x:v>property_type_inferred_from_title;transaction_assumed_sale_from_dataset_context</x:v>
      </x:c>
      <x:c r="M5207" s="10" t="n">
        <x:v>0</x:v>
      </x:c>
      <x:c r="N5207" s="10" t="n">
        <x:v>0</x:v>
      </x:c>
      <x:c r="O5207" s="2" t="str">
        <x:v>Tp Hồ Chí Minh|house</x:v>
      </x:c>
      <x:c r="P5207" s="10" t="n">
        <x:v>2</x:v>
      </x:c>
      <x:c r="Q5207" s="13" t="n">
        <x:f>IF(AND(ISNUMBER(H5207),H5207&gt;0),H5207/1000000000,"")</x:f>
        <x:v>3.6</x:v>
      </x:c>
      <x:c r="R5207" s="13" t="n">
        <x:f>IF(ISNUMBER(I5207),I5207/1000000,"")</x:f>
        <x:v>99.72299168975069</x:v>
      </x:c>
      <x:c r="S5207" s="11" t="n">
        <x:f>IF(AND(ISNUMBER(G5207),G5207&gt;0),G5207,"")</x:f>
        <x:v>36.1</x:v>
      </x:c>
    </x:row>
    <x:row r="5208" ht="21" customHeight="1">
      <x:c r="A5208" s="10" t="n">
        <x:v>6895</x:v>
      </x:c>
      <x:c r="B5208" s="2" t="str">
        <x:v>6176402f4dca858fe976</x:v>
      </x:c>
      <x:c r="C5208" s="2" t="str">
        <x:v>Long An</x:v>
      </x:c>
      <x:c r="D5208" s="2" t="str">
        <x:v>Huyện Đức Hòa</x:v>
      </x:c>
      <x:c r="E5208" s="2" t="str">
        <x:v>house</x:v>
      </x:c>
      <x:c r="F5208" s="2" t="str">
        <x:v>sale</x:v>
      </x:c>
      <x:c r="G5208" s="11" t="n">
        <x:v>250</x:v>
      </x:c>
      <x:c r="H5208" s="12" t="n">
        <x:v>4500000000</x:v>
      </x:c>
      <x:c r="I5208" s="12" t="n">
        <x:f>IF(AND(ISNUMBER(H5208),H5208&gt;0,ISNUMBER(G5208),G5208&gt;0),H5208/G5208,"")</x:f>
        <x:v>18000000</x:v>
      </x:c>
      <x:c r="J5208" s="2" t="str">
        <x:v>total</x:v>
      </x:c>
      <x:c r="K5208" s="2" t="str">
        <x:v>top_level_area</x:v>
      </x:c>
      <x:c r="L5208" s="2" t="str">
        <x:v>property_type_inferred_from_title</x:v>
      </x:c>
      <x:c r="M5208" s="10" t="n">
        <x:v>0</x:v>
      </x:c>
      <x:c r="N5208" s="10" t="n">
        <x:v>0</x:v>
      </x:c>
      <x:c r="O5208" s="2" t="str">
        <x:v>Long An|house</x:v>
      </x:c>
      <x:c r="P5208" s="10" t="n">
        <x:v>2</x:v>
      </x:c>
      <x:c r="Q5208" s="13" t="n">
        <x:f>IF(AND(ISNUMBER(H5208),H5208&gt;0),H5208/1000000000,"")</x:f>
        <x:v>4.5</x:v>
      </x:c>
      <x:c r="R5208" s="13" t="n">
        <x:f>IF(ISNUMBER(I5208),I5208/1000000,"")</x:f>
        <x:v>18</x:v>
      </x:c>
      <x:c r="S5208" s="11" t="n">
        <x:f>IF(AND(ISNUMBER(G5208),G5208&gt;0),G5208,"")</x:f>
        <x:v>250</x:v>
      </x:c>
    </x:row>
    <x:row r="5209" ht="21" customHeight="1">
      <x:c r="A5209" s="10" t="n">
        <x:v>6896</x:v>
      </x:c>
      <x:c r="B5209" s="2" t="str">
        <x:v>d53d19b6de7e8c9e5152</x:v>
      </x:c>
      <x:c r="C5209" s="2" t="str">
        <x:v>Tp Hồ Chí Minh</x:v>
      </x:c>
      <x:c r="D5209" s="2" t="str">
        <x:v>Quận Bình Tân</x:v>
      </x:c>
      <x:c r="E5209" s="2" t="str">
        <x:v>other_unknown</x:v>
      </x:c>
      <x:c r="F5209" s="2" t="str">
        <x:v>sale_assumed</x:v>
      </x:c>
      <x:c r="G5209" s="11" t="n">
        <x:v>86.4</x:v>
      </x:c>
      <x:c r="H5209" s="12" t="n">
        <x:v>3950000000</x:v>
      </x:c>
      <x:c r="I5209" s="12" t="n">
        <x:f>IF(AND(ISNUMBER(H5209),H5209&gt;0,ISNUMBER(G5209),G5209&gt;0),H5209/G5209,"")</x:f>
        <x:v>45717592.59259259</x:v>
      </x:c>
      <x:c r="J5209" s="2" t="str">
        <x:v>total</x:v>
      </x:c>
      <x:c r="K5209" s="2" t="str">
        <x:v>top_level_area</x:v>
      </x:c>
      <x:c r="L5209" s="2" t="str">
        <x:v>property_type_inferred_from_title;transaction_assumed_sale_from_dataset_context;unknown_property_type</x:v>
      </x:c>
      <x:c r="M5209" s="10" t="n">
        <x:v>0</x:v>
      </x:c>
      <x:c r="N5209" s="10" t="n">
        <x:v>0</x:v>
      </x:c>
      <x:c r="O5209" s="2" t="str">
        <x:v>Tp Hồ Chí Minh|other_unknown</x:v>
      </x:c>
      <x:c r="P5209" s="10" t="n">
        <x:v>2</x:v>
      </x:c>
      <x:c r="Q5209" s="13" t="n">
        <x:f>IF(AND(ISNUMBER(H5209),H5209&gt;0),H5209/1000000000,"")</x:f>
        <x:v>3.95</x:v>
      </x:c>
      <x:c r="R5209" s="13" t="n">
        <x:f>IF(ISNUMBER(I5209),I5209/1000000,"")</x:f>
        <x:v>45.71759259259259</x:v>
      </x:c>
      <x:c r="S5209" s="11" t="n">
        <x:f>IF(AND(ISNUMBER(G5209),G5209&gt;0),G5209,"")</x:f>
        <x:v>86.4</x:v>
      </x:c>
    </x:row>
    <x:row r="5210" ht="21" customHeight="1">
      <x:c r="A5210" s="10" t="n">
        <x:v>6897</x:v>
      </x:c>
      <x:c r="B5210" s="2" t="str">
        <x:v>7e96e353e048c1e28348</x:v>
      </x:c>
      <x:c r="C5210" s="2" t="str">
        <x:v>Đà Nẵng</x:v>
      </x:c>
      <x:c r="D5210" s="2" t="str">
        <x:v>Huyện Hòa Vang</x:v>
      </x:c>
      <x:c r="E5210" s="2" t="str">
        <x:v>house</x:v>
      </x:c>
      <x:c r="F5210" s="2" t="str">
        <x:v>sale</x:v>
      </x:c>
      <x:c r="G5210" s="11" t="n">
        <x:v>200</x:v>
      </x:c>
      <x:c r="H5210" s="12" t="n">
        <x:v>2600000000</x:v>
      </x:c>
      <x:c r="I5210" s="12" t="n">
        <x:f>IF(AND(ISNUMBER(H5210),H5210&gt;0,ISNUMBER(G5210),G5210&gt;0),H5210/G5210,"")</x:f>
        <x:v>13000000</x:v>
      </x:c>
      <x:c r="J5210" s="2" t="str">
        <x:v>total</x:v>
      </x:c>
      <x:c r="K5210" s="2" t="str">
        <x:v>top_level_area</x:v>
      </x:c>
      <x:c r="L5210" s="2" t="str">
        <x:v>property_type_inferred_from_title</x:v>
      </x:c>
      <x:c r="M5210" s="10" t="n">
        <x:v>0</x:v>
      </x:c>
      <x:c r="N5210" s="10" t="n">
        <x:v>0</x:v>
      </x:c>
      <x:c r="O5210" s="2" t="str">
        <x:v>Đà Nẵng|house</x:v>
      </x:c>
      <x:c r="P5210" s="10" t="n">
        <x:v>2</x:v>
      </x:c>
      <x:c r="Q5210" s="13" t="n">
        <x:f>IF(AND(ISNUMBER(H5210),H5210&gt;0),H5210/1000000000,"")</x:f>
        <x:v>2.6</x:v>
      </x:c>
      <x:c r="R5210" s="13" t="n">
        <x:f>IF(ISNUMBER(I5210),I5210/1000000,"")</x:f>
        <x:v>13</x:v>
      </x:c>
      <x:c r="S5210" s="11" t="n">
        <x:f>IF(AND(ISNUMBER(G5210),G5210&gt;0),G5210,"")</x:f>
        <x:v>200</x:v>
      </x:c>
    </x:row>
    <x:row r="5211" ht="21" customHeight="1">
      <x:c r="A5211" s="10" t="n">
        <x:v>6898</x:v>
      </x:c>
      <x:c r="B5211" s="2" t="str">
        <x:v>ae5d63037220b829ecdb</x:v>
      </x:c>
      <x:c r="C5211" s="2" t="str">
        <x:v>Hà Nội</x:v>
      </x:c>
      <x:c r="D5211" s="2" t="str">
        <x:v>Quận Ba Đình</x:v>
      </x:c>
      <x:c r="E5211" s="2" t="str">
        <x:v>house</x:v>
      </x:c>
      <x:c r="F5211" s="2" t="str">
        <x:v>sale_assumed</x:v>
      </x:c>
      <x:c r="G5211" s="11" t="n">
        <x:v>37</x:v>
      </x:c>
      <x:c r="H5211" s="12" t="n">
        <x:v>4900000000</x:v>
      </x:c>
      <x:c r="I5211" s="12" t="n">
        <x:f>IF(AND(ISNUMBER(H5211),H5211&gt;0,ISNUMBER(G5211),G5211&gt;0),H5211/G5211,"")</x:f>
        <x:v>132432432.43243243</x:v>
      </x:c>
      <x:c r="J5211" s="2" t="str">
        <x:v>total</x:v>
      </x:c>
      <x:c r="K5211" s="2" t="str">
        <x:v>top_level_area</x:v>
      </x:c>
      <x:c r="L5211" s="2" t="str">
        <x:v>property_type_inferred_from_title;transaction_assumed_sale_from_dataset_context</x:v>
      </x:c>
      <x:c r="M5211" s="10" t="n">
        <x:v>0</x:v>
      </x:c>
      <x:c r="N5211" s="10" t="n">
        <x:v>0</x:v>
      </x:c>
      <x:c r="O5211" s="2" t="str">
        <x:v>Hà Nội|house</x:v>
      </x:c>
      <x:c r="P5211" s="10" t="n">
        <x:v>2</x:v>
      </x:c>
      <x:c r="Q5211" s="13" t="n">
        <x:f>IF(AND(ISNUMBER(H5211),H5211&gt;0),H5211/1000000000,"")</x:f>
        <x:v>4.9</x:v>
      </x:c>
      <x:c r="R5211" s="13" t="n">
        <x:f>IF(ISNUMBER(I5211),I5211/1000000,"")</x:f>
        <x:v>132.43243243243242</x:v>
      </x:c>
      <x:c r="S5211" s="11" t="n">
        <x:f>IF(AND(ISNUMBER(G5211),G5211&gt;0),G5211,"")</x:f>
        <x:v>37</x:v>
      </x:c>
    </x:row>
    <x:row r="5212" ht="21" customHeight="1">
      <x:c r="A5212" s="10" t="n">
        <x:v>6899</x:v>
      </x:c>
      <x:c r="B5212" s="2" t="str">
        <x:v>9a8aadc2f51d9f5172da</x:v>
      </x:c>
      <x:c r="C5212" s="2" t="str">
        <x:v>Đồng Nai</x:v>
      </x:c>
      <x:c r="D5212" s="2" t="str">
        <x:v>Thành phố Biên Hòa</x:v>
      </x:c>
      <x:c r="E5212" s="2" t="str">
        <x:v>house</x:v>
      </x:c>
      <x:c r="F5212" s="2" t="str">
        <x:v>sale</x:v>
      </x:c>
      <x:c r="G5212" s="11" t="n">
        <x:v>425</x:v>
      </x:c>
      <x:c r="H5212" s="12" t="n">
        <x:v>8500000000</x:v>
      </x:c>
      <x:c r="I5212" s="12" t="n">
        <x:f>IF(AND(ISNUMBER(H5212),H5212&gt;0,ISNUMBER(G5212),G5212&gt;0),H5212/G5212,"")</x:f>
        <x:v>20000000</x:v>
      </x:c>
      <x:c r="J5212" s="2" t="str">
        <x:v>total</x:v>
      </x:c>
      <x:c r="K5212" s="2" t="str">
        <x:v>top_level_area</x:v>
      </x:c>
      <x:c r="L5212" s="2" t="str">
        <x:v>property_type_inferred_from_title</x:v>
      </x:c>
      <x:c r="M5212" s="10" t="n">
        <x:v>0</x:v>
      </x:c>
      <x:c r="N5212" s="10" t="n">
        <x:v>0</x:v>
      </x:c>
      <x:c r="O5212" s="2" t="str">
        <x:v>Đồng Nai|house</x:v>
      </x:c>
      <x:c r="P5212" s="10" t="n">
        <x:v>1</x:v>
      </x:c>
      <x:c r="Q5212" s="13" t="n">
        <x:f>IF(AND(ISNUMBER(H5212),H5212&gt;0),H5212/1000000000,"")</x:f>
        <x:v>8.5</x:v>
      </x:c>
      <x:c r="R5212" s="13" t="n">
        <x:f>IF(ISNUMBER(I5212),I5212/1000000,"")</x:f>
        <x:v>20</x:v>
      </x:c>
      <x:c r="S5212" s="11" t="n">
        <x:f>IF(AND(ISNUMBER(G5212),G5212&gt;0),G5212,"")</x:f>
        <x:v>425</x:v>
      </x:c>
    </x:row>
    <x:row r="5213" ht="21" customHeight="1">
      <x:c r="A5213" s="10" t="n">
        <x:v>6900</x:v>
      </x:c>
      <x:c r="B5213" s="2" t="str">
        <x:v>3173e636282ffe7dcd4d</x:v>
      </x:c>
      <x:c r="C5213" s="2" t="str">
        <x:v>Tp Hồ Chí Minh</x:v>
      </x:c>
      <x:c r="D5213" s="2" t="str">
        <x:v>Quận Phú Nhuận</x:v>
      </x:c>
      <x:c r="E5213" s="2" t="str">
        <x:v>house</x:v>
      </x:c>
      <x:c r="F5213" s="2" t="str">
        <x:v>sale_assumed</x:v>
      </x:c>
      <x:c r="G5213" s="11" t="n">
        <x:v>70</x:v>
      </x:c>
      <x:c r="H5213" s="12" t="n">
        <x:v>1200000000</x:v>
      </x:c>
      <x:c r="I5213" s="12" t="n">
        <x:f>IF(AND(ISNUMBER(H5213),H5213&gt;0,ISNUMBER(G5213),G5213&gt;0),H5213/G5213,"")</x:f>
        <x:v>17142857.14285714</x:v>
      </x:c>
      <x:c r="J5213" s="2" t="str">
        <x:v>total</x:v>
      </x:c>
      <x:c r="K5213" s="2" t="str">
        <x:v>top_level_area</x:v>
      </x:c>
      <x:c r="L5213" s="2" t="str">
        <x:v>property_type_inferred_from_title;transaction_assumed_sale_from_dataset_context</x:v>
      </x:c>
      <x:c r="M5213" s="10" t="n">
        <x:v>0</x:v>
      </x:c>
      <x:c r="N5213" s="10" t="n">
        <x:v>0</x:v>
      </x:c>
      <x:c r="O5213" s="2" t="str">
        <x:v>Tp Hồ Chí Minh|house</x:v>
      </x:c>
      <x:c r="P5213" s="10" t="n">
        <x:v>2</x:v>
      </x:c>
      <x:c r="Q5213" s="13" t="n">
        <x:f>IF(AND(ISNUMBER(H5213),H5213&gt;0),H5213/1000000000,"")</x:f>
        <x:v>1.2</x:v>
      </x:c>
      <x:c r="R5213" s="13" t="n">
        <x:f>IF(ISNUMBER(I5213),I5213/1000000,"")</x:f>
        <x:v>17.142857142857142</x:v>
      </x:c>
      <x:c r="S5213" s="11" t="n">
        <x:f>IF(AND(ISNUMBER(G5213),G5213&gt;0),G5213,"")</x:f>
        <x:v>70</x:v>
      </x:c>
    </x:row>
    <x:row r="5214" ht="21" customHeight="1">
      <x:c r="A5214" s="10" t="n">
        <x:v>6901</x:v>
      </x:c>
      <x:c r="B5214" s="2" t="str">
        <x:v>68ad2bd82e3243156e1b</x:v>
      </x:c>
      <x:c r="C5214" s="2" t="str">
        <x:v>Tp Hồ Chí Minh</x:v>
      </x:c>
      <x:c r="D5214" s="2" t="str">
        <x:v>Quận 12</x:v>
      </x:c>
      <x:c r="E5214" s="2" t="str">
        <x:v>house</x:v>
      </x:c>
      <x:c r="F5214" s="2" t="str">
        <x:v>sale</x:v>
      </x:c>
      <x:c r="G5214" s="11" t="n">
        <x:v>36</x:v>
      </x:c>
      <x:c r="H5214" s="12" t="n">
        <x:v>830000000</x:v>
      </x:c>
      <x:c r="I5214" s="12" t="n">
        <x:f>IF(AND(ISNUMBER(H5214),H5214&gt;0,ISNUMBER(G5214),G5214&gt;0),H5214/G5214,"")</x:f>
        <x:v>23055555.555555556</x:v>
      </x:c>
      <x:c r="J5214" s="2" t="str">
        <x:v>total</x:v>
      </x:c>
      <x:c r="K5214" s="2" t="str">
        <x:v>top_level_area</x:v>
      </x:c>
      <x:c r="L5214" s="2" t="str">
        <x:v>property_type_inferred_from_title</x:v>
      </x:c>
      <x:c r="M5214" s="10" t="n">
        <x:v>0</x:v>
      </x:c>
      <x:c r="N5214" s="10" t="n">
        <x:v>0</x:v>
      </x:c>
      <x:c r="O5214" s="2" t="str">
        <x:v>Tp Hồ Chí Minh|house</x:v>
      </x:c>
      <x:c r="P5214" s="10" t="n">
        <x:v>2</x:v>
      </x:c>
      <x:c r="Q5214" s="13" t="n">
        <x:f>IF(AND(ISNUMBER(H5214),H5214&gt;0),H5214/1000000000,"")</x:f>
        <x:v>0.83</x:v>
      </x:c>
      <x:c r="R5214" s="13" t="n">
        <x:f>IF(ISNUMBER(I5214),I5214/1000000,"")</x:f>
        <x:v>23.055555555555557</x:v>
      </x:c>
      <x:c r="S5214" s="11" t="n">
        <x:f>IF(AND(ISNUMBER(G5214),G5214&gt;0),G5214,"")</x:f>
        <x:v>36</x:v>
      </x:c>
    </x:row>
    <x:row r="5215" ht="21" customHeight="1">
      <x:c r="A5215" s="10" t="n">
        <x:v>6902</x:v>
      </x:c>
      <x:c r="B5215" s="2" t="str">
        <x:v>43b4e793b6b1a9f51fcd</x:v>
      </x:c>
      <x:c r="C5215" s="2" t="str">
        <x:v>Bình Dương</x:v>
      </x:c>
      <x:c r="D5215" s="2" t="str">
        <x:v>Thành phố Thủ Dầu Một</x:v>
      </x:c>
      <x:c r="E5215" s="2" t="str">
        <x:v>other_unknown</x:v>
      </x:c>
      <x:c r="F5215" s="2" t="str">
        <x:v>sale_assumed</x:v>
      </x:c>
      <x:c r="G5215" s="11" t="n">
        <x:v>100</x:v>
      </x:c>
      <x:c r="H5215" s="12" t="n">
        <x:v>1000000000</x:v>
      </x:c>
      <x:c r="I5215" s="12" t="n">
        <x:f>IF(AND(ISNUMBER(H5215),H5215&gt;0,ISNUMBER(G5215),G5215&gt;0),H5215/G5215,"")</x:f>
        <x:v>10000000</x:v>
      </x:c>
      <x:c r="J5215" s="2" t="str">
        <x:v>total</x:v>
      </x:c>
      <x:c r="K5215" s="2" t="str">
        <x:v>top_level_area</x:v>
      </x:c>
      <x:c r="L5215" s="2" t="str">
        <x:v>property_type_inferred_from_title;transaction_assumed_sale_from_dataset_context;unknown_property_type</x:v>
      </x:c>
      <x:c r="M5215" s="10" t="n">
        <x:v>0</x:v>
      </x:c>
      <x:c r="N5215" s="10" t="n">
        <x:v>0</x:v>
      </x:c>
      <x:c r="O5215" s="2" t="str">
        <x:v>Bình Dương|other_unknown</x:v>
      </x:c>
      <x:c r="P5215" s="10" t="n">
        <x:v>2</x:v>
      </x:c>
      <x:c r="Q5215" s="13" t="n">
        <x:f>IF(AND(ISNUMBER(H5215),H5215&gt;0),H5215/1000000000,"")</x:f>
        <x:v>1</x:v>
      </x:c>
      <x:c r="R5215" s="13" t="n">
        <x:f>IF(ISNUMBER(I5215),I5215/1000000,"")</x:f>
        <x:v>10</x:v>
      </x:c>
      <x:c r="S5215" s="11" t="n">
        <x:f>IF(AND(ISNUMBER(G5215),G5215&gt;0),G5215,"")</x:f>
        <x:v>100</x:v>
      </x:c>
    </x:row>
    <x:row r="5216" ht="21" customHeight="1">
      <x:c r="A5216" s="10" t="n">
        <x:v>6903</x:v>
      </x:c>
      <x:c r="B5216" s="2" t="str">
        <x:v>22a3532c9dd7495ea71f</x:v>
      </x:c>
      <x:c r="C5216" s="2" t="str">
        <x:v>Tp Hồ Chí Minh</x:v>
      </x:c>
      <x:c r="D5216" s="2" t="str">
        <x:v>Quận Gò Vấp</x:v>
      </x:c>
      <x:c r="E5216" s="2" t="str">
        <x:v>house</x:v>
      </x:c>
      <x:c r="F5216" s="2" t="str">
        <x:v>sale</x:v>
      </x:c>
      <x:c r="G5216" s="11" t="n">
        <x:v>36</x:v>
      </x:c>
      <x:c r="H5216" s="12" t="n">
        <x:v>4200000000</x:v>
      </x:c>
      <x:c r="I5216" s="12" t="n">
        <x:f>IF(AND(ISNUMBER(H5216),H5216&gt;0,ISNUMBER(G5216),G5216&gt;0),H5216/G5216,"")</x:f>
        <x:v>116666666.66666667</x:v>
      </x:c>
      <x:c r="J5216" s="2" t="str">
        <x:v>total</x:v>
      </x:c>
      <x:c r="K5216" s="2" t="str">
        <x:v>top_level_area</x:v>
      </x:c>
      <x:c r="L5216" s="2" t="str">
        <x:v>property_type_inferred_from_title</x:v>
      </x:c>
      <x:c r="M5216" s="10" t="n">
        <x:v>0</x:v>
      </x:c>
      <x:c r="N5216" s="10" t="n">
        <x:v>0</x:v>
      </x:c>
      <x:c r="O5216" s="2" t="str">
        <x:v>Tp Hồ Chí Minh|house</x:v>
      </x:c>
      <x:c r="P5216" s="10" t="n">
        <x:v>2</x:v>
      </x:c>
      <x:c r="Q5216" s="13" t="n">
        <x:f>IF(AND(ISNUMBER(H5216),H5216&gt;0),H5216/1000000000,"")</x:f>
        <x:v>4.2</x:v>
      </x:c>
      <x:c r="R5216" s="13" t="n">
        <x:f>IF(ISNUMBER(I5216),I5216/1000000,"")</x:f>
        <x:v>116.66666666666667</x:v>
      </x:c>
      <x:c r="S5216" s="11" t="n">
        <x:f>IF(AND(ISNUMBER(G5216),G5216&gt;0),G5216,"")</x:f>
        <x:v>36</x:v>
      </x:c>
    </x:row>
    <x:row r="5217" ht="21" customHeight="1">
      <x:c r="A5217" s="10" t="n">
        <x:v>6904</x:v>
      </x:c>
      <x:c r="B5217" s="2" t="str">
        <x:v>4cbb5892bbf2b2902846</x:v>
      </x:c>
      <x:c r="C5217" s="2" t="str">
        <x:v>Cần Thơ</x:v>
      </x:c>
      <x:c r="D5217" s="2" t="str">
        <x:v>Quận Ninh Kiều</x:v>
      </x:c>
      <x:c r="E5217" s="2" t="str">
        <x:v>house</x:v>
      </x:c>
      <x:c r="F5217" s="2" t="str">
        <x:v>sale</x:v>
      </x:c>
      <x:c r="G5217" s="11" t="n">
        <x:v>90</x:v>
      </x:c>
      <x:c r="H5217" s="12" t="n">
        <x:v>5900000000</x:v>
      </x:c>
      <x:c r="I5217" s="12" t="n">
        <x:f>IF(AND(ISNUMBER(H5217),H5217&gt;0,ISNUMBER(G5217),G5217&gt;0),H5217/G5217,"")</x:f>
        <x:v>65555555.55555555</x:v>
      </x:c>
      <x:c r="J5217" s="2" t="str">
        <x:v>total</x:v>
      </x:c>
      <x:c r="K5217" s="2" t="str">
        <x:v>top_level_area</x:v>
      </x:c>
      <x:c r="L5217" s="2" t="str">
        <x:v>property_type_inferred_from_title</x:v>
      </x:c>
      <x:c r="M5217" s="10" t="n">
        <x:v>0</x:v>
      </x:c>
      <x:c r="N5217" s="10" t="n">
        <x:v>0</x:v>
      </x:c>
      <x:c r="O5217" s="2" t="str">
        <x:v>Cần Thơ|house</x:v>
      </x:c>
      <x:c r="P5217" s="10" t="n">
        <x:v>2</x:v>
      </x:c>
      <x:c r="Q5217" s="13" t="n">
        <x:f>IF(AND(ISNUMBER(H5217),H5217&gt;0),H5217/1000000000,"")</x:f>
        <x:v>5.9</x:v>
      </x:c>
      <x:c r="R5217" s="13" t="n">
        <x:f>IF(ISNUMBER(I5217),I5217/1000000,"")</x:f>
        <x:v>65.55555555555556</x:v>
      </x:c>
      <x:c r="S5217" s="11" t="n">
        <x:f>IF(AND(ISNUMBER(G5217),G5217&gt;0),G5217,"")</x:f>
        <x:v>90</x:v>
      </x:c>
    </x:row>
    <x:row r="5218" ht="21" customHeight="1">
      <x:c r="A5218" s="10" t="n">
        <x:v>6905</x:v>
      </x:c>
      <x:c r="B5218" s="2" t="str">
        <x:v>f4b6f9fcecbfe2a6ac08</x:v>
      </x:c>
      <x:c r="C5218" s="2" t="str">
        <x:v>Hà Nội</x:v>
      </x:c>
      <x:c r="D5218" s="2" t="str">
        <x:v>Quận Nam Từ Liêm</x:v>
      </x:c>
      <x:c r="E5218" s="2" t="str">
        <x:v>house</x:v>
      </x:c>
      <x:c r="F5218" s="2" t="str">
        <x:v>sale_assumed</x:v>
      </x:c>
      <x:c r="G5218" s="11" t="n">
        <x:v>40</x:v>
      </x:c>
      <x:c r="H5218" s="12" t="n">
        <x:v>2850000000</x:v>
      </x:c>
      <x:c r="I5218" s="12" t="n">
        <x:f>IF(AND(ISNUMBER(H5218),H5218&gt;0,ISNUMBER(G5218),G5218&gt;0),H5218/G5218,"")</x:f>
        <x:v>71250000</x:v>
      </x:c>
      <x:c r="J5218" s="2" t="str">
        <x:v>total</x:v>
      </x:c>
      <x:c r="K5218" s="2" t="str">
        <x:v>top_level_area</x:v>
      </x:c>
      <x:c r="L5218" s="2" t="str">
        <x:v>property_type_inferred_from_title;transaction_assumed_sale_from_dataset_context</x:v>
      </x:c>
      <x:c r="M5218" s="10" t="n">
        <x:v>0</x:v>
      </x:c>
      <x:c r="N5218" s="10" t="n">
        <x:v>0</x:v>
      </x:c>
      <x:c r="O5218" s="2" t="str">
        <x:v>Hà Nội|house</x:v>
      </x:c>
      <x:c r="P5218" s="10" t="n">
        <x:v>2</x:v>
      </x:c>
      <x:c r="Q5218" s="13" t="n">
        <x:f>IF(AND(ISNUMBER(H5218),H5218&gt;0),H5218/1000000000,"")</x:f>
        <x:v>2.85</x:v>
      </x:c>
      <x:c r="R5218" s="13" t="n">
        <x:f>IF(ISNUMBER(I5218),I5218/1000000,"")</x:f>
        <x:v>71.25</x:v>
      </x:c>
      <x:c r="S5218" s="11" t="n">
        <x:f>IF(AND(ISNUMBER(G5218),G5218&gt;0),G5218,"")</x:f>
        <x:v>40</x:v>
      </x:c>
    </x:row>
    <x:row r="5219" ht="21" customHeight="1">
      <x:c r="A5219" s="10" t="n">
        <x:v>6906</x:v>
      </x:c>
      <x:c r="B5219" s="2" t="str">
        <x:v>ea0b0a5ea99b5932757b</x:v>
      </x:c>
      <x:c r="C5219" s="2" t="str">
        <x:v>Hà Nội</x:v>
      </x:c>
      <x:c r="D5219" s="2" t="str">
        <x:v>Quận Hà Đông</x:v>
      </x:c>
      <x:c r="E5219" s="2" t="str">
        <x:v>house</x:v>
      </x:c>
      <x:c r="F5219" s="2" t="str">
        <x:v>sale_assumed</x:v>
      </x:c>
      <x:c r="G5219" s="11" t="n">
        <x:v>35</x:v>
      </x:c>
      <x:c r="H5219" s="12" t="n">
        <x:v>1700000000</x:v>
      </x:c>
      <x:c r="I5219" s="12" t="n">
        <x:f>IF(AND(ISNUMBER(H5219),H5219&gt;0,ISNUMBER(G5219),G5219&gt;0),H5219/G5219,"")</x:f>
        <x:v>48571428.571428575</x:v>
      </x:c>
      <x:c r="J5219" s="2" t="str">
        <x:v>total</x:v>
      </x:c>
      <x:c r="K5219" s="2" t="str">
        <x:v>top_level_area</x:v>
      </x:c>
      <x:c r="L5219" s="2" t="str">
        <x:v>property_type_inferred_from_title;transaction_assumed_sale_from_dataset_context</x:v>
      </x:c>
      <x:c r="M5219" s="10" t="n">
        <x:v>0</x:v>
      </x:c>
      <x:c r="N5219" s="10" t="n">
        <x:v>0</x:v>
      </x:c>
      <x:c r="O5219" s="2" t="str">
        <x:v>Hà Nội|house</x:v>
      </x:c>
      <x:c r="P5219" s="10" t="n">
        <x:v>2</x:v>
      </x:c>
      <x:c r="Q5219" s="13" t="n">
        <x:f>IF(AND(ISNUMBER(H5219),H5219&gt;0),H5219/1000000000,"")</x:f>
        <x:v>1.7</x:v>
      </x:c>
      <x:c r="R5219" s="13" t="n">
        <x:f>IF(ISNUMBER(I5219),I5219/1000000,"")</x:f>
        <x:v>48.57142857142858</x:v>
      </x:c>
      <x:c r="S5219" s="11" t="n">
        <x:f>IF(AND(ISNUMBER(G5219),G5219&gt;0),G5219,"")</x:f>
        <x:v>35</x:v>
      </x:c>
    </x:row>
    <x:row r="5220" ht="21" customHeight="1">
      <x:c r="A5220" s="10" t="n">
        <x:v>6907</x:v>
      </x:c>
      <x:c r="B5220" s="2" t="str">
        <x:v>3fcf2db767c985ac61be</x:v>
      </x:c>
      <x:c r="C5220" s="2" t="str">
        <x:v>Hà Nội</x:v>
      </x:c>
      <x:c r="D5220" s="2" t="str">
        <x:v>Quận Tây Hồ</x:v>
      </x:c>
      <x:c r="E5220" s="2" t="str">
        <x:v>apartment</x:v>
      </x:c>
      <x:c r="F5220" s="2" t="str">
        <x:v>sale_assumed</x:v>
      </x:c>
      <x:c r="G5220" s="11" t="n">
        <x:v>33</x:v>
      </x:c>
      <x:c r="H5220" s="12" t="n">
        <x:v>600000000</x:v>
      </x:c>
      <x:c r="I5220" s="12" t="n">
        <x:f>IF(AND(ISNUMBER(H5220),H5220&gt;0,ISNUMBER(G5220),G5220&gt;0),H5220/G5220,"")</x:f>
        <x:v>18181818.181818184</x:v>
      </x:c>
      <x:c r="J5220" s="2" t="str">
        <x:v>total</x:v>
      </x:c>
      <x:c r="K5220" s="2" t="str">
        <x:v>top_level_area</x:v>
      </x:c>
      <x:c r="L5220" s="2" t="str">
        <x:v>property_type_inferred_from_title;transaction_assumed_sale_from_dataset_context</x:v>
      </x:c>
      <x:c r="M5220" s="10" t="n">
        <x:v>0</x:v>
      </x:c>
      <x:c r="N5220" s="10" t="n">
        <x:v>0</x:v>
      </x:c>
      <x:c r="O5220" s="2" t="str">
        <x:v>Hà Nội|apartment</x:v>
      </x:c>
      <x:c r="P5220" s="10" t="n">
        <x:v>2</x:v>
      </x:c>
      <x:c r="Q5220" s="13" t="n">
        <x:f>IF(AND(ISNUMBER(H5220),H5220&gt;0),H5220/1000000000,"")</x:f>
        <x:v>0.6</x:v>
      </x:c>
      <x:c r="R5220" s="13" t="n">
        <x:f>IF(ISNUMBER(I5220),I5220/1000000,"")</x:f>
        <x:v>18.181818181818183</x:v>
      </x:c>
      <x:c r="S5220" s="11" t="n">
        <x:f>IF(AND(ISNUMBER(G5220),G5220&gt;0),G5220,"")</x:f>
        <x:v>33</x:v>
      </x:c>
    </x:row>
    <x:row r="5221" ht="21" customHeight="1">
      <x:c r="A5221" s="10" t="n">
        <x:v>6908</x:v>
      </x:c>
      <x:c r="B5221" s="2" t="str">
        <x:v>87ef598ab8da6667aebc</x:v>
      </x:c>
      <x:c r="C5221" s="2" t="str">
        <x:v>Tp Hồ Chí Minh</x:v>
      </x:c>
      <x:c r="D5221" s="2" t="str">
        <x:v>Quận Thủ Đức</x:v>
      </x:c>
      <x:c r="E5221" s="2" t="str">
        <x:v>land</x:v>
      </x:c>
      <x:c r="F5221" s="2" t="str">
        <x:v>sale_assumed</x:v>
      </x:c>
      <x:c r="G5221" s="11" t="n">
        <x:v>80</x:v>
      </x:c>
      <x:c r="H5221" s="12" t="n">
        <x:v>5600000000</x:v>
      </x:c>
      <x:c r="I5221" s="12" t="n">
        <x:f>IF(AND(ISNUMBER(H5221),H5221&gt;0,ISNUMBER(G5221),G5221&gt;0),H5221/G5221,"")</x:f>
        <x:v>70000000</x:v>
      </x:c>
      <x:c r="J5221" s="2" t="str">
        <x:v>total</x:v>
      </x:c>
      <x:c r="K5221" s="2" t="str">
        <x:v>top_level_area</x:v>
      </x:c>
      <x:c r="L5221" s="2" t="str">
        <x:v>property_type_inferred_from_title;transaction_assumed_sale_from_dataset_context</x:v>
      </x:c>
      <x:c r="M5221" s="10" t="n">
        <x:v>0</x:v>
      </x:c>
      <x:c r="N5221" s="10" t="n">
        <x:v>0</x:v>
      </x:c>
      <x:c r="O5221" s="2" t="str">
        <x:v>Tp Hồ Chí Minh|land</x:v>
      </x:c>
      <x:c r="P5221" s="10" t="n">
        <x:v>2</x:v>
      </x:c>
      <x:c r="Q5221" s="13" t="n">
        <x:f>IF(AND(ISNUMBER(H5221),H5221&gt;0),H5221/1000000000,"")</x:f>
        <x:v>5.6</x:v>
      </x:c>
      <x:c r="R5221" s="13" t="n">
        <x:f>IF(ISNUMBER(I5221),I5221/1000000,"")</x:f>
        <x:v>70</x:v>
      </x:c>
      <x:c r="S5221" s="11" t="n">
        <x:f>IF(AND(ISNUMBER(G5221),G5221&gt;0),G5221,"")</x:f>
        <x:v>80</x:v>
      </x:c>
    </x:row>
    <x:row r="5222" ht="21" customHeight="1">
      <x:c r="A5222" s="10" t="n">
        <x:v>6909</x:v>
      </x:c>
      <x:c r="B5222" s="2" t="str">
        <x:v>b198944124c2ac5cc061</x:v>
      </x:c>
      <x:c r="C5222" s="2" t="str">
        <x:v>Tp Hồ Chí Minh</x:v>
      </x:c>
      <x:c r="D5222" s="2" t="str">
        <x:v>Quận Gò Vấp</x:v>
      </x:c>
      <x:c r="E5222" s="2" t="str">
        <x:v>house</x:v>
      </x:c>
      <x:c r="F5222" s="2" t="str">
        <x:v>sale_assumed</x:v>
      </x:c>
      <x:c r="G5222" s="11" t="n">
        <x:v>68</x:v>
      </x:c>
      <x:c r="H5222" s="12" t="n">
        <x:v>8600000000</x:v>
      </x:c>
      <x:c r="I5222" s="12" t="n">
        <x:f>IF(AND(ISNUMBER(H5222),H5222&gt;0,ISNUMBER(G5222),G5222&gt;0),H5222/G5222,"")</x:f>
        <x:v>126470588.23529412</x:v>
      </x:c>
      <x:c r="J5222" s="2" t="str">
        <x:v>total</x:v>
      </x:c>
      <x:c r="K5222" s="2" t="str">
        <x:v>top_level_area</x:v>
      </x:c>
      <x:c r="L5222" s="2" t="str">
        <x:v>property_type_inferred_from_title;transaction_assumed_sale_from_dataset_context</x:v>
      </x:c>
      <x:c r="M5222" s="10" t="n">
        <x:v>0</x:v>
      </x:c>
      <x:c r="N5222" s="10" t="n">
        <x:v>0</x:v>
      </x:c>
      <x:c r="O5222" s="2" t="str">
        <x:v>Tp Hồ Chí Minh|house</x:v>
      </x:c>
      <x:c r="P5222" s="10" t="n">
        <x:v>2</x:v>
      </x:c>
      <x:c r="Q5222" s="13" t="n">
        <x:f>IF(AND(ISNUMBER(H5222),H5222&gt;0),H5222/1000000000,"")</x:f>
        <x:v>8.6</x:v>
      </x:c>
      <x:c r="R5222" s="13" t="n">
        <x:f>IF(ISNUMBER(I5222),I5222/1000000,"")</x:f>
        <x:v>126.47058823529412</x:v>
      </x:c>
      <x:c r="S5222" s="11" t="n">
        <x:f>IF(AND(ISNUMBER(G5222),G5222&gt;0),G5222,"")</x:f>
        <x:v>68</x:v>
      </x:c>
    </x:row>
    <x:row r="5223" ht="21" customHeight="1">
      <x:c r="A5223" s="10" t="n">
        <x:v>6910</x:v>
      </x:c>
      <x:c r="B5223" s="2" t="str">
        <x:v>71e9aadc328c0d9b92a9</x:v>
      </x:c>
      <x:c r="C5223" s="2" t="str">
        <x:v>Tp Hồ Chí Minh</x:v>
      </x:c>
      <x:c r="D5223" s="2" t="str">
        <x:v>Quận Gò Vấp</x:v>
      </x:c>
      <x:c r="E5223" s="2" t="str">
        <x:v>house</x:v>
      </x:c>
      <x:c r="F5223" s="2" t="str">
        <x:v>sale_assumed</x:v>
      </x:c>
      <x:c r="G5223" s="11" t="n">
        <x:v>32</x:v>
      </x:c>
      <x:c r="H5223" s="12" t="n">
        <x:v>2850000000</x:v>
      </x:c>
      <x:c r="I5223" s="12" t="n">
        <x:f>IF(AND(ISNUMBER(H5223),H5223&gt;0,ISNUMBER(G5223),G5223&gt;0),H5223/G5223,"")</x:f>
        <x:v>89062500</x:v>
      </x:c>
      <x:c r="J5223" s="2" t="str">
        <x:v>total</x:v>
      </x:c>
      <x:c r="K5223" s="2" t="str">
        <x:v>top_level_area</x:v>
      </x:c>
      <x:c r="L5223" s="2" t="str">
        <x:v>property_type_inferred_from_title;transaction_assumed_sale_from_dataset_context</x:v>
      </x:c>
      <x:c r="M5223" s="10" t="n">
        <x:v>0</x:v>
      </x:c>
      <x:c r="N5223" s="10" t="n">
        <x:v>0</x:v>
      </x:c>
      <x:c r="O5223" s="2" t="str">
        <x:v>Tp Hồ Chí Minh|house</x:v>
      </x:c>
      <x:c r="P5223" s="10" t="n">
        <x:v>2</x:v>
      </x:c>
      <x:c r="Q5223" s="13" t="n">
        <x:f>IF(AND(ISNUMBER(H5223),H5223&gt;0),H5223/1000000000,"")</x:f>
        <x:v>2.85</x:v>
      </x:c>
      <x:c r="R5223" s="13" t="n">
        <x:f>IF(ISNUMBER(I5223),I5223/1000000,"")</x:f>
        <x:v>89.0625</x:v>
      </x:c>
      <x:c r="S5223" s="11" t="n">
        <x:f>IF(AND(ISNUMBER(G5223),G5223&gt;0),G5223,"")</x:f>
        <x:v>32</x:v>
      </x:c>
    </x:row>
    <x:row r="5224" ht="21" customHeight="1">
      <x:c r="A5224" s="10" t="n">
        <x:v>6914</x:v>
      </x:c>
      <x:c r="B5224" s="2" t="str">
        <x:v>03231dbbbe14a8fc4e20</x:v>
      </x:c>
      <x:c r="C5224" s="2" t="str">
        <x:v>Tp Hồ Chí Minh</x:v>
      </x:c>
      <x:c r="D5224" s="2" t="str">
        <x:v>Quận Bình Tân</x:v>
      </x:c>
      <x:c r="E5224" s="2" t="str">
        <x:v>other_unknown</x:v>
      </x:c>
      <x:c r="F5224" s="2" t="str">
        <x:v>sale</x:v>
      </x:c>
      <x:c r="G5224" s="11" t="n">
        <x:v>112</x:v>
      </x:c>
      <x:c r="H5224" s="12" t="n">
        <x:v>2900000000</x:v>
      </x:c>
      <x:c r="I5224" s="12" t="n">
        <x:f>IF(AND(ISNUMBER(H5224),H5224&gt;0,ISNUMBER(G5224),G5224&gt;0),H5224/G5224,"")</x:f>
        <x:v>25892857.14285714</x:v>
      </x:c>
      <x:c r="J5224" s="2" t="str">
        <x:v>total</x:v>
      </x:c>
      <x:c r="K5224" s="2" t="str">
        <x:v>top_level_area</x:v>
      </x:c>
      <x:c r="L5224" s="2" t="str">
        <x:v>property_type_inferred_from_title;unknown_property_type</x:v>
      </x:c>
      <x:c r="M5224" s="10" t="n">
        <x:v>0</x:v>
      </x:c>
      <x:c r="N5224" s="10" t="n">
        <x:v>0</x:v>
      </x:c>
      <x:c r="O5224" s="2" t="str">
        <x:v>Tp Hồ Chí Minh|other_unknown</x:v>
      </x:c>
      <x:c r="P5224" s="10" t="n">
        <x:v>2</x:v>
      </x:c>
      <x:c r="Q5224" s="13" t="n">
        <x:f>IF(AND(ISNUMBER(H5224),H5224&gt;0),H5224/1000000000,"")</x:f>
        <x:v>2.9</x:v>
      </x:c>
      <x:c r="R5224" s="13" t="n">
        <x:f>IF(ISNUMBER(I5224),I5224/1000000,"")</x:f>
        <x:v>25.892857142857142</x:v>
      </x:c>
      <x:c r="S5224" s="11" t="n">
        <x:f>IF(AND(ISNUMBER(G5224),G5224&gt;0),G5224,"")</x:f>
        <x:v>112</x:v>
      </x:c>
    </x:row>
    <x:row r="5225" ht="21" customHeight="1">
      <x:c r="A5225" s="10" t="n">
        <x:v>6915</x:v>
      </x:c>
      <x:c r="B5225" s="2" t="str">
        <x:v>8dbb6f7d862115064116</x:v>
      </x:c>
      <x:c r="C5225" s="2" t="str">
        <x:v>Tp Hồ Chí Minh</x:v>
      </x:c>
      <x:c r="D5225" s="2" t="str">
        <x:v>Quận Bình Tân</x:v>
      </x:c>
      <x:c r="E5225" s="2" t="str">
        <x:v>house</x:v>
      </x:c>
      <x:c r="F5225" s="2" t="str">
        <x:v>sale</x:v>
      </x:c>
      <x:c r="G5225" s="11" t="n">
        <x:v>43</x:v>
      </x:c>
      <x:c r="H5225" s="12" t="n">
        <x:v>3300000000</x:v>
      </x:c>
      <x:c r="I5225" s="12" t="n">
        <x:f>IF(AND(ISNUMBER(H5225),H5225&gt;0,ISNUMBER(G5225),G5225&gt;0),H5225/G5225,"")</x:f>
        <x:v>76744186.04651164</x:v>
      </x:c>
      <x:c r="J5225" s="2" t="str">
        <x:v>total</x:v>
      </x:c>
      <x:c r="K5225" s="2" t="str">
        <x:v>top_level_area</x:v>
      </x:c>
      <x:c r="L5225" s="2" t="str">
        <x:v>property_type_inferred_from_title</x:v>
      </x:c>
      <x:c r="M5225" s="10" t="n">
        <x:v>0</x:v>
      </x:c>
      <x:c r="N5225" s="10" t="n">
        <x:v>0</x:v>
      </x:c>
      <x:c r="O5225" s="2" t="str">
        <x:v>Tp Hồ Chí Minh|house</x:v>
      </x:c>
      <x:c r="P5225" s="10" t="n">
        <x:v>2</x:v>
      </x:c>
      <x:c r="Q5225" s="13" t="n">
        <x:f>IF(AND(ISNUMBER(H5225),H5225&gt;0),H5225/1000000000,"")</x:f>
        <x:v>3.3</x:v>
      </x:c>
      <x:c r="R5225" s="13" t="n">
        <x:f>IF(ISNUMBER(I5225),I5225/1000000,"")</x:f>
        <x:v>76.74418604651163</x:v>
      </x:c>
      <x:c r="S5225" s="11" t="n">
        <x:f>IF(AND(ISNUMBER(G5225),G5225&gt;0),G5225,"")</x:f>
        <x:v>43</x:v>
      </x:c>
    </x:row>
    <x:row r="5226" ht="21" customHeight="1">
      <x:c r="A5226" s="10" t="n">
        <x:v>6916</x:v>
      </x:c>
      <x:c r="B5226" s="2" t="str">
        <x:v>c73aacdefc6ecdadfc88</x:v>
      </x:c>
      <x:c r="C5226" s="2" t="str">
        <x:v>Đồng Nai</x:v>
      </x:c>
      <x:c r="D5226" s="2" t="str">
        <x:v>Huyện Nhơn Trạch</x:v>
      </x:c>
      <x:c r="E5226" s="2" t="str">
        <x:v>land</x:v>
      </x:c>
      <x:c r="F5226" s="2" t="str">
        <x:v>sale_assumed</x:v>
      </x:c>
      <x:c r="G5226" s="11" t="n">
        <x:v>104</x:v>
      </x:c>
      <x:c r="H5226" s="12" t="n">
        <x:v>815000000</x:v>
      </x:c>
      <x:c r="I5226" s="12" t="n">
        <x:f>IF(AND(ISNUMBER(H5226),H5226&gt;0,ISNUMBER(G5226),G5226&gt;0),H5226/G5226,"")</x:f>
        <x:v>7836538.461538462</x:v>
      </x:c>
      <x:c r="J5226" s="2" t="str">
        <x:v>total</x:v>
      </x:c>
      <x:c r="K5226" s="2" t="str">
        <x:v>top_level_area</x:v>
      </x:c>
      <x:c r="L5226" s="2" t="str">
        <x:v>property_type_inferred_from_title;transaction_assumed_sale_from_dataset_context</x:v>
      </x:c>
      <x:c r="M5226" s="10" t="n">
        <x:v>0</x:v>
      </x:c>
      <x:c r="N5226" s="10" t="n">
        <x:v>0</x:v>
      </x:c>
      <x:c r="O5226" s="2" t="str">
        <x:v>Đồng Nai|land</x:v>
      </x:c>
      <x:c r="P5226" s="10" t="n">
        <x:v>2</x:v>
      </x:c>
      <x:c r="Q5226" s="13" t="n">
        <x:f>IF(AND(ISNUMBER(H5226),H5226&gt;0),H5226/1000000000,"")</x:f>
        <x:v>0.815</x:v>
      </x:c>
      <x:c r="R5226" s="13" t="n">
        <x:f>IF(ISNUMBER(I5226),I5226/1000000,"")</x:f>
        <x:v>7.836538461538462</x:v>
      </x:c>
      <x:c r="S5226" s="11" t="n">
        <x:f>IF(AND(ISNUMBER(G5226),G5226&gt;0),G5226,"")</x:f>
        <x:v>104</x:v>
      </x:c>
    </x:row>
    <x:row r="5227" ht="21" customHeight="1">
      <x:c r="A5227" s="10" t="n">
        <x:v>6917</x:v>
      </x:c>
      <x:c r="B5227" s="2" t="str">
        <x:v>b63fbda23efd5c71ec1e</x:v>
      </x:c>
      <x:c r="C5227" s="2" t="str">
        <x:v>Đà Nẵng</x:v>
      </x:c>
      <x:c r="D5227" s="2" t="str">
        <x:v>Quận Cẩm Lệ</x:v>
      </x:c>
      <x:c r="E5227" s="2" t="str">
        <x:v>land</x:v>
      </x:c>
      <x:c r="F5227" s="2" t="str">
        <x:v>sale</x:v>
      </x:c>
      <x:c r="G5227" s="11" t="n">
        <x:v>90</x:v>
      </x:c>
      <x:c r="H5227" s="12" t="n">
        <x:v>2800000000</x:v>
      </x:c>
      <x:c r="I5227" s="12" t="n">
        <x:f>IF(AND(ISNUMBER(H5227),H5227&gt;0,ISNUMBER(G5227),G5227&gt;0),H5227/G5227,"")</x:f>
        <x:v>31111111.111111112</x:v>
      </x:c>
      <x:c r="J5227" s="2" t="str">
        <x:v>total</x:v>
      </x:c>
      <x:c r="K5227" s="2" t="str">
        <x:v>top_level_area</x:v>
      </x:c>
      <x:c r="L5227" s="2" t="str">
        <x:v>property_type_inferred_from_title</x:v>
      </x:c>
      <x:c r="M5227" s="10" t="n">
        <x:v>0</x:v>
      </x:c>
      <x:c r="N5227" s="10" t="n">
        <x:v>0</x:v>
      </x:c>
      <x:c r="O5227" s="2" t="str">
        <x:v>Đà Nẵng|land</x:v>
      </x:c>
      <x:c r="P5227" s="10" t="n">
        <x:v>2</x:v>
      </x:c>
      <x:c r="Q5227" s="13" t="n">
        <x:f>IF(AND(ISNUMBER(H5227),H5227&gt;0),H5227/1000000000,"")</x:f>
        <x:v>2.8</x:v>
      </x:c>
      <x:c r="R5227" s="13" t="n">
        <x:f>IF(ISNUMBER(I5227),I5227/1000000,"")</x:f>
        <x:v>31.11111111111111</x:v>
      </x:c>
      <x:c r="S5227" s="11" t="n">
        <x:f>IF(AND(ISNUMBER(G5227),G5227&gt;0),G5227,"")</x:f>
        <x:v>90</x:v>
      </x:c>
    </x:row>
    <x:row r="5228" ht="21" customHeight="1">
      <x:c r="A5228" s="10" t="n">
        <x:v>6918</x:v>
      </x:c>
      <x:c r="B5228" s="2" t="str">
        <x:v>6ca22b0504dd7a269deb</x:v>
      </x:c>
      <x:c r="C5228" s="2" t="str">
        <x:v>Tp Hồ Chí Minh</x:v>
      </x:c>
      <x:c r="D5228" s="2" t="str">
        <x:v>Quận Thủ Đức</x:v>
      </x:c>
      <x:c r="E5228" s="2" t="str">
        <x:v>apartment</x:v>
      </x:c>
      <x:c r="F5228" s="2" t="str">
        <x:v>sale_assumed</x:v>
      </x:c>
      <x:c r="G5228" s="11" t="n">
        <x:v>56</x:v>
      </x:c>
      <x:c r="H5228" s="12" t="n">
        <x:v>1300000000</x:v>
      </x:c>
      <x:c r="I5228" s="12" t="n">
        <x:f>IF(AND(ISNUMBER(H5228),H5228&gt;0,ISNUMBER(G5228),G5228&gt;0),H5228/G5228,"")</x:f>
        <x:v>23214285.714285713</x:v>
      </x:c>
      <x:c r="J5228" s="2" t="str">
        <x:v>total</x:v>
      </x:c>
      <x:c r="K5228" s="2" t="str">
        <x:v>top_level_area</x:v>
      </x:c>
      <x:c r="L5228" s="2" t="str">
        <x:v>property_type_inferred_from_title;transaction_assumed_sale_from_dataset_context</x:v>
      </x:c>
      <x:c r="M5228" s="10" t="n">
        <x:v>0</x:v>
      </x:c>
      <x:c r="N5228" s="10" t="n">
        <x:v>0</x:v>
      </x:c>
      <x:c r="O5228" s="2" t="str">
        <x:v>Tp Hồ Chí Minh|apartment</x:v>
      </x:c>
      <x:c r="P5228" s="10" t="n">
        <x:v>2</x:v>
      </x:c>
      <x:c r="Q5228" s="13" t="n">
        <x:f>IF(AND(ISNUMBER(H5228),H5228&gt;0),H5228/1000000000,"")</x:f>
        <x:v>1.3</x:v>
      </x:c>
      <x:c r="R5228" s="13" t="n">
        <x:f>IF(ISNUMBER(I5228),I5228/1000000,"")</x:f>
        <x:v>23.21428571428571</x:v>
      </x:c>
      <x:c r="S5228" s="11" t="n">
        <x:f>IF(AND(ISNUMBER(G5228),G5228&gt;0),G5228,"")</x:f>
        <x:v>56</x:v>
      </x:c>
    </x:row>
    <x:row r="5229" ht="21" customHeight="1">
      <x:c r="A5229" s="10" t="n">
        <x:v>6919</x:v>
      </x:c>
      <x:c r="B5229" s="2" t="str">
        <x:v>a694f4da238ef33b31dd</x:v>
      </x:c>
      <x:c r="C5229" s="2" t="str">
        <x:v>Tp Hồ Chí Minh</x:v>
      </x:c>
      <x:c r="D5229" s="2" t="str">
        <x:v>Huyện Hóc Môn</x:v>
      </x:c>
      <x:c r="E5229" s="2" t="str">
        <x:v>apartment</x:v>
      </x:c>
      <x:c r="F5229" s="2" t="str">
        <x:v>sale_assumed</x:v>
      </x:c>
      <x:c r="G5229" s="11" t="n">
        <x:v>40</x:v>
      </x:c>
      <x:c r="H5229" s="12" t="n">
        <x:v>280000000</x:v>
      </x:c>
      <x:c r="I5229" s="12" t="n">
        <x:f>IF(AND(ISNUMBER(H5229),H5229&gt;0,ISNUMBER(G5229),G5229&gt;0),H5229/G5229,"")</x:f>
        <x:v>7000000</x:v>
      </x:c>
      <x:c r="J5229" s="2" t="str">
        <x:v>total</x:v>
      </x:c>
      <x:c r="K5229" s="2" t="str">
        <x:v>top_level_area</x:v>
      </x:c>
      <x:c r="L5229" s="2" t="str">
        <x:v>property_type_inferred_from_title;transaction_assumed_sale_from_dataset_context</x:v>
      </x:c>
      <x:c r="M5229" s="10" t="n">
        <x:v>0</x:v>
      </x:c>
      <x:c r="N5229" s="10" t="n">
        <x:v>0</x:v>
      </x:c>
      <x:c r="O5229" s="2" t="str">
        <x:v>Tp Hồ Chí Minh|apartment</x:v>
      </x:c>
      <x:c r="P5229" s="10" t="n">
        <x:v>2</x:v>
      </x:c>
      <x:c r="Q5229" s="13" t="n">
        <x:f>IF(AND(ISNUMBER(H5229),H5229&gt;0),H5229/1000000000,"")</x:f>
        <x:v>0.28</x:v>
      </x:c>
      <x:c r="R5229" s="13" t="n">
        <x:f>IF(ISNUMBER(I5229),I5229/1000000,"")</x:f>
        <x:v>7</x:v>
      </x:c>
      <x:c r="S5229" s="11" t="n">
        <x:f>IF(AND(ISNUMBER(G5229),G5229&gt;0),G5229,"")</x:f>
        <x:v>40</x:v>
      </x:c>
    </x:row>
    <x:row r="5230" ht="21" customHeight="1">
      <x:c r="A5230" s="10" t="n">
        <x:v>6920</x:v>
      </x:c>
      <x:c r="B5230" s="2" t="str">
        <x:v>6959efda4217836318a0</x:v>
      </x:c>
      <x:c r="C5230" s="2" t="str">
        <x:v>Tp Hồ Chí Minh</x:v>
      </x:c>
      <x:c r="D5230" s="2" t="str">
        <x:v>Quận Bình Thạnh</x:v>
      </x:c>
      <x:c r="E5230" s="2" t="str">
        <x:v>house</x:v>
      </x:c>
      <x:c r="F5230" s="2" t="str">
        <x:v>sale_with_rental_income</x:v>
      </x:c>
      <x:c r="G5230" s="11" t="n">
        <x:v>28.2</x:v>
      </x:c>
      <x:c r="H5230" s="12" t="n">
        <x:v>2700000000</x:v>
      </x:c>
      <x:c r="I5230" s="12" t="n">
        <x:f>IF(AND(ISNUMBER(H5230),H5230&gt;0,ISNUMBER(G5230),G5230&gt;0),H5230/G5230,"")</x:f>
        <x:v>95744680.85106383</x:v>
      </x:c>
      <x:c r="J5230" s="2" t="str">
        <x:v>total</x:v>
      </x:c>
      <x:c r="K5230" s="2" t="str">
        <x:v>top_level_area</x:v>
      </x:c>
      <x:c r="L5230" s="2" t="str">
        <x:v>property_type_inferred_from_title;rental_income_mentioned</x:v>
      </x:c>
      <x:c r="M5230" s="10" t="n">
        <x:v>0</x:v>
      </x:c>
      <x:c r="N5230" s="10" t="n">
        <x:v>0</x:v>
      </x:c>
      <x:c r="O5230" s="2" t="str">
        <x:v>Tp Hồ Chí Minh|house</x:v>
      </x:c>
      <x:c r="P5230" s="10" t="n">
        <x:v>2</x:v>
      </x:c>
      <x:c r="Q5230" s="13" t="n">
        <x:f>IF(AND(ISNUMBER(H5230),H5230&gt;0),H5230/1000000000,"")</x:f>
        <x:v>2.7</x:v>
      </x:c>
      <x:c r="R5230" s="13" t="n">
        <x:f>IF(ISNUMBER(I5230),I5230/1000000,"")</x:f>
        <x:v>95.74468085106383</x:v>
      </x:c>
      <x:c r="S5230" s="11" t="n">
        <x:f>IF(AND(ISNUMBER(G5230),G5230&gt;0),G5230,"")</x:f>
        <x:v>28.2</x:v>
      </x:c>
    </x:row>
    <x:row r="5231" ht="21" customHeight="1">
      <x:c r="A5231" s="10" t="n">
        <x:v>6921</x:v>
      </x:c>
      <x:c r="B5231" s="2" t="str">
        <x:v>f3cf56f65310109129b3</x:v>
      </x:c>
      <x:c r="C5231" s="2" t="str">
        <x:v>Bến Tre</x:v>
      </x:c>
      <x:c r="D5231" s="2" t="str">
        <x:v>Huyện Bình Đại</x:v>
      </x:c>
      <x:c r="E5231" s="2" t="str">
        <x:v>land</x:v>
      </x:c>
      <x:c r="F5231" s="2" t="str">
        <x:v>sale</x:v>
      </x:c>
      <x:c r="G5231" s="11" t="n">
        <x:v>600</x:v>
      </x:c>
      <x:c r="H5231" s="12" t="n">
        <x:v>4200000000</x:v>
      </x:c>
      <x:c r="I5231" s="12" t="n">
        <x:f>IF(AND(ISNUMBER(H5231),H5231&gt;0,ISNUMBER(G5231),G5231&gt;0),H5231/G5231,"")</x:f>
        <x:v>7000000</x:v>
      </x:c>
      <x:c r="J5231" s="2" t="str">
        <x:v>total</x:v>
      </x:c>
      <x:c r="K5231" s="2" t="str">
        <x:v>top_level_area</x:v>
      </x:c>
      <x:c r="L5231" s="2" t="str">
        <x:v>property_type_inferred_from_title</x:v>
      </x:c>
      <x:c r="M5231" s="10" t="n">
        <x:v>0</x:v>
      </x:c>
      <x:c r="N5231" s="10" t="n">
        <x:v>0</x:v>
      </x:c>
      <x:c r="O5231" s="2" t="str">
        <x:v>land</x:v>
      </x:c>
      <x:c r="P5231" s="10" t="n">
        <x:v>1</x:v>
      </x:c>
      <x:c r="Q5231" s="13" t="n">
        <x:f>IF(AND(ISNUMBER(H5231),H5231&gt;0),H5231/1000000000,"")</x:f>
        <x:v>4.2</x:v>
      </x:c>
      <x:c r="R5231" s="13" t="n">
        <x:f>IF(ISNUMBER(I5231),I5231/1000000,"")</x:f>
        <x:v>7</x:v>
      </x:c>
      <x:c r="S5231" s="11" t="n">
        <x:f>IF(AND(ISNUMBER(G5231),G5231&gt;0),G5231,"")</x:f>
        <x:v>600</x:v>
      </x:c>
    </x:row>
    <x:row r="5232" ht="21" customHeight="1">
      <x:c r="A5232" s="10" t="n">
        <x:v>6922</x:v>
      </x:c>
      <x:c r="B5232" s="2" t="str">
        <x:v>db419fdf59ea34e78fe3</x:v>
      </x:c>
      <x:c r="C5232" s="2" t="str">
        <x:v>Cần Thơ</x:v>
      </x:c>
      <x:c r="D5232" s="2" t="str">
        <x:v>Quận Ninh Kiều</x:v>
      </x:c>
      <x:c r="E5232" s="2" t="str">
        <x:v>house</x:v>
      </x:c>
      <x:c r="F5232" s="2" t="str">
        <x:v>sale_assumed</x:v>
      </x:c>
      <x:c r="G5232" s="11" t="n">
        <x:v>70</x:v>
      </x:c>
      <x:c r="H5232" s="12" t="n">
        <x:v>4600000000</x:v>
      </x:c>
      <x:c r="I5232" s="12" t="n">
        <x:f>IF(AND(ISNUMBER(H5232),H5232&gt;0,ISNUMBER(G5232),G5232&gt;0),H5232/G5232,"")</x:f>
        <x:v>65714285.71428572</x:v>
      </x:c>
      <x:c r="J5232" s="2" t="str">
        <x:v>total</x:v>
      </x:c>
      <x:c r="K5232" s="2" t="str">
        <x:v>top_level_area</x:v>
      </x:c>
      <x:c r="L5232" s="2" t="str">
        <x:v>property_type_inferred_from_title;transaction_assumed_sale_from_dataset_context</x:v>
      </x:c>
      <x:c r="M5232" s="10" t="n">
        <x:v>0</x:v>
      </x:c>
      <x:c r="N5232" s="10" t="n">
        <x:v>0</x:v>
      </x:c>
      <x:c r="O5232" s="2" t="str">
        <x:v>Cần Thơ|house</x:v>
      </x:c>
      <x:c r="P5232" s="10" t="n">
        <x:v>2</x:v>
      </x:c>
      <x:c r="Q5232" s="13" t="n">
        <x:f>IF(AND(ISNUMBER(H5232),H5232&gt;0),H5232/1000000000,"")</x:f>
        <x:v>4.6</x:v>
      </x:c>
      <x:c r="R5232" s="13" t="n">
        <x:f>IF(ISNUMBER(I5232),I5232/1000000,"")</x:f>
        <x:v>65.71428571428572</x:v>
      </x:c>
      <x:c r="S5232" s="11" t="n">
        <x:f>IF(AND(ISNUMBER(G5232),G5232&gt;0),G5232,"")</x:f>
        <x:v>70</x:v>
      </x:c>
    </x:row>
    <x:row r="5233" ht="21" customHeight="1">
      <x:c r="A5233" s="10" t="n">
        <x:v>6923</x:v>
      </x:c>
      <x:c r="B5233" s="2" t="str">
        <x:v>794bd79f99cdd3670600</x:v>
      </x:c>
      <x:c r="C5233" s="2" t="str">
        <x:v>Đà Nẵng</x:v>
      </x:c>
      <x:c r="D5233" s="2" t="str">
        <x:v>Quận Thanh Khê</x:v>
      </x:c>
      <x:c r="E5233" s="2" t="str">
        <x:v>house</x:v>
      </x:c>
      <x:c r="F5233" s="2" t="str">
        <x:v>sale</x:v>
      </x:c>
      <x:c r="G5233" s="11" t="n">
        <x:v>40</x:v>
      </x:c>
      <x:c r="H5233" s="12" t="n">
        <x:v>2290000000</x:v>
      </x:c>
      <x:c r="I5233" s="12" t="n">
        <x:f>IF(AND(ISNUMBER(H5233),H5233&gt;0,ISNUMBER(G5233),G5233&gt;0),H5233/G5233,"")</x:f>
        <x:v>57250000</x:v>
      </x:c>
      <x:c r="J5233" s="2" t="str">
        <x:v>total</x:v>
      </x:c>
      <x:c r="K5233" s="2" t="str">
        <x:v>top_level_area</x:v>
      </x:c>
      <x:c r="L5233" s="2" t="str">
        <x:v>property_type_inferred_from_title</x:v>
      </x:c>
      <x:c r="M5233" s="10" t="n">
        <x:v>0</x:v>
      </x:c>
      <x:c r="N5233" s="10" t="n">
        <x:v>0</x:v>
      </x:c>
      <x:c r="O5233" s="2" t="str">
        <x:v>Đà Nẵng|house</x:v>
      </x:c>
      <x:c r="P5233" s="10" t="n">
        <x:v>2</x:v>
      </x:c>
      <x:c r="Q5233" s="13" t="n">
        <x:f>IF(AND(ISNUMBER(H5233),H5233&gt;0),H5233/1000000000,"")</x:f>
        <x:v>2.29</x:v>
      </x:c>
      <x:c r="R5233" s="13" t="n">
        <x:f>IF(ISNUMBER(I5233),I5233/1000000,"")</x:f>
        <x:v>57.25</x:v>
      </x:c>
      <x:c r="S5233" s="11" t="n">
        <x:f>IF(AND(ISNUMBER(G5233),G5233&gt;0),G5233,"")</x:f>
        <x:v>40</x:v>
      </x:c>
    </x:row>
    <x:row r="5234" ht="21" customHeight="1">
      <x:c r="A5234" s="10" t="n">
        <x:v>6924</x:v>
      </x:c>
      <x:c r="B5234" s="2" t="str">
        <x:v>4fbd5de00b551579ce39</x:v>
      </x:c>
      <x:c r="C5234" s="2" t="str">
        <x:v>Hà Nội</x:v>
      </x:c>
      <x:c r="D5234" s="2" t="str">
        <x:v>Quận Nam Từ Liêm</x:v>
      </x:c>
      <x:c r="E5234" s="2" t="str">
        <x:v>house</x:v>
      </x:c>
      <x:c r="F5234" s="2" t="str">
        <x:v>sale</x:v>
      </x:c>
      <x:c r="G5234" s="11" t="n">
        <x:v>40</x:v>
      </x:c>
      <x:c r="H5234" s="12" t="n">
        <x:v>6100000000</x:v>
      </x:c>
      <x:c r="I5234" s="12" t="n">
        <x:f>IF(AND(ISNUMBER(H5234),H5234&gt;0,ISNUMBER(G5234),G5234&gt;0),H5234/G5234,"")</x:f>
        <x:v>152500000</x:v>
      </x:c>
      <x:c r="J5234" s="2" t="str">
        <x:v>total</x:v>
      </x:c>
      <x:c r="K5234" s="2" t="str">
        <x:v>top_level_area</x:v>
      </x:c>
      <x:c r="L5234" s="2" t="str">
        <x:v>property_type_inferred_from_title</x:v>
      </x:c>
      <x:c r="M5234" s="10" t="n">
        <x:v>0</x:v>
      </x:c>
      <x:c r="N5234" s="10" t="n">
        <x:v>0</x:v>
      </x:c>
      <x:c r="O5234" s="2" t="str">
        <x:v>Hà Nội|house</x:v>
      </x:c>
      <x:c r="P5234" s="10" t="n">
        <x:v>2</x:v>
      </x:c>
      <x:c r="Q5234" s="13" t="n">
        <x:f>IF(AND(ISNUMBER(H5234),H5234&gt;0),H5234/1000000000,"")</x:f>
        <x:v>6.1</x:v>
      </x:c>
      <x:c r="R5234" s="13" t="n">
        <x:f>IF(ISNUMBER(I5234),I5234/1000000,"")</x:f>
        <x:v>152.5</x:v>
      </x:c>
      <x:c r="S5234" s="11" t="n">
        <x:f>IF(AND(ISNUMBER(G5234),G5234&gt;0),G5234,"")</x:f>
        <x:v>40</x:v>
      </x:c>
    </x:row>
    <x:row r="5235" ht="21" customHeight="1">
      <x:c r="A5235" s="10" t="n">
        <x:v>6925</x:v>
      </x:c>
      <x:c r="B5235" s="2" t="str">
        <x:v>39b82545e75df343e81a</x:v>
      </x:c>
      <x:c r="C5235" s="2" t="str">
        <x:v>Tp Hồ Chí Minh</x:v>
      </x:c>
      <x:c r="D5235" s="2" t="str">
        <x:v>Quận Bình Tân</x:v>
      </x:c>
      <x:c r="E5235" s="2" t="str">
        <x:v>house</x:v>
      </x:c>
      <x:c r="F5235" s="2" t="str">
        <x:v>sale_assumed</x:v>
      </x:c>
      <x:c r="G5235" s="11" t="n">
        <x:v>32</x:v>
      </x:c>
      <x:c r="H5235" s="12" t="n">
        <x:v>1640000000</x:v>
      </x:c>
      <x:c r="I5235" s="12" t="n">
        <x:f>IF(AND(ISNUMBER(H5235),H5235&gt;0,ISNUMBER(G5235),G5235&gt;0),H5235/G5235,"")</x:f>
        <x:v>51250000</x:v>
      </x:c>
      <x:c r="J5235" s="2" t="str">
        <x:v>total</x:v>
      </x:c>
      <x:c r="K5235" s="2" t="str">
        <x:v>top_level_area</x:v>
      </x:c>
      <x:c r="L5235" s="2" t="str">
        <x:v>property_type_inferred_from_title;transaction_assumed_sale_from_dataset_context</x:v>
      </x:c>
      <x:c r="M5235" s="10" t="n">
        <x:v>0</x:v>
      </x:c>
      <x:c r="N5235" s="10" t="n">
        <x:v>0</x:v>
      </x:c>
      <x:c r="O5235" s="2" t="str">
        <x:v>Tp Hồ Chí Minh|house</x:v>
      </x:c>
      <x:c r="P5235" s="10" t="n">
        <x:v>2</x:v>
      </x:c>
      <x:c r="Q5235" s="13" t="n">
        <x:f>IF(AND(ISNUMBER(H5235),H5235&gt;0),H5235/1000000000,"")</x:f>
        <x:v>1.64</x:v>
      </x:c>
      <x:c r="R5235" s="13" t="n">
        <x:f>IF(ISNUMBER(I5235),I5235/1000000,"")</x:f>
        <x:v>51.25</x:v>
      </x:c>
      <x:c r="S5235" s="11" t="n">
        <x:f>IF(AND(ISNUMBER(G5235),G5235&gt;0),G5235,"")</x:f>
        <x:v>32</x:v>
      </x:c>
    </x:row>
    <x:row r="5236" ht="21" customHeight="1">
      <x:c r="A5236" s="10" t="n">
        <x:v>6926</x:v>
      </x:c>
      <x:c r="B5236" s="2" t="str">
        <x:v>d371409297ec2438d602</x:v>
      </x:c>
      <x:c r="C5236" s="2" t="str">
        <x:v>Hà Nội</x:v>
      </x:c>
      <x:c r="D5236" s="2" t="str">
        <x:v>Quận Ba Đình</x:v>
      </x:c>
      <x:c r="E5236" s="2" t="str">
        <x:v>apartment</x:v>
      </x:c>
      <x:c r="F5236" s="2" t="str">
        <x:v>sale_assumed</x:v>
      </x:c>
      <x:c r="G5236" s="11" t="n">
        <x:v>33</x:v>
      </x:c>
      <x:c r="H5236" s="12" t="n">
        <x:v>600000000</x:v>
      </x:c>
      <x:c r="I5236" s="12" t="n">
        <x:f>IF(AND(ISNUMBER(H5236),H5236&gt;0,ISNUMBER(G5236),G5236&gt;0),H5236/G5236,"")</x:f>
        <x:v>18181818.181818184</x:v>
      </x:c>
      <x:c r="J5236" s="2" t="str">
        <x:v>total</x:v>
      </x:c>
      <x:c r="K5236" s="2" t="str">
        <x:v>top_level_area</x:v>
      </x:c>
      <x:c r="L5236" s="2" t="str">
        <x:v>property_type_inferred_from_title;transaction_assumed_sale_from_dataset_context</x:v>
      </x:c>
      <x:c r="M5236" s="10" t="n">
        <x:v>0</x:v>
      </x:c>
      <x:c r="N5236" s="10" t="n">
        <x:v>0</x:v>
      </x:c>
      <x:c r="O5236" s="2" t="str">
        <x:v>Hà Nội|apartment</x:v>
      </x:c>
      <x:c r="P5236" s="10" t="n">
        <x:v>2</x:v>
      </x:c>
      <x:c r="Q5236" s="13" t="n">
        <x:f>IF(AND(ISNUMBER(H5236),H5236&gt;0),H5236/1000000000,"")</x:f>
        <x:v>0.6</x:v>
      </x:c>
      <x:c r="R5236" s="13" t="n">
        <x:f>IF(ISNUMBER(I5236),I5236/1000000,"")</x:f>
        <x:v>18.181818181818183</x:v>
      </x:c>
      <x:c r="S5236" s="11" t="n">
        <x:f>IF(AND(ISNUMBER(G5236),G5236&gt;0),G5236,"")</x:f>
        <x:v>33</x:v>
      </x:c>
    </x:row>
    <x:row r="5237" ht="21" customHeight="1">
      <x:c r="A5237" s="10" t="n">
        <x:v>6927</x:v>
      </x:c>
      <x:c r="B5237" s="2" t="str">
        <x:v>6575bd59bdcfb500b93e</x:v>
      </x:c>
      <x:c r="C5237" s="2" t="str">
        <x:v>Hà Nội</x:v>
      </x:c>
      <x:c r="D5237" s="2" t="str">
        <x:v>Quận Thanh Xuân</x:v>
      </x:c>
      <x:c r="E5237" s="2" t="str">
        <x:v>house</x:v>
      </x:c>
      <x:c r="F5237" s="2" t="str">
        <x:v>sale_assumed</x:v>
      </x:c>
      <x:c r="G5237" s="11" t="n">
        <x:v>23</x:v>
      </x:c>
      <x:c r="H5237" s="12" t="n">
        <x:v>1700000000</x:v>
      </x:c>
      <x:c r="I5237" s="12" t="n">
        <x:f>IF(AND(ISNUMBER(H5237),H5237&gt;0,ISNUMBER(G5237),G5237&gt;0),H5237/G5237,"")</x:f>
        <x:v>73913043.47826087</x:v>
      </x:c>
      <x:c r="J5237" s="2" t="str">
        <x:v>total</x:v>
      </x:c>
      <x:c r="K5237" s="2" t="str">
        <x:v>top_level_area</x:v>
      </x:c>
      <x:c r="L5237" s="2" t="str">
        <x:v>property_type_inferred_from_title;transaction_assumed_sale_from_dataset_context</x:v>
      </x:c>
      <x:c r="M5237" s="10" t="n">
        <x:v>0</x:v>
      </x:c>
      <x:c r="N5237" s="10" t="n">
        <x:v>0</x:v>
      </x:c>
      <x:c r="O5237" s="2" t="str">
        <x:v>Hà Nội|house</x:v>
      </x:c>
      <x:c r="P5237" s="10" t="n">
        <x:v>2</x:v>
      </x:c>
      <x:c r="Q5237" s="13" t="n">
        <x:f>IF(AND(ISNUMBER(H5237),H5237&gt;0),H5237/1000000000,"")</x:f>
        <x:v>1.7</x:v>
      </x:c>
      <x:c r="R5237" s="13" t="n">
        <x:f>IF(ISNUMBER(I5237),I5237/1000000,"")</x:f>
        <x:v>73.91304347826087</x:v>
      </x:c>
      <x:c r="S5237" s="11" t="n">
        <x:f>IF(AND(ISNUMBER(G5237),G5237&gt;0),G5237,"")</x:f>
        <x:v>23</x:v>
      </x:c>
    </x:row>
    <x:row r="5238" ht="21" customHeight="1">
      <x:c r="A5238" s="10" t="n">
        <x:v>6928</x:v>
      </x:c>
      <x:c r="B5238" s="2" t="str">
        <x:v>fba82e67de5c5c35c430</x:v>
      </x:c>
      <x:c r="C5238" s="2" t="str">
        <x:v>Hà Nội</x:v>
      </x:c>
      <x:c r="D5238" s="2" t="str">
        <x:v>Quận Hai Bà Trưng</x:v>
      </x:c>
      <x:c r="E5238" s="2" t="str">
        <x:v>house</x:v>
      </x:c>
      <x:c r="F5238" s="2" t="str">
        <x:v>sale_assumed</x:v>
      </x:c>
      <x:c r="G5238" s="11" t="n">
        <x:v>33</x:v>
      </x:c>
      <x:c r="H5238" s="12" t="n">
        <x:v>3000000000</x:v>
      </x:c>
      <x:c r="I5238" s="12" t="n">
        <x:f>IF(AND(ISNUMBER(H5238),H5238&gt;0,ISNUMBER(G5238),G5238&gt;0),H5238/G5238,"")</x:f>
        <x:v>90909090.9090909</x:v>
      </x:c>
      <x:c r="J5238" s="2" t="str">
        <x:v>total</x:v>
      </x:c>
      <x:c r="K5238" s="2" t="str">
        <x:v>top_level_area</x:v>
      </x:c>
      <x:c r="L5238" s="2" t="str">
        <x:v>property_type_inferred_from_title;transaction_assumed_sale_from_dataset_context</x:v>
      </x:c>
      <x:c r="M5238" s="10" t="n">
        <x:v>0</x:v>
      </x:c>
      <x:c r="N5238" s="10" t="n">
        <x:v>0</x:v>
      </x:c>
      <x:c r="O5238" s="2" t="str">
        <x:v>Hà Nội|house</x:v>
      </x:c>
      <x:c r="P5238" s="10" t="n">
        <x:v>2</x:v>
      </x:c>
      <x:c r="Q5238" s="13" t="n">
        <x:f>IF(AND(ISNUMBER(H5238),H5238&gt;0),H5238/1000000000,"")</x:f>
        <x:v>3</x:v>
      </x:c>
      <x:c r="R5238" s="13" t="n">
        <x:f>IF(ISNUMBER(I5238),I5238/1000000,"")</x:f>
        <x:v>90.9090909090909</x:v>
      </x:c>
      <x:c r="S5238" s="11" t="n">
        <x:f>IF(AND(ISNUMBER(G5238),G5238&gt;0),G5238,"")</x:f>
        <x:v>33</x:v>
      </x:c>
    </x:row>
    <x:row r="5239" ht="21" customHeight="1">
      <x:c r="A5239" s="10" t="n">
        <x:v>6929</x:v>
      </x:c>
      <x:c r="B5239" s="2" t="str">
        <x:v>a5971ddd2e58caac2882</x:v>
      </x:c>
      <x:c r="C5239" s="2" t="str">
        <x:v>Bình Dương</x:v>
      </x:c>
      <x:c r="D5239" s="2" t="str">
        <x:v>Thị xã Bến Cát</x:v>
      </x:c>
      <x:c r="E5239" s="2" t="str">
        <x:v>land</x:v>
      </x:c>
      <x:c r="F5239" s="2" t="str">
        <x:v>sale</x:v>
      </x:c>
      <x:c r="G5239" s="11" t="n">
        <x:v>150</x:v>
      </x:c>
      <x:c r="H5239" s="12" t="n">
        <x:v>920000000</x:v>
      </x:c>
      <x:c r="I5239" s="12" t="n">
        <x:f>IF(AND(ISNUMBER(H5239),H5239&gt;0,ISNUMBER(G5239),G5239&gt;0),H5239/G5239,"")</x:f>
        <x:v>6133333.333333333</x:v>
      </x:c>
      <x:c r="J5239" s="2" t="str">
        <x:v>total</x:v>
      </x:c>
      <x:c r="K5239" s="2" t="str">
        <x:v>top_level_area</x:v>
      </x:c>
      <x:c r="L5239" s="2" t="str">
        <x:v>property_type_inferred_from_title</x:v>
      </x:c>
      <x:c r="M5239" s="10" t="n">
        <x:v>0</x:v>
      </x:c>
      <x:c r="N5239" s="10" t="n">
        <x:v>0</x:v>
      </x:c>
      <x:c r="O5239" s="2" t="str">
        <x:v>Bình Dương|land</x:v>
      </x:c>
      <x:c r="P5239" s="10" t="n">
        <x:v>2</x:v>
      </x:c>
      <x:c r="Q5239" s="13" t="n">
        <x:f>IF(AND(ISNUMBER(H5239),H5239&gt;0),H5239/1000000000,"")</x:f>
        <x:v>0.92</x:v>
      </x:c>
      <x:c r="R5239" s="13" t="n">
        <x:f>IF(ISNUMBER(I5239),I5239/1000000,"")</x:f>
        <x:v>6.133333333333333</x:v>
      </x:c>
      <x:c r="S5239" s="11" t="n">
        <x:f>IF(AND(ISNUMBER(G5239),G5239&gt;0),G5239,"")</x:f>
        <x:v>150</x:v>
      </x:c>
    </x:row>
    <x:row r="5240" ht="21" customHeight="1">
      <x:c r="A5240" s="10" t="n">
        <x:v>6930</x:v>
      </x:c>
      <x:c r="B5240" s="2" t="str">
        <x:v>e2697fe2037978dec90a</x:v>
      </x:c>
      <x:c r="C5240" s="2" t="str">
        <x:v>Hà Nội</x:v>
      </x:c>
      <x:c r="D5240" s="2" t="str">
        <x:v>Huyện Thanh Trì</x:v>
      </x:c>
      <x:c r="E5240" s="2" t="str">
        <x:v>house</x:v>
      </x:c>
      <x:c r="F5240" s="2" t="str">
        <x:v>sale</x:v>
      </x:c>
      <x:c r="G5240" s="11" t="n">
        <x:v>45</x:v>
      </x:c>
      <x:c r="H5240" s="12" t="n">
        <x:v>2250000000</x:v>
      </x:c>
      <x:c r="I5240" s="12" t="n">
        <x:f>IF(AND(ISNUMBER(H5240),H5240&gt;0,ISNUMBER(G5240),G5240&gt;0),H5240/G5240,"")</x:f>
        <x:v>50000000</x:v>
      </x:c>
      <x:c r="J5240" s="2" t="str">
        <x:v>total</x:v>
      </x:c>
      <x:c r="K5240" s="2" t="str">
        <x:v>top_level_area</x:v>
      </x:c>
      <x:c r="L5240" s="2" t="str">
        <x:v>property_type_inferred_from_title</x:v>
      </x:c>
      <x:c r="M5240" s="10" t="n">
        <x:v>0</x:v>
      </x:c>
      <x:c r="N5240" s="10" t="n">
        <x:v>0</x:v>
      </x:c>
      <x:c r="O5240" s="2" t="str">
        <x:v>Hà Nội|house</x:v>
      </x:c>
      <x:c r="P5240" s="10" t="n">
        <x:v>2</x:v>
      </x:c>
      <x:c r="Q5240" s="13" t="n">
        <x:f>IF(AND(ISNUMBER(H5240),H5240&gt;0),H5240/1000000000,"")</x:f>
        <x:v>2.25</x:v>
      </x:c>
      <x:c r="R5240" s="13" t="n">
        <x:f>IF(ISNUMBER(I5240),I5240/1000000,"")</x:f>
        <x:v>50</x:v>
      </x:c>
      <x:c r="S5240" s="11" t="n">
        <x:f>IF(AND(ISNUMBER(G5240),G5240&gt;0),G5240,"")</x:f>
        <x:v>45</x:v>
      </x:c>
    </x:row>
    <x:row r="5241" ht="21" customHeight="1">
      <x:c r="A5241" s="10" t="n">
        <x:v>6931</x:v>
      </x:c>
      <x:c r="B5241" s="2" t="str">
        <x:v>14c05094cafe29dbf826</x:v>
      </x:c>
      <x:c r="C5241" s="2" t="str">
        <x:v>Tp Hồ Chí Minh</x:v>
      </x:c>
      <x:c r="D5241" s="2" t="str">
        <x:v>Quận Bình Thạnh</x:v>
      </x:c>
      <x:c r="E5241" s="2" t="str">
        <x:v>other_unknown</x:v>
      </x:c>
      <x:c r="F5241" s="2" t="str">
        <x:v>sale_assumed</x:v>
      </x:c>
      <x:c r="G5241" s="11" t="n">
        <x:v>119</x:v>
      </x:c>
      <x:c r="H5241" s="12" t="n">
        <x:v>6300000000</x:v>
      </x:c>
      <x:c r="I5241" s="12" t="n">
        <x:f>IF(AND(ISNUMBER(H5241),H5241&gt;0,ISNUMBER(G5241),G5241&gt;0),H5241/G5241,"")</x:f>
        <x:v>52941176.47058824</x:v>
      </x:c>
      <x:c r="J5241" s="2" t="str">
        <x:v>total</x:v>
      </x:c>
      <x:c r="K5241" s="2" t="str">
        <x:v>top_level_area</x:v>
      </x:c>
      <x:c r="L5241" s="2" t="str">
        <x:v>property_type_inferred_from_title;transaction_assumed_sale_from_dataset_context;unknown_property_type</x:v>
      </x:c>
      <x:c r="M5241" s="10" t="n">
        <x:v>0</x:v>
      </x:c>
      <x:c r="N5241" s="10" t="n">
        <x:v>0</x:v>
      </x:c>
      <x:c r="O5241" s="2" t="str">
        <x:v>Tp Hồ Chí Minh|other_unknown</x:v>
      </x:c>
      <x:c r="P5241" s="10" t="n">
        <x:v>2</x:v>
      </x:c>
      <x:c r="Q5241" s="13" t="n">
        <x:f>IF(AND(ISNUMBER(H5241),H5241&gt;0),H5241/1000000000,"")</x:f>
        <x:v>6.3</x:v>
      </x:c>
      <x:c r="R5241" s="13" t="n">
        <x:f>IF(ISNUMBER(I5241),I5241/1000000,"")</x:f>
        <x:v>52.94117647058824</x:v>
      </x:c>
      <x:c r="S5241" s="11" t="n">
        <x:f>IF(AND(ISNUMBER(G5241),G5241&gt;0),G5241,"")</x:f>
        <x:v>119</x:v>
      </x:c>
    </x:row>
    <x:row r="5242" ht="21" customHeight="1">
      <x:c r="A5242" s="10" t="n">
        <x:v>6932</x:v>
      </x:c>
      <x:c r="B5242" s="2" t="str">
        <x:v>2f30d0dde7bfb113bce8</x:v>
      </x:c>
      <x:c r="C5242" s="2" t="str">
        <x:v>Tp Hồ Chí Minh</x:v>
      </x:c>
      <x:c r="D5242" s="2" t="str">
        <x:v>Quận 8</x:v>
      </x:c>
      <x:c r="E5242" s="2" t="str">
        <x:v>house</x:v>
      </x:c>
      <x:c r="F5242" s="2" t="str">
        <x:v>sale</x:v>
      </x:c>
      <x:c r="G5242" s="11" t="n">
        <x:v>79</x:v>
      </x:c>
      <x:c r="H5242" s="12" t="n">
        <x:v>1790000000</x:v>
      </x:c>
      <x:c r="I5242" s="12" t="n">
        <x:f>IF(AND(ISNUMBER(H5242),H5242&gt;0,ISNUMBER(G5242),G5242&gt;0),H5242/G5242,"")</x:f>
        <x:v>22658227.848101266</x:v>
      </x:c>
      <x:c r="J5242" s="2" t="str">
        <x:v>total</x:v>
      </x:c>
      <x:c r="K5242" s="2" t="str">
        <x:v>top_level_area</x:v>
      </x:c>
      <x:c r="L5242" s="2" t="str">
        <x:v>property_type_inferred_from_title</x:v>
      </x:c>
      <x:c r="M5242" s="10" t="n">
        <x:v>0</x:v>
      </x:c>
      <x:c r="N5242" s="10" t="n">
        <x:v>0</x:v>
      </x:c>
      <x:c r="O5242" s="2" t="str">
        <x:v>Tp Hồ Chí Minh|house</x:v>
      </x:c>
      <x:c r="P5242" s="10" t="n">
        <x:v>2</x:v>
      </x:c>
      <x:c r="Q5242" s="13" t="n">
        <x:f>IF(AND(ISNUMBER(H5242),H5242&gt;0),H5242/1000000000,"")</x:f>
        <x:v>1.79</x:v>
      </x:c>
      <x:c r="R5242" s="13" t="n">
        <x:f>IF(ISNUMBER(I5242),I5242/1000000,"")</x:f>
        <x:v>22.658227848101266</x:v>
      </x:c>
      <x:c r="S5242" s="11" t="n">
        <x:f>IF(AND(ISNUMBER(G5242),G5242&gt;0),G5242,"")</x:f>
        <x:v>79</x:v>
      </x:c>
    </x:row>
    <x:row r="5243" ht="21" customHeight="1">
      <x:c r="A5243" s="10" t="n">
        <x:v>6933</x:v>
      </x:c>
      <x:c r="B5243" s="2" t="str">
        <x:v>c238f26a185d028ad0b9</x:v>
      </x:c>
      <x:c r="C5243" s="2" t="str">
        <x:v>Khánh Hòa</x:v>
      </x:c>
      <x:c r="D5243" s="2" t="str">
        <x:v>Huyện Cam Lâm</x:v>
      </x:c>
      <x:c r="E5243" s="2" t="str">
        <x:v>land</x:v>
      </x:c>
      <x:c r="F5243" s="2" t="str">
        <x:v>sale_assumed</x:v>
      </x:c>
      <x:c r="G5243" s="11" t="n">
        <x:v>146</x:v>
      </x:c>
      <x:c r="H5243" s="12" t="n">
        <x:v>1387000000</x:v>
      </x:c>
      <x:c r="I5243" s="12" t="n">
        <x:f>IF(AND(ISNUMBER(H5243),H5243&gt;0,ISNUMBER(G5243),G5243&gt;0),H5243/G5243,"")</x:f>
        <x:v>9500000</x:v>
      </x:c>
      <x:c r="J5243" s="2" t="str">
        <x:v>total</x:v>
      </x:c>
      <x:c r="K5243" s="2" t="str">
        <x:v>top_level_area</x:v>
      </x:c>
      <x:c r="L5243" s="2" t="str">
        <x:v>property_type_inferred_from_title;transaction_assumed_sale_from_dataset_context</x:v>
      </x:c>
      <x:c r="M5243" s="10" t="n">
        <x:v>0</x:v>
      </x:c>
      <x:c r="N5243" s="10" t="n">
        <x:v>0</x:v>
      </x:c>
      <x:c r="O5243" s="2" t="str">
        <x:v>Khánh Hòa|land</x:v>
      </x:c>
      <x:c r="P5243" s="10" t="n">
        <x:v>2</x:v>
      </x:c>
      <x:c r="Q5243" s="13" t="n">
        <x:f>IF(AND(ISNUMBER(H5243),H5243&gt;0),H5243/1000000000,"")</x:f>
        <x:v>1.387</x:v>
      </x:c>
      <x:c r="R5243" s="13" t="n">
        <x:f>IF(ISNUMBER(I5243),I5243/1000000,"")</x:f>
        <x:v>9.5</x:v>
      </x:c>
      <x:c r="S5243" s="11" t="n">
        <x:f>IF(AND(ISNUMBER(G5243),G5243&gt;0),G5243,"")</x:f>
        <x:v>146</x:v>
      </x:c>
    </x:row>
    <x:row r="5244" ht="21" customHeight="1">
      <x:c r="A5244" s="10" t="n">
        <x:v>6937</x:v>
      </x:c>
      <x:c r="B5244" s="2" t="str">
        <x:v>b7626efff193b8f877c2</x:v>
      </x:c>
      <x:c r="C5244" s="2" t="str">
        <x:v>Đắk Lắk</x:v>
      </x:c>
      <x:c r="D5244" s="2" t="str">
        <x:v>Thành phố Buôn Ma Thuột</x:v>
      </x:c>
      <x:c r="E5244" s="2" t="str">
        <x:v>house</x:v>
      </x:c>
      <x:c r="F5244" s="2" t="str">
        <x:v>sale_assumed</x:v>
      </x:c>
      <x:c r="G5244" s="11" t="n">
        <x:v>130</x:v>
      </x:c>
      <x:c r="H5244" s="12" t="n">
        <x:v>2350000000</x:v>
      </x:c>
      <x:c r="I5244" s="12" t="n">
        <x:f>IF(AND(ISNUMBER(H5244),H5244&gt;0,ISNUMBER(G5244),G5244&gt;0),H5244/G5244,"")</x:f>
        <x:v>18076923.076923076</x:v>
      </x:c>
      <x:c r="J5244" s="2" t="str">
        <x:v>total</x:v>
      </x:c>
      <x:c r="K5244" s="2" t="str">
        <x:v>top_level_area</x:v>
      </x:c>
      <x:c r="L5244" s="2" t="str">
        <x:v>property_type_inferred_from_title;transaction_assumed_sale_from_dataset_context</x:v>
      </x:c>
      <x:c r="M5244" s="10" t="n">
        <x:v>0</x:v>
      </x:c>
      <x:c r="N5244" s="10" t="n">
        <x:v>0</x:v>
      </x:c>
      <x:c r="O5244" s="2" t="str">
        <x:v>Đắk Lắk|house</x:v>
      </x:c>
      <x:c r="P5244" s="10" t="n">
        <x:v>2</x:v>
      </x:c>
      <x:c r="Q5244" s="13" t="n">
        <x:f>IF(AND(ISNUMBER(H5244),H5244&gt;0),H5244/1000000000,"")</x:f>
        <x:v>2.35</x:v>
      </x:c>
      <x:c r="R5244" s="13" t="n">
        <x:f>IF(ISNUMBER(I5244),I5244/1000000,"")</x:f>
        <x:v>18.076923076923077</x:v>
      </x:c>
      <x:c r="S5244" s="11" t="n">
        <x:f>IF(AND(ISNUMBER(G5244),G5244&gt;0),G5244,"")</x:f>
        <x:v>130</x:v>
      </x:c>
    </x:row>
    <x:row r="5245" ht="21" customHeight="1">
      <x:c r="A5245" s="10" t="n">
        <x:v>6938</x:v>
      </x:c>
      <x:c r="B5245" s="2" t="str">
        <x:v>abd020b58e3b5af9b010</x:v>
      </x:c>
      <x:c r="C5245" s="2" t="str">
        <x:v>Tp Hồ Chí Minh</x:v>
      </x:c>
      <x:c r="D5245" s="2" t="str">
        <x:v>Quận Tân Phú</x:v>
      </x:c>
      <x:c r="E5245" s="2" t="str">
        <x:v>house</x:v>
      </x:c>
      <x:c r="F5245" s="2" t="str">
        <x:v>sale</x:v>
      </x:c>
      <x:c r="G5245" s="11" t="n">
        <x:v>47.3</x:v>
      </x:c>
      <x:c r="H5245" s="12" t="n">
        <x:v>5050000000</x:v>
      </x:c>
      <x:c r="I5245" s="12" t="n">
        <x:f>IF(AND(ISNUMBER(H5245),H5245&gt;0,ISNUMBER(G5245),G5245&gt;0),H5245/G5245,"")</x:f>
        <x:v>106765327.69556026</x:v>
      </x:c>
      <x:c r="J5245" s="2" t="str">
        <x:v>total</x:v>
      </x:c>
      <x:c r="K5245" s="2" t="str">
        <x:v>top_level_area</x:v>
      </x:c>
      <x:c r="L5245" s="2" t="str">
        <x:v>property_type_inferred_from_title</x:v>
      </x:c>
      <x:c r="M5245" s="10" t="n">
        <x:v>0</x:v>
      </x:c>
      <x:c r="N5245" s="10" t="n">
        <x:v>0</x:v>
      </x:c>
      <x:c r="O5245" s="2" t="str">
        <x:v>Tp Hồ Chí Minh|house</x:v>
      </x:c>
      <x:c r="P5245" s="10" t="n">
        <x:v>2</x:v>
      </x:c>
      <x:c r="Q5245" s="13" t="n">
        <x:f>IF(AND(ISNUMBER(H5245),H5245&gt;0),H5245/1000000000,"")</x:f>
        <x:v>5.05</x:v>
      </x:c>
      <x:c r="R5245" s="13" t="n">
        <x:f>IF(ISNUMBER(I5245),I5245/1000000,"")</x:f>
        <x:v>106.76532769556026</x:v>
      </x:c>
      <x:c r="S5245" s="11" t="n">
        <x:f>IF(AND(ISNUMBER(G5245),G5245&gt;0),G5245,"")</x:f>
        <x:v>47.3</x:v>
      </x:c>
    </x:row>
    <x:row r="5246" ht="21" customHeight="1">
      <x:c r="A5246" s="10" t="n">
        <x:v>6939</x:v>
      </x:c>
      <x:c r="B5246" s="2" t="str">
        <x:v>7b1e16f1ebc22d93e152</x:v>
      </x:c>
      <x:c r="C5246" s="2" t="str">
        <x:v>Hà Nội</x:v>
      </x:c>
      <x:c r="D5246" s="2" t="str">
        <x:v>Quận Hà Đông</x:v>
      </x:c>
      <x:c r="E5246" s="2" t="str">
        <x:v>house</x:v>
      </x:c>
      <x:c r="F5246" s="2" t="str">
        <x:v>sale_assumed</x:v>
      </x:c>
      <x:c r="G5246" s="11" t="n">
        <x:v>33</x:v>
      </x:c>
      <x:c r="H5246" s="12" t="n">
        <x:v>1600000000</x:v>
      </x:c>
      <x:c r="I5246" s="12" t="n">
        <x:f>IF(AND(ISNUMBER(H5246),H5246&gt;0,ISNUMBER(G5246),G5246&gt;0),H5246/G5246,"")</x:f>
        <x:v>48484848.484848484</x:v>
      </x:c>
      <x:c r="J5246" s="2" t="str">
        <x:v>total</x:v>
      </x:c>
      <x:c r="K5246" s="2" t="str">
        <x:v>top_level_area</x:v>
      </x:c>
      <x:c r="L5246" s="2" t="str">
        <x:v>property_type_inferred_from_title;transaction_assumed_sale_from_dataset_context</x:v>
      </x:c>
      <x:c r="M5246" s="10" t="n">
        <x:v>0</x:v>
      </x:c>
      <x:c r="N5246" s="10" t="n">
        <x:v>0</x:v>
      </x:c>
      <x:c r="O5246" s="2" t="str">
        <x:v>Hà Nội|house</x:v>
      </x:c>
      <x:c r="P5246" s="10" t="n">
        <x:v>2</x:v>
      </x:c>
      <x:c r="Q5246" s="13" t="n">
        <x:f>IF(AND(ISNUMBER(H5246),H5246&gt;0),H5246/1000000000,"")</x:f>
        <x:v>1.6</x:v>
      </x:c>
      <x:c r="R5246" s="13" t="n">
        <x:f>IF(ISNUMBER(I5246),I5246/1000000,"")</x:f>
        <x:v>48.484848484848484</x:v>
      </x:c>
      <x:c r="S5246" s="11" t="n">
        <x:f>IF(AND(ISNUMBER(G5246),G5246&gt;0),G5246,"")</x:f>
        <x:v>33</x:v>
      </x:c>
    </x:row>
    <x:row r="5247" ht="21" customHeight="1">
      <x:c r="A5247" s="10" t="n">
        <x:v>6940</x:v>
      </x:c>
      <x:c r="B5247" s="2" t="str">
        <x:v>6e1bb2429dce4d7a1312</x:v>
      </x:c>
      <x:c r="C5247" s="2" t="str">
        <x:v>Tp Hồ Chí Minh</x:v>
      </x:c>
      <x:c r="D5247" s="2" t="str">
        <x:v>Quận 10</x:v>
      </x:c>
      <x:c r="E5247" s="2" t="str">
        <x:v>house</x:v>
      </x:c>
      <x:c r="F5247" s="2" t="str">
        <x:v>sale</x:v>
      </x:c>
      <x:c r="G5247" s="11" t="n">
        <x:v>62</x:v>
      </x:c>
      <x:c r="H5247" s="12" t="n">
        <x:v>1390000000</x:v>
      </x:c>
      <x:c r="I5247" s="12" t="n">
        <x:f>IF(AND(ISNUMBER(H5247),H5247&gt;0,ISNUMBER(G5247),G5247&gt;0),H5247/G5247,"")</x:f>
        <x:v>22419354.83870968</x:v>
      </x:c>
      <x:c r="J5247" s="2" t="str">
        <x:v>total</x:v>
      </x:c>
      <x:c r="K5247" s="2" t="str">
        <x:v>top_level_area</x:v>
      </x:c>
      <x:c r="L5247" s="2" t="str">
        <x:v>property_type_inferred_from_title</x:v>
      </x:c>
      <x:c r="M5247" s="10" t="n">
        <x:v>0</x:v>
      </x:c>
      <x:c r="N5247" s="10" t="n">
        <x:v>0</x:v>
      </x:c>
      <x:c r="O5247" s="2" t="str">
        <x:v>Tp Hồ Chí Minh|house</x:v>
      </x:c>
      <x:c r="P5247" s="10" t="n">
        <x:v>2</x:v>
      </x:c>
      <x:c r="Q5247" s="13" t="n">
        <x:f>IF(AND(ISNUMBER(H5247),H5247&gt;0),H5247/1000000000,"")</x:f>
        <x:v>1.39</x:v>
      </x:c>
      <x:c r="R5247" s="13" t="n">
        <x:f>IF(ISNUMBER(I5247),I5247/1000000,"")</x:f>
        <x:v>22.41935483870968</x:v>
      </x:c>
      <x:c r="S5247" s="11" t="n">
        <x:f>IF(AND(ISNUMBER(G5247),G5247&gt;0),G5247,"")</x:f>
        <x:v>62</x:v>
      </x:c>
    </x:row>
    <x:row r="5248" ht="21" customHeight="1">
      <x:c r="A5248" s="10" t="n">
        <x:v>6941</x:v>
      </x:c>
      <x:c r="B5248" s="2" t="str">
        <x:v>aba1e466193c230bff9d</x:v>
      </x:c>
      <x:c r="C5248" s="2" t="str">
        <x:v>Cà Mau</x:v>
      </x:c>
      <x:c r="D5248" s="2" t="str">
        <x:v>Thành phố Cà Mau</x:v>
      </x:c>
      <x:c r="E5248" s="2" t="str">
        <x:v>house</x:v>
      </x:c>
      <x:c r="F5248" s="2" t="str">
        <x:v>sale</x:v>
      </x:c>
      <x:c r="G5248" s="11" t="n">
        <x:v>315</x:v>
      </x:c>
      <x:c r="H5248" s="12" t="n">
        <x:v>2800000000</x:v>
      </x:c>
      <x:c r="I5248" s="12" t="n">
        <x:f>IF(AND(ISNUMBER(H5248),H5248&gt;0,ISNUMBER(G5248),G5248&gt;0),H5248/G5248,"")</x:f>
        <x:v>8888888.888888888</x:v>
      </x:c>
      <x:c r="J5248" s="2" t="str">
        <x:v>total</x:v>
      </x:c>
      <x:c r="K5248" s="2" t="str">
        <x:v>top_level_area</x:v>
      </x:c>
      <x:c r="L5248" s="2" t="str">
        <x:v>property_type_inferred_from_title</x:v>
      </x:c>
      <x:c r="M5248" s="10" t="n">
        <x:v>0</x:v>
      </x:c>
      <x:c r="N5248" s="10" t="n">
        <x:v>0</x:v>
      </x:c>
      <x:c r="O5248" s="2" t="str">
        <x:v>house</x:v>
      </x:c>
      <x:c r="P5248" s="10" t="n">
        <x:v>1</x:v>
      </x:c>
      <x:c r="Q5248" s="13" t="n">
        <x:f>IF(AND(ISNUMBER(H5248),H5248&gt;0),H5248/1000000000,"")</x:f>
        <x:v>2.8</x:v>
      </x:c>
      <x:c r="R5248" s="13" t="n">
        <x:f>IF(ISNUMBER(I5248),I5248/1000000,"")</x:f>
        <x:v>8.888888888888888</x:v>
      </x:c>
      <x:c r="S5248" s="11" t="n">
        <x:f>IF(AND(ISNUMBER(G5248),G5248&gt;0),G5248,"")</x:f>
        <x:v>315</x:v>
      </x:c>
    </x:row>
    <x:row r="5249" ht="21" customHeight="1">
      <x:c r="A5249" s="10" t="n">
        <x:v>6942</x:v>
      </x:c>
      <x:c r="B5249" s="2" t="str">
        <x:v>fc01e6a88a30dee14d26</x:v>
      </x:c>
      <x:c r="C5249" s="2" t="str">
        <x:v>Cà Mau</x:v>
      </x:c>
      <x:c r="D5249" s="2" t="str">
        <x:v>Thành phố Cà Mau</x:v>
      </x:c>
      <x:c r="E5249" s="2" t="str">
        <x:v>house</x:v>
      </x:c>
      <x:c r="F5249" s="2" t="str">
        <x:v>sale_assumed</x:v>
      </x:c>
      <x:c r="G5249" s="11" t="n">
        <x:v>60</x:v>
      </x:c>
      <x:c r="H5249" s="12" t="n">
        <x:v>1850000000</x:v>
      </x:c>
      <x:c r="I5249" s="12" t="n">
        <x:f>IF(AND(ISNUMBER(H5249),H5249&gt;0,ISNUMBER(G5249),G5249&gt;0),H5249/G5249,"")</x:f>
        <x:v>30833333.333333332</x:v>
      </x:c>
      <x:c r="J5249" s="2" t="str">
        <x:v>total</x:v>
      </x:c>
      <x:c r="K5249" s="2" t="str">
        <x:v>top_level_area</x:v>
      </x:c>
      <x:c r="L5249" s="2" t="str">
        <x:v>property_type_inferred_from_title;transaction_assumed_sale_from_dataset_context</x:v>
      </x:c>
      <x:c r="M5249" s="10" t="n">
        <x:v>0</x:v>
      </x:c>
      <x:c r="N5249" s="10" t="n">
        <x:v>0</x:v>
      </x:c>
      <x:c r="O5249" s="2" t="str">
        <x:v>house</x:v>
      </x:c>
      <x:c r="P5249" s="10" t="n">
        <x:v>2</x:v>
      </x:c>
      <x:c r="Q5249" s="13" t="n">
        <x:f>IF(AND(ISNUMBER(H5249),H5249&gt;0),H5249/1000000000,"")</x:f>
        <x:v>1.85</x:v>
      </x:c>
      <x:c r="R5249" s="13" t="n">
        <x:f>IF(ISNUMBER(I5249),I5249/1000000,"")</x:f>
        <x:v>30.833333333333332</x:v>
      </x:c>
      <x:c r="S5249" s="11" t="n">
        <x:f>IF(AND(ISNUMBER(G5249),G5249&gt;0),G5249,"")</x:f>
        <x:v>60</x:v>
      </x:c>
    </x:row>
    <x:row r="5250" ht="21" customHeight="1">
      <x:c r="A5250" s="10" t="n">
        <x:v>6943</x:v>
      </x:c>
      <x:c r="B5250" s="2" t="str">
        <x:v>0b7ba196ec1b5e8b3f98</x:v>
      </x:c>
      <x:c r="C5250" s="2" t="str">
        <x:v>Tp Hồ Chí Minh</x:v>
      </x:c>
      <x:c r="D5250" s="2" t="str">
        <x:v>Quận 7</x:v>
      </x:c>
      <x:c r="E5250" s="2" t="str">
        <x:v>house</x:v>
      </x:c>
      <x:c r="F5250" s="2" t="str">
        <x:v>sale_assumed</x:v>
      </x:c>
      <x:c r="G5250" s="11" t="n">
        <x:v>37</x:v>
      </x:c>
      <x:c r="H5250" s="12" t="n">
        <x:v>1560000000</x:v>
      </x:c>
      <x:c r="I5250" s="12" t="n">
        <x:f>IF(AND(ISNUMBER(H5250),H5250&gt;0,ISNUMBER(G5250),G5250&gt;0),H5250/G5250,"")</x:f>
        <x:v>42162162.16216216</x:v>
      </x:c>
      <x:c r="J5250" s="2" t="str">
        <x:v>total</x:v>
      </x:c>
      <x:c r="K5250" s="2" t="str">
        <x:v>top_level_area</x:v>
      </x:c>
      <x:c r="L5250" s="2" t="str">
        <x:v>property_type_inferred_from_title;transaction_assumed_sale_from_dataset_context</x:v>
      </x:c>
      <x:c r="M5250" s="10" t="n">
        <x:v>0</x:v>
      </x:c>
      <x:c r="N5250" s="10" t="n">
        <x:v>0</x:v>
      </x:c>
      <x:c r="O5250" s="2" t="str">
        <x:v>Tp Hồ Chí Minh|house</x:v>
      </x:c>
      <x:c r="P5250" s="10" t="n">
        <x:v>2</x:v>
      </x:c>
      <x:c r="Q5250" s="13" t="n">
        <x:f>IF(AND(ISNUMBER(H5250),H5250&gt;0),H5250/1000000000,"")</x:f>
        <x:v>1.56</x:v>
      </x:c>
      <x:c r="R5250" s="13" t="n">
        <x:f>IF(ISNUMBER(I5250),I5250/1000000,"")</x:f>
        <x:v>42.16216216216216</x:v>
      </x:c>
      <x:c r="S5250" s="11" t="n">
        <x:f>IF(AND(ISNUMBER(G5250),G5250&gt;0),G5250,"")</x:f>
        <x:v>37</x:v>
      </x:c>
    </x:row>
    <x:row r="5251" ht="21" customHeight="1">
      <x:c r="A5251" s="10" t="n">
        <x:v>6944</x:v>
      </x:c>
      <x:c r="B5251" s="2" t="str">
        <x:v>f71472d2400b4e452955</x:v>
      </x:c>
      <x:c r="C5251" s="2" t="str">
        <x:v>Tp Hồ Chí Minh</x:v>
      </x:c>
      <x:c r="D5251" s="2" t="str">
        <x:v>Quận 7</x:v>
      </x:c>
      <x:c r="E5251" s="2" t="str">
        <x:v>house</x:v>
      </x:c>
      <x:c r="F5251" s="2" t="str">
        <x:v>sale</x:v>
      </x:c>
      <x:c r="G5251" s="11" t="n">
        <x:v>40</x:v>
      </x:c>
      <x:c r="H5251" s="12" t="n">
        <x:v>1680000000</x:v>
      </x:c>
      <x:c r="I5251" s="12" t="n">
        <x:f>IF(AND(ISNUMBER(H5251),H5251&gt;0,ISNUMBER(G5251),G5251&gt;0),H5251/G5251,"")</x:f>
        <x:v>42000000</x:v>
      </x:c>
      <x:c r="J5251" s="2" t="str">
        <x:v>total</x:v>
      </x:c>
      <x:c r="K5251" s="2" t="str">
        <x:v>top_level_area</x:v>
      </x:c>
      <x:c r="L5251" s="2" t="str">
        <x:v>property_type_inferred_from_title</x:v>
      </x:c>
      <x:c r="M5251" s="10" t="n">
        <x:v>0</x:v>
      </x:c>
      <x:c r="N5251" s="10" t="n">
        <x:v>0</x:v>
      </x:c>
      <x:c r="O5251" s="2" t="str">
        <x:v>Tp Hồ Chí Minh|house</x:v>
      </x:c>
      <x:c r="P5251" s="10" t="n">
        <x:v>2</x:v>
      </x:c>
      <x:c r="Q5251" s="13" t="n">
        <x:f>IF(AND(ISNUMBER(H5251),H5251&gt;0),H5251/1000000000,"")</x:f>
        <x:v>1.68</x:v>
      </x:c>
      <x:c r="R5251" s="13" t="n">
        <x:f>IF(ISNUMBER(I5251),I5251/1000000,"")</x:f>
        <x:v>42</x:v>
      </x:c>
      <x:c r="S5251" s="11" t="n">
        <x:f>IF(AND(ISNUMBER(G5251),G5251&gt;0),G5251,"")</x:f>
        <x:v>40</x:v>
      </x:c>
    </x:row>
    <x:row r="5252" ht="21" customHeight="1">
      <x:c r="A5252" s="10" t="n">
        <x:v>6945</x:v>
      </x:c>
      <x:c r="B5252" s="2" t="str">
        <x:v>b90dc67f7470e2afa852</x:v>
      </x:c>
      <x:c r="C5252" s="2" t="str">
        <x:v>Tp Hồ Chí Minh</x:v>
      </x:c>
      <x:c r="D5252" s="2" t="str">
        <x:v>Quận 7</x:v>
      </x:c>
      <x:c r="E5252" s="2" t="str">
        <x:v>house</x:v>
      </x:c>
      <x:c r="F5252" s="2" t="str">
        <x:v>sale</x:v>
      </x:c>
      <x:c r="G5252" s="11" t="n">
        <x:v>36</x:v>
      </x:c>
      <x:c r="H5252" s="12" t="n">
        <x:v>1520000000</x:v>
      </x:c>
      <x:c r="I5252" s="12" t="n">
        <x:f>IF(AND(ISNUMBER(H5252),H5252&gt;0,ISNUMBER(G5252),G5252&gt;0),H5252/G5252,"")</x:f>
        <x:v>42222222.222222224</x:v>
      </x:c>
      <x:c r="J5252" s="2" t="str">
        <x:v>total</x:v>
      </x:c>
      <x:c r="K5252" s="2" t="str">
        <x:v>top_level_area</x:v>
      </x:c>
      <x:c r="L5252" s="2" t="str">
        <x:v>property_type_inferred_from_title</x:v>
      </x:c>
      <x:c r="M5252" s="10" t="n">
        <x:v>0</x:v>
      </x:c>
      <x:c r="N5252" s="10" t="n">
        <x:v>0</x:v>
      </x:c>
      <x:c r="O5252" s="2" t="str">
        <x:v>Tp Hồ Chí Minh|house</x:v>
      </x:c>
      <x:c r="P5252" s="10" t="n">
        <x:v>2</x:v>
      </x:c>
      <x:c r="Q5252" s="13" t="n">
        <x:f>IF(AND(ISNUMBER(H5252),H5252&gt;0),H5252/1000000000,"")</x:f>
        <x:v>1.52</x:v>
      </x:c>
      <x:c r="R5252" s="13" t="n">
        <x:f>IF(ISNUMBER(I5252),I5252/1000000,"")</x:f>
        <x:v>42.22222222222222</x:v>
      </x:c>
      <x:c r="S5252" s="11" t="n">
        <x:f>IF(AND(ISNUMBER(G5252),G5252&gt;0),G5252,"")</x:f>
        <x:v>36</x:v>
      </x:c>
    </x:row>
    <x:row r="5253" ht="21" customHeight="1">
      <x:c r="A5253" s="10" t="n">
        <x:v>6946</x:v>
      </x:c>
      <x:c r="B5253" s="2" t="str">
        <x:v>752656432f0df7f8b422</x:v>
      </x:c>
      <x:c r="C5253" s="2" t="str">
        <x:v>Hà Nội</x:v>
      </x:c>
      <x:c r="D5253" s="2" t="str">
        <x:v>Quận Đống Đa</x:v>
      </x:c>
      <x:c r="E5253" s="2" t="str">
        <x:v>house</x:v>
      </x:c>
      <x:c r="F5253" s="2" t="str">
        <x:v>sale_assumed</x:v>
      </x:c>
      <x:c r="G5253" s="11" t="n">
        <x:v>54</x:v>
      </x:c>
      <x:c r="H5253" s="12" t="n">
        <x:v>6150000000</x:v>
      </x:c>
      <x:c r="I5253" s="12" t="n">
        <x:f>IF(AND(ISNUMBER(H5253),H5253&gt;0,ISNUMBER(G5253),G5253&gt;0),H5253/G5253,"")</x:f>
        <x:v>113888888.8888889</x:v>
      </x:c>
      <x:c r="J5253" s="2" t="str">
        <x:v>total</x:v>
      </x:c>
      <x:c r="K5253" s="2" t="str">
        <x:v>top_level_area</x:v>
      </x:c>
      <x:c r="L5253" s="2" t="str">
        <x:v>property_type_inferred_from_title;transaction_assumed_sale_from_dataset_context</x:v>
      </x:c>
      <x:c r="M5253" s="10" t="n">
        <x:v>0</x:v>
      </x:c>
      <x:c r="N5253" s="10" t="n">
        <x:v>0</x:v>
      </x:c>
      <x:c r="O5253" s="2" t="str">
        <x:v>Hà Nội|house</x:v>
      </x:c>
      <x:c r="P5253" s="10" t="n">
        <x:v>2</x:v>
      </x:c>
      <x:c r="Q5253" s="13" t="n">
        <x:f>IF(AND(ISNUMBER(H5253),H5253&gt;0),H5253/1000000000,"")</x:f>
        <x:v>6.15</x:v>
      </x:c>
      <x:c r="R5253" s="13" t="n">
        <x:f>IF(ISNUMBER(I5253),I5253/1000000,"")</x:f>
        <x:v>113.8888888888889</x:v>
      </x:c>
      <x:c r="S5253" s="11" t="n">
        <x:f>IF(AND(ISNUMBER(G5253),G5253&gt;0),G5253,"")</x:f>
        <x:v>54</x:v>
      </x:c>
    </x:row>
    <x:row r="5254" ht="21" customHeight="1">
      <x:c r="A5254" s="10" t="n">
        <x:v>6947</x:v>
      </x:c>
      <x:c r="B5254" s="2" t="str">
        <x:v>715f781e030d404d4f4e</x:v>
      </x:c>
      <x:c r="C5254" s="2" t="str">
        <x:v>Cần Thơ</x:v>
      </x:c>
      <x:c r="D5254" s="2" t="str">
        <x:v>Huyện Phong Điền</x:v>
      </x:c>
      <x:c r="E5254" s="2" t="str">
        <x:v>land</x:v>
      </x:c>
      <x:c r="F5254" s="2" t="str">
        <x:v>sale</x:v>
      </x:c>
      <x:c r="G5254" s="11" t="n">
        <x:v>176</x:v>
      </x:c>
      <x:c r="H5254" s="12" t="n">
        <x:v>619000000</x:v>
      </x:c>
      <x:c r="I5254" s="12" t="n">
        <x:f>IF(AND(ISNUMBER(H5254),H5254&gt;0,ISNUMBER(G5254),G5254&gt;0),H5254/G5254,"")</x:f>
        <x:v>3517045.4545454546</x:v>
      </x:c>
      <x:c r="J5254" s="2" t="str">
        <x:v>total</x:v>
      </x:c>
      <x:c r="K5254" s="2" t="str">
        <x:v>top_level_area</x:v>
      </x:c>
      <x:c r="L5254" s="2" t="str">
        <x:v>property_type_inferred_from_title</x:v>
      </x:c>
      <x:c r="M5254" s="10" t="n">
        <x:v>0</x:v>
      </x:c>
      <x:c r="N5254" s="10" t="n">
        <x:v>0</x:v>
      </x:c>
      <x:c r="O5254" s="2" t="str">
        <x:v>Cần Thơ|land</x:v>
      </x:c>
      <x:c r="P5254" s="10" t="n">
        <x:v>1</x:v>
      </x:c>
      <x:c r="Q5254" s="13" t="n">
        <x:f>IF(AND(ISNUMBER(H5254),H5254&gt;0),H5254/1000000000,"")</x:f>
        <x:v>0.619</x:v>
      </x:c>
      <x:c r="R5254" s="13" t="n">
        <x:f>IF(ISNUMBER(I5254),I5254/1000000,"")</x:f>
        <x:v>3.5170454545454546</x:v>
      </x:c>
      <x:c r="S5254" s="11" t="n">
        <x:f>IF(AND(ISNUMBER(G5254),G5254&gt;0),G5254,"")</x:f>
        <x:v>176</x:v>
      </x:c>
    </x:row>
    <x:row r="5255" ht="21" customHeight="1">
      <x:c r="A5255" s="10" t="n">
        <x:v>6948</x:v>
      </x:c>
      <x:c r="B5255" s="2" t="str">
        <x:v>4c56d5fbe10ddbc0df2a</x:v>
      </x:c>
      <x:c r="C5255" s="2" t="str">
        <x:v>Tp Hồ Chí Minh</x:v>
      </x:c>
      <x:c r="D5255" s="2" t="str">
        <x:v>Quận 9</x:v>
      </x:c>
      <x:c r="E5255" s="2" t="str">
        <x:v>house</x:v>
      </x:c>
      <x:c r="F5255" s="2" t="str">
        <x:v>sale_assumed</x:v>
      </x:c>
      <x:c r="G5255" s="11" t="n">
        <x:v>74</x:v>
      </x:c>
      <x:c r="H5255" s="12" t="n">
        <x:v>970000000</x:v>
      </x:c>
      <x:c r="I5255" s="12" t="n">
        <x:f>IF(AND(ISNUMBER(H5255),H5255&gt;0,ISNUMBER(G5255),G5255&gt;0),H5255/G5255,"")</x:f>
        <x:v>13108108.108108109</x:v>
      </x:c>
      <x:c r="J5255" s="2" t="str">
        <x:v>total</x:v>
      </x:c>
      <x:c r="K5255" s="2" t="str">
        <x:v>top_level_area</x:v>
      </x:c>
      <x:c r="L5255" s="2" t="str">
        <x:v>property_type_inferred_from_title;transaction_assumed_sale_from_dataset_context</x:v>
      </x:c>
      <x:c r="M5255" s="10" t="n">
        <x:v>0</x:v>
      </x:c>
      <x:c r="N5255" s="10" t="n">
        <x:v>0</x:v>
      </x:c>
      <x:c r="O5255" s="2" t="str">
        <x:v>Tp Hồ Chí Minh|house</x:v>
      </x:c>
      <x:c r="P5255" s="10" t="n">
        <x:v>2</x:v>
      </x:c>
      <x:c r="Q5255" s="13" t="n">
        <x:f>IF(AND(ISNUMBER(H5255),H5255&gt;0),H5255/1000000000,"")</x:f>
        <x:v>0.97</x:v>
      </x:c>
      <x:c r="R5255" s="13" t="n">
        <x:f>IF(ISNUMBER(I5255),I5255/1000000,"")</x:f>
        <x:v>13.108108108108109</x:v>
      </x:c>
      <x:c r="S5255" s="11" t="n">
        <x:f>IF(AND(ISNUMBER(G5255),G5255&gt;0),G5255,"")</x:f>
        <x:v>74</x:v>
      </x:c>
    </x:row>
    <x:row r="5256" ht="21" customHeight="1">
      <x:c r="A5256" s="10" t="n">
        <x:v>6949</x:v>
      </x:c>
      <x:c r="B5256" s="2" t="str">
        <x:v>6ee702ae5eaf4286c7fa</x:v>
      </x:c>
      <x:c r="C5256" s="2" t="str">
        <x:v>Tp Hồ Chí Minh</x:v>
      </x:c>
      <x:c r="D5256" s="2" t="str">
        <x:v>Quận 7</x:v>
      </x:c>
      <x:c r="E5256" s="2" t="str">
        <x:v>house</x:v>
      </x:c>
      <x:c r="F5256" s="2" t="str">
        <x:v>sale</x:v>
      </x:c>
      <x:c r="G5256" s="11" t="n">
        <x:v>70</x:v>
      </x:c>
      <x:c r="H5256" s="12" t="n">
        <x:v>1600000000</x:v>
      </x:c>
      <x:c r="I5256" s="12" t="n">
        <x:f>IF(AND(ISNUMBER(H5256),H5256&gt;0,ISNUMBER(G5256),G5256&gt;0),H5256/G5256,"")</x:f>
        <x:v>22857142.85714286</x:v>
      </x:c>
      <x:c r="J5256" s="2" t="str">
        <x:v>total</x:v>
      </x:c>
      <x:c r="K5256" s="2" t="str">
        <x:v>top_level_area</x:v>
      </x:c>
      <x:c r="L5256" s="2" t="str">
        <x:v>property_type_inferred_from_title</x:v>
      </x:c>
      <x:c r="M5256" s="10" t="n">
        <x:v>0</x:v>
      </x:c>
      <x:c r="N5256" s="10" t="n">
        <x:v>0</x:v>
      </x:c>
      <x:c r="O5256" s="2" t="str">
        <x:v>Tp Hồ Chí Minh|house</x:v>
      </x:c>
      <x:c r="P5256" s="10" t="n">
        <x:v>2</x:v>
      </x:c>
      <x:c r="Q5256" s="13" t="n">
        <x:f>IF(AND(ISNUMBER(H5256),H5256&gt;0),H5256/1000000000,"")</x:f>
        <x:v>1.6</x:v>
      </x:c>
      <x:c r="R5256" s="13" t="n">
        <x:f>IF(ISNUMBER(I5256),I5256/1000000,"")</x:f>
        <x:v>22.857142857142858</x:v>
      </x:c>
      <x:c r="S5256" s="11" t="n">
        <x:f>IF(AND(ISNUMBER(G5256),G5256&gt;0),G5256,"")</x:f>
        <x:v>70</x:v>
      </x:c>
    </x:row>
    <x:row r="5257" ht="21" customHeight="1">
      <x:c r="A5257" s="10" t="n">
        <x:v>6950</x:v>
      </x:c>
      <x:c r="B5257" s="2" t="str">
        <x:v>b22c9511bc3fea7d3c41</x:v>
      </x:c>
      <x:c r="C5257" s="2" t="str">
        <x:v>Hà Nội</x:v>
      </x:c>
      <x:c r="D5257" s="2" t="str">
        <x:v>Quận Bắc Từ Liêm</x:v>
      </x:c>
      <x:c r="E5257" s="2" t="str">
        <x:v>apartment</x:v>
      </x:c>
      <x:c r="F5257" s="2" t="str">
        <x:v>sale_assumed</x:v>
      </x:c>
      <x:c r="G5257" s="11" t="n">
        <x:v>33</x:v>
      </x:c>
      <x:c r="H5257" s="12" t="n">
        <x:v>600000000</x:v>
      </x:c>
      <x:c r="I5257" s="12" t="n">
        <x:f>IF(AND(ISNUMBER(H5257),H5257&gt;0,ISNUMBER(G5257),G5257&gt;0),H5257/G5257,"")</x:f>
        <x:v>18181818.181818184</x:v>
      </x:c>
      <x:c r="J5257" s="2" t="str">
        <x:v>total</x:v>
      </x:c>
      <x:c r="K5257" s="2" t="str">
        <x:v>top_level_area</x:v>
      </x:c>
      <x:c r="L5257" s="2" t="str">
        <x:v>property_type_inferred_from_title;transaction_assumed_sale_from_dataset_context</x:v>
      </x:c>
      <x:c r="M5257" s="10" t="n">
        <x:v>0</x:v>
      </x:c>
      <x:c r="N5257" s="10" t="n">
        <x:v>0</x:v>
      </x:c>
      <x:c r="O5257" s="2" t="str">
        <x:v>Hà Nội|apartment</x:v>
      </x:c>
      <x:c r="P5257" s="10" t="n">
        <x:v>2</x:v>
      </x:c>
      <x:c r="Q5257" s="13" t="n">
        <x:f>IF(AND(ISNUMBER(H5257),H5257&gt;0),H5257/1000000000,"")</x:f>
        <x:v>0.6</x:v>
      </x:c>
      <x:c r="R5257" s="13" t="n">
        <x:f>IF(ISNUMBER(I5257),I5257/1000000,"")</x:f>
        <x:v>18.181818181818183</x:v>
      </x:c>
      <x:c r="S5257" s="11" t="n">
        <x:f>IF(AND(ISNUMBER(G5257),G5257&gt;0),G5257,"")</x:f>
        <x:v>33</x:v>
      </x:c>
    </x:row>
    <x:row r="5258" ht="21" customHeight="1">
      <x:c r="A5258" s="10" t="n">
        <x:v>6951</x:v>
      </x:c>
      <x:c r="B5258" s="2" t="str">
        <x:v>2b3174de1aaac25d8714</x:v>
      </x:c>
      <x:c r="C5258" s="2" t="str">
        <x:v>Hà Nội</x:v>
      </x:c>
      <x:c r="D5258" s="2" t="str">
        <x:v>Quận Hai Bà Trưng</x:v>
      </x:c>
      <x:c r="E5258" s="2" t="str">
        <x:v>house</x:v>
      </x:c>
      <x:c r="F5258" s="2" t="str">
        <x:v>sale</x:v>
      </x:c>
      <x:c r="G5258" s="11" t="n">
        <x:v>22</x:v>
      </x:c>
      <x:c r="H5258" s="12" t="n">
        <x:v>1580000000</x:v>
      </x:c>
      <x:c r="I5258" s="12" t="n">
        <x:f>IF(AND(ISNUMBER(H5258),H5258&gt;0,ISNUMBER(G5258),G5258&gt;0),H5258/G5258,"")</x:f>
        <x:v>71818181.81818181</x:v>
      </x:c>
      <x:c r="J5258" s="2" t="str">
        <x:v>total</x:v>
      </x:c>
      <x:c r="K5258" s="2" t="str">
        <x:v>top_level_area</x:v>
      </x:c>
      <x:c r="L5258" s="2" t="str">
        <x:v>property_type_inferred_from_title</x:v>
      </x:c>
      <x:c r="M5258" s="10" t="n">
        <x:v>0</x:v>
      </x:c>
      <x:c r="N5258" s="10" t="n">
        <x:v>0</x:v>
      </x:c>
      <x:c r="O5258" s="2" t="str">
        <x:v>Hà Nội|house</x:v>
      </x:c>
      <x:c r="P5258" s="10" t="n">
        <x:v>2</x:v>
      </x:c>
      <x:c r="Q5258" s="13" t="n">
        <x:f>IF(AND(ISNUMBER(H5258),H5258&gt;0),H5258/1000000000,"")</x:f>
        <x:v>1.58</x:v>
      </x:c>
      <x:c r="R5258" s="13" t="n">
        <x:f>IF(ISNUMBER(I5258),I5258/1000000,"")</x:f>
        <x:v>71.81818181818181</x:v>
      </x:c>
      <x:c r="S5258" s="11" t="n">
        <x:f>IF(AND(ISNUMBER(G5258),G5258&gt;0),G5258,"")</x:f>
        <x:v>22</x:v>
      </x:c>
    </x:row>
    <x:row r="5259" ht="21" customHeight="1">
      <x:c r="A5259" s="10" t="n">
        <x:v>6952</x:v>
      </x:c>
      <x:c r="B5259" s="2" t="str">
        <x:v>605e63a9165ef51710a6</x:v>
      </x:c>
      <x:c r="C5259" s="2" t="str">
        <x:v>Thừa Thiên Huế</x:v>
      </x:c>
      <x:c r="D5259" s="2" t="str">
        <x:v>Thành phố Huế</x:v>
      </x:c>
      <x:c r="E5259" s="2" t="str">
        <x:v>land</x:v>
      </x:c>
      <x:c r="F5259" s="2" t="str">
        <x:v>sale_assumed</x:v>
      </x:c>
      <x:c r="G5259" s="11" t="n">
        <x:v>60</x:v>
      </x:c>
      <x:c r="H5259" s="12" t="n">
        <x:v>845000000</x:v>
      </x:c>
      <x:c r="I5259" s="12" t="n">
        <x:f>IF(AND(ISNUMBER(H5259),H5259&gt;0,ISNUMBER(G5259),G5259&gt;0),H5259/G5259,"")</x:f>
        <x:v>14083333.333333334</x:v>
      </x:c>
      <x:c r="J5259" s="2" t="str">
        <x:v>total</x:v>
      </x:c>
      <x:c r="K5259" s="2" t="str">
        <x:v>top_level_area</x:v>
      </x:c>
      <x:c r="L5259" s="2" t="str">
        <x:v>property_type_inferred_from_title;transaction_assumed_sale_from_dataset_context</x:v>
      </x:c>
      <x:c r="M5259" s="10" t="n">
        <x:v>0</x:v>
      </x:c>
      <x:c r="N5259" s="10" t="n">
        <x:v>0</x:v>
      </x:c>
      <x:c r="O5259" s="2" t="str">
        <x:v>land</x:v>
      </x:c>
      <x:c r="P5259" s="10" t="n">
        <x:v>2</x:v>
      </x:c>
      <x:c r="Q5259" s="13" t="n">
        <x:f>IF(AND(ISNUMBER(H5259),H5259&gt;0),H5259/1000000000,"")</x:f>
        <x:v>0.845</x:v>
      </x:c>
      <x:c r="R5259" s="13" t="n">
        <x:f>IF(ISNUMBER(I5259),I5259/1000000,"")</x:f>
        <x:v>14.083333333333334</x:v>
      </x:c>
      <x:c r="S5259" s="11" t="n">
        <x:f>IF(AND(ISNUMBER(G5259),G5259&gt;0),G5259,"")</x:f>
        <x:v>60</x:v>
      </x:c>
    </x:row>
    <x:row r="5260" ht="21" customHeight="1">
      <x:c r="A5260" s="10" t="n">
        <x:v>6953</x:v>
      </x:c>
      <x:c r="B5260" s="2" t="str">
        <x:v>5286d3ebc4d45fe3626f</x:v>
      </x:c>
      <x:c r="C5260" s="2" t="str">
        <x:v>Hà Nội</x:v>
      </x:c>
      <x:c r="D5260" s="2" t="str">
        <x:v>Quận Nam Từ Liêm</x:v>
      </x:c>
      <x:c r="E5260" s="2" t="str">
        <x:v>house</x:v>
      </x:c>
      <x:c r="F5260" s="2" t="str">
        <x:v>sale</x:v>
      </x:c>
      <x:c r="G5260" s="11" t="n">
        <x:v>32</x:v>
      </x:c>
      <x:c r="H5260" s="12" t="n">
        <x:v>2850000000</x:v>
      </x:c>
      <x:c r="I5260" s="12" t="n">
        <x:f>IF(AND(ISNUMBER(H5260),H5260&gt;0,ISNUMBER(G5260),G5260&gt;0),H5260/G5260,"")</x:f>
        <x:v>89062500</x:v>
      </x:c>
      <x:c r="J5260" s="2" t="str">
        <x:v>total</x:v>
      </x:c>
      <x:c r="K5260" s="2" t="str">
        <x:v>top_level_area</x:v>
      </x:c>
      <x:c r="L5260" s="2" t="str">
        <x:v>property_type_inferred_from_title</x:v>
      </x:c>
      <x:c r="M5260" s="10" t="n">
        <x:v>0</x:v>
      </x:c>
      <x:c r="N5260" s="10" t="n">
        <x:v>0</x:v>
      </x:c>
      <x:c r="O5260" s="2" t="str">
        <x:v>Hà Nội|house</x:v>
      </x:c>
      <x:c r="P5260" s="10" t="n">
        <x:v>2</x:v>
      </x:c>
      <x:c r="Q5260" s="13" t="n">
        <x:f>IF(AND(ISNUMBER(H5260),H5260&gt;0),H5260/1000000000,"")</x:f>
        <x:v>2.85</x:v>
      </x:c>
      <x:c r="R5260" s="13" t="n">
        <x:f>IF(ISNUMBER(I5260),I5260/1000000,"")</x:f>
        <x:v>89.0625</x:v>
      </x:c>
      <x:c r="S5260" s="11" t="n">
        <x:f>IF(AND(ISNUMBER(G5260),G5260&gt;0),G5260,"")</x:f>
        <x:v>32</x:v>
      </x:c>
    </x:row>
    <x:row r="5261" ht="21" customHeight="1">
      <x:c r="A5261" s="10" t="n">
        <x:v>6954</x:v>
      </x:c>
      <x:c r="B5261" s="2" t="str">
        <x:v>70fb96f242f442daa0cb</x:v>
      </x:c>
      <x:c r="C5261" s="2" t="str">
        <x:v>Tp Hồ Chí Minh</x:v>
      </x:c>
      <x:c r="D5261" s="2" t="str">
        <x:v>Quận Tân Bình</x:v>
      </x:c>
      <x:c r="E5261" s="2" t="str">
        <x:v>house</x:v>
      </x:c>
      <x:c r="F5261" s="2" t="str">
        <x:v>sale_assumed</x:v>
      </x:c>
      <x:c r="G5261" s="11" t="n">
        <x:v>43</x:v>
      </x:c>
      <x:c r="H5261" s="12" t="n">
        <x:v>4099999999.9999995</x:v>
      </x:c>
      <x:c r="I5261" s="12" t="n">
        <x:f>IF(AND(ISNUMBER(H5261),H5261&gt;0,ISNUMBER(G5261),G5261&gt;0),H5261/G5261,"")</x:f>
        <x:v>95348837.20930232</x:v>
      </x:c>
      <x:c r="J5261" s="2" t="str">
        <x:v>total</x:v>
      </x:c>
      <x:c r="K5261" s="2" t="str">
        <x:v>top_level_area</x:v>
      </x:c>
      <x:c r="L5261" s="2" t="str">
        <x:v>property_type_inferred_from_title;transaction_assumed_sale_from_dataset_context</x:v>
      </x:c>
      <x:c r="M5261" s="10" t="n">
        <x:v>0</x:v>
      </x:c>
      <x:c r="N5261" s="10" t="n">
        <x:v>0</x:v>
      </x:c>
      <x:c r="O5261" s="2" t="str">
        <x:v>Tp Hồ Chí Minh|house</x:v>
      </x:c>
      <x:c r="P5261" s="10" t="n">
        <x:v>2</x:v>
      </x:c>
      <x:c r="Q5261" s="13" t="n">
        <x:f>IF(AND(ISNUMBER(H5261),H5261&gt;0),H5261/1000000000,"")</x:f>
        <x:v>4.1</x:v>
      </x:c>
      <x:c r="R5261" s="13" t="n">
        <x:f>IF(ISNUMBER(I5261),I5261/1000000,"")</x:f>
        <x:v>95.34883720930232</x:v>
      </x:c>
      <x:c r="S5261" s="11" t="n">
        <x:f>IF(AND(ISNUMBER(G5261),G5261&gt;0),G5261,"")</x:f>
        <x:v>43</x:v>
      </x:c>
    </x:row>
    <x:row r="5262" ht="21" customHeight="1">
      <x:c r="A5262" s="10" t="n">
        <x:v>6955</x:v>
      </x:c>
      <x:c r="B5262" s="2" t="str">
        <x:v>fdcb81abe16e3d63c96d</x:v>
      </x:c>
      <x:c r="C5262" s="2" t="str">
        <x:v>Hà Nội</x:v>
      </x:c>
      <x:c r="D5262" s="2" t="str">
        <x:v>Quận Hai Bà Trưng</x:v>
      </x:c>
      <x:c r="E5262" s="2" t="str">
        <x:v>house</x:v>
      </x:c>
      <x:c r="F5262" s="2" t="str">
        <x:v>sale_assumed</x:v>
      </x:c>
      <x:c r="G5262" s="11" t="n">
        <x:v>35</x:v>
      </x:c>
      <x:c r="H5262" s="12" t="n">
        <x:v>3000000000</x:v>
      </x:c>
      <x:c r="I5262" s="12" t="n">
        <x:f>IF(AND(ISNUMBER(H5262),H5262&gt;0,ISNUMBER(G5262),G5262&gt;0),H5262/G5262,"")</x:f>
        <x:v>85714285.71428572</x:v>
      </x:c>
      <x:c r="J5262" s="2" t="str">
        <x:v>total</x:v>
      </x:c>
      <x:c r="K5262" s="2" t="str">
        <x:v>top_level_area</x:v>
      </x:c>
      <x:c r="L5262" s="2" t="str">
        <x:v>property_type_inferred_from_title;transaction_assumed_sale_from_dataset_context</x:v>
      </x:c>
      <x:c r="M5262" s="10" t="n">
        <x:v>0</x:v>
      </x:c>
      <x:c r="N5262" s="10" t="n">
        <x:v>0</x:v>
      </x:c>
      <x:c r="O5262" s="2" t="str">
        <x:v>Hà Nội|house</x:v>
      </x:c>
      <x:c r="P5262" s="10" t="n">
        <x:v>2</x:v>
      </x:c>
      <x:c r="Q5262" s="13" t="n">
        <x:f>IF(AND(ISNUMBER(H5262),H5262&gt;0),H5262/1000000000,"")</x:f>
        <x:v>3</x:v>
      </x:c>
      <x:c r="R5262" s="13" t="n">
        <x:f>IF(ISNUMBER(I5262),I5262/1000000,"")</x:f>
        <x:v>85.71428571428572</x:v>
      </x:c>
      <x:c r="S5262" s="11" t="n">
        <x:f>IF(AND(ISNUMBER(G5262),G5262&gt;0),G5262,"")</x:f>
        <x:v>35</x:v>
      </x:c>
    </x:row>
    <x:row r="5263" ht="21" customHeight="1">
      <x:c r="A5263" s="10" t="n">
        <x:v>6958</x:v>
      </x:c>
      <x:c r="B5263" s="2" t="str">
        <x:v>e940bba6f7b920706526</x:v>
      </x:c>
      <x:c r="C5263" s="2" t="str">
        <x:v>Hải Phòng</x:v>
      </x:c>
      <x:c r="D5263" s="2" t="str">
        <x:v>Huyện An Dương</x:v>
      </x:c>
      <x:c r="E5263" s="2" t="str">
        <x:v>house</x:v>
      </x:c>
      <x:c r="F5263" s="2" t="str">
        <x:v>sale_assumed</x:v>
      </x:c>
      <x:c r="G5263" s="11" t="n">
        <x:v>52</x:v>
      </x:c>
      <x:c r="H5263" s="12" t="n">
        <x:v>1725000000</x:v>
      </x:c>
      <x:c r="I5263" s="12" t="n">
        <x:f>IF(AND(ISNUMBER(H5263),H5263&gt;0,ISNUMBER(G5263),G5263&gt;0),H5263/G5263,"")</x:f>
        <x:v>33173076.923076924</x:v>
      </x:c>
      <x:c r="J5263" s="2" t="str">
        <x:v>total</x:v>
      </x:c>
      <x:c r="K5263" s="2" t="str">
        <x:v>top_level_area</x:v>
      </x:c>
      <x:c r="L5263" s="2" t="str">
        <x:v>property_type_inferred_from_title;transaction_assumed_sale_from_dataset_context</x:v>
      </x:c>
      <x:c r="M5263" s="10" t="n">
        <x:v>0</x:v>
      </x:c>
      <x:c r="N5263" s="10" t="n">
        <x:v>0</x:v>
      </x:c>
      <x:c r="O5263" s="2" t="str">
        <x:v>house</x:v>
      </x:c>
      <x:c r="P5263" s="10" t="n">
        <x:v>2</x:v>
      </x:c>
      <x:c r="Q5263" s="13" t="n">
        <x:f>IF(AND(ISNUMBER(H5263),H5263&gt;0),H5263/1000000000,"")</x:f>
        <x:v>1.725</x:v>
      </x:c>
      <x:c r="R5263" s="13" t="n">
        <x:f>IF(ISNUMBER(I5263),I5263/1000000,"")</x:f>
        <x:v>33.17307692307693</x:v>
      </x:c>
      <x:c r="S5263" s="11" t="n">
        <x:f>IF(AND(ISNUMBER(G5263),G5263&gt;0),G5263,"")</x:f>
        <x:v>52</x:v>
      </x:c>
    </x:row>
    <x:row r="5264" ht="21" customHeight="1">
      <x:c r="A5264" s="10" t="n">
        <x:v>6959</x:v>
      </x:c>
      <x:c r="B5264" s="2" t="str">
        <x:v>c11a3b18c924baf2c97a</x:v>
      </x:c>
      <x:c r="C5264" s="2" t="str">
        <x:v>Tp Hồ Chí Minh</x:v>
      </x:c>
      <x:c r="D5264" s="2" t="str">
        <x:v>Quận Gò Vấp</x:v>
      </x:c>
      <x:c r="E5264" s="2" t="str">
        <x:v>house</x:v>
      </x:c>
      <x:c r="F5264" s="2" t="str">
        <x:v>sale_assumed</x:v>
      </x:c>
      <x:c r="G5264" s="11" t="n">
        <x:v>48</x:v>
      </x:c>
      <x:c r="H5264" s="12" t="n">
        <x:v>6500000000</x:v>
      </x:c>
      <x:c r="I5264" s="12" t="n">
        <x:f>IF(AND(ISNUMBER(H5264),H5264&gt;0,ISNUMBER(G5264),G5264&gt;0),H5264/G5264,"")</x:f>
        <x:v>135416666.66666666</x:v>
      </x:c>
      <x:c r="J5264" s="2" t="str">
        <x:v>total</x:v>
      </x:c>
      <x:c r="K5264" s="2" t="str">
        <x:v>top_level_area</x:v>
      </x:c>
      <x:c r="L5264" s="2" t="str">
        <x:v>property_type_inferred_from_title;transaction_assumed_sale_from_dataset_context</x:v>
      </x:c>
      <x:c r="M5264" s="10" t="n">
        <x:v>0</x:v>
      </x:c>
      <x:c r="N5264" s="10" t="n">
        <x:v>0</x:v>
      </x:c>
      <x:c r="O5264" s="2" t="str">
        <x:v>Tp Hồ Chí Minh|house</x:v>
      </x:c>
      <x:c r="P5264" s="10" t="n">
        <x:v>2</x:v>
      </x:c>
      <x:c r="Q5264" s="13" t="n">
        <x:f>IF(AND(ISNUMBER(H5264),H5264&gt;0),H5264/1000000000,"")</x:f>
        <x:v>6.5</x:v>
      </x:c>
      <x:c r="R5264" s="13" t="n">
        <x:f>IF(ISNUMBER(I5264),I5264/1000000,"")</x:f>
        <x:v>135.41666666666666</x:v>
      </x:c>
      <x:c r="S5264" s="11" t="n">
        <x:f>IF(AND(ISNUMBER(G5264),G5264&gt;0),G5264,"")</x:f>
        <x:v>48</x:v>
      </x:c>
    </x:row>
    <x:row r="5265" ht="21" customHeight="1">
      <x:c r="A5265" s="10" t="n">
        <x:v>6960</x:v>
      </x:c>
      <x:c r="B5265" s="2" t="str">
        <x:v>1e97f4670f42bc8cb5ec</x:v>
      </x:c>
      <x:c r="C5265" s="2" t="str">
        <x:v>Đắk Lắk</x:v>
      </x:c>
      <x:c r="D5265" s="2" t="str">
        <x:v>Thành phố Buôn Ma Thuột</x:v>
      </x:c>
      <x:c r="E5265" s="2" t="str">
        <x:v>house</x:v>
      </x:c>
      <x:c r="F5265" s="2" t="str">
        <x:v>sale</x:v>
      </x:c>
      <x:c r="G5265" s="11" t="n">
        <x:v>106</x:v>
      </x:c>
      <x:c r="H5265" s="12" t="n">
        <x:v>1350000000</x:v>
      </x:c>
      <x:c r="I5265" s="12" t="n">
        <x:f>IF(AND(ISNUMBER(H5265),H5265&gt;0,ISNUMBER(G5265),G5265&gt;0),H5265/G5265,"")</x:f>
        <x:v>12735849.056603774</x:v>
      </x:c>
      <x:c r="J5265" s="2" t="str">
        <x:v>total</x:v>
      </x:c>
      <x:c r="K5265" s="2" t="str">
        <x:v>top_level_area</x:v>
      </x:c>
      <x:c r="L5265" s="2" t="str">
        <x:v>property_type_inferred_from_title</x:v>
      </x:c>
      <x:c r="M5265" s="10" t="n">
        <x:v>0</x:v>
      </x:c>
      <x:c r="N5265" s="10" t="n">
        <x:v>0</x:v>
      </x:c>
      <x:c r="O5265" s="2" t="str">
        <x:v>Đắk Lắk|house</x:v>
      </x:c>
      <x:c r="P5265" s="10" t="n">
        <x:v>2</x:v>
      </x:c>
      <x:c r="Q5265" s="13" t="n">
        <x:f>IF(AND(ISNUMBER(H5265),H5265&gt;0),H5265/1000000000,"")</x:f>
        <x:v>1.35</x:v>
      </x:c>
      <x:c r="R5265" s="13" t="n">
        <x:f>IF(ISNUMBER(I5265),I5265/1000000,"")</x:f>
        <x:v>12.735849056603774</x:v>
      </x:c>
      <x:c r="S5265" s="11" t="n">
        <x:f>IF(AND(ISNUMBER(G5265),G5265&gt;0),G5265,"")</x:f>
        <x:v>106</x:v>
      </x:c>
    </x:row>
    <x:row r="5266" ht="21" customHeight="1">
      <x:c r="A5266" s="10" t="n">
        <x:v>6961</x:v>
      </x:c>
      <x:c r="B5266" s="2" t="str">
        <x:v>923a88503e74de43c3a8</x:v>
      </x:c>
      <x:c r="C5266" s="2" t="str">
        <x:v>Tp Hồ Chí Minh</x:v>
      </x:c>
      <x:c r="D5266" s="2" t="str">
        <x:v>Quận 7</x:v>
      </x:c>
      <x:c r="E5266" s="2" t="str">
        <x:v>apartment</x:v>
      </x:c>
      <x:c r="F5266" s="2" t="str">
        <x:v>sale</x:v>
      </x:c>
      <x:c r="G5266" s="11" t="n">
        <x:v>69</x:v>
      </x:c>
      <x:c r="H5266" s="12" t="n">
        <x:v>2049999999.9999998</x:v>
      </x:c>
      <x:c r="I5266" s="12" t="n">
        <x:f>IF(AND(ISNUMBER(H5266),H5266&gt;0,ISNUMBER(G5266),G5266&gt;0),H5266/G5266,"")</x:f>
        <x:v>29710144.927536227</x:v>
      </x:c>
      <x:c r="J5266" s="2" t="str">
        <x:v>total</x:v>
      </x:c>
      <x:c r="K5266" s="2" t="str">
        <x:v>top_level_area</x:v>
      </x:c>
      <x:c r="L5266" s="2" t="str">
        <x:v>property_type_inferred_from_title</x:v>
      </x:c>
      <x:c r="M5266" s="10" t="n">
        <x:v>0</x:v>
      </x:c>
      <x:c r="N5266" s="10" t="n">
        <x:v>0</x:v>
      </x:c>
      <x:c r="O5266" s="2" t="str">
        <x:v>Tp Hồ Chí Minh|apartment</x:v>
      </x:c>
      <x:c r="P5266" s="10" t="n">
        <x:v>2</x:v>
      </x:c>
      <x:c r="Q5266" s="13" t="n">
        <x:f>IF(AND(ISNUMBER(H5266),H5266&gt;0),H5266/1000000000,"")</x:f>
        <x:v>2.05</x:v>
      </x:c>
      <x:c r="R5266" s="13" t="n">
        <x:f>IF(ISNUMBER(I5266),I5266/1000000,"")</x:f>
        <x:v>29.710144927536227</x:v>
      </x:c>
      <x:c r="S5266" s="11" t="n">
        <x:f>IF(AND(ISNUMBER(G5266),G5266&gt;0),G5266,"")</x:f>
        <x:v>69</x:v>
      </x:c>
    </x:row>
    <x:row r="5267" ht="21" customHeight="1">
      <x:c r="A5267" s="10" t="n">
        <x:v>6962</x:v>
      </x:c>
      <x:c r="B5267" s="2" t="str">
        <x:v>11f8b72a5cfe963d549a</x:v>
      </x:c>
      <x:c r="C5267" s="2" t="str">
        <x:v>Hà Nội</x:v>
      </x:c>
      <x:c r="D5267" s="2" t="str">
        <x:v>Quận Hai Bà Trưng</x:v>
      </x:c>
      <x:c r="E5267" s="2" t="str">
        <x:v>house</x:v>
      </x:c>
      <x:c r="F5267" s="2" t="str">
        <x:v>sale_assumed</x:v>
      </x:c>
      <x:c r="G5267" s="11" t="n">
        <x:v>35</x:v>
      </x:c>
      <x:c r="H5267" s="12" t="n">
        <x:v>3000000000</x:v>
      </x:c>
      <x:c r="I5267" s="12" t="n">
        <x:f>IF(AND(ISNUMBER(H5267),H5267&gt;0,ISNUMBER(G5267),G5267&gt;0),H5267/G5267,"")</x:f>
        <x:v>85714285.71428572</x:v>
      </x:c>
      <x:c r="J5267" s="2" t="str">
        <x:v>total</x:v>
      </x:c>
      <x:c r="K5267" s="2" t="str">
        <x:v>top_level_area</x:v>
      </x:c>
      <x:c r="L5267" s="2" t="str">
        <x:v>property_type_inferred_from_title;transaction_assumed_sale_from_dataset_context</x:v>
      </x:c>
      <x:c r="M5267" s="10" t="n">
        <x:v>0</x:v>
      </x:c>
      <x:c r="N5267" s="10" t="n">
        <x:v>0</x:v>
      </x:c>
      <x:c r="O5267" s="2" t="str">
        <x:v>Hà Nội|house</x:v>
      </x:c>
      <x:c r="P5267" s="10" t="n">
        <x:v>2</x:v>
      </x:c>
      <x:c r="Q5267" s="13" t="n">
        <x:f>IF(AND(ISNUMBER(H5267),H5267&gt;0),H5267/1000000000,"")</x:f>
        <x:v>3</x:v>
      </x:c>
      <x:c r="R5267" s="13" t="n">
        <x:f>IF(ISNUMBER(I5267),I5267/1000000,"")</x:f>
        <x:v>85.71428571428572</x:v>
      </x:c>
      <x:c r="S5267" s="11" t="n">
        <x:f>IF(AND(ISNUMBER(G5267),G5267&gt;0),G5267,"")</x:f>
        <x:v>35</x:v>
      </x:c>
    </x:row>
    <x:row r="5268" ht="21" customHeight="1">
      <x:c r="A5268" s="10" t="n">
        <x:v>6963</x:v>
      </x:c>
      <x:c r="B5268" s="2" t="str">
        <x:v>ae377e0a5db4c1d5b261</x:v>
      </x:c>
      <x:c r="C5268" s="2" t="str">
        <x:v>Tp Hồ Chí Minh</x:v>
      </x:c>
      <x:c r="D5268" s="2" t="str">
        <x:v>Quận 9</x:v>
      </x:c>
      <x:c r="E5268" s="2" t="str">
        <x:v>land</x:v>
      </x:c>
      <x:c r="F5268" s="2" t="str">
        <x:v>sale_assumed</x:v>
      </x:c>
      <x:c r="G5268" s="11" t="n">
        <x:v>127</x:v>
      </x:c>
      <x:c r="H5268" s="12" t="n">
        <x:v>5900000000</x:v>
      </x:c>
      <x:c r="I5268" s="12" t="n">
        <x:f>IF(AND(ISNUMBER(H5268),H5268&gt;0,ISNUMBER(G5268),G5268&gt;0),H5268/G5268,"")</x:f>
        <x:v>46456692.91338582</x:v>
      </x:c>
      <x:c r="J5268" s="2" t="str">
        <x:v>total</x:v>
      </x:c>
      <x:c r="K5268" s="2" t="str">
        <x:v>top_level_area</x:v>
      </x:c>
      <x:c r="L5268" s="2" t="str">
        <x:v>property_type_inferred_from_title;transaction_assumed_sale_from_dataset_context</x:v>
      </x:c>
      <x:c r="M5268" s="10" t="n">
        <x:v>0</x:v>
      </x:c>
      <x:c r="N5268" s="10" t="n">
        <x:v>0</x:v>
      </x:c>
      <x:c r="O5268" s="2" t="str">
        <x:v>Tp Hồ Chí Minh|land</x:v>
      </x:c>
      <x:c r="P5268" s="10" t="n">
        <x:v>2</x:v>
      </x:c>
      <x:c r="Q5268" s="13" t="n">
        <x:f>IF(AND(ISNUMBER(H5268),H5268&gt;0),H5268/1000000000,"")</x:f>
        <x:v>5.9</x:v>
      </x:c>
      <x:c r="R5268" s="13" t="n">
        <x:f>IF(ISNUMBER(I5268),I5268/1000000,"")</x:f>
        <x:v>46.45669291338582</x:v>
      </x:c>
      <x:c r="S5268" s="11" t="n">
        <x:f>IF(AND(ISNUMBER(G5268),G5268&gt;0),G5268,"")</x:f>
        <x:v>127</x:v>
      </x:c>
    </x:row>
    <x:row r="5269" ht="21" customHeight="1">
      <x:c r="A5269" s="10" t="n">
        <x:v>6965</x:v>
      </x:c>
      <x:c r="B5269" s="2" t="str">
        <x:v>b96cc0920bc6752529f4</x:v>
      </x:c>
      <x:c r="C5269" s="2" t="str">
        <x:v>Tp Hồ Chí Minh</x:v>
      </x:c>
      <x:c r="D5269" s="2" t="str">
        <x:v>Quận Bình Thạnh</x:v>
      </x:c>
      <x:c r="E5269" s="2" t="str">
        <x:v>house</x:v>
      </x:c>
      <x:c r="F5269" s="2" t="str">
        <x:v>sale</x:v>
      </x:c>
      <x:c r="G5269" s="11" t="n">
        <x:v>58</x:v>
      </x:c>
      <x:c r="H5269" s="12" t="n">
        <x:v>900000000</x:v>
      </x:c>
      <x:c r="I5269" s="12" t="n">
        <x:f>IF(AND(ISNUMBER(H5269),H5269&gt;0,ISNUMBER(G5269),G5269&gt;0),H5269/G5269,"")</x:f>
        <x:v>15517241.379310345</x:v>
      </x:c>
      <x:c r="J5269" s="2" t="str">
        <x:v>total</x:v>
      </x:c>
      <x:c r="K5269" s="2" t="str">
        <x:v>top_level_area</x:v>
      </x:c>
      <x:c r="L5269" s="2" t="str">
        <x:v>property_type_inferred_from_title</x:v>
      </x:c>
      <x:c r="M5269" s="10" t="n">
        <x:v>0</x:v>
      </x:c>
      <x:c r="N5269" s="10" t="n">
        <x:v>0</x:v>
      </x:c>
      <x:c r="O5269" s="2" t="str">
        <x:v>Tp Hồ Chí Minh|house</x:v>
      </x:c>
      <x:c r="P5269" s="10" t="n">
        <x:v>2</x:v>
      </x:c>
      <x:c r="Q5269" s="13" t="n">
        <x:f>IF(AND(ISNUMBER(H5269),H5269&gt;0),H5269/1000000000,"")</x:f>
        <x:v>0.9</x:v>
      </x:c>
      <x:c r="R5269" s="13" t="n">
        <x:f>IF(ISNUMBER(I5269),I5269/1000000,"")</x:f>
        <x:v>15.517241379310345</x:v>
      </x:c>
      <x:c r="S5269" s="11" t="n">
        <x:f>IF(AND(ISNUMBER(G5269),G5269&gt;0),G5269,"")</x:f>
        <x:v>58</x:v>
      </x:c>
    </x:row>
    <x:row r="5270" ht="21" customHeight="1">
      <x:c r="A5270" s="10" t="n">
        <x:v>6966</x:v>
      </x:c>
      <x:c r="B5270" s="2" t="str">
        <x:v>27ee251f41c517f7906e</x:v>
      </x:c>
      <x:c r="C5270" s="2" t="str">
        <x:v>Tp Hồ Chí Minh</x:v>
      </x:c>
      <x:c r="D5270" s="2" t="str">
        <x:v>Huyện Nhà Bè</x:v>
      </x:c>
      <x:c r="E5270" s="2" t="str">
        <x:v>house</x:v>
      </x:c>
      <x:c r="F5270" s="2" t="str">
        <x:v>sale_assumed</x:v>
      </x:c>
      <x:c r="G5270" s="11" t="n">
        <x:v>80</x:v>
      </x:c>
      <x:c r="H5270" s="12" t="n">
        <x:v>5750000000</x:v>
      </x:c>
      <x:c r="I5270" s="12" t="n">
        <x:f>IF(AND(ISNUMBER(H5270),H5270&gt;0,ISNUMBER(G5270),G5270&gt;0),H5270/G5270,"")</x:f>
        <x:v>71875000</x:v>
      </x:c>
      <x:c r="J5270" s="2" t="str">
        <x:v>total</x:v>
      </x:c>
      <x:c r="K5270" s="2" t="str">
        <x:v>top_level_area</x:v>
      </x:c>
      <x:c r="L5270" s="2" t="str">
        <x:v>property_type_inferred_from_title;transaction_assumed_sale_from_dataset_context</x:v>
      </x:c>
      <x:c r="M5270" s="10" t="n">
        <x:v>0</x:v>
      </x:c>
      <x:c r="N5270" s="10" t="n">
        <x:v>0</x:v>
      </x:c>
      <x:c r="O5270" s="2" t="str">
        <x:v>Tp Hồ Chí Minh|house</x:v>
      </x:c>
      <x:c r="P5270" s="10" t="n">
        <x:v>2</x:v>
      </x:c>
      <x:c r="Q5270" s="13" t="n">
        <x:f>IF(AND(ISNUMBER(H5270),H5270&gt;0),H5270/1000000000,"")</x:f>
        <x:v>5.75</x:v>
      </x:c>
      <x:c r="R5270" s="13" t="n">
        <x:f>IF(ISNUMBER(I5270),I5270/1000000,"")</x:f>
        <x:v>71.875</x:v>
      </x:c>
      <x:c r="S5270" s="11" t="n">
        <x:f>IF(AND(ISNUMBER(G5270),G5270&gt;0),G5270,"")</x:f>
        <x:v>80</x:v>
      </x:c>
    </x:row>
    <x:row r="5271" ht="21" customHeight="1">
      <x:c r="A5271" s="10" t="n">
        <x:v>6967</x:v>
      </x:c>
      <x:c r="B5271" s="2" t="str">
        <x:v>2e6d2ab602871cdd33e5</x:v>
      </x:c>
      <x:c r="C5271" s="2" t="str">
        <x:v>Tp Hồ Chí Minh</x:v>
      </x:c>
      <x:c r="D5271" s="2" t="str">
        <x:v>Quận Gò Vấp</x:v>
      </x:c>
      <x:c r="E5271" s="2" t="str">
        <x:v>land</x:v>
      </x:c>
      <x:c r="F5271" s="2" t="str">
        <x:v>sale_assumed</x:v>
      </x:c>
      <x:c r="G5271" s="11" t="n">
        <x:v>85</x:v>
      </x:c>
      <x:c r="H5271" s="12" t="n">
        <x:v>5500000000</x:v>
      </x:c>
      <x:c r="I5271" s="12" t="n">
        <x:f>IF(AND(ISNUMBER(H5271),H5271&gt;0,ISNUMBER(G5271),G5271&gt;0),H5271/G5271,"")</x:f>
        <x:v>64705882.35294118</x:v>
      </x:c>
      <x:c r="J5271" s="2" t="str">
        <x:v>total</x:v>
      </x:c>
      <x:c r="K5271" s="2" t="str">
        <x:v>top_level_area</x:v>
      </x:c>
      <x:c r="L5271" s="2" t="str">
        <x:v>property_type_inferred_from_title;transaction_assumed_sale_from_dataset_context</x:v>
      </x:c>
      <x:c r="M5271" s="10" t="n">
        <x:v>0</x:v>
      </x:c>
      <x:c r="N5271" s="10" t="n">
        <x:v>0</x:v>
      </x:c>
      <x:c r="O5271" s="2" t="str">
        <x:v>Tp Hồ Chí Minh|land</x:v>
      </x:c>
      <x:c r="P5271" s="10" t="n">
        <x:v>2</x:v>
      </x:c>
      <x:c r="Q5271" s="13" t="n">
        <x:f>IF(AND(ISNUMBER(H5271),H5271&gt;0),H5271/1000000000,"")</x:f>
        <x:v>5.5</x:v>
      </x:c>
      <x:c r="R5271" s="13" t="n">
        <x:f>IF(ISNUMBER(I5271),I5271/1000000,"")</x:f>
        <x:v>64.70588235294117</x:v>
      </x:c>
      <x:c r="S5271" s="11" t="n">
        <x:f>IF(AND(ISNUMBER(G5271),G5271&gt;0),G5271,"")</x:f>
        <x:v>85</x:v>
      </x:c>
    </x:row>
    <x:row r="5272" ht="21" customHeight="1">
      <x:c r="A5272" s="10" t="n">
        <x:v>6968</x:v>
      </x:c>
      <x:c r="B5272" s="2" t="str">
        <x:v>1d67b8ef2e1f49f70ce8</x:v>
      </x:c>
      <x:c r="C5272" s="2" t="str">
        <x:v>Hà Nội</x:v>
      </x:c>
      <x:c r="D5272" s="2" t="str">
        <x:v>Quận Hà Đông</x:v>
      </x:c>
      <x:c r="E5272" s="2" t="str">
        <x:v>other_unknown</x:v>
      </x:c>
      <x:c r="F5272" s="2" t="str">
        <x:v>sale_assumed</x:v>
      </x:c>
      <x:c r="G5272" s="11" t="n">
        <x:v>31</x:v>
      </x:c>
      <x:c r="H5272" s="12" t="n">
        <x:v>1250000000</x:v>
      </x:c>
      <x:c r="I5272" s="12" t="n">
        <x:f>IF(AND(ISNUMBER(H5272),H5272&gt;0,ISNUMBER(G5272),G5272&gt;0),H5272/G5272,"")</x:f>
        <x:v>40322580.64516129</x:v>
      </x:c>
      <x:c r="J5272" s="2" t="str">
        <x:v>total</x:v>
      </x:c>
      <x:c r="K5272" s="2" t="str">
        <x:v>top_level_area</x:v>
      </x:c>
      <x:c r="L5272" s="2" t="str">
        <x:v>property_type_inferred_from_title;transaction_assumed_sale_from_dataset_context;unknown_property_type</x:v>
      </x:c>
      <x:c r="M5272" s="10" t="n">
        <x:v>0</x:v>
      </x:c>
      <x:c r="N5272" s="10" t="n">
        <x:v>0</x:v>
      </x:c>
      <x:c r="O5272" s="2" t="str">
        <x:v>Hà Nội|other_unknown</x:v>
      </x:c>
      <x:c r="P5272" s="10" t="n">
        <x:v>2</x:v>
      </x:c>
      <x:c r="Q5272" s="13" t="n">
        <x:f>IF(AND(ISNUMBER(H5272),H5272&gt;0),H5272/1000000000,"")</x:f>
        <x:v>1.25</x:v>
      </x:c>
      <x:c r="R5272" s="13" t="n">
        <x:f>IF(ISNUMBER(I5272),I5272/1000000,"")</x:f>
        <x:v>40.322580645161295</x:v>
      </x:c>
      <x:c r="S5272" s="11" t="n">
        <x:f>IF(AND(ISNUMBER(G5272),G5272&gt;0),G5272,"")</x:f>
        <x:v>31</x:v>
      </x:c>
    </x:row>
    <x:row r="5273" ht="21" customHeight="1">
      <x:c r="A5273" s="10" t="n">
        <x:v>6969</x:v>
      </x:c>
      <x:c r="B5273" s="2" t="str">
        <x:v>77bc9a707a45845d2217</x:v>
      </x:c>
      <x:c r="C5273" s="2" t="str">
        <x:v>Hà Nội</x:v>
      </x:c>
      <x:c r="D5273" s="2" t="str">
        <x:v>Quận Hai Bà Trưng</x:v>
      </x:c>
      <x:c r="E5273" s="2" t="str">
        <x:v>house</x:v>
      </x:c>
      <x:c r="F5273" s="2" t="str">
        <x:v>sale</x:v>
      </x:c>
      <x:c r="G5273" s="11" t="n">
        <x:v>32</x:v>
      </x:c>
      <x:c r="H5273" s="12" t="n">
        <x:v>3000000000</x:v>
      </x:c>
      <x:c r="I5273" s="12" t="n">
        <x:f>IF(AND(ISNUMBER(H5273),H5273&gt;0,ISNUMBER(G5273),G5273&gt;0),H5273/G5273,"")</x:f>
        <x:v>93750000</x:v>
      </x:c>
      <x:c r="J5273" s="2" t="str">
        <x:v>total</x:v>
      </x:c>
      <x:c r="K5273" s="2" t="str">
        <x:v>top_level_area</x:v>
      </x:c>
      <x:c r="L5273" s="2" t="str">
        <x:v>property_type_inferred_from_title</x:v>
      </x:c>
      <x:c r="M5273" s="10" t="n">
        <x:v>0</x:v>
      </x:c>
      <x:c r="N5273" s="10" t="n">
        <x:v>0</x:v>
      </x:c>
      <x:c r="O5273" s="2" t="str">
        <x:v>Hà Nội|house</x:v>
      </x:c>
      <x:c r="P5273" s="10" t="n">
        <x:v>2</x:v>
      </x:c>
      <x:c r="Q5273" s="13" t="n">
        <x:f>IF(AND(ISNUMBER(H5273),H5273&gt;0),H5273/1000000000,"")</x:f>
        <x:v>3</x:v>
      </x:c>
      <x:c r="R5273" s="13" t="n">
        <x:f>IF(ISNUMBER(I5273),I5273/1000000,"")</x:f>
        <x:v>93.75</x:v>
      </x:c>
      <x:c r="S5273" s="11" t="n">
        <x:f>IF(AND(ISNUMBER(G5273),G5273&gt;0),G5273,"")</x:f>
        <x:v>32</x:v>
      </x:c>
    </x:row>
    <x:row r="5274" ht="21" customHeight="1">
      <x:c r="A5274" s="10" t="n">
        <x:v>6970</x:v>
      </x:c>
      <x:c r="B5274" s="2" t="str">
        <x:v>6e95f9053916b2dd3925</x:v>
      </x:c>
      <x:c r="C5274" s="2" t="str">
        <x:v>Cà Mau</x:v>
      </x:c>
      <x:c r="D5274" s="2" t="str">
        <x:v>Thành phố Cà Mau</x:v>
      </x:c>
      <x:c r="E5274" s="2" t="str">
        <x:v>land</x:v>
      </x:c>
      <x:c r="F5274" s="2" t="str">
        <x:v>sale_assumed</x:v>
      </x:c>
      <x:c r="G5274" s="11" t="n">
        <x:v>115</x:v>
      </x:c>
      <x:c r="H5274" s="12" t="n">
        <x:v>1570000000</x:v>
      </x:c>
      <x:c r="I5274" s="12" t="n">
        <x:f>IF(AND(ISNUMBER(H5274),H5274&gt;0,ISNUMBER(G5274),G5274&gt;0),H5274/G5274,"")</x:f>
        <x:v>13652173.913043479</x:v>
      </x:c>
      <x:c r="J5274" s="2" t="str">
        <x:v>total</x:v>
      </x:c>
      <x:c r="K5274" s="2" t="str">
        <x:v>top_level_area</x:v>
      </x:c>
      <x:c r="L5274" s="2" t="str">
        <x:v>property_type_inferred_from_title;transaction_assumed_sale_from_dataset_context</x:v>
      </x:c>
      <x:c r="M5274" s="10" t="n">
        <x:v>0</x:v>
      </x:c>
      <x:c r="N5274" s="10" t="n">
        <x:v>0</x:v>
      </x:c>
      <x:c r="O5274" s="2" t="str">
        <x:v>land</x:v>
      </x:c>
      <x:c r="P5274" s="10" t="n">
        <x:v>2</x:v>
      </x:c>
      <x:c r="Q5274" s="13" t="n">
        <x:f>IF(AND(ISNUMBER(H5274),H5274&gt;0),H5274/1000000000,"")</x:f>
        <x:v>1.57</x:v>
      </x:c>
      <x:c r="R5274" s="13" t="n">
        <x:f>IF(ISNUMBER(I5274),I5274/1000000,"")</x:f>
        <x:v>13.652173913043478</x:v>
      </x:c>
      <x:c r="S5274" s="11" t="n">
        <x:f>IF(AND(ISNUMBER(G5274),G5274&gt;0),G5274,"")</x:f>
        <x:v>115</x:v>
      </x:c>
    </x:row>
    <x:row r="5275" ht="21" customHeight="1">
      <x:c r="A5275" s="10" t="n">
        <x:v>6971</x:v>
      </x:c>
      <x:c r="B5275" s="2" t="str">
        <x:v>41e84324bd7e8d0aeb3f</x:v>
      </x:c>
      <x:c r="C5275" s="2" t="str">
        <x:v>Tp Hồ Chí Minh</x:v>
      </x:c>
      <x:c r="D5275" s="2" t="str">
        <x:v>Huyện Bình Chánh</x:v>
      </x:c>
      <x:c r="E5275" s="2" t="str">
        <x:v>house</x:v>
      </x:c>
      <x:c r="F5275" s="2" t="str">
        <x:v>sale</x:v>
      </x:c>
      <x:c r="G5275" s="11" t="n">
        <x:v>64</x:v>
      </x:c>
      <x:c r="H5275" s="12" t="n">
        <x:v>2100000000</x:v>
      </x:c>
      <x:c r="I5275" s="12" t="n">
        <x:f>IF(AND(ISNUMBER(H5275),H5275&gt;0,ISNUMBER(G5275),G5275&gt;0),H5275/G5275,"")</x:f>
        <x:v>32812500</x:v>
      </x:c>
      <x:c r="J5275" s="2" t="str">
        <x:v>total</x:v>
      </x:c>
      <x:c r="K5275" s="2" t="str">
        <x:v>top_level_area</x:v>
      </x:c>
      <x:c r="L5275" s="2" t="str">
        <x:v>property_type_inferred_from_title</x:v>
      </x:c>
      <x:c r="M5275" s="10" t="n">
        <x:v>0</x:v>
      </x:c>
      <x:c r="N5275" s="10" t="n">
        <x:v>0</x:v>
      </x:c>
      <x:c r="O5275" s="2" t="str">
        <x:v>Tp Hồ Chí Minh|house</x:v>
      </x:c>
      <x:c r="P5275" s="10" t="n">
        <x:v>2</x:v>
      </x:c>
      <x:c r="Q5275" s="13" t="n">
        <x:f>IF(AND(ISNUMBER(H5275),H5275&gt;0),H5275/1000000000,"")</x:f>
        <x:v>2.1</x:v>
      </x:c>
      <x:c r="R5275" s="13" t="n">
        <x:f>IF(ISNUMBER(I5275),I5275/1000000,"")</x:f>
        <x:v>32.8125</x:v>
      </x:c>
      <x:c r="S5275" s="11" t="n">
        <x:f>IF(AND(ISNUMBER(G5275),G5275&gt;0),G5275,"")</x:f>
        <x:v>64</x:v>
      </x:c>
    </x:row>
    <x:row r="5276" ht="21" customHeight="1">
      <x:c r="A5276" s="10" t="n">
        <x:v>6972</x:v>
      </x:c>
      <x:c r="B5276" s="2" t="str">
        <x:v>b4b6999cdbe3f2132c2a</x:v>
      </x:c>
      <x:c r="C5276" s="2" t="str">
        <x:v>Thừa Thiên Huế</x:v>
      </x:c>
      <x:c r="D5276" s="2" t="str">
        <x:v>Thị xã Hương Thủy</x:v>
      </x:c>
      <x:c r="E5276" s="2" t="str">
        <x:v>land</x:v>
      </x:c>
      <x:c r="F5276" s="2" t="str">
        <x:v>sale_assumed</x:v>
      </x:c>
      <x:c r="G5276" s="11" t="n">
        <x:v>115</x:v>
      </x:c>
      <x:c r="H5276" s="12" t="n">
        <x:v>1360000000</x:v>
      </x:c>
      <x:c r="I5276" s="12" t="n">
        <x:f>IF(AND(ISNUMBER(H5276),H5276&gt;0,ISNUMBER(G5276),G5276&gt;0),H5276/G5276,"")</x:f>
        <x:v>11826086.956521738</x:v>
      </x:c>
      <x:c r="J5276" s="2" t="str">
        <x:v>total</x:v>
      </x:c>
      <x:c r="K5276" s="2" t="str">
        <x:v>top_level_area</x:v>
      </x:c>
      <x:c r="L5276" s="2" t="str">
        <x:v>property_type_inferred_from_title;transaction_assumed_sale_from_dataset_context</x:v>
      </x:c>
      <x:c r="M5276" s="10" t="n">
        <x:v>0</x:v>
      </x:c>
      <x:c r="N5276" s="10" t="n">
        <x:v>0</x:v>
      </x:c>
      <x:c r="O5276" s="2" t="str">
        <x:v>land</x:v>
      </x:c>
      <x:c r="P5276" s="10" t="n">
        <x:v>2</x:v>
      </x:c>
      <x:c r="Q5276" s="13" t="n">
        <x:f>IF(AND(ISNUMBER(H5276),H5276&gt;0),H5276/1000000000,"")</x:f>
        <x:v>1.36</x:v>
      </x:c>
      <x:c r="R5276" s="13" t="n">
        <x:f>IF(ISNUMBER(I5276),I5276/1000000,"")</x:f>
        <x:v>11.826086956521738</x:v>
      </x:c>
      <x:c r="S5276" s="11" t="n">
        <x:f>IF(AND(ISNUMBER(G5276),G5276&gt;0),G5276,"")</x:f>
        <x:v>115</x:v>
      </x:c>
    </x:row>
    <x:row r="5277" ht="21" customHeight="1">
      <x:c r="A5277" s="10" t="n">
        <x:v>6973</x:v>
      </x:c>
      <x:c r="B5277" s="2" t="str">
        <x:v>a30a86728fb2d0a95fe3</x:v>
      </x:c>
      <x:c r="C5277" s="2" t="str">
        <x:v>Tp Hồ Chí Minh</x:v>
      </x:c>
      <x:c r="D5277" s="2" t="str">
        <x:v>Quận 9</x:v>
      </x:c>
      <x:c r="E5277" s="2" t="str">
        <x:v>other_unknown</x:v>
      </x:c>
      <x:c r="F5277" s="2" t="str">
        <x:v>sale</x:v>
      </x:c>
      <x:c r="G5277" s="11" t="n">
        <x:v>47</x:v>
      </x:c>
      <x:c r="H5277" s="12" t="n">
        <x:v>1700000000</x:v>
      </x:c>
      <x:c r="I5277" s="12" t="n">
        <x:f>IF(AND(ISNUMBER(H5277),H5277&gt;0,ISNUMBER(G5277),G5277&gt;0),H5277/G5277,"")</x:f>
        <x:v>36170212.765957445</x:v>
      </x:c>
      <x:c r="J5277" s="2" t="str">
        <x:v>total</x:v>
      </x:c>
      <x:c r="K5277" s="2" t="str">
        <x:v>top_level_area</x:v>
      </x:c>
      <x:c r="L5277" s="2" t="str">
        <x:v>property_type_inferred_from_title;unknown_property_type</x:v>
      </x:c>
      <x:c r="M5277" s="10" t="n">
        <x:v>0</x:v>
      </x:c>
      <x:c r="N5277" s="10" t="n">
        <x:v>0</x:v>
      </x:c>
      <x:c r="O5277" s="2" t="str">
        <x:v>Tp Hồ Chí Minh|other_unknown</x:v>
      </x:c>
      <x:c r="P5277" s="10" t="n">
        <x:v>2</x:v>
      </x:c>
      <x:c r="Q5277" s="13" t="n">
        <x:f>IF(AND(ISNUMBER(H5277),H5277&gt;0),H5277/1000000000,"")</x:f>
        <x:v>1.7</x:v>
      </x:c>
      <x:c r="R5277" s="13" t="n">
        <x:f>IF(ISNUMBER(I5277),I5277/1000000,"")</x:f>
        <x:v>36.170212765957444</x:v>
      </x:c>
      <x:c r="S5277" s="11" t="n">
        <x:f>IF(AND(ISNUMBER(G5277),G5277&gt;0),G5277,"")</x:f>
        <x:v>47</x:v>
      </x:c>
    </x:row>
    <x:row r="5278" ht="21" customHeight="1">
      <x:c r="A5278" s="10" t="n">
        <x:v>6974</x:v>
      </x:c>
      <x:c r="B5278" s="2" t="str">
        <x:v>301c04b9dd3b2899fd34</x:v>
      </x:c>
      <x:c r="C5278" s="2" t="str">
        <x:v>Long An</x:v>
      </x:c>
      <x:c r="D5278" s="2" t="str">
        <x:v>Huyện Cần Giuộc</x:v>
      </x:c>
      <x:c r="E5278" s="2" t="str">
        <x:v>other_unknown</x:v>
      </x:c>
      <x:c r="F5278" s="2" t="str">
        <x:v>sale_assumed</x:v>
      </x:c>
      <x:c r="G5278" s="11" t="n">
        <x:v>100</x:v>
      </x:c>
      <x:c r="H5278" s="12" t="n">
        <x:v>1000000000</x:v>
      </x:c>
      <x:c r="I5278" s="12" t="n">
        <x:f>IF(AND(ISNUMBER(H5278),H5278&gt;0,ISNUMBER(G5278),G5278&gt;0),H5278/G5278,"")</x:f>
        <x:v>10000000</x:v>
      </x:c>
      <x:c r="J5278" s="2" t="str">
        <x:v>total</x:v>
      </x:c>
      <x:c r="K5278" s="2" t="str">
        <x:v>top_level_price_embedded_area</x:v>
      </x:c>
      <x:c r="L5278" s="2" t="str">
        <x:v>area_recovered_from_price_text;property_type_inferred_from_title;transaction_assumed_sale_from_dataset_context;unknown_property_type</x:v>
      </x:c>
      <x:c r="M5278" s="10" t="n">
        <x:v>0</x:v>
      </x:c>
      <x:c r="N5278" s="10" t="n">
        <x:v>0</x:v>
      </x:c>
      <x:c r="O5278" s="2" t="str">
        <x:v>Long An|other_unknown</x:v>
      </x:c>
      <x:c r="P5278" s="10" t="n">
        <x:v>2</x:v>
      </x:c>
      <x:c r="Q5278" s="13" t="n">
        <x:f>IF(AND(ISNUMBER(H5278),H5278&gt;0),H5278/1000000000,"")</x:f>
        <x:v>1</x:v>
      </x:c>
      <x:c r="R5278" s="13" t="n">
        <x:f>IF(ISNUMBER(I5278),I5278/1000000,"")</x:f>
        <x:v>10</x:v>
      </x:c>
      <x:c r="S5278" s="11" t="n">
        <x:f>IF(AND(ISNUMBER(G5278),G5278&gt;0),G5278,"")</x:f>
        <x:v>100</x:v>
      </x:c>
    </x:row>
    <x:row r="5279" ht="21" customHeight="1">
      <x:c r="A5279" s="10" t="n">
        <x:v>6975</x:v>
      </x:c>
      <x:c r="B5279" s="2" t="str">
        <x:v>109bc998448ff6dc4d2a</x:v>
      </x:c>
      <x:c r="C5279" s="2" t="str">
        <x:v>Tp Hồ Chí Minh</x:v>
      </x:c>
      <x:c r="D5279" s="2" t="str">
        <x:v>Quận Bình Tân</x:v>
      </x:c>
      <x:c r="E5279" s="2" t="str">
        <x:v>other_unknown</x:v>
      </x:c>
      <x:c r="F5279" s="2" t="str">
        <x:v>sale_assumed</x:v>
      </x:c>
      <x:c r="G5279" s="11" t="n">
        <x:v>56</x:v>
      </x:c>
      <x:c r="H5279" s="12" t="n">
        <x:v>5200000000</x:v>
      </x:c>
      <x:c r="I5279" s="12" t="n">
        <x:f>IF(AND(ISNUMBER(H5279),H5279&gt;0,ISNUMBER(G5279),G5279&gt;0),H5279/G5279,"")</x:f>
        <x:v>92857142.85714285</x:v>
      </x:c>
      <x:c r="J5279" s="2" t="str">
        <x:v>total</x:v>
      </x:c>
      <x:c r="K5279" s="2" t="str">
        <x:v>top_level_area</x:v>
      </x:c>
      <x:c r="L5279" s="2" t="str">
        <x:v>property_type_inferred_from_title;transaction_assumed_sale_from_dataset_context;unknown_property_type</x:v>
      </x:c>
      <x:c r="M5279" s="10" t="n">
        <x:v>0</x:v>
      </x:c>
      <x:c r="N5279" s="10" t="n">
        <x:v>0</x:v>
      </x:c>
      <x:c r="O5279" s="2" t="str">
        <x:v>Tp Hồ Chí Minh|other_unknown</x:v>
      </x:c>
      <x:c r="P5279" s="10" t="n">
        <x:v>2</x:v>
      </x:c>
      <x:c r="Q5279" s="13" t="n">
        <x:f>IF(AND(ISNUMBER(H5279),H5279&gt;0),H5279/1000000000,"")</x:f>
        <x:v>5.2</x:v>
      </x:c>
      <x:c r="R5279" s="13" t="n">
        <x:f>IF(ISNUMBER(I5279),I5279/1000000,"")</x:f>
        <x:v>92.85714285714285</x:v>
      </x:c>
      <x:c r="S5279" s="11" t="n">
        <x:f>IF(AND(ISNUMBER(G5279),G5279&gt;0),G5279,"")</x:f>
        <x:v>56</x:v>
      </x:c>
    </x:row>
    <x:row r="5280" ht="21" customHeight="1">
      <x:c r="A5280" s="10" t="n">
        <x:v>6976</x:v>
      </x:c>
      <x:c r="B5280" s="2" t="str">
        <x:v>72ef3800010264b2827a</x:v>
      </x:c>
      <x:c r="C5280" s="2" t="str">
        <x:v>Đà Nẵng</x:v>
      </x:c>
      <x:c r="D5280" s="2" t="str">
        <x:v>Quận Cẩm Lệ</x:v>
      </x:c>
      <x:c r="E5280" s="2" t="str">
        <x:v>other_unknown</x:v>
      </x:c>
      <x:c r="F5280" s="2" t="str">
        <x:v>sale_assumed</x:v>
      </x:c>
      <x:c r="G5280" s="11" t="n">
        <x:v>128</x:v>
      </x:c>
      <x:c r="H5280" s="12" t="n">
        <x:v>5100000000</x:v>
      </x:c>
      <x:c r="I5280" s="12" t="n">
        <x:f>IF(AND(ISNUMBER(H5280),H5280&gt;0,ISNUMBER(G5280),G5280&gt;0),H5280/G5280,"")</x:f>
        <x:v>39843750</x:v>
      </x:c>
      <x:c r="J5280" s="2" t="str">
        <x:v>total</x:v>
      </x:c>
      <x:c r="K5280" s="2" t="str">
        <x:v>top_level_area</x:v>
      </x:c>
      <x:c r="L5280" s="2" t="str">
        <x:v>property_type_inferred_from_title;transaction_assumed_sale_from_dataset_context;unknown_property_type</x:v>
      </x:c>
      <x:c r="M5280" s="10" t="n">
        <x:v>0</x:v>
      </x:c>
      <x:c r="N5280" s="10" t="n">
        <x:v>0</x:v>
      </x:c>
      <x:c r="O5280" s="2" t="str">
        <x:v>Đà Nẵng|other_unknown</x:v>
      </x:c>
      <x:c r="P5280" s="10" t="n">
        <x:v>2</x:v>
      </x:c>
      <x:c r="Q5280" s="13" t="n">
        <x:f>IF(AND(ISNUMBER(H5280),H5280&gt;0),H5280/1000000000,"")</x:f>
        <x:v>5.1</x:v>
      </x:c>
      <x:c r="R5280" s="13" t="n">
        <x:f>IF(ISNUMBER(I5280),I5280/1000000,"")</x:f>
        <x:v>39.84375</x:v>
      </x:c>
      <x:c r="S5280" s="11" t="n">
        <x:f>IF(AND(ISNUMBER(G5280),G5280&gt;0),G5280,"")</x:f>
        <x:v>128</x:v>
      </x:c>
    </x:row>
    <x:row r="5281" ht="21" customHeight="1">
      <x:c r="A5281" s="10" t="n">
        <x:v>6979</x:v>
      </x:c>
      <x:c r="B5281" s="2" t="str">
        <x:v>08281678a4f303d99cbc</x:v>
      </x:c>
      <x:c r="C5281" s="2" t="str">
        <x:v>Cần Thơ</x:v>
      </x:c>
      <x:c r="D5281" s="2" t="str">
        <x:v>Quận Ninh Kiều</x:v>
      </x:c>
      <x:c r="E5281" s="2" t="str">
        <x:v>house</x:v>
      </x:c>
      <x:c r="F5281" s="2" t="str">
        <x:v>sale_assumed</x:v>
      </x:c>
      <x:c r="G5281" s="11" t="n">
        <x:v>70</x:v>
      </x:c>
      <x:c r="H5281" s="12" t="n">
        <x:v>4600000000</x:v>
      </x:c>
      <x:c r="I5281" s="12" t="n">
        <x:f>IF(AND(ISNUMBER(H5281),H5281&gt;0,ISNUMBER(G5281),G5281&gt;0),H5281/G5281,"")</x:f>
        <x:v>65714285.71428572</x:v>
      </x:c>
      <x:c r="J5281" s="2" t="str">
        <x:v>total</x:v>
      </x:c>
      <x:c r="K5281" s="2" t="str">
        <x:v>top_level_area</x:v>
      </x:c>
      <x:c r="L5281" s="2" t="str">
        <x:v>property_type_inferred_from_title;transaction_assumed_sale_from_dataset_context</x:v>
      </x:c>
      <x:c r="M5281" s="10" t="n">
        <x:v>0</x:v>
      </x:c>
      <x:c r="N5281" s="10" t="n">
        <x:v>0</x:v>
      </x:c>
      <x:c r="O5281" s="2" t="str">
        <x:v>Cần Thơ|house</x:v>
      </x:c>
      <x:c r="P5281" s="10" t="n">
        <x:v>2</x:v>
      </x:c>
      <x:c r="Q5281" s="13" t="n">
        <x:f>IF(AND(ISNUMBER(H5281),H5281&gt;0),H5281/1000000000,"")</x:f>
        <x:v>4.6</x:v>
      </x:c>
      <x:c r="R5281" s="13" t="n">
        <x:f>IF(ISNUMBER(I5281),I5281/1000000,"")</x:f>
        <x:v>65.71428571428572</x:v>
      </x:c>
      <x:c r="S5281" s="11" t="n">
        <x:f>IF(AND(ISNUMBER(G5281),G5281&gt;0),G5281,"")</x:f>
        <x:v>70</x:v>
      </x:c>
    </x:row>
    <x:row r="5282" ht="21" customHeight="1">
      <x:c r="A5282" s="10" t="n">
        <x:v>6980</x:v>
      </x:c>
      <x:c r="B5282" s="2" t="str">
        <x:v>a096485b65b234e4b21e</x:v>
      </x:c>
      <x:c r="C5282" s="2" t="str">
        <x:v>Long An</x:v>
      </x:c>
      <x:c r="D5282" s="2" t="str">
        <x:v>Huyện Bến Lức</x:v>
      </x:c>
      <x:c r="E5282" s="2" t="str">
        <x:v>land</x:v>
      </x:c>
      <x:c r="F5282" s="2" t="str">
        <x:v>sale_assumed</x:v>
      </x:c>
      <x:c r="G5282" s="11" t="n">
        <x:v>1000</x:v>
      </x:c>
      <x:c r="H5282" s="12" t="n">
        <x:v>3999000000</x:v>
      </x:c>
      <x:c r="I5282" s="12" t="n">
        <x:f>IF(AND(ISNUMBER(H5282),H5282&gt;0,ISNUMBER(G5282),G5282&gt;0),H5282/G5282,"")</x:f>
        <x:v>3999000</x:v>
      </x:c>
      <x:c r="J5282" s="2" t="str">
        <x:v>total</x:v>
      </x:c>
      <x:c r="K5282" s="2" t="str">
        <x:v>top_level_area</x:v>
      </x:c>
      <x:c r="L5282" s="2" t="str">
        <x:v>dot_thousands_convention;property_type_inferred_from_title;transaction_assumed_sale_from_dataset_context</x:v>
      </x:c>
      <x:c r="M5282" s="10" t="n">
        <x:v>0</x:v>
      </x:c>
      <x:c r="N5282" s="10" t="n">
        <x:v>0</x:v>
      </x:c>
      <x:c r="O5282" s="2" t="str">
        <x:v>Long An|land</x:v>
      </x:c>
      <x:c r="P5282" s="10" t="n">
        <x:v>1</x:v>
      </x:c>
      <x:c r="Q5282" s="13" t="n">
        <x:f>IF(AND(ISNUMBER(H5282),H5282&gt;0),H5282/1000000000,"")</x:f>
        <x:v>3.999</x:v>
      </x:c>
      <x:c r="R5282" s="13" t="n">
        <x:f>IF(ISNUMBER(I5282),I5282/1000000,"")</x:f>
        <x:v>3.999</x:v>
      </x:c>
      <x:c r="S5282" s="11" t="n">
        <x:f>IF(AND(ISNUMBER(G5282),G5282&gt;0),G5282,"")</x:f>
        <x:v>1000</x:v>
      </x:c>
    </x:row>
    <x:row r="5283" ht="21" customHeight="1">
      <x:c r="A5283" s="10" t="n">
        <x:v>6981</x:v>
      </x:c>
      <x:c r="B5283" s="2" t="str">
        <x:v>b1f81729b50c31f3b3b0</x:v>
      </x:c>
      <x:c r="C5283" s="2" t="str">
        <x:v>Hà Nội</x:v>
      </x:c>
      <x:c r="D5283" s="2" t="str">
        <x:v>Quận Đống Đa</x:v>
      </x:c>
      <x:c r="E5283" s="2" t="str">
        <x:v>house</x:v>
      </x:c>
      <x:c r="F5283" s="2" t="str">
        <x:v>sale</x:v>
      </x:c>
      <x:c r="G5283" s="11" t="n">
        <x:v>45</x:v>
      </x:c>
      <x:c r="H5283" s="12" t="n">
        <x:v>5800000000</x:v>
      </x:c>
      <x:c r="I5283" s="12" t="n">
        <x:f>IF(AND(ISNUMBER(H5283),H5283&gt;0,ISNUMBER(G5283),G5283&gt;0),H5283/G5283,"")</x:f>
        <x:v>128888888.8888889</x:v>
      </x:c>
      <x:c r="J5283" s="2" t="str">
        <x:v>total</x:v>
      </x:c>
      <x:c r="K5283" s="2" t="str">
        <x:v>top_level_area</x:v>
      </x:c>
      <x:c r="L5283" s="2" t="str">
        <x:v>property_type_inferred_from_title</x:v>
      </x:c>
      <x:c r="M5283" s="10" t="n">
        <x:v>0</x:v>
      </x:c>
      <x:c r="N5283" s="10" t="n">
        <x:v>0</x:v>
      </x:c>
      <x:c r="O5283" s="2" t="str">
        <x:v>Hà Nội|house</x:v>
      </x:c>
      <x:c r="P5283" s="10" t="n">
        <x:v>2</x:v>
      </x:c>
      <x:c r="Q5283" s="13" t="n">
        <x:f>IF(AND(ISNUMBER(H5283),H5283&gt;0),H5283/1000000000,"")</x:f>
        <x:v>5.8</x:v>
      </x:c>
      <x:c r="R5283" s="13" t="n">
        <x:f>IF(ISNUMBER(I5283),I5283/1000000,"")</x:f>
        <x:v>128.88888888888889</x:v>
      </x:c>
      <x:c r="S5283" s="11" t="n">
        <x:f>IF(AND(ISNUMBER(G5283),G5283&gt;0),G5283,"")</x:f>
        <x:v>45</x:v>
      </x:c>
    </x:row>
    <x:row r="5284" ht="21" customHeight="1">
      <x:c r="A5284" s="10" t="n">
        <x:v>6982</x:v>
      </x:c>
      <x:c r="B5284" s="2" t="str">
        <x:v>9e43340e50b879647dce</x:v>
      </x:c>
      <x:c r="C5284" s="2" t="str">
        <x:v>Đà Nẵng</x:v>
      </x:c>
      <x:c r="D5284" s="2" t="str">
        <x:v>Quận Hải Châu</x:v>
      </x:c>
      <x:c r="E5284" s="2" t="str">
        <x:v>house</x:v>
      </x:c>
      <x:c r="F5284" s="2" t="str">
        <x:v>sale_assumed</x:v>
      </x:c>
      <x:c r="G5284" s="11" t="n">
        <x:v>42</x:v>
      </x:c>
      <x:c r="H5284" s="12" t="n">
        <x:v>3600000000</x:v>
      </x:c>
      <x:c r="I5284" s="12" t="n">
        <x:f>IF(AND(ISNUMBER(H5284),H5284&gt;0,ISNUMBER(G5284),G5284&gt;0),H5284/G5284,"")</x:f>
        <x:v>85714285.71428572</x:v>
      </x:c>
      <x:c r="J5284" s="2" t="str">
        <x:v>total</x:v>
      </x:c>
      <x:c r="K5284" s="2" t="str">
        <x:v>top_level_area</x:v>
      </x:c>
      <x:c r="L5284" s="2" t="str">
        <x:v>property_type_inferred_from_title;transaction_assumed_sale_from_dataset_context</x:v>
      </x:c>
      <x:c r="M5284" s="10" t="n">
        <x:v>0</x:v>
      </x:c>
      <x:c r="N5284" s="10" t="n">
        <x:v>0</x:v>
      </x:c>
      <x:c r="O5284" s="2" t="str">
        <x:v>Đà Nẵng|house</x:v>
      </x:c>
      <x:c r="P5284" s="10" t="n">
        <x:v>2</x:v>
      </x:c>
      <x:c r="Q5284" s="13" t="n">
        <x:f>IF(AND(ISNUMBER(H5284),H5284&gt;0),H5284/1000000000,"")</x:f>
        <x:v>3.6</x:v>
      </x:c>
      <x:c r="R5284" s="13" t="n">
        <x:f>IF(ISNUMBER(I5284),I5284/1000000,"")</x:f>
        <x:v>85.71428571428572</x:v>
      </x:c>
      <x:c r="S5284" s="11" t="n">
        <x:f>IF(AND(ISNUMBER(G5284),G5284&gt;0),G5284,"")</x:f>
        <x:v>42</x:v>
      </x:c>
    </x:row>
    <x:row r="5285" ht="21" customHeight="1">
      <x:c r="A5285" s="10" t="n">
        <x:v>6983</x:v>
      </x:c>
      <x:c r="B5285" s="2" t="str">
        <x:v>1779c67330156dc56c1e</x:v>
      </x:c>
      <x:c r="C5285" s="2" t="str">
        <x:v>Cần Thơ</x:v>
      </x:c>
      <x:c r="D5285" s="2" t="str">
        <x:v>Quận Ninh Kiều</x:v>
      </x:c>
      <x:c r="E5285" s="2" t="str">
        <x:v>other_unknown</x:v>
      </x:c>
      <x:c r="F5285" s="2" t="str">
        <x:v>sale_assumed</x:v>
      </x:c>
      <x:c r="G5285" s="11" t="n">
        <x:v>46</x:v>
      </x:c>
      <x:c r="H5285" s="12" t="n">
        <x:v>2680000000</x:v>
      </x:c>
      <x:c r="I5285" s="12" t="n">
        <x:f>IF(AND(ISNUMBER(H5285),H5285&gt;0,ISNUMBER(G5285),G5285&gt;0),H5285/G5285,"")</x:f>
        <x:v>58260869.56521739</x:v>
      </x:c>
      <x:c r="J5285" s="2" t="str">
        <x:v>total</x:v>
      </x:c>
      <x:c r="K5285" s="2" t="str">
        <x:v>top_level_area</x:v>
      </x:c>
      <x:c r="L5285" s="2" t="str">
        <x:v>property_type_inferred_from_title;transaction_assumed_sale_from_dataset_context;unknown_property_type</x:v>
      </x:c>
      <x:c r="M5285" s="10" t="n">
        <x:v>0</x:v>
      </x:c>
      <x:c r="N5285" s="10" t="n">
        <x:v>0</x:v>
      </x:c>
      <x:c r="O5285" s="2" t="str">
        <x:v>other_unknown</x:v>
      </x:c>
      <x:c r="P5285" s="10" t="n">
        <x:v>2</x:v>
      </x:c>
      <x:c r="Q5285" s="13" t="n">
        <x:f>IF(AND(ISNUMBER(H5285),H5285&gt;0),H5285/1000000000,"")</x:f>
        <x:v>2.68</x:v>
      </x:c>
      <x:c r="R5285" s="13" t="n">
        <x:f>IF(ISNUMBER(I5285),I5285/1000000,"")</x:f>
        <x:v>58.26086956521739</x:v>
      </x:c>
      <x:c r="S5285" s="11" t="n">
        <x:f>IF(AND(ISNUMBER(G5285),G5285&gt;0),G5285,"")</x:f>
        <x:v>46</x:v>
      </x:c>
    </x:row>
    <x:row r="5286" ht="21" customHeight="1">
      <x:c r="A5286" s="10" t="n">
        <x:v>6985</x:v>
      </x:c>
      <x:c r="B5286" s="2" t="str">
        <x:v>76daf1433c220b977ece</x:v>
      </x:c>
      <x:c r="C5286" s="2" t="str">
        <x:v>Bình Dương</x:v>
      </x:c>
      <x:c r="D5286" s="2" t="str">
        <x:v>Thị xã Bến Cát</x:v>
      </x:c>
      <x:c r="E5286" s="2" t="str">
        <x:v>house</x:v>
      </x:c>
      <x:c r="F5286" s="2" t="str">
        <x:v>sale</x:v>
      </x:c>
      <x:c r="G5286" s="11" t="n">
        <x:v>300</x:v>
      </x:c>
      <x:c r="H5286" s="12" t="n">
        <x:v>1650000000</x:v>
      </x:c>
      <x:c r="I5286" s="12" t="n">
        <x:f>IF(AND(ISNUMBER(H5286),H5286&gt;0,ISNUMBER(G5286),G5286&gt;0),H5286/G5286,"")</x:f>
        <x:v>5500000</x:v>
      </x:c>
      <x:c r="J5286" s="2" t="str">
        <x:v>total</x:v>
      </x:c>
      <x:c r="K5286" s="2" t="str">
        <x:v>top_level_area</x:v>
      </x:c>
      <x:c r="L5286" s="2" t="str">
        <x:v>property_type_inferred_from_title</x:v>
      </x:c>
      <x:c r="M5286" s="10" t="n">
        <x:v>0</x:v>
      </x:c>
      <x:c r="N5286" s="10" t="n">
        <x:v>0</x:v>
      </x:c>
      <x:c r="O5286" s="2" t="str">
        <x:v>Bình Dương|house</x:v>
      </x:c>
      <x:c r="P5286" s="10" t="n">
        <x:v>1</x:v>
      </x:c>
      <x:c r="Q5286" s="13" t="n">
        <x:f>IF(AND(ISNUMBER(H5286),H5286&gt;0),H5286/1000000000,"")</x:f>
        <x:v>1.65</x:v>
      </x:c>
      <x:c r="R5286" s="13" t="n">
        <x:f>IF(ISNUMBER(I5286),I5286/1000000,"")</x:f>
        <x:v>5.5</x:v>
      </x:c>
      <x:c r="S5286" s="11" t="n">
        <x:f>IF(AND(ISNUMBER(G5286),G5286&gt;0),G5286,"")</x:f>
        <x:v>300</x:v>
      </x:c>
    </x:row>
    <x:row r="5287" ht="21" customHeight="1">
      <x:c r="A5287" s="10" t="n">
        <x:v>6986</x:v>
      </x:c>
      <x:c r="B5287" s="2" t="str">
        <x:v>e9224b99e86e0809a4e2</x:v>
      </x:c>
      <x:c r="C5287" s="2" t="str">
        <x:v>Hà Nội</x:v>
      </x:c>
      <x:c r="D5287" s="2" t="str">
        <x:v>Quận Cầu Giấy</x:v>
      </x:c>
      <x:c r="E5287" s="2" t="str">
        <x:v>apartment</x:v>
      </x:c>
      <x:c r="F5287" s="2" t="str">
        <x:v>sale_assumed</x:v>
      </x:c>
      <x:c r="G5287" s="11" t="n">
        <x:v>33</x:v>
      </x:c>
      <x:c r="H5287" s="12" t="n">
        <x:v>600000000</x:v>
      </x:c>
      <x:c r="I5287" s="12" t="n">
        <x:f>IF(AND(ISNUMBER(H5287),H5287&gt;0,ISNUMBER(G5287),G5287&gt;0),H5287/G5287,"")</x:f>
        <x:v>18181818.181818184</x:v>
      </x:c>
      <x:c r="J5287" s="2" t="str">
        <x:v>total</x:v>
      </x:c>
      <x:c r="K5287" s="2" t="str">
        <x:v>top_level_area</x:v>
      </x:c>
      <x:c r="L5287" s="2" t="str">
        <x:v>property_type_inferred_from_title;transaction_assumed_sale_from_dataset_context</x:v>
      </x:c>
      <x:c r="M5287" s="10" t="n">
        <x:v>0</x:v>
      </x:c>
      <x:c r="N5287" s="10" t="n">
        <x:v>0</x:v>
      </x:c>
      <x:c r="O5287" s="2" t="str">
        <x:v>Hà Nội|apartment</x:v>
      </x:c>
      <x:c r="P5287" s="10" t="n">
        <x:v>2</x:v>
      </x:c>
      <x:c r="Q5287" s="13" t="n">
        <x:f>IF(AND(ISNUMBER(H5287),H5287&gt;0),H5287/1000000000,"")</x:f>
        <x:v>0.6</x:v>
      </x:c>
      <x:c r="R5287" s="13" t="n">
        <x:f>IF(ISNUMBER(I5287),I5287/1000000,"")</x:f>
        <x:v>18.181818181818183</x:v>
      </x:c>
      <x:c r="S5287" s="11" t="n">
        <x:f>IF(AND(ISNUMBER(G5287),G5287&gt;0),G5287,"")</x:f>
        <x:v>33</x:v>
      </x:c>
    </x:row>
    <x:row r="5288" ht="21" customHeight="1">
      <x:c r="A5288" s="10" t="n">
        <x:v>6987</x:v>
      </x:c>
      <x:c r="B5288" s="2" t="str">
        <x:v>3b68c4abc7d34b7b9003</x:v>
      </x:c>
      <x:c r="C5288" s="2" t="str">
        <x:v>Cà Mau</x:v>
      </x:c>
      <x:c r="D5288" s="2" t="str">
        <x:v>Thành phố Cà Mau</x:v>
      </x:c>
      <x:c r="E5288" s="2" t="str">
        <x:v>land</x:v>
      </x:c>
      <x:c r="F5288" s="2" t="str">
        <x:v>sale_assumed</x:v>
      </x:c>
      <x:c r="G5288" s="11" t="n">
        <x:v>112</x:v>
      </x:c>
      <x:c r="H5288" s="12" t="n">
        <x:v>775000000</x:v>
      </x:c>
      <x:c r="I5288" s="12" t="n">
        <x:f>IF(AND(ISNUMBER(H5288),H5288&gt;0,ISNUMBER(G5288),G5288&gt;0),H5288/G5288,"")</x:f>
        <x:v>6919642.857142857</x:v>
      </x:c>
      <x:c r="J5288" s="2" t="str">
        <x:v>total</x:v>
      </x:c>
      <x:c r="K5288" s="2" t="str">
        <x:v>top_level_area</x:v>
      </x:c>
      <x:c r="L5288" s="2" t="str">
        <x:v>property_type_inferred_from_title;transaction_assumed_sale_from_dataset_context</x:v>
      </x:c>
      <x:c r="M5288" s="10" t="n">
        <x:v>0</x:v>
      </x:c>
      <x:c r="N5288" s="10" t="n">
        <x:v>0</x:v>
      </x:c>
      <x:c r="O5288" s="2" t="str">
        <x:v>land</x:v>
      </x:c>
      <x:c r="P5288" s="10" t="n">
        <x:v>2</x:v>
      </x:c>
      <x:c r="Q5288" s="13" t="n">
        <x:f>IF(AND(ISNUMBER(H5288),H5288&gt;0),H5288/1000000000,"")</x:f>
        <x:v>0.775</x:v>
      </x:c>
      <x:c r="R5288" s="13" t="n">
        <x:f>IF(ISNUMBER(I5288),I5288/1000000,"")</x:f>
        <x:v>6.919642857142858</x:v>
      </x:c>
      <x:c r="S5288" s="11" t="n">
        <x:f>IF(AND(ISNUMBER(G5288),G5288&gt;0),G5288,"")</x:f>
        <x:v>112</x:v>
      </x:c>
    </x:row>
    <x:row r="5289" ht="21" customHeight="1">
      <x:c r="A5289" s="10" t="n">
        <x:v>6988</x:v>
      </x:c>
      <x:c r="B5289" s="2" t="str">
        <x:v>1923fea5cc081e2b283b</x:v>
      </x:c>
      <x:c r="C5289" s="2" t="str">
        <x:v>Bình Dương</x:v>
      </x:c>
      <x:c r="D5289" s="2" t="str">
        <x:v>Thị xã Bến Cát</x:v>
      </x:c>
      <x:c r="E5289" s="2" t="str">
        <x:v>other_unknown</x:v>
      </x:c>
      <x:c r="F5289" s="2" t="str">
        <x:v>sale</x:v>
      </x:c>
      <x:c r="G5289" s="11" t="n">
        <x:v>100</x:v>
      </x:c>
      <x:c r="H5289" s="12" t="n">
        <x:v>720000000</x:v>
      </x:c>
      <x:c r="I5289" s="12" t="n">
        <x:f>IF(AND(ISNUMBER(H5289),H5289&gt;0,ISNUMBER(G5289),G5289&gt;0),H5289/G5289,"")</x:f>
        <x:v>7200000</x:v>
      </x:c>
      <x:c r="J5289" s="2" t="str">
        <x:v>total</x:v>
      </x:c>
      <x:c r="K5289" s="2" t="str">
        <x:v>top_level_area</x:v>
      </x:c>
      <x:c r="L5289" s="2" t="str">
        <x:v>property_type_inferred_from_title;unknown_property_type</x:v>
      </x:c>
      <x:c r="M5289" s="10" t="n">
        <x:v>0</x:v>
      </x:c>
      <x:c r="N5289" s="10" t="n">
        <x:v>0</x:v>
      </x:c>
      <x:c r="O5289" s="2" t="str">
        <x:v>Bình Dương|other_unknown</x:v>
      </x:c>
      <x:c r="P5289" s="10" t="n">
        <x:v>2</x:v>
      </x:c>
      <x:c r="Q5289" s="13" t="n">
        <x:f>IF(AND(ISNUMBER(H5289),H5289&gt;0),H5289/1000000000,"")</x:f>
        <x:v>0.72</x:v>
      </x:c>
      <x:c r="R5289" s="13" t="n">
        <x:f>IF(ISNUMBER(I5289),I5289/1000000,"")</x:f>
        <x:v>7.2</x:v>
      </x:c>
      <x:c r="S5289" s="11" t="n">
        <x:f>IF(AND(ISNUMBER(G5289),G5289&gt;0),G5289,"")</x:f>
        <x:v>100</x:v>
      </x:c>
    </x:row>
    <x:row r="5290" ht="21" customHeight="1">
      <x:c r="A5290" s="10" t="n">
        <x:v>6989</x:v>
      </x:c>
      <x:c r="B5290" s="2" t="str">
        <x:v>fe402aafe351650721c3</x:v>
      </x:c>
      <x:c r="C5290" s="2" t="str">
        <x:v>Quảng Nam</x:v>
      </x:c>
      <x:c r="D5290" s="2" t="str">
        <x:v>Thị xã Điện Bàn</x:v>
      </x:c>
      <x:c r="E5290" s="2" t="str">
        <x:v>other_unknown</x:v>
      </x:c>
      <x:c r="F5290" s="2" t="str">
        <x:v>sale_assumed</x:v>
      </x:c>
      <x:c r="G5290" s="11" t="n">
        <x:v>110</x:v>
      </x:c>
      <x:c r="H5290" s="12" t="n">
        <x:v>2090253000.0000002</x:v>
      </x:c>
      <x:c r="I5290" s="12" t="n">
        <x:f>IF(AND(ISNUMBER(H5290),H5290&gt;0,ISNUMBER(G5290),G5290&gt;0),H5290/G5290,"")</x:f>
        <x:v>19002300.000000004</x:v>
      </x:c>
      <x:c r="J5290" s="2" t="str">
        <x:v>total</x:v>
      </x:c>
      <x:c r="K5290" s="2" t="str">
        <x:v>top_level_area</x:v>
      </x:c>
      <x:c r="L5290" s="2" t="str">
        <x:v>property_type_inferred_from_title;transaction_assumed_sale_from_dataset_context;unknown_property_type</x:v>
      </x:c>
      <x:c r="M5290" s="10" t="n">
        <x:v>0</x:v>
      </x:c>
      <x:c r="N5290" s="10" t="n">
        <x:v>0</x:v>
      </x:c>
      <x:c r="O5290" s="2" t="str">
        <x:v>other_unknown</x:v>
      </x:c>
      <x:c r="P5290" s="10" t="n">
        <x:v>2</x:v>
      </x:c>
      <x:c r="Q5290" s="13" t="n">
        <x:f>IF(AND(ISNUMBER(H5290),H5290&gt;0),H5290/1000000000,"")</x:f>
        <x:v>2.090253</x:v>
      </x:c>
      <x:c r="R5290" s="13" t="n">
        <x:f>IF(ISNUMBER(I5290),I5290/1000000,"")</x:f>
        <x:v>19.002300000000005</x:v>
      </x:c>
      <x:c r="S5290" s="11" t="n">
        <x:f>IF(AND(ISNUMBER(G5290),G5290&gt;0),G5290,"")</x:f>
        <x:v>110</x:v>
      </x:c>
    </x:row>
    <x:row r="5291" ht="21" customHeight="1">
      <x:c r="A5291" s="10" t="n">
        <x:v>6990</x:v>
      </x:c>
      <x:c r="B5291" s="2" t="str">
        <x:v>2da00b0154a0c2e3b31d</x:v>
      </x:c>
      <x:c r="C5291" s="2" t="str">
        <x:v>Tp Hồ Chí Minh</x:v>
      </x:c>
      <x:c r="D5291" s="2" t="str">
        <x:v>Quận Gò Vấp</x:v>
      </x:c>
      <x:c r="E5291" s="2" t="str">
        <x:v>house</x:v>
      </x:c>
      <x:c r="F5291" s="2" t="str">
        <x:v>sale_assumed</x:v>
      </x:c>
      <x:c r="G5291" s="11" t="n">
        <x:v>49</x:v>
      </x:c>
      <x:c r="H5291" s="12" t="n">
        <x:v>4900000000</x:v>
      </x:c>
      <x:c r="I5291" s="12" t="n">
        <x:f>IF(AND(ISNUMBER(H5291),H5291&gt;0,ISNUMBER(G5291),G5291&gt;0),H5291/G5291,"")</x:f>
        <x:v>100000000</x:v>
      </x:c>
      <x:c r="J5291" s="2" t="str">
        <x:v>total</x:v>
      </x:c>
      <x:c r="K5291" s="2" t="str">
        <x:v>top_level_area</x:v>
      </x:c>
      <x:c r="L5291" s="2" t="str">
        <x:v>property_type_inferred_from_title;transaction_assumed_sale_from_dataset_context</x:v>
      </x:c>
      <x:c r="M5291" s="10" t="n">
        <x:v>0</x:v>
      </x:c>
      <x:c r="N5291" s="10" t="n">
        <x:v>0</x:v>
      </x:c>
      <x:c r="O5291" s="2" t="str">
        <x:v>Tp Hồ Chí Minh|house</x:v>
      </x:c>
      <x:c r="P5291" s="10" t="n">
        <x:v>2</x:v>
      </x:c>
      <x:c r="Q5291" s="13" t="n">
        <x:f>IF(AND(ISNUMBER(H5291),H5291&gt;0),H5291/1000000000,"")</x:f>
        <x:v>4.9</x:v>
      </x:c>
      <x:c r="R5291" s="13" t="n">
        <x:f>IF(ISNUMBER(I5291),I5291/1000000,"")</x:f>
        <x:v>100</x:v>
      </x:c>
      <x:c r="S5291" s="11" t="n">
        <x:f>IF(AND(ISNUMBER(G5291),G5291&gt;0),G5291,"")</x:f>
        <x:v>49</x:v>
      </x:c>
    </x:row>
    <x:row r="5292" ht="21" customHeight="1">
      <x:c r="A5292" s="10" t="n">
        <x:v>6991</x:v>
      </x:c>
      <x:c r="B5292" s="2" t="str">
        <x:v>c204a46c0563ceaaf715</x:v>
      </x:c>
      <x:c r="C5292" s="2" t="str">
        <x:v>Long An</x:v>
      </x:c>
      <x:c r="D5292" s="2" t="str">
        <x:v>Huyện Bến Lức</x:v>
      </x:c>
      <x:c r="E5292" s="2" t="str">
        <x:v>land</x:v>
      </x:c>
      <x:c r="F5292" s="2" t="str">
        <x:v>sale_assumed</x:v>
      </x:c>
      <x:c r="G5292" s="11" t="n">
        <x:v>90</x:v>
      </x:c>
      <x:c r="H5292" s="12" t="n">
        <x:v>375000000</x:v>
      </x:c>
      <x:c r="I5292" s="12" t="n">
        <x:f>IF(AND(ISNUMBER(H5292),H5292&gt;0,ISNUMBER(G5292),G5292&gt;0),H5292/G5292,"")</x:f>
        <x:v>4166666.6666666665</x:v>
      </x:c>
      <x:c r="J5292" s="2" t="str">
        <x:v>total</x:v>
      </x:c>
      <x:c r="K5292" s="2" t="str">
        <x:v>top_level_area</x:v>
      </x:c>
      <x:c r="L5292" s="2" t="str">
        <x:v>property_type_inferred_from_title;transaction_assumed_sale_from_dataset_context</x:v>
      </x:c>
      <x:c r="M5292" s="10" t="n">
        <x:v>0</x:v>
      </x:c>
      <x:c r="N5292" s="10" t="n">
        <x:v>0</x:v>
      </x:c>
      <x:c r="O5292" s="2" t="str">
        <x:v>Long An|land</x:v>
      </x:c>
      <x:c r="P5292" s="10" t="n">
        <x:v>2</x:v>
      </x:c>
      <x:c r="Q5292" s="13" t="n">
        <x:f>IF(AND(ISNUMBER(H5292),H5292&gt;0),H5292/1000000000,"")</x:f>
        <x:v>0.375</x:v>
      </x:c>
      <x:c r="R5292" s="13" t="n">
        <x:f>IF(ISNUMBER(I5292),I5292/1000000,"")</x:f>
        <x:v>4.166666666666666</x:v>
      </x:c>
      <x:c r="S5292" s="11" t="n">
        <x:f>IF(AND(ISNUMBER(G5292),G5292&gt;0),G5292,"")</x:f>
        <x:v>90</x:v>
      </x:c>
    </x:row>
    <x:row r="5293" ht="21" customHeight="1">
      <x:c r="A5293" s="10" t="n">
        <x:v>6992</x:v>
      </x:c>
      <x:c r="B5293" s="2" t="str">
        <x:v>04c9a3dfeb52f68cd449</x:v>
      </x:c>
      <x:c r="C5293" s="2" t="str">
        <x:v>Tp Hồ Chí Minh</x:v>
      </x:c>
      <x:c r="D5293" s="2" t="str">
        <x:v>Quận Gò Vấp</x:v>
      </x:c>
      <x:c r="E5293" s="2" t="str">
        <x:v>house</x:v>
      </x:c>
      <x:c r="F5293" s="2" t="str">
        <x:v>sale</x:v>
      </x:c>
      <x:c r="G5293" s="11" t="n">
        <x:v>48</x:v>
      </x:c>
      <x:c r="H5293" s="12" t="n">
        <x:v>1950000000</x:v>
      </x:c>
      <x:c r="I5293" s="12" t="n">
        <x:f>IF(AND(ISNUMBER(H5293),H5293&gt;0,ISNUMBER(G5293),G5293&gt;0),H5293/G5293,"")</x:f>
        <x:v>40625000</x:v>
      </x:c>
      <x:c r="J5293" s="2" t="str">
        <x:v>total</x:v>
      </x:c>
      <x:c r="K5293" s="2" t="str">
        <x:v>top_level_area</x:v>
      </x:c>
      <x:c r="L5293" s="2" t="str">
        <x:v>property_type_inferred_from_title</x:v>
      </x:c>
      <x:c r="M5293" s="10" t="n">
        <x:v>0</x:v>
      </x:c>
      <x:c r="N5293" s="10" t="n">
        <x:v>0</x:v>
      </x:c>
      <x:c r="O5293" s="2" t="str">
        <x:v>Tp Hồ Chí Minh|house</x:v>
      </x:c>
      <x:c r="P5293" s="10" t="n">
        <x:v>2</x:v>
      </x:c>
      <x:c r="Q5293" s="13" t="n">
        <x:f>IF(AND(ISNUMBER(H5293),H5293&gt;0),H5293/1000000000,"")</x:f>
        <x:v>1.95</x:v>
      </x:c>
      <x:c r="R5293" s="13" t="n">
        <x:f>IF(ISNUMBER(I5293),I5293/1000000,"")</x:f>
        <x:v>40.625</x:v>
      </x:c>
      <x:c r="S5293" s="11" t="n">
        <x:f>IF(AND(ISNUMBER(G5293),G5293&gt;0),G5293,"")</x:f>
        <x:v>48</x:v>
      </x:c>
    </x:row>
    <x:row r="5294" ht="21" customHeight="1">
      <x:c r="A5294" s="10" t="n">
        <x:v>6993</x:v>
      </x:c>
      <x:c r="B5294" s="2" t="str">
        <x:v>02f67a55832e9bfeafb7</x:v>
      </x:c>
      <x:c r="C5294" s="2" t="str">
        <x:v>Đà Nẵng</x:v>
      </x:c>
      <x:c r="D5294" s="2" t="str">
        <x:v>Quận Sơn Trà</x:v>
      </x:c>
      <x:c r="E5294" s="2" t="str">
        <x:v>other_unknown</x:v>
      </x:c>
      <x:c r="F5294" s="2" t="str">
        <x:v>sale_assumed</x:v>
      </x:c>
      <x:c r="G5294" s="11" t="n">
        <x:v>144</x:v>
      </x:c>
      <x:c r="H5294" s="12" t="n">
        <x:v>10200000000</x:v>
      </x:c>
      <x:c r="I5294" s="12" t="n">
        <x:f>IF(AND(ISNUMBER(H5294),H5294&gt;0,ISNUMBER(G5294),G5294&gt;0),H5294/G5294,"")</x:f>
        <x:v>70833333.33333333</x:v>
      </x:c>
      <x:c r="J5294" s="2" t="str">
        <x:v>total</x:v>
      </x:c>
      <x:c r="K5294" s="2" t="str">
        <x:v>top_level_area</x:v>
      </x:c>
      <x:c r="L5294" s="2" t="str">
        <x:v>property_type_inferred_from_title;transaction_assumed_sale_from_dataset_context;unknown_property_type</x:v>
      </x:c>
      <x:c r="M5294" s="10" t="n">
        <x:v>0</x:v>
      </x:c>
      <x:c r="N5294" s="10" t="n">
        <x:v>0</x:v>
      </x:c>
      <x:c r="O5294" s="2" t="str">
        <x:v>Đà Nẵng|other_unknown</x:v>
      </x:c>
      <x:c r="P5294" s="10" t="n">
        <x:v>2</x:v>
      </x:c>
      <x:c r="Q5294" s="13" t="n">
        <x:f>IF(AND(ISNUMBER(H5294),H5294&gt;0),H5294/1000000000,"")</x:f>
        <x:v>10.2</x:v>
      </x:c>
      <x:c r="R5294" s="13" t="n">
        <x:f>IF(ISNUMBER(I5294),I5294/1000000,"")</x:f>
        <x:v>70.83333333333333</x:v>
      </x:c>
      <x:c r="S5294" s="11" t="n">
        <x:f>IF(AND(ISNUMBER(G5294),G5294&gt;0),G5294,"")</x:f>
        <x:v>144</x:v>
      </x:c>
    </x:row>
    <x:row r="5295" ht="21" customHeight="1">
      <x:c r="A5295" s="10" t="n">
        <x:v>6994</x:v>
      </x:c>
      <x:c r="B5295" s="2" t="str">
        <x:v>fd6527f1510a611aa0ae</x:v>
      </x:c>
      <x:c r="C5295" s="2" t="str">
        <x:v>Cà Mau</x:v>
      </x:c>
      <x:c r="D5295" s="2" t="str">
        <x:v>Thành phố Cà Mau</x:v>
      </x:c>
      <x:c r="E5295" s="2" t="str">
        <x:v>land</x:v>
      </x:c>
      <x:c r="F5295" s="2" t="str">
        <x:v>sale</x:v>
      </x:c>
      <x:c r="G5295" s="11" t="n">
        <x:v>504</x:v>
      </x:c>
      <x:c r="H5295" s="12" t="n">
        <x:v>1120000000</x:v>
      </x:c>
      <x:c r="I5295" s="12" t="n">
        <x:f>IF(AND(ISNUMBER(H5295),H5295&gt;0,ISNUMBER(G5295),G5295&gt;0),H5295/G5295,"")</x:f>
        <x:v>2222222.222222222</x:v>
      </x:c>
      <x:c r="J5295" s="2" t="str">
        <x:v>total</x:v>
      </x:c>
      <x:c r="K5295" s="2" t="str">
        <x:v>top_level_area</x:v>
      </x:c>
      <x:c r="L5295" s="2" t="str">
        <x:v>property_type_inferred_from_title</x:v>
      </x:c>
      <x:c r="M5295" s="10" t="n">
        <x:v>0</x:v>
      </x:c>
      <x:c r="N5295" s="10" t="n">
        <x:v>0</x:v>
      </x:c>
      <x:c r="O5295" s="2" t="str">
        <x:v>land</x:v>
      </x:c>
      <x:c r="P5295" s="10" t="n">
        <x:v>1</x:v>
      </x:c>
      <x:c r="Q5295" s="13" t="n">
        <x:f>IF(AND(ISNUMBER(H5295),H5295&gt;0),H5295/1000000000,"")</x:f>
        <x:v>1.12</x:v>
      </x:c>
      <x:c r="R5295" s="13" t="n">
        <x:f>IF(ISNUMBER(I5295),I5295/1000000,"")</x:f>
        <x:v>2.222222222222222</x:v>
      </x:c>
      <x:c r="S5295" s="11" t="n">
        <x:f>IF(AND(ISNUMBER(G5295),G5295&gt;0),G5295,"")</x:f>
        <x:v>504</x:v>
      </x:c>
    </x:row>
    <x:row r="5296" ht="21" customHeight="1">
      <x:c r="A5296" s="10" t="n">
        <x:v>6995</x:v>
      </x:c>
      <x:c r="B5296" s="2" t="str">
        <x:v>b42e5f14bf5310a0ebae</x:v>
      </x:c>
      <x:c r="C5296" s="2" t="str">
        <x:v>Đà Nẵng</x:v>
      </x:c>
      <x:c r="D5296" s="2" t="str">
        <x:v>Huyện Hòa Vang</x:v>
      </x:c>
      <x:c r="E5296" s="2" t="str">
        <x:v>land</x:v>
      </x:c>
      <x:c r="F5296" s="2" t="str">
        <x:v>sale_assumed</x:v>
      </x:c>
      <x:c r="G5296" s="11" t="n">
        <x:v>135</x:v>
      </x:c>
      <x:c r="H5296" s="12" t="n">
        <x:v>590000000</x:v>
      </x:c>
      <x:c r="I5296" s="12" t="n">
        <x:f>IF(AND(ISNUMBER(H5296),H5296&gt;0,ISNUMBER(G5296),G5296&gt;0),H5296/G5296,"")</x:f>
        <x:v>4370370.37037037</x:v>
      </x:c>
      <x:c r="J5296" s="2" t="str">
        <x:v>total</x:v>
      </x:c>
      <x:c r="K5296" s="2" t="str">
        <x:v>top_level_area</x:v>
      </x:c>
      <x:c r="L5296" s="2" t="str">
        <x:v>property_type_inferred_from_title;transaction_assumed_sale_from_dataset_context</x:v>
      </x:c>
      <x:c r="M5296" s="10" t="n">
        <x:v>0</x:v>
      </x:c>
      <x:c r="N5296" s="10" t="n">
        <x:v>0</x:v>
      </x:c>
      <x:c r="O5296" s="2" t="str">
        <x:v>Đà Nẵng|land</x:v>
      </x:c>
      <x:c r="P5296" s="10" t="n">
        <x:v>1</x:v>
      </x:c>
      <x:c r="Q5296" s="13" t="n">
        <x:f>IF(AND(ISNUMBER(H5296),H5296&gt;0),H5296/1000000000,"")</x:f>
        <x:v>0.59</x:v>
      </x:c>
      <x:c r="R5296" s="13" t="n">
        <x:f>IF(ISNUMBER(I5296),I5296/1000000,"")</x:f>
        <x:v>4.37037037037037</x:v>
      </x:c>
      <x:c r="S5296" s="11" t="n">
        <x:f>IF(AND(ISNUMBER(G5296),G5296&gt;0),G5296,"")</x:f>
        <x:v>135</x:v>
      </x:c>
    </x:row>
    <x:row r="5297" ht="21" customHeight="1">
      <x:c r="A5297" s="10" t="n">
        <x:v>6996</x:v>
      </x:c>
      <x:c r="B5297" s="2" t="str">
        <x:v>9addf614220c27ad6191</x:v>
      </x:c>
      <x:c r="C5297" s="2" t="str">
        <x:v>Bình Dương</x:v>
      </x:c>
      <x:c r="D5297" s="2" t="str">
        <x:v>Thị xã Dĩ An</x:v>
      </x:c>
      <x:c r="E5297" s="2" t="str">
        <x:v>house</x:v>
      </x:c>
      <x:c r="F5297" s="2" t="str">
        <x:v>sale</x:v>
      </x:c>
      <x:c r="G5297" s="11" t="n">
        <x:v>202</x:v>
      </x:c>
      <x:c r="H5297" s="12" t="n">
        <x:v>14000000000</x:v>
      </x:c>
      <x:c r="I5297" s="12" t="n">
        <x:f>IF(AND(ISNUMBER(H5297),H5297&gt;0,ISNUMBER(G5297),G5297&gt;0),H5297/G5297,"")</x:f>
        <x:v>69306930.69306931</x:v>
      </x:c>
      <x:c r="J5297" s="2" t="str">
        <x:v>total</x:v>
      </x:c>
      <x:c r="K5297" s="2" t="str">
        <x:v>top_level_area</x:v>
      </x:c>
      <x:c r="L5297" s="2" t="str">
        <x:v>property_type_inferred_from_title</x:v>
      </x:c>
      <x:c r="M5297" s="10" t="n">
        <x:v>0</x:v>
      </x:c>
      <x:c r="N5297" s="10" t="n">
        <x:v>1</x:v>
      </x:c>
      <x:c r="O5297" s="2" t="str">
        <x:v>Bình Dương|house</x:v>
      </x:c>
      <x:c r="P5297" s="10" t="n">
        <x:v>-1</x:v>
      </x:c>
      <x:c r="Q5297" s="13" t="n">
        <x:f>IF(AND(ISNUMBER(H5297),H5297&gt;0),H5297/1000000000,"")</x:f>
        <x:v>14</x:v>
      </x:c>
      <x:c r="R5297" s="13" t="n">
        <x:f>IF(ISNUMBER(I5297),I5297/1000000,"")</x:f>
        <x:v>69.3069306930693</x:v>
      </x:c>
      <x:c r="S5297" s="11" t="n">
        <x:f>IF(AND(ISNUMBER(G5297),G5297&gt;0),G5297,"")</x:f>
        <x:v>202</x:v>
      </x:c>
    </x:row>
    <x:row r="5298" ht="21" customHeight="1">
      <x:c r="A5298" s="10" t="n">
        <x:v>6997</x:v>
      </x:c>
      <x:c r="B5298" s="2" t="str">
        <x:v>0febaa2fed0c267f4f4a</x:v>
      </x:c>
      <x:c r="C5298" s="2" t="str">
        <x:v>Tp Hồ Chí Minh</x:v>
      </x:c>
      <x:c r="D5298" s="2" t="str">
        <x:v>Quận 12</x:v>
      </x:c>
      <x:c r="E5298" s="2" t="str">
        <x:v>house</x:v>
      </x:c>
      <x:c r="F5298" s="2" t="str">
        <x:v>sale_assumed</x:v>
      </x:c>
      <x:c r="G5298" s="11" t="n">
        <x:v>60</x:v>
      </x:c>
      <x:c r="H5298" s="12" t="n">
        <x:v>3550000000</x:v>
      </x:c>
      <x:c r="I5298" s="12" t="n">
        <x:f>IF(AND(ISNUMBER(H5298),H5298&gt;0,ISNUMBER(G5298),G5298&gt;0),H5298/G5298,"")</x:f>
        <x:v>59166666.666666664</x:v>
      </x:c>
      <x:c r="J5298" s="2" t="str">
        <x:v>total</x:v>
      </x:c>
      <x:c r="K5298" s="2" t="str">
        <x:v>top_level_area</x:v>
      </x:c>
      <x:c r="L5298" s="2" t="str">
        <x:v>property_type_inferred_from_title;transaction_assumed_sale_from_dataset_context</x:v>
      </x:c>
      <x:c r="M5298" s="10" t="n">
        <x:v>0</x:v>
      </x:c>
      <x:c r="N5298" s="10" t="n">
        <x:v>0</x:v>
      </x:c>
      <x:c r="O5298" s="2" t="str">
        <x:v>Tp Hồ Chí Minh|house</x:v>
      </x:c>
      <x:c r="P5298" s="10" t="n">
        <x:v>2</x:v>
      </x:c>
      <x:c r="Q5298" s="13" t="n">
        <x:f>IF(AND(ISNUMBER(H5298),H5298&gt;0),H5298/1000000000,"")</x:f>
        <x:v>3.55</x:v>
      </x:c>
      <x:c r="R5298" s="13" t="n">
        <x:f>IF(ISNUMBER(I5298),I5298/1000000,"")</x:f>
        <x:v>59.166666666666664</x:v>
      </x:c>
      <x:c r="S5298" s="11" t="n">
        <x:f>IF(AND(ISNUMBER(G5298),G5298&gt;0),G5298,"")</x:f>
        <x:v>60</x:v>
      </x:c>
    </x:row>
    <x:row r="5299" ht="21" customHeight="1">
      <x:c r="A5299" s="10" t="n">
        <x:v>6998</x:v>
      </x:c>
      <x:c r="B5299" s="2" t="str">
        <x:v>7a9c7a6753f1eb19c466</x:v>
      </x:c>
      <x:c r="C5299" s="2" t="str">
        <x:v>Khánh Hòa</x:v>
      </x:c>
      <x:c r="D5299" s="2" t="str">
        <x:v>Huyện Khánh Vĩnh</x:v>
      </x:c>
      <x:c r="E5299" s="2" t="str">
        <x:v>land</x:v>
      </x:c>
      <x:c r="F5299" s="2" t="str">
        <x:v>sale</x:v>
      </x:c>
      <x:c r="G5299" s="11" t="n">
        <x:v>1500</x:v>
      </x:c>
      <x:c r="H5299" s="12" t="n">
        <x:v>429000000</x:v>
      </x:c>
      <x:c r="I5299" s="12" t="n">
        <x:f>IF(AND(ISNUMBER(H5299),H5299&gt;0,ISNUMBER(G5299),G5299&gt;0),H5299/G5299,"")</x:f>
        <x:v>286000</x:v>
      </x:c>
      <x:c r="J5299" s="2" t="str">
        <x:v>total</x:v>
      </x:c>
      <x:c r="K5299" s="2" t="str">
        <x:v>top_level_area</x:v>
      </x:c>
      <x:c r="L5299" s="2" t="str">
        <x:v>dot_thousands_convention;property_type_inferred_from_title</x:v>
      </x:c>
      <x:c r="M5299" s="10" t="n">
        <x:v>0</x:v>
      </x:c>
      <x:c r="N5299" s="10" t="n">
        <x:v>0</x:v>
      </x:c>
      <x:c r="O5299" s="2" t="str">
        <x:v>Khánh Hòa|land</x:v>
      </x:c>
      <x:c r="P5299" s="10" t="n">
        <x:v>1</x:v>
      </x:c>
      <x:c r="Q5299" s="13" t="n">
        <x:f>IF(AND(ISNUMBER(H5299),H5299&gt;0),H5299/1000000000,"")</x:f>
        <x:v>0.429</x:v>
      </x:c>
      <x:c r="R5299" s="13" t="n">
        <x:f>IF(ISNUMBER(I5299),I5299/1000000,"")</x:f>
        <x:v>0.286</x:v>
      </x:c>
      <x:c r="S5299" s="11" t="n">
        <x:f>IF(AND(ISNUMBER(G5299),G5299&gt;0),G5299,"")</x:f>
        <x:v>1500</x:v>
      </x:c>
    </x:row>
    <x:row r="5300" ht="21" customHeight="1">
      <x:c r="A5300" s="10" t="n">
        <x:v>7003</x:v>
      </x:c>
      <x:c r="B5300" s="2" t="str">
        <x:v>5be827c187a326ef6b19</x:v>
      </x:c>
      <x:c r="C5300" s="2" t="str">
        <x:v>Tp Hồ Chí Minh</x:v>
      </x:c>
      <x:c r="D5300" s="2" t="str">
        <x:v>Quận 8</x:v>
      </x:c>
      <x:c r="E5300" s="2" t="str">
        <x:v>house</x:v>
      </x:c>
      <x:c r="F5300" s="2" t="str">
        <x:v>sale</x:v>
      </x:c>
      <x:c r="G5300" s="11" t="n">
        <x:v>32</x:v>
      </x:c>
      <x:c r="H5300" s="12" t="n">
        <x:v>3800000000</x:v>
      </x:c>
      <x:c r="I5300" s="12" t="n">
        <x:f>IF(AND(ISNUMBER(H5300),H5300&gt;0,ISNUMBER(G5300),G5300&gt;0),H5300/G5300,"")</x:f>
        <x:v>118750000</x:v>
      </x:c>
      <x:c r="J5300" s="2" t="str">
        <x:v>total</x:v>
      </x:c>
      <x:c r="K5300" s="2" t="str">
        <x:v>top_level_area</x:v>
      </x:c>
      <x:c r="L5300" s="2" t="str">
        <x:v>property_type_inferred_from_title</x:v>
      </x:c>
      <x:c r="M5300" s="10" t="n">
        <x:v>0</x:v>
      </x:c>
      <x:c r="N5300" s="10" t="n">
        <x:v>0</x:v>
      </x:c>
      <x:c r="O5300" s="2" t="str">
        <x:v>Tp Hồ Chí Minh|house</x:v>
      </x:c>
      <x:c r="P5300" s="10" t="n">
        <x:v>2</x:v>
      </x:c>
      <x:c r="Q5300" s="13" t="n">
        <x:f>IF(AND(ISNUMBER(H5300),H5300&gt;0),H5300/1000000000,"")</x:f>
        <x:v>3.8</x:v>
      </x:c>
      <x:c r="R5300" s="13" t="n">
        <x:f>IF(ISNUMBER(I5300),I5300/1000000,"")</x:f>
        <x:v>118.75</x:v>
      </x:c>
      <x:c r="S5300" s="11" t="n">
        <x:f>IF(AND(ISNUMBER(G5300),G5300&gt;0),G5300,"")</x:f>
        <x:v>32</x:v>
      </x:c>
    </x:row>
    <x:row r="5301" ht="21" customHeight="1">
      <x:c r="A5301" s="10" t="n">
        <x:v>7004</x:v>
      </x:c>
      <x:c r="B5301" s="2" t="str">
        <x:v>c93a7f89b30e142020c5</x:v>
      </x:c>
      <x:c r="C5301" s="2" t="str">
        <x:v>Tp Hồ Chí Minh</x:v>
      </x:c>
      <x:c r="D5301" s="2" t="str">
        <x:v>Quận 12</x:v>
      </x:c>
      <x:c r="E5301" s="2" t="str">
        <x:v>house</x:v>
      </x:c>
      <x:c r="F5301" s="2" t="str">
        <x:v>sale_assumed</x:v>
      </x:c>
      <x:c r="G5301" s="11" t="n">
        <x:v>52</x:v>
      </x:c>
      <x:c r="H5301" s="12" t="n">
        <x:v>3850000000</x:v>
      </x:c>
      <x:c r="I5301" s="12" t="n">
        <x:f>IF(AND(ISNUMBER(H5301),H5301&gt;0,ISNUMBER(G5301),G5301&gt;0),H5301/G5301,"")</x:f>
        <x:v>74038461.53846154</x:v>
      </x:c>
      <x:c r="J5301" s="2" t="str">
        <x:v>total</x:v>
      </x:c>
      <x:c r="K5301" s="2" t="str">
        <x:v>top_level_area</x:v>
      </x:c>
      <x:c r="L5301" s="2" t="str">
        <x:v>property_type_inferred_from_title;transaction_assumed_sale_from_dataset_context</x:v>
      </x:c>
      <x:c r="M5301" s="10" t="n">
        <x:v>0</x:v>
      </x:c>
      <x:c r="N5301" s="10" t="n">
        <x:v>0</x:v>
      </x:c>
      <x:c r="O5301" s="2" t="str">
        <x:v>Tp Hồ Chí Minh|house</x:v>
      </x:c>
      <x:c r="P5301" s="10" t="n">
        <x:v>2</x:v>
      </x:c>
      <x:c r="Q5301" s="13" t="n">
        <x:f>IF(AND(ISNUMBER(H5301),H5301&gt;0),H5301/1000000000,"")</x:f>
        <x:v>3.85</x:v>
      </x:c>
      <x:c r="R5301" s="13" t="n">
        <x:f>IF(ISNUMBER(I5301),I5301/1000000,"")</x:f>
        <x:v>74.03846153846153</x:v>
      </x:c>
      <x:c r="S5301" s="11" t="n">
        <x:f>IF(AND(ISNUMBER(G5301),G5301&gt;0),G5301,"")</x:f>
        <x:v>52</x:v>
      </x:c>
    </x:row>
    <x:row r="5302" ht="21" customHeight="1">
      <x:c r="A5302" s="10" t="n">
        <x:v>7005</x:v>
      </x:c>
      <x:c r="B5302" s="2" t="str">
        <x:v>48e9a3896488bd8ab04a</x:v>
      </x:c>
      <x:c r="C5302" s="2" t="str">
        <x:v>Hà Nội</x:v>
      </x:c>
      <x:c r="D5302" s="2" t="str">
        <x:v>Quận Ba Đình</x:v>
      </x:c>
      <x:c r="E5302" s="2" t="str">
        <x:v>house</x:v>
      </x:c>
      <x:c r="F5302" s="2" t="str">
        <x:v>sale</x:v>
      </x:c>
      <x:c r="G5302" s="11" t="n">
        <x:v>66</x:v>
      </x:c>
      <x:c r="H5302" s="12" t="n">
        <x:v>16000000000</x:v>
      </x:c>
      <x:c r="I5302" s="12" t="n">
        <x:f>IF(AND(ISNUMBER(H5302),H5302&gt;0,ISNUMBER(G5302),G5302&gt;0),H5302/G5302,"")</x:f>
        <x:v>242424242.42424244</x:v>
      </x:c>
      <x:c r="J5302" s="2" t="str">
        <x:v>total</x:v>
      </x:c>
      <x:c r="K5302" s="2" t="str">
        <x:v>top_level_area</x:v>
      </x:c>
      <x:c r="L5302" s="2" t="str">
        <x:v>property_type_inferred_from_title</x:v>
      </x:c>
      <x:c r="M5302" s="10" t="n">
        <x:v>1</x:v>
      </x:c>
      <x:c r="N5302" s="10" t="n">
        <x:v>1</x:v>
      </x:c>
      <x:c r="O5302" s="2" t="str">
        <x:v>Hà Nội|house</x:v>
      </x:c>
      <x:c r="P5302" s="10" t="n">
        <x:v>-1</x:v>
      </x:c>
      <x:c r="Q5302" s="13" t="n">
        <x:f>IF(AND(ISNUMBER(H5302),H5302&gt;0),H5302/1000000000,"")</x:f>
        <x:v>16</x:v>
      </x:c>
      <x:c r="R5302" s="13" t="n">
        <x:f>IF(ISNUMBER(I5302),I5302/1000000,"")</x:f>
        <x:v>242.42424242424244</x:v>
      </x:c>
      <x:c r="S5302" s="11" t="n">
        <x:f>IF(AND(ISNUMBER(G5302),G5302&gt;0),G5302,"")</x:f>
        <x:v>66</x:v>
      </x:c>
    </x:row>
    <x:row r="5303" ht="21" customHeight="1">
      <x:c r="A5303" s="10" t="n">
        <x:v>7006</x:v>
      </x:c>
      <x:c r="B5303" s="2" t="str">
        <x:v>85cbe0b35b4ff7e4ae84</x:v>
      </x:c>
      <x:c r="C5303" s="2" t="str">
        <x:v>Khánh Hòa</x:v>
      </x:c>
      <x:c r="D5303" s="2" t="str">
        <x:v>Thành phố Nha Trang</x:v>
      </x:c>
      <x:c r="E5303" s="2" t="str">
        <x:v>house</x:v>
      </x:c>
      <x:c r="F5303" s="2" t="str">
        <x:v>sale</x:v>
      </x:c>
      <x:c r="G5303" s="11" t="n">
        <x:v>80</x:v>
      </x:c>
      <x:c r="H5303" s="12" t="n">
        <x:v>6500000000</x:v>
      </x:c>
      <x:c r="I5303" s="12" t="n">
        <x:f>IF(AND(ISNUMBER(H5303),H5303&gt;0,ISNUMBER(G5303),G5303&gt;0),H5303/G5303,"")</x:f>
        <x:v>81250000</x:v>
      </x:c>
      <x:c r="J5303" s="2" t="str">
        <x:v>total</x:v>
      </x:c>
      <x:c r="K5303" s="2" t="str">
        <x:v>top_level_area</x:v>
      </x:c>
      <x:c r="L5303" s="2" t="str">
        <x:v>property_type_inferred_from_title</x:v>
      </x:c>
      <x:c r="M5303" s="10" t="n">
        <x:v>0</x:v>
      </x:c>
      <x:c r="N5303" s="10" t="n">
        <x:v>0</x:v>
      </x:c>
      <x:c r="O5303" s="2" t="str">
        <x:v>house</x:v>
      </x:c>
      <x:c r="P5303" s="10" t="n">
        <x:v>2</x:v>
      </x:c>
      <x:c r="Q5303" s="13" t="n">
        <x:f>IF(AND(ISNUMBER(H5303),H5303&gt;0),H5303/1000000000,"")</x:f>
        <x:v>6.5</x:v>
      </x:c>
      <x:c r="R5303" s="13" t="n">
        <x:f>IF(ISNUMBER(I5303),I5303/1000000,"")</x:f>
        <x:v>81.25</x:v>
      </x:c>
      <x:c r="S5303" s="11" t="n">
        <x:f>IF(AND(ISNUMBER(G5303),G5303&gt;0),G5303,"")</x:f>
        <x:v>80</x:v>
      </x:c>
    </x:row>
    <x:row r="5304" ht="21" customHeight="1">
      <x:c r="A5304" s="10" t="n">
        <x:v>7007</x:v>
      </x:c>
      <x:c r="B5304" s="2" t="str">
        <x:v>f83bd1a19a261e32de80</x:v>
      </x:c>
      <x:c r="C5304" s="2" t="str">
        <x:v>Hà Nội</x:v>
      </x:c>
      <x:c r="D5304" s="2" t="str">
        <x:v>Quận Cầu Giấy</x:v>
      </x:c>
      <x:c r="E5304" s="2" t="str">
        <x:v>other_unknown</x:v>
      </x:c>
      <x:c r="F5304" s="2" t="str">
        <x:v>sale</x:v>
      </x:c>
      <x:c r="G5304" s="11" t="n">
        <x:v>33</x:v>
      </x:c>
      <x:c r="H5304" s="12" t="n">
        <x:v>600000000</x:v>
      </x:c>
      <x:c r="I5304" s="12" t="n">
        <x:f>IF(AND(ISNUMBER(H5304),H5304&gt;0,ISNUMBER(G5304),G5304&gt;0),H5304/G5304,"")</x:f>
        <x:v>18181818.181818184</x:v>
      </x:c>
      <x:c r="J5304" s="2" t="str">
        <x:v>total</x:v>
      </x:c>
      <x:c r="K5304" s="2" t="str">
        <x:v>top_level_area</x:v>
      </x:c>
      <x:c r="L5304" s="2" t="str">
        <x:v>property_type_inferred_from_title;unknown_property_type</x:v>
      </x:c>
      <x:c r="M5304" s="10" t="n">
        <x:v>0</x:v>
      </x:c>
      <x:c r="N5304" s="10" t="n">
        <x:v>0</x:v>
      </x:c>
      <x:c r="O5304" s="2" t="str">
        <x:v>Hà Nội|other_unknown</x:v>
      </x:c>
      <x:c r="P5304" s="10" t="n">
        <x:v>2</x:v>
      </x:c>
      <x:c r="Q5304" s="13" t="n">
        <x:f>IF(AND(ISNUMBER(H5304),H5304&gt;0),H5304/1000000000,"")</x:f>
        <x:v>0.6</x:v>
      </x:c>
      <x:c r="R5304" s="13" t="n">
        <x:f>IF(ISNUMBER(I5304),I5304/1000000,"")</x:f>
        <x:v>18.181818181818183</x:v>
      </x:c>
      <x:c r="S5304" s="11" t="n">
        <x:f>IF(AND(ISNUMBER(G5304),G5304&gt;0),G5304,"")</x:f>
        <x:v>33</x:v>
      </x:c>
    </x:row>
    <x:row r="5305" ht="21" customHeight="1">
      <x:c r="A5305" s="10" t="n">
        <x:v>7008</x:v>
      </x:c>
      <x:c r="B5305" s="2" t="str">
        <x:v>6cb5705d9fdda5906f4b</x:v>
      </x:c>
      <x:c r="C5305" s="2" t="str">
        <x:v>Tp Hồ Chí Minh</x:v>
      </x:c>
      <x:c r="D5305" s="2" t="str">
        <x:v>Quận Bình Thạnh</x:v>
      </x:c>
      <x:c r="E5305" s="2" t="str">
        <x:v>house</x:v>
      </x:c>
      <x:c r="F5305" s="2" t="str">
        <x:v>sale</x:v>
      </x:c>
      <x:c r="G5305" s="11" t="n">
        <x:v>67</x:v>
      </x:c>
      <x:c r="H5305" s="12" t="n">
        <x:v>1200000000</x:v>
      </x:c>
      <x:c r="I5305" s="12" t="n">
        <x:f>IF(AND(ISNUMBER(H5305),H5305&gt;0,ISNUMBER(G5305),G5305&gt;0),H5305/G5305,"")</x:f>
        <x:v>17910447.76119403</x:v>
      </x:c>
      <x:c r="J5305" s="2" t="str">
        <x:v>total</x:v>
      </x:c>
      <x:c r="K5305" s="2" t="str">
        <x:v>top_level_area</x:v>
      </x:c>
      <x:c r="L5305" s="2" t="str">
        <x:v>property_type_inferred_from_title</x:v>
      </x:c>
      <x:c r="M5305" s="10" t="n">
        <x:v>0</x:v>
      </x:c>
      <x:c r="N5305" s="10" t="n">
        <x:v>0</x:v>
      </x:c>
      <x:c r="O5305" s="2" t="str">
        <x:v>Tp Hồ Chí Minh|house</x:v>
      </x:c>
      <x:c r="P5305" s="10" t="n">
        <x:v>2</x:v>
      </x:c>
      <x:c r="Q5305" s="13" t="n">
        <x:f>IF(AND(ISNUMBER(H5305),H5305&gt;0),H5305/1000000000,"")</x:f>
        <x:v>1.2</x:v>
      </x:c>
      <x:c r="R5305" s="13" t="n">
        <x:f>IF(ISNUMBER(I5305),I5305/1000000,"")</x:f>
        <x:v>17.910447761194032</x:v>
      </x:c>
      <x:c r="S5305" s="11" t="n">
        <x:f>IF(AND(ISNUMBER(G5305),G5305&gt;0),G5305,"")</x:f>
        <x:v>67</x:v>
      </x:c>
    </x:row>
    <x:row r="5306" ht="21" customHeight="1">
      <x:c r="A5306" s="10" t="n">
        <x:v>7009</x:v>
      </x:c>
      <x:c r="B5306" s="2" t="str">
        <x:v>6a5052d68cda694bb333</x:v>
      </x:c>
      <x:c r="C5306" s="2" t="str">
        <x:v>Bình Dương</x:v>
      </x:c>
      <x:c r="D5306" s="2" t="str">
        <x:v>Thị xã Tân Uyên</x:v>
      </x:c>
      <x:c r="E5306" s="2" t="str">
        <x:v>house</x:v>
      </x:c>
      <x:c r="F5306" s="2" t="str">
        <x:v>sale</x:v>
      </x:c>
      <x:c r="G5306" s="11" t="n">
        <x:v>85</x:v>
      </x:c>
      <x:c r="H5306" s="12" t="n">
        <x:v>1700000000</x:v>
      </x:c>
      <x:c r="I5306" s="12" t="n">
        <x:f>IF(AND(ISNUMBER(H5306),H5306&gt;0,ISNUMBER(G5306),G5306&gt;0),H5306/G5306,"")</x:f>
        <x:v>20000000</x:v>
      </x:c>
      <x:c r="J5306" s="2" t="str">
        <x:v>total</x:v>
      </x:c>
      <x:c r="K5306" s="2" t="str">
        <x:v>top_level_price_embedded_area</x:v>
      </x:c>
      <x:c r="L5306" s="2" t="str">
        <x:v>area_recovered_from_price_text;property_type_inferred_from_title</x:v>
      </x:c>
      <x:c r="M5306" s="10" t="n">
        <x:v>0</x:v>
      </x:c>
      <x:c r="N5306" s="10" t="n">
        <x:v>0</x:v>
      </x:c>
      <x:c r="O5306" s="2" t="str">
        <x:v>Bình Dương|house</x:v>
      </x:c>
      <x:c r="P5306" s="10" t="n">
        <x:v>2</x:v>
      </x:c>
      <x:c r="Q5306" s="13" t="n">
        <x:f>IF(AND(ISNUMBER(H5306),H5306&gt;0),H5306/1000000000,"")</x:f>
        <x:v>1.7</x:v>
      </x:c>
      <x:c r="R5306" s="13" t="n">
        <x:f>IF(ISNUMBER(I5306),I5306/1000000,"")</x:f>
        <x:v>20</x:v>
      </x:c>
      <x:c r="S5306" s="11" t="n">
        <x:f>IF(AND(ISNUMBER(G5306),G5306&gt;0),G5306,"")</x:f>
        <x:v>85</x:v>
      </x:c>
    </x:row>
    <x:row r="5307" ht="21" customHeight="1">
      <x:c r="A5307" s="10" t="n">
        <x:v>7010</x:v>
      </x:c>
      <x:c r="B5307" s="2" t="str">
        <x:v>ba6fdd138cdc165fb04f</x:v>
      </x:c>
      <x:c r="C5307" s="2" t="str">
        <x:v>Hà Nội</x:v>
      </x:c>
      <x:c r="D5307" s="2" t="str">
        <x:v>Quận Long Biên</x:v>
      </x:c>
      <x:c r="E5307" s="2" t="str">
        <x:v>house</x:v>
      </x:c>
      <x:c r="F5307" s="2" t="str">
        <x:v>sale_assumed</x:v>
      </x:c>
      <x:c r="G5307" s="11" t="n">
        <x:v>40</x:v>
      </x:c>
      <x:c r="H5307" s="12" t="n">
        <x:v>2900000000</x:v>
      </x:c>
      <x:c r="I5307" s="12" t="n">
        <x:f>IF(AND(ISNUMBER(H5307),H5307&gt;0,ISNUMBER(G5307),G5307&gt;0),H5307/G5307,"")</x:f>
        <x:v>72500000</x:v>
      </x:c>
      <x:c r="J5307" s="2" t="str">
        <x:v>total</x:v>
      </x:c>
      <x:c r="K5307" s="2" t="str">
        <x:v>top_level_price_embedded_area</x:v>
      </x:c>
      <x:c r="L5307" s="2" t="str">
        <x:v>area_recovered_from_price_text;property_type_inferred_from_title;transaction_assumed_sale_from_dataset_context</x:v>
      </x:c>
      <x:c r="M5307" s="10" t="n">
        <x:v>0</x:v>
      </x:c>
      <x:c r="N5307" s="10" t="n">
        <x:v>0</x:v>
      </x:c>
      <x:c r="O5307" s="2" t="str">
        <x:v>Hà Nội|house</x:v>
      </x:c>
      <x:c r="P5307" s="10" t="n">
        <x:v>2</x:v>
      </x:c>
      <x:c r="Q5307" s="13" t="n">
        <x:f>IF(AND(ISNUMBER(H5307),H5307&gt;0),H5307/1000000000,"")</x:f>
        <x:v>2.9</x:v>
      </x:c>
      <x:c r="R5307" s="13" t="n">
        <x:f>IF(ISNUMBER(I5307),I5307/1000000,"")</x:f>
        <x:v>72.5</x:v>
      </x:c>
      <x:c r="S5307" s="11" t="n">
        <x:f>IF(AND(ISNUMBER(G5307),G5307&gt;0),G5307,"")</x:f>
        <x:v>40</x:v>
      </x:c>
    </x:row>
    <x:row r="5308" ht="21" customHeight="1">
      <x:c r="A5308" s="10" t="n">
        <x:v>7011</x:v>
      </x:c>
      <x:c r="B5308" s="2" t="str">
        <x:v>f42ce5cc7652319625e7</x:v>
      </x:c>
      <x:c r="C5308" s="2" t="str">
        <x:v>Hà Nội</x:v>
      </x:c>
      <x:c r="D5308" s="2" t="str">
        <x:v>Quận Hoàng Mai</x:v>
      </x:c>
      <x:c r="E5308" s="2" t="str">
        <x:v>house</x:v>
      </x:c>
      <x:c r="F5308" s="2" t="str">
        <x:v>sale</x:v>
      </x:c>
      <x:c r="G5308" s="11" t="n">
        <x:v>41</x:v>
      </x:c>
      <x:c r="H5308" s="12" t="n">
        <x:v>2900000000</x:v>
      </x:c>
      <x:c r="I5308" s="12" t="n">
        <x:f>IF(AND(ISNUMBER(H5308),H5308&gt;0,ISNUMBER(G5308),G5308&gt;0),H5308/G5308,"")</x:f>
        <x:v>70731707.31707317</x:v>
      </x:c>
      <x:c r="J5308" s="2" t="str">
        <x:v>total</x:v>
      </x:c>
      <x:c r="K5308" s="2" t="str">
        <x:v>top_level_area</x:v>
      </x:c>
      <x:c r="L5308" s="2" t="str">
        <x:v>property_type_inferred_from_title</x:v>
      </x:c>
      <x:c r="M5308" s="10" t="n">
        <x:v>0</x:v>
      </x:c>
      <x:c r="N5308" s="10" t="n">
        <x:v>0</x:v>
      </x:c>
      <x:c r="O5308" s="2" t="str">
        <x:v>Hà Nội|house</x:v>
      </x:c>
      <x:c r="P5308" s="10" t="n">
        <x:v>2</x:v>
      </x:c>
      <x:c r="Q5308" s="13" t="n">
        <x:f>IF(AND(ISNUMBER(H5308),H5308&gt;0),H5308/1000000000,"")</x:f>
        <x:v>2.9</x:v>
      </x:c>
      <x:c r="R5308" s="13" t="n">
        <x:f>IF(ISNUMBER(I5308),I5308/1000000,"")</x:f>
        <x:v>70.73170731707317</x:v>
      </x:c>
      <x:c r="S5308" s="11" t="n">
        <x:f>IF(AND(ISNUMBER(G5308),G5308&gt;0),G5308,"")</x:f>
        <x:v>41</x:v>
      </x:c>
    </x:row>
    <x:row r="5309" ht="21" customHeight="1">
      <x:c r="A5309" s="10" t="n">
        <x:v>7012</x:v>
      </x:c>
      <x:c r="B5309" s="2" t="str">
        <x:v>ac7665279b78e7ecc615</x:v>
      </x:c>
      <x:c r="C5309" s="2" t="str">
        <x:v>Hậu Giang</x:v>
      </x:c>
      <x:c r="D5309" s="2" t="str">
        <x:v>Huyện Châu Thành A</x:v>
      </x:c>
      <x:c r="E5309" s="2" t="str">
        <x:v>house</x:v>
      </x:c>
      <x:c r="F5309" s="2" t="str">
        <x:v>sale_assumed</x:v>
      </x:c>
      <x:c r="G5309" s="11" t="n">
        <x:v>220</x:v>
      </x:c>
      <x:c r="H5309" s="12" t="n">
        <x:v>2200000000</x:v>
      </x:c>
      <x:c r="I5309" s="12" t="n">
        <x:f>IF(AND(ISNUMBER(H5309),H5309&gt;0,ISNUMBER(G5309),G5309&gt;0),H5309/G5309,"")</x:f>
        <x:v>10000000</x:v>
      </x:c>
      <x:c r="J5309" s="2" t="str">
        <x:v>total</x:v>
      </x:c>
      <x:c r="K5309" s="2" t="str">
        <x:v>top_level_area</x:v>
      </x:c>
      <x:c r="L5309" s="2" t="str">
        <x:v>property_type_inferred_from_title;transaction_assumed_sale_from_dataset_context</x:v>
      </x:c>
      <x:c r="M5309" s="10" t="n">
        <x:v>0</x:v>
      </x:c>
      <x:c r="N5309" s="10" t="n">
        <x:v>0</x:v>
      </x:c>
      <x:c r="O5309" s="2" t="str">
        <x:v>house</x:v>
      </x:c>
      <x:c r="P5309" s="10" t="n">
        <x:v>2</x:v>
      </x:c>
      <x:c r="Q5309" s="13" t="n">
        <x:f>IF(AND(ISNUMBER(H5309),H5309&gt;0),H5309/1000000000,"")</x:f>
        <x:v>2.2</x:v>
      </x:c>
      <x:c r="R5309" s="13" t="n">
        <x:f>IF(ISNUMBER(I5309),I5309/1000000,"")</x:f>
        <x:v>10</x:v>
      </x:c>
      <x:c r="S5309" s="11" t="n">
        <x:f>IF(AND(ISNUMBER(G5309),G5309&gt;0),G5309,"")</x:f>
        <x:v>220</x:v>
      </x:c>
    </x:row>
    <x:row r="5310" ht="21" customHeight="1">
      <x:c r="A5310" s="10" t="n">
        <x:v>7013</x:v>
      </x:c>
      <x:c r="B5310" s="2" t="str">
        <x:v>353104ac330517d948fb</x:v>
      </x:c>
      <x:c r="C5310" s="2" t="str">
        <x:v>Tp Hồ Chí Minh</x:v>
      </x:c>
      <x:c r="D5310" s="2" t="str">
        <x:v>Quận Thủ Đức</x:v>
      </x:c>
      <x:c r="E5310" s="2" t="str">
        <x:v>house</x:v>
      </x:c>
      <x:c r="F5310" s="2" t="str">
        <x:v>sale</x:v>
      </x:c>
      <x:c r="G5310" s="11" t="n">
        <x:v>65</x:v>
      </x:c>
      <x:c r="H5310" s="12" t="n">
        <x:v>1280000000</x:v>
      </x:c>
      <x:c r="I5310" s="12" t="n">
        <x:f>IF(AND(ISNUMBER(H5310),H5310&gt;0,ISNUMBER(G5310),G5310&gt;0),H5310/G5310,"")</x:f>
        <x:v>19692307.692307692</x:v>
      </x:c>
      <x:c r="J5310" s="2" t="str">
        <x:v>total</x:v>
      </x:c>
      <x:c r="K5310" s="2" t="str">
        <x:v>top_level_area</x:v>
      </x:c>
      <x:c r="L5310" s="2" t="str">
        <x:v>property_type_inferred_from_title</x:v>
      </x:c>
      <x:c r="M5310" s="10" t="n">
        <x:v>0</x:v>
      </x:c>
      <x:c r="N5310" s="10" t="n">
        <x:v>0</x:v>
      </x:c>
      <x:c r="O5310" s="2" t="str">
        <x:v>Tp Hồ Chí Minh|house</x:v>
      </x:c>
      <x:c r="P5310" s="10" t="n">
        <x:v>2</x:v>
      </x:c>
      <x:c r="Q5310" s="13" t="n">
        <x:f>IF(AND(ISNUMBER(H5310),H5310&gt;0),H5310/1000000000,"")</x:f>
        <x:v>1.28</x:v>
      </x:c>
      <x:c r="R5310" s="13" t="n">
        <x:f>IF(ISNUMBER(I5310),I5310/1000000,"")</x:f>
        <x:v>19.692307692307693</x:v>
      </x:c>
      <x:c r="S5310" s="11" t="n">
        <x:f>IF(AND(ISNUMBER(G5310),G5310&gt;0),G5310,"")</x:f>
        <x:v>65</x:v>
      </x:c>
    </x:row>
    <x:row r="5311" ht="21" customHeight="1">
      <x:c r="A5311" s="10" t="n">
        <x:v>7014</x:v>
      </x:c>
      <x:c r="B5311" s="2" t="str">
        <x:v>329e3ced5a7218ed962b</x:v>
      </x:c>
      <x:c r="C5311" s="2" t="str">
        <x:v>Đà Nẵng</x:v>
      </x:c>
      <x:c r="D5311" s="2" t="str">
        <x:v>Quận Ngũ Hành Sơn</x:v>
      </x:c>
      <x:c r="E5311" s="2" t="str">
        <x:v>other_unknown</x:v>
      </x:c>
      <x:c r="F5311" s="2" t="str">
        <x:v>sale_assumed</x:v>
      </x:c>
      <x:c r="G5311" s="11" t="n">
        <x:v>208</x:v>
      </x:c>
      <x:c r="H5311" s="12" t="n">
        <x:v>3920000000</x:v>
      </x:c>
      <x:c r="I5311" s="12" t="n">
        <x:f>IF(AND(ISNUMBER(H5311),H5311&gt;0,ISNUMBER(G5311),G5311&gt;0),H5311/G5311,"")</x:f>
        <x:v>18846153.846153848</x:v>
      </x:c>
      <x:c r="J5311" s="2" t="str">
        <x:v>total</x:v>
      </x:c>
      <x:c r="K5311" s="2" t="str">
        <x:v>top_level_area</x:v>
      </x:c>
      <x:c r="L5311" s="2" t="str">
        <x:v>property_type_inferred_from_title;transaction_assumed_sale_from_dataset_context;unknown_property_type</x:v>
      </x:c>
      <x:c r="M5311" s="10" t="n">
        <x:v>0</x:v>
      </x:c>
      <x:c r="N5311" s="10" t="n">
        <x:v>0</x:v>
      </x:c>
      <x:c r="O5311" s="2" t="str">
        <x:v>Đà Nẵng|other_unknown</x:v>
      </x:c>
      <x:c r="P5311" s="10" t="n">
        <x:v>2</x:v>
      </x:c>
      <x:c r="Q5311" s="13" t="n">
        <x:f>IF(AND(ISNUMBER(H5311),H5311&gt;0),H5311/1000000000,"")</x:f>
        <x:v>3.92</x:v>
      </x:c>
      <x:c r="R5311" s="13" t="n">
        <x:f>IF(ISNUMBER(I5311),I5311/1000000,"")</x:f>
        <x:v>18.846153846153847</x:v>
      </x:c>
      <x:c r="S5311" s="11" t="n">
        <x:f>IF(AND(ISNUMBER(G5311),G5311&gt;0),G5311,"")</x:f>
        <x:v>208</x:v>
      </x:c>
    </x:row>
    <x:row r="5312" ht="21" customHeight="1">
      <x:c r="A5312" s="10" t="n">
        <x:v>7015</x:v>
      </x:c>
      <x:c r="B5312" s="2" t="str">
        <x:v>765d8d3056d7c44c775e</x:v>
      </x:c>
      <x:c r="C5312" s="2" t="str">
        <x:v>Hà Nội</x:v>
      </x:c>
      <x:c r="D5312" s="2" t="str">
        <x:v>Quận Ba Đình</x:v>
      </x:c>
      <x:c r="E5312" s="2" t="str">
        <x:v>house</x:v>
      </x:c>
      <x:c r="F5312" s="2" t="str">
        <x:v>sale</x:v>
      </x:c>
      <x:c r="G5312" s="11" t="n">
        <x:v>62</x:v>
      </x:c>
      <x:c r="H5312" s="12" t="n">
        <x:v>4400000000</x:v>
      </x:c>
      <x:c r="I5312" s="12" t="n">
        <x:f>IF(AND(ISNUMBER(H5312),H5312&gt;0,ISNUMBER(G5312),G5312&gt;0),H5312/G5312,"")</x:f>
        <x:v>70967741.93548387</x:v>
      </x:c>
      <x:c r="J5312" s="2" t="str">
        <x:v>total</x:v>
      </x:c>
      <x:c r="K5312" s="2" t="str">
        <x:v>top_level_area</x:v>
      </x:c>
      <x:c r="L5312" s="2" t="str">
        <x:v>property_type_inferred_from_title</x:v>
      </x:c>
      <x:c r="M5312" s="10" t="n">
        <x:v>0</x:v>
      </x:c>
      <x:c r="N5312" s="10" t="n">
        <x:v>0</x:v>
      </x:c>
      <x:c r="O5312" s="2" t="str">
        <x:v>Hà Nội|house</x:v>
      </x:c>
      <x:c r="P5312" s="10" t="n">
        <x:v>2</x:v>
      </x:c>
      <x:c r="Q5312" s="13" t="n">
        <x:f>IF(AND(ISNUMBER(H5312),H5312&gt;0),H5312/1000000000,"")</x:f>
        <x:v>4.4</x:v>
      </x:c>
      <x:c r="R5312" s="13" t="n">
        <x:f>IF(ISNUMBER(I5312),I5312/1000000,"")</x:f>
        <x:v>70.96774193548387</x:v>
      </x:c>
      <x:c r="S5312" s="11" t="n">
        <x:f>IF(AND(ISNUMBER(G5312),G5312&gt;0),G5312,"")</x:f>
        <x:v>62</x:v>
      </x:c>
    </x:row>
    <x:row r="5313" ht="21" customHeight="1">
      <x:c r="A5313" s="10" t="n">
        <x:v>7016</x:v>
      </x:c>
      <x:c r="B5313" s="2" t="str">
        <x:v>9cdea0c36c2a1a9c3487</x:v>
      </x:c>
      <x:c r="C5313" s="2" t="str">
        <x:v>Tp Hồ Chí Minh</x:v>
      </x:c>
      <x:c r="D5313" s="2" t="str">
        <x:v>Huyện Bình Chánh</x:v>
      </x:c>
      <x:c r="E5313" s="2" t="str">
        <x:v>land</x:v>
      </x:c>
      <x:c r="F5313" s="2" t="str">
        <x:v>sale_assumed</x:v>
      </x:c>
      <x:c r="G5313" s="11" t="n">
        <x:v>200</x:v>
      </x:c>
      <x:c r="H5313" s="12" t="n">
        <x:v>21000000000</x:v>
      </x:c>
      <x:c r="I5313" s="12" t="n">
        <x:f>IF(AND(ISNUMBER(H5313),H5313&gt;0,ISNUMBER(G5313),G5313&gt;0),H5313/G5313,"")</x:f>
        <x:v>105000000</x:v>
      </x:c>
      <x:c r="J5313" s="2" t="str">
        <x:v>total</x:v>
      </x:c>
      <x:c r="K5313" s="2" t="str">
        <x:v>top_level_area</x:v>
      </x:c>
      <x:c r="L5313" s="2" t="str">
        <x:v>property_type_inferred_from_title;transaction_assumed_sale_from_dataset_context</x:v>
      </x:c>
      <x:c r="M5313" s="10" t="n">
        <x:v>0</x:v>
      </x:c>
      <x:c r="N5313" s="10" t="n">
        <x:v>1</x:v>
      </x:c>
      <x:c r="O5313" s="2" t="str">
        <x:v>Tp Hồ Chí Minh|land</x:v>
      </x:c>
      <x:c r="P5313" s="10" t="n">
        <x:v>-1</x:v>
      </x:c>
      <x:c r="Q5313" s="13" t="n">
        <x:f>IF(AND(ISNUMBER(H5313),H5313&gt;0),H5313/1000000000,"")</x:f>
        <x:v>21</x:v>
      </x:c>
      <x:c r="R5313" s="13" t="n">
        <x:f>IF(ISNUMBER(I5313),I5313/1000000,"")</x:f>
        <x:v>105</x:v>
      </x:c>
      <x:c r="S5313" s="11" t="n">
        <x:f>IF(AND(ISNUMBER(G5313),G5313&gt;0),G5313,"")</x:f>
        <x:v>200</x:v>
      </x:c>
    </x:row>
    <x:row r="5314" ht="21" customHeight="1">
      <x:c r="A5314" s="10" t="n">
        <x:v>7017</x:v>
      </x:c>
      <x:c r="B5314" s="2" t="str">
        <x:v>086d96f4dc5bc655abd7</x:v>
      </x:c>
      <x:c r="C5314" s="2" t="str">
        <x:v>Tp Hồ Chí Minh</x:v>
      </x:c>
      <x:c r="D5314" s="2" t="str">
        <x:v>Quận Tân Phú</x:v>
      </x:c>
      <x:c r="E5314" s="2" t="str">
        <x:v>house</x:v>
      </x:c>
      <x:c r="F5314" s="2" t="str">
        <x:v>sale</x:v>
      </x:c>
      <x:c r="G5314" s="11" t="n">
        <x:v>55</x:v>
      </x:c>
      <x:c r="H5314" s="12" t="n">
        <x:v>4500000000</x:v>
      </x:c>
      <x:c r="I5314" s="12" t="n">
        <x:f>IF(AND(ISNUMBER(H5314),H5314&gt;0,ISNUMBER(G5314),G5314&gt;0),H5314/G5314,"")</x:f>
        <x:v>81818181.81818181</x:v>
      </x:c>
      <x:c r="J5314" s="2" t="str">
        <x:v>total</x:v>
      </x:c>
      <x:c r="K5314" s="2" t="str">
        <x:v>top_level_area</x:v>
      </x:c>
      <x:c r="L5314" s="2" t="str">
        <x:v>property_type_inferred_from_title</x:v>
      </x:c>
      <x:c r="M5314" s="10" t="n">
        <x:v>0</x:v>
      </x:c>
      <x:c r="N5314" s="10" t="n">
        <x:v>0</x:v>
      </x:c>
      <x:c r="O5314" s="2" t="str">
        <x:v>Tp Hồ Chí Minh|house</x:v>
      </x:c>
      <x:c r="P5314" s="10" t="n">
        <x:v>2</x:v>
      </x:c>
      <x:c r="Q5314" s="13" t="n">
        <x:f>IF(AND(ISNUMBER(H5314),H5314&gt;0),H5314/1000000000,"")</x:f>
        <x:v>4.5</x:v>
      </x:c>
      <x:c r="R5314" s="13" t="n">
        <x:f>IF(ISNUMBER(I5314),I5314/1000000,"")</x:f>
        <x:v>81.81818181818181</x:v>
      </x:c>
      <x:c r="S5314" s="11" t="n">
        <x:f>IF(AND(ISNUMBER(G5314),G5314&gt;0),G5314,"")</x:f>
        <x:v>55</x:v>
      </x:c>
    </x:row>
    <x:row r="5315" ht="21" customHeight="1">
      <x:c r="A5315" s="10" t="n">
        <x:v>7018</x:v>
      </x:c>
      <x:c r="B5315" s="2" t="str">
        <x:v>87cc08cf304300dc483d</x:v>
      </x:c>
      <x:c r="C5315" s="2" t="str">
        <x:v>Hà Nội</x:v>
      </x:c>
      <x:c r="D5315" s="2" t="str">
        <x:v>Quận Đống Đa</x:v>
      </x:c>
      <x:c r="E5315" s="2" t="str">
        <x:v>house</x:v>
      </x:c>
      <x:c r="F5315" s="2" t="str">
        <x:v>sale_assumed</x:v>
      </x:c>
      <x:c r="G5315" s="11" t="n">
        <x:v>40</x:v>
      </x:c>
      <x:c r="H5315" s="12" t="n">
        <x:v>6000000000</x:v>
      </x:c>
      <x:c r="I5315" s="12" t="n">
        <x:f>IF(AND(ISNUMBER(H5315),H5315&gt;0,ISNUMBER(G5315),G5315&gt;0),H5315/G5315,"")</x:f>
        <x:v>150000000</x:v>
      </x:c>
      <x:c r="J5315" s="2" t="str">
        <x:v>total</x:v>
      </x:c>
      <x:c r="K5315" s="2" t="str">
        <x:v>top_level_area</x:v>
      </x:c>
      <x:c r="L5315" s="2" t="str">
        <x:v>property_type_inferred_from_title;transaction_assumed_sale_from_dataset_context</x:v>
      </x:c>
      <x:c r="M5315" s="10" t="n">
        <x:v>0</x:v>
      </x:c>
      <x:c r="N5315" s="10" t="n">
        <x:v>0</x:v>
      </x:c>
      <x:c r="O5315" s="2" t="str">
        <x:v>Hà Nội|house</x:v>
      </x:c>
      <x:c r="P5315" s="10" t="n">
        <x:v>2</x:v>
      </x:c>
      <x:c r="Q5315" s="13" t="n">
        <x:f>IF(AND(ISNUMBER(H5315),H5315&gt;0),H5315/1000000000,"")</x:f>
        <x:v>6</x:v>
      </x:c>
      <x:c r="R5315" s="13" t="n">
        <x:f>IF(ISNUMBER(I5315),I5315/1000000,"")</x:f>
        <x:v>150</x:v>
      </x:c>
      <x:c r="S5315" s="11" t="n">
        <x:f>IF(AND(ISNUMBER(G5315),G5315&gt;0),G5315,"")</x:f>
        <x:v>40</x:v>
      </x:c>
    </x:row>
    <x:row r="5316" ht="21" customHeight="1">
      <x:c r="A5316" s="10" t="n">
        <x:v>7019</x:v>
      </x:c>
      <x:c r="B5316" s="2" t="str">
        <x:v>bea76edc64ca580b1d21</x:v>
      </x:c>
      <x:c r="C5316" s="2" t="str">
        <x:v>Hà Nội</x:v>
      </x:c>
      <x:c r="D5316" s="2" t="str">
        <x:v>Quận Bắc Từ Liêm</x:v>
      </x:c>
      <x:c r="E5316" s="2" t="str">
        <x:v>house</x:v>
      </x:c>
      <x:c r="F5316" s="2" t="str">
        <x:v>sale</x:v>
      </x:c>
      <x:c r="G5316" s="11" t="n">
        <x:v>32</x:v>
      </x:c>
      <x:c r="H5316" s="12" t="n">
        <x:v>3800000000</x:v>
      </x:c>
      <x:c r="I5316" s="12" t="n">
        <x:f>IF(AND(ISNUMBER(H5316),H5316&gt;0,ISNUMBER(G5316),G5316&gt;0),H5316/G5316,"")</x:f>
        <x:v>118750000</x:v>
      </x:c>
      <x:c r="J5316" s="2" t="str">
        <x:v>total</x:v>
      </x:c>
      <x:c r="K5316" s="2" t="str">
        <x:v>top_level_area</x:v>
      </x:c>
      <x:c r="L5316" s="2" t="str">
        <x:v>property_type_inferred_from_title</x:v>
      </x:c>
      <x:c r="M5316" s="10" t="n">
        <x:v>0</x:v>
      </x:c>
      <x:c r="N5316" s="10" t="n">
        <x:v>0</x:v>
      </x:c>
      <x:c r="O5316" s="2" t="str">
        <x:v>Hà Nội|house</x:v>
      </x:c>
      <x:c r="P5316" s="10" t="n">
        <x:v>2</x:v>
      </x:c>
      <x:c r="Q5316" s="13" t="n">
        <x:f>IF(AND(ISNUMBER(H5316),H5316&gt;0),H5316/1000000000,"")</x:f>
        <x:v>3.8</x:v>
      </x:c>
      <x:c r="R5316" s="13" t="n">
        <x:f>IF(ISNUMBER(I5316),I5316/1000000,"")</x:f>
        <x:v>118.75</x:v>
      </x:c>
      <x:c r="S5316" s="11" t="n">
        <x:f>IF(AND(ISNUMBER(G5316),G5316&gt;0),G5316,"")</x:f>
        <x:v>32</x:v>
      </x:c>
    </x:row>
    <x:row r="5317" ht="21" customHeight="1">
      <x:c r="A5317" s="10" t="n">
        <x:v>7020</x:v>
      </x:c>
      <x:c r="B5317" s="2" t="str">
        <x:v>34f5a9a3018cf7888002</x:v>
      </x:c>
      <x:c r="C5317" s="2" t="str">
        <x:v>Tp Hồ Chí Minh</x:v>
      </x:c>
      <x:c r="D5317" s="2" t="str">
        <x:v>Quận Thủ Đức</x:v>
      </x:c>
      <x:c r="E5317" s="2" t="str">
        <x:v>house</x:v>
      </x:c>
      <x:c r="F5317" s="2" t="str">
        <x:v>sale</x:v>
      </x:c>
      <x:c r="G5317" s="11" t="n">
        <x:v>65</x:v>
      </x:c>
      <x:c r="H5317" s="12" t="n">
        <x:v>1350000000</x:v>
      </x:c>
      <x:c r="I5317" s="12" t="n">
        <x:f>IF(AND(ISNUMBER(H5317),H5317&gt;0,ISNUMBER(G5317),G5317&gt;0),H5317/G5317,"")</x:f>
        <x:v>20769230.769230768</x:v>
      </x:c>
      <x:c r="J5317" s="2" t="str">
        <x:v>total</x:v>
      </x:c>
      <x:c r="K5317" s="2" t="str">
        <x:v>top_level_area</x:v>
      </x:c>
      <x:c r="L5317" s="2" t="str">
        <x:v>property_type_inferred_from_title</x:v>
      </x:c>
      <x:c r="M5317" s="10" t="n">
        <x:v>0</x:v>
      </x:c>
      <x:c r="N5317" s="10" t="n">
        <x:v>0</x:v>
      </x:c>
      <x:c r="O5317" s="2" t="str">
        <x:v>Tp Hồ Chí Minh|house</x:v>
      </x:c>
      <x:c r="P5317" s="10" t="n">
        <x:v>2</x:v>
      </x:c>
      <x:c r="Q5317" s="13" t="n">
        <x:f>IF(AND(ISNUMBER(H5317),H5317&gt;0),H5317/1000000000,"")</x:f>
        <x:v>1.35</x:v>
      </x:c>
      <x:c r="R5317" s="13" t="n">
        <x:f>IF(ISNUMBER(I5317),I5317/1000000,"")</x:f>
        <x:v>20.769230769230766</x:v>
      </x:c>
      <x:c r="S5317" s="11" t="n">
        <x:f>IF(AND(ISNUMBER(G5317),G5317&gt;0),G5317,"")</x:f>
        <x:v>65</x:v>
      </x:c>
    </x:row>
    <x:row r="5318" ht="21" customHeight="1">
      <x:c r="A5318" s="10" t="n">
        <x:v>7021</x:v>
      </x:c>
      <x:c r="B5318" s="2" t="str">
        <x:v>f9a5d29e3732a32e9e89</x:v>
      </x:c>
      <x:c r="C5318" s="2" t="str">
        <x:v>Tp Hồ Chí Minh</x:v>
      </x:c>
      <x:c r="D5318" s="2" t="str">
        <x:v>Quận Tân Phú</x:v>
      </x:c>
      <x:c r="E5318" s="2" t="str">
        <x:v>house</x:v>
      </x:c>
      <x:c r="F5318" s="2" t="str">
        <x:v>sale</x:v>
      </x:c>
      <x:c r="G5318" s="11" t="n">
        <x:v>40</x:v>
      </x:c>
      <x:c r="H5318" s="12" t="n">
        <x:v>4700000000</x:v>
      </x:c>
      <x:c r="I5318" s="12" t="n">
        <x:f>IF(AND(ISNUMBER(H5318),H5318&gt;0,ISNUMBER(G5318),G5318&gt;0),H5318/G5318,"")</x:f>
        <x:v>117500000</x:v>
      </x:c>
      <x:c r="J5318" s="2" t="str">
        <x:v>total</x:v>
      </x:c>
      <x:c r="K5318" s="2" t="str">
        <x:v>top_level_area</x:v>
      </x:c>
      <x:c r="L5318" s="2" t="str">
        <x:v>property_type_inferred_from_title</x:v>
      </x:c>
      <x:c r="M5318" s="10" t="n">
        <x:v>0</x:v>
      </x:c>
      <x:c r="N5318" s="10" t="n">
        <x:v>0</x:v>
      </x:c>
      <x:c r="O5318" s="2" t="str">
        <x:v>Tp Hồ Chí Minh|house</x:v>
      </x:c>
      <x:c r="P5318" s="10" t="n">
        <x:v>2</x:v>
      </x:c>
      <x:c r="Q5318" s="13" t="n">
        <x:f>IF(AND(ISNUMBER(H5318),H5318&gt;0),H5318/1000000000,"")</x:f>
        <x:v>4.7</x:v>
      </x:c>
      <x:c r="R5318" s="13" t="n">
        <x:f>IF(ISNUMBER(I5318),I5318/1000000,"")</x:f>
        <x:v>117.5</x:v>
      </x:c>
      <x:c r="S5318" s="11" t="n">
        <x:f>IF(AND(ISNUMBER(G5318),G5318&gt;0),G5318,"")</x:f>
        <x:v>40</x:v>
      </x:c>
    </x:row>
    <x:row r="5319" ht="21" customHeight="1">
      <x:c r="A5319" s="10" t="n">
        <x:v>7022</x:v>
      </x:c>
      <x:c r="B5319" s="2" t="str">
        <x:v>dacbec3b89f4daacf6ba</x:v>
      </x:c>
      <x:c r="C5319" s="2" t="str">
        <x:v>Hà Nội</x:v>
      </x:c>
      <x:c r="D5319" s="2" t="str">
        <x:v>Quận Đống Đa</x:v>
      </x:c>
      <x:c r="E5319" s="2" t="str">
        <x:v>house</x:v>
      </x:c>
      <x:c r="F5319" s="2" t="str">
        <x:v>sale</x:v>
      </x:c>
      <x:c r="G5319" s="11" t="n">
        <x:v>30</x:v>
      </x:c>
      <x:c r="H5319" s="12" t="n">
        <x:v>2100000000</x:v>
      </x:c>
      <x:c r="I5319" s="12" t="n">
        <x:f>IF(AND(ISNUMBER(H5319),H5319&gt;0,ISNUMBER(G5319),G5319&gt;0),H5319/G5319,"")</x:f>
        <x:v>70000000</x:v>
      </x:c>
      <x:c r="J5319" s="2" t="str">
        <x:v>total</x:v>
      </x:c>
      <x:c r="K5319" s="2" t="str">
        <x:v>top_level_area</x:v>
      </x:c>
      <x:c r="L5319" s="2" t="str">
        <x:v>property_type_inferred_from_title</x:v>
      </x:c>
      <x:c r="M5319" s="10" t="n">
        <x:v>0</x:v>
      </x:c>
      <x:c r="N5319" s="10" t="n">
        <x:v>0</x:v>
      </x:c>
      <x:c r="O5319" s="2" t="str">
        <x:v>Hà Nội|house</x:v>
      </x:c>
      <x:c r="P5319" s="10" t="n">
        <x:v>2</x:v>
      </x:c>
      <x:c r="Q5319" s="13" t="n">
        <x:f>IF(AND(ISNUMBER(H5319),H5319&gt;0),H5319/1000000000,"")</x:f>
        <x:v>2.1</x:v>
      </x:c>
      <x:c r="R5319" s="13" t="n">
        <x:f>IF(ISNUMBER(I5319),I5319/1000000,"")</x:f>
        <x:v>70</x:v>
      </x:c>
      <x:c r="S5319" s="11" t="n">
        <x:f>IF(AND(ISNUMBER(G5319),G5319&gt;0),G5319,"")</x:f>
        <x:v>30</x:v>
      </x:c>
    </x:row>
    <x:row r="5320" ht="21" customHeight="1">
      <x:c r="A5320" s="10" t="n">
        <x:v>7025</x:v>
      </x:c>
      <x:c r="B5320" s="2" t="str">
        <x:v>b0e4bc309218fa3cf202</x:v>
      </x:c>
      <x:c r="C5320" s="2" t="str">
        <x:v>Hà Nội</x:v>
      </x:c>
      <x:c r="D5320" s="2" t="str">
        <x:v>Quận Ba Đình</x:v>
      </x:c>
      <x:c r="E5320" s="2" t="str">
        <x:v>house</x:v>
      </x:c>
      <x:c r="F5320" s="2" t="str">
        <x:v>sale_assumed</x:v>
      </x:c>
      <x:c r="G5320" s="11" t="n">
        <x:v>62</x:v>
      </x:c>
      <x:c r="H5320" s="12" t="n">
        <x:v>4390000000</x:v>
      </x:c>
      <x:c r="I5320" s="12" t="n">
        <x:f>IF(AND(ISNUMBER(H5320),H5320&gt;0,ISNUMBER(G5320),G5320&gt;0),H5320/G5320,"")</x:f>
        <x:v>70806451.61290322</x:v>
      </x:c>
      <x:c r="J5320" s="2" t="str">
        <x:v>total</x:v>
      </x:c>
      <x:c r="K5320" s="2" t="str">
        <x:v>top_level_area</x:v>
      </x:c>
      <x:c r="L5320" s="2" t="str">
        <x:v>property_type_inferred_from_title;transaction_assumed_sale_from_dataset_context</x:v>
      </x:c>
      <x:c r="M5320" s="10" t="n">
        <x:v>0</x:v>
      </x:c>
      <x:c r="N5320" s="10" t="n">
        <x:v>0</x:v>
      </x:c>
      <x:c r="O5320" s="2" t="str">
        <x:v>Hà Nội|house</x:v>
      </x:c>
      <x:c r="P5320" s="10" t="n">
        <x:v>2</x:v>
      </x:c>
      <x:c r="Q5320" s="13" t="n">
        <x:f>IF(AND(ISNUMBER(H5320),H5320&gt;0),H5320/1000000000,"")</x:f>
        <x:v>4.39</x:v>
      </x:c>
      <x:c r="R5320" s="13" t="n">
        <x:f>IF(ISNUMBER(I5320),I5320/1000000,"")</x:f>
        <x:v>70.80645161290322</x:v>
      </x:c>
      <x:c r="S5320" s="11" t="n">
        <x:f>IF(AND(ISNUMBER(G5320),G5320&gt;0),G5320,"")</x:f>
        <x:v>62</x:v>
      </x:c>
    </x:row>
    <x:row r="5321" ht="21" customHeight="1">
      <x:c r="A5321" s="10" t="n">
        <x:v>7026</x:v>
      </x:c>
      <x:c r="B5321" s="2" t="str">
        <x:v>53d0c412cf8f7d84364f</x:v>
      </x:c>
      <x:c r="C5321" s="2" t="str">
        <x:v>Tp Hồ Chí Minh</x:v>
      </x:c>
      <x:c r="D5321" s="2" t="str">
        <x:v>Huyện Bình Chánh</x:v>
      </x:c>
      <x:c r="E5321" s="2" t="str">
        <x:v>house</x:v>
      </x:c>
      <x:c r="F5321" s="2" t="str">
        <x:v>sale_assumed</x:v>
      </x:c>
      <x:c r="G5321" s="11" t="n">
        <x:v>84</x:v>
      </x:c>
      <x:c r="H5321" s="12" t="n">
        <x:v>620000000</x:v>
      </x:c>
      <x:c r="I5321" s="12" t="n">
        <x:f>IF(AND(ISNUMBER(H5321),H5321&gt;0,ISNUMBER(G5321),G5321&gt;0),H5321/G5321,"")</x:f>
        <x:v>7380952.380952381</x:v>
      </x:c>
      <x:c r="J5321" s="2" t="str">
        <x:v>total</x:v>
      </x:c>
      <x:c r="K5321" s="2" t="str">
        <x:v>top_level_price_embedded_area</x:v>
      </x:c>
      <x:c r="L5321" s="2" t="str">
        <x:v>area_recovered_from_price_text;property_type_inferred_from_title;transaction_assumed_sale_from_dataset_context</x:v>
      </x:c>
      <x:c r="M5321" s="10" t="n">
        <x:v>0</x:v>
      </x:c>
      <x:c r="N5321" s="10" t="n">
        <x:v>0</x:v>
      </x:c>
      <x:c r="O5321" s="2" t="str">
        <x:v>Tp Hồ Chí Minh|house</x:v>
      </x:c>
      <x:c r="P5321" s="10" t="n">
        <x:v>2</x:v>
      </x:c>
      <x:c r="Q5321" s="13" t="n">
        <x:f>IF(AND(ISNUMBER(H5321),H5321&gt;0),H5321/1000000000,"")</x:f>
        <x:v>0.62</x:v>
      </x:c>
      <x:c r="R5321" s="13" t="n">
        <x:f>IF(ISNUMBER(I5321),I5321/1000000,"")</x:f>
        <x:v>7.3809523809523805</x:v>
      </x:c>
      <x:c r="S5321" s="11" t="n">
        <x:f>IF(AND(ISNUMBER(G5321),G5321&gt;0),G5321,"")</x:f>
        <x:v>84</x:v>
      </x:c>
    </x:row>
    <x:row r="5322" ht="21" customHeight="1">
      <x:c r="A5322" s="10" t="n">
        <x:v>7027</x:v>
      </x:c>
      <x:c r="B5322" s="2" t="str">
        <x:v>7f156f9e23fe25f3e9e5</x:v>
      </x:c>
      <x:c r="C5322" s="2" t="str">
        <x:v>Khánh Hòa</x:v>
      </x:c>
      <x:c r="D5322" s="2" t="str">
        <x:v>Thành phố Nha Trang</x:v>
      </x:c>
      <x:c r="E5322" s="2" t="str">
        <x:v>land</x:v>
      </x:c>
      <x:c r="F5322" s="2" t="str">
        <x:v>sale_assumed</x:v>
      </x:c>
      <x:c r="G5322" s="11" t="n">
        <x:v>100</x:v>
      </x:c>
      <x:c r="H5322" s="12" t="n">
        <x:v>250000000</x:v>
      </x:c>
      <x:c r="I5322" s="12" t="n">
        <x:f>IF(AND(ISNUMBER(H5322),H5322&gt;0,ISNUMBER(G5322),G5322&gt;0),H5322/G5322,"")</x:f>
        <x:v>2500000</x:v>
      </x:c>
      <x:c r="J5322" s="2" t="str">
        <x:v>total</x:v>
      </x:c>
      <x:c r="K5322" s="2" t="str">
        <x:v>top_level_area</x:v>
      </x:c>
      <x:c r="L5322" s="2" t="str">
        <x:v>property_type_inferred_from_title;transaction_assumed_sale_from_dataset_context</x:v>
      </x:c>
      <x:c r="M5322" s="10" t="n">
        <x:v>0</x:v>
      </x:c>
      <x:c r="N5322" s="10" t="n">
        <x:v>0</x:v>
      </x:c>
      <x:c r="O5322" s="2" t="str">
        <x:v>Khánh Hòa|land</x:v>
      </x:c>
      <x:c r="P5322" s="10" t="n">
        <x:v>1</x:v>
      </x:c>
      <x:c r="Q5322" s="13" t="n">
        <x:f>IF(AND(ISNUMBER(H5322),H5322&gt;0),H5322/1000000000,"")</x:f>
        <x:v>0.25</x:v>
      </x:c>
      <x:c r="R5322" s="13" t="n">
        <x:f>IF(ISNUMBER(I5322),I5322/1000000,"")</x:f>
        <x:v>2.5</x:v>
      </x:c>
      <x:c r="S5322" s="11" t="n">
        <x:f>IF(AND(ISNUMBER(G5322),G5322&gt;0),G5322,"")</x:f>
        <x:v>100</x:v>
      </x:c>
    </x:row>
    <x:row r="5323" ht="21" customHeight="1">
      <x:c r="A5323" s="10" t="n">
        <x:v>7028</x:v>
      </x:c>
      <x:c r="B5323" s="2" t="str">
        <x:v>ae841468c3e8347d95f2</x:v>
      </x:c>
      <x:c r="C5323" s="2" t="str">
        <x:v>Đồng Nai</x:v>
      </x:c>
      <x:c r="D5323" s="2" t="str">
        <x:v>Thành phố Biên Hòa</x:v>
      </x:c>
      <x:c r="E5323" s="2" t="str">
        <x:v>other_unknown</x:v>
      </x:c>
      <x:c r="F5323" s="2" t="str">
        <x:v>sale</x:v>
      </x:c>
      <x:c r="G5323" s="11" t="n">
        <x:v>120</x:v>
      </x:c>
      <x:c r="H5323" s="12" t="n">
        <x:v>820000000</x:v>
      </x:c>
      <x:c r="I5323" s="12" t="n">
        <x:f>IF(AND(ISNUMBER(H5323),H5323&gt;0,ISNUMBER(G5323),G5323&gt;0),H5323/G5323,"")</x:f>
        <x:v>6833333.333333333</x:v>
      </x:c>
      <x:c r="J5323" s="2" t="str">
        <x:v>total</x:v>
      </x:c>
      <x:c r="K5323" s="2" t="str">
        <x:v>top_level_area</x:v>
      </x:c>
      <x:c r="L5323" s="2" t="str">
        <x:v>property_type_inferred_from_title;unknown_property_type</x:v>
      </x:c>
      <x:c r="M5323" s="10" t="n">
        <x:v>0</x:v>
      </x:c>
      <x:c r="N5323" s="10" t="n">
        <x:v>0</x:v>
      </x:c>
      <x:c r="O5323" s="2" t="str">
        <x:v>Đồng Nai|other_unknown</x:v>
      </x:c>
      <x:c r="P5323" s="10" t="n">
        <x:v>2</x:v>
      </x:c>
      <x:c r="Q5323" s="13" t="n">
        <x:f>IF(AND(ISNUMBER(H5323),H5323&gt;0),H5323/1000000000,"")</x:f>
        <x:v>0.82</x:v>
      </x:c>
      <x:c r="R5323" s="13" t="n">
        <x:f>IF(ISNUMBER(I5323),I5323/1000000,"")</x:f>
        <x:v>6.833333333333333</x:v>
      </x:c>
      <x:c r="S5323" s="11" t="n">
        <x:f>IF(AND(ISNUMBER(G5323),G5323&gt;0),G5323,"")</x:f>
        <x:v>120</x:v>
      </x:c>
    </x:row>
    <x:row r="5324" ht="21" customHeight="1">
      <x:c r="A5324" s="10" t="n">
        <x:v>7029</x:v>
      </x:c>
      <x:c r="B5324" s="2" t="str">
        <x:v>b55564565a257d2df80d</x:v>
      </x:c>
      <x:c r="C5324" s="2" t="str">
        <x:v>Tp Hồ Chí Minh</x:v>
      </x:c>
      <x:c r="D5324" s="2" t="str">
        <x:v>Quận 9</x:v>
      </x:c>
      <x:c r="E5324" s="2" t="str">
        <x:v>other_unknown</x:v>
      </x:c>
      <x:c r="F5324" s="2" t="str">
        <x:v>sale</x:v>
      </x:c>
      <x:c r="G5324" s="11" t="n">
        <x:v>130</x:v>
      </x:c>
      <x:c r="H5324" s="12" t="n">
        <x:v>1720000000</x:v>
      </x:c>
      <x:c r="I5324" s="12" t="n">
        <x:f>IF(AND(ISNUMBER(H5324),H5324&gt;0,ISNUMBER(G5324),G5324&gt;0),H5324/G5324,"")</x:f>
        <x:v>13230769.23076923</x:v>
      </x:c>
      <x:c r="J5324" s="2" t="str">
        <x:v>total</x:v>
      </x:c>
      <x:c r="K5324" s="2" t="str">
        <x:v>top_level_price_embedded_area</x:v>
      </x:c>
      <x:c r="L5324" s="2" t="str">
        <x:v>area_recovered_from_price_text;property_type_inferred_from_title;unknown_property_type</x:v>
      </x:c>
      <x:c r="M5324" s="10" t="n">
        <x:v>0</x:v>
      </x:c>
      <x:c r="N5324" s="10" t="n">
        <x:v>0</x:v>
      </x:c>
      <x:c r="O5324" s="2" t="str">
        <x:v>Tp Hồ Chí Minh|other_unknown</x:v>
      </x:c>
      <x:c r="P5324" s="10" t="n">
        <x:v>2</x:v>
      </x:c>
      <x:c r="Q5324" s="13" t="n">
        <x:f>IF(AND(ISNUMBER(H5324),H5324&gt;0),H5324/1000000000,"")</x:f>
        <x:v>1.72</x:v>
      </x:c>
      <x:c r="R5324" s="13" t="n">
        <x:f>IF(ISNUMBER(I5324),I5324/1000000,"")</x:f>
        <x:v>13.23076923076923</x:v>
      </x:c>
      <x:c r="S5324" s="11" t="n">
        <x:f>IF(AND(ISNUMBER(G5324),G5324&gt;0),G5324,"")</x:f>
        <x:v>130</x:v>
      </x:c>
    </x:row>
    <x:row r="5325" ht="21" customHeight="1">
      <x:c r="A5325" s="10" t="n">
        <x:v>7031</x:v>
      </x:c>
      <x:c r="B5325" s="2" t="str">
        <x:v>4143db02656adcc8d650</x:v>
      </x:c>
      <x:c r="C5325" s="2" t="str">
        <x:v>Lâm Đồng</x:v>
      </x:c>
      <x:c r="D5325" s="2" t="str">
        <x:v>Huyện Di Linh</x:v>
      </x:c>
      <x:c r="E5325" s="2" t="str">
        <x:v>land</x:v>
      </x:c>
      <x:c r="F5325" s="2" t="str">
        <x:v>sale_assumed</x:v>
      </x:c>
      <x:c r="G5325" s="11" t="n">
        <x:v>100</x:v>
      </x:c>
      <x:c r="H5325" s="12" t="n">
        <x:v>390000000</x:v>
      </x:c>
      <x:c r="I5325" s="12" t="n">
        <x:f>IF(AND(ISNUMBER(H5325),H5325&gt;0,ISNUMBER(G5325),G5325&gt;0),H5325/G5325,"")</x:f>
        <x:v>3900000</x:v>
      </x:c>
      <x:c r="J5325" s="2" t="str">
        <x:v>total</x:v>
      </x:c>
      <x:c r="K5325" s="2" t="str">
        <x:v>top_level_area</x:v>
      </x:c>
      <x:c r="L5325" s="2" t="str">
        <x:v>property_type_inferred_from_title;transaction_assumed_sale_from_dataset_context</x:v>
      </x:c>
      <x:c r="M5325" s="10" t="n">
        <x:v>0</x:v>
      </x:c>
      <x:c r="N5325" s="10" t="n">
        <x:v>0</x:v>
      </x:c>
      <x:c r="O5325" s="2" t="str">
        <x:v>Lâm Đồng|land</x:v>
      </x:c>
      <x:c r="P5325" s="10" t="n">
        <x:v>2</x:v>
      </x:c>
      <x:c r="Q5325" s="13" t="n">
        <x:f>IF(AND(ISNUMBER(H5325),H5325&gt;0),H5325/1000000000,"")</x:f>
        <x:v>0.39</x:v>
      </x:c>
      <x:c r="R5325" s="13" t="n">
        <x:f>IF(ISNUMBER(I5325),I5325/1000000,"")</x:f>
        <x:v>3.9</x:v>
      </x:c>
      <x:c r="S5325" s="11" t="n">
        <x:f>IF(AND(ISNUMBER(G5325),G5325&gt;0),G5325,"")</x:f>
        <x:v>100</x:v>
      </x:c>
    </x:row>
    <x:row r="5326" ht="21" customHeight="1">
      <x:c r="A5326" s="10" t="n">
        <x:v>7032</x:v>
      </x:c>
      <x:c r="B5326" s="2" t="str">
        <x:v>006bcfac8db5839121bb</x:v>
      </x:c>
      <x:c r="C5326" s="2" t="str">
        <x:v>Tp Hồ Chí Minh</x:v>
      </x:c>
      <x:c r="D5326" s="2" t="str">
        <x:v>Quận Bình Thạnh</x:v>
      </x:c>
      <x:c r="E5326" s="2" t="str">
        <x:v>house</x:v>
      </x:c>
      <x:c r="F5326" s="2" t="str">
        <x:v>sale_assumed</x:v>
      </x:c>
      <x:c r="G5326" s="11" t="n">
        <x:v>32</x:v>
      </x:c>
      <x:c r="H5326" s="12" t="n">
        <x:v>3800000000</x:v>
      </x:c>
      <x:c r="I5326" s="12" t="n">
        <x:f>IF(AND(ISNUMBER(H5326),H5326&gt;0,ISNUMBER(G5326),G5326&gt;0),H5326/G5326,"")</x:f>
        <x:v>118750000</x:v>
      </x:c>
      <x:c r="J5326" s="2" t="str">
        <x:v>total</x:v>
      </x:c>
      <x:c r="K5326" s="2" t="str">
        <x:v>top_level_area</x:v>
      </x:c>
      <x:c r="L5326" s="2" t="str">
        <x:v>property_type_inferred_from_title;transaction_assumed_sale_from_dataset_context</x:v>
      </x:c>
      <x:c r="M5326" s="10" t="n">
        <x:v>0</x:v>
      </x:c>
      <x:c r="N5326" s="10" t="n">
        <x:v>0</x:v>
      </x:c>
      <x:c r="O5326" s="2" t="str">
        <x:v>Tp Hồ Chí Minh|house</x:v>
      </x:c>
      <x:c r="P5326" s="10" t="n">
        <x:v>2</x:v>
      </x:c>
      <x:c r="Q5326" s="13" t="n">
        <x:f>IF(AND(ISNUMBER(H5326),H5326&gt;0),H5326/1000000000,"")</x:f>
        <x:v>3.8</x:v>
      </x:c>
      <x:c r="R5326" s="13" t="n">
        <x:f>IF(ISNUMBER(I5326),I5326/1000000,"")</x:f>
        <x:v>118.75</x:v>
      </x:c>
      <x:c r="S5326" s="11" t="n">
        <x:f>IF(AND(ISNUMBER(G5326),G5326&gt;0),G5326,"")</x:f>
        <x:v>32</x:v>
      </x:c>
    </x:row>
    <x:row r="5327" ht="21" customHeight="1">
      <x:c r="A5327" s="10" t="n">
        <x:v>7033</x:v>
      </x:c>
      <x:c r="B5327" s="2" t="str">
        <x:v>ded9e6c21322e3627b59</x:v>
      </x:c>
      <x:c r="C5327" s="2" t="str">
        <x:v>Lâm Đồng</x:v>
      </x:c>
      <x:c r="D5327" s="2" t="str">
        <x:v>Huyện Lâm Hà</x:v>
      </x:c>
      <x:c r="E5327" s="2" t="str">
        <x:v>land</x:v>
      </x:c>
      <x:c r="F5327" s="2" t="str">
        <x:v>sale_assumed</x:v>
      </x:c>
      <x:c r="G5327" s="11" t="n">
        <x:v>500</x:v>
      </x:c>
      <x:c r="H5327" s="12" t="n">
        <x:v>440000000</x:v>
      </x:c>
      <x:c r="I5327" s="12" t="n">
        <x:f>IF(AND(ISNUMBER(H5327),H5327&gt;0,ISNUMBER(G5327),G5327&gt;0),H5327/G5327,"")</x:f>
        <x:v>880000</x:v>
      </x:c>
      <x:c r="J5327" s="2" t="str">
        <x:v>total</x:v>
      </x:c>
      <x:c r="K5327" s="2" t="str">
        <x:v>top_level_area</x:v>
      </x:c>
      <x:c r="L5327" s="2" t="str">
        <x:v>property_type_inferred_from_title;transaction_assumed_sale_from_dataset_context</x:v>
      </x:c>
      <x:c r="M5327" s="10" t="n">
        <x:v>0</x:v>
      </x:c>
      <x:c r="N5327" s="10" t="n">
        <x:v>0</x:v>
      </x:c>
      <x:c r="O5327" s="2" t="str">
        <x:v>Lâm Đồng|land</x:v>
      </x:c>
      <x:c r="P5327" s="10" t="n">
        <x:v>1</x:v>
      </x:c>
      <x:c r="Q5327" s="13" t="n">
        <x:f>IF(AND(ISNUMBER(H5327),H5327&gt;0),H5327/1000000000,"")</x:f>
        <x:v>0.44</x:v>
      </x:c>
      <x:c r="R5327" s="13" t="n">
        <x:f>IF(ISNUMBER(I5327),I5327/1000000,"")</x:f>
        <x:v>0.88</x:v>
      </x:c>
      <x:c r="S5327" s="11" t="n">
        <x:f>IF(AND(ISNUMBER(G5327),G5327&gt;0),G5327,"")</x:f>
        <x:v>500</x:v>
      </x:c>
    </x:row>
    <x:row r="5328" ht="21" customHeight="1">
      <x:c r="A5328" s="10" t="n">
        <x:v>7034</x:v>
      </x:c>
      <x:c r="B5328" s="2" t="str">
        <x:v>b2743ad7183169822701</x:v>
      </x:c>
      <x:c r="C5328" s="2" t="str">
        <x:v>Cà Mau</x:v>
      </x:c>
      <x:c r="D5328" s="2" t="str">
        <x:v>Thành phố Cà Mau</x:v>
      </x:c>
      <x:c r="E5328" s="2" t="str">
        <x:v>land</x:v>
      </x:c>
      <x:c r="F5328" s="2" t="str">
        <x:v>sale</x:v>
      </x:c>
      <x:c r="G5328" s="11" t="n">
        <x:v>1105</x:v>
      </x:c>
      <x:c r="H5328" s="12" t="n">
        <x:v>800000000</x:v>
      </x:c>
      <x:c r="I5328" s="12" t="n">
        <x:f>IF(AND(ISNUMBER(H5328),H5328&gt;0,ISNUMBER(G5328),G5328&gt;0),H5328/G5328,"")</x:f>
        <x:v>723981.9004524887</x:v>
      </x:c>
      <x:c r="J5328" s="2" t="str">
        <x:v>total</x:v>
      </x:c>
      <x:c r="K5328" s="2" t="str">
        <x:v>top_level_area</x:v>
      </x:c>
      <x:c r="L5328" s="2" t="str">
        <x:v>dot_thousands_convention;property_type_inferred_from_title</x:v>
      </x:c>
      <x:c r="M5328" s="10" t="n">
        <x:v>0</x:v>
      </x:c>
      <x:c r="N5328" s="10" t="n">
        <x:v>0</x:v>
      </x:c>
      <x:c r="O5328" s="2" t="str">
        <x:v>land</x:v>
      </x:c>
      <x:c r="P5328" s="10" t="n">
        <x:v>1</x:v>
      </x:c>
      <x:c r="Q5328" s="13" t="n">
        <x:f>IF(AND(ISNUMBER(H5328),H5328&gt;0),H5328/1000000000,"")</x:f>
        <x:v>0.8</x:v>
      </x:c>
      <x:c r="R5328" s="13" t="n">
        <x:f>IF(ISNUMBER(I5328),I5328/1000000,"")</x:f>
        <x:v>0.7239819004524887</x:v>
      </x:c>
      <x:c r="S5328" s="11" t="n">
        <x:f>IF(AND(ISNUMBER(G5328),G5328&gt;0),G5328,"")</x:f>
        <x:v>1105</x:v>
      </x:c>
    </x:row>
    <x:row r="5329" ht="21" customHeight="1">
      <x:c r="A5329" s="10" t="n">
        <x:v>7035</x:v>
      </x:c>
      <x:c r="B5329" s="2" t="str">
        <x:v>5d010e64e207f91711e6</x:v>
      </x:c>
      <x:c r="C5329" s="2" t="str">
        <x:v>Bình Dương</x:v>
      </x:c>
      <x:c r="D5329" s="2" t="str">
        <x:v>Thị xã Bến Cát</x:v>
      </x:c>
      <x:c r="E5329" s="2" t="str">
        <x:v>land</x:v>
      </x:c>
      <x:c r="F5329" s="2" t="str">
        <x:v>sale_assumed</x:v>
      </x:c>
      <x:c r="G5329" s="11" t="n">
        <x:v>150</x:v>
      </x:c>
      <x:c r="H5329" s="12" t="n">
        <x:v>800000000</x:v>
      </x:c>
      <x:c r="I5329" s="12" t="n">
        <x:f>IF(AND(ISNUMBER(H5329),H5329&gt;0,ISNUMBER(G5329),G5329&gt;0),H5329/G5329,"")</x:f>
        <x:v>5333333.333333333</x:v>
      </x:c>
      <x:c r="J5329" s="2" t="str">
        <x:v>total</x:v>
      </x:c>
      <x:c r="K5329" s="2" t="str">
        <x:v>top_level_area</x:v>
      </x:c>
      <x:c r="L5329" s="2" t="str">
        <x:v>property_type_inferred_from_title;transaction_assumed_sale_from_dataset_context</x:v>
      </x:c>
      <x:c r="M5329" s="10" t="n">
        <x:v>0</x:v>
      </x:c>
      <x:c r="N5329" s="10" t="n">
        <x:v>0</x:v>
      </x:c>
      <x:c r="O5329" s="2" t="str">
        <x:v>Bình Dương|land</x:v>
      </x:c>
      <x:c r="P5329" s="10" t="n">
        <x:v>1</x:v>
      </x:c>
      <x:c r="Q5329" s="13" t="n">
        <x:f>IF(AND(ISNUMBER(H5329),H5329&gt;0),H5329/1000000000,"")</x:f>
        <x:v>0.8</x:v>
      </x:c>
      <x:c r="R5329" s="13" t="n">
        <x:f>IF(ISNUMBER(I5329),I5329/1000000,"")</x:f>
        <x:v>5.333333333333333</x:v>
      </x:c>
      <x:c r="S5329" s="11" t="n">
        <x:f>IF(AND(ISNUMBER(G5329),G5329&gt;0),G5329,"")</x:f>
        <x:v>150</x:v>
      </x:c>
    </x:row>
    <x:row r="5330" ht="21" customHeight="1">
      <x:c r="A5330" s="10" t="n">
        <x:v>7036</x:v>
      </x:c>
      <x:c r="B5330" s="2" t="str">
        <x:v>5cc3e8a6433dc44be364</x:v>
      </x:c>
      <x:c r="C5330" s="2" t="str">
        <x:v>Long An</x:v>
      </x:c>
      <x:c r="D5330" s="2" t="str">
        <x:v>Huyện Đức Hòa</x:v>
      </x:c>
      <x:c r="E5330" s="2" t="str">
        <x:v>land</x:v>
      </x:c>
      <x:c r="F5330" s="2" t="str">
        <x:v>sale_assumed</x:v>
      </x:c>
      <x:c r="G5330" s="11" t="n">
        <x:v>1408</x:v>
      </x:c>
      <x:c r="H5330" s="12" t="n">
        <x:v>14000000000</x:v>
      </x:c>
      <x:c r="I5330" s="12" t="n">
        <x:f>IF(AND(ISNUMBER(H5330),H5330&gt;0,ISNUMBER(G5330),G5330&gt;0),H5330/G5330,"")</x:f>
        <x:v>9943181.818181818</x:v>
      </x:c>
      <x:c r="J5330" s="2" t="str">
        <x:v>total</x:v>
      </x:c>
      <x:c r="K5330" s="2" t="str">
        <x:v>top_level_area</x:v>
      </x:c>
      <x:c r="L5330" s="2" t="str">
        <x:v>dot_thousands_convention;property_type_inferred_from_title;transaction_assumed_sale_from_dataset_context</x:v>
      </x:c>
      <x:c r="M5330" s="10" t="n">
        <x:v>0</x:v>
      </x:c>
      <x:c r="N5330" s="10" t="n">
        <x:v>0</x:v>
      </x:c>
      <x:c r="O5330" s="2" t="str">
        <x:v>Long An|land</x:v>
      </x:c>
      <x:c r="P5330" s="10" t="n">
        <x:v>1</x:v>
      </x:c>
      <x:c r="Q5330" s="13" t="n">
        <x:f>IF(AND(ISNUMBER(H5330),H5330&gt;0),H5330/1000000000,"")</x:f>
        <x:v>14</x:v>
      </x:c>
      <x:c r="R5330" s="13" t="n">
        <x:f>IF(ISNUMBER(I5330),I5330/1000000,"")</x:f>
        <x:v>9.943181818181818</x:v>
      </x:c>
      <x:c r="S5330" s="11" t="n">
        <x:f>IF(AND(ISNUMBER(G5330),G5330&gt;0),G5330,"")</x:f>
        <x:v>1408</x:v>
      </x:c>
    </x:row>
    <x:row r="5331" ht="21" customHeight="1">
      <x:c r="A5331" s="10" t="n">
        <x:v>7037</x:v>
      </x:c>
      <x:c r="B5331" s="2" t="str">
        <x:v>f780ed5bacb6b432e3d0</x:v>
      </x:c>
      <x:c r="C5331" s="2" t="str">
        <x:v>Đà Nẵng</x:v>
      </x:c>
      <x:c r="D5331" s="2" t="str">
        <x:v>Quận Ngũ Hành Sơn</x:v>
      </x:c>
      <x:c r="E5331" s="2" t="str">
        <x:v>land</x:v>
      </x:c>
      <x:c r="F5331" s="2" t="str">
        <x:v>sale</x:v>
      </x:c>
      <x:c r="G5331" s="11" t="n">
        <x:v>100</x:v>
      </x:c>
      <x:c r="H5331" s="12" t="n">
        <x:v>950100000</x:v>
      </x:c>
      <x:c r="I5331" s="12" t="n">
        <x:f>IF(AND(ISNUMBER(H5331),H5331&gt;0,ISNUMBER(G5331),G5331&gt;0),H5331/G5331,"")</x:f>
        <x:v>9501000</x:v>
      </x:c>
      <x:c r="J5331" s="2" t="str">
        <x:v>total</x:v>
      </x:c>
      <x:c r="K5331" s="2" t="str">
        <x:v>top_level_area</x:v>
      </x:c>
      <x:c r="L5331" s="2" t="str">
        <x:v>property_type_inferred_from_title</x:v>
      </x:c>
      <x:c r="M5331" s="10" t="n">
        <x:v>0</x:v>
      </x:c>
      <x:c r="N5331" s="10" t="n">
        <x:v>0</x:v>
      </x:c>
      <x:c r="O5331" s="2" t="str">
        <x:v>Đà Nẵng|land</x:v>
      </x:c>
      <x:c r="P5331" s="10" t="n">
        <x:v>2</x:v>
      </x:c>
      <x:c r="Q5331" s="13" t="n">
        <x:f>IF(AND(ISNUMBER(H5331),H5331&gt;0),H5331/1000000000,"")</x:f>
        <x:v>0.9501</x:v>
      </x:c>
      <x:c r="R5331" s="13" t="n">
        <x:f>IF(ISNUMBER(I5331),I5331/1000000,"")</x:f>
        <x:v>9.501</x:v>
      </x:c>
      <x:c r="S5331" s="11" t="n">
        <x:f>IF(AND(ISNUMBER(G5331),G5331&gt;0),G5331,"")</x:f>
        <x:v>100</x:v>
      </x:c>
    </x:row>
    <x:row r="5332" ht="21" customHeight="1">
      <x:c r="A5332" s="10" t="n">
        <x:v>7038</x:v>
      </x:c>
      <x:c r="B5332" s="2" t="str">
        <x:v>5865c5d07521a5b8d913</x:v>
      </x:c>
      <x:c r="C5332" s="2" t="str">
        <x:v>Hà Nội</x:v>
      </x:c>
      <x:c r="D5332" s="2" t="str">
        <x:v>Quận Thanh Xuân</x:v>
      </x:c>
      <x:c r="E5332" s="2" t="str">
        <x:v>house</x:v>
      </x:c>
      <x:c r="F5332" s="2" t="str">
        <x:v>sale_assumed</x:v>
      </x:c>
      <x:c r="G5332" s="11" t="n">
        <x:v>31</x:v>
      </x:c>
      <x:c r="H5332" s="12" t="n">
        <x:v>4500000000</x:v>
      </x:c>
      <x:c r="I5332" s="12" t="n">
        <x:f>IF(AND(ISNUMBER(H5332),H5332&gt;0,ISNUMBER(G5332),G5332&gt;0),H5332/G5332,"")</x:f>
        <x:v>145161290.32258064</x:v>
      </x:c>
      <x:c r="J5332" s="2" t="str">
        <x:v>total</x:v>
      </x:c>
      <x:c r="K5332" s="2" t="str">
        <x:v>top_level_area</x:v>
      </x:c>
      <x:c r="L5332" s="2" t="str">
        <x:v>property_type_inferred_from_title;transaction_assumed_sale_from_dataset_context</x:v>
      </x:c>
      <x:c r="M5332" s="10" t="n">
        <x:v>0</x:v>
      </x:c>
      <x:c r="N5332" s="10" t="n">
        <x:v>0</x:v>
      </x:c>
      <x:c r="O5332" s="2" t="str">
        <x:v>Hà Nội|house</x:v>
      </x:c>
      <x:c r="P5332" s="10" t="n">
        <x:v>2</x:v>
      </x:c>
      <x:c r="Q5332" s="13" t="n">
        <x:f>IF(AND(ISNUMBER(H5332),H5332&gt;0),H5332/1000000000,"")</x:f>
        <x:v>4.5</x:v>
      </x:c>
      <x:c r="R5332" s="13" t="n">
        <x:f>IF(ISNUMBER(I5332),I5332/1000000,"")</x:f>
        <x:v>145.16129032258064</x:v>
      </x:c>
      <x:c r="S5332" s="11" t="n">
        <x:f>IF(AND(ISNUMBER(G5332),G5332&gt;0),G5332,"")</x:f>
        <x:v>31</x:v>
      </x:c>
    </x:row>
    <x:row r="5333" ht="21" customHeight="1">
      <x:c r="A5333" s="10" t="n">
        <x:v>7039</x:v>
      </x:c>
      <x:c r="B5333" s="2" t="str">
        <x:v>0eb9cf27fae3c3efc8e3</x:v>
      </x:c>
      <x:c r="C5333" s="2" t="str">
        <x:v>Tp Hồ Chí Minh</x:v>
      </x:c>
      <x:c r="D5333" s="2" t="str">
        <x:v>Huyện Hóc Môn</x:v>
      </x:c>
      <x:c r="E5333" s="2" t="str">
        <x:v>house</x:v>
      </x:c>
      <x:c r="F5333" s="2" t="str">
        <x:v>sale</x:v>
      </x:c>
      <x:c r="G5333" s="11" t="n">
        <x:v>60</x:v>
      </x:c>
      <x:c r="H5333" s="12" t="n">
        <x:v>820000000</x:v>
      </x:c>
      <x:c r="I5333" s="12" t="n">
        <x:f>IF(AND(ISNUMBER(H5333),H5333&gt;0,ISNUMBER(G5333),G5333&gt;0),H5333/G5333,"")</x:f>
        <x:v>13666666.666666666</x:v>
      </x:c>
      <x:c r="J5333" s="2" t="str">
        <x:v>total</x:v>
      </x:c>
      <x:c r="K5333" s="2" t="str">
        <x:v>top_level_area</x:v>
      </x:c>
      <x:c r="L5333" s="2" t="str">
        <x:v>property_type_inferred_from_title</x:v>
      </x:c>
      <x:c r="M5333" s="10" t="n">
        <x:v>0</x:v>
      </x:c>
      <x:c r="N5333" s="10" t="n">
        <x:v>0</x:v>
      </x:c>
      <x:c r="O5333" s="2" t="str">
        <x:v>Tp Hồ Chí Minh|house</x:v>
      </x:c>
      <x:c r="P5333" s="10" t="n">
        <x:v>2</x:v>
      </x:c>
      <x:c r="Q5333" s="13" t="n">
        <x:f>IF(AND(ISNUMBER(H5333),H5333&gt;0),H5333/1000000000,"")</x:f>
        <x:v>0.82</x:v>
      </x:c>
      <x:c r="R5333" s="13" t="n">
        <x:f>IF(ISNUMBER(I5333),I5333/1000000,"")</x:f>
        <x:v>13.666666666666666</x:v>
      </x:c>
      <x:c r="S5333" s="11" t="n">
        <x:f>IF(AND(ISNUMBER(G5333),G5333&gt;0),G5333,"")</x:f>
        <x:v>60</x:v>
      </x:c>
    </x:row>
    <x:row r="5334" ht="21" customHeight="1">
      <x:c r="A5334" s="10" t="n">
        <x:v>7040</x:v>
      </x:c>
      <x:c r="B5334" s="2" t="str">
        <x:v>56b76333f37916b287f7</x:v>
      </x:c>
      <x:c r="C5334" s="2" t="str">
        <x:v>Cần Thơ</x:v>
      </x:c>
      <x:c r="D5334" s="2" t="str">
        <x:v>Quận Cái Răng</x:v>
      </x:c>
      <x:c r="E5334" s="2" t="str">
        <x:v>land</x:v>
      </x:c>
      <x:c r="F5334" s="2" t="str">
        <x:v>sale</x:v>
      </x:c>
      <x:c r="G5334" s="11" t="n">
        <x:v>151</x:v>
      </x:c>
      <x:c r="H5334" s="12" t="n">
        <x:v>650000000</x:v>
      </x:c>
      <x:c r="I5334" s="12" t="n">
        <x:f>IF(AND(ISNUMBER(H5334),H5334&gt;0,ISNUMBER(G5334),G5334&gt;0),H5334/G5334,"")</x:f>
        <x:v>4304635.761589404</x:v>
      </x:c>
      <x:c r="J5334" s="2" t="str">
        <x:v>total</x:v>
      </x:c>
      <x:c r="K5334" s="2" t="str">
        <x:v>top_level_area</x:v>
      </x:c>
      <x:c r="L5334" s="2" t="str">
        <x:v>property_type_inferred_from_title</x:v>
      </x:c>
      <x:c r="M5334" s="10" t="n">
        <x:v>0</x:v>
      </x:c>
      <x:c r="N5334" s="10" t="n">
        <x:v>0</x:v>
      </x:c>
      <x:c r="O5334" s="2" t="str">
        <x:v>Cần Thơ|land</x:v>
      </x:c>
      <x:c r="P5334" s="10" t="n">
        <x:v>1</x:v>
      </x:c>
      <x:c r="Q5334" s="13" t="n">
        <x:f>IF(AND(ISNUMBER(H5334),H5334&gt;0),H5334/1000000000,"")</x:f>
        <x:v>0.65</x:v>
      </x:c>
      <x:c r="R5334" s="13" t="n">
        <x:f>IF(ISNUMBER(I5334),I5334/1000000,"")</x:f>
        <x:v>4.304635761589404</x:v>
      </x:c>
      <x:c r="S5334" s="11" t="n">
        <x:f>IF(AND(ISNUMBER(G5334),G5334&gt;0),G5334,"")</x:f>
        <x:v>151</x:v>
      </x:c>
    </x:row>
    <x:row r="5335" ht="21" customHeight="1">
      <x:c r="A5335" s="10" t="n">
        <x:v>7041</x:v>
      </x:c>
      <x:c r="B5335" s="2" t="str">
        <x:v>893a7caa2a9888d05c68</x:v>
      </x:c>
      <x:c r="C5335" s="2" t="str">
        <x:v>Tp Hồ Chí Minh</x:v>
      </x:c>
      <x:c r="D5335" s="2" t="str">
        <x:v>Quận 12</x:v>
      </x:c>
      <x:c r="E5335" s="2" t="str">
        <x:v>house</x:v>
      </x:c>
      <x:c r="F5335" s="2" t="str">
        <x:v>sale_assumed</x:v>
      </x:c>
      <x:c r="G5335" s="11" t="n">
        <x:v>57</x:v>
      </x:c>
      <x:c r="H5335" s="12" t="n">
        <x:v>2850000000</x:v>
      </x:c>
      <x:c r="I5335" s="12" t="n">
        <x:f>IF(AND(ISNUMBER(H5335),H5335&gt;0,ISNUMBER(G5335),G5335&gt;0),H5335/G5335,"")</x:f>
        <x:v>50000000</x:v>
      </x:c>
      <x:c r="J5335" s="2" t="str">
        <x:v>total</x:v>
      </x:c>
      <x:c r="K5335" s="2" t="str">
        <x:v>top_level_area</x:v>
      </x:c>
      <x:c r="L5335" s="2" t="str">
        <x:v>property_type_inferred_from_title;transaction_assumed_sale_from_dataset_context</x:v>
      </x:c>
      <x:c r="M5335" s="10" t="n">
        <x:v>0</x:v>
      </x:c>
      <x:c r="N5335" s="10" t="n">
        <x:v>0</x:v>
      </x:c>
      <x:c r="O5335" s="2" t="str">
        <x:v>Tp Hồ Chí Minh|house</x:v>
      </x:c>
      <x:c r="P5335" s="10" t="n">
        <x:v>2</x:v>
      </x:c>
      <x:c r="Q5335" s="13" t="n">
        <x:f>IF(AND(ISNUMBER(H5335),H5335&gt;0),H5335/1000000000,"")</x:f>
        <x:v>2.85</x:v>
      </x:c>
      <x:c r="R5335" s="13" t="n">
        <x:f>IF(ISNUMBER(I5335),I5335/1000000,"")</x:f>
        <x:v>50</x:v>
      </x:c>
      <x:c r="S5335" s="11" t="n">
        <x:f>IF(AND(ISNUMBER(G5335),G5335&gt;0),G5335,"")</x:f>
        <x:v>57</x:v>
      </x:c>
    </x:row>
    <x:row r="5336" ht="21" customHeight="1">
      <x:c r="A5336" s="10" t="n">
        <x:v>7042</x:v>
      </x:c>
      <x:c r="B5336" s="2" t="str">
        <x:v>3546d0b53d37ad0cf6c2</x:v>
      </x:c>
      <x:c r="C5336" s="2" t="str">
        <x:v>Tp Hồ Chí Minh</x:v>
      </x:c>
      <x:c r="D5336" s="2" t="str">
        <x:v>Quận Thủ Đức</x:v>
      </x:c>
      <x:c r="E5336" s="2" t="str">
        <x:v>house</x:v>
      </x:c>
      <x:c r="F5336" s="2" t="str">
        <x:v>sale_assumed</x:v>
      </x:c>
      <x:c r="G5336" s="11" t="n">
        <x:v>17</x:v>
      </x:c>
      <x:c r="H5336" s="12" t="n">
        <x:v>850000000</x:v>
      </x:c>
      <x:c r="I5336" s="12" t="n">
        <x:f>IF(AND(ISNUMBER(H5336),H5336&gt;0,ISNUMBER(G5336),G5336&gt;0),H5336/G5336,"")</x:f>
        <x:v>50000000</x:v>
      </x:c>
      <x:c r="J5336" s="2" t="str">
        <x:v>total</x:v>
      </x:c>
      <x:c r="K5336" s="2" t="str">
        <x:v>top_level_area</x:v>
      </x:c>
      <x:c r="L5336" s="2" t="str">
        <x:v>property_type_inferred_from_title;transaction_assumed_sale_from_dataset_context</x:v>
      </x:c>
      <x:c r="M5336" s="10" t="n">
        <x:v>0</x:v>
      </x:c>
      <x:c r="N5336" s="10" t="n">
        <x:v>0</x:v>
      </x:c>
      <x:c r="O5336" s="2" t="str">
        <x:v>Tp Hồ Chí Minh|house</x:v>
      </x:c>
      <x:c r="P5336" s="10" t="n">
        <x:v>2</x:v>
      </x:c>
      <x:c r="Q5336" s="13" t="n">
        <x:f>IF(AND(ISNUMBER(H5336),H5336&gt;0),H5336/1000000000,"")</x:f>
        <x:v>0.85</x:v>
      </x:c>
      <x:c r="R5336" s="13" t="n">
        <x:f>IF(ISNUMBER(I5336),I5336/1000000,"")</x:f>
        <x:v>50</x:v>
      </x:c>
      <x:c r="S5336" s="11" t="n">
        <x:f>IF(AND(ISNUMBER(G5336),G5336&gt;0),G5336,"")</x:f>
        <x:v>17</x:v>
      </x:c>
    </x:row>
    <x:row r="5337" ht="21" customHeight="1">
      <x:c r="A5337" s="10" t="n">
        <x:v>7043</x:v>
      </x:c>
      <x:c r="B5337" s="2" t="str">
        <x:v>055ed11938775dce14cf</x:v>
      </x:c>
      <x:c r="C5337" s="2" t="str">
        <x:v>Tp Hồ Chí Minh</x:v>
      </x:c>
      <x:c r="D5337" s="2" t="str">
        <x:v>Quận Tân Bình</x:v>
      </x:c>
      <x:c r="E5337" s="2" t="str">
        <x:v>other_unknown</x:v>
      </x:c>
      <x:c r="F5337" s="2" t="str">
        <x:v>sale_assumed</x:v>
      </x:c>
      <x:c r="G5337" s="11" t="n">
        <x:v>39</x:v>
      </x:c>
      <x:c r="H5337" s="12" t="n">
        <x:v>1860000000</x:v>
      </x:c>
      <x:c r="I5337" s="12" t="n">
        <x:f>IF(AND(ISNUMBER(H5337),H5337&gt;0,ISNUMBER(G5337),G5337&gt;0),H5337/G5337,"")</x:f>
        <x:v>47692307.692307696</x:v>
      </x:c>
      <x:c r="J5337" s="2" t="str">
        <x:v>total</x:v>
      </x:c>
      <x:c r="K5337" s="2" t="str">
        <x:v>top_level_area</x:v>
      </x:c>
      <x:c r="L5337" s="2" t="str">
        <x:v>property_type_inferred_from_title;transaction_assumed_sale_from_dataset_context;unknown_property_type</x:v>
      </x:c>
      <x:c r="M5337" s="10" t="n">
        <x:v>0</x:v>
      </x:c>
      <x:c r="N5337" s="10" t="n">
        <x:v>0</x:v>
      </x:c>
      <x:c r="O5337" s="2" t="str">
        <x:v>Tp Hồ Chí Minh|other_unknown</x:v>
      </x:c>
      <x:c r="P5337" s="10" t="n">
        <x:v>2</x:v>
      </x:c>
      <x:c r="Q5337" s="13" t="n">
        <x:f>IF(AND(ISNUMBER(H5337),H5337&gt;0),H5337/1000000000,"")</x:f>
        <x:v>1.86</x:v>
      </x:c>
      <x:c r="R5337" s="13" t="n">
        <x:f>IF(ISNUMBER(I5337),I5337/1000000,"")</x:f>
        <x:v>47.69230769230769</x:v>
      </x:c>
      <x:c r="S5337" s="11" t="n">
        <x:f>IF(AND(ISNUMBER(G5337),G5337&gt;0),G5337,"")</x:f>
        <x:v>39</x:v>
      </x:c>
    </x:row>
    <x:row r="5338" ht="21" customHeight="1">
      <x:c r="A5338" s="10" t="n">
        <x:v>7044</x:v>
      </x:c>
      <x:c r="B5338" s="2" t="str">
        <x:v>a8f1b0b78cedcf419465</x:v>
      </x:c>
      <x:c r="C5338" s="2" t="str">
        <x:v>Tp Hồ Chí Minh</x:v>
      </x:c>
      <x:c r="D5338" s="2" t="str">
        <x:v>Quận Bình Tân</x:v>
      </x:c>
      <x:c r="E5338" s="2" t="str">
        <x:v>house</x:v>
      </x:c>
      <x:c r="F5338" s="2" t="str">
        <x:v>sale_assumed</x:v>
      </x:c>
      <x:c r="G5338" s="11" t="n">
        <x:v>24</x:v>
      </x:c>
      <x:c r="H5338" s="12" t="n">
        <x:v>1490000000</x:v>
      </x:c>
      <x:c r="I5338" s="12" t="n">
        <x:f>IF(AND(ISNUMBER(H5338),H5338&gt;0,ISNUMBER(G5338),G5338&gt;0),H5338/G5338,"")</x:f>
        <x:v>62083333.333333336</x:v>
      </x:c>
      <x:c r="J5338" s="2" t="str">
        <x:v>total</x:v>
      </x:c>
      <x:c r="K5338" s="2" t="str">
        <x:v>top_level_area</x:v>
      </x:c>
      <x:c r="L5338" s="2" t="str">
        <x:v>property_type_inferred_from_title;transaction_assumed_sale_from_dataset_context</x:v>
      </x:c>
      <x:c r="M5338" s="10" t="n">
        <x:v>0</x:v>
      </x:c>
      <x:c r="N5338" s="10" t="n">
        <x:v>0</x:v>
      </x:c>
      <x:c r="O5338" s="2" t="str">
        <x:v>Tp Hồ Chí Minh|house</x:v>
      </x:c>
      <x:c r="P5338" s="10" t="n">
        <x:v>2</x:v>
      </x:c>
      <x:c r="Q5338" s="13" t="n">
        <x:f>IF(AND(ISNUMBER(H5338),H5338&gt;0),H5338/1000000000,"")</x:f>
        <x:v>1.49</x:v>
      </x:c>
      <x:c r="R5338" s="13" t="n">
        <x:f>IF(ISNUMBER(I5338),I5338/1000000,"")</x:f>
        <x:v>62.083333333333336</x:v>
      </x:c>
      <x:c r="S5338" s="11" t="n">
        <x:f>IF(AND(ISNUMBER(G5338),G5338&gt;0),G5338,"")</x:f>
        <x:v>24</x:v>
      </x:c>
    </x:row>
    <x:row r="5339" ht="21" customHeight="1">
      <x:c r="A5339" s="10" t="n">
        <x:v>7047</x:v>
      </x:c>
      <x:c r="B5339" s="2" t="str">
        <x:v>4fcec3efec35eec94190</x:v>
      </x:c>
      <x:c r="C5339" s="2" t="str">
        <x:v>Đồng Nai</x:v>
      </x:c>
      <x:c r="D5339" s="2" t="str">
        <x:v>Huyện Long Thành</x:v>
      </x:c>
      <x:c r="E5339" s="2" t="str">
        <x:v>other_unknown</x:v>
      </x:c>
      <x:c r="F5339" s="2" t="str">
        <x:v>sale_assumed</x:v>
      </x:c>
      <x:c r="G5339" s="11" t="n">
        <x:v>21399</x:v>
      </x:c>
      <x:c r="H5339" s="12" t="n">
        <x:v>19500000000</x:v>
      </x:c>
      <x:c r="I5339" s="12" t="n">
        <x:f>IF(AND(ISNUMBER(H5339),H5339&gt;0,ISNUMBER(G5339),G5339&gt;0),H5339/G5339,"")</x:f>
        <x:v>911257.5353988505</x:v>
      </x:c>
      <x:c r="J5339" s="2" t="str">
        <x:v>total</x:v>
      </x:c>
      <x:c r="K5339" s="2" t="str">
        <x:v>top_level_price_embedded_area</x:v>
      </x:c>
      <x:c r="L5339" s="2" t="str">
        <x:v>area_recovered_from_price_text;dot_thousands_convention;property_type_inferred_from_title;transaction_assumed_sale_from_dataset_context;unknown_property_type</x:v>
      </x:c>
      <x:c r="M5339" s="10" t="n">
        <x:v>0</x:v>
      </x:c>
      <x:c r="N5339" s="10" t="n">
        <x:v>0</x:v>
      </x:c>
      <x:c r="O5339" s="2" t="str">
        <x:v>Đồng Nai|other_unknown</x:v>
      </x:c>
      <x:c r="P5339" s="10" t="n">
        <x:v>1</x:v>
      </x:c>
      <x:c r="Q5339" s="13" t="n">
        <x:f>IF(AND(ISNUMBER(H5339),H5339&gt;0),H5339/1000000000,"")</x:f>
        <x:v>19.5</x:v>
      </x:c>
      <x:c r="R5339" s="13" t="n">
        <x:f>IF(ISNUMBER(I5339),I5339/1000000,"")</x:f>
        <x:v>0.9112575353988505</x:v>
      </x:c>
      <x:c r="S5339" s="11" t="n">
        <x:f>IF(AND(ISNUMBER(G5339),G5339&gt;0),G5339,"")</x:f>
        <x:v>21399</x:v>
      </x:c>
    </x:row>
    <x:row r="5340" ht="21" customHeight="1">
      <x:c r="A5340" s="10" t="n">
        <x:v>7048</x:v>
      </x:c>
      <x:c r="B5340" s="2" t="str">
        <x:v>d4656f152cfc64e5a86c</x:v>
      </x:c>
      <x:c r="C5340" s="2" t="str">
        <x:v>Đắk Lắk</x:v>
      </x:c>
      <x:c r="D5340" s="2" t="str">
        <x:v>Thành phố Buôn Ma Thuột</x:v>
      </x:c>
      <x:c r="E5340" s="2" t="str">
        <x:v>house</x:v>
      </x:c>
      <x:c r="F5340" s="2" t="str">
        <x:v>sale</x:v>
      </x:c>
      <x:c r="G5340" s="11" t="n">
        <x:v>135</x:v>
      </x:c>
      <x:c r="H5340" s="12" t="n">
        <x:v>5500000000</x:v>
      </x:c>
      <x:c r="I5340" s="12" t="n">
        <x:f>IF(AND(ISNUMBER(H5340),H5340&gt;0,ISNUMBER(G5340),G5340&gt;0),H5340/G5340,"")</x:f>
        <x:v>40740740.74074074</x:v>
      </x:c>
      <x:c r="J5340" s="2" t="str">
        <x:v>total</x:v>
      </x:c>
      <x:c r="K5340" s="2" t="str">
        <x:v>top_level_area</x:v>
      </x:c>
      <x:c r="L5340" s="2" t="str">
        <x:v>property_type_inferred_from_title</x:v>
      </x:c>
      <x:c r="M5340" s="10" t="n">
        <x:v>0</x:v>
      </x:c>
      <x:c r="N5340" s="10" t="n">
        <x:v>1</x:v>
      </x:c>
      <x:c r="O5340" s="2" t="str">
        <x:v>Đắk Lắk|house</x:v>
      </x:c>
      <x:c r="P5340" s="10" t="n">
        <x:v>-1</x:v>
      </x:c>
      <x:c r="Q5340" s="13" t="n">
        <x:f>IF(AND(ISNUMBER(H5340),H5340&gt;0),H5340/1000000000,"")</x:f>
        <x:v>5.5</x:v>
      </x:c>
      <x:c r="R5340" s="13" t="n">
        <x:f>IF(ISNUMBER(I5340),I5340/1000000,"")</x:f>
        <x:v>40.74074074074074</x:v>
      </x:c>
      <x:c r="S5340" s="11" t="n">
        <x:f>IF(AND(ISNUMBER(G5340),G5340&gt;0),G5340,"")</x:f>
        <x:v>135</x:v>
      </x:c>
    </x:row>
    <x:row r="5341" ht="21" customHeight="1">
      <x:c r="A5341" s="10" t="n">
        <x:v>7049</x:v>
      </x:c>
      <x:c r="B5341" s="2" t="str">
        <x:v>a1e38b3822bc9ed99b11</x:v>
      </x:c>
      <x:c r="C5341" s="2" t="str">
        <x:v>Tp Hồ Chí Minh</x:v>
      </x:c>
      <x:c r="D5341" s="2" t="str">
        <x:v>Huyện Nhà Bè</x:v>
      </x:c>
      <x:c r="E5341" s="2" t="str">
        <x:v>house</x:v>
      </x:c>
      <x:c r="F5341" s="2" t="str">
        <x:v>sale_assumed</x:v>
      </x:c>
      <x:c r="G5341" s="11" t="n">
        <x:v>36</x:v>
      </x:c>
      <x:c r="H5341" s="12" t="n">
        <x:v>2200000000</x:v>
      </x:c>
      <x:c r="I5341" s="12" t="n">
        <x:f>IF(AND(ISNUMBER(H5341),H5341&gt;0,ISNUMBER(G5341),G5341&gt;0),H5341/G5341,"")</x:f>
        <x:v>61111111.11111111</x:v>
      </x:c>
      <x:c r="J5341" s="2" t="str">
        <x:v>total</x:v>
      </x:c>
      <x:c r="K5341" s="2" t="str">
        <x:v>top_level_area</x:v>
      </x:c>
      <x:c r="L5341" s="2" t="str">
        <x:v>property_type_inferred_from_title;transaction_assumed_sale_from_dataset_context</x:v>
      </x:c>
      <x:c r="M5341" s="10" t="n">
        <x:v>0</x:v>
      </x:c>
      <x:c r="N5341" s="10" t="n">
        <x:v>0</x:v>
      </x:c>
      <x:c r="O5341" s="2" t="str">
        <x:v>Tp Hồ Chí Minh|house</x:v>
      </x:c>
      <x:c r="P5341" s="10" t="n">
        <x:v>2</x:v>
      </x:c>
      <x:c r="Q5341" s="13" t="n">
        <x:f>IF(AND(ISNUMBER(H5341),H5341&gt;0),H5341/1000000000,"")</x:f>
        <x:v>2.2</x:v>
      </x:c>
      <x:c r="R5341" s="13" t="n">
        <x:f>IF(ISNUMBER(I5341),I5341/1000000,"")</x:f>
        <x:v>61.111111111111114</x:v>
      </x:c>
      <x:c r="S5341" s="11" t="n">
        <x:f>IF(AND(ISNUMBER(G5341),G5341&gt;0),G5341,"")</x:f>
        <x:v>36</x:v>
      </x:c>
    </x:row>
    <x:row r="5342" ht="21" customHeight="1">
      <x:c r="A5342" s="10" t="n">
        <x:v>7050</x:v>
      </x:c>
      <x:c r="B5342" s="2" t="str">
        <x:v>9182953e28e6b87eaf90</x:v>
      </x:c>
      <x:c r="C5342" s="2" t="str">
        <x:v>Bình Dương</x:v>
      </x:c>
      <x:c r="D5342" s="2" t="str">
        <x:v>Huyện Phú Giáo</x:v>
      </x:c>
      <x:c r="E5342" s="2" t="str">
        <x:v>land</x:v>
      </x:c>
      <x:c r="F5342" s="2" t="str">
        <x:v>sale</x:v>
      </x:c>
      <x:c r="G5342" s="11" t="n">
        <x:v>1000</x:v>
      </x:c>
      <x:c r="H5342" s="12" t="n">
        <x:v>190000000</x:v>
      </x:c>
      <x:c r="I5342" s="12" t="n">
        <x:f>IF(AND(ISNUMBER(H5342),H5342&gt;0,ISNUMBER(G5342),G5342&gt;0),H5342/G5342,"")</x:f>
        <x:v>190000</x:v>
      </x:c>
      <x:c r="J5342" s="2" t="str">
        <x:v>total</x:v>
      </x:c>
      <x:c r="K5342" s="2" t="str">
        <x:v>top_level_area</x:v>
      </x:c>
      <x:c r="L5342" s="2" t="str">
        <x:v>dot_thousands_convention;property_type_inferred_from_title</x:v>
      </x:c>
      <x:c r="M5342" s="10" t="n">
        <x:v>0</x:v>
      </x:c>
      <x:c r="N5342" s="10" t="n">
        <x:v>0</x:v>
      </x:c>
      <x:c r="O5342" s="2" t="str">
        <x:v>Bình Dương|land</x:v>
      </x:c>
      <x:c r="P5342" s="10" t="n">
        <x:v>1</x:v>
      </x:c>
      <x:c r="Q5342" s="13" t="n">
        <x:f>IF(AND(ISNUMBER(H5342),H5342&gt;0),H5342/1000000000,"")</x:f>
        <x:v>0.19</x:v>
      </x:c>
      <x:c r="R5342" s="13" t="n">
        <x:f>IF(ISNUMBER(I5342),I5342/1000000,"")</x:f>
        <x:v>0.19</x:v>
      </x:c>
      <x:c r="S5342" s="11" t="n">
        <x:f>IF(AND(ISNUMBER(G5342),G5342&gt;0),G5342,"")</x:f>
        <x:v>1000</x:v>
      </x:c>
    </x:row>
    <x:row r="5343" ht="21" customHeight="1">
      <x:c r="A5343" s="10" t="n">
        <x:v>7051</x:v>
      </x:c>
      <x:c r="B5343" s="2" t="str">
        <x:v>8faea52a0fd11e6bfed7</x:v>
      </x:c>
      <x:c r="C5343" s="2" t="str">
        <x:v>Bình Dương</x:v>
      </x:c>
      <x:c r="D5343" s="2" t="str">
        <x:v>Huyện Bàu Bàng</x:v>
      </x:c>
      <x:c r="E5343" s="2" t="str">
        <x:v>land</x:v>
      </x:c>
      <x:c r="F5343" s="2" t="str">
        <x:v>sale</x:v>
      </x:c>
      <x:c r="G5343" s="11" t="n">
        <x:v>129</x:v>
      </x:c>
      <x:c r="H5343" s="12" t="n">
        <x:v>330000000</x:v>
      </x:c>
      <x:c r="I5343" s="12" t="n">
        <x:f>IF(AND(ISNUMBER(H5343),H5343&gt;0,ISNUMBER(G5343),G5343&gt;0),H5343/G5343,"")</x:f>
        <x:v>2558139.534883721</x:v>
      </x:c>
      <x:c r="J5343" s="2" t="str">
        <x:v>total</x:v>
      </x:c>
      <x:c r="K5343" s="2" t="str">
        <x:v>top_level_area</x:v>
      </x:c>
      <x:c r="L5343" s="2" t="str">
        <x:v>property_type_inferred_from_title</x:v>
      </x:c>
      <x:c r="M5343" s="10" t="n">
        <x:v>0</x:v>
      </x:c>
      <x:c r="N5343" s="10" t="n">
        <x:v>0</x:v>
      </x:c>
      <x:c r="O5343" s="2" t="str">
        <x:v>Bình Dương|land</x:v>
      </x:c>
      <x:c r="P5343" s="10" t="n">
        <x:v>1</x:v>
      </x:c>
      <x:c r="Q5343" s="13" t="n">
        <x:f>IF(AND(ISNUMBER(H5343),H5343&gt;0),H5343/1000000000,"")</x:f>
        <x:v>0.33</x:v>
      </x:c>
      <x:c r="R5343" s="13" t="n">
        <x:f>IF(ISNUMBER(I5343),I5343/1000000,"")</x:f>
        <x:v>2.5581395348837206</x:v>
      </x:c>
      <x:c r="S5343" s="11" t="n">
        <x:f>IF(AND(ISNUMBER(G5343),G5343&gt;0),G5343,"")</x:f>
        <x:v>129</x:v>
      </x:c>
    </x:row>
    <x:row r="5344" ht="21" customHeight="1">
      <x:c r="A5344" s="10" t="n">
        <x:v>7052</x:v>
      </x:c>
      <x:c r="B5344" s="2" t="str">
        <x:v>6e1561f4f1b8c76e5ecd</x:v>
      </x:c>
      <x:c r="C5344" s="2" t="str">
        <x:v>Tp Hồ Chí Minh</x:v>
      </x:c>
      <x:c r="D5344" s="2" t="str">
        <x:v>Quận 12</x:v>
      </x:c>
      <x:c r="E5344" s="2" t="str">
        <x:v>house</x:v>
      </x:c>
      <x:c r="F5344" s="2" t="str">
        <x:v>sale</x:v>
      </x:c>
      <x:c r="G5344" s="11" t="n">
        <x:v>85</x:v>
      </x:c>
      <x:c r="H5344" s="12" t="n">
        <x:v>5550000000</x:v>
      </x:c>
      <x:c r="I5344" s="12" t="n">
        <x:f>IF(AND(ISNUMBER(H5344),H5344&gt;0,ISNUMBER(G5344),G5344&gt;0),H5344/G5344,"")</x:f>
        <x:v>65294117.64705882</x:v>
      </x:c>
      <x:c r="J5344" s="2" t="str">
        <x:v>total</x:v>
      </x:c>
      <x:c r="K5344" s="2" t="str">
        <x:v>top_level_area</x:v>
      </x:c>
      <x:c r="L5344" s="2" t="str">
        <x:v>property_type_inferred_from_title</x:v>
      </x:c>
      <x:c r="M5344" s="10" t="n">
        <x:v>0</x:v>
      </x:c>
      <x:c r="N5344" s="10" t="n">
        <x:v>0</x:v>
      </x:c>
      <x:c r="O5344" s="2" t="str">
        <x:v>Tp Hồ Chí Minh|house</x:v>
      </x:c>
      <x:c r="P5344" s="10" t="n">
        <x:v>2</x:v>
      </x:c>
      <x:c r="Q5344" s="13" t="n">
        <x:f>IF(AND(ISNUMBER(H5344),H5344&gt;0),H5344/1000000000,"")</x:f>
        <x:v>5.55</x:v>
      </x:c>
      <x:c r="R5344" s="13" t="n">
        <x:f>IF(ISNUMBER(I5344),I5344/1000000,"")</x:f>
        <x:v>65.29411764705883</x:v>
      </x:c>
      <x:c r="S5344" s="11" t="n">
        <x:f>IF(AND(ISNUMBER(G5344),G5344&gt;0),G5344,"")</x:f>
        <x:v>85</x:v>
      </x:c>
    </x:row>
    <x:row r="5345" ht="21" customHeight="1">
      <x:c r="A5345" s="10" t="n">
        <x:v>7053</x:v>
      </x:c>
      <x:c r="B5345" s="2" t="str">
        <x:v>c42fd2e7e4519343a4c2</x:v>
      </x:c>
      <x:c r="C5345" s="2" t="str">
        <x:v>Hà Nội</x:v>
      </x:c>
      <x:c r="D5345" s="2" t="str">
        <x:v>Quận Bắc Từ Liêm</x:v>
      </x:c>
      <x:c r="E5345" s="2" t="str">
        <x:v>house</x:v>
      </x:c>
      <x:c r="F5345" s="2" t="str">
        <x:v>sale_assumed</x:v>
      </x:c>
      <x:c r="G5345" s="11" t="n">
        <x:v>30</x:v>
      </x:c>
      <x:c r="H5345" s="12" t="n">
        <x:v>3800000000</x:v>
      </x:c>
      <x:c r="I5345" s="12" t="n">
        <x:f>IF(AND(ISNUMBER(H5345),H5345&gt;0,ISNUMBER(G5345),G5345&gt;0),H5345/G5345,"")</x:f>
        <x:v>126666666.66666667</x:v>
      </x:c>
      <x:c r="J5345" s="2" t="str">
        <x:v>total</x:v>
      </x:c>
      <x:c r="K5345" s="2" t="str">
        <x:v>top_level_area</x:v>
      </x:c>
      <x:c r="L5345" s="2" t="str">
        <x:v>property_type_inferred_from_title;transaction_assumed_sale_from_dataset_context</x:v>
      </x:c>
      <x:c r="M5345" s="10" t="n">
        <x:v>0</x:v>
      </x:c>
      <x:c r="N5345" s="10" t="n">
        <x:v>0</x:v>
      </x:c>
      <x:c r="O5345" s="2" t="str">
        <x:v>Hà Nội|house</x:v>
      </x:c>
      <x:c r="P5345" s="10" t="n">
        <x:v>2</x:v>
      </x:c>
      <x:c r="Q5345" s="13" t="n">
        <x:f>IF(AND(ISNUMBER(H5345),H5345&gt;0),H5345/1000000000,"")</x:f>
        <x:v>3.8</x:v>
      </x:c>
      <x:c r="R5345" s="13" t="n">
        <x:f>IF(ISNUMBER(I5345),I5345/1000000,"")</x:f>
        <x:v>126.66666666666667</x:v>
      </x:c>
      <x:c r="S5345" s="11" t="n">
        <x:f>IF(AND(ISNUMBER(G5345),G5345&gt;0),G5345,"")</x:f>
        <x:v>30</x:v>
      </x:c>
    </x:row>
    <x:row r="5346" ht="21" customHeight="1">
      <x:c r="A5346" s="10" t="n">
        <x:v>7055</x:v>
      </x:c>
      <x:c r="B5346" s="2" t="str">
        <x:v>b64f902917e0d04dcc19</x:v>
      </x:c>
      <x:c r="C5346" s="2" t="str">
        <x:v>Lâm Đồng</x:v>
      </x:c>
      <x:c r="D5346" s="2" t="str">
        <x:v>Thành phố Bảo Lộc</x:v>
      </x:c>
      <x:c r="E5346" s="2" t="str">
        <x:v>land</x:v>
      </x:c>
      <x:c r="F5346" s="2" t="str">
        <x:v>sale</x:v>
      </x:c>
      <x:c r="G5346" s="11" t="n">
        <x:v>5000</x:v>
      </x:c>
      <x:c r="H5346" s="12" t="n">
        <x:v>300000000</x:v>
      </x:c>
      <x:c r="I5346" s="12" t="n">
        <x:f>IF(AND(ISNUMBER(H5346),H5346&gt;0,ISNUMBER(G5346),G5346&gt;0),H5346/G5346,"")</x:f>
        <x:v>60000</x:v>
      </x:c>
      <x:c r="J5346" s="2" t="str">
        <x:v>total</x:v>
      </x:c>
      <x:c r="K5346" s="2" t="str">
        <x:v>top_level_area</x:v>
      </x:c>
      <x:c r="L5346" s="2" t="str">
        <x:v>dot_thousands_convention;property_type_inferred_from_title</x:v>
      </x:c>
      <x:c r="M5346" s="10" t="n">
        <x:v>0</x:v>
      </x:c>
      <x:c r="N5346" s="10" t="n">
        <x:v>0</x:v>
      </x:c>
      <x:c r="O5346" s="2" t="str">
        <x:v>Lâm Đồng|land</x:v>
      </x:c>
      <x:c r="P5346" s="10" t="n">
        <x:v>1</x:v>
      </x:c>
      <x:c r="Q5346" s="13" t="n">
        <x:f>IF(AND(ISNUMBER(H5346),H5346&gt;0),H5346/1000000000,"")</x:f>
        <x:v>0.3</x:v>
      </x:c>
      <x:c r="R5346" s="13" t="n">
        <x:f>IF(ISNUMBER(I5346),I5346/1000000,"")</x:f>
        <x:v>0.06</x:v>
      </x:c>
      <x:c r="S5346" s="11" t="n">
        <x:f>IF(AND(ISNUMBER(G5346),G5346&gt;0),G5346,"")</x:f>
        <x:v>5000</x:v>
      </x:c>
    </x:row>
    <x:row r="5347" ht="21" customHeight="1">
      <x:c r="A5347" s="10" t="n">
        <x:v>7056</x:v>
      </x:c>
      <x:c r="B5347" s="2" t="str">
        <x:v>84900d88ad4e870938de</x:v>
      </x:c>
      <x:c r="C5347" s="2" t="str">
        <x:v>Bình Dương</x:v>
      </x:c>
      <x:c r="D5347" s="2" t="str">
        <x:v>Huyện Bàu Bàng</x:v>
      </x:c>
      <x:c r="E5347" s="2" t="str">
        <x:v>other_unknown</x:v>
      </x:c>
      <x:c r="F5347" s="2" t="str">
        <x:v>sale_assumed</x:v>
      </x:c>
      <x:c r="G5347" s="11" t="n">
        <x:v>80</x:v>
      </x:c>
      <x:c r="H5347" s="12" t="n">
        <x:v>650000000</x:v>
      </x:c>
      <x:c r="I5347" s="12" t="n">
        <x:f>IF(AND(ISNUMBER(H5347),H5347&gt;0,ISNUMBER(G5347),G5347&gt;0),H5347/G5347,"")</x:f>
        <x:v>8125000</x:v>
      </x:c>
      <x:c r="J5347" s="2" t="str">
        <x:v>total</x:v>
      </x:c>
      <x:c r="K5347" s="2" t="str">
        <x:v>top_level_area</x:v>
      </x:c>
      <x:c r="L5347" s="2" t="str">
        <x:v>property_type_inferred_from_title;transaction_assumed_sale_from_dataset_context;unknown_property_type</x:v>
      </x:c>
      <x:c r="M5347" s="10" t="n">
        <x:v>0</x:v>
      </x:c>
      <x:c r="N5347" s="10" t="n">
        <x:v>0</x:v>
      </x:c>
      <x:c r="O5347" s="2" t="str">
        <x:v>Bình Dương|other_unknown</x:v>
      </x:c>
      <x:c r="P5347" s="10" t="n">
        <x:v>2</x:v>
      </x:c>
      <x:c r="Q5347" s="13" t="n">
        <x:f>IF(AND(ISNUMBER(H5347),H5347&gt;0),H5347/1000000000,"")</x:f>
        <x:v>0.65</x:v>
      </x:c>
      <x:c r="R5347" s="13" t="n">
        <x:f>IF(ISNUMBER(I5347),I5347/1000000,"")</x:f>
        <x:v>8.125</x:v>
      </x:c>
      <x:c r="S5347" s="11" t="n">
        <x:f>IF(AND(ISNUMBER(G5347),G5347&gt;0),G5347,"")</x:f>
        <x:v>80</x:v>
      </x:c>
    </x:row>
    <x:row r="5348" ht="21" customHeight="1">
      <x:c r="A5348" s="10" t="n">
        <x:v>7057</x:v>
      </x:c>
      <x:c r="B5348" s="2" t="str">
        <x:v>39c8b5b6408bc4a61afd</x:v>
      </x:c>
      <x:c r="C5348" s="2" t="str">
        <x:v>Cà Mau</x:v>
      </x:c>
      <x:c r="D5348" s="2" t="str">
        <x:v>Thành phố Cà Mau</x:v>
      </x:c>
      <x:c r="E5348" s="2" t="str">
        <x:v>house</x:v>
      </x:c>
      <x:c r="F5348" s="2" t="str">
        <x:v>sale</x:v>
      </x:c>
      <x:c r="G5348" s="11" t="n">
        <x:v>700</x:v>
      </x:c>
      <x:c r="H5348" s="12" t="n">
        <x:v>1350000000</x:v>
      </x:c>
      <x:c r="I5348" s="12" t="n">
        <x:f>IF(AND(ISNUMBER(H5348),H5348&gt;0,ISNUMBER(G5348),G5348&gt;0),H5348/G5348,"")</x:f>
        <x:v>1928571.4285714286</x:v>
      </x:c>
      <x:c r="J5348" s="2" t="str">
        <x:v>total</x:v>
      </x:c>
      <x:c r="K5348" s="2" t="str">
        <x:v>top_level_area</x:v>
      </x:c>
      <x:c r="L5348" s="2" t="str">
        <x:v>property_type_inferred_from_title</x:v>
      </x:c>
      <x:c r="M5348" s="10" t="n">
        <x:v>0</x:v>
      </x:c>
      <x:c r="N5348" s="10" t="n">
        <x:v>0</x:v>
      </x:c>
      <x:c r="O5348" s="2" t="str">
        <x:v>house</x:v>
      </x:c>
      <x:c r="P5348" s="10" t="n">
        <x:v>1</x:v>
      </x:c>
      <x:c r="Q5348" s="13" t="n">
        <x:f>IF(AND(ISNUMBER(H5348),H5348&gt;0),H5348/1000000000,"")</x:f>
        <x:v>1.35</x:v>
      </x:c>
      <x:c r="R5348" s="13" t="n">
        <x:f>IF(ISNUMBER(I5348),I5348/1000000,"")</x:f>
        <x:v>1.9285714285714286</x:v>
      </x:c>
      <x:c r="S5348" s="11" t="n">
        <x:f>IF(AND(ISNUMBER(G5348),G5348&gt;0),G5348,"")</x:f>
        <x:v>700</x:v>
      </x:c>
    </x:row>
    <x:row r="5349" ht="21" customHeight="1">
      <x:c r="A5349" s="10" t="n">
        <x:v>7058</x:v>
      </x:c>
      <x:c r="B5349" s="2" t="str">
        <x:v>6c7681c517ffe32625bc</x:v>
      </x:c>
      <x:c r="C5349" s="2" t="str">
        <x:v>Tp Hồ Chí Minh</x:v>
      </x:c>
      <x:c r="D5349" s="2" t="str">
        <x:v>Quận 4</x:v>
      </x:c>
      <x:c r="E5349" s="2" t="str">
        <x:v>house</x:v>
      </x:c>
      <x:c r="F5349" s="2" t="str">
        <x:v>sale_assumed</x:v>
      </x:c>
      <x:c r="G5349" s="11" t="n">
        <x:v>56</x:v>
      </x:c>
      <x:c r="H5349" s="12" t="n">
        <x:v>1640000000</x:v>
      </x:c>
      <x:c r="I5349" s="12" t="n">
        <x:f>IF(AND(ISNUMBER(H5349),H5349&gt;0,ISNUMBER(G5349),G5349&gt;0),H5349/G5349,"")</x:f>
        <x:v>29285714.285714287</x:v>
      </x:c>
      <x:c r="J5349" s="2" t="str">
        <x:v>total</x:v>
      </x:c>
      <x:c r="K5349" s="2" t="str">
        <x:v>top_level_area</x:v>
      </x:c>
      <x:c r="L5349" s="2" t="str">
        <x:v>property_type_inferred_from_title;transaction_assumed_sale_from_dataset_context</x:v>
      </x:c>
      <x:c r="M5349" s="10" t="n">
        <x:v>0</x:v>
      </x:c>
      <x:c r="N5349" s="10" t="n">
        <x:v>0</x:v>
      </x:c>
      <x:c r="O5349" s="2" t="str">
        <x:v>Tp Hồ Chí Minh|house</x:v>
      </x:c>
      <x:c r="P5349" s="10" t="n">
        <x:v>2</x:v>
      </x:c>
      <x:c r="Q5349" s="13" t="n">
        <x:f>IF(AND(ISNUMBER(H5349),H5349&gt;0),H5349/1000000000,"")</x:f>
        <x:v>1.64</x:v>
      </x:c>
      <x:c r="R5349" s="13" t="n">
        <x:f>IF(ISNUMBER(I5349),I5349/1000000,"")</x:f>
        <x:v>29.28571428571429</x:v>
      </x:c>
      <x:c r="S5349" s="11" t="n">
        <x:f>IF(AND(ISNUMBER(G5349),G5349&gt;0),G5349,"")</x:f>
        <x:v>56</x:v>
      </x:c>
    </x:row>
    <x:row r="5350" ht="21" customHeight="1">
      <x:c r="A5350" s="10" t="n">
        <x:v>7059</x:v>
      </x:c>
      <x:c r="B5350" s="2" t="str">
        <x:v>6960bb3c3bc39f9a8fdc</x:v>
      </x:c>
      <x:c r="C5350" s="2" t="str">
        <x:v>Tp Hồ Chí Minh</x:v>
      </x:c>
      <x:c r="D5350" s="2" t="str">
        <x:v>Quận 12</x:v>
      </x:c>
      <x:c r="E5350" s="2" t="str">
        <x:v>house</x:v>
      </x:c>
      <x:c r="F5350" s="2" t="str">
        <x:v>sale</x:v>
      </x:c>
      <x:c r="G5350" s="11" t="n">
        <x:v>24</x:v>
      </x:c>
      <x:c r="H5350" s="12" t="n">
        <x:v>1000000000</x:v>
      </x:c>
      <x:c r="I5350" s="12" t="n">
        <x:f>IF(AND(ISNUMBER(H5350),H5350&gt;0,ISNUMBER(G5350),G5350&gt;0),H5350/G5350,"")</x:f>
        <x:v>41666666.666666664</x:v>
      </x:c>
      <x:c r="J5350" s="2" t="str">
        <x:v>total</x:v>
      </x:c>
      <x:c r="K5350" s="2" t="str">
        <x:v>top_level_area</x:v>
      </x:c>
      <x:c r="L5350" s="2" t="str">
        <x:v>property_type_inferred_from_title</x:v>
      </x:c>
      <x:c r="M5350" s="10" t="n">
        <x:v>0</x:v>
      </x:c>
      <x:c r="N5350" s="10" t="n">
        <x:v>0</x:v>
      </x:c>
      <x:c r="O5350" s="2" t="str">
        <x:v>Tp Hồ Chí Minh|house</x:v>
      </x:c>
      <x:c r="P5350" s="10" t="n">
        <x:v>2</x:v>
      </x:c>
      <x:c r="Q5350" s="13" t="n">
        <x:f>IF(AND(ISNUMBER(H5350),H5350&gt;0),H5350/1000000000,"")</x:f>
        <x:v>1</x:v>
      </x:c>
      <x:c r="R5350" s="13" t="n">
        <x:f>IF(ISNUMBER(I5350),I5350/1000000,"")</x:f>
        <x:v>41.666666666666664</x:v>
      </x:c>
      <x:c r="S5350" s="11" t="n">
        <x:f>IF(AND(ISNUMBER(G5350),G5350&gt;0),G5350,"")</x:f>
        <x:v>24</x:v>
      </x:c>
    </x:row>
    <x:row r="5351" ht="21" customHeight="1">
      <x:c r="A5351" s="10" t="n">
        <x:v>7060</x:v>
      </x:c>
      <x:c r="B5351" s="2" t="str">
        <x:v>ef928b3201b2904d7521</x:v>
      </x:c>
      <x:c r="C5351" s="2" t="str">
        <x:v>Đà Nẵng</x:v>
      </x:c>
      <x:c r="D5351" s="2" t="str">
        <x:v>Quận Liên Chiểu</x:v>
      </x:c>
      <x:c r="E5351" s="2" t="str">
        <x:v>house</x:v>
      </x:c>
      <x:c r="F5351" s="2" t="str">
        <x:v>sale</x:v>
      </x:c>
      <x:c r="G5351" s="11" t="n">
        <x:v>108</x:v>
      </x:c>
      <x:c r="H5351" s="12" t="n">
        <x:v>2129000000</x:v>
      </x:c>
      <x:c r="I5351" s="12" t="n">
        <x:f>IF(AND(ISNUMBER(H5351),H5351&gt;0,ISNUMBER(G5351),G5351&gt;0),H5351/G5351,"")</x:f>
        <x:v>19712962.962962963</x:v>
      </x:c>
      <x:c r="J5351" s="2" t="str">
        <x:v>total</x:v>
      </x:c>
      <x:c r="K5351" s="2" t="str">
        <x:v>top_level_area</x:v>
      </x:c>
      <x:c r="L5351" s="2" t="str">
        <x:v>property_type_inferred_from_title</x:v>
      </x:c>
      <x:c r="M5351" s="10" t="n">
        <x:v>0</x:v>
      </x:c>
      <x:c r="N5351" s="10" t="n">
        <x:v>0</x:v>
      </x:c>
      <x:c r="O5351" s="2" t="str">
        <x:v>Đà Nẵng|house</x:v>
      </x:c>
      <x:c r="P5351" s="10" t="n">
        <x:v>2</x:v>
      </x:c>
      <x:c r="Q5351" s="13" t="n">
        <x:f>IF(AND(ISNUMBER(H5351),H5351&gt;0),H5351/1000000000,"")</x:f>
        <x:v>2.129</x:v>
      </x:c>
      <x:c r="R5351" s="13" t="n">
        <x:f>IF(ISNUMBER(I5351),I5351/1000000,"")</x:f>
        <x:v>19.712962962962962</x:v>
      </x:c>
      <x:c r="S5351" s="11" t="n">
        <x:f>IF(AND(ISNUMBER(G5351),G5351&gt;0),G5351,"")</x:f>
        <x:v>108</x:v>
      </x:c>
    </x:row>
    <x:row r="5352" ht="21" customHeight="1">
      <x:c r="A5352" s="10" t="n">
        <x:v>7061</x:v>
      </x:c>
      <x:c r="B5352" s="2" t="str">
        <x:v>7a98718432a9e0fd6c91</x:v>
      </x:c>
      <x:c r="C5352" s="2" t="str">
        <x:v>Hà Nội</x:v>
      </x:c>
      <x:c r="D5352" s="2" t="str">
        <x:v>Quận Cầu Giấy</x:v>
      </x:c>
      <x:c r="E5352" s="2" t="str">
        <x:v>house</x:v>
      </x:c>
      <x:c r="F5352" s="2" t="str">
        <x:v>sale_assumed</x:v>
      </x:c>
      <x:c r="G5352" s="11" t="n">
        <x:v>30</x:v>
      </x:c>
      <x:c r="H5352" s="12" t="n">
        <x:v>3150000000</x:v>
      </x:c>
      <x:c r="I5352" s="12" t="n">
        <x:f>IF(AND(ISNUMBER(H5352),H5352&gt;0,ISNUMBER(G5352),G5352&gt;0),H5352/G5352,"")</x:f>
        <x:v>105000000</x:v>
      </x:c>
      <x:c r="J5352" s="2" t="str">
        <x:v>total</x:v>
      </x:c>
      <x:c r="K5352" s="2" t="str">
        <x:v>top_level_area</x:v>
      </x:c>
      <x:c r="L5352" s="2" t="str">
        <x:v>property_type_inferred_from_title;transaction_assumed_sale_from_dataset_context</x:v>
      </x:c>
      <x:c r="M5352" s="10" t="n">
        <x:v>0</x:v>
      </x:c>
      <x:c r="N5352" s="10" t="n">
        <x:v>0</x:v>
      </x:c>
      <x:c r="O5352" s="2" t="str">
        <x:v>Hà Nội|house</x:v>
      </x:c>
      <x:c r="P5352" s="10" t="n">
        <x:v>2</x:v>
      </x:c>
      <x:c r="Q5352" s="13" t="n">
        <x:f>IF(AND(ISNUMBER(H5352),H5352&gt;0),H5352/1000000000,"")</x:f>
        <x:v>3.15</x:v>
      </x:c>
      <x:c r="R5352" s="13" t="n">
        <x:f>IF(ISNUMBER(I5352),I5352/1000000,"")</x:f>
        <x:v>105</x:v>
      </x:c>
      <x:c r="S5352" s="11" t="n">
        <x:f>IF(AND(ISNUMBER(G5352),G5352&gt;0),G5352,"")</x:f>
        <x:v>30</x:v>
      </x:c>
    </x:row>
    <x:row r="5353" ht="21" customHeight="1">
      <x:c r="A5353" s="10" t="n">
        <x:v>7062</x:v>
      </x:c>
      <x:c r="B5353" s="2" t="str">
        <x:v>e5aee8f00f5eeedcbfc1</x:v>
      </x:c>
      <x:c r="C5353" s="2" t="str">
        <x:v>Tp Hồ Chí Minh</x:v>
      </x:c>
      <x:c r="D5353" s="2" t="str">
        <x:v>Huyện Bình Chánh</x:v>
      </x:c>
      <x:c r="E5353" s="2" t="str">
        <x:v>land</x:v>
      </x:c>
      <x:c r="F5353" s="2" t="str">
        <x:v>sale_assumed</x:v>
      </x:c>
      <x:c r="G5353" s="11" t="n">
        <x:v>44</x:v>
      </x:c>
      <x:c r="H5353" s="12" t="n">
        <x:v>230000000</x:v>
      </x:c>
      <x:c r="I5353" s="12" t="n">
        <x:f>IF(AND(ISNUMBER(H5353),H5353&gt;0,ISNUMBER(G5353),G5353&gt;0),H5353/G5353,"")</x:f>
        <x:v>5227272.7272727275</x:v>
      </x:c>
      <x:c r="J5353" s="2" t="str">
        <x:v>total</x:v>
      </x:c>
      <x:c r="K5353" s="2" t="str">
        <x:v>top_level_area</x:v>
      </x:c>
      <x:c r="L5353" s="2" t="str">
        <x:v>property_type_inferred_from_title;transaction_assumed_sale_from_dataset_context</x:v>
      </x:c>
      <x:c r="M5353" s="10" t="n">
        <x:v>0</x:v>
      </x:c>
      <x:c r="N5353" s="10" t="n">
        <x:v>0</x:v>
      </x:c>
      <x:c r="O5353" s="2" t="str">
        <x:v>Tp Hồ Chí Minh|land</x:v>
      </x:c>
      <x:c r="P5353" s="10" t="n">
        <x:v>2</x:v>
      </x:c>
      <x:c r="Q5353" s="13" t="n">
        <x:f>IF(AND(ISNUMBER(H5353),H5353&gt;0),H5353/1000000000,"")</x:f>
        <x:v>0.23</x:v>
      </x:c>
      <x:c r="R5353" s="13" t="n">
        <x:f>IF(ISNUMBER(I5353),I5353/1000000,"")</x:f>
        <x:v>5.2272727272727275</x:v>
      </x:c>
      <x:c r="S5353" s="11" t="n">
        <x:f>IF(AND(ISNUMBER(G5353),G5353&gt;0),G5353,"")</x:f>
        <x:v>44</x:v>
      </x:c>
    </x:row>
    <x:row r="5354" ht="21" customHeight="1">
      <x:c r="A5354" s="10" t="n">
        <x:v>7063</x:v>
      </x:c>
      <x:c r="B5354" s="2" t="str">
        <x:v>a2649cb1641c453d00cc</x:v>
      </x:c>
      <x:c r="C5354" s="2" t="str">
        <x:v>Tp Hồ Chí Minh</x:v>
      </x:c>
      <x:c r="D5354" s="2" t="str">
        <x:v>Quận 3</x:v>
      </x:c>
      <x:c r="E5354" s="2" t="str">
        <x:v>house</x:v>
      </x:c>
      <x:c r="F5354" s="2" t="str">
        <x:v>sale_assumed</x:v>
      </x:c>
      <x:c r="G5354" s="11" t="n">
        <x:v>28</x:v>
      </x:c>
      <x:c r="H5354" s="12" t="n">
        <x:v>4500000000</x:v>
      </x:c>
      <x:c r="I5354" s="12" t="n">
        <x:f>IF(AND(ISNUMBER(H5354),H5354&gt;0,ISNUMBER(G5354),G5354&gt;0),H5354/G5354,"")</x:f>
        <x:v>160714285.7142857</x:v>
      </x:c>
      <x:c r="J5354" s="2" t="str">
        <x:v>total</x:v>
      </x:c>
      <x:c r="K5354" s="2" t="str">
        <x:v>top_level_area</x:v>
      </x:c>
      <x:c r="L5354" s="2" t="str">
        <x:v>property_type_inferred_from_title;transaction_assumed_sale_from_dataset_context</x:v>
      </x:c>
      <x:c r="M5354" s="10" t="n">
        <x:v>0</x:v>
      </x:c>
      <x:c r="N5354" s="10" t="n">
        <x:v>0</x:v>
      </x:c>
      <x:c r="O5354" s="2" t="str">
        <x:v>Tp Hồ Chí Minh|house</x:v>
      </x:c>
      <x:c r="P5354" s="10" t="n">
        <x:v>2</x:v>
      </x:c>
      <x:c r="Q5354" s="13" t="n">
        <x:f>IF(AND(ISNUMBER(H5354),H5354&gt;0),H5354/1000000000,"")</x:f>
        <x:v>4.5</x:v>
      </x:c>
      <x:c r="R5354" s="13" t="n">
        <x:f>IF(ISNUMBER(I5354),I5354/1000000,"")</x:f>
        <x:v>160.7142857142857</x:v>
      </x:c>
      <x:c r="S5354" s="11" t="n">
        <x:f>IF(AND(ISNUMBER(G5354),G5354&gt;0),G5354,"")</x:f>
        <x:v>28</x:v>
      </x:c>
    </x:row>
    <x:row r="5355" ht="21" customHeight="1">
      <x:c r="A5355" s="10" t="n">
        <x:v>7064</x:v>
      </x:c>
      <x:c r="B5355" s="2" t="str">
        <x:v>fe0d4c9c10a572272406</x:v>
      </x:c>
      <x:c r="C5355" s="2" t="str">
        <x:v>Tp Hồ Chí Minh</x:v>
      </x:c>
      <x:c r="D5355" s="2" t="str">
        <x:v>Quận Gò Vấp</x:v>
      </x:c>
      <x:c r="E5355" s="2" t="str">
        <x:v>house</x:v>
      </x:c>
      <x:c r="F5355" s="2" t="str">
        <x:v>sale_assumed</x:v>
      </x:c>
      <x:c r="G5355" s="11" t="n">
        <x:v>56</x:v>
      </x:c>
      <x:c r="H5355" s="12" t="n">
        <x:v>4200000000</x:v>
      </x:c>
      <x:c r="I5355" s="12" t="n">
        <x:f>IF(AND(ISNUMBER(H5355),H5355&gt;0,ISNUMBER(G5355),G5355&gt;0),H5355/G5355,"")</x:f>
        <x:v>75000000</x:v>
      </x:c>
      <x:c r="J5355" s="2" t="str">
        <x:v>total</x:v>
      </x:c>
      <x:c r="K5355" s="2" t="str">
        <x:v>top_level_area</x:v>
      </x:c>
      <x:c r="L5355" s="2" t="str">
        <x:v>property_type_inferred_from_title;transaction_assumed_sale_from_dataset_context</x:v>
      </x:c>
      <x:c r="M5355" s="10" t="n">
        <x:v>0</x:v>
      </x:c>
      <x:c r="N5355" s="10" t="n">
        <x:v>0</x:v>
      </x:c>
      <x:c r="O5355" s="2" t="str">
        <x:v>Tp Hồ Chí Minh|house</x:v>
      </x:c>
      <x:c r="P5355" s="10" t="n">
        <x:v>2</x:v>
      </x:c>
      <x:c r="Q5355" s="13" t="n">
        <x:f>IF(AND(ISNUMBER(H5355),H5355&gt;0),H5355/1000000000,"")</x:f>
        <x:v>4.2</x:v>
      </x:c>
      <x:c r="R5355" s="13" t="n">
        <x:f>IF(ISNUMBER(I5355),I5355/1000000,"")</x:f>
        <x:v>75</x:v>
      </x:c>
      <x:c r="S5355" s="11" t="n">
        <x:f>IF(AND(ISNUMBER(G5355),G5355&gt;0),G5355,"")</x:f>
        <x:v>56</x:v>
      </x:c>
    </x:row>
    <x:row r="5356" ht="21" customHeight="1">
      <x:c r="A5356" s="10" t="n">
        <x:v>7065</x:v>
      </x:c>
      <x:c r="B5356" s="2" t="str">
        <x:v>eaafbfa30b9f85895588</x:v>
      </x:c>
      <x:c r="C5356" s="2" t="str">
        <x:v>Tp Hồ Chí Minh</x:v>
      </x:c>
      <x:c r="D5356" s="2" t="str">
        <x:v>Quận Tân Phú</x:v>
      </x:c>
      <x:c r="E5356" s="2" t="str">
        <x:v>house</x:v>
      </x:c>
      <x:c r="F5356" s="2" t="str">
        <x:v>sale</x:v>
      </x:c>
      <x:c r="G5356" s="11" t="n">
        <x:v>47</x:v>
      </x:c>
      <x:c r="H5356" s="12" t="n">
        <x:v>1420000000</x:v>
      </x:c>
      <x:c r="I5356" s="12" t="n">
        <x:f>IF(AND(ISNUMBER(H5356),H5356&gt;0,ISNUMBER(G5356),G5356&gt;0),H5356/G5356,"")</x:f>
        <x:v>30212765.95744681</x:v>
      </x:c>
      <x:c r="J5356" s="2" t="str">
        <x:v>total</x:v>
      </x:c>
      <x:c r="K5356" s="2" t="str">
        <x:v>top_level_area</x:v>
      </x:c>
      <x:c r="L5356" s="2" t="str">
        <x:v>property_type_inferred_from_title</x:v>
      </x:c>
      <x:c r="M5356" s="10" t="n">
        <x:v>0</x:v>
      </x:c>
      <x:c r="N5356" s="10" t="n">
        <x:v>0</x:v>
      </x:c>
      <x:c r="O5356" s="2" t="str">
        <x:v>Tp Hồ Chí Minh|house</x:v>
      </x:c>
      <x:c r="P5356" s="10" t="n">
        <x:v>2</x:v>
      </x:c>
      <x:c r="Q5356" s="13" t="n">
        <x:f>IF(AND(ISNUMBER(H5356),H5356&gt;0),H5356/1000000000,"")</x:f>
        <x:v>1.42</x:v>
      </x:c>
      <x:c r="R5356" s="13" t="n">
        <x:f>IF(ISNUMBER(I5356),I5356/1000000,"")</x:f>
        <x:v>30.21276595744681</x:v>
      </x:c>
      <x:c r="S5356" s="11" t="n">
        <x:f>IF(AND(ISNUMBER(G5356),G5356&gt;0),G5356,"")</x:f>
        <x:v>47</x:v>
      </x:c>
    </x:row>
    <x:row r="5357" ht="21" customHeight="1">
      <x:c r="A5357" s="10" t="n">
        <x:v>7066</x:v>
      </x:c>
      <x:c r="B5357" s="2" t="str">
        <x:v>fa8e586a0d53e537b0d2</x:v>
      </x:c>
      <x:c r="C5357" s="2" t="str">
        <x:v>Tp Hồ Chí Minh</x:v>
      </x:c>
      <x:c r="D5357" s="2" t="str">
        <x:v>Quận Tân Phú</x:v>
      </x:c>
      <x:c r="E5357" s="2" t="str">
        <x:v>house</x:v>
      </x:c>
      <x:c r="F5357" s="2" t="str">
        <x:v>sale</x:v>
      </x:c>
      <x:c r="G5357" s="11" t="n">
        <x:v>45</x:v>
      </x:c>
      <x:c r="H5357" s="12" t="n">
        <x:v>1400000000</x:v>
      </x:c>
      <x:c r="I5357" s="12" t="n">
        <x:f>IF(AND(ISNUMBER(H5357),H5357&gt;0,ISNUMBER(G5357),G5357&gt;0),H5357/G5357,"")</x:f>
        <x:v>31111111.111111112</x:v>
      </x:c>
      <x:c r="J5357" s="2" t="str">
        <x:v>total</x:v>
      </x:c>
      <x:c r="K5357" s="2" t="str">
        <x:v>top_level_area</x:v>
      </x:c>
      <x:c r="L5357" s="2" t="str">
        <x:v>property_type_inferred_from_title</x:v>
      </x:c>
      <x:c r="M5357" s="10" t="n">
        <x:v>0</x:v>
      </x:c>
      <x:c r="N5357" s="10" t="n">
        <x:v>0</x:v>
      </x:c>
      <x:c r="O5357" s="2" t="str">
        <x:v>Tp Hồ Chí Minh|house</x:v>
      </x:c>
      <x:c r="P5357" s="10" t="n">
        <x:v>2</x:v>
      </x:c>
      <x:c r="Q5357" s="13" t="n">
        <x:f>IF(AND(ISNUMBER(H5357),H5357&gt;0),H5357/1000000000,"")</x:f>
        <x:v>1.4</x:v>
      </x:c>
      <x:c r="R5357" s="13" t="n">
        <x:f>IF(ISNUMBER(I5357),I5357/1000000,"")</x:f>
        <x:v>31.11111111111111</x:v>
      </x:c>
      <x:c r="S5357" s="11" t="n">
        <x:f>IF(AND(ISNUMBER(G5357),G5357&gt;0),G5357,"")</x:f>
        <x:v>45</x:v>
      </x:c>
    </x:row>
    <x:row r="5358" ht="21" customHeight="1">
      <x:c r="A5358" s="10" t="n">
        <x:v>7069</x:v>
      </x:c>
      <x:c r="B5358" s="2" t="str">
        <x:v>9392849d1a128390c177</x:v>
      </x:c>
      <x:c r="C5358" s="2" t="str">
        <x:v>Tp Hồ Chí Minh</x:v>
      </x:c>
      <x:c r="D5358" s="2" t="str">
        <x:v>Quận 5</x:v>
      </x:c>
      <x:c r="E5358" s="2" t="str">
        <x:v>house</x:v>
      </x:c>
      <x:c r="F5358" s="2" t="str">
        <x:v>sale</x:v>
      </x:c>
      <x:c r="G5358" s="11" t="n">
        <x:v>38</x:v>
      </x:c>
      <x:c r="H5358" s="12" t="n">
        <x:v>1500000000</x:v>
      </x:c>
      <x:c r="I5358" s="12" t="n">
        <x:f>IF(AND(ISNUMBER(H5358),H5358&gt;0,ISNUMBER(G5358),G5358&gt;0),H5358/G5358,"")</x:f>
        <x:v>39473684.21052632</x:v>
      </x:c>
      <x:c r="J5358" s="2" t="str">
        <x:v>total</x:v>
      </x:c>
      <x:c r="K5358" s="2" t="str">
        <x:v>top_level_area</x:v>
      </x:c>
      <x:c r="L5358" s="2" t="str">
        <x:v>property_type_inferred_from_title</x:v>
      </x:c>
      <x:c r="M5358" s="10" t="n">
        <x:v>0</x:v>
      </x:c>
      <x:c r="N5358" s="10" t="n">
        <x:v>0</x:v>
      </x:c>
      <x:c r="O5358" s="2" t="str">
        <x:v>Tp Hồ Chí Minh|house</x:v>
      </x:c>
      <x:c r="P5358" s="10" t="n">
        <x:v>2</x:v>
      </x:c>
      <x:c r="Q5358" s="13" t="n">
        <x:f>IF(AND(ISNUMBER(H5358),H5358&gt;0),H5358/1000000000,"")</x:f>
        <x:v>1.5</x:v>
      </x:c>
      <x:c r="R5358" s="13" t="n">
        <x:f>IF(ISNUMBER(I5358),I5358/1000000,"")</x:f>
        <x:v>39.473684210526315</x:v>
      </x:c>
      <x:c r="S5358" s="11" t="n">
        <x:f>IF(AND(ISNUMBER(G5358),G5358&gt;0),G5358,"")</x:f>
        <x:v>38</x:v>
      </x:c>
    </x:row>
    <x:row r="5359" ht="21" customHeight="1">
      <x:c r="A5359" s="10" t="n">
        <x:v>7070</x:v>
      </x:c>
      <x:c r="B5359" s="2" t="str">
        <x:v>7f9cffe8278601e87728</x:v>
      </x:c>
      <x:c r="C5359" s="2" t="str">
        <x:v>Tp Hồ Chí Minh</x:v>
      </x:c>
      <x:c r="D5359" s="2" t="str">
        <x:v>Quận Bình Thạnh</x:v>
      </x:c>
      <x:c r="E5359" s="2" t="str">
        <x:v>house</x:v>
      </x:c>
      <x:c r="F5359" s="2" t="str">
        <x:v>sale</x:v>
      </x:c>
      <x:c r="G5359" s="11" t="n">
        <x:v>40</x:v>
      </x:c>
      <x:c r="H5359" s="12" t="n">
        <x:v>1350000000</x:v>
      </x:c>
      <x:c r="I5359" s="12" t="n">
        <x:f>IF(AND(ISNUMBER(H5359),H5359&gt;0,ISNUMBER(G5359),G5359&gt;0),H5359/G5359,"")</x:f>
        <x:v>33750000</x:v>
      </x:c>
      <x:c r="J5359" s="2" t="str">
        <x:v>total</x:v>
      </x:c>
      <x:c r="K5359" s="2" t="str">
        <x:v>top_level_area</x:v>
      </x:c>
      <x:c r="L5359" s="2" t="str">
        <x:v>property_type_inferred_from_title</x:v>
      </x:c>
      <x:c r="M5359" s="10" t="n">
        <x:v>0</x:v>
      </x:c>
      <x:c r="N5359" s="10" t="n">
        <x:v>0</x:v>
      </x:c>
      <x:c r="O5359" s="2" t="str">
        <x:v>Tp Hồ Chí Minh|house</x:v>
      </x:c>
      <x:c r="P5359" s="10" t="n">
        <x:v>2</x:v>
      </x:c>
      <x:c r="Q5359" s="13" t="n">
        <x:f>IF(AND(ISNUMBER(H5359),H5359&gt;0),H5359/1000000000,"")</x:f>
        <x:v>1.35</x:v>
      </x:c>
      <x:c r="R5359" s="13" t="n">
        <x:f>IF(ISNUMBER(I5359),I5359/1000000,"")</x:f>
        <x:v>33.75</x:v>
      </x:c>
      <x:c r="S5359" s="11" t="n">
        <x:f>IF(AND(ISNUMBER(G5359),G5359&gt;0),G5359,"")</x:f>
        <x:v>40</x:v>
      </x:c>
    </x:row>
    <x:row r="5360" ht="21" customHeight="1">
      <x:c r="A5360" s="10" t="n">
        <x:v>7071</x:v>
      </x:c>
      <x:c r="B5360" s="2" t="str">
        <x:v>e9b3d379b3b04d615244</x:v>
      </x:c>
      <x:c r="C5360" s="2" t="str">
        <x:v>Tp Hồ Chí Minh</x:v>
      </x:c>
      <x:c r="D5360" s="2" t="str">
        <x:v>Quận Bình Thạnh</x:v>
      </x:c>
      <x:c r="E5360" s="2" t="str">
        <x:v>house</x:v>
      </x:c>
      <x:c r="F5360" s="2" t="str">
        <x:v>sale</x:v>
      </x:c>
      <x:c r="G5360" s="11" t="n">
        <x:v>47</x:v>
      </x:c>
      <x:c r="H5360" s="12" t="n">
        <x:v>1400000000</x:v>
      </x:c>
      <x:c r="I5360" s="12" t="n">
        <x:f>IF(AND(ISNUMBER(H5360),H5360&gt;0,ISNUMBER(G5360),G5360&gt;0),H5360/G5360,"")</x:f>
        <x:v>29787234.04255319</x:v>
      </x:c>
      <x:c r="J5360" s="2" t="str">
        <x:v>total</x:v>
      </x:c>
      <x:c r="K5360" s="2" t="str">
        <x:v>top_level_area</x:v>
      </x:c>
      <x:c r="L5360" s="2" t="str">
        <x:v>property_type_inferred_from_title</x:v>
      </x:c>
      <x:c r="M5360" s="10" t="n">
        <x:v>0</x:v>
      </x:c>
      <x:c r="N5360" s="10" t="n">
        <x:v>0</x:v>
      </x:c>
      <x:c r="O5360" s="2" t="str">
        <x:v>Tp Hồ Chí Minh|house</x:v>
      </x:c>
      <x:c r="P5360" s="10" t="n">
        <x:v>2</x:v>
      </x:c>
      <x:c r="Q5360" s="13" t="n">
        <x:f>IF(AND(ISNUMBER(H5360),H5360&gt;0),H5360/1000000000,"")</x:f>
        <x:v>1.4</x:v>
      </x:c>
      <x:c r="R5360" s="13" t="n">
        <x:f>IF(ISNUMBER(I5360),I5360/1000000,"")</x:f>
        <x:v>29.78723404255319</x:v>
      </x:c>
      <x:c r="S5360" s="11" t="n">
        <x:f>IF(AND(ISNUMBER(G5360),G5360&gt;0),G5360,"")</x:f>
        <x:v>47</x:v>
      </x:c>
    </x:row>
    <x:row r="5361" ht="21" customHeight="1">
      <x:c r="A5361" s="10" t="n">
        <x:v>7072</x:v>
      </x:c>
      <x:c r="B5361" s="2" t="str">
        <x:v>0f264c6898d2e02837c0</x:v>
      </x:c>
      <x:c r="C5361" s="2" t="str">
        <x:v>Tp Hồ Chí Minh</x:v>
      </x:c>
      <x:c r="D5361" s="2" t="str">
        <x:v>Quận 9</x:v>
      </x:c>
      <x:c r="E5361" s="2" t="str">
        <x:v>land</x:v>
      </x:c>
      <x:c r="F5361" s="2" t="str">
        <x:v>sale</x:v>
      </x:c>
      <x:c r="G5361" s="11" t="n">
        <x:v>58</x:v>
      </x:c>
      <x:c r="H5361" s="12" t="n">
        <x:v>2580000000</x:v>
      </x:c>
      <x:c r="I5361" s="12" t="n">
        <x:f>IF(AND(ISNUMBER(H5361),H5361&gt;0,ISNUMBER(G5361),G5361&gt;0),H5361/G5361,"")</x:f>
        <x:v>44482758.62068965</x:v>
      </x:c>
      <x:c r="J5361" s="2" t="str">
        <x:v>total</x:v>
      </x:c>
      <x:c r="K5361" s="2" t="str">
        <x:v>top_level_area</x:v>
      </x:c>
      <x:c r="L5361" s="2" t="str">
        <x:v>property_type_inferred_from_title</x:v>
      </x:c>
      <x:c r="M5361" s="10" t="n">
        <x:v>0</x:v>
      </x:c>
      <x:c r="N5361" s="10" t="n">
        <x:v>0</x:v>
      </x:c>
      <x:c r="O5361" s="2" t="str">
        <x:v>Tp Hồ Chí Minh|land</x:v>
      </x:c>
      <x:c r="P5361" s="10" t="n">
        <x:v>2</x:v>
      </x:c>
      <x:c r="Q5361" s="13" t="n">
        <x:f>IF(AND(ISNUMBER(H5361),H5361&gt;0),H5361/1000000000,"")</x:f>
        <x:v>2.58</x:v>
      </x:c>
      <x:c r="R5361" s="13" t="n">
        <x:f>IF(ISNUMBER(I5361),I5361/1000000,"")</x:f>
        <x:v>44.48275862068965</x:v>
      </x:c>
      <x:c r="S5361" s="11" t="n">
        <x:f>IF(AND(ISNUMBER(G5361),G5361&gt;0),G5361,"")</x:f>
        <x:v>58</x:v>
      </x:c>
    </x:row>
    <x:row r="5362" ht="21" customHeight="1">
      <x:c r="A5362" s="10" t="n">
        <x:v>7073</x:v>
      </x:c>
      <x:c r="B5362" s="2" t="str">
        <x:v>38fbf1b2130618d70ac8</x:v>
      </x:c>
      <x:c r="C5362" s="2" t="str">
        <x:v>Tp Hồ Chí Minh</x:v>
      </x:c>
      <x:c r="D5362" s="2" t="str">
        <x:v>Quận Bình Thạnh</x:v>
      </x:c>
      <x:c r="E5362" s="2" t="str">
        <x:v>house</x:v>
      </x:c>
      <x:c r="F5362" s="2" t="str">
        <x:v>sale</x:v>
      </x:c>
      <x:c r="G5362" s="11" t="n">
        <x:v>60</x:v>
      </x:c>
      <x:c r="H5362" s="12" t="n">
        <x:v>1320000000</x:v>
      </x:c>
      <x:c r="I5362" s="12" t="n">
        <x:f>IF(AND(ISNUMBER(H5362),H5362&gt;0,ISNUMBER(G5362),G5362&gt;0),H5362/G5362,"")</x:f>
        <x:v>22000000</x:v>
      </x:c>
      <x:c r="J5362" s="2" t="str">
        <x:v>total</x:v>
      </x:c>
      <x:c r="K5362" s="2" t="str">
        <x:v>top_level_area</x:v>
      </x:c>
      <x:c r="L5362" s="2" t="str">
        <x:v>property_type_inferred_from_title</x:v>
      </x:c>
      <x:c r="M5362" s="10" t="n">
        <x:v>0</x:v>
      </x:c>
      <x:c r="N5362" s="10" t="n">
        <x:v>0</x:v>
      </x:c>
      <x:c r="O5362" s="2" t="str">
        <x:v>Tp Hồ Chí Minh|house</x:v>
      </x:c>
      <x:c r="P5362" s="10" t="n">
        <x:v>2</x:v>
      </x:c>
      <x:c r="Q5362" s="13" t="n">
        <x:f>IF(AND(ISNUMBER(H5362),H5362&gt;0),H5362/1000000000,"")</x:f>
        <x:v>1.32</x:v>
      </x:c>
      <x:c r="R5362" s="13" t="n">
        <x:f>IF(ISNUMBER(I5362),I5362/1000000,"")</x:f>
        <x:v>22</x:v>
      </x:c>
      <x:c r="S5362" s="11" t="n">
        <x:f>IF(AND(ISNUMBER(G5362),G5362&gt;0),G5362,"")</x:f>
        <x:v>60</x:v>
      </x:c>
    </x:row>
    <x:row r="5363" ht="21" customHeight="1">
      <x:c r="A5363" s="10" t="n">
        <x:v>7074</x:v>
      </x:c>
      <x:c r="B5363" s="2" t="str">
        <x:v>25d926cd06cb24847874</x:v>
      </x:c>
      <x:c r="C5363" s="2" t="str">
        <x:v>Đà Nẵng</x:v>
      </x:c>
      <x:c r="D5363" s="2" t="str">
        <x:v>Quận Liên Chiểu</x:v>
      </x:c>
      <x:c r="E5363" s="2" t="str">
        <x:v>house</x:v>
      </x:c>
      <x:c r="F5363" s="2" t="str">
        <x:v>sale_assumed</x:v>
      </x:c>
      <x:c r="G5363" s="11" t="n">
        <x:v>7475</x:v>
      </x:c>
      <x:c r="H5363" s="12" t="n">
        <x:v>3600000000</x:v>
      </x:c>
      <x:c r="I5363" s="12" t="n">
        <x:f>IF(AND(ISNUMBER(H5363),H5363&gt;0,ISNUMBER(G5363),G5363&gt;0),H5363/G5363,"")</x:f>
        <x:v>481605.35117056855</x:v>
      </x:c>
      <x:c r="J5363" s="2" t="str">
        <x:v>total</x:v>
      </x:c>
      <x:c r="K5363" s="2" t="str">
        <x:v>top_level_area</x:v>
      </x:c>
      <x:c r="L5363" s="2" t="str">
        <x:v>dot_thousands_convention;property_type_inferred_from_title;transaction_assumed_sale_from_dataset_context</x:v>
      </x:c>
      <x:c r="M5363" s="10" t="n">
        <x:v>0</x:v>
      </x:c>
      <x:c r="N5363" s="10" t="n">
        <x:v>0</x:v>
      </x:c>
      <x:c r="O5363" s="2" t="str">
        <x:v>Đà Nẵng|house</x:v>
      </x:c>
      <x:c r="P5363" s="10" t="n">
        <x:v>1</x:v>
      </x:c>
      <x:c r="Q5363" s="13" t="n">
        <x:f>IF(AND(ISNUMBER(H5363),H5363&gt;0),H5363/1000000000,"")</x:f>
        <x:v>3.6</x:v>
      </x:c>
      <x:c r="R5363" s="13" t="n">
        <x:f>IF(ISNUMBER(I5363),I5363/1000000,"")</x:f>
        <x:v>0.4816053511705686</x:v>
      </x:c>
      <x:c r="S5363" s="11" t="n">
        <x:f>IF(AND(ISNUMBER(G5363),G5363&gt;0),G5363,"")</x:f>
        <x:v>7475</x:v>
      </x:c>
    </x:row>
    <x:row r="5364" ht="21" customHeight="1">
      <x:c r="A5364" s="10" t="n">
        <x:v>7075</x:v>
      </x:c>
      <x:c r="B5364" s="2" t="str">
        <x:v>f3ac035f374fcd12362f</x:v>
      </x:c>
      <x:c r="C5364" s="2" t="str">
        <x:v>Cần Thơ</x:v>
      </x:c>
      <x:c r="D5364" s="2" t="str">
        <x:v>Quận Ninh Kiều</x:v>
      </x:c>
      <x:c r="E5364" s="2" t="str">
        <x:v>house</x:v>
      </x:c>
      <x:c r="F5364" s="2" t="str">
        <x:v>sale_assumed</x:v>
      </x:c>
      <x:c r="G5364" s="11" t="n">
        <x:v>64</x:v>
      </x:c>
      <x:c r="H5364" s="12" t="n">
        <x:v>5500000000</x:v>
      </x:c>
      <x:c r="I5364" s="12" t="n">
        <x:f>IF(AND(ISNUMBER(H5364),H5364&gt;0,ISNUMBER(G5364),G5364&gt;0),H5364/G5364,"")</x:f>
        <x:v>85937500</x:v>
      </x:c>
      <x:c r="J5364" s="2" t="str">
        <x:v>total</x:v>
      </x:c>
      <x:c r="K5364" s="2" t="str">
        <x:v>top_level_area</x:v>
      </x:c>
      <x:c r="L5364" s="2" t="str">
        <x:v>property_type_inferred_from_title;transaction_assumed_sale_from_dataset_context</x:v>
      </x:c>
      <x:c r="M5364" s="10" t="n">
        <x:v>0</x:v>
      </x:c>
      <x:c r="N5364" s="10" t="n">
        <x:v>0</x:v>
      </x:c>
      <x:c r="O5364" s="2" t="str">
        <x:v>Cần Thơ|house</x:v>
      </x:c>
      <x:c r="P5364" s="10" t="n">
        <x:v>2</x:v>
      </x:c>
      <x:c r="Q5364" s="13" t="n">
        <x:f>IF(AND(ISNUMBER(H5364),H5364&gt;0),H5364/1000000000,"")</x:f>
        <x:v>5.5</x:v>
      </x:c>
      <x:c r="R5364" s="13" t="n">
        <x:f>IF(ISNUMBER(I5364),I5364/1000000,"")</x:f>
        <x:v>85.9375</x:v>
      </x:c>
      <x:c r="S5364" s="11" t="n">
        <x:f>IF(AND(ISNUMBER(G5364),G5364&gt;0),G5364,"")</x:f>
        <x:v>64</x:v>
      </x:c>
    </x:row>
    <x:row r="5365" ht="21" customHeight="1">
      <x:c r="A5365" s="10" t="n">
        <x:v>7076</x:v>
      </x:c>
      <x:c r="B5365" s="2" t="str">
        <x:v>721618e3b1058a6684f6</x:v>
      </x:c>
      <x:c r="C5365" s="2" t="str">
        <x:v>Tp Hồ Chí Minh</x:v>
      </x:c>
      <x:c r="D5365" s="2" t="str">
        <x:v>Huyện Bình Chánh</x:v>
      </x:c>
      <x:c r="E5365" s="2" t="str">
        <x:v>land</x:v>
      </x:c>
      <x:c r="F5365" s="2" t="str">
        <x:v>sale_assumed</x:v>
      </x:c>
      <x:c r="G5365" s="11" t="n">
        <x:v>1020</x:v>
      </x:c>
      <x:c r="H5365" s="12" t="n">
        <x:v>520000000</x:v>
      </x:c>
      <x:c r="I5365" s="12" t="n">
        <x:f>IF(AND(ISNUMBER(H5365),H5365&gt;0,ISNUMBER(G5365),G5365&gt;0),H5365/G5365,"")</x:f>
        <x:v>509803.92156862747</x:v>
      </x:c>
      <x:c r="J5365" s="2" t="str">
        <x:v>total</x:v>
      </x:c>
      <x:c r="K5365" s="2" t="str">
        <x:v>top_level_area</x:v>
      </x:c>
      <x:c r="L5365" s="2" t="str">
        <x:v>dot_thousands_convention;property_type_inferred_from_title;transaction_assumed_sale_from_dataset_context</x:v>
      </x:c>
      <x:c r="M5365" s="10" t="n">
        <x:v>0</x:v>
      </x:c>
      <x:c r="N5365" s="10" t="n">
        <x:v>0</x:v>
      </x:c>
      <x:c r="O5365" s="2" t="str">
        <x:v>Tp Hồ Chí Minh|land</x:v>
      </x:c>
      <x:c r="P5365" s="10" t="n">
        <x:v>1</x:v>
      </x:c>
      <x:c r="Q5365" s="13" t="n">
        <x:f>IF(AND(ISNUMBER(H5365),H5365&gt;0),H5365/1000000000,"")</x:f>
        <x:v>0.52</x:v>
      </x:c>
      <x:c r="R5365" s="13" t="n">
        <x:f>IF(ISNUMBER(I5365),I5365/1000000,"")</x:f>
        <x:v>0.5098039215686274</x:v>
      </x:c>
      <x:c r="S5365" s="11" t="n">
        <x:f>IF(AND(ISNUMBER(G5365),G5365&gt;0),G5365,"")</x:f>
        <x:v>1020</x:v>
      </x:c>
    </x:row>
    <x:row r="5366" ht="21" customHeight="1">
      <x:c r="A5366" s="10" t="n">
        <x:v>7077</x:v>
      </x:c>
      <x:c r="B5366" s="2" t="str">
        <x:v>be54a4740206aa55ce6c</x:v>
      </x:c>
      <x:c r="C5366" s="2" t="str">
        <x:v>Đà Nẵng</x:v>
      </x:c>
      <x:c r="D5366" s="2" t="str">
        <x:v>Quận Sơn Trà</x:v>
      </x:c>
      <x:c r="E5366" s="2" t="str">
        <x:v>house</x:v>
      </x:c>
      <x:c r="F5366" s="2" t="str">
        <x:v>sale_assumed</x:v>
      </x:c>
      <x:c r="G5366" s="11" t="n">
        <x:v>100</x:v>
      </x:c>
      <x:c r="H5366" s="12" t="n">
        <x:v>3790000000</x:v>
      </x:c>
      <x:c r="I5366" s="12" t="n">
        <x:f>IF(AND(ISNUMBER(H5366),H5366&gt;0,ISNUMBER(G5366),G5366&gt;0),H5366/G5366,"")</x:f>
        <x:v>37900000</x:v>
      </x:c>
      <x:c r="J5366" s="2" t="str">
        <x:v>total</x:v>
      </x:c>
      <x:c r="K5366" s="2" t="str">
        <x:v>top_level_area</x:v>
      </x:c>
      <x:c r="L5366" s="2" t="str">
        <x:v>property_type_inferred_from_title;transaction_assumed_sale_from_dataset_context</x:v>
      </x:c>
      <x:c r="M5366" s="10" t="n">
        <x:v>0</x:v>
      </x:c>
      <x:c r="N5366" s="10" t="n">
        <x:v>0</x:v>
      </x:c>
      <x:c r="O5366" s="2" t="str">
        <x:v>Đà Nẵng|house</x:v>
      </x:c>
      <x:c r="P5366" s="10" t="n">
        <x:v>2</x:v>
      </x:c>
      <x:c r="Q5366" s="13" t="n">
        <x:f>IF(AND(ISNUMBER(H5366),H5366&gt;0),H5366/1000000000,"")</x:f>
        <x:v>3.79</x:v>
      </x:c>
      <x:c r="R5366" s="13" t="n">
        <x:f>IF(ISNUMBER(I5366),I5366/1000000,"")</x:f>
        <x:v>37.9</x:v>
      </x:c>
      <x:c r="S5366" s="11" t="n">
        <x:f>IF(AND(ISNUMBER(G5366),G5366&gt;0),G5366,"")</x:f>
        <x:v>100</x:v>
      </x:c>
    </x:row>
    <x:row r="5367" ht="21" customHeight="1">
      <x:c r="A5367" s="10" t="n">
        <x:v>7078</x:v>
      </x:c>
      <x:c r="B5367" s="2" t="str">
        <x:v>503fc16c1cff2c5a385b</x:v>
      </x:c>
      <x:c r="C5367" s="2" t="str">
        <x:v>Tp Hồ Chí Minh</x:v>
      </x:c>
      <x:c r="D5367" s="2" t="str">
        <x:v>Quận Tân Phú</x:v>
      </x:c>
      <x:c r="E5367" s="2" t="str">
        <x:v>house</x:v>
      </x:c>
      <x:c r="F5367" s="2" t="str">
        <x:v>sale</x:v>
      </x:c>
      <x:c r="G5367" s="11" t="n">
        <x:v>65</x:v>
      </x:c>
      <x:c r="H5367" s="12" t="n">
        <x:v>7000000000</x:v>
      </x:c>
      <x:c r="I5367" s="12" t="n">
        <x:f>IF(AND(ISNUMBER(H5367),H5367&gt;0,ISNUMBER(G5367),G5367&gt;0),H5367/G5367,"")</x:f>
        <x:v>107692307.6923077</x:v>
      </x:c>
      <x:c r="J5367" s="2" t="str">
        <x:v>total</x:v>
      </x:c>
      <x:c r="K5367" s="2" t="str">
        <x:v>top_level_area</x:v>
      </x:c>
      <x:c r="L5367" s="2" t="str">
        <x:v>property_type_inferred_from_title</x:v>
      </x:c>
      <x:c r="M5367" s="10" t="n">
        <x:v>0</x:v>
      </x:c>
      <x:c r="N5367" s="10" t="n">
        <x:v>0</x:v>
      </x:c>
      <x:c r="O5367" s="2" t="str">
        <x:v>Tp Hồ Chí Minh|house</x:v>
      </x:c>
      <x:c r="P5367" s="10" t="n">
        <x:v>2</x:v>
      </x:c>
      <x:c r="Q5367" s="13" t="n">
        <x:f>IF(AND(ISNUMBER(H5367),H5367&gt;0),H5367/1000000000,"")</x:f>
        <x:v>7</x:v>
      </x:c>
      <x:c r="R5367" s="13" t="n">
        <x:f>IF(ISNUMBER(I5367),I5367/1000000,"")</x:f>
        <x:v>107.6923076923077</x:v>
      </x:c>
      <x:c r="S5367" s="11" t="n">
        <x:f>IF(AND(ISNUMBER(G5367),G5367&gt;0),G5367,"")</x:f>
        <x:v>65</x:v>
      </x:c>
    </x:row>
    <x:row r="5368" ht="21" customHeight="1">
      <x:c r="A5368" s="10" t="n">
        <x:v>7079</x:v>
      </x:c>
      <x:c r="B5368" s="2" t="str">
        <x:v>82f23f6e8f670c8ea355</x:v>
      </x:c>
      <x:c r="C5368" s="2" t="str">
        <x:v>Hà Nội</x:v>
      </x:c>
      <x:c r="D5368" s="2" t="str">
        <x:v>Quận Long Biên</x:v>
      </x:c>
      <x:c r="E5368" s="2" t="str">
        <x:v>house</x:v>
      </x:c>
      <x:c r="F5368" s="2" t="str">
        <x:v>sale_assumed</x:v>
      </x:c>
      <x:c r="G5368" s="11" t="n">
        <x:v>33</x:v>
      </x:c>
      <x:c r="H5368" s="12" t="n">
        <x:v>2300000000</x:v>
      </x:c>
      <x:c r="I5368" s="12" t="n">
        <x:f>IF(AND(ISNUMBER(H5368),H5368&gt;0,ISNUMBER(G5368),G5368&gt;0),H5368/G5368,"")</x:f>
        <x:v>69696969.6969697</x:v>
      </x:c>
      <x:c r="J5368" s="2" t="str">
        <x:v>total</x:v>
      </x:c>
      <x:c r="K5368" s="2" t="str">
        <x:v>top_level_area</x:v>
      </x:c>
      <x:c r="L5368" s="2" t="str">
        <x:v>property_type_inferred_from_title;transaction_assumed_sale_from_dataset_context</x:v>
      </x:c>
      <x:c r="M5368" s="10" t="n">
        <x:v>0</x:v>
      </x:c>
      <x:c r="N5368" s="10" t="n">
        <x:v>0</x:v>
      </x:c>
      <x:c r="O5368" s="2" t="str">
        <x:v>Hà Nội|house</x:v>
      </x:c>
      <x:c r="P5368" s="10" t="n">
        <x:v>2</x:v>
      </x:c>
      <x:c r="Q5368" s="13" t="n">
        <x:f>IF(AND(ISNUMBER(H5368),H5368&gt;0),H5368/1000000000,"")</x:f>
        <x:v>2.3</x:v>
      </x:c>
      <x:c r="R5368" s="13" t="n">
        <x:f>IF(ISNUMBER(I5368),I5368/1000000,"")</x:f>
        <x:v>69.6969696969697</x:v>
      </x:c>
      <x:c r="S5368" s="11" t="n">
        <x:f>IF(AND(ISNUMBER(G5368),G5368&gt;0),G5368,"")</x:f>
        <x:v>33</x:v>
      </x:c>
    </x:row>
    <x:row r="5369" ht="21" customHeight="1">
      <x:c r="A5369" s="10" t="n">
        <x:v>7080</x:v>
      </x:c>
      <x:c r="B5369" s="2" t="str">
        <x:v>be4b4f269538b12d5e59</x:v>
      </x:c>
      <x:c r="C5369" s="2" t="str">
        <x:v>Tp Hồ Chí Minh</x:v>
      </x:c>
      <x:c r="D5369" s="2" t="str">
        <x:v>Huyện Hóc Môn</x:v>
      </x:c>
      <x:c r="E5369" s="2" t="str">
        <x:v>land</x:v>
      </x:c>
      <x:c r="F5369" s="2" t="str">
        <x:v>sale</x:v>
      </x:c>
      <x:c r="G5369" s="11" t="n">
        <x:v>65</x:v>
      </x:c>
      <x:c r="H5369" s="12" t="n">
        <x:v>1050000000</x:v>
      </x:c>
      <x:c r="I5369" s="12" t="n">
        <x:f>IF(AND(ISNUMBER(H5369),H5369&gt;0,ISNUMBER(G5369),G5369&gt;0),H5369/G5369,"")</x:f>
        <x:v>16153846.153846154</x:v>
      </x:c>
      <x:c r="J5369" s="2" t="str">
        <x:v>total</x:v>
      </x:c>
      <x:c r="K5369" s="2" t="str">
        <x:v>top_level_area</x:v>
      </x:c>
      <x:c r="L5369" s="2" t="str">
        <x:v>property_type_inferred_from_title</x:v>
      </x:c>
      <x:c r="M5369" s="10" t="n">
        <x:v>0</x:v>
      </x:c>
      <x:c r="N5369" s="10" t="n">
        <x:v>0</x:v>
      </x:c>
      <x:c r="O5369" s="2" t="str">
        <x:v>Tp Hồ Chí Minh|land</x:v>
      </x:c>
      <x:c r="P5369" s="10" t="n">
        <x:v>2</x:v>
      </x:c>
      <x:c r="Q5369" s="13" t="n">
        <x:f>IF(AND(ISNUMBER(H5369),H5369&gt;0),H5369/1000000000,"")</x:f>
        <x:v>1.05</x:v>
      </x:c>
      <x:c r="R5369" s="13" t="n">
        <x:f>IF(ISNUMBER(I5369),I5369/1000000,"")</x:f>
        <x:v>16.153846153846153</x:v>
      </x:c>
      <x:c r="S5369" s="11" t="n">
        <x:f>IF(AND(ISNUMBER(G5369),G5369&gt;0),G5369,"")</x:f>
        <x:v>65</x:v>
      </x:c>
    </x:row>
    <x:row r="5370" ht="21" customHeight="1">
      <x:c r="A5370" s="10" t="n">
        <x:v>7081</x:v>
      </x:c>
      <x:c r="B5370" s="2" t="str">
        <x:v>6479af27f94430069e34</x:v>
      </x:c>
      <x:c r="C5370" s="2" t="str">
        <x:v>Hà Nội</x:v>
      </x:c>
      <x:c r="D5370" s="2" t="str">
        <x:v>Quận Hoàng Mai</x:v>
      </x:c>
      <x:c r="E5370" s="2" t="str">
        <x:v>house</x:v>
      </x:c>
      <x:c r="F5370" s="2" t="str">
        <x:v>sale_assumed</x:v>
      </x:c>
      <x:c r="G5370" s="11" t="n">
        <x:v>40</x:v>
      </x:c>
      <x:c r="H5370" s="12" t="n">
        <x:v>2750000000</x:v>
      </x:c>
      <x:c r="I5370" s="12" t="n">
        <x:f>IF(AND(ISNUMBER(H5370),H5370&gt;0,ISNUMBER(G5370),G5370&gt;0),H5370/G5370,"")</x:f>
        <x:v>68750000</x:v>
      </x:c>
      <x:c r="J5370" s="2" t="str">
        <x:v>total</x:v>
      </x:c>
      <x:c r="K5370" s="2" t="str">
        <x:v>top_level_area</x:v>
      </x:c>
      <x:c r="L5370" s="2" t="str">
        <x:v>property_type_inferred_from_title;transaction_assumed_sale_from_dataset_context</x:v>
      </x:c>
      <x:c r="M5370" s="10" t="n">
        <x:v>0</x:v>
      </x:c>
      <x:c r="N5370" s="10" t="n">
        <x:v>0</x:v>
      </x:c>
      <x:c r="O5370" s="2" t="str">
        <x:v>Hà Nội|house</x:v>
      </x:c>
      <x:c r="P5370" s="10" t="n">
        <x:v>2</x:v>
      </x:c>
      <x:c r="Q5370" s="13" t="n">
        <x:f>IF(AND(ISNUMBER(H5370),H5370&gt;0),H5370/1000000000,"")</x:f>
        <x:v>2.75</x:v>
      </x:c>
      <x:c r="R5370" s="13" t="n">
        <x:f>IF(ISNUMBER(I5370),I5370/1000000,"")</x:f>
        <x:v>68.75</x:v>
      </x:c>
      <x:c r="S5370" s="11" t="n">
        <x:f>IF(AND(ISNUMBER(G5370),G5370&gt;0),G5370,"")</x:f>
        <x:v>40</x:v>
      </x:c>
    </x:row>
    <x:row r="5371" ht="21" customHeight="1">
      <x:c r="A5371" s="10" t="n">
        <x:v>7082</x:v>
      </x:c>
      <x:c r="B5371" s="2" t="str">
        <x:v>94f81ac17b1c47eff457</x:v>
      </x:c>
      <x:c r="C5371" s="2" t="str">
        <x:v>Tp Hồ Chí Minh</x:v>
      </x:c>
      <x:c r="D5371" s="2" t="str">
        <x:v>Quận Bình Tân</x:v>
      </x:c>
      <x:c r="E5371" s="2" t="str">
        <x:v>other_unknown</x:v>
      </x:c>
      <x:c r="F5371" s="2" t="str">
        <x:v>sale</x:v>
      </x:c>
      <x:c r="G5371" s="11" t="n">
        <x:v>80</x:v>
      </x:c>
      <x:c r="H5371" s="12" t="n">
        <x:v>3200000000</x:v>
      </x:c>
      <x:c r="I5371" s="12" t="n">
        <x:f>IF(AND(ISNUMBER(H5371),H5371&gt;0,ISNUMBER(G5371),G5371&gt;0),H5371/G5371,"")</x:f>
        <x:v>40000000</x:v>
      </x:c>
      <x:c r="J5371" s="2" t="str">
        <x:v>total</x:v>
      </x:c>
      <x:c r="K5371" s="2" t="str">
        <x:v>top_level_area</x:v>
      </x:c>
      <x:c r="L5371" s="2" t="str">
        <x:v>property_type_inferred_from_title;unknown_property_type</x:v>
      </x:c>
      <x:c r="M5371" s="10" t="n">
        <x:v>0</x:v>
      </x:c>
      <x:c r="N5371" s="10" t="n">
        <x:v>0</x:v>
      </x:c>
      <x:c r="O5371" s="2" t="str">
        <x:v>Tp Hồ Chí Minh|other_unknown</x:v>
      </x:c>
      <x:c r="P5371" s="10" t="n">
        <x:v>2</x:v>
      </x:c>
      <x:c r="Q5371" s="13" t="n">
        <x:f>IF(AND(ISNUMBER(H5371),H5371&gt;0),H5371/1000000000,"")</x:f>
        <x:v>3.2</x:v>
      </x:c>
      <x:c r="R5371" s="13" t="n">
        <x:f>IF(ISNUMBER(I5371),I5371/1000000,"")</x:f>
        <x:v>40</x:v>
      </x:c>
      <x:c r="S5371" s="11" t="n">
        <x:f>IF(AND(ISNUMBER(G5371),G5371&gt;0),G5371,"")</x:f>
        <x:v>80</x:v>
      </x:c>
    </x:row>
    <x:row r="5372" ht="21" customHeight="1">
      <x:c r="A5372" s="10" t="n">
        <x:v>7083</x:v>
      </x:c>
      <x:c r="B5372" s="2" t="str">
        <x:v>e3aa7d9f2e2d54ac65fe</x:v>
      </x:c>
      <x:c r="C5372" s="2" t="str">
        <x:v>Sóc Trăng</x:v>
      </x:c>
      <x:c r="D5372" s="2" t="str">
        <x:v>Thành phố Sóc Trăng</x:v>
      </x:c>
      <x:c r="E5372" s="2" t="str">
        <x:v>house</x:v>
      </x:c>
      <x:c r="F5372" s="2" t="str">
        <x:v>sale</x:v>
      </x:c>
      <x:c r="G5372" s="11" t="n">
        <x:v>88</x:v>
      </x:c>
      <x:c r="H5372" s="12" t="n">
        <x:v>3200000000</x:v>
      </x:c>
      <x:c r="I5372" s="12" t="n">
        <x:f>IF(AND(ISNUMBER(H5372),H5372&gt;0,ISNUMBER(G5372),G5372&gt;0),H5372/G5372,"")</x:f>
        <x:v>36363636.36363637</x:v>
      </x:c>
      <x:c r="J5372" s="2" t="str">
        <x:v>total</x:v>
      </x:c>
      <x:c r="K5372" s="2" t="str">
        <x:v>top_level_area</x:v>
      </x:c>
      <x:c r="L5372" s="2" t="str">
        <x:v>property_type_inferred_from_title</x:v>
      </x:c>
      <x:c r="M5372" s="10" t="n">
        <x:v>0</x:v>
      </x:c>
      <x:c r="N5372" s="10" t="n">
        <x:v>0</x:v>
      </x:c>
      <x:c r="O5372" s="2" t="str">
        <x:v>house</x:v>
      </x:c>
      <x:c r="P5372" s="10" t="n">
        <x:v>2</x:v>
      </x:c>
      <x:c r="Q5372" s="13" t="n">
        <x:f>IF(AND(ISNUMBER(H5372),H5372&gt;0),H5372/1000000000,"")</x:f>
        <x:v>3.2</x:v>
      </x:c>
      <x:c r="R5372" s="13" t="n">
        <x:f>IF(ISNUMBER(I5372),I5372/1000000,"")</x:f>
        <x:v>36.36363636363637</x:v>
      </x:c>
      <x:c r="S5372" s="11" t="n">
        <x:f>IF(AND(ISNUMBER(G5372),G5372&gt;0),G5372,"")</x:f>
        <x:v>88</x:v>
      </x:c>
    </x:row>
    <x:row r="5373" ht="21" customHeight="1">
      <x:c r="A5373" s="10" t="n">
        <x:v>7084</x:v>
      </x:c>
      <x:c r="B5373" s="2" t="str">
        <x:v>fa5fabc1674a8f4a8059</x:v>
      </x:c>
      <x:c r="C5373" s="2" t="str">
        <x:v>Cần Thơ</x:v>
      </x:c>
      <x:c r="D5373" s="2" t="str">
        <x:v>Quận Ninh Kiều</x:v>
      </x:c>
      <x:c r="E5373" s="2" t="str">
        <x:v>house</x:v>
      </x:c>
      <x:c r="F5373" s="2" t="str">
        <x:v>sale_assumed</x:v>
      </x:c>
      <x:c r="G5373" s="11" t="n">
        <x:v>35</x:v>
      </x:c>
      <x:c r="H5373" s="12" t="n">
        <x:v>2900000000</x:v>
      </x:c>
      <x:c r="I5373" s="12" t="n">
        <x:f>IF(AND(ISNUMBER(H5373),H5373&gt;0,ISNUMBER(G5373),G5373&gt;0),H5373/G5373,"")</x:f>
        <x:v>82857142.85714285</x:v>
      </x:c>
      <x:c r="J5373" s="2" t="str">
        <x:v>total</x:v>
      </x:c>
      <x:c r="K5373" s="2" t="str">
        <x:v>top_level_area</x:v>
      </x:c>
      <x:c r="L5373" s="2" t="str">
        <x:v>property_type_inferred_from_title;transaction_assumed_sale_from_dataset_context</x:v>
      </x:c>
      <x:c r="M5373" s="10" t="n">
        <x:v>0</x:v>
      </x:c>
      <x:c r="N5373" s="10" t="n">
        <x:v>0</x:v>
      </x:c>
      <x:c r="O5373" s="2" t="str">
        <x:v>Cần Thơ|house</x:v>
      </x:c>
      <x:c r="P5373" s="10" t="n">
        <x:v>2</x:v>
      </x:c>
      <x:c r="Q5373" s="13" t="n">
        <x:f>IF(AND(ISNUMBER(H5373),H5373&gt;0),H5373/1000000000,"")</x:f>
        <x:v>2.9</x:v>
      </x:c>
      <x:c r="R5373" s="13" t="n">
        <x:f>IF(ISNUMBER(I5373),I5373/1000000,"")</x:f>
        <x:v>82.85714285714285</x:v>
      </x:c>
      <x:c r="S5373" s="11" t="n">
        <x:f>IF(AND(ISNUMBER(G5373),G5373&gt;0),G5373,"")</x:f>
        <x:v>35</x:v>
      </x:c>
    </x:row>
    <x:row r="5374" ht="21" customHeight="1">
      <x:c r="A5374" s="10" t="n">
        <x:v>7085</x:v>
      </x:c>
      <x:c r="B5374" s="2" t="str">
        <x:v>a5553659f2f6c336d54a</x:v>
      </x:c>
      <x:c r="C5374" s="2" t="str">
        <x:v>Tp Hồ Chí Minh</x:v>
      </x:c>
      <x:c r="D5374" s="2" t="str">
        <x:v>Huyện Hóc Môn</x:v>
      </x:c>
      <x:c r="E5374" s="2" t="str">
        <x:v>house</x:v>
      </x:c>
      <x:c r="F5374" s="2" t="str">
        <x:v>sale</x:v>
      </x:c>
      <x:c r="G5374" s="11" t="n">
        <x:v>60</x:v>
      </x:c>
      <x:c r="H5374" s="12" t="n">
        <x:v>3650000000</x:v>
      </x:c>
      <x:c r="I5374" s="12" t="n">
        <x:f>IF(AND(ISNUMBER(H5374),H5374&gt;0,ISNUMBER(G5374),G5374&gt;0),H5374/G5374,"")</x:f>
        <x:v>60833333.333333336</x:v>
      </x:c>
      <x:c r="J5374" s="2" t="str">
        <x:v>total</x:v>
      </x:c>
      <x:c r="K5374" s="2" t="str">
        <x:v>top_level_area</x:v>
      </x:c>
      <x:c r="L5374" s="2" t="str">
        <x:v>property_type_inferred_from_title</x:v>
      </x:c>
      <x:c r="M5374" s="10" t="n">
        <x:v>0</x:v>
      </x:c>
      <x:c r="N5374" s="10" t="n">
        <x:v>0</x:v>
      </x:c>
      <x:c r="O5374" s="2" t="str">
        <x:v>Tp Hồ Chí Minh|house</x:v>
      </x:c>
      <x:c r="P5374" s="10" t="n">
        <x:v>2</x:v>
      </x:c>
      <x:c r="Q5374" s="13" t="n">
        <x:f>IF(AND(ISNUMBER(H5374),H5374&gt;0),H5374/1000000000,"")</x:f>
        <x:v>3.65</x:v>
      </x:c>
      <x:c r="R5374" s="13" t="n">
        <x:f>IF(ISNUMBER(I5374),I5374/1000000,"")</x:f>
        <x:v>60.833333333333336</x:v>
      </x:c>
      <x:c r="S5374" s="11" t="n">
        <x:f>IF(AND(ISNUMBER(G5374),G5374&gt;0),G5374,"")</x:f>
        <x:v>60</x:v>
      </x:c>
    </x:row>
    <x:row r="5375" ht="21" customHeight="1">
      <x:c r="A5375" s="10" t="n">
        <x:v>7086</x:v>
      </x:c>
      <x:c r="B5375" s="2" t="str">
        <x:v>151507a5e652cc2b78f6</x:v>
      </x:c>
      <x:c r="C5375" s="2" t="str">
        <x:v>Bình Dương</x:v>
      </x:c>
      <x:c r="D5375" s="2" t="str">
        <x:v>Thị xã Bến Cát</x:v>
      </x:c>
      <x:c r="E5375" s="2" t="str">
        <x:v>other_unknown</x:v>
      </x:c>
      <x:c r="F5375" s="2" t="str">
        <x:v>sale</x:v>
      </x:c>
      <x:c r="G5375" s="11" t="n">
        <x:v>241</x:v>
      </x:c>
      <x:c r="H5375" s="12" t="n">
        <x:v>1550000000</x:v>
      </x:c>
      <x:c r="I5375" s="12" t="n">
        <x:f>IF(AND(ISNUMBER(H5375),H5375&gt;0,ISNUMBER(G5375),G5375&gt;0),H5375/G5375,"")</x:f>
        <x:v>6431535.269709543</x:v>
      </x:c>
      <x:c r="J5375" s="2" t="str">
        <x:v>total</x:v>
      </x:c>
      <x:c r="K5375" s="2" t="str">
        <x:v>top_level_area</x:v>
      </x:c>
      <x:c r="L5375" s="2" t="str">
        <x:v>property_type_inferred_from_title;unknown_property_type</x:v>
      </x:c>
      <x:c r="M5375" s="10" t="n">
        <x:v>0</x:v>
      </x:c>
      <x:c r="N5375" s="10" t="n">
        <x:v>0</x:v>
      </x:c>
      <x:c r="O5375" s="2" t="str">
        <x:v>Bình Dương|other_unknown</x:v>
      </x:c>
      <x:c r="P5375" s="10" t="n">
        <x:v>1</x:v>
      </x:c>
      <x:c r="Q5375" s="13" t="n">
        <x:f>IF(AND(ISNUMBER(H5375),H5375&gt;0),H5375/1000000000,"")</x:f>
        <x:v>1.55</x:v>
      </x:c>
      <x:c r="R5375" s="13" t="n">
        <x:f>IF(ISNUMBER(I5375),I5375/1000000,"")</x:f>
        <x:v>6.431535269709543</x:v>
      </x:c>
      <x:c r="S5375" s="11" t="n">
        <x:f>IF(AND(ISNUMBER(G5375),G5375&gt;0),G5375,"")</x:f>
        <x:v>241</x:v>
      </x:c>
    </x:row>
    <x:row r="5376" ht="21" customHeight="1">
      <x:c r="A5376" s="10" t="n">
        <x:v>7088</x:v>
      </x:c>
      <x:c r="B5376" s="2" t="str">
        <x:v>a85291bc800b0e005a76</x:v>
      </x:c>
      <x:c r="C5376" s="2" t="str">
        <x:v>Bình Dương</x:v>
      </x:c>
      <x:c r="D5376" s="2" t="str">
        <x:v>Thị xã Dĩ An</x:v>
      </x:c>
      <x:c r="E5376" s="2" t="str">
        <x:v>other_unknown</x:v>
      </x:c>
      <x:c r="F5376" s="2" t="str">
        <x:v>sale</x:v>
      </x:c>
      <x:c r="G5376" s="11" t="n">
        <x:v>72</x:v>
      </x:c>
      <x:c r="H5376" s="12" t="n">
        <x:v>2400000000</x:v>
      </x:c>
      <x:c r="I5376" s="12" t="n">
        <x:f>IF(AND(ISNUMBER(H5376),H5376&gt;0,ISNUMBER(G5376),G5376&gt;0),H5376/G5376,"")</x:f>
        <x:v>33333333.333333332</x:v>
      </x:c>
      <x:c r="J5376" s="2" t="str">
        <x:v>total</x:v>
      </x:c>
      <x:c r="K5376" s="2" t="str">
        <x:v>top_level_area</x:v>
      </x:c>
      <x:c r="L5376" s="2" t="str">
        <x:v>property_type_inferred_from_title;unknown_property_type</x:v>
      </x:c>
      <x:c r="M5376" s="10" t="n">
        <x:v>0</x:v>
      </x:c>
      <x:c r="N5376" s="10" t="n">
        <x:v>0</x:v>
      </x:c>
      <x:c r="O5376" s="2" t="str">
        <x:v>Bình Dương|other_unknown</x:v>
      </x:c>
      <x:c r="P5376" s="10" t="n">
        <x:v>2</x:v>
      </x:c>
      <x:c r="Q5376" s="13" t="n">
        <x:f>IF(AND(ISNUMBER(H5376),H5376&gt;0),H5376/1000000000,"")</x:f>
        <x:v>2.4</x:v>
      </x:c>
      <x:c r="R5376" s="13" t="n">
        <x:f>IF(ISNUMBER(I5376),I5376/1000000,"")</x:f>
        <x:v>33.33333333333333</x:v>
      </x:c>
      <x:c r="S5376" s="11" t="n">
        <x:f>IF(AND(ISNUMBER(G5376),G5376&gt;0),G5376,"")</x:f>
        <x:v>72</x:v>
      </x:c>
    </x:row>
    <x:row r="5377" ht="21" customHeight="1">
      <x:c r="A5377" s="10" t="n">
        <x:v>7092</x:v>
      </x:c>
      <x:c r="B5377" s="2" t="str">
        <x:v>ab60c320d38532e724ec</x:v>
      </x:c>
      <x:c r="C5377" s="2" t="str">
        <x:v>Tp Hồ Chí Minh</x:v>
      </x:c>
      <x:c r="D5377" s="2" t="str">
        <x:v>Quận Gò Vấp</x:v>
      </x:c>
      <x:c r="E5377" s="2" t="str">
        <x:v>house</x:v>
      </x:c>
      <x:c r="F5377" s="2" t="str">
        <x:v>sale_assumed</x:v>
      </x:c>
      <x:c r="G5377" s="11" t="n">
        <x:v>145</x:v>
      </x:c>
      <x:c r="H5377" s="12" t="n">
        <x:v>5680000000</x:v>
      </x:c>
      <x:c r="I5377" s="12" t="n">
        <x:f>IF(AND(ISNUMBER(H5377),H5377&gt;0,ISNUMBER(G5377),G5377&gt;0),H5377/G5377,"")</x:f>
        <x:v>39172413.79310345</x:v>
      </x:c>
      <x:c r="J5377" s="2" t="str">
        <x:v>total</x:v>
      </x:c>
      <x:c r="K5377" s="2" t="str">
        <x:v>top_level_area</x:v>
      </x:c>
      <x:c r="L5377" s="2" t="str">
        <x:v>property_type_inferred_from_title;transaction_assumed_sale_from_dataset_context</x:v>
      </x:c>
      <x:c r="M5377" s="10" t="n">
        <x:v>0</x:v>
      </x:c>
      <x:c r="N5377" s="10" t="n">
        <x:v>0</x:v>
      </x:c>
      <x:c r="O5377" s="2" t="str">
        <x:v>Tp Hồ Chí Minh|house</x:v>
      </x:c>
      <x:c r="P5377" s="10" t="n">
        <x:v>2</x:v>
      </x:c>
      <x:c r="Q5377" s="13" t="n">
        <x:f>IF(AND(ISNUMBER(H5377),H5377&gt;0),H5377/1000000000,"")</x:f>
        <x:v>5.68</x:v>
      </x:c>
      <x:c r="R5377" s="13" t="n">
        <x:f>IF(ISNUMBER(I5377),I5377/1000000,"")</x:f>
        <x:v>39.17241379310345</x:v>
      </x:c>
      <x:c r="S5377" s="11" t="n">
        <x:f>IF(AND(ISNUMBER(G5377),G5377&gt;0),G5377,"")</x:f>
        <x:v>145</x:v>
      </x:c>
    </x:row>
    <x:row r="5378" ht="21" customHeight="1">
      <x:c r="A5378" s="10" t="n">
        <x:v>7093</x:v>
      </x:c>
      <x:c r="B5378" s="2" t="str">
        <x:v>4382c911fe88425b01df</x:v>
      </x:c>
      <x:c r="C5378" s="2" t="str">
        <x:v>Tp Hồ Chí Minh</x:v>
      </x:c>
      <x:c r="D5378" s="2" t="str">
        <x:v>Quận 12</x:v>
      </x:c>
      <x:c r="E5378" s="2" t="str">
        <x:v>house</x:v>
      </x:c>
      <x:c r="F5378" s="2" t="str">
        <x:v>sale_assumed</x:v>
      </x:c>
      <x:c r="G5378" s="11" t="n">
        <x:v>50</x:v>
      </x:c>
      <x:c r="H5378" s="12" t="n">
        <x:v>3150000000</x:v>
      </x:c>
      <x:c r="I5378" s="12" t="n">
        <x:f>IF(AND(ISNUMBER(H5378),H5378&gt;0,ISNUMBER(G5378),G5378&gt;0),H5378/G5378,"")</x:f>
        <x:v>63000000</x:v>
      </x:c>
      <x:c r="J5378" s="2" t="str">
        <x:v>total</x:v>
      </x:c>
      <x:c r="K5378" s="2" t="str">
        <x:v>top_level_area</x:v>
      </x:c>
      <x:c r="L5378" s="2" t="str">
        <x:v>property_type_inferred_from_title;transaction_assumed_sale_from_dataset_context</x:v>
      </x:c>
      <x:c r="M5378" s="10" t="n">
        <x:v>0</x:v>
      </x:c>
      <x:c r="N5378" s="10" t="n">
        <x:v>0</x:v>
      </x:c>
      <x:c r="O5378" s="2" t="str">
        <x:v>Tp Hồ Chí Minh|house</x:v>
      </x:c>
      <x:c r="P5378" s="10" t="n">
        <x:v>2</x:v>
      </x:c>
      <x:c r="Q5378" s="13" t="n">
        <x:f>IF(AND(ISNUMBER(H5378),H5378&gt;0),H5378/1000000000,"")</x:f>
        <x:v>3.15</x:v>
      </x:c>
      <x:c r="R5378" s="13" t="n">
        <x:f>IF(ISNUMBER(I5378),I5378/1000000,"")</x:f>
        <x:v>63</x:v>
      </x:c>
      <x:c r="S5378" s="11" t="n">
        <x:f>IF(AND(ISNUMBER(G5378),G5378&gt;0),G5378,"")</x:f>
        <x:v>50</x:v>
      </x:c>
    </x:row>
    <x:row r="5379" ht="21" customHeight="1">
      <x:c r="A5379" s="10" t="n">
        <x:v>7095</x:v>
      </x:c>
      <x:c r="B5379" s="2" t="str">
        <x:v>15307aedddfadeb43838</x:v>
      </x:c>
      <x:c r="C5379" s="2" t="str">
        <x:v>Cần Thơ</x:v>
      </x:c>
      <x:c r="D5379" s="2" t="str">
        <x:v>Quận Ninh Kiều</x:v>
      </x:c>
      <x:c r="E5379" s="2" t="str">
        <x:v>house</x:v>
      </x:c>
      <x:c r="F5379" s="2" t="str">
        <x:v>sale</x:v>
      </x:c>
      <x:c r="G5379" s="11" t="n">
        <x:v>40.3</x:v>
      </x:c>
      <x:c r="H5379" s="12" t="n">
        <x:v>2290000000</x:v>
      </x:c>
      <x:c r="I5379" s="12" t="n">
        <x:f>IF(AND(ISNUMBER(H5379),H5379&gt;0,ISNUMBER(G5379),G5379&gt;0),H5379/G5379,"")</x:f>
        <x:v>56823821.339950375</x:v>
      </x:c>
      <x:c r="J5379" s="2" t="str">
        <x:v>total</x:v>
      </x:c>
      <x:c r="K5379" s="2" t="str">
        <x:v>top_level_area</x:v>
      </x:c>
      <x:c r="L5379" s="2" t="str">
        <x:v>property_type_inferred_from_title</x:v>
      </x:c>
      <x:c r="M5379" s="10" t="n">
        <x:v>0</x:v>
      </x:c>
      <x:c r="N5379" s="10" t="n">
        <x:v>0</x:v>
      </x:c>
      <x:c r="O5379" s="2" t="str">
        <x:v>Cần Thơ|house</x:v>
      </x:c>
      <x:c r="P5379" s="10" t="n">
        <x:v>2</x:v>
      </x:c>
      <x:c r="Q5379" s="13" t="n">
        <x:f>IF(AND(ISNUMBER(H5379),H5379&gt;0),H5379/1000000000,"")</x:f>
        <x:v>2.29</x:v>
      </x:c>
      <x:c r="R5379" s="13" t="n">
        <x:f>IF(ISNUMBER(I5379),I5379/1000000,"")</x:f>
        <x:v>56.82382133995038</x:v>
      </x:c>
      <x:c r="S5379" s="11" t="n">
        <x:f>IF(AND(ISNUMBER(G5379),G5379&gt;0),G5379,"")</x:f>
        <x:v>40.3</x:v>
      </x:c>
    </x:row>
    <x:row r="5380" ht="21" customHeight="1">
      <x:c r="A5380" s="10" t="n">
        <x:v>7096</x:v>
      </x:c>
      <x:c r="B5380" s="2" t="str">
        <x:v>286e69197f6010c7db8e</x:v>
      </x:c>
      <x:c r="C5380" s="2" t="str">
        <x:v>Tp Hồ Chí Minh</x:v>
      </x:c>
      <x:c r="D5380" s="2" t="str">
        <x:v>Quận Gò Vấp</x:v>
      </x:c>
      <x:c r="E5380" s="2" t="str">
        <x:v>other_unknown</x:v>
      </x:c>
      <x:c r="F5380" s="2" t="str">
        <x:v>sale_assumed</x:v>
      </x:c>
      <x:c r="G5380" s="11" t="n">
        <x:v>70</x:v>
      </x:c>
      <x:c r="H5380" s="12" t="n">
        <x:v>5900000000</x:v>
      </x:c>
      <x:c r="I5380" s="12" t="n">
        <x:f>IF(AND(ISNUMBER(H5380),H5380&gt;0,ISNUMBER(G5380),G5380&gt;0),H5380/G5380,"")</x:f>
        <x:v>84285714.28571428</x:v>
      </x:c>
      <x:c r="J5380" s="2" t="str">
        <x:v>total</x:v>
      </x:c>
      <x:c r="K5380" s="2" t="str">
        <x:v>top_level_price_embedded_area</x:v>
      </x:c>
      <x:c r="L5380" s="2" t="str">
        <x:v>area_recovered_from_price_text;property_type_inferred_from_title;transaction_assumed_sale_from_dataset_context;unknown_property_type</x:v>
      </x:c>
      <x:c r="M5380" s="10" t="n">
        <x:v>0</x:v>
      </x:c>
      <x:c r="N5380" s="10" t="n">
        <x:v>0</x:v>
      </x:c>
      <x:c r="O5380" s="2" t="str">
        <x:v>Tp Hồ Chí Minh|other_unknown</x:v>
      </x:c>
      <x:c r="P5380" s="10" t="n">
        <x:v>2</x:v>
      </x:c>
      <x:c r="Q5380" s="13" t="n">
        <x:f>IF(AND(ISNUMBER(H5380),H5380&gt;0),H5380/1000000000,"")</x:f>
        <x:v>5.9</x:v>
      </x:c>
      <x:c r="R5380" s="13" t="n">
        <x:f>IF(ISNUMBER(I5380),I5380/1000000,"")</x:f>
        <x:v>84.28571428571428</x:v>
      </x:c>
      <x:c r="S5380" s="11" t="n">
        <x:f>IF(AND(ISNUMBER(G5380),G5380&gt;0),G5380,"")</x:f>
        <x:v>70</x:v>
      </x:c>
    </x:row>
    <x:row r="5381" ht="21" customHeight="1">
      <x:c r="A5381" s="10" t="n">
        <x:v>7097</x:v>
      </x:c>
      <x:c r="B5381" s="2" t="str">
        <x:v>384c903de4ceff6594da</x:v>
      </x:c>
      <x:c r="C5381" s="2" t="str">
        <x:v>Tp Hồ Chí Minh</x:v>
      </x:c>
      <x:c r="D5381" s="2" t="str">
        <x:v>Quận 9</x:v>
      </x:c>
      <x:c r="E5381" s="2" t="str">
        <x:v>house</x:v>
      </x:c>
      <x:c r="F5381" s="2" t="str">
        <x:v>sale</x:v>
      </x:c>
      <x:c r="G5381" s="11" t="n">
        <x:v>84</x:v>
      </x:c>
      <x:c r="H5381" s="12" t="n">
        <x:v>8300000000.000001</x:v>
      </x:c>
      <x:c r="I5381" s="12" t="n">
        <x:f>IF(AND(ISNUMBER(H5381),H5381&gt;0,ISNUMBER(G5381),G5381&gt;0),H5381/G5381,"")</x:f>
        <x:v>98809523.80952382</x:v>
      </x:c>
      <x:c r="J5381" s="2" t="str">
        <x:v>total</x:v>
      </x:c>
      <x:c r="K5381" s="2" t="str">
        <x:v>top_level_area</x:v>
      </x:c>
      <x:c r="L5381" s="2" t="str">
        <x:v>property_type_inferred_from_title</x:v>
      </x:c>
      <x:c r="M5381" s="10" t="n">
        <x:v>0</x:v>
      </x:c>
      <x:c r="N5381" s="10" t="n">
        <x:v>0</x:v>
      </x:c>
      <x:c r="O5381" s="2" t="str">
        <x:v>Tp Hồ Chí Minh|house</x:v>
      </x:c>
      <x:c r="P5381" s="10" t="n">
        <x:v>2</x:v>
      </x:c>
      <x:c r="Q5381" s="13" t="n">
        <x:f>IF(AND(ISNUMBER(H5381),H5381&gt;0),H5381/1000000000,"")</x:f>
        <x:v>8.3</x:v>
      </x:c>
      <x:c r="R5381" s="13" t="n">
        <x:f>IF(ISNUMBER(I5381),I5381/1000000,"")</x:f>
        <x:v>98.80952380952382</x:v>
      </x:c>
      <x:c r="S5381" s="11" t="n">
        <x:f>IF(AND(ISNUMBER(G5381),G5381&gt;0),G5381,"")</x:f>
        <x:v>84</x:v>
      </x:c>
    </x:row>
    <x:row r="5382" ht="21" customHeight="1">
      <x:c r="A5382" s="10" t="n">
        <x:v>7098</x:v>
      </x:c>
      <x:c r="B5382" s="2" t="str">
        <x:v>41aaeca99666c2c69151</x:v>
      </x:c>
      <x:c r="C5382" s="2" t="str">
        <x:v>Đà Nẵng</x:v>
      </x:c>
      <x:c r="D5382" s="2" t="str">
        <x:v>Quận Liên Chiểu</x:v>
      </x:c>
      <x:c r="E5382" s="2" t="str">
        <x:v>house</x:v>
      </x:c>
      <x:c r="F5382" s="2" t="str">
        <x:v>sale_assumed</x:v>
      </x:c>
      <x:c r="G5382" s="11" t="n">
        <x:v>104</x:v>
      </x:c>
      <x:c r="H5382" s="12" t="n">
        <x:v>4500000000</x:v>
      </x:c>
      <x:c r="I5382" s="12" t="n">
        <x:f>IF(AND(ISNUMBER(H5382),H5382&gt;0,ISNUMBER(G5382),G5382&gt;0),H5382/G5382,"")</x:f>
        <x:v>43269230.76923077</x:v>
      </x:c>
      <x:c r="J5382" s="2" t="str">
        <x:v>total</x:v>
      </x:c>
      <x:c r="K5382" s="2" t="str">
        <x:v>top_level_area</x:v>
      </x:c>
      <x:c r="L5382" s="2" t="str">
        <x:v>property_type_inferred_from_title;transaction_assumed_sale_from_dataset_context</x:v>
      </x:c>
      <x:c r="M5382" s="10" t="n">
        <x:v>0</x:v>
      </x:c>
      <x:c r="N5382" s="10" t="n">
        <x:v>0</x:v>
      </x:c>
      <x:c r="O5382" s="2" t="str">
        <x:v>Đà Nẵng|house</x:v>
      </x:c>
      <x:c r="P5382" s="10" t="n">
        <x:v>2</x:v>
      </x:c>
      <x:c r="Q5382" s="13" t="n">
        <x:f>IF(AND(ISNUMBER(H5382),H5382&gt;0),H5382/1000000000,"")</x:f>
        <x:v>4.5</x:v>
      </x:c>
      <x:c r="R5382" s="13" t="n">
        <x:f>IF(ISNUMBER(I5382),I5382/1000000,"")</x:f>
        <x:v>43.26923076923077</x:v>
      </x:c>
      <x:c r="S5382" s="11" t="n">
        <x:f>IF(AND(ISNUMBER(G5382),G5382&gt;0),G5382,"")</x:f>
        <x:v>104</x:v>
      </x:c>
    </x:row>
    <x:row r="5383" ht="21" customHeight="1">
      <x:c r="A5383" s="10" t="n">
        <x:v>7099</x:v>
      </x:c>
      <x:c r="B5383" s="2" t="str">
        <x:v>4dbd4836308f17f1ad56</x:v>
      </x:c>
      <x:c r="C5383" s="2" t="str">
        <x:v>Tp Hồ Chí Minh</x:v>
      </x:c>
      <x:c r="D5383" s="2" t="str">
        <x:v>Quận 2</x:v>
      </x:c>
      <x:c r="E5383" s="2" t="str">
        <x:v>house</x:v>
      </x:c>
      <x:c r="F5383" s="2" t="str">
        <x:v>sale</x:v>
      </x:c>
      <x:c r="G5383" s="11" t="n">
        <x:v>69</x:v>
      </x:c>
      <x:c r="H5383" s="12" t="n">
        <x:v>1350000000</x:v>
      </x:c>
      <x:c r="I5383" s="12" t="n">
        <x:f>IF(AND(ISNUMBER(H5383),H5383&gt;0,ISNUMBER(G5383),G5383&gt;0),H5383/G5383,"")</x:f>
        <x:v>19565217.391304348</x:v>
      </x:c>
      <x:c r="J5383" s="2" t="str">
        <x:v>total</x:v>
      </x:c>
      <x:c r="K5383" s="2" t="str">
        <x:v>top_level_area</x:v>
      </x:c>
      <x:c r="L5383" s="2" t="str">
        <x:v>property_type_inferred_from_title</x:v>
      </x:c>
      <x:c r="M5383" s="10" t="n">
        <x:v>0</x:v>
      </x:c>
      <x:c r="N5383" s="10" t="n">
        <x:v>0</x:v>
      </x:c>
      <x:c r="O5383" s="2" t="str">
        <x:v>Tp Hồ Chí Minh|house</x:v>
      </x:c>
      <x:c r="P5383" s="10" t="n">
        <x:v>2</x:v>
      </x:c>
      <x:c r="Q5383" s="13" t="n">
        <x:f>IF(AND(ISNUMBER(H5383),H5383&gt;0),H5383/1000000000,"")</x:f>
        <x:v>1.35</x:v>
      </x:c>
      <x:c r="R5383" s="13" t="n">
        <x:f>IF(ISNUMBER(I5383),I5383/1000000,"")</x:f>
        <x:v>19.565217391304348</x:v>
      </x:c>
      <x:c r="S5383" s="11" t="n">
        <x:f>IF(AND(ISNUMBER(G5383),G5383&gt;0),G5383,"")</x:f>
        <x:v>69</x:v>
      </x:c>
    </x:row>
    <x:row r="5384" ht="21" customHeight="1">
      <x:c r="A5384" s="10" t="n">
        <x:v>7100</x:v>
      </x:c>
      <x:c r="B5384" s="2" t="str">
        <x:v>22839e6064b598be05f6</x:v>
      </x:c>
      <x:c r="C5384" s="2" t="str">
        <x:v>Tp Hồ Chí Minh</x:v>
      </x:c>
      <x:c r="D5384" s="2" t="str">
        <x:v>Quận Thủ Đức</x:v>
      </x:c>
      <x:c r="E5384" s="2" t="str">
        <x:v>house</x:v>
      </x:c>
      <x:c r="F5384" s="2" t="str">
        <x:v>sale</x:v>
      </x:c>
      <x:c r="G5384" s="11" t="n">
        <x:v>50</x:v>
      </x:c>
      <x:c r="H5384" s="12" t="n">
        <x:v>2850000000</x:v>
      </x:c>
      <x:c r="I5384" s="12" t="n">
        <x:f>IF(AND(ISNUMBER(H5384),H5384&gt;0,ISNUMBER(G5384),G5384&gt;0),H5384/G5384,"")</x:f>
        <x:v>57000000</x:v>
      </x:c>
      <x:c r="J5384" s="2" t="str">
        <x:v>total</x:v>
      </x:c>
      <x:c r="K5384" s="2" t="str">
        <x:v>top_level_area</x:v>
      </x:c>
      <x:c r="L5384" s="2" t="str">
        <x:v>property_type_inferred_from_title</x:v>
      </x:c>
      <x:c r="M5384" s="10" t="n">
        <x:v>0</x:v>
      </x:c>
      <x:c r="N5384" s="10" t="n">
        <x:v>0</x:v>
      </x:c>
      <x:c r="O5384" s="2" t="str">
        <x:v>Tp Hồ Chí Minh|house</x:v>
      </x:c>
      <x:c r="P5384" s="10" t="n">
        <x:v>2</x:v>
      </x:c>
      <x:c r="Q5384" s="13" t="n">
        <x:f>IF(AND(ISNUMBER(H5384),H5384&gt;0),H5384/1000000000,"")</x:f>
        <x:v>2.85</x:v>
      </x:c>
      <x:c r="R5384" s="13" t="n">
        <x:f>IF(ISNUMBER(I5384),I5384/1000000,"")</x:f>
        <x:v>57</x:v>
      </x:c>
      <x:c r="S5384" s="11" t="n">
        <x:f>IF(AND(ISNUMBER(G5384),G5384&gt;0),G5384,"")</x:f>
        <x:v>50</x:v>
      </x:c>
    </x:row>
    <x:row r="5385" ht="21" customHeight="1">
      <x:c r="A5385" s="10" t="n">
        <x:v>7101</x:v>
      </x:c>
      <x:c r="B5385" s="2" t="str">
        <x:v>074c6028319cb201c968</x:v>
      </x:c>
      <x:c r="C5385" s="2" t="str">
        <x:v>Tp Hồ Chí Minh</x:v>
      </x:c>
      <x:c r="D5385" s="2" t="str">
        <x:v>Quận Bình Thạnh</x:v>
      </x:c>
      <x:c r="E5385" s="2" t="str">
        <x:v>house</x:v>
      </x:c>
      <x:c r="F5385" s="2" t="str">
        <x:v>sale_assumed</x:v>
      </x:c>
      <x:c r="G5385" s="11" t="n">
        <x:v>80</x:v>
      </x:c>
      <x:c r="H5385" s="12" t="n">
        <x:v>1800000000</x:v>
      </x:c>
      <x:c r="I5385" s="12" t="n">
        <x:f>IF(AND(ISNUMBER(H5385),H5385&gt;0,ISNUMBER(G5385),G5385&gt;0),H5385/G5385,"")</x:f>
        <x:v>22500000</x:v>
      </x:c>
      <x:c r="J5385" s="2" t="str">
        <x:v>total</x:v>
      </x:c>
      <x:c r="K5385" s="2" t="str">
        <x:v>top_level_area</x:v>
      </x:c>
      <x:c r="L5385" s="2" t="str">
        <x:v>property_type_inferred_from_title;transaction_assumed_sale_from_dataset_context</x:v>
      </x:c>
      <x:c r="M5385" s="10" t="n">
        <x:v>0</x:v>
      </x:c>
      <x:c r="N5385" s="10" t="n">
        <x:v>0</x:v>
      </x:c>
      <x:c r="O5385" s="2" t="str">
        <x:v>Tp Hồ Chí Minh|house</x:v>
      </x:c>
      <x:c r="P5385" s="10" t="n">
        <x:v>2</x:v>
      </x:c>
      <x:c r="Q5385" s="13" t="n">
        <x:f>IF(AND(ISNUMBER(H5385),H5385&gt;0),H5385/1000000000,"")</x:f>
        <x:v>1.8</x:v>
      </x:c>
      <x:c r="R5385" s="13" t="n">
        <x:f>IF(ISNUMBER(I5385),I5385/1000000,"")</x:f>
        <x:v>22.5</x:v>
      </x:c>
      <x:c r="S5385" s="11" t="n">
        <x:f>IF(AND(ISNUMBER(G5385),G5385&gt;0),G5385,"")</x:f>
        <x:v>80</x:v>
      </x:c>
    </x:row>
    <x:row r="5386" ht="21" customHeight="1">
      <x:c r="A5386" s="10" t="n">
        <x:v>7102</x:v>
      </x:c>
      <x:c r="B5386" s="2" t="str">
        <x:v>33c3938d16a53b54a92a</x:v>
      </x:c>
      <x:c r="C5386" s="2" t="str">
        <x:v>Tp Hồ Chí Minh</x:v>
      </x:c>
      <x:c r="D5386" s="2" t="str">
        <x:v>Quận 2</x:v>
      </x:c>
      <x:c r="E5386" s="2" t="str">
        <x:v>other_unknown</x:v>
      </x:c>
      <x:c r="F5386" s="2" t="str">
        <x:v>sale_assumed</x:v>
      </x:c>
      <x:c r="G5386" s="11" t="n">
        <x:v>68.8</x:v>
      </x:c>
      <x:c r="H5386" s="12" t="n">
        <x:v>4350000000</x:v>
      </x:c>
      <x:c r="I5386" s="12" t="n">
        <x:f>IF(AND(ISNUMBER(H5386),H5386&gt;0,ISNUMBER(G5386),G5386&gt;0),H5386/G5386,"")</x:f>
        <x:v>63226744.18604651</x:v>
      </x:c>
      <x:c r="J5386" s="2" t="str">
        <x:v>total</x:v>
      </x:c>
      <x:c r="K5386" s="2" t="str">
        <x:v>top_level_area</x:v>
      </x:c>
      <x:c r="L5386" s="2" t="str">
        <x:v>property_type_inferred_from_title;transaction_assumed_sale_from_dataset_context;unknown_property_type</x:v>
      </x:c>
      <x:c r="M5386" s="10" t="n">
        <x:v>0</x:v>
      </x:c>
      <x:c r="N5386" s="10" t="n">
        <x:v>0</x:v>
      </x:c>
      <x:c r="O5386" s="2" t="str">
        <x:v>Tp Hồ Chí Minh|other_unknown</x:v>
      </x:c>
      <x:c r="P5386" s="10" t="n">
        <x:v>2</x:v>
      </x:c>
      <x:c r="Q5386" s="13" t="n">
        <x:f>IF(AND(ISNUMBER(H5386),H5386&gt;0),H5386/1000000000,"")</x:f>
        <x:v>4.35</x:v>
      </x:c>
      <x:c r="R5386" s="13" t="n">
        <x:f>IF(ISNUMBER(I5386),I5386/1000000,"")</x:f>
        <x:v>63.22674418604651</x:v>
      </x:c>
      <x:c r="S5386" s="11" t="n">
        <x:f>IF(AND(ISNUMBER(G5386),G5386&gt;0),G5386,"")</x:f>
        <x:v>68.8</x:v>
      </x:c>
    </x:row>
    <x:row r="5387" ht="21" customHeight="1">
      <x:c r="A5387" s="10" t="n">
        <x:v>7103</x:v>
      </x:c>
      <x:c r="B5387" s="2" t="str">
        <x:v>8774b74652f4aaed6d41</x:v>
      </x:c>
      <x:c r="C5387" s="2" t="str">
        <x:v>Đắk Lắk</x:v>
      </x:c>
      <x:c r="D5387" s="2" t="str">
        <x:v>Thành phố Buôn Ma Thuột</x:v>
      </x:c>
      <x:c r="E5387" s="2" t="str">
        <x:v>land</x:v>
      </x:c>
      <x:c r="F5387" s="2" t="str">
        <x:v>sale_assumed</x:v>
      </x:c>
      <x:c r="G5387" s="11" t="n">
        <x:v>135</x:v>
      </x:c>
      <x:c r="H5387" s="12" t="n">
        <x:v>1350000000</x:v>
      </x:c>
      <x:c r="I5387" s="12" t="n">
        <x:f>IF(AND(ISNUMBER(H5387),H5387&gt;0,ISNUMBER(G5387),G5387&gt;0),H5387/G5387,"")</x:f>
        <x:v>10000000</x:v>
      </x:c>
      <x:c r="J5387" s="2" t="str">
        <x:v>total</x:v>
      </x:c>
      <x:c r="K5387" s="2" t="str">
        <x:v>top_level_area</x:v>
      </x:c>
      <x:c r="L5387" s="2" t="str">
        <x:v>property_type_inferred_from_title;transaction_assumed_sale_from_dataset_context</x:v>
      </x:c>
      <x:c r="M5387" s="10" t="n">
        <x:v>0</x:v>
      </x:c>
      <x:c r="N5387" s="10" t="n">
        <x:v>0</x:v>
      </x:c>
      <x:c r="O5387" s="2" t="str">
        <x:v>Đắk Lắk|land</x:v>
      </x:c>
      <x:c r="P5387" s="10" t="n">
        <x:v>2</x:v>
      </x:c>
      <x:c r="Q5387" s="13" t="n">
        <x:f>IF(AND(ISNUMBER(H5387),H5387&gt;0),H5387/1000000000,"")</x:f>
        <x:v>1.35</x:v>
      </x:c>
      <x:c r="R5387" s="13" t="n">
        <x:f>IF(ISNUMBER(I5387),I5387/1000000,"")</x:f>
        <x:v>10</x:v>
      </x:c>
      <x:c r="S5387" s="11" t="n">
        <x:f>IF(AND(ISNUMBER(G5387),G5387&gt;0),G5387,"")</x:f>
        <x:v>135</x:v>
      </x:c>
    </x:row>
    <x:row r="5388" ht="21" customHeight="1">
      <x:c r="A5388" s="10" t="n">
        <x:v>7104</x:v>
      </x:c>
      <x:c r="B5388" s="2" t="str">
        <x:v>a7b28842aecfab84788c</x:v>
      </x:c>
      <x:c r="C5388" s="2" t="str">
        <x:v>Tây Ninh</x:v>
      </x:c>
      <x:c r="D5388" s="2" t="str">
        <x:v>Huyện Gò Dầu</x:v>
      </x:c>
      <x:c r="E5388" s="2" t="str">
        <x:v>land</x:v>
      </x:c>
      <x:c r="F5388" s="2" t="str">
        <x:v>sale</x:v>
      </x:c>
      <x:c r="G5388" s="11" t="n">
        <x:v>95</x:v>
      </x:c>
      <x:c r="H5388" s="12" t="n">
        <x:v>245000000</x:v>
      </x:c>
      <x:c r="I5388" s="12" t="n">
        <x:f>IF(AND(ISNUMBER(H5388),H5388&gt;0,ISNUMBER(G5388),G5388&gt;0),H5388/G5388,"")</x:f>
        <x:v>2578947.3684210526</x:v>
      </x:c>
      <x:c r="J5388" s="2" t="str">
        <x:v>total</x:v>
      </x:c>
      <x:c r="K5388" s="2" t="str">
        <x:v>top_level_area</x:v>
      </x:c>
      <x:c r="L5388" s="2" t="str">
        <x:v>property_type_inferred_from_title</x:v>
      </x:c>
      <x:c r="M5388" s="10" t="n">
        <x:v>0</x:v>
      </x:c>
      <x:c r="N5388" s="10" t="n">
        <x:v>0</x:v>
      </x:c>
      <x:c r="O5388" s="2" t="str">
        <x:v>land</x:v>
      </x:c>
      <x:c r="P5388" s="10" t="n">
        <x:v>1</x:v>
      </x:c>
      <x:c r="Q5388" s="13" t="n">
        <x:f>IF(AND(ISNUMBER(H5388),H5388&gt;0),H5388/1000000000,"")</x:f>
        <x:v>0.245</x:v>
      </x:c>
      <x:c r="R5388" s="13" t="n">
        <x:f>IF(ISNUMBER(I5388),I5388/1000000,"")</x:f>
        <x:v>2.5789473684210527</x:v>
      </x:c>
      <x:c r="S5388" s="11" t="n">
        <x:f>IF(AND(ISNUMBER(G5388),G5388&gt;0),G5388,"")</x:f>
        <x:v>95</x:v>
      </x:c>
    </x:row>
    <x:row r="5389" ht="21" customHeight="1">
      <x:c r="A5389" s="10" t="n">
        <x:v>7105</x:v>
      </x:c>
      <x:c r="B5389" s="2" t="str">
        <x:v>dfa7ecc2a3a9c8e6a5f3</x:v>
      </x:c>
      <x:c r="C5389" s="2" t="str">
        <x:v>Hà Nội</x:v>
      </x:c>
      <x:c r="D5389" s="2" t="str">
        <x:v>Quận Hà Đông</x:v>
      </x:c>
      <x:c r="E5389" s="2" t="str">
        <x:v>other_unknown</x:v>
      </x:c>
      <x:c r="F5389" s="2" t="str">
        <x:v>sale_assumed</x:v>
      </x:c>
      <x:c r="G5389" s="11" t="n">
        <x:v>38</x:v>
      </x:c>
      <x:c r="H5389" s="12" t="n">
        <x:v>1900000000</x:v>
      </x:c>
      <x:c r="I5389" s="12" t="n">
        <x:f>IF(AND(ISNUMBER(H5389),H5389&gt;0,ISNUMBER(G5389),G5389&gt;0),H5389/G5389,"")</x:f>
        <x:v>50000000</x:v>
      </x:c>
      <x:c r="J5389" s="2" t="str">
        <x:v>total</x:v>
      </x:c>
      <x:c r="K5389" s="2" t="str">
        <x:v>top_level_area</x:v>
      </x:c>
      <x:c r="L5389" s="2" t="str">
        <x:v>property_type_inferred_from_title;transaction_assumed_sale_from_dataset_context;unknown_property_type</x:v>
      </x:c>
      <x:c r="M5389" s="10" t="n">
        <x:v>0</x:v>
      </x:c>
      <x:c r="N5389" s="10" t="n">
        <x:v>0</x:v>
      </x:c>
      <x:c r="O5389" s="2" t="str">
        <x:v>Hà Nội|other_unknown</x:v>
      </x:c>
      <x:c r="P5389" s="10" t="n">
        <x:v>2</x:v>
      </x:c>
      <x:c r="Q5389" s="13" t="n">
        <x:f>IF(AND(ISNUMBER(H5389),H5389&gt;0),H5389/1000000000,"")</x:f>
        <x:v>1.9</x:v>
      </x:c>
      <x:c r="R5389" s="13" t="n">
        <x:f>IF(ISNUMBER(I5389),I5389/1000000,"")</x:f>
        <x:v>50</x:v>
      </x:c>
      <x:c r="S5389" s="11" t="n">
        <x:f>IF(AND(ISNUMBER(G5389),G5389&gt;0),G5389,"")</x:f>
        <x:v>38</x:v>
      </x:c>
    </x:row>
    <x:row r="5390" ht="21" customHeight="1">
      <x:c r="A5390" s="10" t="n">
        <x:v>7106</x:v>
      </x:c>
      <x:c r="B5390" s="2" t="str">
        <x:v>5327186ea2d6a55c1d9d</x:v>
      </x:c>
      <x:c r="C5390" s="2" t="str">
        <x:v>Tp Hồ Chí Minh</x:v>
      </x:c>
      <x:c r="D5390" s="2" t="str">
        <x:v>Quận Bình Thạnh</x:v>
      </x:c>
      <x:c r="E5390" s="2" t="str">
        <x:v>house</x:v>
      </x:c>
      <x:c r="F5390" s="2" t="str">
        <x:v>sale_assumed</x:v>
      </x:c>
      <x:c r="G5390" s="11" t="n">
        <x:v>23</x:v>
      </x:c>
      <x:c r="H5390" s="12" t="n">
        <x:v>699000000</x:v>
      </x:c>
      <x:c r="I5390" s="12" t="n">
        <x:f>IF(AND(ISNUMBER(H5390),H5390&gt;0,ISNUMBER(G5390),G5390&gt;0),H5390/G5390,"")</x:f>
        <x:v>30391304.347826086</x:v>
      </x:c>
      <x:c r="J5390" s="2" t="str">
        <x:v>total</x:v>
      </x:c>
      <x:c r="K5390" s="2" t="str">
        <x:v>top_level_area</x:v>
      </x:c>
      <x:c r="L5390" s="2" t="str">
        <x:v>property_type_inferred_from_title;transaction_assumed_sale_from_dataset_context</x:v>
      </x:c>
      <x:c r="M5390" s="10" t="n">
        <x:v>0</x:v>
      </x:c>
      <x:c r="N5390" s="10" t="n">
        <x:v>0</x:v>
      </x:c>
      <x:c r="O5390" s="2" t="str">
        <x:v>Tp Hồ Chí Minh|house</x:v>
      </x:c>
      <x:c r="P5390" s="10" t="n">
        <x:v>2</x:v>
      </x:c>
      <x:c r="Q5390" s="13" t="n">
        <x:f>IF(AND(ISNUMBER(H5390),H5390&gt;0),H5390/1000000000,"")</x:f>
        <x:v>0.699</x:v>
      </x:c>
      <x:c r="R5390" s="13" t="n">
        <x:f>IF(ISNUMBER(I5390),I5390/1000000,"")</x:f>
        <x:v>30.391304347826086</x:v>
      </x:c>
      <x:c r="S5390" s="11" t="n">
        <x:f>IF(AND(ISNUMBER(G5390),G5390&gt;0),G5390,"")</x:f>
        <x:v>23</x:v>
      </x:c>
    </x:row>
    <x:row r="5391" ht="21" customHeight="1">
      <x:c r="A5391" s="10" t="n">
        <x:v>7107</x:v>
      </x:c>
      <x:c r="B5391" s="2" t="str">
        <x:v>1f433e31ec01314de133</x:v>
      </x:c>
      <x:c r="C5391" s="2" t="str">
        <x:v>Hà Nội</x:v>
      </x:c>
      <x:c r="D5391" s="2" t="str">
        <x:v>Quận Hai Bà Trưng</x:v>
      </x:c>
      <x:c r="E5391" s="2" t="str">
        <x:v>house</x:v>
      </x:c>
      <x:c r="F5391" s="2" t="str">
        <x:v>sale_assumed</x:v>
      </x:c>
      <x:c r="G5391" s="11" t="n">
        <x:v>30</x:v>
      </x:c>
      <x:c r="H5391" s="12" t="n">
        <x:v>2550000000</x:v>
      </x:c>
      <x:c r="I5391" s="12" t="n">
        <x:f>IF(AND(ISNUMBER(H5391),H5391&gt;0,ISNUMBER(G5391),G5391&gt;0),H5391/G5391,"")</x:f>
        <x:v>85000000</x:v>
      </x:c>
      <x:c r="J5391" s="2" t="str">
        <x:v>total</x:v>
      </x:c>
      <x:c r="K5391" s="2" t="str">
        <x:v>top_level_area</x:v>
      </x:c>
      <x:c r="L5391" s="2" t="str">
        <x:v>property_type_inferred_from_title;transaction_assumed_sale_from_dataset_context</x:v>
      </x:c>
      <x:c r="M5391" s="10" t="n">
        <x:v>0</x:v>
      </x:c>
      <x:c r="N5391" s="10" t="n">
        <x:v>0</x:v>
      </x:c>
      <x:c r="O5391" s="2" t="str">
        <x:v>Hà Nội|house</x:v>
      </x:c>
      <x:c r="P5391" s="10" t="n">
        <x:v>2</x:v>
      </x:c>
      <x:c r="Q5391" s="13" t="n">
        <x:f>IF(AND(ISNUMBER(H5391),H5391&gt;0),H5391/1000000000,"")</x:f>
        <x:v>2.55</x:v>
      </x:c>
      <x:c r="R5391" s="13" t="n">
        <x:f>IF(ISNUMBER(I5391),I5391/1000000,"")</x:f>
        <x:v>85</x:v>
      </x:c>
      <x:c r="S5391" s="11" t="n">
        <x:f>IF(AND(ISNUMBER(G5391),G5391&gt;0),G5391,"")</x:f>
        <x:v>30</x:v>
      </x:c>
    </x:row>
    <x:row r="5392" ht="21" customHeight="1">
      <x:c r="A5392" s="10" t="n">
        <x:v>7108</x:v>
      </x:c>
      <x:c r="B5392" s="2" t="str">
        <x:v>b635f4204deea77ef1f2</x:v>
      </x:c>
      <x:c r="C5392" s="2" t="str">
        <x:v>Tp Hồ Chí Minh</x:v>
      </x:c>
      <x:c r="D5392" s="2" t="str">
        <x:v>Quận Tân Phú</x:v>
      </x:c>
      <x:c r="E5392" s="2" t="str">
        <x:v>other_unknown</x:v>
      </x:c>
      <x:c r="F5392" s="2" t="str">
        <x:v>sale_assumed</x:v>
      </x:c>
      <x:c r="G5392" s="11" t="n">
        <x:v>120</x:v>
      </x:c>
      <x:c r="H5392" s="12" t="n">
        <x:v>7000000000</x:v>
      </x:c>
      <x:c r="I5392" s="12" t="n">
        <x:f>IF(AND(ISNUMBER(H5392),H5392&gt;0,ISNUMBER(G5392),G5392&gt;0),H5392/G5392,"")</x:f>
        <x:v>58333333.333333336</x:v>
      </x:c>
      <x:c r="J5392" s="2" t="str">
        <x:v>total</x:v>
      </x:c>
      <x:c r="K5392" s="2" t="str">
        <x:v>top_level_area</x:v>
      </x:c>
      <x:c r="L5392" s="2" t="str">
        <x:v>property_type_inferred_from_title;transaction_assumed_sale_from_dataset_context;unknown_property_type</x:v>
      </x:c>
      <x:c r="M5392" s="10" t="n">
        <x:v>0</x:v>
      </x:c>
      <x:c r="N5392" s="10" t="n">
        <x:v>0</x:v>
      </x:c>
      <x:c r="O5392" s="2" t="str">
        <x:v>Tp Hồ Chí Minh|other_unknown</x:v>
      </x:c>
      <x:c r="P5392" s="10" t="n">
        <x:v>2</x:v>
      </x:c>
      <x:c r="Q5392" s="13" t="n">
        <x:f>IF(AND(ISNUMBER(H5392),H5392&gt;0),H5392/1000000000,"")</x:f>
        <x:v>7</x:v>
      </x:c>
      <x:c r="R5392" s="13" t="n">
        <x:f>IF(ISNUMBER(I5392),I5392/1000000,"")</x:f>
        <x:v>58.333333333333336</x:v>
      </x:c>
      <x:c r="S5392" s="11" t="n">
        <x:f>IF(AND(ISNUMBER(G5392),G5392&gt;0),G5392,"")</x:f>
        <x:v>120</x:v>
      </x:c>
    </x:row>
    <x:row r="5393" ht="21" customHeight="1">
      <x:c r="A5393" s="10" t="n">
        <x:v>7109</x:v>
      </x:c>
      <x:c r="B5393" s="2" t="str">
        <x:v>0c46072085ea1c52aaa7</x:v>
      </x:c>
      <x:c r="C5393" s="2" t="str">
        <x:v>Tp Hồ Chí Minh</x:v>
      </x:c>
      <x:c r="D5393" s="2" t="str">
        <x:v>Huyện Nhà Bè</x:v>
      </x:c>
      <x:c r="E5393" s="2" t="str">
        <x:v>house</x:v>
      </x:c>
      <x:c r="F5393" s="2" t="str">
        <x:v>sale_assumed</x:v>
      </x:c>
      <x:c r="G5393" s="11" t="n">
        <x:v>39</x:v>
      </x:c>
      <x:c r="H5393" s="12" t="n">
        <x:v>2250000000</x:v>
      </x:c>
      <x:c r="I5393" s="12" t="n">
        <x:f>IF(AND(ISNUMBER(H5393),H5393&gt;0,ISNUMBER(G5393),G5393&gt;0),H5393/G5393,"")</x:f>
        <x:v>57692307.692307696</x:v>
      </x:c>
      <x:c r="J5393" s="2" t="str">
        <x:v>total</x:v>
      </x:c>
      <x:c r="K5393" s="2" t="str">
        <x:v>top_level_area</x:v>
      </x:c>
      <x:c r="L5393" s="2" t="str">
        <x:v>property_type_inferred_from_title;transaction_assumed_sale_from_dataset_context</x:v>
      </x:c>
      <x:c r="M5393" s="10" t="n">
        <x:v>0</x:v>
      </x:c>
      <x:c r="N5393" s="10" t="n">
        <x:v>0</x:v>
      </x:c>
      <x:c r="O5393" s="2" t="str">
        <x:v>Tp Hồ Chí Minh|house</x:v>
      </x:c>
      <x:c r="P5393" s="10" t="n">
        <x:v>2</x:v>
      </x:c>
      <x:c r="Q5393" s="13" t="n">
        <x:f>IF(AND(ISNUMBER(H5393),H5393&gt;0),H5393/1000000000,"")</x:f>
        <x:v>2.25</x:v>
      </x:c>
      <x:c r="R5393" s="13" t="n">
        <x:f>IF(ISNUMBER(I5393),I5393/1000000,"")</x:f>
        <x:v>57.69230769230769</x:v>
      </x:c>
      <x:c r="S5393" s="11" t="n">
        <x:f>IF(AND(ISNUMBER(G5393),G5393&gt;0),G5393,"")</x:f>
        <x:v>39</x:v>
      </x:c>
    </x:row>
    <x:row r="5394" ht="21" customHeight="1">
      <x:c r="A5394" s="10" t="n">
        <x:v>7111</x:v>
      </x:c>
      <x:c r="B5394" s="2" t="str">
        <x:v>c5c7490cc3944e22f417</x:v>
      </x:c>
      <x:c r="C5394" s="2" t="str">
        <x:v>Đồng Nai</x:v>
      </x:c>
      <x:c r="D5394" s="2" t="str">
        <x:v>Thành phố Biên Hòa</x:v>
      </x:c>
      <x:c r="E5394" s="2" t="str">
        <x:v>land</x:v>
      </x:c>
      <x:c r="F5394" s="2" t="str">
        <x:v>sale</x:v>
      </x:c>
      <x:c r="G5394" s="11" t="n">
        <x:v>100</x:v>
      </x:c>
      <x:c r="H5394" s="12" t="n">
        <x:v>610000000</x:v>
      </x:c>
      <x:c r="I5394" s="12" t="n">
        <x:f>IF(AND(ISNUMBER(H5394),H5394&gt;0,ISNUMBER(G5394),G5394&gt;0),H5394/G5394,"")</x:f>
        <x:v>6100000</x:v>
      </x:c>
      <x:c r="J5394" s="2" t="str">
        <x:v>total</x:v>
      </x:c>
      <x:c r="K5394" s="2" t="str">
        <x:v>top_level_area</x:v>
      </x:c>
      <x:c r="L5394" s="2" t="str">
        <x:v>property_type_inferred_from_title</x:v>
      </x:c>
      <x:c r="M5394" s="10" t="n">
        <x:v>0</x:v>
      </x:c>
      <x:c r="N5394" s="10" t="n">
        <x:v>0</x:v>
      </x:c>
      <x:c r="O5394" s="2" t="str">
        <x:v>Đồng Nai|land</x:v>
      </x:c>
      <x:c r="P5394" s="10" t="n">
        <x:v>2</x:v>
      </x:c>
      <x:c r="Q5394" s="13" t="n">
        <x:f>IF(AND(ISNUMBER(H5394),H5394&gt;0),H5394/1000000000,"")</x:f>
        <x:v>0.61</x:v>
      </x:c>
      <x:c r="R5394" s="13" t="n">
        <x:f>IF(ISNUMBER(I5394),I5394/1000000,"")</x:f>
        <x:v>6.1</x:v>
      </x:c>
      <x:c r="S5394" s="11" t="n">
        <x:f>IF(AND(ISNUMBER(G5394),G5394&gt;0),G5394,"")</x:f>
        <x:v>100</x:v>
      </x:c>
    </x:row>
    <x:row r="5395" ht="21" customHeight="1">
      <x:c r="A5395" s="10" t="n">
        <x:v>7114</x:v>
      </x:c>
      <x:c r="B5395" s="2" t="str">
        <x:v>2ff4a658c99f10b14a3d</x:v>
      </x:c>
      <x:c r="C5395" s="2" t="str">
        <x:v>Cà Mau</x:v>
      </x:c>
      <x:c r="D5395" s="2" t="str">
        <x:v>Thành phố Cà Mau</x:v>
      </x:c>
      <x:c r="E5395" s="2" t="str">
        <x:v>land</x:v>
      </x:c>
      <x:c r="F5395" s="2" t="str">
        <x:v>sale_assumed</x:v>
      </x:c>
      <x:c r="G5395" s="11" t="n">
        <x:v>3200</x:v>
      </x:c>
      <x:c r="H5395" s="12" t="n">
        <x:v>10500000000</x:v>
      </x:c>
      <x:c r="I5395" s="12" t="n">
        <x:f>IF(AND(ISNUMBER(H5395),H5395&gt;0,ISNUMBER(G5395),G5395&gt;0),H5395/G5395,"")</x:f>
        <x:v>3281250</x:v>
      </x:c>
      <x:c r="J5395" s="2" t="str">
        <x:v>total</x:v>
      </x:c>
      <x:c r="K5395" s="2" t="str">
        <x:v>top_level_price_embedded_area</x:v>
      </x:c>
      <x:c r="L5395" s="2" t="str">
        <x:v>area_recovered_from_price_text;dot_thousands_convention;property_type_inferred_from_title;transaction_assumed_sale_from_dataset_context</x:v>
      </x:c>
      <x:c r="M5395" s="10" t="n">
        <x:v>0</x:v>
      </x:c>
      <x:c r="N5395" s="10" t="n">
        <x:v>0</x:v>
      </x:c>
      <x:c r="O5395" s="2" t="str">
        <x:v>land</x:v>
      </x:c>
      <x:c r="P5395" s="10" t="n">
        <x:v>1</x:v>
      </x:c>
      <x:c r="Q5395" s="13" t="n">
        <x:f>IF(AND(ISNUMBER(H5395),H5395&gt;0),H5395/1000000000,"")</x:f>
        <x:v>10.5</x:v>
      </x:c>
      <x:c r="R5395" s="13" t="n">
        <x:f>IF(ISNUMBER(I5395),I5395/1000000,"")</x:f>
        <x:v>3.28125</x:v>
      </x:c>
      <x:c r="S5395" s="11" t="n">
        <x:f>IF(AND(ISNUMBER(G5395),G5395&gt;0),G5395,"")</x:f>
        <x:v>3200</x:v>
      </x:c>
    </x:row>
    <x:row r="5396" ht="21" customHeight="1">
      <x:c r="A5396" s="10" t="n">
        <x:v>7115</x:v>
      </x:c>
      <x:c r="B5396" s="2" t="str">
        <x:v>7b740ecc54a686ca7b1d</x:v>
      </x:c>
      <x:c r="C5396" s="2" t="str">
        <x:v>Bình Phước</x:v>
      </x:c>
      <x:c r="D5396" s="2" t="str">
        <x:v>Huyện Đồng Phú</x:v>
      </x:c>
      <x:c r="E5396" s="2" t="str">
        <x:v>land</x:v>
      </x:c>
      <x:c r="F5396" s="2" t="str">
        <x:v>sale_assumed</x:v>
      </x:c>
      <x:c r="G5396" s="11" t="n">
        <x:v>2148</x:v>
      </x:c>
      <x:c r="H5396" s="12" t="n">
        <x:v>390000000</x:v>
      </x:c>
      <x:c r="I5396" s="12" t="n">
        <x:f>IF(AND(ISNUMBER(H5396),H5396&gt;0,ISNUMBER(G5396),G5396&gt;0),H5396/G5396,"")</x:f>
        <x:v>181564.24581005587</x:v>
      </x:c>
      <x:c r="J5396" s="2" t="str">
        <x:v>total</x:v>
      </x:c>
      <x:c r="K5396" s="2" t="str">
        <x:v>top_level_area</x:v>
      </x:c>
      <x:c r="L5396" s="2" t="str">
        <x:v>dot_thousands_convention;property_type_inferred_from_title;transaction_assumed_sale_from_dataset_context</x:v>
      </x:c>
      <x:c r="M5396" s="10" t="n">
        <x:v>0</x:v>
      </x:c>
      <x:c r="N5396" s="10" t="n">
        <x:v>0</x:v>
      </x:c>
      <x:c r="O5396" s="2" t="str">
        <x:v>Bình Phước|land</x:v>
      </x:c>
      <x:c r="P5396" s="10" t="n">
        <x:v>1</x:v>
      </x:c>
      <x:c r="Q5396" s="13" t="n">
        <x:f>IF(AND(ISNUMBER(H5396),H5396&gt;0),H5396/1000000000,"")</x:f>
        <x:v>0.39</x:v>
      </x:c>
      <x:c r="R5396" s="13" t="n">
        <x:f>IF(ISNUMBER(I5396),I5396/1000000,"")</x:f>
        <x:v>0.18156424581005587</x:v>
      </x:c>
      <x:c r="S5396" s="11" t="n">
        <x:f>IF(AND(ISNUMBER(G5396),G5396&gt;0),G5396,"")</x:f>
        <x:v>2148</x:v>
      </x:c>
    </x:row>
    <x:row r="5397" ht="21" customHeight="1">
      <x:c r="A5397" s="10" t="n">
        <x:v>7116</x:v>
      </x:c>
      <x:c r="B5397" s="2" t="str">
        <x:v>c29dcd38b1b3ebb5888a</x:v>
      </x:c>
      <x:c r="C5397" s="2" t="str">
        <x:v>Tp Hồ Chí Minh</x:v>
      </x:c>
      <x:c r="D5397" s="2" t="str">
        <x:v>Quận Bình Tân</x:v>
      </x:c>
      <x:c r="E5397" s="2" t="str">
        <x:v>apartment</x:v>
      </x:c>
      <x:c r="F5397" s="2" t="str">
        <x:v>sale_assumed</x:v>
      </x:c>
      <x:c r="G5397" s="11" t="n">
        <x:v>77</x:v>
      </x:c>
      <x:c r="H5397" s="12" t="n">
        <x:v>2850000000</x:v>
      </x:c>
      <x:c r="I5397" s="12" t="n">
        <x:f>IF(AND(ISNUMBER(H5397),H5397&gt;0,ISNUMBER(G5397),G5397&gt;0),H5397/G5397,"")</x:f>
        <x:v>37012987.01298701</x:v>
      </x:c>
      <x:c r="J5397" s="2" t="str">
        <x:v>total</x:v>
      </x:c>
      <x:c r="K5397" s="2" t="str">
        <x:v>top_level_area</x:v>
      </x:c>
      <x:c r="L5397" s="2" t="str">
        <x:v>property_type_inferred_from_title;transaction_assumed_sale_from_dataset_context</x:v>
      </x:c>
      <x:c r="M5397" s="10" t="n">
        <x:v>0</x:v>
      </x:c>
      <x:c r="N5397" s="10" t="n">
        <x:v>0</x:v>
      </x:c>
      <x:c r="O5397" s="2" t="str">
        <x:v>Tp Hồ Chí Minh|apartment</x:v>
      </x:c>
      <x:c r="P5397" s="10" t="n">
        <x:v>2</x:v>
      </x:c>
      <x:c r="Q5397" s="13" t="n">
        <x:f>IF(AND(ISNUMBER(H5397),H5397&gt;0),H5397/1000000000,"")</x:f>
        <x:v>2.85</x:v>
      </x:c>
      <x:c r="R5397" s="13" t="n">
        <x:f>IF(ISNUMBER(I5397),I5397/1000000,"")</x:f>
        <x:v>37.01298701298701</x:v>
      </x:c>
      <x:c r="S5397" s="11" t="n">
        <x:f>IF(AND(ISNUMBER(G5397),G5397&gt;0),G5397,"")</x:f>
        <x:v>77</x:v>
      </x:c>
    </x:row>
    <x:row r="5398" ht="21" customHeight="1">
      <x:c r="A5398" s="10" t="n">
        <x:v>7117</x:v>
      </x:c>
      <x:c r="B5398" s="2" t="str">
        <x:v>18cfbb4bac4179111f6d</x:v>
      </x:c>
      <x:c r="C5398" s="2" t="str">
        <x:v>Đắk Lắk</x:v>
      </x:c>
      <x:c r="D5398" s="2" t="str">
        <x:v>Thành phố Buôn Ma Thuột</x:v>
      </x:c>
      <x:c r="E5398" s="2" t="str">
        <x:v>land</x:v>
      </x:c>
      <x:c r="F5398" s="2" t="str">
        <x:v>sale_assumed</x:v>
      </x:c>
      <x:c r="G5398" s="11" t="n">
        <x:v>15000</x:v>
      </x:c>
      <x:c r="H5398" s="12" t="n">
        <x:v>1950000000</x:v>
      </x:c>
      <x:c r="I5398" s="12" t="n">
        <x:f>IF(AND(ISNUMBER(H5398),H5398&gt;0,ISNUMBER(G5398),G5398&gt;0),H5398/G5398,"")</x:f>
        <x:v>130000</x:v>
      </x:c>
      <x:c r="J5398" s="2" t="str">
        <x:v>total</x:v>
      </x:c>
      <x:c r="K5398" s="2" t="str">
        <x:v>top_level_area</x:v>
      </x:c>
      <x:c r="L5398" s="2" t="str">
        <x:v>dot_thousands_convention;property_type_inferred_from_title;transaction_assumed_sale_from_dataset_context</x:v>
      </x:c>
      <x:c r="M5398" s="10" t="n">
        <x:v>0</x:v>
      </x:c>
      <x:c r="N5398" s="10" t="n">
        <x:v>0</x:v>
      </x:c>
      <x:c r="O5398" s="2" t="str">
        <x:v>Đắk Lắk|land</x:v>
      </x:c>
      <x:c r="P5398" s="10" t="n">
        <x:v>1</x:v>
      </x:c>
      <x:c r="Q5398" s="13" t="n">
        <x:f>IF(AND(ISNUMBER(H5398),H5398&gt;0),H5398/1000000000,"")</x:f>
        <x:v>1.95</x:v>
      </x:c>
      <x:c r="R5398" s="13" t="n">
        <x:f>IF(ISNUMBER(I5398),I5398/1000000,"")</x:f>
        <x:v>0.13</x:v>
      </x:c>
      <x:c r="S5398" s="11" t="n">
        <x:f>IF(AND(ISNUMBER(G5398),G5398&gt;0),G5398,"")</x:f>
        <x:v>15000</x:v>
      </x:c>
    </x:row>
    <x:row r="5399" ht="21" customHeight="1">
      <x:c r="A5399" s="10" t="n">
        <x:v>7118</x:v>
      </x:c>
      <x:c r="B5399" s="2" t="str">
        <x:v>968e54a7e5db3a0ec7fa</x:v>
      </x:c>
      <x:c r="C5399" s="2" t="str">
        <x:v>Tp Hồ Chí Minh</x:v>
      </x:c>
      <x:c r="D5399" s="2" t="str">
        <x:v>Quận 8</x:v>
      </x:c>
      <x:c r="E5399" s="2" t="str">
        <x:v>apartment</x:v>
      </x:c>
      <x:c r="F5399" s="2" t="str">
        <x:v>sale</x:v>
      </x:c>
      <x:c r="G5399" s="11" t="n">
        <x:v>72</x:v>
      </x:c>
      <x:c r="H5399" s="12" t="n">
        <x:v>2000000000</x:v>
      </x:c>
      <x:c r="I5399" s="12" t="n">
        <x:f>IF(AND(ISNUMBER(H5399),H5399&gt;0,ISNUMBER(G5399),G5399&gt;0),H5399/G5399,"")</x:f>
        <x:v>27777777.777777776</x:v>
      </x:c>
      <x:c r="J5399" s="2" t="str">
        <x:v>total</x:v>
      </x:c>
      <x:c r="K5399" s="2" t="str">
        <x:v>top_level_area</x:v>
      </x:c>
      <x:c r="L5399" s="2" t="str">
        <x:v>property_type_inferred_from_title</x:v>
      </x:c>
      <x:c r="M5399" s="10" t="n">
        <x:v>0</x:v>
      </x:c>
      <x:c r="N5399" s="10" t="n">
        <x:v>0</x:v>
      </x:c>
      <x:c r="O5399" s="2" t="str">
        <x:v>Tp Hồ Chí Minh|apartment</x:v>
      </x:c>
      <x:c r="P5399" s="10" t="n">
        <x:v>2</x:v>
      </x:c>
      <x:c r="Q5399" s="13" t="n">
        <x:f>IF(AND(ISNUMBER(H5399),H5399&gt;0),H5399/1000000000,"")</x:f>
        <x:v>2</x:v>
      </x:c>
      <x:c r="R5399" s="13" t="n">
        <x:f>IF(ISNUMBER(I5399),I5399/1000000,"")</x:f>
        <x:v>27.777777777777775</x:v>
      </x:c>
      <x:c r="S5399" s="11" t="n">
        <x:f>IF(AND(ISNUMBER(G5399),G5399&gt;0),G5399,"")</x:f>
        <x:v>72</x:v>
      </x:c>
    </x:row>
    <x:row r="5400" ht="21" customHeight="1">
      <x:c r="A5400" s="10" t="n">
        <x:v>7119</x:v>
      </x:c>
      <x:c r="B5400" s="2" t="str">
        <x:v>a80f374a0ddcd728fce0</x:v>
      </x:c>
      <x:c r="C5400" s="2" t="str">
        <x:v>Tp Hồ Chí Minh</x:v>
      </x:c>
      <x:c r="D5400" s="2" t="str">
        <x:v>Huyện Nhà Bè</x:v>
      </x:c>
      <x:c r="E5400" s="2" t="str">
        <x:v>house</x:v>
      </x:c>
      <x:c r="F5400" s="2" t="str">
        <x:v>sale_assumed</x:v>
      </x:c>
      <x:c r="G5400" s="11" t="n">
        <x:v>52</x:v>
      </x:c>
      <x:c r="H5400" s="12" t="n">
        <x:v>2089999999.9999998</x:v>
      </x:c>
      <x:c r="I5400" s="12" t="n">
        <x:f>IF(AND(ISNUMBER(H5400),H5400&gt;0,ISNUMBER(G5400),G5400&gt;0),H5400/G5400,"")</x:f>
        <x:v>40192307.69230769</x:v>
      </x:c>
      <x:c r="J5400" s="2" t="str">
        <x:v>total</x:v>
      </x:c>
      <x:c r="K5400" s="2" t="str">
        <x:v>top_level_area</x:v>
      </x:c>
      <x:c r="L5400" s="2" t="str">
        <x:v>property_type_inferred_from_title;transaction_assumed_sale_from_dataset_context</x:v>
      </x:c>
      <x:c r="M5400" s="10" t="n">
        <x:v>0</x:v>
      </x:c>
      <x:c r="N5400" s="10" t="n">
        <x:v>0</x:v>
      </x:c>
      <x:c r="O5400" s="2" t="str">
        <x:v>Tp Hồ Chí Minh|house</x:v>
      </x:c>
      <x:c r="P5400" s="10" t="n">
        <x:v>2</x:v>
      </x:c>
      <x:c r="Q5400" s="13" t="n">
        <x:f>IF(AND(ISNUMBER(H5400),H5400&gt;0),H5400/1000000000,"")</x:f>
        <x:v>2.09</x:v>
      </x:c>
      <x:c r="R5400" s="13" t="n">
        <x:f>IF(ISNUMBER(I5400),I5400/1000000,"")</x:f>
        <x:v>40.192307692307686</x:v>
      </x:c>
      <x:c r="S5400" s="11" t="n">
        <x:f>IF(AND(ISNUMBER(G5400),G5400&gt;0),G5400,"")</x:f>
        <x:v>52</x:v>
      </x:c>
    </x:row>
    <x:row r="5401" ht="21" customHeight="1">
      <x:c r="A5401" s="10" t="n">
        <x:v>7120</x:v>
      </x:c>
      <x:c r="B5401" s="2" t="str">
        <x:v>a608780054b02cc64328</x:v>
      </x:c>
      <x:c r="C5401" s="2" t="str">
        <x:v>Tp Hồ Chí Minh</x:v>
      </x:c>
      <x:c r="D5401" s="2" t="str">
        <x:v>Quận 11</x:v>
      </x:c>
      <x:c r="E5401" s="2" t="str">
        <x:v>other_unknown</x:v>
      </x:c>
      <x:c r="F5401" s="2" t="str">
        <x:v>sale</x:v>
      </x:c>
      <x:c r="G5401" s="11" t="n">
        <x:v>35</x:v>
      </x:c>
      <x:c r="H5401" s="12" t="n">
        <x:v>3900000000</x:v>
      </x:c>
      <x:c r="I5401" s="12" t="n">
        <x:f>IF(AND(ISNUMBER(H5401),H5401&gt;0,ISNUMBER(G5401),G5401&gt;0),H5401/G5401,"")</x:f>
        <x:v>111428571.42857143</x:v>
      </x:c>
      <x:c r="J5401" s="2" t="str">
        <x:v>total</x:v>
      </x:c>
      <x:c r="K5401" s="2" t="str">
        <x:v>top_level_area</x:v>
      </x:c>
      <x:c r="L5401" s="2" t="str">
        <x:v>property_type_inferred_from_title;unknown_property_type</x:v>
      </x:c>
      <x:c r="M5401" s="10" t="n">
        <x:v>0</x:v>
      </x:c>
      <x:c r="N5401" s="10" t="n">
        <x:v>0</x:v>
      </x:c>
      <x:c r="O5401" s="2" t="str">
        <x:v>Tp Hồ Chí Minh|other_unknown</x:v>
      </x:c>
      <x:c r="P5401" s="10" t="n">
        <x:v>2</x:v>
      </x:c>
      <x:c r="Q5401" s="13" t="n">
        <x:f>IF(AND(ISNUMBER(H5401),H5401&gt;0),H5401/1000000000,"")</x:f>
        <x:v>3.9</x:v>
      </x:c>
      <x:c r="R5401" s="13" t="n">
        <x:f>IF(ISNUMBER(I5401),I5401/1000000,"")</x:f>
        <x:v>111.42857142857143</x:v>
      </x:c>
      <x:c r="S5401" s="11" t="n">
        <x:f>IF(AND(ISNUMBER(G5401),G5401&gt;0),G5401,"")</x:f>
        <x:v>35</x:v>
      </x:c>
    </x:row>
    <x:row r="5402" ht="21" customHeight="1">
      <x:c r="A5402" s="10" t="n">
        <x:v>7122</x:v>
      </x:c>
      <x:c r="B5402" s="2" t="str">
        <x:v>c4c21dcf87ee1979c67d</x:v>
      </x:c>
      <x:c r="C5402" s="2" t="str">
        <x:v>Bình Dương</x:v>
      </x:c>
      <x:c r="D5402" s="2" t="str">
        <x:v>Thị xã Dĩ An</x:v>
      </x:c>
      <x:c r="E5402" s="2" t="str">
        <x:v>other_unknown</x:v>
      </x:c>
      <x:c r="F5402" s="2" t="str">
        <x:v>sale_assumed</x:v>
      </x:c>
      <x:c r="G5402" s="11" t="n">
        <x:v>56</x:v>
      </x:c>
      <x:c r="H5402" s="12" t="n">
        <x:v>1710000000</x:v>
      </x:c>
      <x:c r="I5402" s="12" t="n">
        <x:f>IF(AND(ISNUMBER(H5402),H5402&gt;0,ISNUMBER(G5402),G5402&gt;0),H5402/G5402,"")</x:f>
        <x:v>30535714.285714287</x:v>
      </x:c>
      <x:c r="J5402" s="2" t="str">
        <x:v>total</x:v>
      </x:c>
      <x:c r="K5402" s="2" t="str">
        <x:v>top_level_area</x:v>
      </x:c>
      <x:c r="L5402" s="2" t="str">
        <x:v>property_type_inferred_from_title;transaction_assumed_sale_from_dataset_context;unknown_property_type</x:v>
      </x:c>
      <x:c r="M5402" s="10" t="n">
        <x:v>0</x:v>
      </x:c>
      <x:c r="N5402" s="10" t="n">
        <x:v>0</x:v>
      </x:c>
      <x:c r="O5402" s="2" t="str">
        <x:v>Bình Dương|other_unknown</x:v>
      </x:c>
      <x:c r="P5402" s="10" t="n">
        <x:v>2</x:v>
      </x:c>
      <x:c r="Q5402" s="13" t="n">
        <x:f>IF(AND(ISNUMBER(H5402),H5402&gt;0),H5402/1000000000,"")</x:f>
        <x:v>1.71</x:v>
      </x:c>
      <x:c r="R5402" s="13" t="n">
        <x:f>IF(ISNUMBER(I5402),I5402/1000000,"")</x:f>
        <x:v>30.53571428571429</x:v>
      </x:c>
      <x:c r="S5402" s="11" t="n">
        <x:f>IF(AND(ISNUMBER(G5402),G5402&gt;0),G5402,"")</x:f>
        <x:v>56</x:v>
      </x:c>
    </x:row>
    <x:row r="5403" ht="21" customHeight="1">
      <x:c r="A5403" s="10" t="n">
        <x:v>7123</x:v>
      </x:c>
      <x:c r="B5403" s="2" t="str">
        <x:v>f093574296b624ddeab2</x:v>
      </x:c>
      <x:c r="C5403" s="2" t="str">
        <x:v>Tp Hồ Chí Minh</x:v>
      </x:c>
      <x:c r="D5403" s="2" t="str">
        <x:v>Huyện Nhà Bè</x:v>
      </x:c>
      <x:c r="E5403" s="2" t="str">
        <x:v>house</x:v>
      </x:c>
      <x:c r="F5403" s="2" t="str">
        <x:v>sale</x:v>
      </x:c>
      <x:c r="G5403" s="11" t="n">
        <x:v>97</x:v>
      </x:c>
      <x:c r="H5403" s="12" t="n">
        <x:v>9900000000</x:v>
      </x:c>
      <x:c r="I5403" s="12" t="n">
        <x:f>IF(AND(ISNUMBER(H5403),H5403&gt;0,ISNUMBER(G5403),G5403&gt;0),H5403/G5403,"")</x:f>
        <x:v>102061855.67010309</x:v>
      </x:c>
      <x:c r="J5403" s="2" t="str">
        <x:v>total</x:v>
      </x:c>
      <x:c r="K5403" s="2" t="str">
        <x:v>top_level_area</x:v>
      </x:c>
      <x:c r="L5403" s="2" t="str">
        <x:v>property_type_inferred_from_title</x:v>
      </x:c>
      <x:c r="M5403" s="10" t="n">
        <x:v>0</x:v>
      </x:c>
      <x:c r="N5403" s="10" t="n">
        <x:v>0</x:v>
      </x:c>
      <x:c r="O5403" s="2" t="str">
        <x:v>Tp Hồ Chí Minh|house</x:v>
      </x:c>
      <x:c r="P5403" s="10" t="n">
        <x:v>2</x:v>
      </x:c>
      <x:c r="Q5403" s="13" t="n">
        <x:f>IF(AND(ISNUMBER(H5403),H5403&gt;0),H5403/1000000000,"")</x:f>
        <x:v>9.9</x:v>
      </x:c>
      <x:c r="R5403" s="13" t="n">
        <x:f>IF(ISNUMBER(I5403),I5403/1000000,"")</x:f>
        <x:v>102.06185567010309</x:v>
      </x:c>
      <x:c r="S5403" s="11" t="n">
        <x:f>IF(AND(ISNUMBER(G5403),G5403&gt;0),G5403,"")</x:f>
        <x:v>97</x:v>
      </x:c>
    </x:row>
    <x:row r="5404" ht="21" customHeight="1">
      <x:c r="A5404" s="10" t="n">
        <x:v>7124</x:v>
      </x:c>
      <x:c r="B5404" s="2" t="str">
        <x:v>be7ef117faa074f6f79c</x:v>
      </x:c>
      <x:c r="C5404" s="2" t="str">
        <x:v>Tp Hồ Chí Minh</x:v>
      </x:c>
      <x:c r="D5404" s="2" t="str">
        <x:v>Quận 8</x:v>
      </x:c>
      <x:c r="E5404" s="2" t="str">
        <x:v>house</x:v>
      </x:c>
      <x:c r="F5404" s="2" t="str">
        <x:v>sale_assumed</x:v>
      </x:c>
      <x:c r="G5404" s="11" t="n">
        <x:v>42</x:v>
      </x:c>
      <x:c r="H5404" s="12" t="n">
        <x:v>1775000000</x:v>
      </x:c>
      <x:c r="I5404" s="12" t="n">
        <x:f>IF(AND(ISNUMBER(H5404),H5404&gt;0,ISNUMBER(G5404),G5404&gt;0),H5404/G5404,"")</x:f>
        <x:v>42261904.76190476</x:v>
      </x:c>
      <x:c r="J5404" s="2" t="str">
        <x:v>total</x:v>
      </x:c>
      <x:c r="K5404" s="2" t="str">
        <x:v>top_level_area</x:v>
      </x:c>
      <x:c r="L5404" s="2" t="str">
        <x:v>property_type_inferred_from_title;transaction_assumed_sale_from_dataset_context</x:v>
      </x:c>
      <x:c r="M5404" s="10" t="n">
        <x:v>0</x:v>
      </x:c>
      <x:c r="N5404" s="10" t="n">
        <x:v>0</x:v>
      </x:c>
      <x:c r="O5404" s="2" t="str">
        <x:v>Tp Hồ Chí Minh|house</x:v>
      </x:c>
      <x:c r="P5404" s="10" t="n">
        <x:v>2</x:v>
      </x:c>
      <x:c r="Q5404" s="13" t="n">
        <x:f>IF(AND(ISNUMBER(H5404),H5404&gt;0),H5404/1000000000,"")</x:f>
        <x:v>1.775</x:v>
      </x:c>
      <x:c r="R5404" s="13" t="n">
        <x:f>IF(ISNUMBER(I5404),I5404/1000000,"")</x:f>
        <x:v>42.26190476190476</x:v>
      </x:c>
      <x:c r="S5404" s="11" t="n">
        <x:f>IF(AND(ISNUMBER(G5404),G5404&gt;0),G5404,"")</x:f>
        <x:v>42</x:v>
      </x:c>
    </x:row>
    <x:row r="5405" ht="21" customHeight="1">
      <x:c r="A5405" s="10" t="n">
        <x:v>7125</x:v>
      </x:c>
      <x:c r="B5405" s="2" t="str">
        <x:v>c84a26d06f9e73ed0a30</x:v>
      </x:c>
      <x:c r="C5405" s="2" t="str">
        <x:v>Tp Hồ Chí Minh</x:v>
      </x:c>
      <x:c r="D5405" s="2" t="str">
        <x:v>Quận 8</x:v>
      </x:c>
      <x:c r="E5405" s="2" t="str">
        <x:v>house</x:v>
      </x:c>
      <x:c r="F5405" s="2" t="str">
        <x:v>sale_assumed</x:v>
      </x:c>
      <x:c r="G5405" s="11" t="n">
        <x:v>55.1</x:v>
      </x:c>
      <x:c r="H5405" s="12" t="n">
        <x:v>5300000000</x:v>
      </x:c>
      <x:c r="I5405" s="12" t="n">
        <x:f>IF(AND(ISNUMBER(H5405),H5405&gt;0,ISNUMBER(G5405),G5405&gt;0),H5405/G5405,"")</x:f>
        <x:v>96188747.73139745</x:v>
      </x:c>
      <x:c r="J5405" s="2" t="str">
        <x:v>total</x:v>
      </x:c>
      <x:c r="K5405" s="2" t="str">
        <x:v>top_level_area</x:v>
      </x:c>
      <x:c r="L5405" s="2" t="str">
        <x:v>property_type_inferred_from_title;transaction_assumed_sale_from_dataset_context</x:v>
      </x:c>
      <x:c r="M5405" s="10" t="n">
        <x:v>0</x:v>
      </x:c>
      <x:c r="N5405" s="10" t="n">
        <x:v>0</x:v>
      </x:c>
      <x:c r="O5405" s="2" t="str">
        <x:v>Tp Hồ Chí Minh|house</x:v>
      </x:c>
      <x:c r="P5405" s="10" t="n">
        <x:v>2</x:v>
      </x:c>
      <x:c r="Q5405" s="13" t="n">
        <x:f>IF(AND(ISNUMBER(H5405),H5405&gt;0),H5405/1000000000,"")</x:f>
        <x:v>5.3</x:v>
      </x:c>
      <x:c r="R5405" s="13" t="n">
        <x:f>IF(ISNUMBER(I5405),I5405/1000000,"")</x:f>
        <x:v>96.18874773139746</x:v>
      </x:c>
      <x:c r="S5405" s="11" t="n">
        <x:f>IF(AND(ISNUMBER(G5405),G5405&gt;0),G5405,"")</x:f>
        <x:v>55.1</x:v>
      </x:c>
    </x:row>
    <x:row r="5406" ht="21" customHeight="1">
      <x:c r="A5406" s="10" t="n">
        <x:v>7126</x:v>
      </x:c>
      <x:c r="B5406" s="2" t="str">
        <x:v>a241f4845560fc5a9c65</x:v>
      </x:c>
      <x:c r="C5406" s="2" t="str">
        <x:v>Đà Nẵng</x:v>
      </x:c>
      <x:c r="D5406" s="2" t="str">
        <x:v>Quận Ngũ Hành Sơn</x:v>
      </x:c>
      <x:c r="E5406" s="2" t="str">
        <x:v>house</x:v>
      </x:c>
      <x:c r="F5406" s="2" t="str">
        <x:v>sale</x:v>
      </x:c>
      <x:c r="G5406" s="11" t="n">
        <x:v>60</x:v>
      </x:c>
      <x:c r="H5406" s="12" t="n">
        <x:v>4900000000</x:v>
      </x:c>
      <x:c r="I5406" s="12" t="n">
        <x:f>IF(AND(ISNUMBER(H5406),H5406&gt;0,ISNUMBER(G5406),G5406&gt;0),H5406/G5406,"")</x:f>
        <x:v>81666666.66666667</x:v>
      </x:c>
      <x:c r="J5406" s="2" t="str">
        <x:v>total</x:v>
      </x:c>
      <x:c r="K5406" s="2" t="str">
        <x:v>top_level_area</x:v>
      </x:c>
      <x:c r="L5406" s="2" t="str">
        <x:v>property_type_inferred_from_title</x:v>
      </x:c>
      <x:c r="M5406" s="10" t="n">
        <x:v>0</x:v>
      </x:c>
      <x:c r="N5406" s="10" t="n">
        <x:v>0</x:v>
      </x:c>
      <x:c r="O5406" s="2" t="str">
        <x:v>Đà Nẵng|house</x:v>
      </x:c>
      <x:c r="P5406" s="10" t="n">
        <x:v>2</x:v>
      </x:c>
      <x:c r="Q5406" s="13" t="n">
        <x:f>IF(AND(ISNUMBER(H5406),H5406&gt;0),H5406/1000000000,"")</x:f>
        <x:v>4.9</x:v>
      </x:c>
      <x:c r="R5406" s="13" t="n">
        <x:f>IF(ISNUMBER(I5406),I5406/1000000,"")</x:f>
        <x:v>81.66666666666667</x:v>
      </x:c>
      <x:c r="S5406" s="11" t="n">
        <x:f>IF(AND(ISNUMBER(G5406),G5406&gt;0),G5406,"")</x:f>
        <x:v>60</x:v>
      </x:c>
    </x:row>
    <x:row r="5407" ht="21" customHeight="1">
      <x:c r="A5407" s="10" t="n">
        <x:v>7127</x:v>
      </x:c>
      <x:c r="B5407" s="2" t="str">
        <x:v>d340fe8194d8c398e0eb</x:v>
      </x:c>
      <x:c r="C5407" s="2" t="str">
        <x:v>Hà Nội</x:v>
      </x:c>
      <x:c r="D5407" s="2" t="str">
        <x:v>Quận Hoàng Mai</x:v>
      </x:c>
      <x:c r="E5407" s="2" t="str">
        <x:v>land</x:v>
      </x:c>
      <x:c r="F5407" s="2" t="str">
        <x:v>sale_assumed</x:v>
      </x:c>
      <x:c r="G5407" s="11" t="n">
        <x:v>52</x:v>
      </x:c>
      <x:c r="H5407" s="12" t="n">
        <x:v>2700000000</x:v>
      </x:c>
      <x:c r="I5407" s="12" t="n">
        <x:f>IF(AND(ISNUMBER(H5407),H5407&gt;0,ISNUMBER(G5407),G5407&gt;0),H5407/G5407,"")</x:f>
        <x:v>51923076.92307692</x:v>
      </x:c>
      <x:c r="J5407" s="2" t="str">
        <x:v>total</x:v>
      </x:c>
      <x:c r="K5407" s="2" t="str">
        <x:v>top_level_area</x:v>
      </x:c>
      <x:c r="L5407" s="2" t="str">
        <x:v>property_type_inferred_from_title;transaction_assumed_sale_from_dataset_context</x:v>
      </x:c>
      <x:c r="M5407" s="10" t="n">
        <x:v>0</x:v>
      </x:c>
      <x:c r="N5407" s="10" t="n">
        <x:v>0</x:v>
      </x:c>
      <x:c r="O5407" s="2" t="str">
        <x:v>Hà Nội|land</x:v>
      </x:c>
      <x:c r="P5407" s="10" t="n">
        <x:v>2</x:v>
      </x:c>
      <x:c r="Q5407" s="13" t="n">
        <x:f>IF(AND(ISNUMBER(H5407),H5407&gt;0),H5407/1000000000,"")</x:f>
        <x:v>2.7</x:v>
      </x:c>
      <x:c r="R5407" s="13" t="n">
        <x:f>IF(ISNUMBER(I5407),I5407/1000000,"")</x:f>
        <x:v>51.92307692307692</x:v>
      </x:c>
      <x:c r="S5407" s="11" t="n">
        <x:f>IF(AND(ISNUMBER(G5407),G5407&gt;0),G5407,"")</x:f>
        <x:v>52</x:v>
      </x:c>
    </x:row>
    <x:row r="5408" ht="21" customHeight="1">
      <x:c r="A5408" s="10" t="n">
        <x:v>7128</x:v>
      </x:c>
      <x:c r="B5408" s="2" t="str">
        <x:v>9bd009ed5834f5737aa1</x:v>
      </x:c>
      <x:c r="C5408" s="2" t="str">
        <x:v>Hà Nội</x:v>
      </x:c>
      <x:c r="D5408" s="2" t="str">
        <x:v>Quận Long Biên</x:v>
      </x:c>
      <x:c r="E5408" s="2" t="str">
        <x:v>land</x:v>
      </x:c>
      <x:c r="F5408" s="2" t="str">
        <x:v>sale</x:v>
      </x:c>
      <x:c r="G5408" s="11" t="n">
        <x:v>158</x:v>
      </x:c>
      <x:c r="H5408" s="12" t="n">
        <x:v>5400000000</x:v>
      </x:c>
      <x:c r="I5408" s="12" t="n">
        <x:f>IF(AND(ISNUMBER(H5408),H5408&gt;0,ISNUMBER(G5408),G5408&gt;0),H5408/G5408,"")</x:f>
        <x:v>34177215.18987342</x:v>
      </x:c>
      <x:c r="J5408" s="2" t="str">
        <x:v>total</x:v>
      </x:c>
      <x:c r="K5408" s="2" t="str">
        <x:v>top_level_area</x:v>
      </x:c>
      <x:c r="L5408" s="2" t="str">
        <x:v>property_type_inferred_from_title</x:v>
      </x:c>
      <x:c r="M5408" s="10" t="n">
        <x:v>0</x:v>
      </x:c>
      <x:c r="N5408" s="10" t="n">
        <x:v>0</x:v>
      </x:c>
      <x:c r="O5408" s="2" t="str">
        <x:v>Hà Nội|land</x:v>
      </x:c>
      <x:c r="P5408" s="10" t="n">
        <x:v>2</x:v>
      </x:c>
      <x:c r="Q5408" s="13" t="n">
        <x:f>IF(AND(ISNUMBER(H5408),H5408&gt;0),H5408/1000000000,"")</x:f>
        <x:v>5.4</x:v>
      </x:c>
      <x:c r="R5408" s="13" t="n">
        <x:f>IF(ISNUMBER(I5408),I5408/1000000,"")</x:f>
        <x:v>34.17721518987342</x:v>
      </x:c>
      <x:c r="S5408" s="11" t="n">
        <x:f>IF(AND(ISNUMBER(G5408),G5408&gt;0),G5408,"")</x:f>
        <x:v>158</x:v>
      </x:c>
    </x:row>
    <x:row r="5409" ht="21" customHeight="1">
      <x:c r="A5409" s="10" t="n">
        <x:v>7129</x:v>
      </x:c>
      <x:c r="B5409" s="2" t="str">
        <x:v>293b4d9dff1a96156091</x:v>
      </x:c>
      <x:c r="C5409" s="2" t="str">
        <x:v>Bình Dương</x:v>
      </x:c>
      <x:c r="D5409" s="2" t="str">
        <x:v>Thị xã Dĩ An</x:v>
      </x:c>
      <x:c r="E5409" s="2" t="str">
        <x:v>house</x:v>
      </x:c>
      <x:c r="F5409" s="2" t="str">
        <x:v>sale_assumed</x:v>
      </x:c>
      <x:c r="G5409" s="11" t="n">
        <x:v>90</x:v>
      </x:c>
      <x:c r="H5409" s="12" t="n">
        <x:v>4000000000</x:v>
      </x:c>
      <x:c r="I5409" s="12" t="n">
        <x:f>IF(AND(ISNUMBER(H5409),H5409&gt;0,ISNUMBER(G5409),G5409&gt;0),H5409/G5409,"")</x:f>
        <x:v>44444444.44444445</x:v>
      </x:c>
      <x:c r="J5409" s="2" t="str">
        <x:v>total</x:v>
      </x:c>
      <x:c r="K5409" s="2" t="str">
        <x:v>top_level_area</x:v>
      </x:c>
      <x:c r="L5409" s="2" t="str">
        <x:v>property_type_inferred_from_title;transaction_assumed_sale_from_dataset_context</x:v>
      </x:c>
      <x:c r="M5409" s="10" t="n">
        <x:v>0</x:v>
      </x:c>
      <x:c r="N5409" s="10" t="n">
        <x:v>0</x:v>
      </x:c>
      <x:c r="O5409" s="2" t="str">
        <x:v>Bình Dương|house</x:v>
      </x:c>
      <x:c r="P5409" s="10" t="n">
        <x:v>2</x:v>
      </x:c>
      <x:c r="Q5409" s="13" t="n">
        <x:f>IF(AND(ISNUMBER(H5409),H5409&gt;0),H5409/1000000000,"")</x:f>
        <x:v>4</x:v>
      </x:c>
      <x:c r="R5409" s="13" t="n">
        <x:f>IF(ISNUMBER(I5409),I5409/1000000,"")</x:f>
        <x:v>44.44444444444445</x:v>
      </x:c>
      <x:c r="S5409" s="11" t="n">
        <x:f>IF(AND(ISNUMBER(G5409),G5409&gt;0),G5409,"")</x:f>
        <x:v>90</x:v>
      </x:c>
    </x:row>
    <x:row r="5410" ht="21" customHeight="1">
      <x:c r="A5410" s="10" t="n">
        <x:v>7130</x:v>
      </x:c>
      <x:c r="B5410" s="2" t="str">
        <x:v>6ea5977f725901ea4b2b</x:v>
      </x:c>
      <x:c r="C5410" s="2" t="str">
        <x:v>Bình Thuận</x:v>
      </x:c>
      <x:c r="D5410" s="2" t="str">
        <x:v>Huyện Bắc Bình</x:v>
      </x:c>
      <x:c r="E5410" s="2" t="str">
        <x:v>land</x:v>
      </x:c>
      <x:c r="F5410" s="2" t="str">
        <x:v>sale</x:v>
      </x:c>
      <x:c r="G5410" s="11" t="n">
        <x:v>5000</x:v>
      </x:c>
      <x:c r="H5410" s="12" t="n">
        <x:v>325000000</x:v>
      </x:c>
      <x:c r="I5410" s="12" t="n">
        <x:f>IF(AND(ISNUMBER(H5410),H5410&gt;0,ISNUMBER(G5410),G5410&gt;0),H5410/G5410,"")</x:f>
        <x:v>65000</x:v>
      </x:c>
      <x:c r="J5410" s="2" t="str">
        <x:v>total</x:v>
      </x:c>
      <x:c r="K5410" s="2" t="str">
        <x:v>top_level_area</x:v>
      </x:c>
      <x:c r="L5410" s="2" t="str">
        <x:v>dot_thousands_convention;property_type_inferred_from_title</x:v>
      </x:c>
      <x:c r="M5410" s="10" t="n">
        <x:v>0</x:v>
      </x:c>
      <x:c r="N5410" s="10" t="n">
        <x:v>0</x:v>
      </x:c>
      <x:c r="O5410" s="2" t="str">
        <x:v>land</x:v>
      </x:c>
      <x:c r="P5410" s="10" t="n">
        <x:v>1</x:v>
      </x:c>
      <x:c r="Q5410" s="13" t="n">
        <x:f>IF(AND(ISNUMBER(H5410),H5410&gt;0),H5410/1000000000,"")</x:f>
        <x:v>0.325</x:v>
      </x:c>
      <x:c r="R5410" s="13" t="n">
        <x:f>IF(ISNUMBER(I5410),I5410/1000000,"")</x:f>
        <x:v>0.065</x:v>
      </x:c>
      <x:c r="S5410" s="11" t="n">
        <x:f>IF(AND(ISNUMBER(G5410),G5410&gt;0),G5410,"")</x:f>
        <x:v>5000</x:v>
      </x:c>
    </x:row>
    <x:row r="5411" ht="21" customHeight="1">
      <x:c r="A5411" s="10" t="n">
        <x:v>7131</x:v>
      </x:c>
      <x:c r="B5411" s="2" t="str">
        <x:v>9be3e6f68a6b337d2193</x:v>
      </x:c>
      <x:c r="C5411" s="2" t="str">
        <x:v>Tp Hồ Chí Minh</x:v>
      </x:c>
      <x:c r="D5411" s="2" t="str">
        <x:v>Quận Bình Tân</x:v>
      </x:c>
      <x:c r="E5411" s="2" t="str">
        <x:v>other_unknown</x:v>
      </x:c>
      <x:c r="F5411" s="2" t="str">
        <x:v>sale</x:v>
      </x:c>
      <x:c r="G5411" s="11" t="n">
        <x:v>75</x:v>
      </x:c>
      <x:c r="H5411" s="12" t="n">
        <x:v>2580000000</x:v>
      </x:c>
      <x:c r="I5411" s="12" t="n">
        <x:f>IF(AND(ISNUMBER(H5411),H5411&gt;0,ISNUMBER(G5411),G5411&gt;0),H5411/G5411,"")</x:f>
        <x:v>34400000</x:v>
      </x:c>
      <x:c r="J5411" s="2" t="str">
        <x:v>total</x:v>
      </x:c>
      <x:c r="K5411" s="2" t="str">
        <x:v>top_level_price_embedded_area</x:v>
      </x:c>
      <x:c r="L5411" s="2" t="str">
        <x:v>area_recovered_from_price_text;property_type_inferred_from_title;unknown_property_type</x:v>
      </x:c>
      <x:c r="M5411" s="10" t="n">
        <x:v>0</x:v>
      </x:c>
      <x:c r="N5411" s="10" t="n">
        <x:v>0</x:v>
      </x:c>
      <x:c r="O5411" s="2" t="str">
        <x:v>Tp Hồ Chí Minh|other_unknown</x:v>
      </x:c>
      <x:c r="P5411" s="10" t="n">
        <x:v>2</x:v>
      </x:c>
      <x:c r="Q5411" s="13" t="n">
        <x:f>IF(AND(ISNUMBER(H5411),H5411&gt;0),H5411/1000000000,"")</x:f>
        <x:v>2.58</x:v>
      </x:c>
      <x:c r="R5411" s="13" t="n">
        <x:f>IF(ISNUMBER(I5411),I5411/1000000,"")</x:f>
        <x:v>34.4</x:v>
      </x:c>
      <x:c r="S5411" s="11" t="n">
        <x:f>IF(AND(ISNUMBER(G5411),G5411&gt;0),G5411,"")</x:f>
        <x:v>75</x:v>
      </x:c>
    </x:row>
    <x:row r="5412" ht="21" customHeight="1">
      <x:c r="A5412" s="10" t="n">
        <x:v>7132</x:v>
      </x:c>
      <x:c r="B5412" s="2" t="str">
        <x:v>58d21f1b7eed2a277350</x:v>
      </x:c>
      <x:c r="C5412" s="2" t="str">
        <x:v>Tp Hồ Chí Minh</x:v>
      </x:c>
      <x:c r="D5412" s="2" t="str">
        <x:v>Quận 2</x:v>
      </x:c>
      <x:c r="E5412" s="2" t="str">
        <x:v>house</x:v>
      </x:c>
      <x:c r="F5412" s="2" t="str">
        <x:v>sale</x:v>
      </x:c>
      <x:c r="G5412" s="11" t="n">
        <x:v>111</x:v>
      </x:c>
      <x:c r="H5412" s="12" t="n">
        <x:v>6500000000</x:v>
      </x:c>
      <x:c r="I5412" s="12" t="n">
        <x:f>IF(AND(ISNUMBER(H5412),H5412&gt;0,ISNUMBER(G5412),G5412&gt;0),H5412/G5412,"")</x:f>
        <x:v>58558558.55855856</x:v>
      </x:c>
      <x:c r="J5412" s="2" t="str">
        <x:v>total</x:v>
      </x:c>
      <x:c r="K5412" s="2" t="str">
        <x:v>top_level_area</x:v>
      </x:c>
      <x:c r="L5412" s="2" t="str">
        <x:v>property_type_inferred_from_title</x:v>
      </x:c>
      <x:c r="M5412" s="10" t="n">
        <x:v>0</x:v>
      </x:c>
      <x:c r="N5412" s="10" t="n">
        <x:v>0</x:v>
      </x:c>
      <x:c r="O5412" s="2" t="str">
        <x:v>Tp Hồ Chí Minh|house</x:v>
      </x:c>
      <x:c r="P5412" s="10" t="n">
        <x:v>2</x:v>
      </x:c>
      <x:c r="Q5412" s="13" t="n">
        <x:f>IF(AND(ISNUMBER(H5412),H5412&gt;0),H5412/1000000000,"")</x:f>
        <x:v>6.5</x:v>
      </x:c>
      <x:c r="R5412" s="13" t="n">
        <x:f>IF(ISNUMBER(I5412),I5412/1000000,"")</x:f>
        <x:v>58.55855855855856</x:v>
      </x:c>
      <x:c r="S5412" s="11" t="n">
        <x:f>IF(AND(ISNUMBER(G5412),G5412&gt;0),G5412,"")</x:f>
        <x:v>111</x:v>
      </x:c>
    </x:row>
    <x:row r="5413" ht="21" customHeight="1">
      <x:c r="A5413" s="10" t="n">
        <x:v>7133</x:v>
      </x:c>
      <x:c r="B5413" s="2" t="str">
        <x:v>a5bfac3f1100aedb450f</x:v>
      </x:c>
      <x:c r="C5413" s="2" t="str">
        <x:v>Bình Dương</x:v>
      </x:c>
      <x:c r="D5413" s="2" t="str">
        <x:v>Thị xã Thuận An</x:v>
      </x:c>
      <x:c r="E5413" s="2" t="str">
        <x:v>other_unknown</x:v>
      </x:c>
      <x:c r="F5413" s="2" t="str">
        <x:v>sale_assumed</x:v>
      </x:c>
      <x:c r="G5413" s="11" t="n">
        <x:v>61</x:v>
      </x:c>
      <x:c r="H5413" s="12" t="n">
        <x:v>22000000</x:v>
      </x:c>
      <x:c r="I5413" s="12" t="n">
        <x:f>IF(AND(ISNUMBER(H5413),H5413&gt;0,ISNUMBER(G5413),G5413&gt;0),H5413/G5413,"")</x:f>
        <x:v>360655.737704918</x:v>
      </x:c>
      <x:c r="J5413" s="2" t="str">
        <x:v>total</x:v>
      </x:c>
      <x:c r="K5413" s="2" t="str">
        <x:v>top_level_price_embedded_area</x:v>
      </x:c>
      <x:c r="L5413" s="2" t="str">
        <x:v>area_recovered_from_price_text;property_type_inferred_from_title;transaction_assumed_sale_from_dataset_context;unknown_property_type</x:v>
      </x:c>
      <x:c r="M5413" s="10" t="n">
        <x:v>0</x:v>
      </x:c>
      <x:c r="N5413" s="10" t="n">
        <x:v>0</x:v>
      </x:c>
      <x:c r="O5413" s="2" t="str">
        <x:v>Bình Dương|other_unknown</x:v>
      </x:c>
      <x:c r="P5413" s="10" t="n">
        <x:v>1</x:v>
      </x:c>
      <x:c r="Q5413" s="13" t="n">
        <x:f>IF(AND(ISNUMBER(H5413),H5413&gt;0),H5413/1000000000,"")</x:f>
        <x:v>0.022</x:v>
      </x:c>
      <x:c r="R5413" s="13" t="n">
        <x:f>IF(ISNUMBER(I5413),I5413/1000000,"")</x:f>
        <x:v>0.36065573770491804</x:v>
      </x:c>
      <x:c r="S5413" s="11" t="n">
        <x:f>IF(AND(ISNUMBER(G5413),G5413&gt;0),G5413,"")</x:f>
        <x:v>61</x:v>
      </x:c>
    </x:row>
    <x:row r="5414" ht="21" customHeight="1">
      <x:c r="A5414" s="10" t="n">
        <x:v>7161</x:v>
      </x:c>
      <x:c r="B5414" s="2" t="str">
        <x:v>0f3ec659ce548502a9af</x:v>
      </x:c>
      <x:c r="C5414" s="2" t="str">
        <x:v>Bình Dương</x:v>
      </x:c>
      <x:c r="D5414" s="2" t="str">
        <x:v>Thị xã Bến Cát</x:v>
      </x:c>
      <x:c r="E5414" s="2" t="str">
        <x:v>other_unknown</x:v>
      </x:c>
      <x:c r="F5414" s="2" t="str">
        <x:v>sale_assumed</x:v>
      </x:c>
      <x:c r="G5414" s="11" t="n">
        <x:v>600</x:v>
      </x:c>
      <x:c r="H5414" s="12" t="n">
        <x:v>1200000000</x:v>
      </x:c>
      <x:c r="I5414" s="12" t="n">
        <x:f>IF(AND(ISNUMBER(H5414),H5414&gt;0,ISNUMBER(G5414),G5414&gt;0),H5414/G5414,"")</x:f>
        <x:v>2000000</x:v>
      </x:c>
      <x:c r="J5414" s="2" t="str">
        <x:v>total</x:v>
      </x:c>
      <x:c r="K5414" s="2" t="str">
        <x:v>top_level_area</x:v>
      </x:c>
      <x:c r="L5414" s="2" t="str">
        <x:v>property_type_inferred_from_title;transaction_assumed_sale_from_dataset_context;unknown_property_type</x:v>
      </x:c>
      <x:c r="M5414" s="10" t="n">
        <x:v>0</x:v>
      </x:c>
      <x:c r="N5414" s="10" t="n">
        <x:v>0</x:v>
      </x:c>
      <x:c r="O5414" s="2" t="str">
        <x:v>Bình Dương|other_unknown</x:v>
      </x:c>
      <x:c r="P5414" s="10" t="n">
        <x:v>1</x:v>
      </x:c>
      <x:c r="Q5414" s="13" t="n">
        <x:f>IF(AND(ISNUMBER(H5414),H5414&gt;0),H5414/1000000000,"")</x:f>
        <x:v>1.2</x:v>
      </x:c>
      <x:c r="R5414" s="13" t="n">
        <x:f>IF(ISNUMBER(I5414),I5414/1000000,"")</x:f>
        <x:v>2</x:v>
      </x:c>
      <x:c r="S5414" s="11" t="n">
        <x:f>IF(AND(ISNUMBER(G5414),G5414&gt;0),G5414,"")</x:f>
        <x:v>600</x:v>
      </x:c>
    </x:row>
    <x:row r="5415" ht="21" customHeight="1">
      <x:c r="A5415" s="10" t="n">
        <x:v>7162</x:v>
      </x:c>
      <x:c r="B5415" s="2" t="str">
        <x:v>1140fa3bb7b91b16cc5f</x:v>
      </x:c>
      <x:c r="C5415" s="2" t="str">
        <x:v>Bình Dương</x:v>
      </x:c>
      <x:c r="D5415" s="2" t="str">
        <x:v>Thị xã Thuận An</x:v>
      </x:c>
      <x:c r="E5415" s="2" t="str">
        <x:v>land</x:v>
      </x:c>
      <x:c r="F5415" s="2" t="str">
        <x:v>sale</x:v>
      </x:c>
      <x:c r="G5415" s="11" t="n">
        <x:v>220</x:v>
      </x:c>
      <x:c r="H5415" s="12" t="n">
        <x:v>2150000000</x:v>
      </x:c>
      <x:c r="I5415" s="12" t="n">
        <x:f>IF(AND(ISNUMBER(H5415),H5415&gt;0,ISNUMBER(G5415),G5415&gt;0),H5415/G5415,"")</x:f>
        <x:v>9772727.272727273</x:v>
      </x:c>
      <x:c r="J5415" s="2" t="str">
        <x:v>total</x:v>
      </x:c>
      <x:c r="K5415" s="2" t="str">
        <x:v>top_level_area</x:v>
      </x:c>
      <x:c r="L5415" s="2" t="str">
        <x:v>property_type_inferred_from_title</x:v>
      </x:c>
      <x:c r="M5415" s="10" t="n">
        <x:v>0</x:v>
      </x:c>
      <x:c r="N5415" s="10" t="n">
        <x:v>0</x:v>
      </x:c>
      <x:c r="O5415" s="2" t="str">
        <x:v>Bình Dương|land</x:v>
      </x:c>
      <x:c r="P5415" s="10" t="n">
        <x:v>2</x:v>
      </x:c>
      <x:c r="Q5415" s="13" t="n">
        <x:f>IF(AND(ISNUMBER(H5415),H5415&gt;0),H5415/1000000000,"")</x:f>
        <x:v>2.15</x:v>
      </x:c>
      <x:c r="R5415" s="13" t="n">
        <x:f>IF(ISNUMBER(I5415),I5415/1000000,"")</x:f>
        <x:v>9.772727272727273</x:v>
      </x:c>
      <x:c r="S5415" s="11" t="n">
        <x:f>IF(AND(ISNUMBER(G5415),G5415&gt;0),G5415,"")</x:f>
        <x:v>220</x:v>
      </x:c>
    </x:row>
    <x:row r="5416" ht="21" customHeight="1">
      <x:c r="A5416" s="10" t="n">
        <x:v>7163</x:v>
      </x:c>
      <x:c r="B5416" s="2" t="str">
        <x:v>e7a63c4e7d9f59a85e7e</x:v>
      </x:c>
      <x:c r="C5416" s="2" t="str">
        <x:v>Lâm Đồng</x:v>
      </x:c>
      <x:c r="D5416" s="2" t="str">
        <x:v>Thành phố Bảo Lộc</x:v>
      </x:c>
      <x:c r="E5416" s="2" t="str">
        <x:v>land</x:v>
      </x:c>
      <x:c r="F5416" s="2" t="str">
        <x:v>sale_assumed</x:v>
      </x:c>
      <x:c r="G5416" s="11" t="n">
        <x:v>200</x:v>
      </x:c>
      <x:c r="H5416" s="12" t="n">
        <x:v>779000000</x:v>
      </x:c>
      <x:c r="I5416" s="12" t="n">
        <x:f>IF(AND(ISNUMBER(H5416),H5416&gt;0,ISNUMBER(G5416),G5416&gt;0),H5416/G5416,"")</x:f>
        <x:v>3895000</x:v>
      </x:c>
      <x:c r="J5416" s="2" t="str">
        <x:v>total</x:v>
      </x:c>
      <x:c r="K5416" s="2" t="str">
        <x:v>top_level_area</x:v>
      </x:c>
      <x:c r="L5416" s="2" t="str">
        <x:v>property_type_inferred_from_title;transaction_assumed_sale_from_dataset_context</x:v>
      </x:c>
      <x:c r="M5416" s="10" t="n">
        <x:v>0</x:v>
      </x:c>
      <x:c r="N5416" s="10" t="n">
        <x:v>0</x:v>
      </x:c>
      <x:c r="O5416" s="2" t="str">
        <x:v>Lâm Đồng|land</x:v>
      </x:c>
      <x:c r="P5416" s="10" t="n">
        <x:v>1</x:v>
      </x:c>
      <x:c r="Q5416" s="13" t="n">
        <x:f>IF(AND(ISNUMBER(H5416),H5416&gt;0),H5416/1000000000,"")</x:f>
        <x:v>0.779</x:v>
      </x:c>
      <x:c r="R5416" s="13" t="n">
        <x:f>IF(ISNUMBER(I5416),I5416/1000000,"")</x:f>
        <x:v>3.895</x:v>
      </x:c>
      <x:c r="S5416" s="11" t="n">
        <x:f>IF(AND(ISNUMBER(G5416),G5416&gt;0),G5416,"")</x:f>
        <x:v>200</x:v>
      </x:c>
    </x:row>
    <x:row r="5417" ht="21" customHeight="1">
      <x:c r="A5417" s="10" t="n">
        <x:v>7164</x:v>
      </x:c>
      <x:c r="B5417" s="2" t="str">
        <x:v>423cdba45d11fb357b7a</x:v>
      </x:c>
      <x:c r="C5417" s="2" t="str">
        <x:v>Khánh Hòa</x:v>
      </x:c>
      <x:c r="D5417" s="2" t="str">
        <x:v>Thành phố Nha Trang</x:v>
      </x:c>
      <x:c r="E5417" s="2" t="str">
        <x:v>house</x:v>
      </x:c>
      <x:c r="F5417" s="2" t="str">
        <x:v>sale</x:v>
      </x:c>
      <x:c r="G5417" s="11" t="n">
        <x:v>88</x:v>
      </x:c>
      <x:c r="H5417" s="12" t="n">
        <x:v>4900000000</x:v>
      </x:c>
      <x:c r="I5417" s="12" t="n">
        <x:f>IF(AND(ISNUMBER(H5417),H5417&gt;0,ISNUMBER(G5417),G5417&gt;0),H5417/G5417,"")</x:f>
        <x:v>55681818.18181818</x:v>
      </x:c>
      <x:c r="J5417" s="2" t="str">
        <x:v>total</x:v>
      </x:c>
      <x:c r="K5417" s="2" t="str">
        <x:v>top_level_area</x:v>
      </x:c>
      <x:c r="L5417" s="2" t="str">
        <x:v>property_type_inferred_from_title</x:v>
      </x:c>
      <x:c r="M5417" s="10" t="n">
        <x:v>0</x:v>
      </x:c>
      <x:c r="N5417" s="10" t="n">
        <x:v>0</x:v>
      </x:c>
      <x:c r="O5417" s="2" t="str">
        <x:v>house</x:v>
      </x:c>
      <x:c r="P5417" s="10" t="n">
        <x:v>2</x:v>
      </x:c>
      <x:c r="Q5417" s="13" t="n">
        <x:f>IF(AND(ISNUMBER(H5417),H5417&gt;0),H5417/1000000000,"")</x:f>
        <x:v>4.9</x:v>
      </x:c>
      <x:c r="R5417" s="13" t="n">
        <x:f>IF(ISNUMBER(I5417),I5417/1000000,"")</x:f>
        <x:v>55.68181818181818</x:v>
      </x:c>
      <x:c r="S5417" s="11" t="n">
        <x:f>IF(AND(ISNUMBER(G5417),G5417&gt;0),G5417,"")</x:f>
        <x:v>88</x:v>
      </x:c>
    </x:row>
    <x:row r="5418" ht="21" customHeight="1">
      <x:c r="A5418" s="10" t="n">
        <x:v>7165</x:v>
      </x:c>
      <x:c r="B5418" s="2" t="str">
        <x:v>545db8b0a4373618aee3</x:v>
      </x:c>
      <x:c r="C5418" s="2" t="str">
        <x:v>Tiền Giang</x:v>
      </x:c>
      <x:c r="D5418" s="2" t="str">
        <x:v>Huyện Tân Phước</x:v>
      </x:c>
      <x:c r="E5418" s="2" t="str">
        <x:v>land</x:v>
      </x:c>
      <x:c r="F5418" s="2" t="str">
        <x:v>sale</x:v>
      </x:c>
      <x:c r="G5418" s="11" t="n">
        <x:v>1000</x:v>
      </x:c>
      <x:c r="H5418" s="12" t="n">
        <x:v>500000000</x:v>
      </x:c>
      <x:c r="I5418" s="12" t="n">
        <x:f>IF(AND(ISNUMBER(H5418),H5418&gt;0,ISNUMBER(G5418),G5418&gt;0),H5418/G5418,"")</x:f>
        <x:v>500000</x:v>
      </x:c>
      <x:c r="J5418" s="2" t="str">
        <x:v>total</x:v>
      </x:c>
      <x:c r="K5418" s="2" t="str">
        <x:v>top_level_area</x:v>
      </x:c>
      <x:c r="L5418" s="2" t="str">
        <x:v>dot_thousands_convention;property_type_inferred_from_title</x:v>
      </x:c>
      <x:c r="M5418" s="10" t="n">
        <x:v>0</x:v>
      </x:c>
      <x:c r="N5418" s="10" t="n">
        <x:v>0</x:v>
      </x:c>
      <x:c r="O5418" s="2" t="str">
        <x:v>land</x:v>
      </x:c>
      <x:c r="P5418" s="10" t="n">
        <x:v>1</x:v>
      </x:c>
      <x:c r="Q5418" s="13" t="n">
        <x:f>IF(AND(ISNUMBER(H5418),H5418&gt;0),H5418/1000000000,"")</x:f>
        <x:v>0.5</x:v>
      </x:c>
      <x:c r="R5418" s="13" t="n">
        <x:f>IF(ISNUMBER(I5418),I5418/1000000,"")</x:f>
        <x:v>0.5</x:v>
      </x:c>
      <x:c r="S5418" s="11" t="n">
        <x:f>IF(AND(ISNUMBER(G5418),G5418&gt;0),G5418,"")</x:f>
        <x:v>1000</x:v>
      </x:c>
    </x:row>
    <x:row r="5419" ht="21" customHeight="1">
      <x:c r="A5419" s="10" t="n">
        <x:v>7167</x:v>
      </x:c>
      <x:c r="B5419" s="2" t="str">
        <x:v>af38fb06a9ee17ed82d0</x:v>
      </x:c>
      <x:c r="C5419" s="2" t="str">
        <x:v>Tp Hồ Chí Minh</x:v>
      </x:c>
      <x:c r="D5419" s="2" t="str">
        <x:v>Quận Thủ Đức</x:v>
      </x:c>
      <x:c r="E5419" s="2" t="str">
        <x:v>house</x:v>
      </x:c>
      <x:c r="F5419" s="2" t="str">
        <x:v>sale</x:v>
      </x:c>
      <x:c r="G5419" s="11" t="n">
        <x:v>54</x:v>
      </x:c>
      <x:c r="H5419" s="12" t="n">
        <x:v>8292999999.999999</x:v>
      </x:c>
      <x:c r="I5419" s="12" t="n">
        <x:f>IF(AND(ISNUMBER(H5419),H5419&gt;0,ISNUMBER(G5419),G5419&gt;0),H5419/G5419,"")</x:f>
        <x:v>153574074.07407406</x:v>
      </x:c>
      <x:c r="J5419" s="2" t="str">
        <x:v>total</x:v>
      </x:c>
      <x:c r="K5419" s="2" t="str">
        <x:v>top_level_area</x:v>
      </x:c>
      <x:c r="L5419" s="2" t="str">
        <x:v>property_type_inferred_from_title</x:v>
      </x:c>
      <x:c r="M5419" s="10" t="n">
        <x:v>0</x:v>
      </x:c>
      <x:c r="N5419" s="10" t="n">
        <x:v>0</x:v>
      </x:c>
      <x:c r="O5419" s="2" t="str">
        <x:v>Tp Hồ Chí Minh|house</x:v>
      </x:c>
      <x:c r="P5419" s="10" t="n">
        <x:v>2</x:v>
      </x:c>
      <x:c r="Q5419" s="13" t="n">
        <x:f>IF(AND(ISNUMBER(H5419),H5419&gt;0),H5419/1000000000,"")</x:f>
        <x:v>8.293</x:v>
      </x:c>
      <x:c r="R5419" s="13" t="n">
        <x:f>IF(ISNUMBER(I5419),I5419/1000000,"")</x:f>
        <x:v>153.57407407407405</x:v>
      </x:c>
      <x:c r="S5419" s="11" t="n">
        <x:f>IF(AND(ISNUMBER(G5419),G5419&gt;0),G5419,"")</x:f>
        <x:v>54</x:v>
      </x:c>
    </x:row>
    <x:row r="5420" ht="21" customHeight="1">
      <x:c r="A5420" s="10" t="n">
        <x:v>7168</x:v>
      </x:c>
      <x:c r="B5420" s="2" t="str">
        <x:v>b90ae6c8e2b93e43b9e4</x:v>
      </x:c>
      <x:c r="C5420" s="2" t="str">
        <x:v>Tp Hồ Chí Minh</x:v>
      </x:c>
      <x:c r="D5420" s="2" t="str">
        <x:v>Quận 7</x:v>
      </x:c>
      <x:c r="E5420" s="2" t="str">
        <x:v>house</x:v>
      </x:c>
      <x:c r="F5420" s="2" t="str">
        <x:v>sale_assumed</x:v>
      </x:c>
      <x:c r="G5420" s="11" t="n">
        <x:v>35</x:v>
      </x:c>
      <x:c r="H5420" s="12" t="n">
        <x:v>1320000000</x:v>
      </x:c>
      <x:c r="I5420" s="12" t="n">
        <x:f>IF(AND(ISNUMBER(H5420),H5420&gt;0,ISNUMBER(G5420),G5420&gt;0),H5420/G5420,"")</x:f>
        <x:v>37714285.71428572</x:v>
      </x:c>
      <x:c r="J5420" s="2" t="str">
        <x:v>total</x:v>
      </x:c>
      <x:c r="K5420" s="2" t="str">
        <x:v>top_level_area</x:v>
      </x:c>
      <x:c r="L5420" s="2" t="str">
        <x:v>property_type_inferred_from_title;transaction_assumed_sale_from_dataset_context</x:v>
      </x:c>
      <x:c r="M5420" s="10" t="n">
        <x:v>0</x:v>
      </x:c>
      <x:c r="N5420" s="10" t="n">
        <x:v>0</x:v>
      </x:c>
      <x:c r="O5420" s="2" t="str">
        <x:v>Tp Hồ Chí Minh|house</x:v>
      </x:c>
      <x:c r="P5420" s="10" t="n">
        <x:v>2</x:v>
      </x:c>
      <x:c r="Q5420" s="13" t="n">
        <x:f>IF(AND(ISNUMBER(H5420),H5420&gt;0),H5420/1000000000,"")</x:f>
        <x:v>1.32</x:v>
      </x:c>
      <x:c r="R5420" s="13" t="n">
        <x:f>IF(ISNUMBER(I5420),I5420/1000000,"")</x:f>
        <x:v>37.714285714285715</x:v>
      </x:c>
      <x:c r="S5420" s="11" t="n">
        <x:f>IF(AND(ISNUMBER(G5420),G5420&gt;0),G5420,"")</x:f>
        <x:v>35</x:v>
      </x:c>
    </x:row>
    <x:row r="5421" ht="21" customHeight="1">
      <x:c r="A5421" s="10" t="n">
        <x:v>7169</x:v>
      </x:c>
      <x:c r="B5421" s="2" t="str">
        <x:v>478454527ab8860ac723</x:v>
      </x:c>
      <x:c r="C5421" s="2" t="str">
        <x:v>Tp Hồ Chí Minh</x:v>
      </x:c>
      <x:c r="D5421" s="2" t="str">
        <x:v>Quận 5</x:v>
      </x:c>
      <x:c r="E5421" s="2" t="str">
        <x:v>apartment</x:v>
      </x:c>
      <x:c r="F5421" s="2" t="str">
        <x:v>sale_assumed</x:v>
      </x:c>
      <x:c r="G5421" s="11" t="n">
        <x:v>50</x:v>
      </x:c>
      <x:c r="H5421" s="12" t="n">
        <x:v>2300000000</x:v>
      </x:c>
      <x:c r="I5421" s="12" t="n">
        <x:f>IF(AND(ISNUMBER(H5421),H5421&gt;0,ISNUMBER(G5421),G5421&gt;0),H5421/G5421,"")</x:f>
        <x:v>46000000</x:v>
      </x:c>
      <x:c r="J5421" s="2" t="str">
        <x:v>total</x:v>
      </x:c>
      <x:c r="K5421" s="2" t="str">
        <x:v>top_level_area</x:v>
      </x:c>
      <x:c r="L5421" s="2" t="str">
        <x:v>property_type_inferred_from_title;transaction_assumed_sale_from_dataset_context</x:v>
      </x:c>
      <x:c r="M5421" s="10" t="n">
        <x:v>0</x:v>
      </x:c>
      <x:c r="N5421" s="10" t="n">
        <x:v>0</x:v>
      </x:c>
      <x:c r="O5421" s="2" t="str">
        <x:v>Tp Hồ Chí Minh|apartment</x:v>
      </x:c>
      <x:c r="P5421" s="10" t="n">
        <x:v>2</x:v>
      </x:c>
      <x:c r="Q5421" s="13" t="n">
        <x:f>IF(AND(ISNUMBER(H5421),H5421&gt;0),H5421/1000000000,"")</x:f>
        <x:v>2.3</x:v>
      </x:c>
      <x:c r="R5421" s="13" t="n">
        <x:f>IF(ISNUMBER(I5421),I5421/1000000,"")</x:f>
        <x:v>46</x:v>
      </x:c>
      <x:c r="S5421" s="11" t="n">
        <x:f>IF(AND(ISNUMBER(G5421),G5421&gt;0),G5421,"")</x:f>
        <x:v>50</x:v>
      </x:c>
    </x:row>
    <x:row r="5422" ht="21" customHeight="1">
      <x:c r="A5422" s="10" t="n">
        <x:v>7170</x:v>
      </x:c>
      <x:c r="B5422" s="2" t="str">
        <x:v>610047570ab720557503</x:v>
      </x:c>
      <x:c r="C5422" s="2" t="str">
        <x:v>Cần Thơ</x:v>
      </x:c>
      <x:c r="D5422" s="2" t="str">
        <x:v>Quận Ninh Kiều</x:v>
      </x:c>
      <x:c r="E5422" s="2" t="str">
        <x:v>house</x:v>
      </x:c>
      <x:c r="F5422" s="2" t="str">
        <x:v>sale</x:v>
      </x:c>
      <x:c r="G5422" s="11" t="n">
        <x:v>40</x:v>
      </x:c>
      <x:c r="H5422" s="12" t="n">
        <x:v>1850000000</x:v>
      </x:c>
      <x:c r="I5422" s="12" t="n">
        <x:f>IF(AND(ISNUMBER(H5422),H5422&gt;0,ISNUMBER(G5422),G5422&gt;0),H5422/G5422,"")</x:f>
        <x:v>46250000</x:v>
      </x:c>
      <x:c r="J5422" s="2" t="str">
        <x:v>total</x:v>
      </x:c>
      <x:c r="K5422" s="2" t="str">
        <x:v>top_level_area</x:v>
      </x:c>
      <x:c r="L5422" s="2" t="str">
        <x:v>property_type_inferred_from_title</x:v>
      </x:c>
      <x:c r="M5422" s="10" t="n">
        <x:v>0</x:v>
      </x:c>
      <x:c r="N5422" s="10" t="n">
        <x:v>0</x:v>
      </x:c>
      <x:c r="O5422" s="2" t="str">
        <x:v>Cần Thơ|house</x:v>
      </x:c>
      <x:c r="P5422" s="10" t="n">
        <x:v>2</x:v>
      </x:c>
      <x:c r="Q5422" s="13" t="n">
        <x:f>IF(AND(ISNUMBER(H5422),H5422&gt;0),H5422/1000000000,"")</x:f>
        <x:v>1.85</x:v>
      </x:c>
      <x:c r="R5422" s="13" t="n">
        <x:f>IF(ISNUMBER(I5422),I5422/1000000,"")</x:f>
        <x:v>46.25</x:v>
      </x:c>
      <x:c r="S5422" s="11" t="n">
        <x:f>IF(AND(ISNUMBER(G5422),G5422&gt;0),G5422,"")</x:f>
        <x:v>40</x:v>
      </x:c>
    </x:row>
    <x:row r="5423" ht="21" customHeight="1">
      <x:c r="A5423" s="10" t="n">
        <x:v>7171</x:v>
      </x:c>
      <x:c r="B5423" s="2" t="str">
        <x:v>9d9618e12ad61351c73f</x:v>
      </x:c>
      <x:c r="C5423" s="2" t="str">
        <x:v>Tp Hồ Chí Minh</x:v>
      </x:c>
      <x:c r="D5423" s="2" t="str">
        <x:v>Quận 7</x:v>
      </x:c>
      <x:c r="E5423" s="2" t="str">
        <x:v>apartment</x:v>
      </x:c>
      <x:c r="F5423" s="2" t="str">
        <x:v>sale_assumed</x:v>
      </x:c>
      <x:c r="G5423" s="11" t="n">
        <x:v>62</x:v>
      </x:c>
      <x:c r="H5423" s="12" t="n">
        <x:v>2350000000</x:v>
      </x:c>
      <x:c r="I5423" s="12" t="n">
        <x:f>IF(AND(ISNUMBER(H5423),H5423&gt;0,ISNUMBER(G5423),G5423&gt;0),H5423/G5423,"")</x:f>
        <x:v>37903225.80645161</x:v>
      </x:c>
      <x:c r="J5423" s="2" t="str">
        <x:v>total</x:v>
      </x:c>
      <x:c r="K5423" s="2" t="str">
        <x:v>top_level_area</x:v>
      </x:c>
      <x:c r="L5423" s="2" t="str">
        <x:v>property_type_inferred_from_title;transaction_assumed_sale_from_dataset_context</x:v>
      </x:c>
      <x:c r="M5423" s="10" t="n">
        <x:v>0</x:v>
      </x:c>
      <x:c r="N5423" s="10" t="n">
        <x:v>0</x:v>
      </x:c>
      <x:c r="O5423" s="2" t="str">
        <x:v>Tp Hồ Chí Minh|apartment</x:v>
      </x:c>
      <x:c r="P5423" s="10" t="n">
        <x:v>2</x:v>
      </x:c>
      <x:c r="Q5423" s="13" t="n">
        <x:f>IF(AND(ISNUMBER(H5423),H5423&gt;0),H5423/1000000000,"")</x:f>
        <x:v>2.35</x:v>
      </x:c>
      <x:c r="R5423" s="13" t="n">
        <x:f>IF(ISNUMBER(I5423),I5423/1000000,"")</x:f>
        <x:v>37.90322580645161</x:v>
      </x:c>
      <x:c r="S5423" s="11" t="n">
        <x:f>IF(AND(ISNUMBER(G5423),G5423&gt;0),G5423,"")</x:f>
        <x:v>62</x:v>
      </x:c>
    </x:row>
    <x:row r="5424" ht="21" customHeight="1">
      <x:c r="A5424" s="10" t="n">
        <x:v>7172</x:v>
      </x:c>
      <x:c r="B5424" s="2" t="str">
        <x:v>3bdd8743558a51949c68</x:v>
      </x:c>
      <x:c r="C5424" s="2" t="str">
        <x:v>Tp Hồ Chí Minh</x:v>
      </x:c>
      <x:c r="D5424" s="2" t="str">
        <x:v>Quận Bình Tân</x:v>
      </x:c>
      <x:c r="E5424" s="2" t="str">
        <x:v>house</x:v>
      </x:c>
      <x:c r="F5424" s="2" t="str">
        <x:v>sale_assumed</x:v>
      </x:c>
      <x:c r="G5424" s="11" t="n">
        <x:v>94</x:v>
      </x:c>
      <x:c r="H5424" s="12" t="n">
        <x:v>3600000000</x:v>
      </x:c>
      <x:c r="I5424" s="12" t="n">
        <x:f>IF(AND(ISNUMBER(H5424),H5424&gt;0,ISNUMBER(G5424),G5424&gt;0),H5424/G5424,"")</x:f>
        <x:v>38297872.34042553</x:v>
      </x:c>
      <x:c r="J5424" s="2" t="str">
        <x:v>total</x:v>
      </x:c>
      <x:c r="K5424" s="2" t="str">
        <x:v>top_level_area</x:v>
      </x:c>
      <x:c r="L5424" s="2" t="str">
        <x:v>property_type_inferred_from_title;transaction_assumed_sale_from_dataset_context</x:v>
      </x:c>
      <x:c r="M5424" s="10" t="n">
        <x:v>0</x:v>
      </x:c>
      <x:c r="N5424" s="10" t="n">
        <x:v>0</x:v>
      </x:c>
      <x:c r="O5424" s="2" t="str">
        <x:v>Tp Hồ Chí Minh|house</x:v>
      </x:c>
      <x:c r="P5424" s="10" t="n">
        <x:v>2</x:v>
      </x:c>
      <x:c r="Q5424" s="13" t="n">
        <x:f>IF(AND(ISNUMBER(H5424),H5424&gt;0),H5424/1000000000,"")</x:f>
        <x:v>3.6</x:v>
      </x:c>
      <x:c r="R5424" s="13" t="n">
        <x:f>IF(ISNUMBER(I5424),I5424/1000000,"")</x:f>
        <x:v>38.29787234042553</x:v>
      </x:c>
      <x:c r="S5424" s="11" t="n">
        <x:f>IF(AND(ISNUMBER(G5424),G5424&gt;0),G5424,"")</x:f>
        <x:v>94</x:v>
      </x:c>
    </x:row>
    <x:row r="5425" ht="21" customHeight="1">
      <x:c r="A5425" s="10" t="n">
        <x:v>7173</x:v>
      </x:c>
      <x:c r="B5425" s="2" t="str">
        <x:v>ad6b81f8eea75a8f3652</x:v>
      </x:c>
      <x:c r="C5425" s="2" t="str">
        <x:v>Nam Định</x:v>
      </x:c>
      <x:c r="D5425" s="2" t="str">
        <x:v>Thành phố Nam Định</x:v>
      </x:c>
      <x:c r="E5425" s="2" t="str">
        <x:v>house</x:v>
      </x:c>
      <x:c r="F5425" s="2" t="str">
        <x:v>sale_assumed</x:v>
      </x:c>
      <x:c r="G5425" s="11" t="n">
        <x:v>64</x:v>
      </x:c>
      <x:c r="H5425" s="12" t="n">
        <x:v>2450000000</x:v>
      </x:c>
      <x:c r="I5425" s="12" t="n">
        <x:f>IF(AND(ISNUMBER(H5425),H5425&gt;0,ISNUMBER(G5425),G5425&gt;0),H5425/G5425,"")</x:f>
        <x:v>38281250</x:v>
      </x:c>
      <x:c r="J5425" s="2" t="str">
        <x:v>total</x:v>
      </x:c>
      <x:c r="K5425" s="2" t="str">
        <x:v>top_level_area</x:v>
      </x:c>
      <x:c r="L5425" s="2" t="str">
        <x:v>property_type_inferred_from_title;transaction_assumed_sale_from_dataset_context</x:v>
      </x:c>
      <x:c r="M5425" s="10" t="n">
        <x:v>0</x:v>
      </x:c>
      <x:c r="N5425" s="10" t="n">
        <x:v>0</x:v>
      </x:c>
      <x:c r="O5425" s="2" t="str">
        <x:v>house</x:v>
      </x:c>
      <x:c r="P5425" s="10" t="n">
        <x:v>2</x:v>
      </x:c>
      <x:c r="Q5425" s="13" t="n">
        <x:f>IF(AND(ISNUMBER(H5425),H5425&gt;0),H5425/1000000000,"")</x:f>
        <x:v>2.45</x:v>
      </x:c>
      <x:c r="R5425" s="13" t="n">
        <x:f>IF(ISNUMBER(I5425),I5425/1000000,"")</x:f>
        <x:v>38.28125</x:v>
      </x:c>
      <x:c r="S5425" s="11" t="n">
        <x:f>IF(AND(ISNUMBER(G5425),G5425&gt;0),G5425,"")</x:f>
        <x:v>64</x:v>
      </x:c>
    </x:row>
    <x:row r="5426" ht="21" customHeight="1">
      <x:c r="A5426" s="10" t="n">
        <x:v>7174</x:v>
      </x:c>
      <x:c r="B5426" s="2" t="str">
        <x:v>ad1daaacd156a7cea3be</x:v>
      </x:c>
      <x:c r="C5426" s="2" t="str">
        <x:v>Đồng Nai</x:v>
      </x:c>
      <x:c r="D5426" s="2" t="str">
        <x:v>Huyện Long Thành</x:v>
      </x:c>
      <x:c r="E5426" s="2" t="str">
        <x:v>other_unknown</x:v>
      </x:c>
      <x:c r="F5426" s="2" t="str">
        <x:v>sale</x:v>
      </x:c>
      <x:c r="G5426" s="11" t="n">
        <x:v>3374</x:v>
      </x:c>
      <x:c r="H5426" s="12" t="n">
        <x:v>2800000000</x:v>
      </x:c>
      <x:c r="I5426" s="12" t="n">
        <x:f>IF(AND(ISNUMBER(H5426),H5426&gt;0,ISNUMBER(G5426),G5426&gt;0),H5426/G5426,"")</x:f>
        <x:v>829875.5186721992</x:v>
      </x:c>
      <x:c r="J5426" s="2" t="str">
        <x:v>total</x:v>
      </x:c>
      <x:c r="K5426" s="2" t="str">
        <x:v>top_level_area</x:v>
      </x:c>
      <x:c r="L5426" s="2" t="str">
        <x:v>dot_thousands_convention;property_type_inferred_from_title;unknown_property_type</x:v>
      </x:c>
      <x:c r="M5426" s="10" t="n">
        <x:v>0</x:v>
      </x:c>
      <x:c r="N5426" s="10" t="n">
        <x:v>0</x:v>
      </x:c>
      <x:c r="O5426" s="2" t="str">
        <x:v>Đồng Nai|other_unknown</x:v>
      </x:c>
      <x:c r="P5426" s="10" t="n">
        <x:v>1</x:v>
      </x:c>
      <x:c r="Q5426" s="13" t="n">
        <x:f>IF(AND(ISNUMBER(H5426),H5426&gt;0),H5426/1000000000,"")</x:f>
        <x:v>2.8</x:v>
      </x:c>
      <x:c r="R5426" s="13" t="n">
        <x:f>IF(ISNUMBER(I5426),I5426/1000000,"")</x:f>
        <x:v>0.8298755186721992</x:v>
      </x:c>
      <x:c r="S5426" s="11" t="n">
        <x:f>IF(AND(ISNUMBER(G5426),G5426&gt;0),G5426,"")</x:f>
        <x:v>3374</x:v>
      </x:c>
    </x:row>
    <x:row r="5427" ht="21" customHeight="1">
      <x:c r="A5427" s="10" t="n">
        <x:v>7175</x:v>
      </x:c>
      <x:c r="B5427" s="2" t="str">
        <x:v>5b1b66c14e420c4d9e3e</x:v>
      </x:c>
      <x:c r="C5427" s="2" t="str">
        <x:v>Tp Hồ Chí Minh</x:v>
      </x:c>
      <x:c r="D5427" s="2" t="str">
        <x:v>Quận 12</x:v>
      </x:c>
      <x:c r="E5427" s="2" t="str">
        <x:v>other_unknown</x:v>
      </x:c>
      <x:c r="F5427" s="2" t="str">
        <x:v>sale</x:v>
      </x:c>
      <x:c r="G5427" s="11" t="n">
        <x:v>65</x:v>
      </x:c>
      <x:c r="H5427" s="12" t="n">
        <x:v>1900000000</x:v>
      </x:c>
      <x:c r="I5427" s="12" t="n">
        <x:f>IF(AND(ISNUMBER(H5427),H5427&gt;0,ISNUMBER(G5427),G5427&gt;0),H5427/G5427,"")</x:f>
        <x:v>29230769.230769232</x:v>
      </x:c>
      <x:c r="J5427" s="2" t="str">
        <x:v>total</x:v>
      </x:c>
      <x:c r="K5427" s="2" t="str">
        <x:v>top_level_area</x:v>
      </x:c>
      <x:c r="L5427" s="2" t="str">
        <x:v>property_type_inferred_from_title;unknown_property_type</x:v>
      </x:c>
      <x:c r="M5427" s="10" t="n">
        <x:v>0</x:v>
      </x:c>
      <x:c r="N5427" s="10" t="n">
        <x:v>0</x:v>
      </x:c>
      <x:c r="O5427" s="2" t="str">
        <x:v>Tp Hồ Chí Minh|other_unknown</x:v>
      </x:c>
      <x:c r="P5427" s="10" t="n">
        <x:v>2</x:v>
      </x:c>
      <x:c r="Q5427" s="13" t="n">
        <x:f>IF(AND(ISNUMBER(H5427),H5427&gt;0),H5427/1000000000,"")</x:f>
        <x:v>1.9</x:v>
      </x:c>
      <x:c r="R5427" s="13" t="n">
        <x:f>IF(ISNUMBER(I5427),I5427/1000000,"")</x:f>
        <x:v>29.230769230769234</x:v>
      </x:c>
      <x:c r="S5427" s="11" t="n">
        <x:f>IF(AND(ISNUMBER(G5427),G5427&gt;0),G5427,"")</x:f>
        <x:v>65</x:v>
      </x:c>
    </x:row>
    <x:row r="5428" ht="21" customHeight="1">
      <x:c r="A5428" s="10" t="n">
        <x:v>7176</x:v>
      </x:c>
      <x:c r="B5428" s="2" t="str">
        <x:v>ef89461a1a29580e0ca9</x:v>
      </x:c>
      <x:c r="C5428" s="2" t="str">
        <x:v>Tp Hồ Chí Minh</x:v>
      </x:c>
      <x:c r="D5428" s="2" t="str">
        <x:v>Huyện Nhà Bè</x:v>
      </x:c>
      <x:c r="E5428" s="2" t="str">
        <x:v>other_unknown</x:v>
      </x:c>
      <x:c r="F5428" s="2" t="str">
        <x:v>sale_assumed</x:v>
      </x:c>
      <x:c r="G5428" s="11" t="n">
        <x:v>500</x:v>
      </x:c>
      <x:c r="H5428" s="12" t="n">
        <x:v>3000000000</x:v>
      </x:c>
      <x:c r="I5428" s="12" t="n">
        <x:f>IF(AND(ISNUMBER(H5428),H5428&gt;0,ISNUMBER(G5428),G5428&gt;0),H5428/G5428,"")</x:f>
        <x:v>6000000</x:v>
      </x:c>
      <x:c r="J5428" s="2" t="str">
        <x:v>total</x:v>
      </x:c>
      <x:c r="K5428" s="2" t="str">
        <x:v>top_level_area</x:v>
      </x:c>
      <x:c r="L5428" s="2" t="str">
        <x:v>property_type_inferred_from_title;transaction_assumed_sale_from_dataset_context;unknown_property_type</x:v>
      </x:c>
      <x:c r="M5428" s="10" t="n">
        <x:v>0</x:v>
      </x:c>
      <x:c r="N5428" s="10" t="n">
        <x:v>0</x:v>
      </x:c>
      <x:c r="O5428" s="2" t="str">
        <x:v>Tp Hồ Chí Minh|other_unknown</x:v>
      </x:c>
      <x:c r="P5428" s="10" t="n">
        <x:v>1</x:v>
      </x:c>
      <x:c r="Q5428" s="13" t="n">
        <x:f>IF(AND(ISNUMBER(H5428),H5428&gt;0),H5428/1000000000,"")</x:f>
        <x:v>3</x:v>
      </x:c>
      <x:c r="R5428" s="13" t="n">
        <x:f>IF(ISNUMBER(I5428),I5428/1000000,"")</x:f>
        <x:v>6</x:v>
      </x:c>
      <x:c r="S5428" s="11" t="n">
        <x:f>IF(AND(ISNUMBER(G5428),G5428&gt;0),G5428,"")</x:f>
        <x:v>500</x:v>
      </x:c>
    </x:row>
    <x:row r="5429" ht="21" customHeight="1">
      <x:c r="A5429" s="10" t="n">
        <x:v>7177</x:v>
      </x:c>
      <x:c r="B5429" s="2" t="str">
        <x:v>904172971d23d501aa8f</x:v>
      </x:c>
      <x:c r="C5429" s="2" t="str">
        <x:v>Tp Hồ Chí Minh</x:v>
      </x:c>
      <x:c r="D5429" s="2" t="str">
        <x:v>Huyện Bình Chánh</x:v>
      </x:c>
      <x:c r="E5429" s="2" t="str">
        <x:v>apartment</x:v>
      </x:c>
      <x:c r="F5429" s="2" t="str">
        <x:v>sale</x:v>
      </x:c>
      <x:c r="G5429" s="11" t="n">
        <x:v>127</x:v>
      </x:c>
      <x:c r="H5429" s="12" t="n">
        <x:v>2350000000</x:v>
      </x:c>
      <x:c r="I5429" s="12" t="n">
        <x:f>IF(AND(ISNUMBER(H5429),H5429&gt;0,ISNUMBER(G5429),G5429&gt;0),H5429/G5429,"")</x:f>
        <x:v>18503937.007874016</x:v>
      </x:c>
      <x:c r="J5429" s="2" t="str">
        <x:v>total</x:v>
      </x:c>
      <x:c r="K5429" s="2" t="str">
        <x:v>top_level_area</x:v>
      </x:c>
      <x:c r="L5429" s="2" t="str">
        <x:v>property_type_inferred_from_title</x:v>
      </x:c>
      <x:c r="M5429" s="10" t="n">
        <x:v>0</x:v>
      </x:c>
      <x:c r="N5429" s="10" t="n">
        <x:v>0</x:v>
      </x:c>
      <x:c r="O5429" s="2" t="str">
        <x:v>Tp Hồ Chí Minh|apartment</x:v>
      </x:c>
      <x:c r="P5429" s="10" t="n">
        <x:v>2</x:v>
      </x:c>
      <x:c r="Q5429" s="13" t="n">
        <x:f>IF(AND(ISNUMBER(H5429),H5429&gt;0),H5429/1000000000,"")</x:f>
        <x:v>2.35</x:v>
      </x:c>
      <x:c r="R5429" s="13" t="n">
        <x:f>IF(ISNUMBER(I5429),I5429/1000000,"")</x:f>
        <x:v>18.503937007874015</x:v>
      </x:c>
      <x:c r="S5429" s="11" t="n">
        <x:f>IF(AND(ISNUMBER(G5429),G5429&gt;0),G5429,"")</x:f>
        <x:v>127</x:v>
      </x:c>
    </x:row>
    <x:row r="5430" ht="21" customHeight="1">
      <x:c r="A5430" s="10" t="n">
        <x:v>7178</x:v>
      </x:c>
      <x:c r="B5430" s="2" t="str">
        <x:v>fe3bb099d68760f08620</x:v>
      </x:c>
      <x:c r="C5430" s="2" t="str">
        <x:v>Tp Hồ Chí Minh</x:v>
      </x:c>
      <x:c r="D5430" s="2" t="str">
        <x:v>Quận Phú Nhuận</x:v>
      </x:c>
      <x:c r="E5430" s="2" t="str">
        <x:v>apartment</x:v>
      </x:c>
      <x:c r="F5430" s="2" t="str">
        <x:v>sale</x:v>
      </x:c>
      <x:c r="G5430" s="11" t="n">
        <x:v>28.2</x:v>
      </x:c>
      <x:c r="H5430" s="12" t="n">
        <x:v>1700000000</x:v>
      </x:c>
      <x:c r="I5430" s="12" t="n">
        <x:f>IF(AND(ISNUMBER(H5430),H5430&gt;0,ISNUMBER(G5430),G5430&gt;0),H5430/G5430,"")</x:f>
        <x:v>60283687.94326241</x:v>
      </x:c>
      <x:c r="J5430" s="2" t="str">
        <x:v>total</x:v>
      </x:c>
      <x:c r="K5430" s="2" t="str">
        <x:v>top_level_area</x:v>
      </x:c>
      <x:c r="L5430" s="2" t="str">
        <x:v>property_type_inferred_from_title</x:v>
      </x:c>
      <x:c r="M5430" s="10" t="n">
        <x:v>0</x:v>
      </x:c>
      <x:c r="N5430" s="10" t="n">
        <x:v>0</x:v>
      </x:c>
      <x:c r="O5430" s="2" t="str">
        <x:v>Tp Hồ Chí Minh|apartment</x:v>
      </x:c>
      <x:c r="P5430" s="10" t="n">
        <x:v>2</x:v>
      </x:c>
      <x:c r="Q5430" s="13" t="n">
        <x:f>IF(AND(ISNUMBER(H5430),H5430&gt;0),H5430/1000000000,"")</x:f>
        <x:v>1.7</x:v>
      </x:c>
      <x:c r="R5430" s="13" t="n">
        <x:f>IF(ISNUMBER(I5430),I5430/1000000,"")</x:f>
        <x:v>60.283687943262414</x:v>
      </x:c>
      <x:c r="S5430" s="11" t="n">
        <x:f>IF(AND(ISNUMBER(G5430),G5430&gt;0),G5430,"")</x:f>
        <x:v>28.2</x:v>
      </x:c>
    </x:row>
    <x:row r="5431" ht="21" customHeight="1">
      <x:c r="A5431" s="10" t="n">
        <x:v>7182</x:v>
      </x:c>
      <x:c r="B5431" s="2" t="str">
        <x:v>4edfe7c0ac9f959463f2</x:v>
      </x:c>
      <x:c r="C5431" s="2" t="str">
        <x:v>Cần Thơ</x:v>
      </x:c>
      <x:c r="D5431" s="2" t="str">
        <x:v>Quận Bình Thuỷ</x:v>
      </x:c>
      <x:c r="E5431" s="2" t="str">
        <x:v>land</x:v>
      </x:c>
      <x:c r="F5431" s="2" t="str">
        <x:v>sale_assumed</x:v>
      </x:c>
      <x:c r="G5431" s="11" t="n">
        <x:v>78</x:v>
      </x:c>
      <x:c r="H5431" s="12" t="n">
        <x:v>1595000000</x:v>
      </x:c>
      <x:c r="I5431" s="12" t="n">
        <x:f>IF(AND(ISNUMBER(H5431),H5431&gt;0,ISNUMBER(G5431),G5431&gt;0),H5431/G5431,"")</x:f>
        <x:v>20448717.948717948</x:v>
      </x:c>
      <x:c r="J5431" s="2" t="str">
        <x:v>total</x:v>
      </x:c>
      <x:c r="K5431" s="2" t="str">
        <x:v>top_level_area</x:v>
      </x:c>
      <x:c r="L5431" s="2" t="str">
        <x:v>property_type_inferred_from_title;transaction_assumed_sale_from_dataset_context</x:v>
      </x:c>
      <x:c r="M5431" s="10" t="n">
        <x:v>0</x:v>
      </x:c>
      <x:c r="N5431" s="10" t="n">
        <x:v>0</x:v>
      </x:c>
      <x:c r="O5431" s="2" t="str">
        <x:v>Cần Thơ|land</x:v>
      </x:c>
      <x:c r="P5431" s="10" t="n">
        <x:v>2</x:v>
      </x:c>
      <x:c r="Q5431" s="13" t="n">
        <x:f>IF(AND(ISNUMBER(H5431),H5431&gt;0),H5431/1000000000,"")</x:f>
        <x:v>1.595</x:v>
      </x:c>
      <x:c r="R5431" s="13" t="n">
        <x:f>IF(ISNUMBER(I5431),I5431/1000000,"")</x:f>
        <x:v>20.44871794871795</x:v>
      </x:c>
      <x:c r="S5431" s="11" t="n">
        <x:f>IF(AND(ISNUMBER(G5431),G5431&gt;0),G5431,"")</x:f>
        <x:v>78</x:v>
      </x:c>
    </x:row>
    <x:row r="5432" ht="21" customHeight="1">
      <x:c r="A5432" s="10" t="n">
        <x:v>7183</x:v>
      </x:c>
      <x:c r="B5432" s="2" t="str">
        <x:v>0925d8c24e412d2ec24d</x:v>
      </x:c>
      <x:c r="C5432" s="2" t="str">
        <x:v>Tp Hồ Chí Minh</x:v>
      </x:c>
      <x:c r="D5432" s="2" t="str">
        <x:v>Quận Bình Thạnh</x:v>
      </x:c>
      <x:c r="E5432" s="2" t="str">
        <x:v>house</x:v>
      </x:c>
      <x:c r="F5432" s="2" t="str">
        <x:v>sale</x:v>
      </x:c>
      <x:c r="G5432" s="11" t="n">
        <x:v>60</x:v>
      </x:c>
      <x:c r="H5432" s="12" t="n">
        <x:v>1150000000</x:v>
      </x:c>
      <x:c r="I5432" s="12" t="n">
        <x:f>IF(AND(ISNUMBER(H5432),H5432&gt;0,ISNUMBER(G5432),G5432&gt;0),H5432/G5432,"")</x:f>
        <x:v>19166666.666666668</x:v>
      </x:c>
      <x:c r="J5432" s="2" t="str">
        <x:v>total</x:v>
      </x:c>
      <x:c r="K5432" s="2" t="str">
        <x:v>top_level_area</x:v>
      </x:c>
      <x:c r="L5432" s="2" t="str">
        <x:v>property_type_inferred_from_title</x:v>
      </x:c>
      <x:c r="M5432" s="10" t="n">
        <x:v>0</x:v>
      </x:c>
      <x:c r="N5432" s="10" t="n">
        <x:v>0</x:v>
      </x:c>
      <x:c r="O5432" s="2" t="str">
        <x:v>Tp Hồ Chí Minh|house</x:v>
      </x:c>
      <x:c r="P5432" s="10" t="n">
        <x:v>2</x:v>
      </x:c>
      <x:c r="Q5432" s="13" t="n">
        <x:f>IF(AND(ISNUMBER(H5432),H5432&gt;0),H5432/1000000000,"")</x:f>
        <x:v>1.15</x:v>
      </x:c>
      <x:c r="R5432" s="13" t="n">
        <x:f>IF(ISNUMBER(I5432),I5432/1000000,"")</x:f>
        <x:v>19.166666666666668</x:v>
      </x:c>
      <x:c r="S5432" s="11" t="n">
        <x:f>IF(AND(ISNUMBER(G5432),G5432&gt;0),G5432,"")</x:f>
        <x:v>60</x:v>
      </x:c>
    </x:row>
    <x:row r="5433" ht="21" customHeight="1">
      <x:c r="A5433" s="10" t="n">
        <x:v>7184</x:v>
      </x:c>
      <x:c r="B5433" s="2" t="str">
        <x:v>789123c48312ab1eee0e</x:v>
      </x:c>
      <x:c r="C5433" s="2" t="str">
        <x:v>Tp Hồ Chí Minh</x:v>
      </x:c>
      <x:c r="D5433" s="2" t="str">
        <x:v>Quận Gò Vấp</x:v>
      </x:c>
      <x:c r="E5433" s="2" t="str">
        <x:v>house</x:v>
      </x:c>
      <x:c r="F5433" s="2" t="str">
        <x:v>sale_assumed</x:v>
      </x:c>
      <x:c r="G5433" s="11" t="n">
        <x:v>52</x:v>
      </x:c>
      <x:c r="H5433" s="12" t="n">
        <x:v>6190000000</x:v>
      </x:c>
      <x:c r="I5433" s="12" t="n">
        <x:f>IF(AND(ISNUMBER(H5433),H5433&gt;0,ISNUMBER(G5433),G5433&gt;0),H5433/G5433,"")</x:f>
        <x:v>119038461.53846154</x:v>
      </x:c>
      <x:c r="J5433" s="2" t="str">
        <x:v>total</x:v>
      </x:c>
      <x:c r="K5433" s="2" t="str">
        <x:v>top_level_area</x:v>
      </x:c>
      <x:c r="L5433" s="2" t="str">
        <x:v>property_type_inferred_from_title;transaction_assumed_sale_from_dataset_context</x:v>
      </x:c>
      <x:c r="M5433" s="10" t="n">
        <x:v>0</x:v>
      </x:c>
      <x:c r="N5433" s="10" t="n">
        <x:v>0</x:v>
      </x:c>
      <x:c r="O5433" s="2" t="str">
        <x:v>Tp Hồ Chí Minh|house</x:v>
      </x:c>
      <x:c r="P5433" s="10" t="n">
        <x:v>2</x:v>
      </x:c>
      <x:c r="Q5433" s="13" t="n">
        <x:f>IF(AND(ISNUMBER(H5433),H5433&gt;0),H5433/1000000000,"")</x:f>
        <x:v>6.19</x:v>
      </x:c>
      <x:c r="R5433" s="13" t="n">
        <x:f>IF(ISNUMBER(I5433),I5433/1000000,"")</x:f>
        <x:v>119.03846153846153</x:v>
      </x:c>
      <x:c r="S5433" s="11" t="n">
        <x:f>IF(AND(ISNUMBER(G5433),G5433&gt;0),G5433,"")</x:f>
        <x:v>52</x:v>
      </x:c>
    </x:row>
    <x:row r="5434" ht="21" customHeight="1">
      <x:c r="A5434" s="10" t="n">
        <x:v>7185</x:v>
      </x:c>
      <x:c r="B5434" s="2" t="str">
        <x:v>7224b8c01ccaf3e3f958</x:v>
      </x:c>
      <x:c r="C5434" s="2" t="str">
        <x:v>Hà Nội</x:v>
      </x:c>
      <x:c r="D5434" s="2" t="str">
        <x:v>Quận Hà Đông</x:v>
      </x:c>
      <x:c r="E5434" s="2" t="str">
        <x:v>house</x:v>
      </x:c>
      <x:c r="F5434" s="2" t="str">
        <x:v>sale_assumed</x:v>
      </x:c>
      <x:c r="G5434" s="11" t="n">
        <x:v>32</x:v>
      </x:c>
      <x:c r="H5434" s="12" t="n">
        <x:v>1275000000</x:v>
      </x:c>
      <x:c r="I5434" s="12" t="n">
        <x:f>IF(AND(ISNUMBER(H5434),H5434&gt;0,ISNUMBER(G5434),G5434&gt;0),H5434/G5434,"")</x:f>
        <x:v>39843750</x:v>
      </x:c>
      <x:c r="J5434" s="2" t="str">
        <x:v>total</x:v>
      </x:c>
      <x:c r="K5434" s="2" t="str">
        <x:v>top_level_area</x:v>
      </x:c>
      <x:c r="L5434" s="2" t="str">
        <x:v>property_type_inferred_from_title;transaction_assumed_sale_from_dataset_context</x:v>
      </x:c>
      <x:c r="M5434" s="10" t="n">
        <x:v>0</x:v>
      </x:c>
      <x:c r="N5434" s="10" t="n">
        <x:v>0</x:v>
      </x:c>
      <x:c r="O5434" s="2" t="str">
        <x:v>Hà Nội|house</x:v>
      </x:c>
      <x:c r="P5434" s="10" t="n">
        <x:v>2</x:v>
      </x:c>
      <x:c r="Q5434" s="13" t="n">
        <x:f>IF(AND(ISNUMBER(H5434),H5434&gt;0),H5434/1000000000,"")</x:f>
        <x:v>1.275</x:v>
      </x:c>
      <x:c r="R5434" s="13" t="n">
        <x:f>IF(ISNUMBER(I5434),I5434/1000000,"")</x:f>
        <x:v>39.84375</x:v>
      </x:c>
      <x:c r="S5434" s="11" t="n">
        <x:f>IF(AND(ISNUMBER(G5434),G5434&gt;0),G5434,"")</x:f>
        <x:v>32</x:v>
      </x:c>
    </x:row>
    <x:row r="5435" ht="21" customHeight="1">
      <x:c r="A5435" s="10" t="n">
        <x:v>7186</x:v>
      </x:c>
      <x:c r="B5435" s="2" t="str">
        <x:v>ffd22af82ce4c768fd61</x:v>
      </x:c>
      <x:c r="C5435" s="2" t="str">
        <x:v>Đà Nẵng</x:v>
      </x:c>
      <x:c r="D5435" s="2" t="str">
        <x:v>Quận Sơn Trà</x:v>
      </x:c>
      <x:c r="E5435" s="2" t="str">
        <x:v>house</x:v>
      </x:c>
      <x:c r="F5435" s="2" t="str">
        <x:v>sale</x:v>
      </x:c>
      <x:c r="G5435" s="11" t="n">
        <x:v>88</x:v>
      </x:c>
      <x:c r="H5435" s="12" t="n">
        <x:v>6200000000</x:v>
      </x:c>
      <x:c r="I5435" s="12" t="n">
        <x:f>IF(AND(ISNUMBER(H5435),H5435&gt;0,ISNUMBER(G5435),G5435&gt;0),H5435/G5435,"")</x:f>
        <x:v>70454545.45454545</x:v>
      </x:c>
      <x:c r="J5435" s="2" t="str">
        <x:v>total</x:v>
      </x:c>
      <x:c r="K5435" s="2" t="str">
        <x:v>top_level_area</x:v>
      </x:c>
      <x:c r="L5435" s="2" t="str">
        <x:v>property_type_inferred_from_title</x:v>
      </x:c>
      <x:c r="M5435" s="10" t="n">
        <x:v>0</x:v>
      </x:c>
      <x:c r="N5435" s="10" t="n">
        <x:v>0</x:v>
      </x:c>
      <x:c r="O5435" s="2" t="str">
        <x:v>Đà Nẵng|house</x:v>
      </x:c>
      <x:c r="P5435" s="10" t="n">
        <x:v>2</x:v>
      </x:c>
      <x:c r="Q5435" s="13" t="n">
        <x:f>IF(AND(ISNUMBER(H5435),H5435&gt;0),H5435/1000000000,"")</x:f>
        <x:v>6.2</x:v>
      </x:c>
      <x:c r="R5435" s="13" t="n">
        <x:f>IF(ISNUMBER(I5435),I5435/1000000,"")</x:f>
        <x:v>70.45454545454545</x:v>
      </x:c>
      <x:c r="S5435" s="11" t="n">
        <x:f>IF(AND(ISNUMBER(G5435),G5435&gt;0),G5435,"")</x:f>
        <x:v>88</x:v>
      </x:c>
    </x:row>
    <x:row r="5436" ht="21" customHeight="1">
      <x:c r="A5436" s="10" t="n">
        <x:v>7187</x:v>
      </x:c>
      <x:c r="B5436" s="2" t="str">
        <x:v>d6a97ac32163d5aabe45</x:v>
      </x:c>
      <x:c r="C5436" s="2" t="str">
        <x:v>Hà Nội</x:v>
      </x:c>
      <x:c r="D5436" s="2" t="str">
        <x:v>Quận Hà Đông</x:v>
      </x:c>
      <x:c r="E5436" s="2" t="str">
        <x:v>house</x:v>
      </x:c>
      <x:c r="F5436" s="2" t="str">
        <x:v>sale_assumed</x:v>
      </x:c>
      <x:c r="G5436" s="11" t="n">
        <x:v>38</x:v>
      </x:c>
      <x:c r="H5436" s="12" t="n">
        <x:v>1500000000</x:v>
      </x:c>
      <x:c r="I5436" s="12" t="n">
        <x:f>IF(AND(ISNUMBER(H5436),H5436&gt;0,ISNUMBER(G5436),G5436&gt;0),H5436/G5436,"")</x:f>
        <x:v>39473684.21052632</x:v>
      </x:c>
      <x:c r="J5436" s="2" t="str">
        <x:v>total</x:v>
      </x:c>
      <x:c r="K5436" s="2" t="str">
        <x:v>top_level_area</x:v>
      </x:c>
      <x:c r="L5436" s="2" t="str">
        <x:v>property_type_inferred_from_title;transaction_assumed_sale_from_dataset_context</x:v>
      </x:c>
      <x:c r="M5436" s="10" t="n">
        <x:v>0</x:v>
      </x:c>
      <x:c r="N5436" s="10" t="n">
        <x:v>0</x:v>
      </x:c>
      <x:c r="O5436" s="2" t="str">
        <x:v>Hà Nội|house</x:v>
      </x:c>
      <x:c r="P5436" s="10" t="n">
        <x:v>2</x:v>
      </x:c>
      <x:c r="Q5436" s="13" t="n">
        <x:f>IF(AND(ISNUMBER(H5436),H5436&gt;0),H5436/1000000000,"")</x:f>
        <x:v>1.5</x:v>
      </x:c>
      <x:c r="R5436" s="13" t="n">
        <x:f>IF(ISNUMBER(I5436),I5436/1000000,"")</x:f>
        <x:v>39.473684210526315</x:v>
      </x:c>
      <x:c r="S5436" s="11" t="n">
        <x:f>IF(AND(ISNUMBER(G5436),G5436&gt;0),G5436,"")</x:f>
        <x:v>38</x:v>
      </x:c>
    </x:row>
    <x:row r="5437" ht="21" customHeight="1">
      <x:c r="A5437" s="10" t="n">
        <x:v>7188</x:v>
      </x:c>
      <x:c r="B5437" s="2" t="str">
        <x:v>8c2f8fac2d0a68bf24e5</x:v>
      </x:c>
      <x:c r="C5437" s="2" t="str">
        <x:v>Hà Nội</x:v>
      </x:c>
      <x:c r="D5437" s="2" t="str">
        <x:v>Quận Long Biên</x:v>
      </x:c>
      <x:c r="E5437" s="2" t="str">
        <x:v>house</x:v>
      </x:c>
      <x:c r="F5437" s="2" t="str">
        <x:v>sale_assumed</x:v>
      </x:c>
      <x:c r="G5437" s="11" t="n">
        <x:v>40</x:v>
      </x:c>
      <x:c r="H5437" s="12" t="n">
        <x:v>6400000000</x:v>
      </x:c>
      <x:c r="I5437" s="12" t="n">
        <x:f>IF(AND(ISNUMBER(H5437),H5437&gt;0,ISNUMBER(G5437),G5437&gt;0),H5437/G5437,"")</x:f>
        <x:v>160000000</x:v>
      </x:c>
      <x:c r="J5437" s="2" t="str">
        <x:v>total</x:v>
      </x:c>
      <x:c r="K5437" s="2" t="str">
        <x:v>top_level_price_embedded_area</x:v>
      </x:c>
      <x:c r="L5437" s="2" t="str">
        <x:v>area_recovered_from_price_text;property_type_inferred_from_title;transaction_assumed_sale_from_dataset_context</x:v>
      </x:c>
      <x:c r="M5437" s="10" t="n">
        <x:v>0</x:v>
      </x:c>
      <x:c r="N5437" s="10" t="n">
        <x:v>0</x:v>
      </x:c>
      <x:c r="O5437" s="2" t="str">
        <x:v>Hà Nội|house</x:v>
      </x:c>
      <x:c r="P5437" s="10" t="n">
        <x:v>2</x:v>
      </x:c>
      <x:c r="Q5437" s="13" t="n">
        <x:f>IF(AND(ISNUMBER(H5437),H5437&gt;0),H5437/1000000000,"")</x:f>
        <x:v>6.4</x:v>
      </x:c>
      <x:c r="R5437" s="13" t="n">
        <x:f>IF(ISNUMBER(I5437),I5437/1000000,"")</x:f>
        <x:v>160</x:v>
      </x:c>
      <x:c r="S5437" s="11" t="n">
        <x:f>IF(AND(ISNUMBER(G5437),G5437&gt;0),G5437,"")</x:f>
        <x:v>40</x:v>
      </x:c>
    </x:row>
    <x:row r="5438" ht="21" customHeight="1">
      <x:c r="A5438" s="10" t="n">
        <x:v>7189</x:v>
      </x:c>
      <x:c r="B5438" s="2" t="str">
        <x:v>6b8efa6d3135e1196922</x:v>
      </x:c>
      <x:c r="C5438" s="2" t="str">
        <x:v>Tp Hồ Chí Minh</x:v>
      </x:c>
      <x:c r="D5438" s="2" t="str">
        <x:v>Quận 11</x:v>
      </x:c>
      <x:c r="E5438" s="2" t="str">
        <x:v>other_unknown</x:v>
      </x:c>
      <x:c r="F5438" s="2" t="str">
        <x:v>sale</x:v>
      </x:c>
      <x:c r="G5438" s="11" t="n">
        <x:v>75</x:v>
      </x:c>
      <x:c r="H5438" s="12" t="n">
        <x:v>1500000000</x:v>
      </x:c>
      <x:c r="I5438" s="12" t="n">
        <x:f>IF(AND(ISNUMBER(H5438),H5438&gt;0,ISNUMBER(G5438),G5438&gt;0),H5438/G5438,"")</x:f>
        <x:v>20000000</x:v>
      </x:c>
      <x:c r="J5438" s="2" t="str">
        <x:v>total</x:v>
      </x:c>
      <x:c r="K5438" s="2" t="str">
        <x:v>top_level_area</x:v>
      </x:c>
      <x:c r="L5438" s="2" t="str">
        <x:v>property_type_inferred_from_title;unknown_property_type</x:v>
      </x:c>
      <x:c r="M5438" s="10" t="n">
        <x:v>0</x:v>
      </x:c>
      <x:c r="N5438" s="10" t="n">
        <x:v>0</x:v>
      </x:c>
      <x:c r="O5438" s="2" t="str">
        <x:v>Tp Hồ Chí Minh|other_unknown</x:v>
      </x:c>
      <x:c r="P5438" s="10" t="n">
        <x:v>2</x:v>
      </x:c>
      <x:c r="Q5438" s="13" t="n">
        <x:f>IF(AND(ISNUMBER(H5438),H5438&gt;0),H5438/1000000000,"")</x:f>
        <x:v>1.5</x:v>
      </x:c>
      <x:c r="R5438" s="13" t="n">
        <x:f>IF(ISNUMBER(I5438),I5438/1000000,"")</x:f>
        <x:v>20</x:v>
      </x:c>
      <x:c r="S5438" s="11" t="n">
        <x:f>IF(AND(ISNUMBER(G5438),G5438&gt;0),G5438,"")</x:f>
        <x:v>75</x:v>
      </x:c>
    </x:row>
    <x:row r="5439" ht="21" customHeight="1">
      <x:c r="A5439" s="10" t="n">
        <x:v>7190</x:v>
      </x:c>
      <x:c r="B5439" s="2" t="str">
        <x:v>24dbd955b01d2160d900</x:v>
      </x:c>
      <x:c r="C5439" s="2" t="str">
        <x:v>Tp Hồ Chí Minh</x:v>
      </x:c>
      <x:c r="D5439" s="2" t="str">
        <x:v>Huyện Bình Chánh</x:v>
      </x:c>
      <x:c r="E5439" s="2" t="str">
        <x:v>house</x:v>
      </x:c>
      <x:c r="F5439" s="2" t="str">
        <x:v>sale_assumed</x:v>
      </x:c>
      <x:c r="G5439" s="11" t="n">
        <x:v>52</x:v>
      </x:c>
      <x:c r="H5439" s="12" t="n">
        <x:v>2000000000</x:v>
      </x:c>
      <x:c r="I5439" s="12" t="n">
        <x:f>IF(AND(ISNUMBER(H5439),H5439&gt;0,ISNUMBER(G5439),G5439&gt;0),H5439/G5439,"")</x:f>
        <x:v>38461538.461538464</x:v>
      </x:c>
      <x:c r="J5439" s="2" t="str">
        <x:v>total</x:v>
      </x:c>
      <x:c r="K5439" s="2" t="str">
        <x:v>top_level_area</x:v>
      </x:c>
      <x:c r="L5439" s="2" t="str">
        <x:v>property_type_inferred_from_title;transaction_assumed_sale_from_dataset_context</x:v>
      </x:c>
      <x:c r="M5439" s="10" t="n">
        <x:v>0</x:v>
      </x:c>
      <x:c r="N5439" s="10" t="n">
        <x:v>0</x:v>
      </x:c>
      <x:c r="O5439" s="2" t="str">
        <x:v>Tp Hồ Chí Minh|house</x:v>
      </x:c>
      <x:c r="P5439" s="10" t="n">
        <x:v>2</x:v>
      </x:c>
      <x:c r="Q5439" s="13" t="n">
        <x:f>IF(AND(ISNUMBER(H5439),H5439&gt;0),H5439/1000000000,"")</x:f>
        <x:v>2</x:v>
      </x:c>
      <x:c r="R5439" s="13" t="n">
        <x:f>IF(ISNUMBER(I5439),I5439/1000000,"")</x:f>
        <x:v>38.46153846153847</x:v>
      </x:c>
      <x:c r="S5439" s="11" t="n">
        <x:f>IF(AND(ISNUMBER(G5439),G5439&gt;0),G5439,"")</x:f>
        <x:v>52</x:v>
      </x:c>
    </x:row>
    <x:row r="5440" ht="21" customHeight="1">
      <x:c r="A5440" s="10" t="n">
        <x:v>7191</x:v>
      </x:c>
      <x:c r="B5440" s="2" t="str">
        <x:v>39284317788d211cc31a</x:v>
      </x:c>
      <x:c r="C5440" s="2" t="str">
        <x:v>Hà Nội</x:v>
      </x:c>
      <x:c r="D5440" s="2" t="str">
        <x:v>Huyện Đan Phượng</x:v>
      </x:c>
      <x:c r="E5440" s="2" t="str">
        <x:v>land</x:v>
      </x:c>
      <x:c r="F5440" s="2" t="str">
        <x:v>sale_assumed</x:v>
      </x:c>
      <x:c r="G5440" s="11" t="n">
        <x:v>515</x:v>
      </x:c>
      <x:c r="H5440" s="12" t="n">
        <x:v>6180000000</x:v>
      </x:c>
      <x:c r="I5440" s="12" t="n">
        <x:f>IF(AND(ISNUMBER(H5440),H5440&gt;0,ISNUMBER(G5440),G5440&gt;0),H5440/G5440,"")</x:f>
        <x:v>12000000</x:v>
      </x:c>
      <x:c r="J5440" s="2" t="str">
        <x:v>total</x:v>
      </x:c>
      <x:c r="K5440" s="2" t="str">
        <x:v>top_level_area</x:v>
      </x:c>
      <x:c r="L5440" s="2" t="str">
        <x:v>property_type_inferred_from_title;transaction_assumed_sale_from_dataset_context</x:v>
      </x:c>
      <x:c r="M5440" s="10" t="n">
        <x:v>0</x:v>
      </x:c>
      <x:c r="N5440" s="10" t="n">
        <x:v>0</x:v>
      </x:c>
      <x:c r="O5440" s="2" t="str">
        <x:v>Hà Nội|land</x:v>
      </x:c>
      <x:c r="P5440" s="10" t="n">
        <x:v>1</x:v>
      </x:c>
      <x:c r="Q5440" s="13" t="n">
        <x:f>IF(AND(ISNUMBER(H5440),H5440&gt;0),H5440/1000000000,"")</x:f>
        <x:v>6.18</x:v>
      </x:c>
      <x:c r="R5440" s="13" t="n">
        <x:f>IF(ISNUMBER(I5440),I5440/1000000,"")</x:f>
        <x:v>12</x:v>
      </x:c>
      <x:c r="S5440" s="11" t="n">
        <x:f>IF(AND(ISNUMBER(G5440),G5440&gt;0),G5440,"")</x:f>
        <x:v>515</x:v>
      </x:c>
    </x:row>
    <x:row r="5441" ht="21" customHeight="1">
      <x:c r="A5441" s="10" t="n">
        <x:v>7192</x:v>
      </x:c>
      <x:c r="B5441" s="2" t="str">
        <x:v>7afb6e01053f89de29c4</x:v>
      </x:c>
      <x:c r="C5441" s="2" t="str">
        <x:v>Long An</x:v>
      </x:c>
      <x:c r="D5441" s="2" t="str">
        <x:v>Huyện Đức Hòa</x:v>
      </x:c>
      <x:c r="E5441" s="2" t="str">
        <x:v>house</x:v>
      </x:c>
      <x:c r="F5441" s="2" t="str">
        <x:v>sale_assumed</x:v>
      </x:c>
      <x:c r="G5441" s="11" t="n">
        <x:v>88</x:v>
      </x:c>
      <x:c r="H5441" s="12" t="n">
        <x:v>1400000000</x:v>
      </x:c>
      <x:c r="I5441" s="12" t="n">
        <x:f>IF(AND(ISNUMBER(H5441),H5441&gt;0,ISNUMBER(G5441),G5441&gt;0),H5441/G5441,"")</x:f>
        <x:v>15909090.909090908</x:v>
      </x:c>
      <x:c r="J5441" s="2" t="str">
        <x:v>total</x:v>
      </x:c>
      <x:c r="K5441" s="2" t="str">
        <x:v>top_level_area</x:v>
      </x:c>
      <x:c r="L5441" s="2" t="str">
        <x:v>property_type_inferred_from_title;transaction_assumed_sale_from_dataset_context</x:v>
      </x:c>
      <x:c r="M5441" s="10" t="n">
        <x:v>0</x:v>
      </x:c>
      <x:c r="N5441" s="10" t="n">
        <x:v>0</x:v>
      </x:c>
      <x:c r="O5441" s="2" t="str">
        <x:v>Long An|house</x:v>
      </x:c>
      <x:c r="P5441" s="10" t="n">
        <x:v>2</x:v>
      </x:c>
      <x:c r="Q5441" s="13" t="n">
        <x:f>IF(AND(ISNUMBER(H5441),H5441&gt;0),H5441/1000000000,"")</x:f>
        <x:v>1.4</x:v>
      </x:c>
      <x:c r="R5441" s="13" t="n">
        <x:f>IF(ISNUMBER(I5441),I5441/1000000,"")</x:f>
        <x:v>15.909090909090908</x:v>
      </x:c>
      <x:c r="S5441" s="11" t="n">
        <x:f>IF(AND(ISNUMBER(G5441),G5441&gt;0),G5441,"")</x:f>
        <x:v>88</x:v>
      </x:c>
    </x:row>
    <x:row r="5442" ht="21" customHeight="1">
      <x:c r="A5442" s="10" t="n">
        <x:v>7193</x:v>
      </x:c>
      <x:c r="B5442" s="2" t="str">
        <x:v>88af096e5736f33e1e86</x:v>
      </x:c>
      <x:c r="C5442" s="2" t="str">
        <x:v>Đà Nẵng</x:v>
      </x:c>
      <x:c r="D5442" s="2" t="str">
        <x:v>Quận Liên Chiểu</x:v>
      </x:c>
      <x:c r="E5442" s="2" t="str">
        <x:v>house</x:v>
      </x:c>
      <x:c r="F5442" s="2" t="str">
        <x:v>sale</x:v>
      </x:c>
      <x:c r="G5442" s="11" t="n">
        <x:v>100</x:v>
      </x:c>
      <x:c r="H5442" s="12" t="n">
        <x:v>5800000000</x:v>
      </x:c>
      <x:c r="I5442" s="12" t="n">
        <x:f>IF(AND(ISNUMBER(H5442),H5442&gt;0,ISNUMBER(G5442),G5442&gt;0),H5442/G5442,"")</x:f>
        <x:v>58000000</x:v>
      </x:c>
      <x:c r="J5442" s="2" t="str">
        <x:v>total</x:v>
      </x:c>
      <x:c r="K5442" s="2" t="str">
        <x:v>top_level_area</x:v>
      </x:c>
      <x:c r="L5442" s="2" t="str">
        <x:v>property_type_inferred_from_title</x:v>
      </x:c>
      <x:c r="M5442" s="10" t="n">
        <x:v>0</x:v>
      </x:c>
      <x:c r="N5442" s="10" t="n">
        <x:v>0</x:v>
      </x:c>
      <x:c r="O5442" s="2" t="str">
        <x:v>Đà Nẵng|house</x:v>
      </x:c>
      <x:c r="P5442" s="10" t="n">
        <x:v>2</x:v>
      </x:c>
      <x:c r="Q5442" s="13" t="n">
        <x:f>IF(AND(ISNUMBER(H5442),H5442&gt;0),H5442/1000000000,"")</x:f>
        <x:v>5.8</x:v>
      </x:c>
      <x:c r="R5442" s="13" t="n">
        <x:f>IF(ISNUMBER(I5442),I5442/1000000,"")</x:f>
        <x:v>58</x:v>
      </x:c>
      <x:c r="S5442" s="11" t="n">
        <x:f>IF(AND(ISNUMBER(G5442),G5442&gt;0),G5442,"")</x:f>
        <x:v>100</x:v>
      </x:c>
    </x:row>
    <x:row r="5443" ht="21" customHeight="1">
      <x:c r="A5443" s="10" t="n">
        <x:v>7194</x:v>
      </x:c>
      <x:c r="B5443" s="2" t="str">
        <x:v>7389a03bc9b93aaa08e5</x:v>
      </x:c>
      <x:c r="C5443" s="2" t="str">
        <x:v>Hà Nội</x:v>
      </x:c>
      <x:c r="D5443" s="2" t="str">
        <x:v>Quận Thanh Xuân</x:v>
      </x:c>
      <x:c r="E5443" s="2" t="str">
        <x:v>house</x:v>
      </x:c>
      <x:c r="F5443" s="2" t="str">
        <x:v>sale_assumed</x:v>
      </x:c>
      <x:c r="G5443" s="11" t="n">
        <x:v>33</x:v>
      </x:c>
      <x:c r="H5443" s="12" t="n">
        <x:v>3300000000</x:v>
      </x:c>
      <x:c r="I5443" s="12" t="n">
        <x:f>IF(AND(ISNUMBER(H5443),H5443&gt;0,ISNUMBER(G5443),G5443&gt;0),H5443/G5443,"")</x:f>
        <x:v>100000000</x:v>
      </x:c>
      <x:c r="J5443" s="2" t="str">
        <x:v>total</x:v>
      </x:c>
      <x:c r="K5443" s="2" t="str">
        <x:v>top_level_area</x:v>
      </x:c>
      <x:c r="L5443" s="2" t="str">
        <x:v>property_type_inferred_from_title;transaction_assumed_sale_from_dataset_context</x:v>
      </x:c>
      <x:c r="M5443" s="10" t="n">
        <x:v>0</x:v>
      </x:c>
      <x:c r="N5443" s="10" t="n">
        <x:v>0</x:v>
      </x:c>
      <x:c r="O5443" s="2" t="str">
        <x:v>Hà Nội|house</x:v>
      </x:c>
      <x:c r="P5443" s="10" t="n">
        <x:v>2</x:v>
      </x:c>
      <x:c r="Q5443" s="13" t="n">
        <x:f>IF(AND(ISNUMBER(H5443),H5443&gt;0),H5443/1000000000,"")</x:f>
        <x:v>3.3</x:v>
      </x:c>
      <x:c r="R5443" s="13" t="n">
        <x:f>IF(ISNUMBER(I5443),I5443/1000000,"")</x:f>
        <x:v>100</x:v>
      </x:c>
      <x:c r="S5443" s="11" t="n">
        <x:f>IF(AND(ISNUMBER(G5443),G5443&gt;0),G5443,"")</x:f>
        <x:v>33</x:v>
      </x:c>
    </x:row>
    <x:row r="5444" ht="21" customHeight="1">
      <x:c r="A5444" s="10" t="n">
        <x:v>7195</x:v>
      </x:c>
      <x:c r="B5444" s="2" t="str">
        <x:v>4b925ee9b72e9cec13dd</x:v>
      </x:c>
      <x:c r="C5444" s="2" t="str">
        <x:v>Tp Hồ Chí Minh</x:v>
      </x:c>
      <x:c r="D5444" s="2" t="str">
        <x:v>Quận 9</x:v>
      </x:c>
      <x:c r="E5444" s="2" t="str">
        <x:v>other_unknown</x:v>
      </x:c>
      <x:c r="F5444" s="2" t="str">
        <x:v>sale_assumed</x:v>
      </x:c>
      <x:c r="G5444" s="11" t="n">
        <x:v>118.5</x:v>
      </x:c>
      <x:c r="H5444" s="12" t="n">
        <x:v>6000000000</x:v>
      </x:c>
      <x:c r="I5444" s="12" t="n">
        <x:f>IF(AND(ISNUMBER(H5444),H5444&gt;0,ISNUMBER(G5444),G5444&gt;0),H5444/G5444,"")</x:f>
        <x:v>50632911.39240506</x:v>
      </x:c>
      <x:c r="J5444" s="2" t="str">
        <x:v>total</x:v>
      </x:c>
      <x:c r="K5444" s="2" t="str">
        <x:v>top_level_area</x:v>
      </x:c>
      <x:c r="L5444" s="2" t="str">
        <x:v>property_type_inferred_from_title;transaction_assumed_sale_from_dataset_context;unknown_property_type</x:v>
      </x:c>
      <x:c r="M5444" s="10" t="n">
        <x:v>0</x:v>
      </x:c>
      <x:c r="N5444" s="10" t="n">
        <x:v>0</x:v>
      </x:c>
      <x:c r="O5444" s="2" t="str">
        <x:v>Tp Hồ Chí Minh|other_unknown</x:v>
      </x:c>
      <x:c r="P5444" s="10" t="n">
        <x:v>2</x:v>
      </x:c>
      <x:c r="Q5444" s="13" t="n">
        <x:f>IF(AND(ISNUMBER(H5444),H5444&gt;0),H5444/1000000000,"")</x:f>
        <x:v>6</x:v>
      </x:c>
      <x:c r="R5444" s="13" t="n">
        <x:f>IF(ISNUMBER(I5444),I5444/1000000,"")</x:f>
        <x:v>50.63291139240506</x:v>
      </x:c>
      <x:c r="S5444" s="11" t="n">
        <x:f>IF(AND(ISNUMBER(G5444),G5444&gt;0),G5444,"")</x:f>
        <x:v>118.5</x:v>
      </x:c>
    </x:row>
    <x:row r="5445" ht="21" customHeight="1">
      <x:c r="A5445" s="10" t="n">
        <x:v>7196</x:v>
      </x:c>
      <x:c r="B5445" s="2" t="str">
        <x:v>024c28424e877afd41c2</x:v>
      </x:c>
      <x:c r="C5445" s="2" t="str">
        <x:v>Tp Hồ Chí Minh</x:v>
      </x:c>
      <x:c r="D5445" s="2" t="str">
        <x:v>Huyện Bình Chánh</x:v>
      </x:c>
      <x:c r="E5445" s="2" t="str">
        <x:v>house</x:v>
      </x:c>
      <x:c r="F5445" s="2" t="str">
        <x:v>sale_assumed</x:v>
      </x:c>
      <x:c r="G5445" s="11" t="n">
        <x:v>70</x:v>
      </x:c>
      <x:c r="H5445" s="12" t="n">
        <x:v>2700000000</x:v>
      </x:c>
      <x:c r="I5445" s="12" t="n">
        <x:f>IF(AND(ISNUMBER(H5445),H5445&gt;0,ISNUMBER(G5445),G5445&gt;0),H5445/G5445,"")</x:f>
        <x:v>38571428.571428575</x:v>
      </x:c>
      <x:c r="J5445" s="2" t="str">
        <x:v>total</x:v>
      </x:c>
      <x:c r="K5445" s="2" t="str">
        <x:v>top_level_area</x:v>
      </x:c>
      <x:c r="L5445" s="2" t="str">
        <x:v>property_type_inferred_from_title;transaction_assumed_sale_from_dataset_context</x:v>
      </x:c>
      <x:c r="M5445" s="10" t="n">
        <x:v>0</x:v>
      </x:c>
      <x:c r="N5445" s="10" t="n">
        <x:v>0</x:v>
      </x:c>
      <x:c r="O5445" s="2" t="str">
        <x:v>Tp Hồ Chí Minh|house</x:v>
      </x:c>
      <x:c r="P5445" s="10" t="n">
        <x:v>2</x:v>
      </x:c>
      <x:c r="Q5445" s="13" t="n">
        <x:f>IF(AND(ISNUMBER(H5445),H5445&gt;0),H5445/1000000000,"")</x:f>
        <x:v>2.7</x:v>
      </x:c>
      <x:c r="R5445" s="13" t="n">
        <x:f>IF(ISNUMBER(I5445),I5445/1000000,"")</x:f>
        <x:v>38.57142857142858</x:v>
      </x:c>
      <x:c r="S5445" s="11" t="n">
        <x:f>IF(AND(ISNUMBER(G5445),G5445&gt;0),G5445,"")</x:f>
        <x:v>70</x:v>
      </x:c>
    </x:row>
    <x:row r="5446" ht="21" customHeight="1">
      <x:c r="A5446" s="10" t="n">
        <x:v>7197</x:v>
      </x:c>
      <x:c r="B5446" s="2" t="str">
        <x:v>219304648c8d38e50787</x:v>
      </x:c>
      <x:c r="C5446" s="2" t="str">
        <x:v>Vĩnh Long</x:v>
      </x:c>
      <x:c r="D5446" s="2" t="str">
        <x:v>Huyện Long Hồ</x:v>
      </x:c>
      <x:c r="E5446" s="2" t="str">
        <x:v>land</x:v>
      </x:c>
      <x:c r="F5446" s="2" t="str">
        <x:v>sale_assumed</x:v>
      </x:c>
      <x:c r="G5446" s="11" t="n">
        <x:v>145</x:v>
      </x:c>
      <x:c r="H5446" s="12" t="n">
        <x:v>200000000</x:v>
      </x:c>
      <x:c r="I5446" s="12" t="n">
        <x:f>IF(AND(ISNUMBER(H5446),H5446&gt;0,ISNUMBER(G5446),G5446&gt;0),H5446/G5446,"")</x:f>
        <x:v>1379310.3448275863</x:v>
      </x:c>
      <x:c r="J5446" s="2" t="str">
        <x:v>total</x:v>
      </x:c>
      <x:c r="K5446" s="2" t="str">
        <x:v>top_level_area</x:v>
      </x:c>
      <x:c r="L5446" s="2" t="str">
        <x:v>property_type_inferred_from_title;transaction_assumed_sale_from_dataset_context</x:v>
      </x:c>
      <x:c r="M5446" s="10" t="n">
        <x:v>0</x:v>
      </x:c>
      <x:c r="N5446" s="10" t="n">
        <x:v>0</x:v>
      </x:c>
      <x:c r="O5446" s="2" t="str">
        <x:v>land</x:v>
      </x:c>
      <x:c r="P5446" s="10" t="n">
        <x:v>1</x:v>
      </x:c>
      <x:c r="Q5446" s="13" t="n">
        <x:f>IF(AND(ISNUMBER(H5446),H5446&gt;0),H5446/1000000000,"")</x:f>
        <x:v>0.2</x:v>
      </x:c>
      <x:c r="R5446" s="13" t="n">
        <x:f>IF(ISNUMBER(I5446),I5446/1000000,"")</x:f>
        <x:v>1.3793103448275863</x:v>
      </x:c>
      <x:c r="S5446" s="11" t="n">
        <x:f>IF(AND(ISNUMBER(G5446),G5446&gt;0),G5446,"")</x:f>
        <x:v>145</x:v>
      </x:c>
    </x:row>
    <x:row r="5447" ht="21" customHeight="1">
      <x:c r="A5447" s="10" t="n">
        <x:v>7198</x:v>
      </x:c>
      <x:c r="B5447" s="2" t="str">
        <x:v>408bd4a5e93f09d3681f</x:v>
      </x:c>
      <x:c r="C5447" s="2" t="str">
        <x:v>Lâm Đồng</x:v>
      </x:c>
      <x:c r="D5447" s="2" t="str">
        <x:v>Thành phố Bảo Lộc</x:v>
      </x:c>
      <x:c r="E5447" s="2" t="str">
        <x:v>house</x:v>
      </x:c>
      <x:c r="F5447" s="2" t="str">
        <x:v>sale_assumed</x:v>
      </x:c>
      <x:c r="G5447" s="11" t="n">
        <x:v>1000</x:v>
      </x:c>
      <x:c r="H5447" s="12" t="n">
        <x:v>4000000000</x:v>
      </x:c>
      <x:c r="I5447" s="12" t="n">
        <x:f>IF(AND(ISNUMBER(H5447),H5447&gt;0,ISNUMBER(G5447),G5447&gt;0),H5447/G5447,"")</x:f>
        <x:v>4000000</x:v>
      </x:c>
      <x:c r="J5447" s="2" t="str">
        <x:v>total</x:v>
      </x:c>
      <x:c r="K5447" s="2" t="str">
        <x:v>top_level_area</x:v>
      </x:c>
      <x:c r="L5447" s="2" t="str">
        <x:v>dot_thousands_convention;property_type_inferred_from_title;transaction_assumed_sale_from_dataset_context</x:v>
      </x:c>
      <x:c r="M5447" s="10" t="n">
        <x:v>0</x:v>
      </x:c>
      <x:c r="N5447" s="10" t="n">
        <x:v>0</x:v>
      </x:c>
      <x:c r="O5447" s="2" t="str">
        <x:v>house</x:v>
      </x:c>
      <x:c r="P5447" s="10" t="n">
        <x:v>1</x:v>
      </x:c>
      <x:c r="Q5447" s="13" t="n">
        <x:f>IF(AND(ISNUMBER(H5447),H5447&gt;0),H5447/1000000000,"")</x:f>
        <x:v>4</x:v>
      </x:c>
      <x:c r="R5447" s="13" t="n">
        <x:f>IF(ISNUMBER(I5447),I5447/1000000,"")</x:f>
        <x:v>4</x:v>
      </x:c>
      <x:c r="S5447" s="11" t="n">
        <x:f>IF(AND(ISNUMBER(G5447),G5447&gt;0),G5447,"")</x:f>
        <x:v>1000</x:v>
      </x:c>
    </x:row>
    <x:row r="5448" ht="21" customHeight="1">
      <x:c r="A5448" s="10" t="n">
        <x:v>7199</x:v>
      </x:c>
      <x:c r="B5448" s="2" t="str">
        <x:v>a84539393859df39b47b</x:v>
      </x:c>
      <x:c r="C5448" s="2" t="str">
        <x:v>Đắk Lắk</x:v>
      </x:c>
      <x:c r="D5448" s="2" t="str">
        <x:v>Thành phố Buôn Ma Thuột</x:v>
      </x:c>
      <x:c r="E5448" s="2" t="str">
        <x:v>land</x:v>
      </x:c>
      <x:c r="F5448" s="2" t="str">
        <x:v>sale</x:v>
      </x:c>
      <x:c r="G5448" s="11" t="n">
        <x:v>105</x:v>
      </x:c>
      <x:c r="H5448" s="12" t="n">
        <x:v>3800000000</x:v>
      </x:c>
      <x:c r="I5448" s="12" t="n">
        <x:f>IF(AND(ISNUMBER(H5448),H5448&gt;0,ISNUMBER(G5448),G5448&gt;0),H5448/G5448,"")</x:f>
        <x:v>36190476.190476194</x:v>
      </x:c>
      <x:c r="J5448" s="2" t="str">
        <x:v>total</x:v>
      </x:c>
      <x:c r="K5448" s="2" t="str">
        <x:v>top_level_area</x:v>
      </x:c>
      <x:c r="L5448" s="2" t="str">
        <x:v>property_type_inferred_from_title</x:v>
      </x:c>
      <x:c r="M5448" s="10" t="n">
        <x:v>0</x:v>
      </x:c>
      <x:c r="N5448" s="10" t="n">
        <x:v>1</x:v>
      </x:c>
      <x:c r="O5448" s="2" t="str">
        <x:v>Đắk Lắk|land</x:v>
      </x:c>
      <x:c r="P5448" s="10" t="n">
        <x:v>-1</x:v>
      </x:c>
      <x:c r="Q5448" s="13" t="n">
        <x:f>IF(AND(ISNUMBER(H5448),H5448&gt;0),H5448/1000000000,"")</x:f>
        <x:v>3.8</x:v>
      </x:c>
      <x:c r="R5448" s="13" t="n">
        <x:f>IF(ISNUMBER(I5448),I5448/1000000,"")</x:f>
        <x:v>36.1904761904762</x:v>
      </x:c>
      <x:c r="S5448" s="11" t="n">
        <x:f>IF(AND(ISNUMBER(G5448),G5448&gt;0),G5448,"")</x:f>
        <x:v>105</x:v>
      </x:c>
    </x:row>
    <x:row r="5449" ht="21" customHeight="1">
      <x:c r="A5449" s="10" t="n">
        <x:v>7200</x:v>
      </x:c>
      <x:c r="B5449" s="2" t="str">
        <x:v>a69c33f28acec1ca9f2a</x:v>
      </x:c>
      <x:c r="C5449" s="2" t="str">
        <x:v>Hà Nội</x:v>
      </x:c>
      <x:c r="D5449" s="2" t="str">
        <x:v>Quận Nam Từ Liêm</x:v>
      </x:c>
      <x:c r="E5449" s="2" t="str">
        <x:v>other_unknown</x:v>
      </x:c>
      <x:c r="F5449" s="2" t="str">
        <x:v>sale_assumed</x:v>
      </x:c>
      <x:c r="G5449" s="11" t="n">
        <x:v>70</x:v>
      </x:c>
      <x:c r="H5449" s="12" t="n">
        <x:v>4300000000</x:v>
      </x:c>
      <x:c r="I5449" s="12" t="n">
        <x:f>IF(AND(ISNUMBER(H5449),H5449&gt;0,ISNUMBER(G5449),G5449&gt;0),H5449/G5449,"")</x:f>
        <x:v>61428571.428571425</x:v>
      </x:c>
      <x:c r="J5449" s="2" t="str">
        <x:v>total</x:v>
      </x:c>
      <x:c r="K5449" s="2" t="str">
        <x:v>top_level_area</x:v>
      </x:c>
      <x:c r="L5449" s="2" t="str">
        <x:v>property_type_inferred_from_title;transaction_assumed_sale_from_dataset_context;unknown_property_type</x:v>
      </x:c>
      <x:c r="M5449" s="10" t="n">
        <x:v>0</x:v>
      </x:c>
      <x:c r="N5449" s="10" t="n">
        <x:v>0</x:v>
      </x:c>
      <x:c r="O5449" s="2" t="str">
        <x:v>Hà Nội|other_unknown</x:v>
      </x:c>
      <x:c r="P5449" s="10" t="n">
        <x:v>2</x:v>
      </x:c>
      <x:c r="Q5449" s="13" t="n">
        <x:f>IF(AND(ISNUMBER(H5449),H5449&gt;0),H5449/1000000000,"")</x:f>
        <x:v>4.3</x:v>
      </x:c>
      <x:c r="R5449" s="13" t="n">
        <x:f>IF(ISNUMBER(I5449),I5449/1000000,"")</x:f>
        <x:v>61.42857142857142</x:v>
      </x:c>
      <x:c r="S5449" s="11" t="n">
        <x:f>IF(AND(ISNUMBER(G5449),G5449&gt;0),G5449,"")</x:f>
        <x:v>70</x:v>
      </x:c>
    </x:row>
    <x:row r="5450" ht="21" customHeight="1">
      <x:c r="A5450" s="10" t="n">
        <x:v>7201</x:v>
      </x:c>
      <x:c r="B5450" s="2" t="str">
        <x:v>4c22c16b17a354474455</x:v>
      </x:c>
      <x:c r="C5450" s="2" t="str">
        <x:v>Tp Hồ Chí Minh</x:v>
      </x:c>
      <x:c r="D5450" s="2" t="str">
        <x:v>Quận Gò Vấp</x:v>
      </x:c>
      <x:c r="E5450" s="2" t="str">
        <x:v>land</x:v>
      </x:c>
      <x:c r="F5450" s="2" t="str">
        <x:v>sale_assumed</x:v>
      </x:c>
      <x:c r="G5450" s="11" t="n">
        <x:v>76.5</x:v>
      </x:c>
      <x:c r="H5450" s="12" t="n">
        <x:v>6100000000</x:v>
      </x:c>
      <x:c r="I5450" s="12" t="n">
        <x:f>IF(AND(ISNUMBER(H5450),H5450&gt;0,ISNUMBER(G5450),G5450&gt;0),H5450/G5450,"")</x:f>
        <x:v>79738562.09150326</x:v>
      </x:c>
      <x:c r="J5450" s="2" t="str">
        <x:v>total</x:v>
      </x:c>
      <x:c r="K5450" s="2" t="str">
        <x:v>top_level_area</x:v>
      </x:c>
      <x:c r="L5450" s="2" t="str">
        <x:v>property_type_inferred_from_title;transaction_assumed_sale_from_dataset_context</x:v>
      </x:c>
      <x:c r="M5450" s="10" t="n">
        <x:v>0</x:v>
      </x:c>
      <x:c r="N5450" s="10" t="n">
        <x:v>0</x:v>
      </x:c>
      <x:c r="O5450" s="2" t="str">
        <x:v>Tp Hồ Chí Minh|land</x:v>
      </x:c>
      <x:c r="P5450" s="10" t="n">
        <x:v>2</x:v>
      </x:c>
      <x:c r="Q5450" s="13" t="n">
        <x:f>IF(AND(ISNUMBER(H5450),H5450&gt;0),H5450/1000000000,"")</x:f>
        <x:v>6.1</x:v>
      </x:c>
      <x:c r="R5450" s="13" t="n">
        <x:f>IF(ISNUMBER(I5450),I5450/1000000,"")</x:f>
        <x:v>79.73856209150327</x:v>
      </x:c>
      <x:c r="S5450" s="11" t="n">
        <x:f>IF(AND(ISNUMBER(G5450),G5450&gt;0),G5450,"")</x:f>
        <x:v>76.5</x:v>
      </x:c>
    </x:row>
    <x:row r="5451" ht="21" customHeight="1">
      <x:c r="A5451" s="10" t="n">
        <x:v>7204</x:v>
      </x:c>
      <x:c r="B5451" s="2" t="str">
        <x:v>23f4bc8dbab5114df963</x:v>
      </x:c>
      <x:c r="C5451" s="2" t="str">
        <x:v>Hà Nội</x:v>
      </x:c>
      <x:c r="D5451" s="2" t="str">
        <x:v>Huyện Thanh Trì</x:v>
      </x:c>
      <x:c r="E5451" s="2" t="str">
        <x:v>other_unknown</x:v>
      </x:c>
      <x:c r="F5451" s="2" t="str">
        <x:v>sale_assumed</x:v>
      </x:c>
      <x:c r="G5451" s="11" t="n">
        <x:v>70</x:v>
      </x:c>
      <x:c r="H5451" s="12" t="n">
        <x:v>300000000</x:v>
      </x:c>
      <x:c r="I5451" s="12" t="n">
        <x:f>IF(AND(ISNUMBER(H5451),H5451&gt;0,ISNUMBER(G5451),G5451&gt;0),H5451/G5451,"")</x:f>
        <x:v>4285714.285714285</x:v>
      </x:c>
      <x:c r="J5451" s="2" t="str">
        <x:v>total</x:v>
      </x:c>
      <x:c r="K5451" s="2" t="str">
        <x:v>top_level_area</x:v>
      </x:c>
      <x:c r="L5451" s="2" t="str">
        <x:v>property_type_inferred_from_title;transaction_assumed_sale_from_dataset_context;unknown_property_type</x:v>
      </x:c>
      <x:c r="M5451" s="10" t="n">
        <x:v>0</x:v>
      </x:c>
      <x:c r="N5451" s="10" t="n">
        <x:v>0</x:v>
      </x:c>
      <x:c r="O5451" s="2" t="str">
        <x:v>Hà Nội|other_unknown</x:v>
      </x:c>
      <x:c r="P5451" s="10" t="n">
        <x:v>2</x:v>
      </x:c>
      <x:c r="Q5451" s="13" t="n">
        <x:f>IF(AND(ISNUMBER(H5451),H5451&gt;0),H5451/1000000000,"")</x:f>
        <x:v>0.3</x:v>
      </x:c>
      <x:c r="R5451" s="13" t="n">
        <x:f>IF(ISNUMBER(I5451),I5451/1000000,"")</x:f>
        <x:v>4.285714285714286</x:v>
      </x:c>
      <x:c r="S5451" s="11" t="n">
        <x:f>IF(AND(ISNUMBER(G5451),G5451&gt;0),G5451,"")</x:f>
        <x:v>70</x:v>
      </x:c>
    </x:row>
    <x:row r="5452" ht="21" customHeight="1">
      <x:c r="A5452" s="10" t="n">
        <x:v>7205</x:v>
      </x:c>
      <x:c r="B5452" s="2" t="str">
        <x:v>8c6b25831d5b8938f471</x:v>
      </x:c>
      <x:c r="C5452" s="2" t="str">
        <x:v>Tp Hồ Chí Minh</x:v>
      </x:c>
      <x:c r="D5452" s="2" t="str">
        <x:v>Quận Bình Thạnh</x:v>
      </x:c>
      <x:c r="E5452" s="2" t="str">
        <x:v>house</x:v>
      </x:c>
      <x:c r="F5452" s="2" t="str">
        <x:v>sale</x:v>
      </x:c>
      <x:c r="G5452" s="11" t="n">
        <x:v>27.72</x:v>
      </x:c>
      <x:c r="H5452" s="12" t="n">
        <x:v>4350000000</x:v>
      </x:c>
      <x:c r="I5452" s="12" t="n">
        <x:f>IF(AND(ISNUMBER(H5452),H5452&gt;0,ISNUMBER(G5452),G5452&gt;0),H5452/G5452,"")</x:f>
        <x:v>156926406.92640692</x:v>
      </x:c>
      <x:c r="J5452" s="2" t="str">
        <x:v>total</x:v>
      </x:c>
      <x:c r="K5452" s="2" t="str">
        <x:v>top_level_area</x:v>
      </x:c>
      <x:c r="L5452" s="2" t="str">
        <x:v>property_type_inferred_from_title</x:v>
      </x:c>
      <x:c r="M5452" s="10" t="n">
        <x:v>0</x:v>
      </x:c>
      <x:c r="N5452" s="10" t="n">
        <x:v>0</x:v>
      </x:c>
      <x:c r="O5452" s="2" t="str">
        <x:v>Tp Hồ Chí Minh|house</x:v>
      </x:c>
      <x:c r="P5452" s="10" t="n">
        <x:v>2</x:v>
      </x:c>
      <x:c r="Q5452" s="13" t="n">
        <x:f>IF(AND(ISNUMBER(H5452),H5452&gt;0),H5452/1000000000,"")</x:f>
        <x:v>4.35</x:v>
      </x:c>
      <x:c r="R5452" s="13" t="n">
        <x:f>IF(ISNUMBER(I5452),I5452/1000000,"")</x:f>
        <x:v>156.9264069264069</x:v>
      </x:c>
      <x:c r="S5452" s="11" t="n">
        <x:f>IF(AND(ISNUMBER(G5452),G5452&gt;0),G5452,"")</x:f>
        <x:v>27.72</x:v>
      </x:c>
    </x:row>
    <x:row r="5453" ht="21" customHeight="1">
      <x:c r="A5453" s="10" t="n">
        <x:v>7206</x:v>
      </x:c>
      <x:c r="B5453" s="2" t="str">
        <x:v>0b9e84ad52b9f5ae9d5c</x:v>
      </x:c>
      <x:c r="C5453" s="2" t="str">
        <x:v>Hà Nội</x:v>
      </x:c>
      <x:c r="D5453" s="2" t="str">
        <x:v>Huyện Thanh Trì</x:v>
      </x:c>
      <x:c r="E5453" s="2" t="str">
        <x:v>house</x:v>
      </x:c>
      <x:c r="F5453" s="2" t="str">
        <x:v>sale_assumed</x:v>
      </x:c>
      <x:c r="G5453" s="11" t="n">
        <x:v>41</x:v>
      </x:c>
      <x:c r="H5453" s="12" t="n">
        <x:v>1960000000</x:v>
      </x:c>
      <x:c r="I5453" s="12" t="n">
        <x:f>IF(AND(ISNUMBER(H5453),H5453&gt;0,ISNUMBER(G5453),G5453&gt;0),H5453/G5453,"")</x:f>
        <x:v>47804878.048780486</x:v>
      </x:c>
      <x:c r="J5453" s="2" t="str">
        <x:v>total</x:v>
      </x:c>
      <x:c r="K5453" s="2" t="str">
        <x:v>top_level_area</x:v>
      </x:c>
      <x:c r="L5453" s="2" t="str">
        <x:v>property_type_inferred_from_title;transaction_assumed_sale_from_dataset_context</x:v>
      </x:c>
      <x:c r="M5453" s="10" t="n">
        <x:v>0</x:v>
      </x:c>
      <x:c r="N5453" s="10" t="n">
        <x:v>0</x:v>
      </x:c>
      <x:c r="O5453" s="2" t="str">
        <x:v>Hà Nội|house</x:v>
      </x:c>
      <x:c r="P5453" s="10" t="n">
        <x:v>2</x:v>
      </x:c>
      <x:c r="Q5453" s="13" t="n">
        <x:f>IF(AND(ISNUMBER(H5453),H5453&gt;0),H5453/1000000000,"")</x:f>
        <x:v>1.96</x:v>
      </x:c>
      <x:c r="R5453" s="13" t="n">
        <x:f>IF(ISNUMBER(I5453),I5453/1000000,"")</x:f>
        <x:v>47.80487804878049</x:v>
      </x:c>
      <x:c r="S5453" s="11" t="n">
        <x:f>IF(AND(ISNUMBER(G5453),G5453&gt;0),G5453,"")</x:f>
        <x:v>41</x:v>
      </x:c>
    </x:row>
    <x:row r="5454" ht="21" customHeight="1">
      <x:c r="A5454" s="10" t="n">
        <x:v>7207</x:v>
      </x:c>
      <x:c r="B5454" s="2" t="str">
        <x:v>d6d42cee7df466bc4a0c</x:v>
      </x:c>
      <x:c r="C5454" s="2" t="str">
        <x:v>Hà Nội</x:v>
      </x:c>
      <x:c r="D5454" s="2" t="str">
        <x:v>Quận Thanh Xuân</x:v>
      </x:c>
      <x:c r="E5454" s="2" t="str">
        <x:v>house</x:v>
      </x:c>
      <x:c r="F5454" s="2" t="str">
        <x:v>sale_assumed</x:v>
      </x:c>
      <x:c r="G5454" s="11" t="n">
        <x:v>20</x:v>
      </x:c>
      <x:c r="H5454" s="12" t="n">
        <x:v>1799000000</x:v>
      </x:c>
      <x:c r="I5454" s="12" t="n">
        <x:f>IF(AND(ISNUMBER(H5454),H5454&gt;0,ISNUMBER(G5454),G5454&gt;0),H5454/G5454,"")</x:f>
        <x:v>89950000</x:v>
      </x:c>
      <x:c r="J5454" s="2" t="str">
        <x:v>total</x:v>
      </x:c>
      <x:c r="K5454" s="2" t="str">
        <x:v>top_level_area</x:v>
      </x:c>
      <x:c r="L5454" s="2" t="str">
        <x:v>property_type_inferred_from_title;transaction_assumed_sale_from_dataset_context</x:v>
      </x:c>
      <x:c r="M5454" s="10" t="n">
        <x:v>0</x:v>
      </x:c>
      <x:c r="N5454" s="10" t="n">
        <x:v>0</x:v>
      </x:c>
      <x:c r="O5454" s="2" t="str">
        <x:v>Hà Nội|house</x:v>
      </x:c>
      <x:c r="P5454" s="10" t="n">
        <x:v>2</x:v>
      </x:c>
      <x:c r="Q5454" s="13" t="n">
        <x:f>IF(AND(ISNUMBER(H5454),H5454&gt;0),H5454/1000000000,"")</x:f>
        <x:v>1.799</x:v>
      </x:c>
      <x:c r="R5454" s="13" t="n">
        <x:f>IF(ISNUMBER(I5454),I5454/1000000,"")</x:f>
        <x:v>89.95</x:v>
      </x:c>
      <x:c r="S5454" s="11" t="n">
        <x:f>IF(AND(ISNUMBER(G5454),G5454&gt;0),G5454,"")</x:f>
        <x:v>20</x:v>
      </x:c>
    </x:row>
    <x:row r="5455" ht="21" customHeight="1">
      <x:c r="A5455" s="10" t="n">
        <x:v>7208</x:v>
      </x:c>
      <x:c r="B5455" s="2" t="str">
        <x:v>b84eb14d44a6fed7d4cf</x:v>
      </x:c>
      <x:c r="C5455" s="2" t="str">
        <x:v>Đà Nẵng</x:v>
      </x:c>
      <x:c r="D5455" s="2" t="str">
        <x:v>Quận Liên Chiểu</x:v>
      </x:c>
      <x:c r="E5455" s="2" t="str">
        <x:v>house</x:v>
      </x:c>
      <x:c r="F5455" s="2" t="str">
        <x:v>sale_assumed</x:v>
      </x:c>
      <x:c r="G5455" s="11" t="n">
        <x:v>74</x:v>
      </x:c>
      <x:c r="H5455" s="12" t="n">
        <x:v>6800000000</x:v>
      </x:c>
      <x:c r="I5455" s="12" t="n">
        <x:f>IF(AND(ISNUMBER(H5455),H5455&gt;0,ISNUMBER(G5455),G5455&gt;0),H5455/G5455,"")</x:f>
        <x:v>91891891.8918919</x:v>
      </x:c>
      <x:c r="J5455" s="2" t="str">
        <x:v>total</x:v>
      </x:c>
      <x:c r="K5455" s="2" t="str">
        <x:v>top_level_area</x:v>
      </x:c>
      <x:c r="L5455" s="2" t="str">
        <x:v>property_type_inferred_from_title;transaction_assumed_sale_from_dataset_context</x:v>
      </x:c>
      <x:c r="M5455" s="10" t="n">
        <x:v>0</x:v>
      </x:c>
      <x:c r="N5455" s="10" t="n">
        <x:v>0</x:v>
      </x:c>
      <x:c r="O5455" s="2" t="str">
        <x:v>Đà Nẵng|house</x:v>
      </x:c>
      <x:c r="P5455" s="10" t="n">
        <x:v>2</x:v>
      </x:c>
      <x:c r="Q5455" s="13" t="n">
        <x:f>IF(AND(ISNUMBER(H5455),H5455&gt;0),H5455/1000000000,"")</x:f>
        <x:v>6.8</x:v>
      </x:c>
      <x:c r="R5455" s="13" t="n">
        <x:f>IF(ISNUMBER(I5455),I5455/1000000,"")</x:f>
        <x:v>91.8918918918919</x:v>
      </x:c>
      <x:c r="S5455" s="11" t="n">
        <x:f>IF(AND(ISNUMBER(G5455),G5455&gt;0),G5455,"")</x:f>
        <x:v>74</x:v>
      </x:c>
    </x:row>
    <x:row r="5456" ht="21" customHeight="1">
      <x:c r="A5456" s="10" t="n">
        <x:v>7209</x:v>
      </x:c>
      <x:c r="B5456" s="2" t="str">
        <x:v>6c4ee9e54abda5359cb1</x:v>
      </x:c>
      <x:c r="C5456" s="2" t="str">
        <x:v>Tp Hồ Chí Minh</x:v>
      </x:c>
      <x:c r="D5456" s="2" t="str">
        <x:v>Quận 7</x:v>
      </x:c>
      <x:c r="E5456" s="2" t="str">
        <x:v>other_unknown</x:v>
      </x:c>
      <x:c r="F5456" s="2" t="str">
        <x:v>sale</x:v>
      </x:c>
      <x:c r="G5456" s="11" t="n">
        <x:v>60</x:v>
      </x:c>
      <x:c r="H5456" s="12" t="n">
        <x:v>2350000000</x:v>
      </x:c>
      <x:c r="I5456" s="12" t="n">
        <x:f>IF(AND(ISNUMBER(H5456),H5456&gt;0,ISNUMBER(G5456),G5456&gt;0),H5456/G5456,"")</x:f>
        <x:v>39166666.666666664</x:v>
      </x:c>
      <x:c r="J5456" s="2" t="str">
        <x:v>total</x:v>
      </x:c>
      <x:c r="K5456" s="2" t="str">
        <x:v>top_level_area</x:v>
      </x:c>
      <x:c r="L5456" s="2" t="str">
        <x:v>property_type_inferred_from_title;unknown_property_type</x:v>
      </x:c>
      <x:c r="M5456" s="10" t="n">
        <x:v>0</x:v>
      </x:c>
      <x:c r="N5456" s="10" t="n">
        <x:v>0</x:v>
      </x:c>
      <x:c r="O5456" s="2" t="str">
        <x:v>Tp Hồ Chí Minh|other_unknown</x:v>
      </x:c>
      <x:c r="P5456" s="10" t="n">
        <x:v>2</x:v>
      </x:c>
      <x:c r="Q5456" s="13" t="n">
        <x:f>IF(AND(ISNUMBER(H5456),H5456&gt;0),H5456/1000000000,"")</x:f>
        <x:v>2.35</x:v>
      </x:c>
      <x:c r="R5456" s="13" t="n">
        <x:f>IF(ISNUMBER(I5456),I5456/1000000,"")</x:f>
        <x:v>39.166666666666664</x:v>
      </x:c>
      <x:c r="S5456" s="11" t="n">
        <x:f>IF(AND(ISNUMBER(G5456),G5456&gt;0),G5456,"")</x:f>
        <x:v>60</x:v>
      </x:c>
    </x:row>
    <x:row r="5457" ht="21" customHeight="1">
      <x:c r="A5457" s="10" t="n">
        <x:v>7210</x:v>
      </x:c>
      <x:c r="B5457" s="2" t="str">
        <x:v>11f72e0ddd0b6747f4c0</x:v>
      </x:c>
      <x:c r="C5457" s="2" t="str">
        <x:v>Tp Hồ Chí Minh</x:v>
      </x:c>
      <x:c r="D5457" s="2" t="str">
        <x:v>Quận 9</x:v>
      </x:c>
      <x:c r="E5457" s="2" t="str">
        <x:v>other_unknown</x:v>
      </x:c>
      <x:c r="F5457" s="2" t="str">
        <x:v>sale</x:v>
      </x:c>
      <x:c r="G5457" s="11" t="n">
        <x:v>47</x:v>
      </x:c>
      <x:c r="H5457" s="12" t="n">
        <x:v>1500000000</x:v>
      </x:c>
      <x:c r="I5457" s="12" t="n">
        <x:f>IF(AND(ISNUMBER(H5457),H5457&gt;0,ISNUMBER(G5457),G5457&gt;0),H5457/G5457,"")</x:f>
        <x:v>31914893.617021278</x:v>
      </x:c>
      <x:c r="J5457" s="2" t="str">
        <x:v>total</x:v>
      </x:c>
      <x:c r="K5457" s="2" t="str">
        <x:v>top_level_area</x:v>
      </x:c>
      <x:c r="L5457" s="2" t="str">
        <x:v>property_type_inferred_from_title;unknown_property_type</x:v>
      </x:c>
      <x:c r="M5457" s="10" t="n">
        <x:v>0</x:v>
      </x:c>
      <x:c r="N5457" s="10" t="n">
        <x:v>0</x:v>
      </x:c>
      <x:c r="O5457" s="2" t="str">
        <x:v>Tp Hồ Chí Minh|other_unknown</x:v>
      </x:c>
      <x:c r="P5457" s="10" t="n">
        <x:v>2</x:v>
      </x:c>
      <x:c r="Q5457" s="13" t="n">
        <x:f>IF(AND(ISNUMBER(H5457),H5457&gt;0),H5457/1000000000,"")</x:f>
        <x:v>1.5</x:v>
      </x:c>
      <x:c r="R5457" s="13" t="n">
        <x:f>IF(ISNUMBER(I5457),I5457/1000000,"")</x:f>
        <x:v>31.914893617021278</x:v>
      </x:c>
      <x:c r="S5457" s="11" t="n">
        <x:f>IF(AND(ISNUMBER(G5457),G5457&gt;0),G5457,"")</x:f>
        <x:v>47</x:v>
      </x:c>
    </x:row>
    <x:row r="5458" ht="21" customHeight="1">
      <x:c r="A5458" s="10" t="n">
        <x:v>7211</x:v>
      </x:c>
      <x:c r="B5458" s="2" t="str">
        <x:v>10539492f3e46eef2114</x:v>
      </x:c>
      <x:c r="C5458" s="2" t="str">
        <x:v>Tp Hồ Chí Minh</x:v>
      </x:c>
      <x:c r="D5458" s="2" t="str">
        <x:v>Quận Bình Thạnh</x:v>
      </x:c>
      <x:c r="E5458" s="2" t="str">
        <x:v>house</x:v>
      </x:c>
      <x:c r="F5458" s="2" t="str">
        <x:v>sale</x:v>
      </x:c>
      <x:c r="G5458" s="11" t="n">
        <x:v>70</x:v>
      </x:c>
      <x:c r="H5458" s="12" t="n">
        <x:v>1250000000</x:v>
      </x:c>
      <x:c r="I5458" s="12" t="n">
        <x:f>IF(AND(ISNUMBER(H5458),H5458&gt;0,ISNUMBER(G5458),G5458&gt;0),H5458/G5458,"")</x:f>
        <x:v>17857142.85714286</x:v>
      </x:c>
      <x:c r="J5458" s="2" t="str">
        <x:v>total</x:v>
      </x:c>
      <x:c r="K5458" s="2" t="str">
        <x:v>top_level_area</x:v>
      </x:c>
      <x:c r="L5458" s="2" t="str">
        <x:v>property_type_inferred_from_title</x:v>
      </x:c>
      <x:c r="M5458" s="10" t="n">
        <x:v>0</x:v>
      </x:c>
      <x:c r="N5458" s="10" t="n">
        <x:v>0</x:v>
      </x:c>
      <x:c r="O5458" s="2" t="str">
        <x:v>Tp Hồ Chí Minh|house</x:v>
      </x:c>
      <x:c r="P5458" s="10" t="n">
        <x:v>2</x:v>
      </x:c>
      <x:c r="Q5458" s="13" t="n">
        <x:f>IF(AND(ISNUMBER(H5458),H5458&gt;0),H5458/1000000000,"")</x:f>
        <x:v>1.25</x:v>
      </x:c>
      <x:c r="R5458" s="13" t="n">
        <x:f>IF(ISNUMBER(I5458),I5458/1000000,"")</x:f>
        <x:v>17.857142857142858</x:v>
      </x:c>
      <x:c r="S5458" s="11" t="n">
        <x:f>IF(AND(ISNUMBER(G5458),G5458&gt;0),G5458,"")</x:f>
        <x:v>70</x:v>
      </x:c>
    </x:row>
    <x:row r="5459" ht="21" customHeight="1">
      <x:c r="A5459" s="10" t="n">
        <x:v>7212</x:v>
      </x:c>
      <x:c r="B5459" s="2" t="str">
        <x:v>625050d60efa40a5efb5</x:v>
      </x:c>
      <x:c r="C5459" s="2" t="str">
        <x:v>Tp Hồ Chí Minh</x:v>
      </x:c>
      <x:c r="D5459" s="2" t="str">
        <x:v>Quận 9</x:v>
      </x:c>
      <x:c r="E5459" s="2" t="str">
        <x:v>land</x:v>
      </x:c>
      <x:c r="F5459" s="2" t="str">
        <x:v>sale_assumed</x:v>
      </x:c>
      <x:c r="G5459" s="11" t="n">
        <x:v>115</x:v>
      </x:c>
      <x:c r="H5459" s="12" t="n">
        <x:v>8500000000</x:v>
      </x:c>
      <x:c r="I5459" s="12" t="n">
        <x:f>IF(AND(ISNUMBER(H5459),H5459&gt;0,ISNUMBER(G5459),G5459&gt;0),H5459/G5459,"")</x:f>
        <x:v>73913043.47826087</x:v>
      </x:c>
      <x:c r="J5459" s="2" t="str">
        <x:v>total</x:v>
      </x:c>
      <x:c r="K5459" s="2" t="str">
        <x:v>top_level_area</x:v>
      </x:c>
      <x:c r="L5459" s="2" t="str">
        <x:v>property_type_inferred_from_title;transaction_assumed_sale_from_dataset_context</x:v>
      </x:c>
      <x:c r="M5459" s="10" t="n">
        <x:v>0</x:v>
      </x:c>
      <x:c r="N5459" s="10" t="n">
        <x:v>0</x:v>
      </x:c>
      <x:c r="O5459" s="2" t="str">
        <x:v>Tp Hồ Chí Minh|land</x:v>
      </x:c>
      <x:c r="P5459" s="10" t="n">
        <x:v>2</x:v>
      </x:c>
      <x:c r="Q5459" s="13" t="n">
        <x:f>IF(AND(ISNUMBER(H5459),H5459&gt;0),H5459/1000000000,"")</x:f>
        <x:v>8.5</x:v>
      </x:c>
      <x:c r="R5459" s="13" t="n">
        <x:f>IF(ISNUMBER(I5459),I5459/1000000,"")</x:f>
        <x:v>73.91304347826087</x:v>
      </x:c>
      <x:c r="S5459" s="11" t="n">
        <x:f>IF(AND(ISNUMBER(G5459),G5459&gt;0),G5459,"")</x:f>
        <x:v>115</x:v>
      </x:c>
    </x:row>
    <x:row r="5460" ht="21" customHeight="1">
      <x:c r="A5460" s="10" t="n">
        <x:v>7213</x:v>
      </x:c>
      <x:c r="B5460" s="2" t="str">
        <x:v>90f2b7fbad3fc86ee10b</x:v>
      </x:c>
      <x:c r="C5460" s="2" t="str">
        <x:v>Bình Dương</x:v>
      </x:c>
      <x:c r="D5460" s="2" t="str">
        <x:v>Thị xã Dĩ An</x:v>
      </x:c>
      <x:c r="E5460" s="2" t="str">
        <x:v>land</x:v>
      </x:c>
      <x:c r="F5460" s="2" t="str">
        <x:v>sale</x:v>
      </x:c>
      <x:c r="G5460" s="11" t="n">
        <x:v>100.6</x:v>
      </x:c>
      <x:c r="H5460" s="12" t="n">
        <x:v>2049999999.9999998</x:v>
      </x:c>
      <x:c r="I5460" s="12" t="n">
        <x:f>IF(AND(ISNUMBER(H5460),H5460&gt;0,ISNUMBER(G5460),G5460&gt;0),H5460/G5460,"")</x:f>
        <x:v>20377733.59840954</x:v>
      </x:c>
      <x:c r="J5460" s="2" t="str">
        <x:v>total</x:v>
      </x:c>
      <x:c r="K5460" s="2" t="str">
        <x:v>top_level_area</x:v>
      </x:c>
      <x:c r="L5460" s="2" t="str">
        <x:v>property_type_inferred_from_title</x:v>
      </x:c>
      <x:c r="M5460" s="10" t="n">
        <x:v>0</x:v>
      </x:c>
      <x:c r="N5460" s="10" t="n">
        <x:v>0</x:v>
      </x:c>
      <x:c r="O5460" s="2" t="str">
        <x:v>Bình Dương|land</x:v>
      </x:c>
      <x:c r="P5460" s="10" t="n">
        <x:v>2</x:v>
      </x:c>
      <x:c r="Q5460" s="13" t="n">
        <x:f>IF(AND(ISNUMBER(H5460),H5460&gt;0),H5460/1000000000,"")</x:f>
        <x:v>2.05</x:v>
      </x:c>
      <x:c r="R5460" s="13" t="n">
        <x:f>IF(ISNUMBER(I5460),I5460/1000000,"")</x:f>
        <x:v>20.37773359840954</x:v>
      </x:c>
      <x:c r="S5460" s="11" t="n">
        <x:f>IF(AND(ISNUMBER(G5460),G5460&gt;0),G5460,"")</x:f>
        <x:v>100.6</x:v>
      </x:c>
    </x:row>
    <x:row r="5461" ht="21" customHeight="1">
      <x:c r="A5461" s="10" t="n">
        <x:v>7214</x:v>
      </x:c>
      <x:c r="B5461" s="2" t="str">
        <x:v>e9fc2c44f3022b47a59a</x:v>
      </x:c>
      <x:c r="C5461" s="2" t="str">
        <x:v>Bình Phước</x:v>
      </x:c>
      <x:c r="D5461" s="2" t="str">
        <x:v>Huyện Đồng Phú</x:v>
      </x:c>
      <x:c r="E5461" s="2" t="str">
        <x:v>land</x:v>
      </x:c>
      <x:c r="F5461" s="2" t="str">
        <x:v>sale_assumed</x:v>
      </x:c>
      <x:c r="G5461" s="11" t="n">
        <x:v>220</x:v>
      </x:c>
      <x:c r="H5461" s="12" t="n">
        <x:v>468000000</x:v>
      </x:c>
      <x:c r="I5461" s="12" t="n">
        <x:f>IF(AND(ISNUMBER(H5461),H5461&gt;0,ISNUMBER(G5461),G5461&gt;0),H5461/G5461,"")</x:f>
        <x:v>2127272.727272727</x:v>
      </x:c>
      <x:c r="J5461" s="2" t="str">
        <x:v>total</x:v>
      </x:c>
      <x:c r="K5461" s="2" t="str">
        <x:v>top_level_price_embedded_area</x:v>
      </x:c>
      <x:c r="L5461" s="2" t="str">
        <x:v>area_recovered_from_price_text;property_type_inferred_from_title;transaction_assumed_sale_from_dataset_context</x:v>
      </x:c>
      <x:c r="M5461" s="10" t="n">
        <x:v>0</x:v>
      </x:c>
      <x:c r="N5461" s="10" t="n">
        <x:v>0</x:v>
      </x:c>
      <x:c r="O5461" s="2" t="str">
        <x:v>Bình Phước|land</x:v>
      </x:c>
      <x:c r="P5461" s="10" t="n">
        <x:v>1</x:v>
      </x:c>
      <x:c r="Q5461" s="13" t="n">
        <x:f>IF(AND(ISNUMBER(H5461),H5461&gt;0),H5461/1000000000,"")</x:f>
        <x:v>0.468</x:v>
      </x:c>
      <x:c r="R5461" s="13" t="n">
        <x:f>IF(ISNUMBER(I5461),I5461/1000000,"")</x:f>
        <x:v>2.127272727272727</x:v>
      </x:c>
      <x:c r="S5461" s="11" t="n">
        <x:f>IF(AND(ISNUMBER(G5461),G5461&gt;0),G5461,"")</x:f>
        <x:v>220</x:v>
      </x:c>
    </x:row>
    <x:row r="5462" ht="21" customHeight="1">
      <x:c r="A5462" s="10" t="n">
        <x:v>7215</x:v>
      </x:c>
      <x:c r="B5462" s="2" t="str">
        <x:v>81d6943b44bc1b5b4d8b</x:v>
      </x:c>
      <x:c r="C5462" s="2" t="str">
        <x:v>Tp Hồ Chí Minh</x:v>
      </x:c>
      <x:c r="D5462" s="2" t="str">
        <x:v>Quận Tân Phú</x:v>
      </x:c>
      <x:c r="E5462" s="2" t="str">
        <x:v>land</x:v>
      </x:c>
      <x:c r="F5462" s="2" t="str">
        <x:v>sale</x:v>
      </x:c>
      <x:c r="G5462" s="11" t="n">
        <x:v>56</x:v>
      </x:c>
      <x:c r="H5462" s="12" t="n">
        <x:v>4850000000</x:v>
      </x:c>
      <x:c r="I5462" s="12" t="n">
        <x:f>IF(AND(ISNUMBER(H5462),H5462&gt;0,ISNUMBER(G5462),G5462&gt;0),H5462/G5462,"")</x:f>
        <x:v>86607142.85714285</x:v>
      </x:c>
      <x:c r="J5462" s="2" t="str">
        <x:v>total</x:v>
      </x:c>
      <x:c r="K5462" s="2" t="str">
        <x:v>top_level_area</x:v>
      </x:c>
      <x:c r="L5462" s="2" t="str">
        <x:v>property_type_inferred_from_title</x:v>
      </x:c>
      <x:c r="M5462" s="10" t="n">
        <x:v>0</x:v>
      </x:c>
      <x:c r="N5462" s="10" t="n">
        <x:v>0</x:v>
      </x:c>
      <x:c r="O5462" s="2" t="str">
        <x:v>Tp Hồ Chí Minh|land</x:v>
      </x:c>
      <x:c r="P5462" s="10" t="n">
        <x:v>2</x:v>
      </x:c>
      <x:c r="Q5462" s="13" t="n">
        <x:f>IF(AND(ISNUMBER(H5462),H5462&gt;0),H5462/1000000000,"")</x:f>
        <x:v>4.85</x:v>
      </x:c>
      <x:c r="R5462" s="13" t="n">
        <x:f>IF(ISNUMBER(I5462),I5462/1000000,"")</x:f>
        <x:v>86.60714285714285</x:v>
      </x:c>
      <x:c r="S5462" s="11" t="n">
        <x:f>IF(AND(ISNUMBER(G5462),G5462&gt;0),G5462,"")</x:f>
        <x:v>56</x:v>
      </x:c>
    </x:row>
    <x:row r="5463" ht="21" customHeight="1">
      <x:c r="A5463" s="10" t="n">
        <x:v>7216</x:v>
      </x:c>
      <x:c r="B5463" s="2" t="str">
        <x:v>92bd24b7a80ce05ffd98</x:v>
      </x:c>
      <x:c r="C5463" s="2" t="str">
        <x:v>Tp Hồ Chí Minh</x:v>
      </x:c>
      <x:c r="D5463" s="2" t="str">
        <x:v>Quận Bình Tân</x:v>
      </x:c>
      <x:c r="E5463" s="2" t="str">
        <x:v>other_unknown</x:v>
      </x:c>
      <x:c r="F5463" s="2" t="str">
        <x:v>sale_assumed</x:v>
      </x:c>
      <x:c r="G5463" s="11" t="n">
        <x:v>40</x:v>
      </x:c>
      <x:c r="H5463" s="12" t="n">
        <x:v>2700000000</x:v>
      </x:c>
      <x:c r="I5463" s="12" t="n">
        <x:f>IF(AND(ISNUMBER(H5463),H5463&gt;0,ISNUMBER(G5463),G5463&gt;0),H5463/G5463,"")</x:f>
        <x:v>67500000</x:v>
      </x:c>
      <x:c r="J5463" s="2" t="str">
        <x:v>total</x:v>
      </x:c>
      <x:c r="K5463" s="2" t="str">
        <x:v>top_level_area</x:v>
      </x:c>
      <x:c r="L5463" s="2" t="str">
        <x:v>property_type_inferred_from_title;transaction_assumed_sale_from_dataset_context;unknown_property_type</x:v>
      </x:c>
      <x:c r="M5463" s="10" t="n">
        <x:v>0</x:v>
      </x:c>
      <x:c r="N5463" s="10" t="n">
        <x:v>0</x:v>
      </x:c>
      <x:c r="O5463" s="2" t="str">
        <x:v>Tp Hồ Chí Minh|other_unknown</x:v>
      </x:c>
      <x:c r="P5463" s="10" t="n">
        <x:v>2</x:v>
      </x:c>
      <x:c r="Q5463" s="13" t="n">
        <x:f>IF(AND(ISNUMBER(H5463),H5463&gt;0),H5463/1000000000,"")</x:f>
        <x:v>2.7</x:v>
      </x:c>
      <x:c r="R5463" s="13" t="n">
        <x:f>IF(ISNUMBER(I5463),I5463/1000000,"")</x:f>
        <x:v>67.5</x:v>
      </x:c>
      <x:c r="S5463" s="11" t="n">
        <x:f>IF(AND(ISNUMBER(G5463),G5463&gt;0),G5463,"")</x:f>
        <x:v>40</x:v>
      </x:c>
    </x:row>
    <x:row r="5464" ht="21" customHeight="1">
      <x:c r="A5464" s="10" t="n">
        <x:v>7217</x:v>
      </x:c>
      <x:c r="B5464" s="2" t="str">
        <x:v>8ffa9b65eabc22043c16</x:v>
      </x:c>
      <x:c r="C5464" s="2" t="str">
        <x:v>Cần Thơ</x:v>
      </x:c>
      <x:c r="D5464" s="2" t="str">
        <x:v>Quận Ninh Kiều</x:v>
      </x:c>
      <x:c r="E5464" s="2" t="str">
        <x:v>house</x:v>
      </x:c>
      <x:c r="F5464" s="2" t="str">
        <x:v>sale</x:v>
      </x:c>
      <x:c r="G5464" s="11" t="n">
        <x:v>20</x:v>
      </x:c>
      <x:c r="H5464" s="12" t="n">
        <x:v>2800000000</x:v>
      </x:c>
      <x:c r="I5464" s="12" t="n">
        <x:f>IF(AND(ISNUMBER(H5464),H5464&gt;0,ISNUMBER(G5464),G5464&gt;0),H5464/G5464,"")</x:f>
        <x:v>140000000</x:v>
      </x:c>
      <x:c r="J5464" s="2" t="str">
        <x:v>total</x:v>
      </x:c>
      <x:c r="K5464" s="2" t="str">
        <x:v>top_level_area</x:v>
      </x:c>
      <x:c r="L5464" s="2" t="str">
        <x:v>property_type_inferred_from_title</x:v>
      </x:c>
      <x:c r="M5464" s="10" t="n">
        <x:v>0</x:v>
      </x:c>
      <x:c r="N5464" s="10" t="n">
        <x:v>1</x:v>
      </x:c>
      <x:c r="O5464" s="2" t="str">
        <x:v>Cần Thơ|house</x:v>
      </x:c>
      <x:c r="P5464" s="10" t="n">
        <x:v>-1</x:v>
      </x:c>
      <x:c r="Q5464" s="13" t="n">
        <x:f>IF(AND(ISNUMBER(H5464),H5464&gt;0),H5464/1000000000,"")</x:f>
        <x:v>2.8</x:v>
      </x:c>
      <x:c r="R5464" s="13" t="n">
        <x:f>IF(ISNUMBER(I5464),I5464/1000000,"")</x:f>
        <x:v>140</x:v>
      </x:c>
      <x:c r="S5464" s="11" t="n">
        <x:f>IF(AND(ISNUMBER(G5464),G5464&gt;0),G5464,"")</x:f>
        <x:v>20</x:v>
      </x:c>
    </x:row>
    <x:row r="5465" ht="21" customHeight="1">
      <x:c r="A5465" s="10" t="n">
        <x:v>7218</x:v>
      </x:c>
      <x:c r="B5465" s="2" t="str">
        <x:v>cbd4bd0e1b621430310c</x:v>
      </x:c>
      <x:c r="C5465" s="2" t="str">
        <x:v>Hà Nội</x:v>
      </x:c>
      <x:c r="D5465" s="2" t="str">
        <x:v>Quận Hà Đông</x:v>
      </x:c>
      <x:c r="E5465" s="2" t="str">
        <x:v>house</x:v>
      </x:c>
      <x:c r="F5465" s="2" t="str">
        <x:v>sale_assumed</x:v>
      </x:c>
      <x:c r="G5465" s="11" t="n">
        <x:v>33</x:v>
      </x:c>
      <x:c r="H5465" s="12" t="n">
        <x:v>2200000000</x:v>
      </x:c>
      <x:c r="I5465" s="12" t="n">
        <x:f>IF(AND(ISNUMBER(H5465),H5465&gt;0,ISNUMBER(G5465),G5465&gt;0),H5465/G5465,"")</x:f>
        <x:v>66666666.666666664</x:v>
      </x:c>
      <x:c r="J5465" s="2" t="str">
        <x:v>total</x:v>
      </x:c>
      <x:c r="K5465" s="2" t="str">
        <x:v>top_level_area</x:v>
      </x:c>
      <x:c r="L5465" s="2" t="str">
        <x:v>property_type_inferred_from_title;transaction_assumed_sale_from_dataset_context</x:v>
      </x:c>
      <x:c r="M5465" s="10" t="n">
        <x:v>0</x:v>
      </x:c>
      <x:c r="N5465" s="10" t="n">
        <x:v>0</x:v>
      </x:c>
      <x:c r="O5465" s="2" t="str">
        <x:v>Hà Nội|house</x:v>
      </x:c>
      <x:c r="P5465" s="10" t="n">
        <x:v>2</x:v>
      </x:c>
      <x:c r="Q5465" s="13" t="n">
        <x:f>IF(AND(ISNUMBER(H5465),H5465&gt;0),H5465/1000000000,"")</x:f>
        <x:v>2.2</x:v>
      </x:c>
      <x:c r="R5465" s="13" t="n">
        <x:f>IF(ISNUMBER(I5465),I5465/1000000,"")</x:f>
        <x:v>66.66666666666666</x:v>
      </x:c>
      <x:c r="S5465" s="11" t="n">
        <x:f>IF(AND(ISNUMBER(G5465),G5465&gt;0),G5465,"")</x:f>
        <x:v>33</x:v>
      </x:c>
    </x:row>
    <x:row r="5466" ht="21" customHeight="1">
      <x:c r="A5466" s="10" t="n">
        <x:v>7219</x:v>
      </x:c>
      <x:c r="B5466" s="2" t="str">
        <x:v>ecac59b0d878891e3244</x:v>
      </x:c>
      <x:c r="C5466" s="2" t="str">
        <x:v>Tp Hồ Chí Minh</x:v>
      </x:c>
      <x:c r="D5466" s="2" t="str">
        <x:v>Huyện Hóc Môn</x:v>
      </x:c>
      <x:c r="E5466" s="2" t="str">
        <x:v>house</x:v>
      </x:c>
      <x:c r="F5466" s="2" t="str">
        <x:v>sale</x:v>
      </x:c>
      <x:c r="G5466" s="11" t="n">
        <x:v>76</x:v>
      </x:c>
      <x:c r="H5466" s="12" t="n">
        <x:v>930000000</x:v>
      </x:c>
      <x:c r="I5466" s="12" t="n">
        <x:f>IF(AND(ISNUMBER(H5466),H5466&gt;0,ISNUMBER(G5466),G5466&gt;0),H5466/G5466,"")</x:f>
        <x:v>12236842.105263159</x:v>
      </x:c>
      <x:c r="J5466" s="2" t="str">
        <x:v>total</x:v>
      </x:c>
      <x:c r="K5466" s="2" t="str">
        <x:v>top_level_area</x:v>
      </x:c>
      <x:c r="L5466" s="2" t="str">
        <x:v>property_type_inferred_from_title</x:v>
      </x:c>
      <x:c r="M5466" s="10" t="n">
        <x:v>0</x:v>
      </x:c>
      <x:c r="N5466" s="10" t="n">
        <x:v>0</x:v>
      </x:c>
      <x:c r="O5466" s="2" t="str">
        <x:v>Tp Hồ Chí Minh|house</x:v>
      </x:c>
      <x:c r="P5466" s="10" t="n">
        <x:v>2</x:v>
      </x:c>
      <x:c r="Q5466" s="13" t="n">
        <x:f>IF(AND(ISNUMBER(H5466),H5466&gt;0),H5466/1000000000,"")</x:f>
        <x:v>0.93</x:v>
      </x:c>
      <x:c r="R5466" s="13" t="n">
        <x:f>IF(ISNUMBER(I5466),I5466/1000000,"")</x:f>
        <x:v>12.23684210526316</x:v>
      </x:c>
      <x:c r="S5466" s="11" t="n">
        <x:f>IF(AND(ISNUMBER(G5466),G5466&gt;0),G5466,"")</x:f>
        <x:v>76</x:v>
      </x:c>
    </x:row>
    <x:row r="5467" ht="21" customHeight="1">
      <x:c r="A5467" s="10" t="n">
        <x:v>7220</x:v>
      </x:c>
      <x:c r="B5467" s="2" t="str">
        <x:v>9c19141967403220d69f</x:v>
      </x:c>
      <x:c r="C5467" s="2" t="str">
        <x:v>Bình Dương</x:v>
      </x:c>
      <x:c r="D5467" s="2" t="str">
        <x:v>Thành phố Thủ Dầu Một</x:v>
      </x:c>
      <x:c r="E5467" s="2" t="str">
        <x:v>house</x:v>
      </x:c>
      <x:c r="F5467" s="2" t="str">
        <x:v>sale_assumed</x:v>
      </x:c>
      <x:c r="G5467" s="11" t="n">
        <x:v>91</x:v>
      </x:c>
      <x:c r="H5467" s="12" t="n">
        <x:v>2290000000</x:v>
      </x:c>
      <x:c r="I5467" s="12" t="n">
        <x:f>IF(AND(ISNUMBER(H5467),H5467&gt;0,ISNUMBER(G5467),G5467&gt;0),H5467/G5467,"")</x:f>
        <x:v>25164835.164835166</x:v>
      </x:c>
      <x:c r="J5467" s="2" t="str">
        <x:v>total</x:v>
      </x:c>
      <x:c r="K5467" s="2" t="str">
        <x:v>top_level_area</x:v>
      </x:c>
      <x:c r="L5467" s="2" t="str">
        <x:v>property_type_inferred_from_title;transaction_assumed_sale_from_dataset_context</x:v>
      </x:c>
      <x:c r="M5467" s="10" t="n">
        <x:v>0</x:v>
      </x:c>
      <x:c r="N5467" s="10" t="n">
        <x:v>0</x:v>
      </x:c>
      <x:c r="O5467" s="2" t="str">
        <x:v>Bình Dương|house</x:v>
      </x:c>
      <x:c r="P5467" s="10" t="n">
        <x:v>2</x:v>
      </x:c>
      <x:c r="Q5467" s="13" t="n">
        <x:f>IF(AND(ISNUMBER(H5467),H5467&gt;0),H5467/1000000000,"")</x:f>
        <x:v>2.29</x:v>
      </x:c>
      <x:c r="R5467" s="13" t="n">
        <x:f>IF(ISNUMBER(I5467),I5467/1000000,"")</x:f>
        <x:v>25.164835164835168</x:v>
      </x:c>
      <x:c r="S5467" s="11" t="n">
        <x:f>IF(AND(ISNUMBER(G5467),G5467&gt;0),G5467,"")</x:f>
        <x:v>91</x:v>
      </x:c>
    </x:row>
    <x:row r="5468" ht="21" customHeight="1">
      <x:c r="A5468" s="10" t="n">
        <x:v>7221</x:v>
      </x:c>
      <x:c r="B5468" s="2" t="str">
        <x:v>4dc42f9596b2d4323d0e</x:v>
      </x:c>
      <x:c r="C5468" s="2" t="str">
        <x:v>Long An</x:v>
      </x:c>
      <x:c r="D5468" s="2" t="str">
        <x:v>Huyện Cần Giuộc</x:v>
      </x:c>
      <x:c r="E5468" s="2" t="str">
        <x:v>house</x:v>
      </x:c>
      <x:c r="F5468" s="2" t="str">
        <x:v>sale</x:v>
      </x:c>
      <x:c r="G5468" s="11" t="n">
        <x:v>75</x:v>
      </x:c>
      <x:c r="H5468" s="12" t="n">
        <x:v>1800000000</x:v>
      </x:c>
      <x:c r="I5468" s="12" t="n">
        <x:f>IF(AND(ISNUMBER(H5468),H5468&gt;0,ISNUMBER(G5468),G5468&gt;0),H5468/G5468,"")</x:f>
        <x:v>24000000</x:v>
      </x:c>
      <x:c r="J5468" s="2" t="str">
        <x:v>total</x:v>
      </x:c>
      <x:c r="K5468" s="2" t="str">
        <x:v>top_level_area</x:v>
      </x:c>
      <x:c r="L5468" s="2" t="str">
        <x:v>property_type_inferred_from_title</x:v>
      </x:c>
      <x:c r="M5468" s="10" t="n">
        <x:v>0</x:v>
      </x:c>
      <x:c r="N5468" s="10" t="n">
        <x:v>0</x:v>
      </x:c>
      <x:c r="O5468" s="2" t="str">
        <x:v>Long An|house</x:v>
      </x:c>
      <x:c r="P5468" s="10" t="n">
        <x:v>2</x:v>
      </x:c>
      <x:c r="Q5468" s="13" t="n">
        <x:f>IF(AND(ISNUMBER(H5468),H5468&gt;0),H5468/1000000000,"")</x:f>
        <x:v>1.8</x:v>
      </x:c>
      <x:c r="R5468" s="13" t="n">
        <x:f>IF(ISNUMBER(I5468),I5468/1000000,"")</x:f>
        <x:v>24</x:v>
      </x:c>
      <x:c r="S5468" s="11" t="n">
        <x:f>IF(AND(ISNUMBER(G5468),G5468&gt;0),G5468,"")</x:f>
        <x:v>75</x:v>
      </x:c>
    </x:row>
    <x:row r="5469" ht="21" customHeight="1">
      <x:c r="A5469" s="10" t="n">
        <x:v>7222</x:v>
      </x:c>
      <x:c r="B5469" s="2" t="str">
        <x:v>4b480b9a5039c41f2f72</x:v>
      </x:c>
      <x:c r="C5469" s="2" t="str">
        <x:v>Tp Hồ Chí Minh</x:v>
      </x:c>
      <x:c r="D5469" s="2" t="str">
        <x:v>Quận 9</x:v>
      </x:c>
      <x:c r="E5469" s="2" t="str">
        <x:v>other_unknown</x:v>
      </x:c>
      <x:c r="F5469" s="2" t="str">
        <x:v>sale</x:v>
      </x:c>
      <x:c r="G5469" s="11" t="n">
        <x:v>120</x:v>
      </x:c>
      <x:c r="H5469" s="12" t="n">
        <x:v>1630000000</x:v>
      </x:c>
      <x:c r="I5469" s="12" t="n">
        <x:f>IF(AND(ISNUMBER(H5469),H5469&gt;0,ISNUMBER(G5469),G5469&gt;0),H5469/G5469,"")</x:f>
        <x:v>13583333.333333334</x:v>
      </x:c>
      <x:c r="J5469" s="2" t="str">
        <x:v>total</x:v>
      </x:c>
      <x:c r="K5469" s="2" t="str">
        <x:v>top_level_price_embedded_area</x:v>
      </x:c>
      <x:c r="L5469" s="2" t="str">
        <x:v>area_recovered_from_price_text;property_type_inferred_from_title;unknown_property_type</x:v>
      </x:c>
      <x:c r="M5469" s="10" t="n">
        <x:v>0</x:v>
      </x:c>
      <x:c r="N5469" s="10" t="n">
        <x:v>0</x:v>
      </x:c>
      <x:c r="O5469" s="2" t="str">
        <x:v>Tp Hồ Chí Minh|other_unknown</x:v>
      </x:c>
      <x:c r="P5469" s="10" t="n">
        <x:v>2</x:v>
      </x:c>
      <x:c r="Q5469" s="13" t="n">
        <x:f>IF(AND(ISNUMBER(H5469),H5469&gt;0),H5469/1000000000,"")</x:f>
        <x:v>1.63</x:v>
      </x:c>
      <x:c r="R5469" s="13" t="n">
        <x:f>IF(ISNUMBER(I5469),I5469/1000000,"")</x:f>
        <x:v>13.583333333333334</x:v>
      </x:c>
      <x:c r="S5469" s="11" t="n">
        <x:f>IF(AND(ISNUMBER(G5469),G5469&gt;0),G5469,"")</x:f>
        <x:v>120</x:v>
      </x:c>
    </x:row>
    <x:row r="5470" ht="21" customHeight="1">
      <x:c r="A5470" s="10" t="n">
        <x:v>7223</x:v>
      </x:c>
      <x:c r="B5470" s="2" t="str">
        <x:v>0b20a1aa79320f5c17db</x:v>
      </x:c>
      <x:c r="C5470" s="2" t="str">
        <x:v>Bà Rịa - Vũng Tàu</x:v>
      </x:c>
      <x:c r="D5470" s="2" t="str">
        <x:v>Thành phố Vũng Tàu</x:v>
      </x:c>
      <x:c r="E5470" s="2" t="str">
        <x:v>land</x:v>
      </x:c>
      <x:c r="F5470" s="2" t="str">
        <x:v>sale_assumed</x:v>
      </x:c>
      <x:c r="G5470" s="11" t="n">
        <x:v>200</x:v>
      </x:c>
      <x:c r="H5470" s="12" t="n">
        <x:v>8000000000</x:v>
      </x:c>
      <x:c r="I5470" s="12" t="n">
        <x:f>IF(AND(ISNUMBER(H5470),H5470&gt;0,ISNUMBER(G5470),G5470&gt;0),H5470/G5470,"")</x:f>
        <x:v>40000000</x:v>
      </x:c>
      <x:c r="J5470" s="2" t="str">
        <x:v>total</x:v>
      </x:c>
      <x:c r="K5470" s="2" t="str">
        <x:v>top_level_area</x:v>
      </x:c>
      <x:c r="L5470" s="2" t="str">
        <x:v>property_type_inferred_from_title;transaction_assumed_sale_from_dataset_context</x:v>
      </x:c>
      <x:c r="M5470" s="10" t="n">
        <x:v>0</x:v>
      </x:c>
      <x:c r="N5470" s="10" t="n">
        <x:v>1</x:v>
      </x:c>
      <x:c r="O5470" s="2" t="str">
        <x:v>Bà Rịa - Vũng Tàu|land</x:v>
      </x:c>
      <x:c r="P5470" s="10" t="n">
        <x:v>-1</x:v>
      </x:c>
      <x:c r="Q5470" s="13" t="n">
        <x:f>IF(AND(ISNUMBER(H5470),H5470&gt;0),H5470/1000000000,"")</x:f>
        <x:v>8</x:v>
      </x:c>
      <x:c r="R5470" s="13" t="n">
        <x:f>IF(ISNUMBER(I5470),I5470/1000000,"")</x:f>
        <x:v>40</x:v>
      </x:c>
      <x:c r="S5470" s="11" t="n">
        <x:f>IF(AND(ISNUMBER(G5470),G5470&gt;0),G5470,"")</x:f>
        <x:v>200</x:v>
      </x:c>
    </x:row>
    <x:row r="5471" ht="21" customHeight="1">
      <x:c r="A5471" s="10" t="n">
        <x:v>7224</x:v>
      </x:c>
      <x:c r="B5471" s="2" t="str">
        <x:v>b84ff13416bb08d4baf5</x:v>
      </x:c>
      <x:c r="C5471" s="2" t="str">
        <x:v>Đồng Nai</x:v>
      </x:c>
      <x:c r="D5471" s="2" t="str">
        <x:v>Huyện Trảng Bom</x:v>
      </x:c>
      <x:c r="E5471" s="2" t="str">
        <x:v>land</x:v>
      </x:c>
      <x:c r="F5471" s="2" t="str">
        <x:v>sale</x:v>
      </x:c>
      <x:c r="G5471" s="11" t="n">
        <x:v>100</x:v>
      </x:c>
      <x:c r="H5471" s="12" t="n">
        <x:v>295000000</x:v>
      </x:c>
      <x:c r="I5471" s="12" t="n">
        <x:f>IF(AND(ISNUMBER(H5471),H5471&gt;0,ISNUMBER(G5471),G5471&gt;0),H5471/G5471,"")</x:f>
        <x:v>2950000</x:v>
      </x:c>
      <x:c r="J5471" s="2" t="str">
        <x:v>total</x:v>
      </x:c>
      <x:c r="K5471" s="2" t="str">
        <x:v>top_level_area</x:v>
      </x:c>
      <x:c r="L5471" s="2" t="str">
        <x:v>property_type_inferred_from_title</x:v>
      </x:c>
      <x:c r="M5471" s="10" t="n">
        <x:v>0</x:v>
      </x:c>
      <x:c r="N5471" s="10" t="n">
        <x:v>0</x:v>
      </x:c>
      <x:c r="O5471" s="2" t="str">
        <x:v>Đồng Nai|land</x:v>
      </x:c>
      <x:c r="P5471" s="10" t="n">
        <x:v>1</x:v>
      </x:c>
      <x:c r="Q5471" s="13" t="n">
        <x:f>IF(AND(ISNUMBER(H5471),H5471&gt;0),H5471/1000000000,"")</x:f>
        <x:v>0.295</x:v>
      </x:c>
      <x:c r="R5471" s="13" t="n">
        <x:f>IF(ISNUMBER(I5471),I5471/1000000,"")</x:f>
        <x:v>2.95</x:v>
      </x:c>
      <x:c r="S5471" s="11" t="n">
        <x:f>IF(AND(ISNUMBER(G5471),G5471&gt;0),G5471,"")</x:f>
        <x:v>100</x:v>
      </x:c>
    </x:row>
    <x:row r="5472" ht="21" customHeight="1">
      <x:c r="A5472" s="10" t="n">
        <x:v>7228</x:v>
      </x:c>
      <x:c r="B5472" s="2" t="str">
        <x:v>422d6b807d24f6a9d99e</x:v>
      </x:c>
      <x:c r="C5472" s="2" t="str">
        <x:v>Bình Dương</x:v>
      </x:c>
      <x:c r="D5472" s="2" t="str">
        <x:v>Thị xã Thuận An</x:v>
      </x:c>
      <x:c r="E5472" s="2" t="str">
        <x:v>house</x:v>
      </x:c>
      <x:c r="F5472" s="2" t="str">
        <x:v>sale_assumed</x:v>
      </x:c>
      <x:c r="G5472" s="11" t="n">
        <x:v>66</x:v>
      </x:c>
      <x:c r="H5472" s="12" t="n">
        <x:v>439000000</x:v>
      </x:c>
      <x:c r="I5472" s="12" t="n">
        <x:f>IF(AND(ISNUMBER(H5472),H5472&gt;0,ISNUMBER(G5472),G5472&gt;0),H5472/G5472,"")</x:f>
        <x:v>6651515.151515151</x:v>
      </x:c>
      <x:c r="J5472" s="2" t="str">
        <x:v>total</x:v>
      </x:c>
      <x:c r="K5472" s="2" t="str">
        <x:v>top_level_area</x:v>
      </x:c>
      <x:c r="L5472" s="2" t="str">
        <x:v>property_type_inferred_from_title;transaction_assumed_sale_from_dataset_context</x:v>
      </x:c>
      <x:c r="M5472" s="10" t="n">
        <x:v>0</x:v>
      </x:c>
      <x:c r="N5472" s="10" t="n">
        <x:v>0</x:v>
      </x:c>
      <x:c r="O5472" s="2" t="str">
        <x:v>Bình Dương|house</x:v>
      </x:c>
      <x:c r="P5472" s="10" t="n">
        <x:v>2</x:v>
      </x:c>
      <x:c r="Q5472" s="13" t="n">
        <x:f>IF(AND(ISNUMBER(H5472),H5472&gt;0),H5472/1000000000,"")</x:f>
        <x:v>0.439</x:v>
      </x:c>
      <x:c r="R5472" s="13" t="n">
        <x:f>IF(ISNUMBER(I5472),I5472/1000000,"")</x:f>
        <x:v>6.651515151515151</x:v>
      </x:c>
      <x:c r="S5472" s="11" t="n">
        <x:f>IF(AND(ISNUMBER(G5472),G5472&gt;0),G5472,"")</x:f>
        <x:v>66</x:v>
      </x:c>
    </x:row>
    <x:row r="5473" ht="21" customHeight="1">
      <x:c r="A5473" s="10" t="n">
        <x:v>7229</x:v>
      </x:c>
      <x:c r="B5473" s="2" t="str">
        <x:v>9ca7abe800fad82ff2b5</x:v>
      </x:c>
      <x:c r="C5473" s="2" t="str">
        <x:v>Tp Hồ Chí Minh</x:v>
      </x:c>
      <x:c r="D5473" s="2" t="str">
        <x:v>Quận Thủ Đức</x:v>
      </x:c>
      <x:c r="E5473" s="2" t="str">
        <x:v>house</x:v>
      </x:c>
      <x:c r="F5473" s="2" t="str">
        <x:v>sale</x:v>
      </x:c>
      <x:c r="G5473" s="11" t="n">
        <x:v>69</x:v>
      </x:c>
      <x:c r="H5473" s="12" t="n">
        <x:v>1240000000</x:v>
      </x:c>
      <x:c r="I5473" s="12" t="n">
        <x:f>IF(AND(ISNUMBER(H5473),H5473&gt;0,ISNUMBER(G5473),G5473&gt;0),H5473/G5473,"")</x:f>
        <x:v>17971014.492753625</x:v>
      </x:c>
      <x:c r="J5473" s="2" t="str">
        <x:v>total</x:v>
      </x:c>
      <x:c r="K5473" s="2" t="str">
        <x:v>top_level_area</x:v>
      </x:c>
      <x:c r="L5473" s="2" t="str">
        <x:v>property_type_inferred_from_title</x:v>
      </x:c>
      <x:c r="M5473" s="10" t="n">
        <x:v>0</x:v>
      </x:c>
      <x:c r="N5473" s="10" t="n">
        <x:v>0</x:v>
      </x:c>
      <x:c r="O5473" s="2" t="str">
        <x:v>Tp Hồ Chí Minh|house</x:v>
      </x:c>
      <x:c r="P5473" s="10" t="n">
        <x:v>2</x:v>
      </x:c>
      <x:c r="Q5473" s="13" t="n">
        <x:f>IF(AND(ISNUMBER(H5473),H5473&gt;0),H5473/1000000000,"")</x:f>
        <x:v>1.24</x:v>
      </x:c>
      <x:c r="R5473" s="13" t="n">
        <x:f>IF(ISNUMBER(I5473),I5473/1000000,"")</x:f>
        <x:v>17.971014492753625</x:v>
      </x:c>
      <x:c r="S5473" s="11" t="n">
        <x:f>IF(AND(ISNUMBER(G5473),G5473&gt;0),G5473,"")</x:f>
        <x:v>69</x:v>
      </x:c>
    </x:row>
    <x:row r="5474" ht="21" customHeight="1">
      <x:c r="A5474" s="10" t="n">
        <x:v>7230</x:v>
      </x:c>
      <x:c r="B5474" s="2" t="str">
        <x:v>f7d859429675b3973309</x:v>
      </x:c>
      <x:c r="C5474" s="2" t="str">
        <x:v>Tp Hồ Chí Minh</x:v>
      </x:c>
      <x:c r="D5474" s="2" t="str">
        <x:v>Huyện Bình Chánh</x:v>
      </x:c>
      <x:c r="E5474" s="2" t="str">
        <x:v>house</x:v>
      </x:c>
      <x:c r="F5474" s="2" t="str">
        <x:v>sale_assumed</x:v>
      </x:c>
      <x:c r="G5474" s="11" t="n">
        <x:v>80</x:v>
      </x:c>
      <x:c r="H5474" s="12" t="n">
        <x:v>1300000000</x:v>
      </x:c>
      <x:c r="I5474" s="12" t="n">
        <x:f>IF(AND(ISNUMBER(H5474),H5474&gt;0,ISNUMBER(G5474),G5474&gt;0),H5474/G5474,"")</x:f>
        <x:v>16250000</x:v>
      </x:c>
      <x:c r="J5474" s="2" t="str">
        <x:v>total</x:v>
      </x:c>
      <x:c r="K5474" s="2" t="str">
        <x:v>top_level_area</x:v>
      </x:c>
      <x:c r="L5474" s="2" t="str">
        <x:v>property_type_inferred_from_title;transaction_assumed_sale_from_dataset_context</x:v>
      </x:c>
      <x:c r="M5474" s="10" t="n">
        <x:v>0</x:v>
      </x:c>
      <x:c r="N5474" s="10" t="n">
        <x:v>0</x:v>
      </x:c>
      <x:c r="O5474" s="2" t="str">
        <x:v>Tp Hồ Chí Minh|house</x:v>
      </x:c>
      <x:c r="P5474" s="10" t="n">
        <x:v>2</x:v>
      </x:c>
      <x:c r="Q5474" s="13" t="n">
        <x:f>IF(AND(ISNUMBER(H5474),H5474&gt;0),H5474/1000000000,"")</x:f>
        <x:v>1.3</x:v>
      </x:c>
      <x:c r="R5474" s="13" t="n">
        <x:f>IF(ISNUMBER(I5474),I5474/1000000,"")</x:f>
        <x:v>16.25</x:v>
      </x:c>
      <x:c r="S5474" s="11" t="n">
        <x:f>IF(AND(ISNUMBER(G5474),G5474&gt;0),G5474,"")</x:f>
        <x:v>80</x:v>
      </x:c>
    </x:row>
    <x:row r="5475" ht="21" customHeight="1">
      <x:c r="A5475" s="10" t="n">
        <x:v>7231</x:v>
      </x:c>
      <x:c r="B5475" s="2" t="str">
        <x:v>a0cd78c2f1b98aa19672</x:v>
      </x:c>
      <x:c r="C5475" s="2" t="str">
        <x:v>Hà Nội</x:v>
      </x:c>
      <x:c r="D5475" s="2" t="str">
        <x:v>Quận Thanh Xuân</x:v>
      </x:c>
      <x:c r="E5475" s="2" t="str">
        <x:v>house</x:v>
      </x:c>
      <x:c r="F5475" s="2" t="str">
        <x:v>sale_assumed</x:v>
      </x:c>
      <x:c r="G5475" s="11" t="n">
        <x:v>55</x:v>
      </x:c>
      <x:c r="H5475" s="12" t="n">
        <x:v>9500000000</x:v>
      </x:c>
      <x:c r="I5475" s="12" t="n">
        <x:f>IF(AND(ISNUMBER(H5475),H5475&gt;0,ISNUMBER(G5475),G5475&gt;0),H5475/G5475,"")</x:f>
        <x:v>172727272.72727272</x:v>
      </x:c>
      <x:c r="J5475" s="2" t="str">
        <x:v>total</x:v>
      </x:c>
      <x:c r="K5475" s="2" t="str">
        <x:v>top_level_area</x:v>
      </x:c>
      <x:c r="L5475" s="2" t="str">
        <x:v>property_type_inferred_from_title;transaction_assumed_sale_from_dataset_context</x:v>
      </x:c>
      <x:c r="M5475" s="10" t="n">
        <x:v>1</x:v>
      </x:c>
      <x:c r="N5475" s="10" t="n">
        <x:v>1</x:v>
      </x:c>
      <x:c r="O5475" s="2" t="str">
        <x:v>Hà Nội|house</x:v>
      </x:c>
      <x:c r="P5475" s="10" t="n">
        <x:v>-1</x:v>
      </x:c>
      <x:c r="Q5475" s="13" t="n">
        <x:f>IF(AND(ISNUMBER(H5475),H5475&gt;0),H5475/1000000000,"")</x:f>
        <x:v>9.5</x:v>
      </x:c>
      <x:c r="R5475" s="13" t="n">
        <x:f>IF(ISNUMBER(I5475),I5475/1000000,"")</x:f>
        <x:v>172.72727272727272</x:v>
      </x:c>
      <x:c r="S5475" s="11" t="n">
        <x:f>IF(AND(ISNUMBER(G5475),G5475&gt;0),G5475,"")</x:f>
        <x:v>55</x:v>
      </x:c>
    </x:row>
    <x:row r="5476" ht="21" customHeight="1">
      <x:c r="A5476" s="10" t="n">
        <x:v>7232</x:v>
      </x:c>
      <x:c r="B5476" s="2" t="str">
        <x:v>9013c5f1c287f7a4aad0</x:v>
      </x:c>
      <x:c r="C5476" s="2" t="str">
        <x:v>Long An</x:v>
      </x:c>
      <x:c r="D5476" s="2" t="str">
        <x:v>Huyện Đức Hòa</x:v>
      </x:c>
      <x:c r="E5476" s="2" t="str">
        <x:v>land</x:v>
      </x:c>
      <x:c r="F5476" s="2" t="str">
        <x:v>sale</x:v>
      </x:c>
      <x:c r="G5476" s="11" t="n">
        <x:v>100</x:v>
      </x:c>
      <x:c r="H5476" s="12" t="n">
        <x:v>470000000</x:v>
      </x:c>
      <x:c r="I5476" s="12" t="n">
        <x:f>IF(AND(ISNUMBER(H5476),H5476&gt;0,ISNUMBER(G5476),G5476&gt;0),H5476/G5476,"")</x:f>
        <x:v>4700000</x:v>
      </x:c>
      <x:c r="J5476" s="2" t="str">
        <x:v>total</x:v>
      </x:c>
      <x:c r="K5476" s="2" t="str">
        <x:v>top_level_area</x:v>
      </x:c>
      <x:c r="L5476" s="2" t="str">
        <x:v>property_type_inferred_from_title</x:v>
      </x:c>
      <x:c r="M5476" s="10" t="n">
        <x:v>0</x:v>
      </x:c>
      <x:c r="N5476" s="10" t="n">
        <x:v>0</x:v>
      </x:c>
      <x:c r="O5476" s="2" t="str">
        <x:v>Long An|land</x:v>
      </x:c>
      <x:c r="P5476" s="10" t="n">
        <x:v>2</x:v>
      </x:c>
      <x:c r="Q5476" s="13" t="n">
        <x:f>IF(AND(ISNUMBER(H5476),H5476&gt;0),H5476/1000000000,"")</x:f>
        <x:v>0.47</x:v>
      </x:c>
      <x:c r="R5476" s="13" t="n">
        <x:f>IF(ISNUMBER(I5476),I5476/1000000,"")</x:f>
        <x:v>4.7</x:v>
      </x:c>
      <x:c r="S5476" s="11" t="n">
        <x:f>IF(AND(ISNUMBER(G5476),G5476&gt;0),G5476,"")</x:f>
        <x:v>100</x:v>
      </x:c>
    </x:row>
    <x:row r="5477" ht="21" customHeight="1">
      <x:c r="A5477" s="10" t="n">
        <x:v>7233</x:v>
      </x:c>
      <x:c r="B5477" s="2" t="str">
        <x:v>02a7f13e35be01e6d283</x:v>
      </x:c>
      <x:c r="C5477" s="2" t="str">
        <x:v>Tp Hồ Chí Minh</x:v>
      </x:c>
      <x:c r="D5477" s="2" t="str">
        <x:v>Quận 6</x:v>
      </x:c>
      <x:c r="E5477" s="2" t="str">
        <x:v>other_unknown</x:v>
      </x:c>
      <x:c r="F5477" s="2" t="str">
        <x:v>sale_assumed</x:v>
      </x:c>
      <x:c r="G5477" s="11" t="n">
        <x:v>25</x:v>
      </x:c>
      <x:c r="H5477" s="12" t="n">
        <x:v>3450000000</x:v>
      </x:c>
      <x:c r="I5477" s="12" t="n">
        <x:f>IF(AND(ISNUMBER(H5477),H5477&gt;0,ISNUMBER(G5477),G5477&gt;0),H5477/G5477,"")</x:f>
        <x:v>138000000</x:v>
      </x:c>
      <x:c r="J5477" s="2" t="str">
        <x:v>total</x:v>
      </x:c>
      <x:c r="K5477" s="2" t="str">
        <x:v>top_level_area</x:v>
      </x:c>
      <x:c r="L5477" s="2" t="str">
        <x:v>property_type_inferred_from_title;transaction_assumed_sale_from_dataset_context;unknown_property_type</x:v>
      </x:c>
      <x:c r="M5477" s="10" t="n">
        <x:v>0</x:v>
      </x:c>
      <x:c r="N5477" s="10" t="n">
        <x:v>0</x:v>
      </x:c>
      <x:c r="O5477" s="2" t="str">
        <x:v>Tp Hồ Chí Minh|other_unknown</x:v>
      </x:c>
      <x:c r="P5477" s="10" t="n">
        <x:v>2</x:v>
      </x:c>
      <x:c r="Q5477" s="13" t="n">
        <x:f>IF(AND(ISNUMBER(H5477),H5477&gt;0),H5477/1000000000,"")</x:f>
        <x:v>3.45</x:v>
      </x:c>
      <x:c r="R5477" s="13" t="n">
        <x:f>IF(ISNUMBER(I5477),I5477/1000000,"")</x:f>
        <x:v>138</x:v>
      </x:c>
      <x:c r="S5477" s="11" t="n">
        <x:f>IF(AND(ISNUMBER(G5477),G5477&gt;0),G5477,"")</x:f>
        <x:v>25</x:v>
      </x:c>
    </x:row>
    <x:row r="5478" ht="21" customHeight="1">
      <x:c r="A5478" s="10" t="n">
        <x:v>7234</x:v>
      </x:c>
      <x:c r="B5478" s="2" t="str">
        <x:v>3adc3d6b3da97b08c768</x:v>
      </x:c>
      <x:c r="C5478" s="2" t="str">
        <x:v>Hà Nội</x:v>
      </x:c>
      <x:c r="D5478" s="2" t="str">
        <x:v>Quận Hà Đông</x:v>
      </x:c>
      <x:c r="E5478" s="2" t="str">
        <x:v>house</x:v>
      </x:c>
      <x:c r="F5478" s="2" t="str">
        <x:v>sale</x:v>
      </x:c>
      <x:c r="G5478" s="11" t="n">
        <x:v>30</x:v>
      </x:c>
      <x:c r="H5478" s="12" t="n">
        <x:v>2200000000</x:v>
      </x:c>
      <x:c r="I5478" s="12" t="n">
        <x:f>IF(AND(ISNUMBER(H5478),H5478&gt;0,ISNUMBER(G5478),G5478&gt;0),H5478/G5478,"")</x:f>
        <x:v>73333333.33333333</x:v>
      </x:c>
      <x:c r="J5478" s="2" t="str">
        <x:v>total</x:v>
      </x:c>
      <x:c r="K5478" s="2" t="str">
        <x:v>top_level_area</x:v>
      </x:c>
      <x:c r="L5478" s="2" t="str">
        <x:v>property_type_inferred_from_title</x:v>
      </x:c>
      <x:c r="M5478" s="10" t="n">
        <x:v>0</x:v>
      </x:c>
      <x:c r="N5478" s="10" t="n">
        <x:v>0</x:v>
      </x:c>
      <x:c r="O5478" s="2" t="str">
        <x:v>Hà Nội|house</x:v>
      </x:c>
      <x:c r="P5478" s="10" t="n">
        <x:v>2</x:v>
      </x:c>
      <x:c r="Q5478" s="13" t="n">
        <x:f>IF(AND(ISNUMBER(H5478),H5478&gt;0),H5478/1000000000,"")</x:f>
        <x:v>2.2</x:v>
      </x:c>
      <x:c r="R5478" s="13" t="n">
        <x:f>IF(ISNUMBER(I5478),I5478/1000000,"")</x:f>
        <x:v>73.33333333333333</x:v>
      </x:c>
      <x:c r="S5478" s="11" t="n">
        <x:f>IF(AND(ISNUMBER(G5478),G5478&gt;0),G5478,"")</x:f>
        <x:v>30</x:v>
      </x:c>
    </x:row>
    <x:row r="5479" ht="21" customHeight="1">
      <x:c r="A5479" s="10" t="n">
        <x:v>7235</x:v>
      </x:c>
      <x:c r="B5479" s="2" t="str">
        <x:v>6cb7eb9d8898a53c739b</x:v>
      </x:c>
      <x:c r="C5479" s="2" t="str">
        <x:v>Cần Thơ</x:v>
      </x:c>
      <x:c r="D5479" s="2" t="str">
        <x:v>Quận Ninh Kiều</x:v>
      </x:c>
      <x:c r="E5479" s="2" t="str">
        <x:v>other_unknown</x:v>
      </x:c>
      <x:c r="F5479" s="2" t="str">
        <x:v>sale_assumed</x:v>
      </x:c>
      <x:c r="G5479" s="11" t="n">
        <x:v>80</x:v>
      </x:c>
      <x:c r="H5479" s="12" t="n">
        <x:v>4950000000</x:v>
      </x:c>
      <x:c r="I5479" s="12" t="n">
        <x:f>IF(AND(ISNUMBER(H5479),H5479&gt;0,ISNUMBER(G5479),G5479&gt;0),H5479/G5479,"")</x:f>
        <x:v>61875000</x:v>
      </x:c>
      <x:c r="J5479" s="2" t="str">
        <x:v>total</x:v>
      </x:c>
      <x:c r="K5479" s="2" t="str">
        <x:v>top_level_area</x:v>
      </x:c>
      <x:c r="L5479" s="2" t="str">
        <x:v>property_type_inferred_from_title;transaction_assumed_sale_from_dataset_context;unknown_property_type</x:v>
      </x:c>
      <x:c r="M5479" s="10" t="n">
        <x:v>0</x:v>
      </x:c>
      <x:c r="N5479" s="10" t="n">
        <x:v>0</x:v>
      </x:c>
      <x:c r="O5479" s="2" t="str">
        <x:v>other_unknown</x:v>
      </x:c>
      <x:c r="P5479" s="10" t="n">
        <x:v>2</x:v>
      </x:c>
      <x:c r="Q5479" s="13" t="n">
        <x:f>IF(AND(ISNUMBER(H5479),H5479&gt;0),H5479/1000000000,"")</x:f>
        <x:v>4.95</x:v>
      </x:c>
      <x:c r="R5479" s="13" t="n">
        <x:f>IF(ISNUMBER(I5479),I5479/1000000,"")</x:f>
        <x:v>61.875</x:v>
      </x:c>
      <x:c r="S5479" s="11" t="n">
        <x:f>IF(AND(ISNUMBER(G5479),G5479&gt;0),G5479,"")</x:f>
        <x:v>80</x:v>
      </x:c>
    </x:row>
    <x:row r="5480" ht="21" customHeight="1">
      <x:c r="A5480" s="10" t="n">
        <x:v>7236</x:v>
      </x:c>
      <x:c r="B5480" s="2" t="str">
        <x:v>8f146f59bfd694c18d90</x:v>
      </x:c>
      <x:c r="C5480" s="2" t="str">
        <x:v>Tp Hồ Chí Minh</x:v>
      </x:c>
      <x:c r="D5480" s="2" t="str">
        <x:v>Quận 12</x:v>
      </x:c>
      <x:c r="E5480" s="2" t="str">
        <x:v>house</x:v>
      </x:c>
      <x:c r="F5480" s="2" t="str">
        <x:v>sale_assumed</x:v>
      </x:c>
      <x:c r="G5480" s="11" t="n">
        <x:v>28</x:v>
      </x:c>
      <x:c r="H5480" s="12" t="n">
        <x:v>2450000000</x:v>
      </x:c>
      <x:c r="I5480" s="12" t="n">
        <x:f>IF(AND(ISNUMBER(H5480),H5480&gt;0,ISNUMBER(G5480),G5480&gt;0),H5480/G5480,"")</x:f>
        <x:v>87500000</x:v>
      </x:c>
      <x:c r="J5480" s="2" t="str">
        <x:v>total</x:v>
      </x:c>
      <x:c r="K5480" s="2" t="str">
        <x:v>top_level_area</x:v>
      </x:c>
      <x:c r="L5480" s="2" t="str">
        <x:v>property_type_inferred_from_title;transaction_assumed_sale_from_dataset_context</x:v>
      </x:c>
      <x:c r="M5480" s="10" t="n">
        <x:v>0</x:v>
      </x:c>
      <x:c r="N5480" s="10" t="n">
        <x:v>0</x:v>
      </x:c>
      <x:c r="O5480" s="2" t="str">
        <x:v>Tp Hồ Chí Minh|house</x:v>
      </x:c>
      <x:c r="P5480" s="10" t="n">
        <x:v>2</x:v>
      </x:c>
      <x:c r="Q5480" s="13" t="n">
        <x:f>IF(AND(ISNUMBER(H5480),H5480&gt;0),H5480/1000000000,"")</x:f>
        <x:v>2.45</x:v>
      </x:c>
      <x:c r="R5480" s="13" t="n">
        <x:f>IF(ISNUMBER(I5480),I5480/1000000,"")</x:f>
        <x:v>87.5</x:v>
      </x:c>
      <x:c r="S5480" s="11" t="n">
        <x:f>IF(AND(ISNUMBER(G5480),G5480&gt;0),G5480,"")</x:f>
        <x:v>28</x:v>
      </x:c>
    </x:row>
    <x:row r="5481" ht="21" customHeight="1">
      <x:c r="A5481" s="10" t="n">
        <x:v>7237</x:v>
      </x:c>
      <x:c r="B5481" s="2" t="str">
        <x:v>c464e23de392232ea941</x:v>
      </x:c>
      <x:c r="C5481" s="2" t="str">
        <x:v>Tp Hồ Chí Minh</x:v>
      </x:c>
      <x:c r="D5481" s="2" t="str">
        <x:v>Quận Tân Bình</x:v>
      </x:c>
      <x:c r="E5481" s="2" t="str">
        <x:v>other_unknown</x:v>
      </x:c>
      <x:c r="F5481" s="2" t="str">
        <x:v>sale</x:v>
      </x:c>
      <x:c r="G5481" s="11" t="n">
        <x:v>160</x:v>
      </x:c>
      <x:c r="H5481" s="12" t="n">
        <x:v>950000000</x:v>
      </x:c>
      <x:c r="I5481" s="12" t="n">
        <x:f>IF(AND(ISNUMBER(H5481),H5481&gt;0,ISNUMBER(G5481),G5481&gt;0),H5481/G5481,"")</x:f>
        <x:v>5937500</x:v>
      </x:c>
      <x:c r="J5481" s="2" t="str">
        <x:v>total</x:v>
      </x:c>
      <x:c r="K5481" s="2" t="str">
        <x:v>top_level_area</x:v>
      </x:c>
      <x:c r="L5481" s="2" t="str">
        <x:v>property_type_inferred_from_title;unknown_property_type</x:v>
      </x:c>
      <x:c r="M5481" s="10" t="n">
        <x:v>0</x:v>
      </x:c>
      <x:c r="N5481" s="10" t="n">
        <x:v>0</x:v>
      </x:c>
      <x:c r="O5481" s="2" t="str">
        <x:v>Tp Hồ Chí Minh|other_unknown</x:v>
      </x:c>
      <x:c r="P5481" s="10" t="n">
        <x:v>1</x:v>
      </x:c>
      <x:c r="Q5481" s="13" t="n">
        <x:f>IF(AND(ISNUMBER(H5481),H5481&gt;0),H5481/1000000000,"")</x:f>
        <x:v>0.95</x:v>
      </x:c>
      <x:c r="R5481" s="13" t="n">
        <x:f>IF(ISNUMBER(I5481),I5481/1000000,"")</x:f>
        <x:v>5.9375</x:v>
      </x:c>
      <x:c r="S5481" s="11" t="n">
        <x:f>IF(AND(ISNUMBER(G5481),G5481&gt;0),G5481,"")</x:f>
        <x:v>160</x:v>
      </x:c>
    </x:row>
    <x:row r="5482" ht="21" customHeight="1">
      <x:c r="A5482" s="10" t="n">
        <x:v>7238</x:v>
      </x:c>
      <x:c r="B5482" s="2" t="str">
        <x:v>5cb4897ab40de0b00490</x:v>
      </x:c>
      <x:c r="C5482" s="2" t="str">
        <x:v>Hà Nội</x:v>
      </x:c>
      <x:c r="D5482" s="2" t="str">
        <x:v>Quận Thanh Xuân</x:v>
      </x:c>
      <x:c r="E5482" s="2" t="str">
        <x:v>house</x:v>
      </x:c>
      <x:c r="F5482" s="2" t="str">
        <x:v>sale</x:v>
      </x:c>
      <x:c r="G5482" s="11" t="n">
        <x:v>42</x:v>
      </x:c>
      <x:c r="H5482" s="12" t="n">
        <x:v>7400000000</x:v>
      </x:c>
      <x:c r="I5482" s="12" t="n">
        <x:f>IF(AND(ISNUMBER(H5482),H5482&gt;0,ISNUMBER(G5482),G5482&gt;0),H5482/G5482,"")</x:f>
        <x:v>176190476.19047618</x:v>
      </x:c>
      <x:c r="J5482" s="2" t="str">
        <x:v>total</x:v>
      </x:c>
      <x:c r="K5482" s="2" t="str">
        <x:v>top_level_area</x:v>
      </x:c>
      <x:c r="L5482" s="2" t="str">
        <x:v>property_type_inferred_from_title</x:v>
      </x:c>
      <x:c r="M5482" s="10" t="n">
        <x:v>1</x:v>
      </x:c>
      <x:c r="N5482" s="10" t="n">
        <x:v>1</x:v>
      </x:c>
      <x:c r="O5482" s="2" t="str">
        <x:v>Hà Nội|house</x:v>
      </x:c>
      <x:c r="P5482" s="10" t="n">
        <x:v>-1</x:v>
      </x:c>
      <x:c r="Q5482" s="13" t="n">
        <x:f>IF(AND(ISNUMBER(H5482),H5482&gt;0),H5482/1000000000,"")</x:f>
        <x:v>7.4</x:v>
      </x:c>
      <x:c r="R5482" s="13" t="n">
        <x:f>IF(ISNUMBER(I5482),I5482/1000000,"")</x:f>
        <x:v>176.19047619047618</x:v>
      </x:c>
      <x:c r="S5482" s="11" t="n">
        <x:f>IF(AND(ISNUMBER(G5482),G5482&gt;0),G5482,"")</x:f>
        <x:v>42</x:v>
      </x:c>
    </x:row>
    <x:row r="5483" ht="21" customHeight="1">
      <x:c r="A5483" s="10" t="n">
        <x:v>7239</x:v>
      </x:c>
      <x:c r="B5483" s="2" t="str">
        <x:v>e1c3b8e7293688708306</x:v>
      </x:c>
      <x:c r="C5483" s="2" t="str">
        <x:v>Cà Mau</x:v>
      </x:c>
      <x:c r="D5483" s="2" t="str">
        <x:v>Thành phố Cà Mau</x:v>
      </x:c>
      <x:c r="E5483" s="2" t="str">
        <x:v>land</x:v>
      </x:c>
      <x:c r="F5483" s="2" t="str">
        <x:v>sale</x:v>
      </x:c>
      <x:c r="G5483" s="11" t="n">
        <x:v>117</x:v>
      </x:c>
      <x:c r="H5483" s="12" t="n">
        <x:v>775000000</x:v>
      </x:c>
      <x:c r="I5483" s="12" t="n">
        <x:f>IF(AND(ISNUMBER(H5483),H5483&gt;0,ISNUMBER(G5483),G5483&gt;0),H5483/G5483,"")</x:f>
        <x:v>6623931.623931624</x:v>
      </x:c>
      <x:c r="J5483" s="2" t="str">
        <x:v>total</x:v>
      </x:c>
      <x:c r="K5483" s="2" t="str">
        <x:v>top_level_area</x:v>
      </x:c>
      <x:c r="L5483" s="2" t="str">
        <x:v>property_type_inferred_from_title</x:v>
      </x:c>
      <x:c r="M5483" s="10" t="n">
        <x:v>0</x:v>
      </x:c>
      <x:c r="N5483" s="10" t="n">
        <x:v>0</x:v>
      </x:c>
      <x:c r="O5483" s="2" t="str">
        <x:v>land</x:v>
      </x:c>
      <x:c r="P5483" s="10" t="n">
        <x:v>2</x:v>
      </x:c>
      <x:c r="Q5483" s="13" t="n">
        <x:f>IF(AND(ISNUMBER(H5483),H5483&gt;0),H5483/1000000000,"")</x:f>
        <x:v>0.775</x:v>
      </x:c>
      <x:c r="R5483" s="13" t="n">
        <x:f>IF(ISNUMBER(I5483),I5483/1000000,"")</x:f>
        <x:v>6.623931623931624</x:v>
      </x:c>
      <x:c r="S5483" s="11" t="n">
        <x:f>IF(AND(ISNUMBER(G5483),G5483&gt;0),G5483,"")</x:f>
        <x:v>117</x:v>
      </x:c>
    </x:row>
    <x:row r="5484" ht="21" customHeight="1">
      <x:c r="A5484" s="10" t="n">
        <x:v>7240</x:v>
      </x:c>
      <x:c r="B5484" s="2" t="str">
        <x:v>d2c2dd3fc36491a195b2</x:v>
      </x:c>
      <x:c r="C5484" s="2" t="str">
        <x:v>Tp Hồ Chí Minh</x:v>
      </x:c>
      <x:c r="D5484" s="2" t="str">
        <x:v>Huyện Hóc Môn</x:v>
      </x:c>
      <x:c r="E5484" s="2" t="str">
        <x:v>house</x:v>
      </x:c>
      <x:c r="F5484" s="2" t="str">
        <x:v>sale</x:v>
      </x:c>
      <x:c r="G5484" s="11" t="n">
        <x:v>110</x:v>
      </x:c>
      <x:c r="H5484" s="12" t="n">
        <x:v>2800000000</x:v>
      </x:c>
      <x:c r="I5484" s="12" t="n">
        <x:f>IF(AND(ISNUMBER(H5484),H5484&gt;0,ISNUMBER(G5484),G5484&gt;0),H5484/G5484,"")</x:f>
        <x:v>25454545.454545453</x:v>
      </x:c>
      <x:c r="J5484" s="2" t="str">
        <x:v>total</x:v>
      </x:c>
      <x:c r="K5484" s="2" t="str">
        <x:v>top_level_area</x:v>
      </x:c>
      <x:c r="L5484" s="2" t="str">
        <x:v>property_type_inferred_from_title</x:v>
      </x:c>
      <x:c r="M5484" s="10" t="n">
        <x:v>0</x:v>
      </x:c>
      <x:c r="N5484" s="10" t="n">
        <x:v>0</x:v>
      </x:c>
      <x:c r="O5484" s="2" t="str">
        <x:v>Tp Hồ Chí Minh|house</x:v>
      </x:c>
      <x:c r="P5484" s="10" t="n">
        <x:v>2</x:v>
      </x:c>
      <x:c r="Q5484" s="13" t="n">
        <x:f>IF(AND(ISNUMBER(H5484),H5484&gt;0),H5484/1000000000,"")</x:f>
        <x:v>2.8</x:v>
      </x:c>
      <x:c r="R5484" s="13" t="n">
        <x:f>IF(ISNUMBER(I5484),I5484/1000000,"")</x:f>
        <x:v>25.454545454545453</x:v>
      </x:c>
      <x:c r="S5484" s="11" t="n">
        <x:f>IF(AND(ISNUMBER(G5484),G5484&gt;0),G5484,"")</x:f>
        <x:v>110</x:v>
      </x:c>
    </x:row>
    <x:row r="5485" ht="21" customHeight="1">
      <x:c r="A5485" s="10" t="n">
        <x:v>7241</x:v>
      </x:c>
      <x:c r="B5485" s="2" t="str">
        <x:v>8efc38e6fdd01267fc74</x:v>
      </x:c>
      <x:c r="C5485" s="2" t="str">
        <x:v>Tp Hồ Chí Minh</x:v>
      </x:c>
      <x:c r="D5485" s="2" t="str">
        <x:v>Huyện Hóc Môn</x:v>
      </x:c>
      <x:c r="E5485" s="2" t="str">
        <x:v>house</x:v>
      </x:c>
      <x:c r="F5485" s="2" t="str">
        <x:v>sale</x:v>
      </x:c>
      <x:c r="G5485" s="11" t="n">
        <x:v>52</x:v>
      </x:c>
      <x:c r="H5485" s="12" t="n">
        <x:v>215000000</x:v>
      </x:c>
      <x:c r="I5485" s="12" t="n">
        <x:f>IF(AND(ISNUMBER(H5485),H5485&gt;0,ISNUMBER(G5485),G5485&gt;0),H5485/G5485,"")</x:f>
        <x:v>4134615.3846153845</x:v>
      </x:c>
      <x:c r="J5485" s="2" t="str">
        <x:v>total</x:v>
      </x:c>
      <x:c r="K5485" s="2" t="str">
        <x:v>top_level_area</x:v>
      </x:c>
      <x:c r="L5485" s="2" t="str">
        <x:v>property_type_inferred_from_title</x:v>
      </x:c>
      <x:c r="M5485" s="10" t="n">
        <x:v>0</x:v>
      </x:c>
      <x:c r="N5485" s="10" t="n">
        <x:v>0</x:v>
      </x:c>
      <x:c r="O5485" s="2" t="str">
        <x:v>Tp Hồ Chí Minh|house</x:v>
      </x:c>
      <x:c r="P5485" s="10" t="n">
        <x:v>2</x:v>
      </x:c>
      <x:c r="Q5485" s="13" t="n">
        <x:f>IF(AND(ISNUMBER(H5485),H5485&gt;0),H5485/1000000000,"")</x:f>
        <x:v>0.215</x:v>
      </x:c>
      <x:c r="R5485" s="13" t="n">
        <x:f>IF(ISNUMBER(I5485),I5485/1000000,"")</x:f>
        <x:v>4.134615384615384</x:v>
      </x:c>
      <x:c r="S5485" s="11" t="n">
        <x:f>IF(AND(ISNUMBER(G5485),G5485&gt;0),G5485,"")</x:f>
        <x:v>52</x:v>
      </x:c>
    </x:row>
    <x:row r="5486" ht="21" customHeight="1">
      <x:c r="A5486" s="10" t="n">
        <x:v>7242</x:v>
      </x:c>
      <x:c r="B5486" s="2" t="str">
        <x:v>5150b6fd730705ece623</x:v>
      </x:c>
      <x:c r="C5486" s="2" t="str">
        <x:v>Tp Hồ Chí Minh</x:v>
      </x:c>
      <x:c r="D5486" s="2" t="str">
        <x:v>Quận Phú Nhuận</x:v>
      </x:c>
      <x:c r="E5486" s="2" t="str">
        <x:v>house</x:v>
      </x:c>
      <x:c r="F5486" s="2" t="str">
        <x:v>sale</x:v>
      </x:c>
      <x:c r="G5486" s="11" t="n">
        <x:v>30</x:v>
      </x:c>
      <x:c r="H5486" s="12" t="n">
        <x:v>5350000000</x:v>
      </x:c>
      <x:c r="I5486" s="12" t="n">
        <x:f>IF(AND(ISNUMBER(H5486),H5486&gt;0,ISNUMBER(G5486),G5486&gt;0),H5486/G5486,"")</x:f>
        <x:v>178333333.33333334</x:v>
      </x:c>
      <x:c r="J5486" s="2" t="str">
        <x:v>total</x:v>
      </x:c>
      <x:c r="K5486" s="2" t="str">
        <x:v>top_level_area</x:v>
      </x:c>
      <x:c r="L5486" s="2" t="str">
        <x:v>property_type_inferred_from_title</x:v>
      </x:c>
      <x:c r="M5486" s="10" t="n">
        <x:v>1</x:v>
      </x:c>
      <x:c r="N5486" s="10" t="n">
        <x:v>0</x:v>
      </x:c>
      <x:c r="O5486" s="2" t="str">
        <x:v>Tp Hồ Chí Minh|house</x:v>
      </x:c>
      <x:c r="P5486" s="10" t="n">
        <x:v>2</x:v>
      </x:c>
      <x:c r="Q5486" s="13" t="n">
        <x:f>IF(AND(ISNUMBER(H5486),H5486&gt;0),H5486/1000000000,"")</x:f>
        <x:v>5.35</x:v>
      </x:c>
      <x:c r="R5486" s="13" t="n">
        <x:f>IF(ISNUMBER(I5486),I5486/1000000,"")</x:f>
        <x:v>178.33333333333334</x:v>
      </x:c>
      <x:c r="S5486" s="11" t="n">
        <x:f>IF(AND(ISNUMBER(G5486),G5486&gt;0),G5486,"")</x:f>
        <x:v>30</x:v>
      </x:c>
    </x:row>
    <x:row r="5487" ht="21" customHeight="1">
      <x:c r="A5487" s="10" t="n">
        <x:v>7243</x:v>
      </x:c>
      <x:c r="B5487" s="2" t="str">
        <x:v>0e6f5e49a7a18a880727</x:v>
      </x:c>
      <x:c r="C5487" s="2" t="str">
        <x:v>Tp Hồ Chí Minh</x:v>
      </x:c>
      <x:c r="D5487" s="2" t="str">
        <x:v>Quận Gò Vấp</x:v>
      </x:c>
      <x:c r="E5487" s="2" t="str">
        <x:v>house</x:v>
      </x:c>
      <x:c r="F5487" s="2" t="str">
        <x:v>sale</x:v>
      </x:c>
      <x:c r="G5487" s="11" t="n">
        <x:v>13</x:v>
      </x:c>
      <x:c r="H5487" s="12" t="n">
        <x:v>950000000</x:v>
      </x:c>
      <x:c r="I5487" s="12" t="n">
        <x:f>IF(AND(ISNUMBER(H5487),H5487&gt;0,ISNUMBER(G5487),G5487&gt;0),H5487/G5487,"")</x:f>
        <x:v>73076923.07692307</x:v>
      </x:c>
      <x:c r="J5487" s="2" t="str">
        <x:v>total</x:v>
      </x:c>
      <x:c r="K5487" s="2" t="str">
        <x:v>top_level_area</x:v>
      </x:c>
      <x:c r="L5487" s="2" t="str">
        <x:v>property_type_inferred_from_title</x:v>
      </x:c>
      <x:c r="M5487" s="10" t="n">
        <x:v>0</x:v>
      </x:c>
      <x:c r="N5487" s="10" t="n">
        <x:v>0</x:v>
      </x:c>
      <x:c r="O5487" s="2" t="str">
        <x:v>Tp Hồ Chí Minh|house</x:v>
      </x:c>
      <x:c r="P5487" s="10" t="n">
        <x:v>2</x:v>
      </x:c>
      <x:c r="Q5487" s="13" t="n">
        <x:f>IF(AND(ISNUMBER(H5487),H5487&gt;0),H5487/1000000000,"")</x:f>
        <x:v>0.95</x:v>
      </x:c>
      <x:c r="R5487" s="13" t="n">
        <x:f>IF(ISNUMBER(I5487),I5487/1000000,"")</x:f>
        <x:v>73.07692307692307</x:v>
      </x:c>
      <x:c r="S5487" s="11" t="n">
        <x:f>IF(AND(ISNUMBER(G5487),G5487&gt;0),G5487,"")</x:f>
        <x:v>13</x:v>
      </x:c>
    </x:row>
    <x:row r="5488" ht="21" customHeight="1">
      <x:c r="A5488" s="10" t="n">
        <x:v>7244</x:v>
      </x:c>
      <x:c r="B5488" s="2" t="str">
        <x:v>2a1ac95eeffe1a7ff205</x:v>
      </x:c>
      <x:c r="C5488" s="2" t="str">
        <x:v>Tp Hồ Chí Minh</x:v>
      </x:c>
      <x:c r="D5488" s="2" t="str">
        <x:v>Quận 8</x:v>
      </x:c>
      <x:c r="E5488" s="2" t="str">
        <x:v>house</x:v>
      </x:c>
      <x:c r="F5488" s="2" t="str">
        <x:v>sale_assumed</x:v>
      </x:c>
      <x:c r="G5488" s="11" t="n">
        <x:v>75</x:v>
      </x:c>
      <x:c r="H5488" s="12" t="n">
        <x:v>1800000000</x:v>
      </x:c>
      <x:c r="I5488" s="12" t="n">
        <x:f>IF(AND(ISNUMBER(H5488),H5488&gt;0,ISNUMBER(G5488),G5488&gt;0),H5488/G5488,"")</x:f>
        <x:v>24000000</x:v>
      </x:c>
      <x:c r="J5488" s="2" t="str">
        <x:v>total</x:v>
      </x:c>
      <x:c r="K5488" s="2" t="str">
        <x:v>top_level_area</x:v>
      </x:c>
      <x:c r="L5488" s="2" t="str">
        <x:v>property_type_inferred_from_title;transaction_assumed_sale_from_dataset_context</x:v>
      </x:c>
      <x:c r="M5488" s="10" t="n">
        <x:v>0</x:v>
      </x:c>
      <x:c r="N5488" s="10" t="n">
        <x:v>0</x:v>
      </x:c>
      <x:c r="O5488" s="2" t="str">
        <x:v>Tp Hồ Chí Minh|house</x:v>
      </x:c>
      <x:c r="P5488" s="10" t="n">
        <x:v>2</x:v>
      </x:c>
      <x:c r="Q5488" s="13" t="n">
        <x:f>IF(AND(ISNUMBER(H5488),H5488&gt;0),H5488/1000000000,"")</x:f>
        <x:v>1.8</x:v>
      </x:c>
      <x:c r="R5488" s="13" t="n">
        <x:f>IF(ISNUMBER(I5488),I5488/1000000,"")</x:f>
        <x:v>24</x:v>
      </x:c>
      <x:c r="S5488" s="11" t="n">
        <x:f>IF(AND(ISNUMBER(G5488),G5488&gt;0),G5488,"")</x:f>
        <x:v>75</x:v>
      </x:c>
    </x:row>
    <x:row r="5489" ht="21" customHeight="1">
      <x:c r="A5489" s="10" t="n">
        <x:v>7245</x:v>
      </x:c>
      <x:c r="B5489" s="2" t="str">
        <x:v>4643d25dba6056027b5c</x:v>
      </x:c>
      <x:c r="C5489" s="2" t="str">
        <x:v>Cần Thơ</x:v>
      </x:c>
      <x:c r="D5489" s="2" t="str">
        <x:v>Quận Bình Thuỷ</x:v>
      </x:c>
      <x:c r="E5489" s="2" t="str">
        <x:v>land</x:v>
      </x:c>
      <x:c r="F5489" s="2" t="str">
        <x:v>sale</x:v>
      </x:c>
      <x:c r="G5489" s="11" t="n">
        <x:v>78</x:v>
      </x:c>
      <x:c r="H5489" s="12" t="n">
        <x:v>1595000000</x:v>
      </x:c>
      <x:c r="I5489" s="12" t="n">
        <x:f>IF(AND(ISNUMBER(H5489),H5489&gt;0,ISNUMBER(G5489),G5489&gt;0),H5489/G5489,"")</x:f>
        <x:v>20448717.948717948</x:v>
      </x:c>
      <x:c r="J5489" s="2" t="str">
        <x:v>total</x:v>
      </x:c>
      <x:c r="K5489" s="2" t="str">
        <x:v>top_level_area</x:v>
      </x:c>
      <x:c r="L5489" s="2" t="str">
        <x:v>property_type_inferred_from_title</x:v>
      </x:c>
      <x:c r="M5489" s="10" t="n">
        <x:v>0</x:v>
      </x:c>
      <x:c r="N5489" s="10" t="n">
        <x:v>0</x:v>
      </x:c>
      <x:c r="O5489" s="2" t="str">
        <x:v>Cần Thơ|land</x:v>
      </x:c>
      <x:c r="P5489" s="10" t="n">
        <x:v>2</x:v>
      </x:c>
      <x:c r="Q5489" s="13" t="n">
        <x:f>IF(AND(ISNUMBER(H5489),H5489&gt;0),H5489/1000000000,"")</x:f>
        <x:v>1.595</x:v>
      </x:c>
      <x:c r="R5489" s="13" t="n">
        <x:f>IF(ISNUMBER(I5489),I5489/1000000,"")</x:f>
        <x:v>20.44871794871795</x:v>
      </x:c>
      <x:c r="S5489" s="11" t="n">
        <x:f>IF(AND(ISNUMBER(G5489),G5489&gt;0),G5489,"")</x:f>
        <x:v>78</x:v>
      </x:c>
    </x:row>
    <x:row r="5490" ht="21" customHeight="1">
      <x:c r="A5490" s="10" t="n">
        <x:v>7246</x:v>
      </x:c>
      <x:c r="B5490" s="2" t="str">
        <x:v>6254b6e1e9c3099be925</x:v>
      </x:c>
      <x:c r="C5490" s="2" t="str">
        <x:v>Tp Hồ Chí Minh</x:v>
      </x:c>
      <x:c r="D5490" s="2" t="str">
        <x:v>Quận 2</x:v>
      </x:c>
      <x:c r="E5490" s="2" t="str">
        <x:v>land</x:v>
      </x:c>
      <x:c r="F5490" s="2" t="str">
        <x:v>sale</x:v>
      </x:c>
      <x:c r="G5490" s="11" t="n">
        <x:v>160</x:v>
      </x:c>
      <x:c r="H5490" s="12" t="n">
        <x:v>6750000000</x:v>
      </x:c>
      <x:c r="I5490" s="12" t="n">
        <x:f>IF(AND(ISNUMBER(H5490),H5490&gt;0,ISNUMBER(G5490),G5490&gt;0),H5490/G5490,"")</x:f>
        <x:v>42187500</x:v>
      </x:c>
      <x:c r="J5490" s="2" t="str">
        <x:v>total</x:v>
      </x:c>
      <x:c r="K5490" s="2" t="str">
        <x:v>top_level_area</x:v>
      </x:c>
      <x:c r="L5490" s="2" t="str">
        <x:v>property_type_inferred_from_title</x:v>
      </x:c>
      <x:c r="M5490" s="10" t="n">
        <x:v>0</x:v>
      </x:c>
      <x:c r="N5490" s="10" t="n">
        <x:v>0</x:v>
      </x:c>
      <x:c r="O5490" s="2" t="str">
        <x:v>Tp Hồ Chí Minh|land</x:v>
      </x:c>
      <x:c r="P5490" s="10" t="n">
        <x:v>2</x:v>
      </x:c>
      <x:c r="Q5490" s="13" t="n">
        <x:f>IF(AND(ISNUMBER(H5490),H5490&gt;0),H5490/1000000000,"")</x:f>
        <x:v>6.75</x:v>
      </x:c>
      <x:c r="R5490" s="13" t="n">
        <x:f>IF(ISNUMBER(I5490),I5490/1000000,"")</x:f>
        <x:v>42.1875</x:v>
      </x:c>
      <x:c r="S5490" s="11" t="n">
        <x:f>IF(AND(ISNUMBER(G5490),G5490&gt;0),G5490,"")</x:f>
        <x:v>160</x:v>
      </x:c>
    </x:row>
    <x:row r="5491" ht="21" customHeight="1">
      <x:c r="A5491" s="10" t="n">
        <x:v>7247</x:v>
      </x:c>
      <x:c r="B5491" s="2" t="str">
        <x:v>3dcfc13b92caa2288d39</x:v>
      </x:c>
      <x:c r="C5491" s="2" t="str">
        <x:v>Hà Nội</x:v>
      </x:c>
      <x:c r="D5491" s="2" t="str">
        <x:v>Quận Thanh Xuân</x:v>
      </x:c>
      <x:c r="E5491" s="2" t="str">
        <x:v>house</x:v>
      </x:c>
      <x:c r="F5491" s="2" t="str">
        <x:v>sale_assumed</x:v>
      </x:c>
      <x:c r="G5491" s="11" t="n">
        <x:v>62</x:v>
      </x:c>
      <x:c r="H5491" s="12" t="n">
        <x:v>1850000000</x:v>
      </x:c>
      <x:c r="I5491" s="12" t="n">
        <x:f>IF(AND(ISNUMBER(H5491),H5491&gt;0,ISNUMBER(G5491),G5491&gt;0),H5491/G5491,"")</x:f>
        <x:v>29838709.677419353</x:v>
      </x:c>
      <x:c r="J5491" s="2" t="str">
        <x:v>total</x:v>
      </x:c>
      <x:c r="K5491" s="2" t="str">
        <x:v>top_level_area</x:v>
      </x:c>
      <x:c r="L5491" s="2" t="str">
        <x:v>property_type_inferred_from_title;transaction_assumed_sale_from_dataset_context</x:v>
      </x:c>
      <x:c r="M5491" s="10" t="n">
        <x:v>0</x:v>
      </x:c>
      <x:c r="N5491" s="10" t="n">
        <x:v>0</x:v>
      </x:c>
      <x:c r="O5491" s="2" t="str">
        <x:v>Hà Nội|house</x:v>
      </x:c>
      <x:c r="P5491" s="10" t="n">
        <x:v>2</x:v>
      </x:c>
      <x:c r="Q5491" s="13" t="n">
        <x:f>IF(AND(ISNUMBER(H5491),H5491&gt;0),H5491/1000000000,"")</x:f>
        <x:v>1.85</x:v>
      </x:c>
      <x:c r="R5491" s="13" t="n">
        <x:f>IF(ISNUMBER(I5491),I5491/1000000,"")</x:f>
        <x:v>29.838709677419352</x:v>
      </x:c>
      <x:c r="S5491" s="11" t="n">
        <x:f>IF(AND(ISNUMBER(G5491),G5491&gt;0),G5491,"")</x:f>
        <x:v>62</x:v>
      </x:c>
    </x:row>
    <x:row r="5492" ht="21" customHeight="1">
      <x:c r="A5492" s="10" t="n">
        <x:v>7251</x:v>
      </x:c>
      <x:c r="B5492" s="2" t="str">
        <x:v>0cc4e88f6c0bcced3b6d</x:v>
      </x:c>
      <x:c r="C5492" s="2" t="str">
        <x:v>Tp Hồ Chí Minh</x:v>
      </x:c>
      <x:c r="D5492" s="2" t="str">
        <x:v>Quận 12</x:v>
      </x:c>
      <x:c r="E5492" s="2" t="str">
        <x:v>apartment</x:v>
      </x:c>
      <x:c r="F5492" s="2" t="str">
        <x:v>sale_assumed</x:v>
      </x:c>
      <x:c r="G5492" s="11" t="n">
        <x:v>73</x:v>
      </x:c>
      <x:c r="H5492" s="12" t="n">
        <x:v>1700000000</x:v>
      </x:c>
      <x:c r="I5492" s="12" t="n">
        <x:f>IF(AND(ISNUMBER(H5492),H5492&gt;0,ISNUMBER(G5492),G5492&gt;0),H5492/G5492,"")</x:f>
        <x:v>23287671.23287671</x:v>
      </x:c>
      <x:c r="J5492" s="2" t="str">
        <x:v>total</x:v>
      </x:c>
      <x:c r="K5492" s="2" t="str">
        <x:v>top_level_area</x:v>
      </x:c>
      <x:c r="L5492" s="2" t="str">
        <x:v>property_type_inferred_from_title;transaction_assumed_sale_from_dataset_context</x:v>
      </x:c>
      <x:c r="M5492" s="10" t="n">
        <x:v>0</x:v>
      </x:c>
      <x:c r="N5492" s="10" t="n">
        <x:v>0</x:v>
      </x:c>
      <x:c r="O5492" s="2" t="str">
        <x:v>Tp Hồ Chí Minh|apartment</x:v>
      </x:c>
      <x:c r="P5492" s="10" t="n">
        <x:v>2</x:v>
      </x:c>
      <x:c r="Q5492" s="13" t="n">
        <x:f>IF(AND(ISNUMBER(H5492),H5492&gt;0),H5492/1000000000,"")</x:f>
        <x:v>1.7</x:v>
      </x:c>
      <x:c r="R5492" s="13" t="n">
        <x:f>IF(ISNUMBER(I5492),I5492/1000000,"")</x:f>
        <x:v>23.28767123287671</x:v>
      </x:c>
      <x:c r="S5492" s="11" t="n">
        <x:f>IF(AND(ISNUMBER(G5492),G5492&gt;0),G5492,"")</x:f>
        <x:v>73</x:v>
      </x:c>
    </x:row>
    <x:row r="5493" ht="21" customHeight="1">
      <x:c r="A5493" s="10" t="n">
        <x:v>7252</x:v>
      </x:c>
      <x:c r="B5493" s="2" t="str">
        <x:v>397cebfe3a3def397f36</x:v>
      </x:c>
      <x:c r="C5493" s="2" t="str">
        <x:v>Tp Hồ Chí Minh</x:v>
      </x:c>
      <x:c r="D5493" s="2" t="str">
        <x:v>Quận 8</x:v>
      </x:c>
      <x:c r="E5493" s="2" t="str">
        <x:v>house</x:v>
      </x:c>
      <x:c r="F5493" s="2" t="str">
        <x:v>sale</x:v>
      </x:c>
      <x:c r="G5493" s="11" t="n">
        <x:v>34</x:v>
      </x:c>
      <x:c r="H5493" s="12" t="n">
        <x:v>3100000000</x:v>
      </x:c>
      <x:c r="I5493" s="12" t="n">
        <x:f>IF(AND(ISNUMBER(H5493),H5493&gt;0,ISNUMBER(G5493),G5493&gt;0),H5493/G5493,"")</x:f>
        <x:v>91176470.58823529</x:v>
      </x:c>
      <x:c r="J5493" s="2" t="str">
        <x:v>total</x:v>
      </x:c>
      <x:c r="K5493" s="2" t="str">
        <x:v>top_level_area</x:v>
      </x:c>
      <x:c r="L5493" s="2" t="str">
        <x:v>property_type_inferred_from_title</x:v>
      </x:c>
      <x:c r="M5493" s="10" t="n">
        <x:v>0</x:v>
      </x:c>
      <x:c r="N5493" s="10" t="n">
        <x:v>0</x:v>
      </x:c>
      <x:c r="O5493" s="2" t="str">
        <x:v>Tp Hồ Chí Minh|house</x:v>
      </x:c>
      <x:c r="P5493" s="10" t="n">
        <x:v>2</x:v>
      </x:c>
      <x:c r="Q5493" s="13" t="n">
        <x:f>IF(AND(ISNUMBER(H5493),H5493&gt;0),H5493/1000000000,"")</x:f>
        <x:v>3.1</x:v>
      </x:c>
      <x:c r="R5493" s="13" t="n">
        <x:f>IF(ISNUMBER(I5493),I5493/1000000,"")</x:f>
        <x:v>91.17647058823529</x:v>
      </x:c>
      <x:c r="S5493" s="11" t="n">
        <x:f>IF(AND(ISNUMBER(G5493),G5493&gt;0),G5493,"")</x:f>
        <x:v>34</x:v>
      </x:c>
    </x:row>
    <x:row r="5494" ht="21" customHeight="1">
      <x:c r="A5494" s="10" t="n">
        <x:v>7253</x:v>
      </x:c>
      <x:c r="B5494" s="2" t="str">
        <x:v>2a23f3cac5d58aa9944f</x:v>
      </x:c>
      <x:c r="C5494" s="2" t="str">
        <x:v>Hà Nội</x:v>
      </x:c>
      <x:c r="D5494" s="2" t="str">
        <x:v>Quận Tây Hồ</x:v>
      </x:c>
      <x:c r="E5494" s="2" t="str">
        <x:v>other_unknown</x:v>
      </x:c>
      <x:c r="F5494" s="2" t="str">
        <x:v>sale</x:v>
      </x:c>
      <x:c r="G5494" s="11" t="n">
        <x:v>68</x:v>
      </x:c>
      <x:c r="H5494" s="12" t="n">
        <x:v>2250000000</x:v>
      </x:c>
      <x:c r="I5494" s="12" t="n">
        <x:f>IF(AND(ISNUMBER(H5494),H5494&gt;0,ISNUMBER(G5494),G5494&gt;0),H5494/G5494,"")</x:f>
        <x:v>33088235.29411765</x:v>
      </x:c>
      <x:c r="J5494" s="2" t="str">
        <x:v>total</x:v>
      </x:c>
      <x:c r="K5494" s="2" t="str">
        <x:v>top_level_area</x:v>
      </x:c>
      <x:c r="L5494" s="2" t="str">
        <x:v>property_type_inferred_from_title;unknown_property_type</x:v>
      </x:c>
      <x:c r="M5494" s="10" t="n">
        <x:v>0</x:v>
      </x:c>
      <x:c r="N5494" s="10" t="n">
        <x:v>0</x:v>
      </x:c>
      <x:c r="O5494" s="2" t="str">
        <x:v>Hà Nội|other_unknown</x:v>
      </x:c>
      <x:c r="P5494" s="10" t="n">
        <x:v>2</x:v>
      </x:c>
      <x:c r="Q5494" s="13" t="n">
        <x:f>IF(AND(ISNUMBER(H5494),H5494&gt;0),H5494/1000000000,"")</x:f>
        <x:v>2.25</x:v>
      </x:c>
      <x:c r="R5494" s="13" t="n">
        <x:f>IF(ISNUMBER(I5494),I5494/1000000,"")</x:f>
        <x:v>33.088235294117645</x:v>
      </x:c>
      <x:c r="S5494" s="11" t="n">
        <x:f>IF(AND(ISNUMBER(G5494),G5494&gt;0),G5494,"")</x:f>
        <x:v>68</x:v>
      </x:c>
    </x:row>
    <x:row r="5495" ht="21" customHeight="1">
      <x:c r="A5495" s="10" t="n">
        <x:v>7254</x:v>
      </x:c>
      <x:c r="B5495" s="2" t="str">
        <x:v>86892a9b112250035c5a</x:v>
      </x:c>
      <x:c r="C5495" s="2" t="str">
        <x:v>Vĩnh Long</x:v>
      </x:c>
      <x:c r="D5495" s="2" t="str">
        <x:v>Thành phố Vĩnh Long</x:v>
      </x:c>
      <x:c r="E5495" s="2" t="str">
        <x:v>land</x:v>
      </x:c>
      <x:c r="F5495" s="2" t="str">
        <x:v>sale</x:v>
      </x:c>
      <x:c r="G5495" s="11" t="n">
        <x:v>171</x:v>
      </x:c>
      <x:c r="H5495" s="12" t="n">
        <x:v>430000000</x:v>
      </x:c>
      <x:c r="I5495" s="12" t="n">
        <x:f>IF(AND(ISNUMBER(H5495),H5495&gt;0,ISNUMBER(G5495),G5495&gt;0),H5495/G5495,"")</x:f>
        <x:v>2514619.8830409357</x:v>
      </x:c>
      <x:c r="J5495" s="2" t="str">
        <x:v>total</x:v>
      </x:c>
      <x:c r="K5495" s="2" t="str">
        <x:v>top_level_area</x:v>
      </x:c>
      <x:c r="L5495" s="2" t="str">
        <x:v>property_type_inferred_from_title</x:v>
      </x:c>
      <x:c r="M5495" s="10" t="n">
        <x:v>0</x:v>
      </x:c>
      <x:c r="N5495" s="10" t="n">
        <x:v>0</x:v>
      </x:c>
      <x:c r="O5495" s="2" t="str">
        <x:v>land</x:v>
      </x:c>
      <x:c r="P5495" s="10" t="n">
        <x:v>1</x:v>
      </x:c>
      <x:c r="Q5495" s="13" t="n">
        <x:f>IF(AND(ISNUMBER(H5495),H5495&gt;0),H5495/1000000000,"")</x:f>
        <x:v>0.43</x:v>
      </x:c>
      <x:c r="R5495" s="13" t="n">
        <x:f>IF(ISNUMBER(I5495),I5495/1000000,"")</x:f>
        <x:v>2.5146198830409356</x:v>
      </x:c>
      <x:c r="S5495" s="11" t="n">
        <x:f>IF(AND(ISNUMBER(G5495),G5495&gt;0),G5495,"")</x:f>
        <x:v>171</x:v>
      </x:c>
    </x:row>
    <x:row r="5496" ht="21" customHeight="1">
      <x:c r="A5496" s="10" t="n">
        <x:v>7255</x:v>
      </x:c>
      <x:c r="B5496" s="2" t="str">
        <x:v>802f35882328389ae9b2</x:v>
      </x:c>
      <x:c r="C5496" s="2" t="str">
        <x:v>Đà Nẵng</x:v>
      </x:c>
      <x:c r="D5496" s="2" t="str">
        <x:v>Quận Ngũ Hành Sơn</x:v>
      </x:c>
      <x:c r="E5496" s="2" t="str">
        <x:v>land</x:v>
      </x:c>
      <x:c r="F5496" s="2" t="str">
        <x:v>sale</x:v>
      </x:c>
      <x:c r="G5496" s="11" t="n">
        <x:v>100</x:v>
      </x:c>
      <x:c r="H5496" s="12" t="n">
        <x:v>1950000000</x:v>
      </x:c>
      <x:c r="I5496" s="12" t="n">
        <x:f>IF(AND(ISNUMBER(H5496),H5496&gt;0,ISNUMBER(G5496),G5496&gt;0),H5496/G5496,"")</x:f>
        <x:v>19500000</x:v>
      </x:c>
      <x:c r="J5496" s="2" t="str">
        <x:v>total</x:v>
      </x:c>
      <x:c r="K5496" s="2" t="str">
        <x:v>top_level_area</x:v>
      </x:c>
      <x:c r="L5496" s="2" t="str">
        <x:v>property_type_inferred_from_title</x:v>
      </x:c>
      <x:c r="M5496" s="10" t="n">
        <x:v>0</x:v>
      </x:c>
      <x:c r="N5496" s="10" t="n">
        <x:v>0</x:v>
      </x:c>
      <x:c r="O5496" s="2" t="str">
        <x:v>Đà Nẵng|land</x:v>
      </x:c>
      <x:c r="P5496" s="10" t="n">
        <x:v>2</x:v>
      </x:c>
      <x:c r="Q5496" s="13" t="n">
        <x:f>IF(AND(ISNUMBER(H5496),H5496&gt;0),H5496/1000000000,"")</x:f>
        <x:v>1.95</x:v>
      </x:c>
      <x:c r="R5496" s="13" t="n">
        <x:f>IF(ISNUMBER(I5496),I5496/1000000,"")</x:f>
        <x:v>19.5</x:v>
      </x:c>
      <x:c r="S5496" s="11" t="n">
        <x:f>IF(AND(ISNUMBER(G5496),G5496&gt;0),G5496,"")</x:f>
        <x:v>100</x:v>
      </x:c>
    </x:row>
    <x:row r="5497" ht="21" customHeight="1">
      <x:c r="A5497" s="10" t="n">
        <x:v>7256</x:v>
      </x:c>
      <x:c r="B5497" s="2" t="str">
        <x:v>4a5843b9b37844045011</x:v>
      </x:c>
      <x:c r="C5497" s="2" t="str">
        <x:v>Tp Hồ Chí Minh</x:v>
      </x:c>
      <x:c r="D5497" s="2" t="str">
        <x:v>Quận 12</x:v>
      </x:c>
      <x:c r="E5497" s="2" t="str">
        <x:v>apartment</x:v>
      </x:c>
      <x:c r="F5497" s="2" t="str">
        <x:v>sale_assumed</x:v>
      </x:c>
      <x:c r="G5497" s="11" t="n">
        <x:v>66</x:v>
      </x:c>
      <x:c r="H5497" s="12" t="n">
        <x:v>1660000000</x:v>
      </x:c>
      <x:c r="I5497" s="12" t="n">
        <x:f>IF(AND(ISNUMBER(H5497),H5497&gt;0,ISNUMBER(G5497),G5497&gt;0),H5497/G5497,"")</x:f>
        <x:v>25151515.151515152</x:v>
      </x:c>
      <x:c r="J5497" s="2" t="str">
        <x:v>total</x:v>
      </x:c>
      <x:c r="K5497" s="2" t="str">
        <x:v>top_level_area</x:v>
      </x:c>
      <x:c r="L5497" s="2" t="str">
        <x:v>property_type_inferred_from_title;transaction_assumed_sale_from_dataset_context</x:v>
      </x:c>
      <x:c r="M5497" s="10" t="n">
        <x:v>0</x:v>
      </x:c>
      <x:c r="N5497" s="10" t="n">
        <x:v>0</x:v>
      </x:c>
      <x:c r="O5497" s="2" t="str">
        <x:v>Tp Hồ Chí Minh|apartment</x:v>
      </x:c>
      <x:c r="P5497" s="10" t="n">
        <x:v>2</x:v>
      </x:c>
      <x:c r="Q5497" s="13" t="n">
        <x:f>IF(AND(ISNUMBER(H5497),H5497&gt;0),H5497/1000000000,"")</x:f>
        <x:v>1.66</x:v>
      </x:c>
      <x:c r="R5497" s="13" t="n">
        <x:f>IF(ISNUMBER(I5497),I5497/1000000,"")</x:f>
        <x:v>25.151515151515152</x:v>
      </x:c>
      <x:c r="S5497" s="11" t="n">
        <x:f>IF(AND(ISNUMBER(G5497),G5497&gt;0),G5497,"")</x:f>
        <x:v>66</x:v>
      </x:c>
    </x:row>
    <x:row r="5498" ht="21" customHeight="1">
      <x:c r="A5498" s="10" t="n">
        <x:v>7257</x:v>
      </x:c>
      <x:c r="B5498" s="2" t="str">
        <x:v>fd326d38c867c0ce52a0</x:v>
      </x:c>
      <x:c r="C5498" s="2" t="str">
        <x:v>Đồng Nai</x:v>
      </x:c>
      <x:c r="D5498" s="2" t="str">
        <x:v>Thành phố Biên Hòa</x:v>
      </x:c>
      <x:c r="E5498" s="2" t="str">
        <x:v>house</x:v>
      </x:c>
      <x:c r="F5498" s="2" t="str">
        <x:v>sale_assumed</x:v>
      </x:c>
      <x:c r="G5498" s="11" t="n">
        <x:v>490</x:v>
      </x:c>
      <x:c r="H5498" s="12" t="n">
        <x:v>3500000000</x:v>
      </x:c>
      <x:c r="I5498" s="12" t="n">
        <x:f>IF(AND(ISNUMBER(H5498),H5498&gt;0,ISNUMBER(G5498),G5498&gt;0),H5498/G5498,"")</x:f>
        <x:v>7142857.142857143</x:v>
      </x:c>
      <x:c r="J5498" s="2" t="str">
        <x:v>total</x:v>
      </x:c>
      <x:c r="K5498" s="2" t="str">
        <x:v>top_level_area</x:v>
      </x:c>
      <x:c r="L5498" s="2" t="str">
        <x:v>property_type_inferred_from_title;transaction_assumed_sale_from_dataset_context</x:v>
      </x:c>
      <x:c r="M5498" s="10" t="n">
        <x:v>0</x:v>
      </x:c>
      <x:c r="N5498" s="10" t="n">
        <x:v>0</x:v>
      </x:c>
      <x:c r="O5498" s="2" t="str">
        <x:v>Đồng Nai|house</x:v>
      </x:c>
      <x:c r="P5498" s="10" t="n">
        <x:v>1</x:v>
      </x:c>
      <x:c r="Q5498" s="13" t="n">
        <x:f>IF(AND(ISNUMBER(H5498),H5498&gt;0),H5498/1000000000,"")</x:f>
        <x:v>3.5</x:v>
      </x:c>
      <x:c r="R5498" s="13" t="n">
        <x:f>IF(ISNUMBER(I5498),I5498/1000000,"")</x:f>
        <x:v>7.142857142857142</x:v>
      </x:c>
      <x:c r="S5498" s="11" t="n">
        <x:f>IF(AND(ISNUMBER(G5498),G5498&gt;0),G5498,"")</x:f>
        <x:v>490</x:v>
      </x:c>
    </x:row>
    <x:row r="5499" ht="21" customHeight="1">
      <x:c r="A5499" s="10" t="n">
        <x:v>7258</x:v>
      </x:c>
      <x:c r="B5499" s="2" t="str">
        <x:v>42d57d072013977788aa</x:v>
      </x:c>
      <x:c r="C5499" s="2" t="str">
        <x:v>Tp Hồ Chí Minh</x:v>
      </x:c>
      <x:c r="D5499" s="2" t="str">
        <x:v>Quận 11</x:v>
      </x:c>
      <x:c r="E5499" s="2" t="str">
        <x:v>house</x:v>
      </x:c>
      <x:c r="F5499" s="2" t="str">
        <x:v>sale</x:v>
      </x:c>
      <x:c r="G5499" s="11" t="n">
        <x:v>44</x:v>
      </x:c>
      <x:c r="H5499" s="12" t="n">
        <x:v>5400000000</x:v>
      </x:c>
      <x:c r="I5499" s="12" t="n">
        <x:f>IF(AND(ISNUMBER(H5499),H5499&gt;0,ISNUMBER(G5499),G5499&gt;0),H5499/G5499,"")</x:f>
        <x:v>122727272.72727273</x:v>
      </x:c>
      <x:c r="J5499" s="2" t="str">
        <x:v>total</x:v>
      </x:c>
      <x:c r="K5499" s="2" t="str">
        <x:v>top_level_area</x:v>
      </x:c>
      <x:c r="L5499" s="2" t="str">
        <x:v>property_type_inferred_from_title</x:v>
      </x:c>
      <x:c r="M5499" s="10" t="n">
        <x:v>0</x:v>
      </x:c>
      <x:c r="N5499" s="10" t="n">
        <x:v>0</x:v>
      </x:c>
      <x:c r="O5499" s="2" t="str">
        <x:v>Tp Hồ Chí Minh|house</x:v>
      </x:c>
      <x:c r="P5499" s="10" t="n">
        <x:v>2</x:v>
      </x:c>
      <x:c r="Q5499" s="13" t="n">
        <x:f>IF(AND(ISNUMBER(H5499),H5499&gt;0),H5499/1000000000,"")</x:f>
        <x:v>5.4</x:v>
      </x:c>
      <x:c r="R5499" s="13" t="n">
        <x:f>IF(ISNUMBER(I5499),I5499/1000000,"")</x:f>
        <x:v>122.72727272727273</x:v>
      </x:c>
      <x:c r="S5499" s="11" t="n">
        <x:f>IF(AND(ISNUMBER(G5499),G5499&gt;0),G5499,"")</x:f>
        <x:v>44</x:v>
      </x:c>
    </x:row>
    <x:row r="5500" ht="21" customHeight="1">
      <x:c r="A5500" s="10" t="n">
        <x:v>7259</x:v>
      </x:c>
      <x:c r="B5500" s="2" t="str">
        <x:v>d43156785ba7028e518b</x:v>
      </x:c>
      <x:c r="C5500" s="2" t="str">
        <x:v>Tp Hồ Chí Minh</x:v>
      </x:c>
      <x:c r="D5500" s="2" t="str">
        <x:v>Quận Bình Thạnh</x:v>
      </x:c>
      <x:c r="E5500" s="2" t="str">
        <x:v>house</x:v>
      </x:c>
      <x:c r="F5500" s="2" t="str">
        <x:v>sale_assumed</x:v>
      </x:c>
      <x:c r="G5500" s="11" t="n">
        <x:v>36</x:v>
      </x:c>
      <x:c r="H5500" s="12" t="n">
        <x:v>5390000000</x:v>
      </x:c>
      <x:c r="I5500" s="12" t="n">
        <x:f>IF(AND(ISNUMBER(H5500),H5500&gt;0,ISNUMBER(G5500),G5500&gt;0),H5500/G5500,"")</x:f>
        <x:v>149722222.2222222</x:v>
      </x:c>
      <x:c r="J5500" s="2" t="str">
        <x:v>total</x:v>
      </x:c>
      <x:c r="K5500" s="2" t="str">
        <x:v>top_level_area</x:v>
      </x:c>
      <x:c r="L5500" s="2" t="str">
        <x:v>property_type_inferred_from_title;transaction_assumed_sale_from_dataset_context</x:v>
      </x:c>
      <x:c r="M5500" s="10" t="n">
        <x:v>0</x:v>
      </x:c>
      <x:c r="N5500" s="10" t="n">
        <x:v>0</x:v>
      </x:c>
      <x:c r="O5500" s="2" t="str">
        <x:v>Tp Hồ Chí Minh|house</x:v>
      </x:c>
      <x:c r="P5500" s="10" t="n">
        <x:v>2</x:v>
      </x:c>
      <x:c r="Q5500" s="13" t="n">
        <x:f>IF(AND(ISNUMBER(H5500),H5500&gt;0),H5500/1000000000,"")</x:f>
        <x:v>5.39</x:v>
      </x:c>
      <x:c r="R5500" s="13" t="n">
        <x:f>IF(ISNUMBER(I5500),I5500/1000000,"")</x:f>
        <x:v>149.7222222222222</x:v>
      </x:c>
      <x:c r="S5500" s="11" t="n">
        <x:f>IF(AND(ISNUMBER(G5500),G5500&gt;0),G5500,"")</x:f>
        <x:v>36</x:v>
      </x:c>
    </x:row>
    <x:row r="5501" ht="21" customHeight="1">
      <x:c r="A5501" s="10" t="n">
        <x:v>7260</x:v>
      </x:c>
      <x:c r="B5501" s="2" t="str">
        <x:v>60b24efe9959fa3c3a4b</x:v>
      </x:c>
      <x:c r="C5501" s="2" t="str">
        <x:v>Tp Hồ Chí Minh</x:v>
      </x:c>
      <x:c r="D5501" s="2" t="str">
        <x:v>Quận 3</x:v>
      </x:c>
      <x:c r="E5501" s="2" t="str">
        <x:v>house</x:v>
      </x:c>
      <x:c r="F5501" s="2" t="str">
        <x:v>sale_assumed</x:v>
      </x:c>
      <x:c r="G5501" s="11" t="n">
        <x:v>68</x:v>
      </x:c>
      <x:c r="H5501" s="12" t="n">
        <x:v>10000000000</x:v>
      </x:c>
      <x:c r="I5501" s="12" t="n">
        <x:f>IF(AND(ISNUMBER(H5501),H5501&gt;0,ISNUMBER(G5501),G5501&gt;0),H5501/G5501,"")</x:f>
        <x:v>147058823.52941176</x:v>
      </x:c>
      <x:c r="J5501" s="2" t="str">
        <x:v>total</x:v>
      </x:c>
      <x:c r="K5501" s="2" t="str">
        <x:v>top_level_area</x:v>
      </x:c>
      <x:c r="L5501" s="2" t="str">
        <x:v>property_type_inferred_from_title;transaction_assumed_sale_from_dataset_context</x:v>
      </x:c>
      <x:c r="M5501" s="10" t="n">
        <x:v>0</x:v>
      </x:c>
      <x:c r="N5501" s="10" t="n">
        <x:v>0</x:v>
      </x:c>
      <x:c r="O5501" s="2" t="str">
        <x:v>Tp Hồ Chí Minh|house</x:v>
      </x:c>
      <x:c r="P5501" s="10" t="n">
        <x:v>2</x:v>
      </x:c>
      <x:c r="Q5501" s="13" t="n">
        <x:f>IF(AND(ISNUMBER(H5501),H5501&gt;0),H5501/1000000000,"")</x:f>
        <x:v>10</x:v>
      </x:c>
      <x:c r="R5501" s="13" t="n">
        <x:f>IF(ISNUMBER(I5501),I5501/1000000,"")</x:f>
        <x:v>147.05882352941177</x:v>
      </x:c>
      <x:c r="S5501" s="11" t="n">
        <x:f>IF(AND(ISNUMBER(G5501),G5501&gt;0),G5501,"")</x:f>
        <x:v>68</x:v>
      </x:c>
    </x:row>
    <x:row r="5502" ht="21" customHeight="1">
      <x:c r="A5502" s="10" t="n">
        <x:v>7261</x:v>
      </x:c>
      <x:c r="B5502" s="2" t="str">
        <x:v>fb92feab4790b324ce6c</x:v>
      </x:c>
      <x:c r="C5502" s="2" t="str">
        <x:v>Nghệ An</x:v>
      </x:c>
      <x:c r="D5502" s="2" t="str">
        <x:v>Thành phố Vinh</x:v>
      </x:c>
      <x:c r="E5502" s="2" t="str">
        <x:v>other_unknown</x:v>
      </x:c>
      <x:c r="F5502" s="2" t="str">
        <x:v>sale</x:v>
      </x:c>
      <x:c r="G5502" s="11" t="n">
        <x:v>150</x:v>
      </x:c>
      <x:c r="H5502" s="12" t="n">
        <x:v>6750000000</x:v>
      </x:c>
      <x:c r="I5502" s="12" t="n">
        <x:f>IF(AND(ISNUMBER(H5502),H5502&gt;0,ISNUMBER(G5502),G5502&gt;0),H5502/G5502,"")</x:f>
        <x:v>45000000</x:v>
      </x:c>
      <x:c r="J5502" s="2" t="str">
        <x:v>total</x:v>
      </x:c>
      <x:c r="K5502" s="2" t="str">
        <x:v>top_level_area</x:v>
      </x:c>
      <x:c r="L5502" s="2" t="str">
        <x:v>property_type_inferred_from_title;unknown_property_type</x:v>
      </x:c>
      <x:c r="M5502" s="10" t="n">
        <x:v>0</x:v>
      </x:c>
      <x:c r="N5502" s="10" t="n">
        <x:v>0</x:v>
      </x:c>
      <x:c r="O5502" s="2" t="str">
        <x:v>other_unknown</x:v>
      </x:c>
      <x:c r="P5502" s="10" t="n">
        <x:v>2</x:v>
      </x:c>
      <x:c r="Q5502" s="13" t="n">
        <x:f>IF(AND(ISNUMBER(H5502),H5502&gt;0),H5502/1000000000,"")</x:f>
        <x:v>6.75</x:v>
      </x:c>
      <x:c r="R5502" s="13" t="n">
        <x:f>IF(ISNUMBER(I5502),I5502/1000000,"")</x:f>
        <x:v>45</x:v>
      </x:c>
      <x:c r="S5502" s="11" t="n">
        <x:f>IF(AND(ISNUMBER(G5502),G5502&gt;0),G5502,"")</x:f>
        <x:v>150</x:v>
      </x:c>
    </x:row>
    <x:row r="5503" ht="21" customHeight="1">
      <x:c r="A5503" s="10" t="n">
        <x:v>7262</x:v>
      </x:c>
      <x:c r="B5503" s="2" t="str">
        <x:v>b05b2da7298516197ac0</x:v>
      </x:c>
      <x:c r="C5503" s="2" t="str">
        <x:v>Đồng Nai</x:v>
      </x:c>
      <x:c r="D5503" s="2" t="str">
        <x:v>Thành phố Long Khánh</x:v>
      </x:c>
      <x:c r="E5503" s="2" t="str">
        <x:v>land</x:v>
      </x:c>
      <x:c r="F5503" s="2" t="str">
        <x:v>sale_assumed</x:v>
      </x:c>
      <x:c r="G5503" s="11" t="n">
        <x:v>4000</x:v>
      </x:c>
      <x:c r="H5503" s="12" t="n">
        <x:v>1900000000</x:v>
      </x:c>
      <x:c r="I5503" s="12" t="n">
        <x:f>IF(AND(ISNUMBER(H5503),H5503&gt;0,ISNUMBER(G5503),G5503&gt;0),H5503/G5503,"")</x:f>
        <x:v>475000</x:v>
      </x:c>
      <x:c r="J5503" s="2" t="str">
        <x:v>total</x:v>
      </x:c>
      <x:c r="K5503" s="2" t="str">
        <x:v>top_level_area</x:v>
      </x:c>
      <x:c r="L5503" s="2" t="str">
        <x:v>dot_thousands_convention;property_type_inferred_from_title;transaction_assumed_sale_from_dataset_context</x:v>
      </x:c>
      <x:c r="M5503" s="10" t="n">
        <x:v>0</x:v>
      </x:c>
      <x:c r="N5503" s="10" t="n">
        <x:v>0</x:v>
      </x:c>
      <x:c r="O5503" s="2" t="str">
        <x:v>Đồng Nai|land</x:v>
      </x:c>
      <x:c r="P5503" s="10" t="n">
        <x:v>1</x:v>
      </x:c>
      <x:c r="Q5503" s="13" t="n">
        <x:f>IF(AND(ISNUMBER(H5503),H5503&gt;0),H5503/1000000000,"")</x:f>
        <x:v>1.9</x:v>
      </x:c>
      <x:c r="R5503" s="13" t="n">
        <x:f>IF(ISNUMBER(I5503),I5503/1000000,"")</x:f>
        <x:v>0.475</x:v>
      </x:c>
      <x:c r="S5503" s="11" t="n">
        <x:f>IF(AND(ISNUMBER(G5503),G5503&gt;0),G5503,"")</x:f>
        <x:v>4000</x:v>
      </x:c>
    </x:row>
    <x:row r="5504" ht="21" customHeight="1">
      <x:c r="A5504" s="10" t="n">
        <x:v>7263</x:v>
      </x:c>
      <x:c r="B5504" s="2" t="str">
        <x:v>b9006f6981090ef8d820</x:v>
      </x:c>
      <x:c r="C5504" s="2" t="str">
        <x:v>Tp Hồ Chí Minh</x:v>
      </x:c>
      <x:c r="D5504" s="2" t="str">
        <x:v>Quận Tân Phú</x:v>
      </x:c>
      <x:c r="E5504" s="2" t="str">
        <x:v>apartment</x:v>
      </x:c>
      <x:c r="F5504" s="2" t="str">
        <x:v>sale_assumed</x:v>
      </x:c>
      <x:c r="G5504" s="11" t="n">
        <x:v>65</x:v>
      </x:c>
      <x:c r="H5504" s="12" t="n">
        <x:v>3100000000</x:v>
      </x:c>
      <x:c r="I5504" s="12" t="n">
        <x:f>IF(AND(ISNUMBER(H5504),H5504&gt;0,ISNUMBER(G5504),G5504&gt;0),H5504/G5504,"")</x:f>
        <x:v>47692307.692307696</x:v>
      </x:c>
      <x:c r="J5504" s="2" t="str">
        <x:v>total</x:v>
      </x:c>
      <x:c r="K5504" s="2" t="str">
        <x:v>top_level_area</x:v>
      </x:c>
      <x:c r="L5504" s="2" t="str">
        <x:v>property_type_inferred_from_title;transaction_assumed_sale_from_dataset_context</x:v>
      </x:c>
      <x:c r="M5504" s="10" t="n">
        <x:v>0</x:v>
      </x:c>
      <x:c r="N5504" s="10" t="n">
        <x:v>0</x:v>
      </x:c>
      <x:c r="O5504" s="2" t="str">
        <x:v>Tp Hồ Chí Minh|apartment</x:v>
      </x:c>
      <x:c r="P5504" s="10" t="n">
        <x:v>2</x:v>
      </x:c>
      <x:c r="Q5504" s="13" t="n">
        <x:f>IF(AND(ISNUMBER(H5504),H5504&gt;0),H5504/1000000000,"")</x:f>
        <x:v>3.1</x:v>
      </x:c>
      <x:c r="R5504" s="13" t="n">
        <x:f>IF(ISNUMBER(I5504),I5504/1000000,"")</x:f>
        <x:v>47.69230769230769</x:v>
      </x:c>
      <x:c r="S5504" s="11" t="n">
        <x:f>IF(AND(ISNUMBER(G5504),G5504&gt;0),G5504,"")</x:f>
        <x:v>65</x:v>
      </x:c>
    </x:row>
    <x:row r="5505" ht="21" customHeight="1">
      <x:c r="A5505" s="10" t="n">
        <x:v>7264</x:v>
      </x:c>
      <x:c r="B5505" s="2" t="str">
        <x:v>3da7e2ff5c54637fdd3e</x:v>
      </x:c>
      <x:c r="C5505" s="2" t="str">
        <x:v>Hà Nội</x:v>
      </x:c>
      <x:c r="D5505" s="2" t="str">
        <x:v>Quận Thanh Xuân</x:v>
      </x:c>
      <x:c r="E5505" s="2" t="str">
        <x:v>house</x:v>
      </x:c>
      <x:c r="F5505" s="2" t="str">
        <x:v>sale</x:v>
      </x:c>
      <x:c r="G5505" s="11" t="n">
        <x:v>45</x:v>
      </x:c>
      <x:c r="H5505" s="12" t="n">
        <x:v>3900000000</x:v>
      </x:c>
      <x:c r="I5505" s="12" t="n">
        <x:f>IF(AND(ISNUMBER(H5505),H5505&gt;0,ISNUMBER(G5505),G5505&gt;0),H5505/G5505,"")</x:f>
        <x:v>86666666.66666667</x:v>
      </x:c>
      <x:c r="J5505" s="2" t="str">
        <x:v>total</x:v>
      </x:c>
      <x:c r="K5505" s="2" t="str">
        <x:v>top_level_area</x:v>
      </x:c>
      <x:c r="L5505" s="2" t="str">
        <x:v>property_type_inferred_from_title</x:v>
      </x:c>
      <x:c r="M5505" s="10" t="n">
        <x:v>0</x:v>
      </x:c>
      <x:c r="N5505" s="10" t="n">
        <x:v>0</x:v>
      </x:c>
      <x:c r="O5505" s="2" t="str">
        <x:v>Hà Nội|house</x:v>
      </x:c>
      <x:c r="P5505" s="10" t="n">
        <x:v>2</x:v>
      </x:c>
      <x:c r="Q5505" s="13" t="n">
        <x:f>IF(AND(ISNUMBER(H5505),H5505&gt;0),H5505/1000000000,"")</x:f>
        <x:v>3.9</x:v>
      </x:c>
      <x:c r="R5505" s="13" t="n">
        <x:f>IF(ISNUMBER(I5505),I5505/1000000,"")</x:f>
        <x:v>86.66666666666667</x:v>
      </x:c>
      <x:c r="S5505" s="11" t="n">
        <x:f>IF(AND(ISNUMBER(G5505),G5505&gt;0),G5505,"")</x:f>
        <x:v>45</x:v>
      </x:c>
    </x:row>
    <x:row r="5506" ht="21" customHeight="1">
      <x:c r="A5506" s="10" t="n">
        <x:v>7265</x:v>
      </x:c>
      <x:c r="B5506" s="2" t="str">
        <x:v>9e1b759d9b93be6a206a</x:v>
      </x:c>
      <x:c r="C5506" s="2" t="str">
        <x:v>Hà Nội</x:v>
      </x:c>
      <x:c r="D5506" s="2" t="str">
        <x:v>Quận Hà Đông</x:v>
      </x:c>
      <x:c r="E5506" s="2" t="str">
        <x:v>house</x:v>
      </x:c>
      <x:c r="F5506" s="2" t="str">
        <x:v>sale_assumed</x:v>
      </x:c>
      <x:c r="G5506" s="11" t="n">
        <x:v>32</x:v>
      </x:c>
      <x:c r="H5506" s="12" t="n">
        <x:v>1420000000</x:v>
      </x:c>
      <x:c r="I5506" s="12" t="n">
        <x:f>IF(AND(ISNUMBER(H5506),H5506&gt;0,ISNUMBER(G5506),G5506&gt;0),H5506/G5506,"")</x:f>
        <x:v>44375000</x:v>
      </x:c>
      <x:c r="J5506" s="2" t="str">
        <x:v>total</x:v>
      </x:c>
      <x:c r="K5506" s="2" t="str">
        <x:v>top_level_area</x:v>
      </x:c>
      <x:c r="L5506" s="2" t="str">
        <x:v>property_type_inferred_from_title;transaction_assumed_sale_from_dataset_context</x:v>
      </x:c>
      <x:c r="M5506" s="10" t="n">
        <x:v>0</x:v>
      </x:c>
      <x:c r="N5506" s="10" t="n">
        <x:v>0</x:v>
      </x:c>
      <x:c r="O5506" s="2" t="str">
        <x:v>Hà Nội|house</x:v>
      </x:c>
      <x:c r="P5506" s="10" t="n">
        <x:v>2</x:v>
      </x:c>
      <x:c r="Q5506" s="13" t="n">
        <x:f>IF(AND(ISNUMBER(H5506),H5506&gt;0),H5506/1000000000,"")</x:f>
        <x:v>1.42</x:v>
      </x:c>
      <x:c r="R5506" s="13" t="n">
        <x:f>IF(ISNUMBER(I5506),I5506/1000000,"")</x:f>
        <x:v>44.375</x:v>
      </x:c>
      <x:c r="S5506" s="11" t="n">
        <x:f>IF(AND(ISNUMBER(G5506),G5506&gt;0),G5506,"")</x:f>
        <x:v>32</x:v>
      </x:c>
    </x:row>
    <x:row r="5507" ht="21" customHeight="1">
      <x:c r="A5507" s="10" t="n">
        <x:v>7266</x:v>
      </x:c>
      <x:c r="B5507" s="2" t="str">
        <x:v>997f3816daf35ba68b43</x:v>
      </x:c>
      <x:c r="C5507" s="2" t="str">
        <x:v>Cần Thơ</x:v>
      </x:c>
      <x:c r="D5507" s="2" t="str">
        <x:v>Quận Bình Thuỷ</x:v>
      </x:c>
      <x:c r="E5507" s="2" t="str">
        <x:v>land</x:v>
      </x:c>
      <x:c r="F5507" s="2" t="str">
        <x:v>sale</x:v>
      </x:c>
      <x:c r="G5507" s="11" t="n">
        <x:v>56</x:v>
      </x:c>
      <x:c r="H5507" s="12" t="n">
        <x:v>1590000000</x:v>
      </x:c>
      <x:c r="I5507" s="12" t="n">
        <x:f>IF(AND(ISNUMBER(H5507),H5507&gt;0,ISNUMBER(G5507),G5507&gt;0),H5507/G5507,"")</x:f>
        <x:v>28392857.14285714</x:v>
      </x:c>
      <x:c r="J5507" s="2" t="str">
        <x:v>total</x:v>
      </x:c>
      <x:c r="K5507" s="2" t="str">
        <x:v>top_level_area</x:v>
      </x:c>
      <x:c r="L5507" s="2" t="str">
        <x:v>property_type_inferred_from_title</x:v>
      </x:c>
      <x:c r="M5507" s="10" t="n">
        <x:v>0</x:v>
      </x:c>
      <x:c r="N5507" s="10" t="n">
        <x:v>0</x:v>
      </x:c>
      <x:c r="O5507" s="2" t="str">
        <x:v>Cần Thơ|land</x:v>
      </x:c>
      <x:c r="P5507" s="10" t="n">
        <x:v>2</x:v>
      </x:c>
      <x:c r="Q5507" s="13" t="n">
        <x:f>IF(AND(ISNUMBER(H5507),H5507&gt;0),H5507/1000000000,"")</x:f>
        <x:v>1.59</x:v>
      </x:c>
      <x:c r="R5507" s="13" t="n">
        <x:f>IF(ISNUMBER(I5507),I5507/1000000,"")</x:f>
        <x:v>28.392857142857142</x:v>
      </x:c>
      <x:c r="S5507" s="11" t="n">
        <x:f>IF(AND(ISNUMBER(G5507),G5507&gt;0),G5507,"")</x:f>
        <x:v>56</x:v>
      </x:c>
    </x:row>
    <x:row r="5508" ht="21" customHeight="1">
      <x:c r="A5508" s="10" t="n">
        <x:v>7268</x:v>
      </x:c>
      <x:c r="B5508" s="2" t="str">
        <x:v>c77c9f55334d481e4bb4</x:v>
      </x:c>
      <x:c r="C5508" s="2" t="str">
        <x:v>Tp Hồ Chí Minh</x:v>
      </x:c>
      <x:c r="D5508" s="2" t="str">
        <x:v>Quận Tân Bình</x:v>
      </x:c>
      <x:c r="E5508" s="2" t="str">
        <x:v>other_unknown</x:v>
      </x:c>
      <x:c r="F5508" s="2" t="str">
        <x:v>sale_assumed</x:v>
      </x:c>
      <x:c r="G5508" s="11" t="n">
        <x:v>96</x:v>
      </x:c>
      <x:c r="H5508" s="12" t="n">
        <x:v>5500000000</x:v>
      </x:c>
      <x:c r="I5508" s="12" t="n">
        <x:f>IF(AND(ISNUMBER(H5508),H5508&gt;0,ISNUMBER(G5508),G5508&gt;0),H5508/G5508,"")</x:f>
        <x:v>57291666.666666664</x:v>
      </x:c>
      <x:c r="J5508" s="2" t="str">
        <x:v>total</x:v>
      </x:c>
      <x:c r="K5508" s="2" t="str">
        <x:v>top_level_area</x:v>
      </x:c>
      <x:c r="L5508" s="2" t="str">
        <x:v>property_type_inferred_from_title;transaction_assumed_sale_from_dataset_context;unknown_property_type</x:v>
      </x:c>
      <x:c r="M5508" s="10" t="n">
        <x:v>0</x:v>
      </x:c>
      <x:c r="N5508" s="10" t="n">
        <x:v>0</x:v>
      </x:c>
      <x:c r="O5508" s="2" t="str">
        <x:v>Tp Hồ Chí Minh|other_unknown</x:v>
      </x:c>
      <x:c r="P5508" s="10" t="n">
        <x:v>2</x:v>
      </x:c>
      <x:c r="Q5508" s="13" t="n">
        <x:f>IF(AND(ISNUMBER(H5508),H5508&gt;0),H5508/1000000000,"")</x:f>
        <x:v>5.5</x:v>
      </x:c>
      <x:c r="R5508" s="13" t="n">
        <x:f>IF(ISNUMBER(I5508),I5508/1000000,"")</x:f>
        <x:v>57.291666666666664</x:v>
      </x:c>
      <x:c r="S5508" s="11" t="n">
        <x:f>IF(AND(ISNUMBER(G5508),G5508&gt;0),G5508,"")</x:f>
        <x:v>96</x:v>
      </x:c>
    </x:row>
    <x:row r="5509" ht="21" customHeight="1">
      <x:c r="A5509" s="10" t="n">
        <x:v>7269</x:v>
      </x:c>
      <x:c r="B5509" s="2" t="str">
        <x:v>b000127f83e779005a68</x:v>
      </x:c>
      <x:c r="C5509" s="2" t="str">
        <x:v>Tp Hồ Chí Minh</x:v>
      </x:c>
      <x:c r="D5509" s="2" t="str">
        <x:v>Quận Gò Vấp</x:v>
      </x:c>
      <x:c r="E5509" s="2" t="str">
        <x:v>house</x:v>
      </x:c>
      <x:c r="F5509" s="2" t="str">
        <x:v>sale_assumed</x:v>
      </x:c>
      <x:c r="G5509" s="11" t="n">
        <x:v>57</x:v>
      </x:c>
      <x:c r="H5509" s="12" t="n">
        <x:v>3950000000</x:v>
      </x:c>
      <x:c r="I5509" s="12" t="n">
        <x:f>IF(AND(ISNUMBER(H5509),H5509&gt;0,ISNUMBER(G5509),G5509&gt;0),H5509/G5509,"")</x:f>
        <x:v>69298245.61403508</x:v>
      </x:c>
      <x:c r="J5509" s="2" t="str">
        <x:v>total</x:v>
      </x:c>
      <x:c r="K5509" s="2" t="str">
        <x:v>top_level_area</x:v>
      </x:c>
      <x:c r="L5509" s="2" t="str">
        <x:v>property_type_inferred_from_title;transaction_assumed_sale_from_dataset_context</x:v>
      </x:c>
      <x:c r="M5509" s="10" t="n">
        <x:v>0</x:v>
      </x:c>
      <x:c r="N5509" s="10" t="n">
        <x:v>0</x:v>
      </x:c>
      <x:c r="O5509" s="2" t="str">
        <x:v>Tp Hồ Chí Minh|house</x:v>
      </x:c>
      <x:c r="P5509" s="10" t="n">
        <x:v>2</x:v>
      </x:c>
      <x:c r="Q5509" s="13" t="n">
        <x:f>IF(AND(ISNUMBER(H5509),H5509&gt;0),H5509/1000000000,"")</x:f>
        <x:v>3.95</x:v>
      </x:c>
      <x:c r="R5509" s="13" t="n">
        <x:f>IF(ISNUMBER(I5509),I5509/1000000,"")</x:f>
        <x:v>69.29824561403508</x:v>
      </x:c>
      <x:c r="S5509" s="11" t="n">
        <x:f>IF(AND(ISNUMBER(G5509),G5509&gt;0),G5509,"")</x:f>
        <x:v>57</x:v>
      </x:c>
    </x:row>
    <x:row r="5510" ht="21" customHeight="1">
      <x:c r="A5510" s="10" t="n">
        <x:v>7270</x:v>
      </x:c>
      <x:c r="B5510" s="2" t="str">
        <x:v>0bc219df69f9b598694c</x:v>
      </x:c>
      <x:c r="C5510" s="2" t="str">
        <x:v>Đồng Nai</x:v>
      </x:c>
      <x:c r="D5510" s="2" t="str">
        <x:v>Huyện Long Thành</x:v>
      </x:c>
      <x:c r="E5510" s="2" t="str">
        <x:v>other_unknown</x:v>
      </x:c>
      <x:c r="F5510" s="2" t="str">
        <x:v>sale_assumed</x:v>
      </x:c>
      <x:c r="G5510" s="11" t="n">
        <x:v>212</x:v>
      </x:c>
      <x:c r="H5510" s="12" t="n">
        <x:v>3500000000</x:v>
      </x:c>
      <x:c r="I5510" s="12" t="n">
        <x:f>IF(AND(ISNUMBER(H5510),H5510&gt;0,ISNUMBER(G5510),G5510&gt;0),H5510/G5510,"")</x:f>
        <x:v>16509433.96226415</x:v>
      </x:c>
      <x:c r="J5510" s="2" t="str">
        <x:v>total</x:v>
      </x:c>
      <x:c r="K5510" s="2" t="str">
        <x:v>top_level_area</x:v>
      </x:c>
      <x:c r="L5510" s="2" t="str">
        <x:v>property_type_inferred_from_title;transaction_assumed_sale_from_dataset_context;unknown_property_type</x:v>
      </x:c>
      <x:c r="M5510" s="10" t="n">
        <x:v>0</x:v>
      </x:c>
      <x:c r="N5510" s="10" t="n">
        <x:v>0</x:v>
      </x:c>
      <x:c r="O5510" s="2" t="str">
        <x:v>Đồng Nai|other_unknown</x:v>
      </x:c>
      <x:c r="P5510" s="10" t="n">
        <x:v>2</x:v>
      </x:c>
      <x:c r="Q5510" s="13" t="n">
        <x:f>IF(AND(ISNUMBER(H5510),H5510&gt;0),H5510/1000000000,"")</x:f>
        <x:v>3.5</x:v>
      </x:c>
      <x:c r="R5510" s="13" t="n">
        <x:f>IF(ISNUMBER(I5510),I5510/1000000,"")</x:f>
        <x:v>16.50943396226415</x:v>
      </x:c>
      <x:c r="S5510" s="11" t="n">
        <x:f>IF(AND(ISNUMBER(G5510),G5510&gt;0),G5510,"")</x:f>
        <x:v>212</x:v>
      </x:c>
    </x:row>
    <x:row r="5511" ht="21" customHeight="1">
      <x:c r="A5511" s="10" t="n">
        <x:v>7273</x:v>
      </x:c>
      <x:c r="B5511" s="2" t="str">
        <x:v>d93d0f6026643f5f9dd6</x:v>
      </x:c>
      <x:c r="C5511" s="2" t="str">
        <x:v>Tp Hồ Chí Minh</x:v>
      </x:c>
      <x:c r="D5511" s="2" t="str">
        <x:v>Quận 10</x:v>
      </x:c>
      <x:c r="E5511" s="2" t="str">
        <x:v>house</x:v>
      </x:c>
      <x:c r="F5511" s="2" t="str">
        <x:v>sale</x:v>
      </x:c>
      <x:c r="G5511" s="11" t="n">
        <x:v>60</x:v>
      </x:c>
      <x:c r="H5511" s="12" t="n">
        <x:v>1250000000</x:v>
      </x:c>
      <x:c r="I5511" s="12" t="n">
        <x:f>IF(AND(ISNUMBER(H5511),H5511&gt;0,ISNUMBER(G5511),G5511&gt;0),H5511/G5511,"")</x:f>
        <x:v>20833333.333333332</x:v>
      </x:c>
      <x:c r="J5511" s="2" t="str">
        <x:v>total</x:v>
      </x:c>
      <x:c r="K5511" s="2" t="str">
        <x:v>top_level_area</x:v>
      </x:c>
      <x:c r="L5511" s="2" t="str">
        <x:v>property_type_inferred_from_title</x:v>
      </x:c>
      <x:c r="M5511" s="10" t="n">
        <x:v>0</x:v>
      </x:c>
      <x:c r="N5511" s="10" t="n">
        <x:v>0</x:v>
      </x:c>
      <x:c r="O5511" s="2" t="str">
        <x:v>Tp Hồ Chí Minh|house</x:v>
      </x:c>
      <x:c r="P5511" s="10" t="n">
        <x:v>2</x:v>
      </x:c>
      <x:c r="Q5511" s="13" t="n">
        <x:f>IF(AND(ISNUMBER(H5511),H5511&gt;0),H5511/1000000000,"")</x:f>
        <x:v>1.25</x:v>
      </x:c>
      <x:c r="R5511" s="13" t="n">
        <x:f>IF(ISNUMBER(I5511),I5511/1000000,"")</x:f>
        <x:v>20.833333333333332</x:v>
      </x:c>
      <x:c r="S5511" s="11" t="n">
        <x:f>IF(AND(ISNUMBER(G5511),G5511&gt;0),G5511,"")</x:f>
        <x:v>60</x:v>
      </x:c>
    </x:row>
    <x:row r="5512" ht="21" customHeight="1">
      <x:c r="A5512" s="10" t="n">
        <x:v>7274</x:v>
      </x:c>
      <x:c r="B5512" s="2" t="str">
        <x:v>1bf9a85336d7f3baa95e</x:v>
      </x:c>
      <x:c r="C5512" s="2" t="str">
        <x:v>Cần Thơ</x:v>
      </x:c>
      <x:c r="D5512" s="2" t="str">
        <x:v>Quận Cái Răng</x:v>
      </x:c>
      <x:c r="E5512" s="2" t="str">
        <x:v>land</x:v>
      </x:c>
      <x:c r="F5512" s="2" t="str">
        <x:v>sale_assumed</x:v>
      </x:c>
      <x:c r="G5512" s="11" t="n">
        <x:v>103</x:v>
      </x:c>
      <x:c r="H5512" s="12" t="n">
        <x:v>2400000000</x:v>
      </x:c>
      <x:c r="I5512" s="12" t="n">
        <x:f>IF(AND(ISNUMBER(H5512),H5512&gt;0,ISNUMBER(G5512),G5512&gt;0),H5512/G5512,"")</x:f>
        <x:v>23300970.87378641</x:v>
      </x:c>
      <x:c r="J5512" s="2" t="str">
        <x:v>total</x:v>
      </x:c>
      <x:c r="K5512" s="2" t="str">
        <x:v>top_level_area</x:v>
      </x:c>
      <x:c r="L5512" s="2" t="str">
        <x:v>property_type_inferred_from_title;transaction_assumed_sale_from_dataset_context</x:v>
      </x:c>
      <x:c r="M5512" s="10" t="n">
        <x:v>0</x:v>
      </x:c>
      <x:c r="N5512" s="10" t="n">
        <x:v>0</x:v>
      </x:c>
      <x:c r="O5512" s="2" t="str">
        <x:v>Cần Thơ|land</x:v>
      </x:c>
      <x:c r="P5512" s="10" t="n">
        <x:v>2</x:v>
      </x:c>
      <x:c r="Q5512" s="13" t="n">
        <x:f>IF(AND(ISNUMBER(H5512),H5512&gt;0),H5512/1000000000,"")</x:f>
        <x:v>2.4</x:v>
      </x:c>
      <x:c r="R5512" s="13" t="n">
        <x:f>IF(ISNUMBER(I5512),I5512/1000000,"")</x:f>
        <x:v>23.300970873786408</x:v>
      </x:c>
      <x:c r="S5512" s="11" t="n">
        <x:f>IF(AND(ISNUMBER(G5512),G5512&gt;0),G5512,"")</x:f>
        <x:v>103</x:v>
      </x:c>
    </x:row>
    <x:row r="5513" ht="21" customHeight="1">
      <x:c r="A5513" s="10" t="n">
        <x:v>7275</x:v>
      </x:c>
      <x:c r="B5513" s="2" t="str">
        <x:v>bc07b0e3a3d8984f7007</x:v>
      </x:c>
      <x:c r="C5513" s="2" t="str">
        <x:v>Đà Nẵng</x:v>
      </x:c>
      <x:c r="D5513" s="2" t="str">
        <x:v>Quận Liên Chiểu</x:v>
      </x:c>
      <x:c r="E5513" s="2" t="str">
        <x:v>house</x:v>
      </x:c>
      <x:c r="F5513" s="2" t="str">
        <x:v>sale</x:v>
      </x:c>
      <x:c r="G5513" s="11" t="n">
        <x:v>100</x:v>
      </x:c>
      <x:c r="H5513" s="12" t="n">
        <x:v>5800000000</x:v>
      </x:c>
      <x:c r="I5513" s="12" t="n">
        <x:f>IF(AND(ISNUMBER(H5513),H5513&gt;0,ISNUMBER(G5513),G5513&gt;0),H5513/G5513,"")</x:f>
        <x:v>58000000</x:v>
      </x:c>
      <x:c r="J5513" s="2" t="str">
        <x:v>total</x:v>
      </x:c>
      <x:c r="K5513" s="2" t="str">
        <x:v>top_level_area</x:v>
      </x:c>
      <x:c r="L5513" s="2" t="str">
        <x:v>property_type_inferred_from_title</x:v>
      </x:c>
      <x:c r="M5513" s="10" t="n">
        <x:v>0</x:v>
      </x:c>
      <x:c r="N5513" s="10" t="n">
        <x:v>0</x:v>
      </x:c>
      <x:c r="O5513" s="2" t="str">
        <x:v>Đà Nẵng|house</x:v>
      </x:c>
      <x:c r="P5513" s="10" t="n">
        <x:v>2</x:v>
      </x:c>
      <x:c r="Q5513" s="13" t="n">
        <x:f>IF(AND(ISNUMBER(H5513),H5513&gt;0),H5513/1000000000,"")</x:f>
        <x:v>5.8</x:v>
      </x:c>
      <x:c r="R5513" s="13" t="n">
        <x:f>IF(ISNUMBER(I5513),I5513/1000000,"")</x:f>
        <x:v>58</x:v>
      </x:c>
      <x:c r="S5513" s="11" t="n">
        <x:f>IF(AND(ISNUMBER(G5513),G5513&gt;0),G5513,"")</x:f>
        <x:v>100</x:v>
      </x:c>
    </x:row>
    <x:row r="5514" ht="21" customHeight="1">
      <x:c r="A5514" s="10" t="n">
        <x:v>7276</x:v>
      </x:c>
      <x:c r="B5514" s="2" t="str">
        <x:v>b4eaae5a7472b78181cb</x:v>
      </x:c>
      <x:c r="C5514" s="2" t="str">
        <x:v>Tp Hồ Chí Minh</x:v>
      </x:c>
      <x:c r="D5514" s="2" t="str">
        <x:v>Quận 12</x:v>
      </x:c>
      <x:c r="E5514" s="2" t="str">
        <x:v>house</x:v>
      </x:c>
      <x:c r="F5514" s="2" t="str">
        <x:v>sale</x:v>
      </x:c>
      <x:c r="G5514" s="11" t="n">
        <x:v>67</x:v>
      </x:c>
      <x:c r="H5514" s="12" t="n">
        <x:v>2800000000</x:v>
      </x:c>
      <x:c r="I5514" s="12" t="n">
        <x:f>IF(AND(ISNUMBER(H5514),H5514&gt;0,ISNUMBER(G5514),G5514&gt;0),H5514/G5514,"")</x:f>
        <x:v>41791044.7761194</x:v>
      </x:c>
      <x:c r="J5514" s="2" t="str">
        <x:v>total</x:v>
      </x:c>
      <x:c r="K5514" s="2" t="str">
        <x:v>top_level_area</x:v>
      </x:c>
      <x:c r="L5514" s="2" t="str">
        <x:v>property_type_inferred_from_title</x:v>
      </x:c>
      <x:c r="M5514" s="10" t="n">
        <x:v>0</x:v>
      </x:c>
      <x:c r="N5514" s="10" t="n">
        <x:v>0</x:v>
      </x:c>
      <x:c r="O5514" s="2" t="str">
        <x:v>Tp Hồ Chí Minh|house</x:v>
      </x:c>
      <x:c r="P5514" s="10" t="n">
        <x:v>2</x:v>
      </x:c>
      <x:c r="Q5514" s="13" t="n">
        <x:f>IF(AND(ISNUMBER(H5514),H5514&gt;0),H5514/1000000000,"")</x:f>
        <x:v>2.8</x:v>
      </x:c>
      <x:c r="R5514" s="13" t="n">
        <x:f>IF(ISNUMBER(I5514),I5514/1000000,"")</x:f>
        <x:v>41.791044776119406</x:v>
      </x:c>
      <x:c r="S5514" s="11" t="n">
        <x:f>IF(AND(ISNUMBER(G5514),G5514&gt;0),G5514,"")</x:f>
        <x:v>67</x:v>
      </x:c>
    </x:row>
    <x:row r="5515" ht="21" customHeight="1">
      <x:c r="A5515" s="10" t="n">
        <x:v>7277</x:v>
      </x:c>
      <x:c r="B5515" s="2" t="str">
        <x:v>c7770a4be622661491d1</x:v>
      </x:c>
      <x:c r="C5515" s="2" t="str">
        <x:v>Kiên Giang</x:v>
      </x:c>
      <x:c r="D5515" s="2" t="str">
        <x:v>Huyện Phú Quốc</x:v>
      </x:c>
      <x:c r="E5515" s="2" t="str">
        <x:v>land</x:v>
      </x:c>
      <x:c r="F5515" s="2" t="str">
        <x:v>sale_assumed</x:v>
      </x:c>
      <x:c r="G5515" s="11" t="n">
        <x:v>140</x:v>
      </x:c>
      <x:c r="H5515" s="12" t="n">
        <x:v>1370000000</x:v>
      </x:c>
      <x:c r="I5515" s="12" t="n">
        <x:f>IF(AND(ISNUMBER(H5515),H5515&gt;0,ISNUMBER(G5515),G5515&gt;0),H5515/G5515,"")</x:f>
        <x:v>9785714.285714285</x:v>
      </x:c>
      <x:c r="J5515" s="2" t="str">
        <x:v>total</x:v>
      </x:c>
      <x:c r="K5515" s="2" t="str">
        <x:v>top_level_area</x:v>
      </x:c>
      <x:c r="L5515" s="2" t="str">
        <x:v>property_type_inferred_from_title;transaction_assumed_sale_from_dataset_context</x:v>
      </x:c>
      <x:c r="M5515" s="10" t="n">
        <x:v>0</x:v>
      </x:c>
      <x:c r="N5515" s="10" t="n">
        <x:v>0</x:v>
      </x:c>
      <x:c r="O5515" s="2" t="str">
        <x:v>land</x:v>
      </x:c>
      <x:c r="P5515" s="10" t="n">
        <x:v>2</x:v>
      </x:c>
      <x:c r="Q5515" s="13" t="n">
        <x:f>IF(AND(ISNUMBER(H5515),H5515&gt;0),H5515/1000000000,"")</x:f>
        <x:v>1.37</x:v>
      </x:c>
      <x:c r="R5515" s="13" t="n">
        <x:f>IF(ISNUMBER(I5515),I5515/1000000,"")</x:f>
        <x:v>9.785714285714285</x:v>
      </x:c>
      <x:c r="S5515" s="11" t="n">
        <x:f>IF(AND(ISNUMBER(G5515),G5515&gt;0),G5515,"")</x:f>
        <x:v>140</x:v>
      </x:c>
    </x:row>
    <x:row r="5516" ht="21" customHeight="1">
      <x:c r="A5516" s="10" t="n">
        <x:v>7278</x:v>
      </x:c>
      <x:c r="B5516" s="2" t="str">
        <x:v>ccdc15b3c601100f585f</x:v>
      </x:c>
      <x:c r="C5516" s="2" t="str">
        <x:v>Hà Nội</x:v>
      </x:c>
      <x:c r="D5516" s="2" t="str">
        <x:v>Quận Hoàng Mai</x:v>
      </x:c>
      <x:c r="E5516" s="2" t="str">
        <x:v>house</x:v>
      </x:c>
      <x:c r="F5516" s="2" t="str">
        <x:v>sale_assumed</x:v>
      </x:c>
      <x:c r="G5516" s="11" t="n">
        <x:v>60</x:v>
      </x:c>
      <x:c r="H5516" s="12" t="n">
        <x:v>2400000000</x:v>
      </x:c>
      <x:c r="I5516" s="12" t="n">
        <x:f>IF(AND(ISNUMBER(H5516),H5516&gt;0,ISNUMBER(G5516),G5516&gt;0),H5516/G5516,"")</x:f>
        <x:v>40000000</x:v>
      </x:c>
      <x:c r="J5516" s="2" t="str">
        <x:v>total</x:v>
      </x:c>
      <x:c r="K5516" s="2" t="str">
        <x:v>top_level_area</x:v>
      </x:c>
      <x:c r="L5516" s="2" t="str">
        <x:v>property_type_inferred_from_title;transaction_assumed_sale_from_dataset_context</x:v>
      </x:c>
      <x:c r="M5516" s="10" t="n">
        <x:v>0</x:v>
      </x:c>
      <x:c r="N5516" s="10" t="n">
        <x:v>0</x:v>
      </x:c>
      <x:c r="O5516" s="2" t="str">
        <x:v>Hà Nội|house</x:v>
      </x:c>
      <x:c r="P5516" s="10" t="n">
        <x:v>2</x:v>
      </x:c>
      <x:c r="Q5516" s="13" t="n">
        <x:f>IF(AND(ISNUMBER(H5516),H5516&gt;0),H5516/1000000000,"")</x:f>
        <x:v>2.4</x:v>
      </x:c>
      <x:c r="R5516" s="13" t="n">
        <x:f>IF(ISNUMBER(I5516),I5516/1000000,"")</x:f>
        <x:v>40</x:v>
      </x:c>
      <x:c r="S5516" s="11" t="n">
        <x:f>IF(AND(ISNUMBER(G5516),G5516&gt;0),G5516,"")</x:f>
        <x:v>60</x:v>
      </x:c>
    </x:row>
    <x:row r="5517" ht="21" customHeight="1">
      <x:c r="A5517" s="10" t="n">
        <x:v>7279</x:v>
      </x:c>
      <x:c r="B5517" s="2" t="str">
        <x:v>e25cafe6daba766b3407</x:v>
      </x:c>
      <x:c r="C5517" s="2" t="str">
        <x:v>Tp Hồ Chí Minh</x:v>
      </x:c>
      <x:c r="D5517" s="2" t="str">
        <x:v>Quận Phú Nhuận</x:v>
      </x:c>
      <x:c r="E5517" s="2" t="str">
        <x:v>house</x:v>
      </x:c>
      <x:c r="F5517" s="2" t="str">
        <x:v>sale_assumed</x:v>
      </x:c>
      <x:c r="G5517" s="11" t="n">
        <x:v>32</x:v>
      </x:c>
      <x:c r="H5517" s="12" t="n">
        <x:v>4099999999.9999995</x:v>
      </x:c>
      <x:c r="I5517" s="12" t="n">
        <x:f>IF(AND(ISNUMBER(H5517),H5517&gt;0,ISNUMBER(G5517),G5517&gt;0),H5517/G5517,"")</x:f>
        <x:v>128124999.99999999</x:v>
      </x:c>
      <x:c r="J5517" s="2" t="str">
        <x:v>total</x:v>
      </x:c>
      <x:c r="K5517" s="2" t="str">
        <x:v>top_level_area</x:v>
      </x:c>
      <x:c r="L5517" s="2" t="str">
        <x:v>property_type_inferred_from_title;transaction_assumed_sale_from_dataset_context</x:v>
      </x:c>
      <x:c r="M5517" s="10" t="n">
        <x:v>0</x:v>
      </x:c>
      <x:c r="N5517" s="10" t="n">
        <x:v>0</x:v>
      </x:c>
      <x:c r="O5517" s="2" t="str">
        <x:v>Tp Hồ Chí Minh|house</x:v>
      </x:c>
      <x:c r="P5517" s="10" t="n">
        <x:v>2</x:v>
      </x:c>
      <x:c r="Q5517" s="13" t="n">
        <x:f>IF(AND(ISNUMBER(H5517),H5517&gt;0),H5517/1000000000,"")</x:f>
        <x:v>4.1</x:v>
      </x:c>
      <x:c r="R5517" s="13" t="n">
        <x:f>IF(ISNUMBER(I5517),I5517/1000000,"")</x:f>
        <x:v>128.12499999999997</x:v>
      </x:c>
      <x:c r="S5517" s="11" t="n">
        <x:f>IF(AND(ISNUMBER(G5517),G5517&gt;0),G5517,"")</x:f>
        <x:v>32</x:v>
      </x:c>
    </x:row>
    <x:row r="5518" ht="21" customHeight="1">
      <x:c r="A5518" s="10" t="n">
        <x:v>7280</x:v>
      </x:c>
      <x:c r="B5518" s="2" t="str">
        <x:v>e929cfcfd9e80b4d7fa8</x:v>
      </x:c>
      <x:c r="C5518" s="2" t="str">
        <x:v>Tp Hồ Chí Minh</x:v>
      </x:c>
      <x:c r="D5518" s="2" t="str">
        <x:v>Quận Thủ Đức</x:v>
      </x:c>
      <x:c r="E5518" s="2" t="str">
        <x:v>house</x:v>
      </x:c>
      <x:c r="F5518" s="2" t="str">
        <x:v>sale</x:v>
      </x:c>
      <x:c r="G5518" s="11" t="n">
        <x:v>60</x:v>
      </x:c>
      <x:c r="H5518" s="12" t="n">
        <x:v>820000000</x:v>
      </x:c>
      <x:c r="I5518" s="12" t="n">
        <x:f>IF(AND(ISNUMBER(H5518),H5518&gt;0,ISNUMBER(G5518),G5518&gt;0),H5518/G5518,"")</x:f>
        <x:v>13666666.666666666</x:v>
      </x:c>
      <x:c r="J5518" s="2" t="str">
        <x:v>total</x:v>
      </x:c>
      <x:c r="K5518" s="2" t="str">
        <x:v>top_level_area</x:v>
      </x:c>
      <x:c r="L5518" s="2" t="str">
        <x:v>property_type_inferred_from_title</x:v>
      </x:c>
      <x:c r="M5518" s="10" t="n">
        <x:v>0</x:v>
      </x:c>
      <x:c r="N5518" s="10" t="n">
        <x:v>0</x:v>
      </x:c>
      <x:c r="O5518" s="2" t="str">
        <x:v>Tp Hồ Chí Minh|house</x:v>
      </x:c>
      <x:c r="P5518" s="10" t="n">
        <x:v>2</x:v>
      </x:c>
      <x:c r="Q5518" s="13" t="n">
        <x:f>IF(AND(ISNUMBER(H5518),H5518&gt;0),H5518/1000000000,"")</x:f>
        <x:v>0.82</x:v>
      </x:c>
      <x:c r="R5518" s="13" t="n">
        <x:f>IF(ISNUMBER(I5518),I5518/1000000,"")</x:f>
        <x:v>13.666666666666666</x:v>
      </x:c>
      <x:c r="S5518" s="11" t="n">
        <x:f>IF(AND(ISNUMBER(G5518),G5518&gt;0),G5518,"")</x:f>
        <x:v>60</x:v>
      </x:c>
    </x:row>
    <x:row r="5519" ht="21" customHeight="1">
      <x:c r="A5519" s="10" t="n">
        <x:v>7281</x:v>
      </x:c>
      <x:c r="B5519" s="2" t="str">
        <x:v>d5a0be55c3045acc29da</x:v>
      </x:c>
      <x:c r="C5519" s="2" t="str">
        <x:v>Hà Nội</x:v>
      </x:c>
      <x:c r="D5519" s="2" t="str">
        <x:v>Quận Hà Đông</x:v>
      </x:c>
      <x:c r="E5519" s="2" t="str">
        <x:v>house</x:v>
      </x:c>
      <x:c r="F5519" s="2" t="str">
        <x:v>sale_assumed</x:v>
      </x:c>
      <x:c r="G5519" s="11" t="n">
        <x:v>31</x:v>
      </x:c>
      <x:c r="H5519" s="12" t="n">
        <x:v>1610000000</x:v>
      </x:c>
      <x:c r="I5519" s="12" t="n">
        <x:f>IF(AND(ISNUMBER(H5519),H5519&gt;0,ISNUMBER(G5519),G5519&gt;0),H5519/G5519,"")</x:f>
        <x:v>51935483.87096774</x:v>
      </x:c>
      <x:c r="J5519" s="2" t="str">
        <x:v>total</x:v>
      </x:c>
      <x:c r="K5519" s="2" t="str">
        <x:v>top_level_area</x:v>
      </x:c>
      <x:c r="L5519" s="2" t="str">
        <x:v>property_type_inferred_from_title;transaction_assumed_sale_from_dataset_context</x:v>
      </x:c>
      <x:c r="M5519" s="10" t="n">
        <x:v>0</x:v>
      </x:c>
      <x:c r="N5519" s="10" t="n">
        <x:v>0</x:v>
      </x:c>
      <x:c r="O5519" s="2" t="str">
        <x:v>Hà Nội|house</x:v>
      </x:c>
      <x:c r="P5519" s="10" t="n">
        <x:v>2</x:v>
      </x:c>
      <x:c r="Q5519" s="13" t="n">
        <x:f>IF(AND(ISNUMBER(H5519),H5519&gt;0),H5519/1000000000,"")</x:f>
        <x:v>1.61</x:v>
      </x:c>
      <x:c r="R5519" s="13" t="n">
        <x:f>IF(ISNUMBER(I5519),I5519/1000000,"")</x:f>
        <x:v>51.93548387096774</x:v>
      </x:c>
      <x:c r="S5519" s="11" t="n">
        <x:f>IF(AND(ISNUMBER(G5519),G5519&gt;0),G5519,"")</x:f>
        <x:v>31</x:v>
      </x:c>
    </x:row>
    <x:row r="5520" ht="21" customHeight="1">
      <x:c r="A5520" s="10" t="n">
        <x:v>7282</x:v>
      </x:c>
      <x:c r="B5520" s="2" t="str">
        <x:v>a53719c2b1b40e91b28f</x:v>
      </x:c>
      <x:c r="C5520" s="2" t="str">
        <x:v>Tp Hồ Chí Minh</x:v>
      </x:c>
      <x:c r="D5520" s="2" t="str">
        <x:v>Quận 12</x:v>
      </x:c>
      <x:c r="E5520" s="2" t="str">
        <x:v>house</x:v>
      </x:c>
      <x:c r="F5520" s="2" t="str">
        <x:v>sale</x:v>
      </x:c>
      <x:c r="G5520" s="11" t="n">
        <x:v>52</x:v>
      </x:c>
      <x:c r="H5520" s="12" t="n">
        <x:v>3450000000</x:v>
      </x:c>
      <x:c r="I5520" s="12" t="n">
        <x:f>IF(AND(ISNUMBER(H5520),H5520&gt;0,ISNUMBER(G5520),G5520&gt;0),H5520/G5520,"")</x:f>
        <x:v>66346153.84615385</x:v>
      </x:c>
      <x:c r="J5520" s="2" t="str">
        <x:v>total</x:v>
      </x:c>
      <x:c r="K5520" s="2" t="str">
        <x:v>top_level_area</x:v>
      </x:c>
      <x:c r="L5520" s="2" t="str">
        <x:v>property_type_inferred_from_title</x:v>
      </x:c>
      <x:c r="M5520" s="10" t="n">
        <x:v>0</x:v>
      </x:c>
      <x:c r="N5520" s="10" t="n">
        <x:v>0</x:v>
      </x:c>
      <x:c r="O5520" s="2" t="str">
        <x:v>Tp Hồ Chí Minh|house</x:v>
      </x:c>
      <x:c r="P5520" s="10" t="n">
        <x:v>2</x:v>
      </x:c>
      <x:c r="Q5520" s="13" t="n">
        <x:f>IF(AND(ISNUMBER(H5520),H5520&gt;0),H5520/1000000000,"")</x:f>
        <x:v>3.45</x:v>
      </x:c>
      <x:c r="R5520" s="13" t="n">
        <x:f>IF(ISNUMBER(I5520),I5520/1000000,"")</x:f>
        <x:v>66.34615384615385</x:v>
      </x:c>
      <x:c r="S5520" s="11" t="n">
        <x:f>IF(AND(ISNUMBER(G5520),G5520&gt;0),G5520,"")</x:f>
        <x:v>52</x:v>
      </x:c>
    </x:row>
    <x:row r="5521" ht="21" customHeight="1">
      <x:c r="A5521" s="10" t="n">
        <x:v>7283</x:v>
      </x:c>
      <x:c r="B5521" s="2" t="str">
        <x:v>d5c50afa015d8fef050b</x:v>
      </x:c>
      <x:c r="C5521" s="2" t="str">
        <x:v>Long An</x:v>
      </x:c>
      <x:c r="D5521" s="2" t="str">
        <x:v>Huyện Đức Hòa</x:v>
      </x:c>
      <x:c r="E5521" s="2" t="str">
        <x:v>land</x:v>
      </x:c>
      <x:c r="F5521" s="2" t="str">
        <x:v>sale_assumed</x:v>
      </x:c>
      <x:c r="G5521" s="11" t="n">
        <x:v>290</x:v>
      </x:c>
      <x:c r="H5521" s="12" t="n">
        <x:v>2600000000</x:v>
      </x:c>
      <x:c r="I5521" s="12" t="n">
        <x:f>IF(AND(ISNUMBER(H5521),H5521&gt;0,ISNUMBER(G5521),G5521&gt;0),H5521/G5521,"")</x:f>
        <x:v>8965517.24137931</x:v>
      </x:c>
      <x:c r="J5521" s="2" t="str">
        <x:v>total</x:v>
      </x:c>
      <x:c r="K5521" s="2" t="str">
        <x:v>top_level_price_embedded_area</x:v>
      </x:c>
      <x:c r="L5521" s="2" t="str">
        <x:v>area_recovered_from_price_text;property_type_inferred_from_title;transaction_assumed_sale_from_dataset_context</x:v>
      </x:c>
      <x:c r="M5521" s="10" t="n">
        <x:v>0</x:v>
      </x:c>
      <x:c r="N5521" s="10" t="n">
        <x:v>0</x:v>
      </x:c>
      <x:c r="O5521" s="2" t="str">
        <x:v>Long An|land</x:v>
      </x:c>
      <x:c r="P5521" s="10" t="n">
        <x:v>1</x:v>
      </x:c>
      <x:c r="Q5521" s="13" t="n">
        <x:f>IF(AND(ISNUMBER(H5521),H5521&gt;0),H5521/1000000000,"")</x:f>
        <x:v>2.6</x:v>
      </x:c>
      <x:c r="R5521" s="13" t="n">
        <x:f>IF(ISNUMBER(I5521),I5521/1000000,"")</x:f>
        <x:v>8.96551724137931</x:v>
      </x:c>
      <x:c r="S5521" s="11" t="n">
        <x:f>IF(AND(ISNUMBER(G5521),G5521&gt;0),G5521,"")</x:f>
        <x:v>290</x:v>
      </x:c>
    </x:row>
    <x:row r="5522" ht="21" customHeight="1">
      <x:c r="A5522" s="10" t="n">
        <x:v>7284</x:v>
      </x:c>
      <x:c r="B5522" s="2" t="str">
        <x:v>5d6b0dfa5ccb5cbb0b34</x:v>
      </x:c>
      <x:c r="C5522" s="2" t="str">
        <x:v>Quảng Nam</x:v>
      </x:c>
      <x:c r="D5522" s="2" t="str">
        <x:v>Thị xã Điện Bàn</x:v>
      </x:c>
      <x:c r="E5522" s="2" t="str">
        <x:v>other_unknown</x:v>
      </x:c>
      <x:c r="F5522" s="2" t="str">
        <x:v>sale_assumed</x:v>
      </x:c>
      <x:c r="G5522" s="11" t="n">
        <x:v>111</x:v>
      </x:c>
      <x:c r="H5522" s="12" t="n">
        <x:v>1450000000</x:v>
      </x:c>
      <x:c r="I5522" s="12" t="n">
        <x:f>IF(AND(ISNUMBER(H5522),H5522&gt;0,ISNUMBER(G5522),G5522&gt;0),H5522/G5522,"")</x:f>
        <x:v>13063063.063063063</x:v>
      </x:c>
      <x:c r="J5522" s="2" t="str">
        <x:v>total</x:v>
      </x:c>
      <x:c r="K5522" s="2" t="str">
        <x:v>top_level_area</x:v>
      </x:c>
      <x:c r="L5522" s="2" t="str">
        <x:v>property_type_inferred_from_title;transaction_assumed_sale_from_dataset_context;unknown_property_type</x:v>
      </x:c>
      <x:c r="M5522" s="10" t="n">
        <x:v>0</x:v>
      </x:c>
      <x:c r="N5522" s="10" t="n">
        <x:v>0</x:v>
      </x:c>
      <x:c r="O5522" s="2" t="str">
        <x:v>other_unknown</x:v>
      </x:c>
      <x:c r="P5522" s="10" t="n">
        <x:v>2</x:v>
      </x:c>
      <x:c r="Q5522" s="13" t="n">
        <x:f>IF(AND(ISNUMBER(H5522),H5522&gt;0),H5522/1000000000,"")</x:f>
        <x:v>1.45</x:v>
      </x:c>
      <x:c r="R5522" s="13" t="n">
        <x:f>IF(ISNUMBER(I5522),I5522/1000000,"")</x:f>
        <x:v>13.063063063063062</x:v>
      </x:c>
      <x:c r="S5522" s="11" t="n">
        <x:f>IF(AND(ISNUMBER(G5522),G5522&gt;0),G5522,"")</x:f>
        <x:v>111</x:v>
      </x:c>
    </x:row>
    <x:row r="5523" ht="21" customHeight="1">
      <x:c r="A5523" s="10" t="n">
        <x:v>7285</x:v>
      </x:c>
      <x:c r="B5523" s="2" t="str">
        <x:v>82f23add22628649666b</x:v>
      </x:c>
      <x:c r="C5523" s="2" t="str">
        <x:v>Lâm Đồng</x:v>
      </x:c>
      <x:c r="D5523" s="2" t="str">
        <x:v>Thành phố Bảo Lộc</x:v>
      </x:c>
      <x:c r="E5523" s="2" t="str">
        <x:v>land</x:v>
      </x:c>
      <x:c r="F5523" s="2" t="str">
        <x:v>sale_assumed</x:v>
      </x:c>
      <x:c r="G5523" s="11" t="n">
        <x:v>200</x:v>
      </x:c>
      <x:c r="H5523" s="12" t="n">
        <x:v>490000000</x:v>
      </x:c>
      <x:c r="I5523" s="12" t="n">
        <x:f>IF(AND(ISNUMBER(H5523),H5523&gt;0,ISNUMBER(G5523),G5523&gt;0),H5523/G5523,"")</x:f>
        <x:v>2450000</x:v>
      </x:c>
      <x:c r="J5523" s="2" t="str">
        <x:v>total</x:v>
      </x:c>
      <x:c r="K5523" s="2" t="str">
        <x:v>top_level_area</x:v>
      </x:c>
      <x:c r="L5523" s="2" t="str">
        <x:v>property_type_inferred_from_title;transaction_assumed_sale_from_dataset_context</x:v>
      </x:c>
      <x:c r="M5523" s="10" t="n">
        <x:v>0</x:v>
      </x:c>
      <x:c r="N5523" s="10" t="n">
        <x:v>0</x:v>
      </x:c>
      <x:c r="O5523" s="2" t="str">
        <x:v>Lâm Đồng|land</x:v>
      </x:c>
      <x:c r="P5523" s="10" t="n">
        <x:v>1</x:v>
      </x:c>
      <x:c r="Q5523" s="13" t="n">
        <x:f>IF(AND(ISNUMBER(H5523),H5523&gt;0),H5523/1000000000,"")</x:f>
        <x:v>0.49</x:v>
      </x:c>
      <x:c r="R5523" s="13" t="n">
        <x:f>IF(ISNUMBER(I5523),I5523/1000000,"")</x:f>
        <x:v>2.45</x:v>
      </x:c>
      <x:c r="S5523" s="11" t="n">
        <x:f>IF(AND(ISNUMBER(G5523),G5523&gt;0),G5523,"")</x:f>
        <x:v>200</x:v>
      </x:c>
    </x:row>
    <x:row r="5524" ht="21" customHeight="1">
      <x:c r="A5524" s="10" t="n">
        <x:v>7286</x:v>
      </x:c>
      <x:c r="B5524" s="2" t="str">
        <x:v>caff51a6e0ccd4e9e0cb</x:v>
      </x:c>
      <x:c r="C5524" s="2" t="str">
        <x:v>Tp Hồ Chí Minh</x:v>
      </x:c>
      <x:c r="D5524" s="2" t="str">
        <x:v>Quận Tân Phú</x:v>
      </x:c>
      <x:c r="E5524" s="2" t="str">
        <x:v>house</x:v>
      </x:c>
      <x:c r="F5524" s="2" t="str">
        <x:v>sale</x:v>
      </x:c>
      <x:c r="G5524" s="11" t="n">
        <x:v>63</x:v>
      </x:c>
      <x:c r="H5524" s="12" t="n">
        <x:v>4200000000</x:v>
      </x:c>
      <x:c r="I5524" s="12" t="n">
        <x:f>IF(AND(ISNUMBER(H5524),H5524&gt;0,ISNUMBER(G5524),G5524&gt;0),H5524/G5524,"")</x:f>
        <x:v>66666666.666666664</x:v>
      </x:c>
      <x:c r="J5524" s="2" t="str">
        <x:v>total</x:v>
      </x:c>
      <x:c r="K5524" s="2" t="str">
        <x:v>top_level_area</x:v>
      </x:c>
      <x:c r="L5524" s="2" t="str">
        <x:v>property_type_inferred_from_title</x:v>
      </x:c>
      <x:c r="M5524" s="10" t="n">
        <x:v>0</x:v>
      </x:c>
      <x:c r="N5524" s="10" t="n">
        <x:v>0</x:v>
      </x:c>
      <x:c r="O5524" s="2" t="str">
        <x:v>Tp Hồ Chí Minh|house</x:v>
      </x:c>
      <x:c r="P5524" s="10" t="n">
        <x:v>2</x:v>
      </x:c>
      <x:c r="Q5524" s="13" t="n">
        <x:f>IF(AND(ISNUMBER(H5524),H5524&gt;0),H5524/1000000000,"")</x:f>
        <x:v>4.2</x:v>
      </x:c>
      <x:c r="R5524" s="13" t="n">
        <x:f>IF(ISNUMBER(I5524),I5524/1000000,"")</x:f>
        <x:v>66.66666666666666</x:v>
      </x:c>
      <x:c r="S5524" s="11" t="n">
        <x:f>IF(AND(ISNUMBER(G5524),G5524&gt;0),G5524,"")</x:f>
        <x:v>63</x:v>
      </x:c>
    </x:row>
    <x:row r="5525" ht="21" customHeight="1">
      <x:c r="A5525" s="10" t="n">
        <x:v>7287</x:v>
      </x:c>
      <x:c r="B5525" s="2" t="str">
        <x:v>bf03db5f4b7c201af9cb</x:v>
      </x:c>
      <x:c r="C5525" s="2" t="str">
        <x:v>Lâm Đồng</x:v>
      </x:c>
      <x:c r="D5525" s="2" t="str">
        <x:v>Huyện Lâm Hà</x:v>
      </x:c>
      <x:c r="E5525" s="2" t="str">
        <x:v>land</x:v>
      </x:c>
      <x:c r="F5525" s="2" t="str">
        <x:v>sale_assumed</x:v>
      </x:c>
      <x:c r="G5525" s="11" t="n">
        <x:v>13280</x:v>
      </x:c>
      <x:c r="H5525" s="12" t="n">
        <x:v>1700000000</x:v>
      </x:c>
      <x:c r="I5525" s="12" t="n">
        <x:f>IF(AND(ISNUMBER(H5525),H5525&gt;0,ISNUMBER(G5525),G5525&gt;0),H5525/G5525,"")</x:f>
        <x:v>128012.04819277108</x:v>
      </x:c>
      <x:c r="J5525" s="2" t="str">
        <x:v>total</x:v>
      </x:c>
      <x:c r="K5525" s="2" t="str">
        <x:v>top_level_area</x:v>
      </x:c>
      <x:c r="L5525" s="2" t="str">
        <x:v>dot_thousands_convention;property_type_inferred_from_title;transaction_assumed_sale_from_dataset_context</x:v>
      </x:c>
      <x:c r="M5525" s="10" t="n">
        <x:v>0</x:v>
      </x:c>
      <x:c r="N5525" s="10" t="n">
        <x:v>0</x:v>
      </x:c>
      <x:c r="O5525" s="2" t="str">
        <x:v>Lâm Đồng|land</x:v>
      </x:c>
      <x:c r="P5525" s="10" t="n">
        <x:v>1</x:v>
      </x:c>
      <x:c r="Q5525" s="13" t="n">
        <x:f>IF(AND(ISNUMBER(H5525),H5525&gt;0),H5525/1000000000,"")</x:f>
        <x:v>1.7</x:v>
      </x:c>
      <x:c r="R5525" s="13" t="n">
        <x:f>IF(ISNUMBER(I5525),I5525/1000000,"")</x:f>
        <x:v>0.12801204819277107</x:v>
      </x:c>
      <x:c r="S5525" s="11" t="n">
        <x:f>IF(AND(ISNUMBER(G5525),G5525&gt;0),G5525,"")</x:f>
        <x:v>13280</x:v>
      </x:c>
    </x:row>
    <x:row r="5526" ht="21" customHeight="1">
      <x:c r="A5526" s="10" t="n">
        <x:v>7288</x:v>
      </x:c>
      <x:c r="B5526" s="2" t="str">
        <x:v>2176674ec48d0bac4451</x:v>
      </x:c>
      <x:c r="C5526" s="2" t="str">
        <x:v>Tp Hồ Chí Minh</x:v>
      </x:c>
      <x:c r="D5526" s="2" t="str">
        <x:v>Quận 7</x:v>
      </x:c>
      <x:c r="E5526" s="2" t="str">
        <x:v>house</x:v>
      </x:c>
      <x:c r="F5526" s="2" t="str">
        <x:v>sale</x:v>
      </x:c>
      <x:c r="G5526" s="11" t="n">
        <x:v>68</x:v>
      </x:c>
      <x:c r="H5526" s="12" t="n">
        <x:v>1210000000</x:v>
      </x:c>
      <x:c r="I5526" s="12" t="n">
        <x:f>IF(AND(ISNUMBER(H5526),H5526&gt;0,ISNUMBER(G5526),G5526&gt;0),H5526/G5526,"")</x:f>
        <x:v>17794117.647058822</x:v>
      </x:c>
      <x:c r="J5526" s="2" t="str">
        <x:v>total</x:v>
      </x:c>
      <x:c r="K5526" s="2" t="str">
        <x:v>top_level_area</x:v>
      </x:c>
      <x:c r="L5526" s="2" t="str">
        <x:v>property_type_inferred_from_title</x:v>
      </x:c>
      <x:c r="M5526" s="10" t="n">
        <x:v>0</x:v>
      </x:c>
      <x:c r="N5526" s="10" t="n">
        <x:v>0</x:v>
      </x:c>
      <x:c r="O5526" s="2" t="str">
        <x:v>Tp Hồ Chí Minh|house</x:v>
      </x:c>
      <x:c r="P5526" s="10" t="n">
        <x:v>2</x:v>
      </x:c>
      <x:c r="Q5526" s="13" t="n">
        <x:f>IF(AND(ISNUMBER(H5526),H5526&gt;0),H5526/1000000000,"")</x:f>
        <x:v>1.21</x:v>
      </x:c>
      <x:c r="R5526" s="13" t="n">
        <x:f>IF(ISNUMBER(I5526),I5526/1000000,"")</x:f>
        <x:v>17.794117647058822</x:v>
      </x:c>
      <x:c r="S5526" s="11" t="n">
        <x:f>IF(AND(ISNUMBER(G5526),G5526&gt;0),G5526,"")</x:f>
        <x:v>68</x:v>
      </x:c>
    </x:row>
    <x:row r="5527" ht="21" customHeight="1">
      <x:c r="A5527" s="10" t="n">
        <x:v>7289</x:v>
      </x:c>
      <x:c r="B5527" s="2" t="str">
        <x:v>1de55ba6b33706d472cb</x:v>
      </x:c>
      <x:c r="C5527" s="2" t="str">
        <x:v>Tây Ninh</x:v>
      </x:c>
      <x:c r="D5527" s="2" t="str">
        <x:v>Thành phố Tây Ninh</x:v>
      </x:c>
      <x:c r="E5527" s="2" t="str">
        <x:v>land</x:v>
      </x:c>
      <x:c r="F5527" s="2" t="str">
        <x:v>sale_assumed</x:v>
      </x:c>
      <x:c r="G5527" s="11" t="n">
        <x:v>100</x:v>
      </x:c>
      <x:c r="H5527" s="12" t="n">
        <x:v>1300000000</x:v>
      </x:c>
      <x:c r="I5527" s="12" t="n">
        <x:f>IF(AND(ISNUMBER(H5527),H5527&gt;0,ISNUMBER(G5527),G5527&gt;0),H5527/G5527,"")</x:f>
        <x:v>13000000</x:v>
      </x:c>
      <x:c r="J5527" s="2" t="str">
        <x:v>total</x:v>
      </x:c>
      <x:c r="K5527" s="2" t="str">
        <x:v>top_level_area</x:v>
      </x:c>
      <x:c r="L5527" s="2" t="str">
        <x:v>property_type_inferred_from_title;transaction_assumed_sale_from_dataset_context</x:v>
      </x:c>
      <x:c r="M5527" s="10" t="n">
        <x:v>0</x:v>
      </x:c>
      <x:c r="N5527" s="10" t="n">
        <x:v>0</x:v>
      </x:c>
      <x:c r="O5527" s="2" t="str">
        <x:v>land</x:v>
      </x:c>
      <x:c r="P5527" s="10" t="n">
        <x:v>2</x:v>
      </x:c>
      <x:c r="Q5527" s="13" t="n">
        <x:f>IF(AND(ISNUMBER(H5527),H5527&gt;0),H5527/1000000000,"")</x:f>
        <x:v>1.3</x:v>
      </x:c>
      <x:c r="R5527" s="13" t="n">
        <x:f>IF(ISNUMBER(I5527),I5527/1000000,"")</x:f>
        <x:v>13</x:v>
      </x:c>
      <x:c r="S5527" s="11" t="n">
        <x:f>IF(AND(ISNUMBER(G5527),G5527&gt;0),G5527,"")</x:f>
        <x:v>100</x:v>
      </x:c>
    </x:row>
    <x:row r="5528" ht="21" customHeight="1">
      <x:c r="A5528" s="10" t="n">
        <x:v>7290</x:v>
      </x:c>
      <x:c r="B5528" s="2" t="str">
        <x:v>aa154768b3ed4748e6f7</x:v>
      </x:c>
      <x:c r="C5528" s="2" t="str">
        <x:v>Tp Hồ Chí Minh</x:v>
      </x:c>
      <x:c r="D5528" s="2" t="str">
        <x:v>Quận Bình Tân</x:v>
      </x:c>
      <x:c r="E5528" s="2" t="str">
        <x:v>house</x:v>
      </x:c>
      <x:c r="F5528" s="2" t="str">
        <x:v>sale_assumed</x:v>
      </x:c>
      <x:c r="G5528" s="11" t="n">
        <x:v>60</x:v>
      </x:c>
      <x:c r="H5528" s="12" t="n">
        <x:v>5650000000</x:v>
      </x:c>
      <x:c r="I5528" s="12" t="n">
        <x:f>IF(AND(ISNUMBER(H5528),H5528&gt;0,ISNUMBER(G5528),G5528&gt;0),H5528/G5528,"")</x:f>
        <x:v>94166666.66666667</x:v>
      </x:c>
      <x:c r="J5528" s="2" t="str">
        <x:v>total</x:v>
      </x:c>
      <x:c r="K5528" s="2" t="str">
        <x:v>top_level_area</x:v>
      </x:c>
      <x:c r="L5528" s="2" t="str">
        <x:v>property_type_inferred_from_title;transaction_assumed_sale_from_dataset_context</x:v>
      </x:c>
      <x:c r="M5528" s="10" t="n">
        <x:v>0</x:v>
      </x:c>
      <x:c r="N5528" s="10" t="n">
        <x:v>0</x:v>
      </x:c>
      <x:c r="O5528" s="2" t="str">
        <x:v>Tp Hồ Chí Minh|house</x:v>
      </x:c>
      <x:c r="P5528" s="10" t="n">
        <x:v>2</x:v>
      </x:c>
      <x:c r="Q5528" s="13" t="n">
        <x:f>IF(AND(ISNUMBER(H5528),H5528&gt;0),H5528/1000000000,"")</x:f>
        <x:v>5.65</x:v>
      </x:c>
      <x:c r="R5528" s="13" t="n">
        <x:f>IF(ISNUMBER(I5528),I5528/1000000,"")</x:f>
        <x:v>94.16666666666667</x:v>
      </x:c>
      <x:c r="S5528" s="11" t="n">
        <x:f>IF(AND(ISNUMBER(G5528),G5528&gt;0),G5528,"")</x:f>
        <x:v>60</x:v>
      </x:c>
    </x:row>
    <x:row r="5529" ht="21" customHeight="1">
      <x:c r="A5529" s="10" t="n">
        <x:v>7291</x:v>
      </x:c>
      <x:c r="B5529" s="2" t="str">
        <x:v>a61d4dc21fcd328c04ef</x:v>
      </x:c>
      <x:c r="C5529" s="2" t="str">
        <x:v>Hà Nội</x:v>
      </x:c>
      <x:c r="D5529" s="2" t="str">
        <x:v>Quận Hà Đông</x:v>
      </x:c>
      <x:c r="E5529" s="2" t="str">
        <x:v>house</x:v>
      </x:c>
      <x:c r="F5529" s="2" t="str">
        <x:v>sale_assumed</x:v>
      </x:c>
      <x:c r="G5529" s="11" t="n">
        <x:v>35</x:v>
      </x:c>
      <x:c r="H5529" s="12" t="n">
        <x:v>1200000000</x:v>
      </x:c>
      <x:c r="I5529" s="12" t="n">
        <x:f>IF(AND(ISNUMBER(H5529),H5529&gt;0,ISNUMBER(G5529),G5529&gt;0),H5529/G5529,"")</x:f>
        <x:v>34285714.28571428</x:v>
      </x:c>
      <x:c r="J5529" s="2" t="str">
        <x:v>total</x:v>
      </x:c>
      <x:c r="K5529" s="2" t="str">
        <x:v>top_level_area</x:v>
      </x:c>
      <x:c r="L5529" s="2" t="str">
        <x:v>property_type_inferred_from_title;transaction_assumed_sale_from_dataset_context</x:v>
      </x:c>
      <x:c r="M5529" s="10" t="n">
        <x:v>0</x:v>
      </x:c>
      <x:c r="N5529" s="10" t="n">
        <x:v>0</x:v>
      </x:c>
      <x:c r="O5529" s="2" t="str">
        <x:v>Hà Nội|house</x:v>
      </x:c>
      <x:c r="P5529" s="10" t="n">
        <x:v>2</x:v>
      </x:c>
      <x:c r="Q5529" s="13" t="n">
        <x:f>IF(AND(ISNUMBER(H5529),H5529&gt;0),H5529/1000000000,"")</x:f>
        <x:v>1.2</x:v>
      </x:c>
      <x:c r="R5529" s="13" t="n">
        <x:f>IF(ISNUMBER(I5529),I5529/1000000,"")</x:f>
        <x:v>34.285714285714285</x:v>
      </x:c>
      <x:c r="S5529" s="11" t="n">
        <x:f>IF(AND(ISNUMBER(G5529),G5529&gt;0),G5529,"")</x:f>
        <x:v>35</x:v>
      </x:c>
    </x:row>
    <x:row r="5530" ht="21" customHeight="1">
      <x:c r="A5530" s="10" t="n">
        <x:v>7292</x:v>
      </x:c>
      <x:c r="B5530" s="2" t="str">
        <x:v>2095ad01e81a8116f924</x:v>
      </x:c>
      <x:c r="C5530" s="2" t="str">
        <x:v>Tp Hồ Chí Minh</x:v>
      </x:c>
      <x:c r="D5530" s="2" t="str">
        <x:v>Quận 6</x:v>
      </x:c>
      <x:c r="E5530" s="2" t="str">
        <x:v>house</x:v>
      </x:c>
      <x:c r="F5530" s="2" t="str">
        <x:v>sale_assumed</x:v>
      </x:c>
      <x:c r="G5530" s="11" t="n">
        <x:v>30</x:v>
      </x:c>
      <x:c r="H5530" s="12" t="n">
        <x:v>3500000000</x:v>
      </x:c>
      <x:c r="I5530" s="12" t="n">
        <x:f>IF(AND(ISNUMBER(H5530),H5530&gt;0,ISNUMBER(G5530),G5530&gt;0),H5530/G5530,"")</x:f>
        <x:v>116666666.66666667</x:v>
      </x:c>
      <x:c r="J5530" s="2" t="str">
        <x:v>total</x:v>
      </x:c>
      <x:c r="K5530" s="2" t="str">
        <x:v>top_level_area</x:v>
      </x:c>
      <x:c r="L5530" s="2" t="str">
        <x:v>property_type_inferred_from_title;transaction_assumed_sale_from_dataset_context</x:v>
      </x:c>
      <x:c r="M5530" s="10" t="n">
        <x:v>0</x:v>
      </x:c>
      <x:c r="N5530" s="10" t="n">
        <x:v>0</x:v>
      </x:c>
      <x:c r="O5530" s="2" t="str">
        <x:v>Tp Hồ Chí Minh|house</x:v>
      </x:c>
      <x:c r="P5530" s="10" t="n">
        <x:v>2</x:v>
      </x:c>
      <x:c r="Q5530" s="13" t="n">
        <x:f>IF(AND(ISNUMBER(H5530),H5530&gt;0),H5530/1000000000,"")</x:f>
        <x:v>3.5</x:v>
      </x:c>
      <x:c r="R5530" s="13" t="n">
        <x:f>IF(ISNUMBER(I5530),I5530/1000000,"")</x:f>
        <x:v>116.66666666666667</x:v>
      </x:c>
      <x:c r="S5530" s="11" t="n">
        <x:f>IF(AND(ISNUMBER(G5530),G5530&gt;0),G5530,"")</x:f>
        <x:v>30</x:v>
      </x:c>
    </x:row>
    <x:row r="5531" ht="21" customHeight="1">
      <x:c r="A5531" s="10" t="n">
        <x:v>7295</x:v>
      </x:c>
      <x:c r="B5531" s="2" t="str">
        <x:v>4d248fca57a13195c620</x:v>
      </x:c>
      <x:c r="C5531" s="2" t="str">
        <x:v>Hà Nội</x:v>
      </x:c>
      <x:c r="D5531" s="2" t="str">
        <x:v>Quận Ba Đình</x:v>
      </x:c>
      <x:c r="E5531" s="2" t="str">
        <x:v>house</x:v>
      </x:c>
      <x:c r="F5531" s="2" t="str">
        <x:v>sale_assumed</x:v>
      </x:c>
      <x:c r="G5531" s="11" t="n">
        <x:v>30</x:v>
      </x:c>
      <x:c r="H5531" s="12" t="n">
        <x:v>2900000000</x:v>
      </x:c>
      <x:c r="I5531" s="12" t="n">
        <x:f>IF(AND(ISNUMBER(H5531),H5531&gt;0,ISNUMBER(G5531),G5531&gt;0),H5531/G5531,"")</x:f>
        <x:v>96666666.66666667</x:v>
      </x:c>
      <x:c r="J5531" s="2" t="str">
        <x:v>total</x:v>
      </x:c>
      <x:c r="K5531" s="2" t="str">
        <x:v>top_level_area</x:v>
      </x:c>
      <x:c r="L5531" s="2" t="str">
        <x:v>property_type_inferred_from_title;transaction_assumed_sale_from_dataset_context</x:v>
      </x:c>
      <x:c r="M5531" s="10" t="n">
        <x:v>0</x:v>
      </x:c>
      <x:c r="N5531" s="10" t="n">
        <x:v>0</x:v>
      </x:c>
      <x:c r="O5531" s="2" t="str">
        <x:v>Hà Nội|house</x:v>
      </x:c>
      <x:c r="P5531" s="10" t="n">
        <x:v>2</x:v>
      </x:c>
      <x:c r="Q5531" s="13" t="n">
        <x:f>IF(AND(ISNUMBER(H5531),H5531&gt;0),H5531/1000000000,"")</x:f>
        <x:v>2.9</x:v>
      </x:c>
      <x:c r="R5531" s="13" t="n">
        <x:f>IF(ISNUMBER(I5531),I5531/1000000,"")</x:f>
        <x:v>96.66666666666667</x:v>
      </x:c>
      <x:c r="S5531" s="11" t="n">
        <x:f>IF(AND(ISNUMBER(G5531),G5531&gt;0),G5531,"")</x:f>
        <x:v>30</x:v>
      </x:c>
    </x:row>
    <x:row r="5532" ht="21" customHeight="1">
      <x:c r="A5532" s="10" t="n">
        <x:v>7296</x:v>
      </x:c>
      <x:c r="B5532" s="2" t="str">
        <x:v>f6ea4656dfee382b2d52</x:v>
      </x:c>
      <x:c r="C5532" s="2" t="str">
        <x:v>Hà Nội</x:v>
      </x:c>
      <x:c r="D5532" s="2" t="str">
        <x:v>Quận Thanh Xuân</x:v>
      </x:c>
      <x:c r="E5532" s="2" t="str">
        <x:v>house</x:v>
      </x:c>
      <x:c r="F5532" s="2" t="str">
        <x:v>sale</x:v>
      </x:c>
      <x:c r="G5532" s="11" t="n">
        <x:v>23</x:v>
      </x:c>
      <x:c r="H5532" s="12" t="n">
        <x:v>1800000000</x:v>
      </x:c>
      <x:c r="I5532" s="12" t="n">
        <x:f>IF(AND(ISNUMBER(H5532),H5532&gt;0,ISNUMBER(G5532),G5532&gt;0),H5532/G5532,"")</x:f>
        <x:v>78260869.56521739</x:v>
      </x:c>
      <x:c r="J5532" s="2" t="str">
        <x:v>total</x:v>
      </x:c>
      <x:c r="K5532" s="2" t="str">
        <x:v>top_level_area</x:v>
      </x:c>
      <x:c r="L5532" s="2" t="str">
        <x:v>property_type_inferred_from_title</x:v>
      </x:c>
      <x:c r="M5532" s="10" t="n">
        <x:v>0</x:v>
      </x:c>
      <x:c r="N5532" s="10" t="n">
        <x:v>0</x:v>
      </x:c>
      <x:c r="O5532" s="2" t="str">
        <x:v>Hà Nội|house</x:v>
      </x:c>
      <x:c r="P5532" s="10" t="n">
        <x:v>2</x:v>
      </x:c>
      <x:c r="Q5532" s="13" t="n">
        <x:f>IF(AND(ISNUMBER(H5532),H5532&gt;0),H5532/1000000000,"")</x:f>
        <x:v>1.8</x:v>
      </x:c>
      <x:c r="R5532" s="13" t="n">
        <x:f>IF(ISNUMBER(I5532),I5532/1000000,"")</x:f>
        <x:v>78.26086956521739</x:v>
      </x:c>
      <x:c r="S5532" s="11" t="n">
        <x:f>IF(AND(ISNUMBER(G5532),G5532&gt;0),G5532,"")</x:f>
        <x:v>23</x:v>
      </x:c>
    </x:row>
    <x:row r="5533" ht="21" customHeight="1">
      <x:c r="A5533" s="10" t="n">
        <x:v>7297</x:v>
      </x:c>
      <x:c r="B5533" s="2" t="str">
        <x:v>18bfa44e4f9373057228</x:v>
      </x:c>
      <x:c r="C5533" s="2" t="str">
        <x:v>Tp Hồ Chí Minh</x:v>
      </x:c>
      <x:c r="D5533" s="2" t="str">
        <x:v>Huyện Củ Chi</x:v>
      </x:c>
      <x:c r="E5533" s="2" t="str">
        <x:v>land</x:v>
      </x:c>
      <x:c r="F5533" s="2" t="str">
        <x:v>sale_assumed</x:v>
      </x:c>
      <x:c r="G5533" s="11" t="n">
        <x:v>575</x:v>
      </x:c>
      <x:c r="H5533" s="12" t="n">
        <x:v>3900000000</x:v>
      </x:c>
      <x:c r="I5533" s="12" t="n">
        <x:f>IF(AND(ISNUMBER(H5533),H5533&gt;0,ISNUMBER(G5533),G5533&gt;0),H5533/G5533,"")</x:f>
        <x:v>6782608.695652174</x:v>
      </x:c>
      <x:c r="J5533" s="2" t="str">
        <x:v>total</x:v>
      </x:c>
      <x:c r="K5533" s="2" t="str">
        <x:v>top_level_area</x:v>
      </x:c>
      <x:c r="L5533" s="2" t="str">
        <x:v>property_type_inferred_from_title;transaction_assumed_sale_from_dataset_context</x:v>
      </x:c>
      <x:c r="M5533" s="10" t="n">
        <x:v>0</x:v>
      </x:c>
      <x:c r="N5533" s="10" t="n">
        <x:v>0</x:v>
      </x:c>
      <x:c r="O5533" s="2" t="str">
        <x:v>Tp Hồ Chí Minh|land</x:v>
      </x:c>
      <x:c r="P5533" s="10" t="n">
        <x:v>1</x:v>
      </x:c>
      <x:c r="Q5533" s="13" t="n">
        <x:f>IF(AND(ISNUMBER(H5533),H5533&gt;0),H5533/1000000000,"")</x:f>
        <x:v>3.9</x:v>
      </x:c>
      <x:c r="R5533" s="13" t="n">
        <x:f>IF(ISNUMBER(I5533),I5533/1000000,"")</x:f>
        <x:v>6.782608695652174</x:v>
      </x:c>
      <x:c r="S5533" s="11" t="n">
        <x:f>IF(AND(ISNUMBER(G5533),G5533&gt;0),G5533,"")</x:f>
        <x:v>575</x:v>
      </x:c>
    </x:row>
    <x:row r="5534" ht="21" customHeight="1">
      <x:c r="A5534" s="10" t="n">
        <x:v>7298</x:v>
      </x:c>
      <x:c r="B5534" s="2" t="str">
        <x:v>0448c327fe430ed088e7</x:v>
      </x:c>
      <x:c r="C5534" s="2" t="str">
        <x:v>Đồng Nai</x:v>
      </x:c>
      <x:c r="D5534" s="2" t="str">
        <x:v>Huyện Long Thành</x:v>
      </x:c>
      <x:c r="E5534" s="2" t="str">
        <x:v>land</x:v>
      </x:c>
      <x:c r="F5534" s="2" t="str">
        <x:v>sale_assumed</x:v>
      </x:c>
      <x:c r="G5534" s="11" t="n">
        <x:v>90</x:v>
      </x:c>
      <x:c r="H5534" s="12" t="n">
        <x:v>900000000</x:v>
      </x:c>
      <x:c r="I5534" s="12" t="n">
        <x:f>IF(AND(ISNUMBER(H5534),H5534&gt;0,ISNUMBER(G5534),G5534&gt;0),H5534/G5534,"")</x:f>
        <x:v>10000000</x:v>
      </x:c>
      <x:c r="J5534" s="2" t="str">
        <x:v>total</x:v>
      </x:c>
      <x:c r="K5534" s="2" t="str">
        <x:v>top_level_area</x:v>
      </x:c>
      <x:c r="L5534" s="2" t="str">
        <x:v>property_type_inferred_from_title;transaction_assumed_sale_from_dataset_context</x:v>
      </x:c>
      <x:c r="M5534" s="10" t="n">
        <x:v>0</x:v>
      </x:c>
      <x:c r="N5534" s="10" t="n">
        <x:v>0</x:v>
      </x:c>
      <x:c r="O5534" s="2" t="str">
        <x:v>Đồng Nai|land</x:v>
      </x:c>
      <x:c r="P5534" s="10" t="n">
        <x:v>2</x:v>
      </x:c>
      <x:c r="Q5534" s="13" t="n">
        <x:f>IF(AND(ISNUMBER(H5534),H5534&gt;0),H5534/1000000000,"")</x:f>
        <x:v>0.9</x:v>
      </x:c>
      <x:c r="R5534" s="13" t="n">
        <x:f>IF(ISNUMBER(I5534),I5534/1000000,"")</x:f>
        <x:v>10</x:v>
      </x:c>
      <x:c r="S5534" s="11" t="n">
        <x:f>IF(AND(ISNUMBER(G5534),G5534&gt;0),G5534,"")</x:f>
        <x:v>90</x:v>
      </x:c>
    </x:row>
    <x:row r="5535" ht="21" customHeight="1">
      <x:c r="A5535" s="10" t="n">
        <x:v>7299</x:v>
      </x:c>
      <x:c r="B5535" s="2" t="str">
        <x:v>6e48ec0ba57fb57a2528</x:v>
      </x:c>
      <x:c r="C5535" s="2" t="str">
        <x:v>Hà Nội</x:v>
      </x:c>
      <x:c r="D5535" s="2" t="str">
        <x:v>Quận Thanh Xuân</x:v>
      </x:c>
      <x:c r="E5535" s="2" t="str">
        <x:v>house</x:v>
      </x:c>
      <x:c r="F5535" s="2" t="str">
        <x:v>sale</x:v>
      </x:c>
      <x:c r="G5535" s="11" t="n">
        <x:v>43</x:v>
      </x:c>
      <x:c r="H5535" s="12" t="n">
        <x:v>7400000000</x:v>
      </x:c>
      <x:c r="I5535" s="12" t="n">
        <x:f>IF(AND(ISNUMBER(H5535),H5535&gt;0,ISNUMBER(G5535),G5535&gt;0),H5535/G5535,"")</x:f>
        <x:v>172093023.25581396</x:v>
      </x:c>
      <x:c r="J5535" s="2" t="str">
        <x:v>total</x:v>
      </x:c>
      <x:c r="K5535" s="2" t="str">
        <x:v>top_level_area</x:v>
      </x:c>
      <x:c r="L5535" s="2" t="str">
        <x:v>property_type_inferred_from_title</x:v>
      </x:c>
      <x:c r="M5535" s="10" t="n">
        <x:v>1</x:v>
      </x:c>
      <x:c r="N5535" s="10" t="n">
        <x:v>1</x:v>
      </x:c>
      <x:c r="O5535" s="2" t="str">
        <x:v>Hà Nội|house</x:v>
      </x:c>
      <x:c r="P5535" s="10" t="n">
        <x:v>-1</x:v>
      </x:c>
      <x:c r="Q5535" s="13" t="n">
        <x:f>IF(AND(ISNUMBER(H5535),H5535&gt;0),H5535/1000000000,"")</x:f>
        <x:v>7.4</x:v>
      </x:c>
      <x:c r="R5535" s="13" t="n">
        <x:f>IF(ISNUMBER(I5535),I5535/1000000,"")</x:f>
        <x:v>172.09302325581396</x:v>
      </x:c>
      <x:c r="S5535" s="11" t="n">
        <x:f>IF(AND(ISNUMBER(G5535),G5535&gt;0),G5535,"")</x:f>
        <x:v>43</x:v>
      </x:c>
    </x:row>
    <x:row r="5536" ht="21" customHeight="1">
      <x:c r="A5536" s="10" t="n">
        <x:v>7300</x:v>
      </x:c>
      <x:c r="B5536" s="2" t="str">
        <x:v>3249fe8ba31582bf388d</x:v>
      </x:c>
      <x:c r="C5536" s="2" t="str">
        <x:v>Đà Nẵng</x:v>
      </x:c>
      <x:c r="D5536" s="2" t="str">
        <x:v>Quận Liên Chiểu</x:v>
      </x:c>
      <x:c r="E5536" s="2" t="str">
        <x:v>other_unknown</x:v>
      </x:c>
      <x:c r="F5536" s="2" t="str">
        <x:v>sale</x:v>
      </x:c>
      <x:c r="G5536" s="11" t="n">
        <x:v>125</x:v>
      </x:c>
      <x:c r="H5536" s="12" t="n">
        <x:v>2400000000</x:v>
      </x:c>
      <x:c r="I5536" s="12" t="n">
        <x:f>IF(AND(ISNUMBER(H5536),H5536&gt;0,ISNUMBER(G5536),G5536&gt;0),H5536/G5536,"")</x:f>
        <x:v>19200000</x:v>
      </x:c>
      <x:c r="J5536" s="2" t="str">
        <x:v>total</x:v>
      </x:c>
      <x:c r="K5536" s="2" t="str">
        <x:v>top_level_area</x:v>
      </x:c>
      <x:c r="L5536" s="2" t="str">
        <x:v>property_type_inferred_from_title;unknown_property_type</x:v>
      </x:c>
      <x:c r="M5536" s="10" t="n">
        <x:v>0</x:v>
      </x:c>
      <x:c r="N5536" s="10" t="n">
        <x:v>0</x:v>
      </x:c>
      <x:c r="O5536" s="2" t="str">
        <x:v>Đà Nẵng|other_unknown</x:v>
      </x:c>
      <x:c r="P5536" s="10" t="n">
        <x:v>2</x:v>
      </x:c>
      <x:c r="Q5536" s="13" t="n">
        <x:f>IF(AND(ISNUMBER(H5536),H5536&gt;0),H5536/1000000000,"")</x:f>
        <x:v>2.4</x:v>
      </x:c>
      <x:c r="R5536" s="13" t="n">
        <x:f>IF(ISNUMBER(I5536),I5536/1000000,"")</x:f>
        <x:v>19.2</x:v>
      </x:c>
      <x:c r="S5536" s="11" t="n">
        <x:f>IF(AND(ISNUMBER(G5536),G5536&gt;0),G5536,"")</x:f>
        <x:v>125</x:v>
      </x:c>
    </x:row>
    <x:row r="5537" ht="21" customHeight="1">
      <x:c r="A5537" s="10" t="n">
        <x:v>7301</x:v>
      </x:c>
      <x:c r="B5537" s="2" t="str">
        <x:v>47b132d30e9e0a545dca</x:v>
      </x:c>
      <x:c r="C5537" s="2" t="str">
        <x:v>Tp Hồ Chí Minh</x:v>
      </x:c>
      <x:c r="D5537" s="2" t="str">
        <x:v>Quận 12</x:v>
      </x:c>
      <x:c r="E5537" s="2" t="str">
        <x:v>house</x:v>
      </x:c>
      <x:c r="F5537" s="2" t="str">
        <x:v>sale_assumed</x:v>
      </x:c>
      <x:c r="G5537" s="11" t="n">
        <x:v>40</x:v>
      </x:c>
      <x:c r="H5537" s="12" t="n">
        <x:v>1930000000</x:v>
      </x:c>
      <x:c r="I5537" s="12" t="n">
        <x:f>IF(AND(ISNUMBER(H5537),H5537&gt;0,ISNUMBER(G5537),G5537&gt;0),H5537/G5537,"")</x:f>
        <x:v>48250000</x:v>
      </x:c>
      <x:c r="J5537" s="2" t="str">
        <x:v>total</x:v>
      </x:c>
      <x:c r="K5537" s="2" t="str">
        <x:v>top_level_area</x:v>
      </x:c>
      <x:c r="L5537" s="2" t="str">
        <x:v>property_type_inferred_from_title;transaction_assumed_sale_from_dataset_context</x:v>
      </x:c>
      <x:c r="M5537" s="10" t="n">
        <x:v>0</x:v>
      </x:c>
      <x:c r="N5537" s="10" t="n">
        <x:v>0</x:v>
      </x:c>
      <x:c r="O5537" s="2" t="str">
        <x:v>Tp Hồ Chí Minh|house</x:v>
      </x:c>
      <x:c r="P5537" s="10" t="n">
        <x:v>2</x:v>
      </x:c>
      <x:c r="Q5537" s="13" t="n">
        <x:f>IF(AND(ISNUMBER(H5537),H5537&gt;0),H5537/1000000000,"")</x:f>
        <x:v>1.93</x:v>
      </x:c>
      <x:c r="R5537" s="13" t="n">
        <x:f>IF(ISNUMBER(I5537),I5537/1000000,"")</x:f>
        <x:v>48.25</x:v>
      </x:c>
      <x:c r="S5537" s="11" t="n">
        <x:f>IF(AND(ISNUMBER(G5537),G5537&gt;0),G5537,"")</x:f>
        <x:v>40</x:v>
      </x:c>
    </x:row>
    <x:row r="5538" ht="21" customHeight="1">
      <x:c r="A5538" s="10" t="n">
        <x:v>7302</x:v>
      </x:c>
      <x:c r="B5538" s="2" t="str">
        <x:v>554c329d809ec9d19e2a</x:v>
      </x:c>
      <x:c r="C5538" s="2" t="str">
        <x:v>Khánh Hòa</x:v>
      </x:c>
      <x:c r="D5538" s="2" t="str">
        <x:v>Huyện Vạn Ninh</x:v>
      </x:c>
      <x:c r="E5538" s="2" t="str">
        <x:v>house</x:v>
      </x:c>
      <x:c r="F5538" s="2" t="str">
        <x:v>sale</x:v>
      </x:c>
      <x:c r="G5538" s="11" t="n">
        <x:v>255.7</x:v>
      </x:c>
      <x:c r="H5538" s="12" t="n">
        <x:v>2400000000</x:v>
      </x:c>
      <x:c r="I5538" s="12" t="n">
        <x:f>IF(AND(ISNUMBER(H5538),H5538&gt;0,ISNUMBER(G5538),G5538&gt;0),H5538/G5538,"")</x:f>
        <x:v>9385999.2178334</x:v>
      </x:c>
      <x:c r="J5538" s="2" t="str">
        <x:v>total</x:v>
      </x:c>
      <x:c r="K5538" s="2" t="str">
        <x:v>top_level_area</x:v>
      </x:c>
      <x:c r="L5538" s="2" t="str">
        <x:v>property_type_inferred_from_title</x:v>
      </x:c>
      <x:c r="M5538" s="10" t="n">
        <x:v>0</x:v>
      </x:c>
      <x:c r="N5538" s="10" t="n">
        <x:v>0</x:v>
      </x:c>
      <x:c r="O5538" s="2" t="str">
        <x:v>house</x:v>
      </x:c>
      <x:c r="P5538" s="10" t="n">
        <x:v>1</x:v>
      </x:c>
      <x:c r="Q5538" s="13" t="n">
        <x:f>IF(AND(ISNUMBER(H5538),H5538&gt;0),H5538/1000000000,"")</x:f>
        <x:v>2.4</x:v>
      </x:c>
      <x:c r="R5538" s="13" t="n">
        <x:f>IF(ISNUMBER(I5538),I5538/1000000,"")</x:f>
        <x:v>9.3859992178334</x:v>
      </x:c>
      <x:c r="S5538" s="11" t="n">
        <x:f>IF(AND(ISNUMBER(G5538),G5538&gt;0),G5538,"")</x:f>
        <x:v>255.7</x:v>
      </x:c>
    </x:row>
    <x:row r="5539" ht="21" customHeight="1">
      <x:c r="A5539" s="10" t="n">
        <x:v>7303</x:v>
      </x:c>
      <x:c r="B5539" s="2" t="str">
        <x:v>621828fa63a380460bf1</x:v>
      </x:c>
      <x:c r="C5539" s="2" t="str">
        <x:v>Tp Hồ Chí Minh</x:v>
      </x:c>
      <x:c r="D5539" s="2" t="str">
        <x:v>Quận Thủ Đức</x:v>
      </x:c>
      <x:c r="E5539" s="2" t="str">
        <x:v>house</x:v>
      </x:c>
      <x:c r="F5539" s="2" t="str">
        <x:v>sale</x:v>
      </x:c>
      <x:c r="G5539" s="11" t="n">
        <x:v>89</x:v>
      </x:c>
      <x:c r="H5539" s="12" t="n">
        <x:v>6500000000</x:v>
      </x:c>
      <x:c r="I5539" s="12" t="n">
        <x:f>IF(AND(ISNUMBER(H5539),H5539&gt;0,ISNUMBER(G5539),G5539&gt;0),H5539/G5539,"")</x:f>
        <x:v>73033707.86516854</x:v>
      </x:c>
      <x:c r="J5539" s="2" t="str">
        <x:v>total</x:v>
      </x:c>
      <x:c r="K5539" s="2" t="str">
        <x:v>top_level_area</x:v>
      </x:c>
      <x:c r="L5539" s="2" t="str">
        <x:v>property_type_inferred_from_title</x:v>
      </x:c>
      <x:c r="M5539" s="10" t="n">
        <x:v>0</x:v>
      </x:c>
      <x:c r="N5539" s="10" t="n">
        <x:v>0</x:v>
      </x:c>
      <x:c r="O5539" s="2" t="str">
        <x:v>Tp Hồ Chí Minh|house</x:v>
      </x:c>
      <x:c r="P5539" s="10" t="n">
        <x:v>2</x:v>
      </x:c>
      <x:c r="Q5539" s="13" t="n">
        <x:f>IF(AND(ISNUMBER(H5539),H5539&gt;0),H5539/1000000000,"")</x:f>
        <x:v>6.5</x:v>
      </x:c>
      <x:c r="R5539" s="13" t="n">
        <x:f>IF(ISNUMBER(I5539),I5539/1000000,"")</x:f>
        <x:v>73.03370786516854</x:v>
      </x:c>
      <x:c r="S5539" s="11" t="n">
        <x:f>IF(AND(ISNUMBER(G5539),G5539&gt;0),G5539,"")</x:f>
        <x:v>89</x:v>
      </x:c>
    </x:row>
    <x:row r="5540" ht="21" customHeight="1">
      <x:c r="A5540" s="10" t="n">
        <x:v>7304</x:v>
      </x:c>
      <x:c r="B5540" s="2" t="str">
        <x:v>1bffe432d4878ffe74ed</x:v>
      </x:c>
      <x:c r="C5540" s="2" t="str">
        <x:v>Long An</x:v>
      </x:c>
      <x:c r="D5540" s="2" t="str">
        <x:v>Huyện Cần Giuộc</x:v>
      </x:c>
      <x:c r="E5540" s="2" t="str">
        <x:v>house</x:v>
      </x:c>
      <x:c r="F5540" s="2" t="str">
        <x:v>sale_assumed</x:v>
      </x:c>
      <x:c r="G5540" s="11" t="n">
        <x:v>80</x:v>
      </x:c>
      <x:c r="H5540" s="12" t="n">
        <x:v>1200000000</x:v>
      </x:c>
      <x:c r="I5540" s="12" t="n">
        <x:f>IF(AND(ISNUMBER(H5540),H5540&gt;0,ISNUMBER(G5540),G5540&gt;0),H5540/G5540,"")</x:f>
        <x:v>15000000</x:v>
      </x:c>
      <x:c r="J5540" s="2" t="str">
        <x:v>total</x:v>
      </x:c>
      <x:c r="K5540" s="2" t="str">
        <x:v>top_level_area</x:v>
      </x:c>
      <x:c r="L5540" s="2" t="str">
        <x:v>property_type_inferred_from_title;transaction_assumed_sale_from_dataset_context</x:v>
      </x:c>
      <x:c r="M5540" s="10" t="n">
        <x:v>0</x:v>
      </x:c>
      <x:c r="N5540" s="10" t="n">
        <x:v>0</x:v>
      </x:c>
      <x:c r="O5540" s="2" t="str">
        <x:v>Long An|house</x:v>
      </x:c>
      <x:c r="P5540" s="10" t="n">
        <x:v>2</x:v>
      </x:c>
      <x:c r="Q5540" s="13" t="n">
        <x:f>IF(AND(ISNUMBER(H5540),H5540&gt;0),H5540/1000000000,"")</x:f>
        <x:v>1.2</x:v>
      </x:c>
      <x:c r="R5540" s="13" t="n">
        <x:f>IF(ISNUMBER(I5540),I5540/1000000,"")</x:f>
        <x:v>15</x:v>
      </x:c>
      <x:c r="S5540" s="11" t="n">
        <x:f>IF(AND(ISNUMBER(G5540),G5540&gt;0),G5540,"")</x:f>
        <x:v>80</x:v>
      </x:c>
    </x:row>
    <x:row r="5541" ht="21" customHeight="1">
      <x:c r="A5541" s="10" t="n">
        <x:v>7305</x:v>
      </x:c>
      <x:c r="B5541" s="2" t="str">
        <x:v>9b6180c9d13638923e95</x:v>
      </x:c>
      <x:c r="C5541" s="2" t="str">
        <x:v>Đồng Nai</x:v>
      </x:c>
      <x:c r="D5541" s="2" t="str">
        <x:v>Thành phố Biên Hòa</x:v>
      </x:c>
      <x:c r="E5541" s="2" t="str">
        <x:v>land</x:v>
      </x:c>
      <x:c r="F5541" s="2" t="str">
        <x:v>sale</x:v>
      </x:c>
      <x:c r="G5541" s="11" t="n">
        <x:v>95</x:v>
      </x:c>
      <x:c r="H5541" s="12" t="n">
        <x:v>845000000</x:v>
      </x:c>
      <x:c r="I5541" s="12" t="n">
        <x:f>IF(AND(ISNUMBER(H5541),H5541&gt;0,ISNUMBER(G5541),G5541&gt;0),H5541/G5541,"")</x:f>
        <x:v>8894736.842105264</x:v>
      </x:c>
      <x:c r="J5541" s="2" t="str">
        <x:v>total</x:v>
      </x:c>
      <x:c r="K5541" s="2" t="str">
        <x:v>top_level_area</x:v>
      </x:c>
      <x:c r="L5541" s="2" t="str">
        <x:v>property_type_inferred_from_title</x:v>
      </x:c>
      <x:c r="M5541" s="10" t="n">
        <x:v>0</x:v>
      </x:c>
      <x:c r="N5541" s="10" t="n">
        <x:v>0</x:v>
      </x:c>
      <x:c r="O5541" s="2" t="str">
        <x:v>Đồng Nai|land</x:v>
      </x:c>
      <x:c r="P5541" s="10" t="n">
        <x:v>2</x:v>
      </x:c>
      <x:c r="Q5541" s="13" t="n">
        <x:f>IF(AND(ISNUMBER(H5541),H5541&gt;0),H5541/1000000000,"")</x:f>
        <x:v>0.845</x:v>
      </x:c>
      <x:c r="R5541" s="13" t="n">
        <x:f>IF(ISNUMBER(I5541),I5541/1000000,"")</x:f>
        <x:v>8.894736842105264</x:v>
      </x:c>
      <x:c r="S5541" s="11" t="n">
        <x:f>IF(AND(ISNUMBER(G5541),G5541&gt;0),G5541,"")</x:f>
        <x:v>95</x:v>
      </x:c>
    </x:row>
    <x:row r="5542" ht="21" customHeight="1">
      <x:c r="A5542" s="10" t="n">
        <x:v>7306</x:v>
      </x:c>
      <x:c r="B5542" s="2" t="str">
        <x:v>e253be3f8100743d23e7</x:v>
      </x:c>
      <x:c r="C5542" s="2" t="str">
        <x:v>Cà Mau</x:v>
      </x:c>
      <x:c r="D5542" s="2" t="str">
        <x:v>Thành phố Cà Mau</x:v>
      </x:c>
      <x:c r="E5542" s="2" t="str">
        <x:v>land</x:v>
      </x:c>
      <x:c r="F5542" s="2" t="str">
        <x:v>sale</x:v>
      </x:c>
      <x:c r="G5542" s="11" t="n">
        <x:v>115</x:v>
      </x:c>
      <x:c r="H5542" s="12" t="n">
        <x:v>1500000000</x:v>
      </x:c>
      <x:c r="I5542" s="12" t="n">
        <x:f>IF(AND(ISNUMBER(H5542),H5542&gt;0,ISNUMBER(G5542),G5542&gt;0),H5542/G5542,"")</x:f>
        <x:v>13043478.260869564</x:v>
      </x:c>
      <x:c r="J5542" s="2" t="str">
        <x:v>total</x:v>
      </x:c>
      <x:c r="K5542" s="2" t="str">
        <x:v>top_level_area</x:v>
      </x:c>
      <x:c r="L5542" s="2" t="str">
        <x:v>property_type_inferred_from_title</x:v>
      </x:c>
      <x:c r="M5542" s="10" t="n">
        <x:v>0</x:v>
      </x:c>
      <x:c r="N5542" s="10" t="n">
        <x:v>0</x:v>
      </x:c>
      <x:c r="O5542" s="2" t="str">
        <x:v>land</x:v>
      </x:c>
      <x:c r="P5542" s="10" t="n">
        <x:v>2</x:v>
      </x:c>
      <x:c r="Q5542" s="13" t="n">
        <x:f>IF(AND(ISNUMBER(H5542),H5542&gt;0),H5542/1000000000,"")</x:f>
        <x:v>1.5</x:v>
      </x:c>
      <x:c r="R5542" s="13" t="n">
        <x:f>IF(ISNUMBER(I5542),I5542/1000000,"")</x:f>
        <x:v>13.043478260869565</x:v>
      </x:c>
      <x:c r="S5542" s="11" t="n">
        <x:f>IF(AND(ISNUMBER(G5542),G5542&gt;0),G5542,"")</x:f>
        <x:v>115</x:v>
      </x:c>
    </x:row>
    <x:row r="5543" ht="21" customHeight="1">
      <x:c r="A5543" s="10" t="n">
        <x:v>7307</x:v>
      </x:c>
      <x:c r="B5543" s="2" t="str">
        <x:v>bb97d6f06d7b8486dc2a</x:v>
      </x:c>
      <x:c r="C5543" s="2" t="str">
        <x:v>Hà Nội</x:v>
      </x:c>
      <x:c r="D5543" s="2" t="str">
        <x:v>Quận Đống Đa</x:v>
      </x:c>
      <x:c r="E5543" s="2" t="str">
        <x:v>other_unknown</x:v>
      </x:c>
      <x:c r="F5543" s="2" t="str">
        <x:v>sale_assumed</x:v>
      </x:c>
      <x:c r="G5543" s="11" t="n">
        <x:v>47</x:v>
      </x:c>
      <x:c r="H5543" s="12" t="n">
        <x:v>3250000000</x:v>
      </x:c>
      <x:c r="I5543" s="12" t="n">
        <x:f>IF(AND(ISNUMBER(H5543),H5543&gt;0,ISNUMBER(G5543),G5543&gt;0),H5543/G5543,"")</x:f>
        <x:v>69148936.17021276</x:v>
      </x:c>
      <x:c r="J5543" s="2" t="str">
        <x:v>total</x:v>
      </x:c>
      <x:c r="K5543" s="2" t="str">
        <x:v>top_level_area</x:v>
      </x:c>
      <x:c r="L5543" s="2" t="str">
        <x:v>property_type_inferred_from_title;transaction_assumed_sale_from_dataset_context;unknown_property_type</x:v>
      </x:c>
      <x:c r="M5543" s="10" t="n">
        <x:v>0</x:v>
      </x:c>
      <x:c r="N5543" s="10" t="n">
        <x:v>0</x:v>
      </x:c>
      <x:c r="O5543" s="2" t="str">
        <x:v>Hà Nội|other_unknown</x:v>
      </x:c>
      <x:c r="P5543" s="10" t="n">
        <x:v>2</x:v>
      </x:c>
      <x:c r="Q5543" s="13" t="n">
        <x:f>IF(AND(ISNUMBER(H5543),H5543&gt;0),H5543/1000000000,"")</x:f>
        <x:v>3.25</x:v>
      </x:c>
      <x:c r="R5543" s="13" t="n">
        <x:f>IF(ISNUMBER(I5543),I5543/1000000,"")</x:f>
        <x:v>69.14893617021276</x:v>
      </x:c>
      <x:c r="S5543" s="11" t="n">
        <x:f>IF(AND(ISNUMBER(G5543),G5543&gt;0),G5543,"")</x:f>
        <x:v>47</x:v>
      </x:c>
    </x:row>
    <x:row r="5544" ht="21" customHeight="1">
      <x:c r="A5544" s="10" t="n">
        <x:v>7308</x:v>
      </x:c>
      <x:c r="B5544" s="2" t="str">
        <x:v>2790e609a7dbf156f8e8</x:v>
      </x:c>
      <x:c r="C5544" s="2" t="str">
        <x:v>Cần Thơ</x:v>
      </x:c>
      <x:c r="D5544" s="2" t="str">
        <x:v>Quận Ninh Kiều</x:v>
      </x:c>
      <x:c r="E5544" s="2" t="str">
        <x:v>land</x:v>
      </x:c>
      <x:c r="F5544" s="2" t="str">
        <x:v>sale</x:v>
      </x:c>
      <x:c r="G5544" s="11" t="n">
        <x:v>90</x:v>
      </x:c>
      <x:c r="H5544" s="12" t="n">
        <x:v>720000000</x:v>
      </x:c>
      <x:c r="I5544" s="12" t="n">
        <x:f>IF(AND(ISNUMBER(H5544),H5544&gt;0,ISNUMBER(G5544),G5544&gt;0),H5544/G5544,"")</x:f>
        <x:v>8000000</x:v>
      </x:c>
      <x:c r="J5544" s="2" t="str">
        <x:v>total</x:v>
      </x:c>
      <x:c r="K5544" s="2" t="str">
        <x:v>top_level_area</x:v>
      </x:c>
      <x:c r="L5544" s="2" t="str">
        <x:v>property_type_inferred_from_title</x:v>
      </x:c>
      <x:c r="M5544" s="10" t="n">
        <x:v>0</x:v>
      </x:c>
      <x:c r="N5544" s="10" t="n">
        <x:v>0</x:v>
      </x:c>
      <x:c r="O5544" s="2" t="str">
        <x:v>Cần Thơ|land</x:v>
      </x:c>
      <x:c r="P5544" s="10" t="n">
        <x:v>2</x:v>
      </x:c>
      <x:c r="Q5544" s="13" t="n">
        <x:f>IF(AND(ISNUMBER(H5544),H5544&gt;0),H5544/1000000000,"")</x:f>
        <x:v>0.72</x:v>
      </x:c>
      <x:c r="R5544" s="13" t="n">
        <x:f>IF(ISNUMBER(I5544),I5544/1000000,"")</x:f>
        <x:v>8</x:v>
      </x:c>
      <x:c r="S5544" s="11" t="n">
        <x:f>IF(AND(ISNUMBER(G5544),G5544&gt;0),G5544,"")</x:f>
        <x:v>90</x:v>
      </x:c>
    </x:row>
    <x:row r="5545" ht="21" customHeight="1">
      <x:c r="A5545" s="10" t="n">
        <x:v>7309</x:v>
      </x:c>
      <x:c r="B5545" s="2" t="str">
        <x:v>2aa9b2fb15d3afc645c7</x:v>
      </x:c>
      <x:c r="C5545" s="2" t="str">
        <x:v>Tp Hồ Chí Minh</x:v>
      </x:c>
      <x:c r="D5545" s="2" t="str">
        <x:v>Quận Gò Vấp</x:v>
      </x:c>
      <x:c r="E5545" s="2" t="str">
        <x:v>house</x:v>
      </x:c>
      <x:c r="F5545" s="2" t="str">
        <x:v>sale</x:v>
      </x:c>
      <x:c r="G5545" s="11" t="n">
        <x:v>36</x:v>
      </x:c>
      <x:c r="H5545" s="12" t="n">
        <x:v>1695000000</x:v>
      </x:c>
      <x:c r="I5545" s="12" t="n">
        <x:f>IF(AND(ISNUMBER(H5545),H5545&gt;0,ISNUMBER(G5545),G5545&gt;0),H5545/G5545,"")</x:f>
        <x:v>47083333.333333336</x:v>
      </x:c>
      <x:c r="J5545" s="2" t="str">
        <x:v>total</x:v>
      </x:c>
      <x:c r="K5545" s="2" t="str">
        <x:v>top_level_area</x:v>
      </x:c>
      <x:c r="L5545" s="2" t="str">
        <x:v>property_type_inferred_from_title</x:v>
      </x:c>
      <x:c r="M5545" s="10" t="n">
        <x:v>0</x:v>
      </x:c>
      <x:c r="N5545" s="10" t="n">
        <x:v>0</x:v>
      </x:c>
      <x:c r="O5545" s="2" t="str">
        <x:v>Tp Hồ Chí Minh|house</x:v>
      </x:c>
      <x:c r="P5545" s="10" t="n">
        <x:v>2</x:v>
      </x:c>
      <x:c r="Q5545" s="13" t="n">
        <x:f>IF(AND(ISNUMBER(H5545),H5545&gt;0),H5545/1000000000,"")</x:f>
        <x:v>1.695</x:v>
      </x:c>
      <x:c r="R5545" s="13" t="n">
        <x:f>IF(ISNUMBER(I5545),I5545/1000000,"")</x:f>
        <x:v>47.083333333333336</x:v>
      </x:c>
      <x:c r="S5545" s="11" t="n">
        <x:f>IF(AND(ISNUMBER(G5545),G5545&gt;0),G5545,"")</x:f>
        <x:v>36</x:v>
      </x:c>
    </x:row>
    <x:row r="5546" ht="21" customHeight="1">
      <x:c r="A5546" s="10" t="n">
        <x:v>7310</x:v>
      </x:c>
      <x:c r="B5546" s="2" t="str">
        <x:v>a3cf87e344965cdf4d3a</x:v>
      </x:c>
      <x:c r="C5546" s="2" t="str">
        <x:v>Tp Hồ Chí Minh</x:v>
      </x:c>
      <x:c r="D5546" s="2" t="str">
        <x:v>Quận 9</x:v>
      </x:c>
      <x:c r="E5546" s="2" t="str">
        <x:v>other_unknown</x:v>
      </x:c>
      <x:c r="F5546" s="2" t="str">
        <x:v>sale_assumed</x:v>
      </x:c>
      <x:c r="G5546" s="11" t="n">
        <x:v>88</x:v>
      </x:c>
      <x:c r="H5546" s="12" t="n">
        <x:v>3800000000</x:v>
      </x:c>
      <x:c r="I5546" s="12" t="n">
        <x:f>IF(AND(ISNUMBER(H5546),H5546&gt;0,ISNUMBER(G5546),G5546&gt;0),H5546/G5546,"")</x:f>
        <x:v>43181818.18181818</x:v>
      </x:c>
      <x:c r="J5546" s="2" t="str">
        <x:v>total</x:v>
      </x:c>
      <x:c r="K5546" s="2" t="str">
        <x:v>top_level_area</x:v>
      </x:c>
      <x:c r="L5546" s="2" t="str">
        <x:v>property_type_inferred_from_title;transaction_assumed_sale_from_dataset_context;unknown_property_type</x:v>
      </x:c>
      <x:c r="M5546" s="10" t="n">
        <x:v>0</x:v>
      </x:c>
      <x:c r="N5546" s="10" t="n">
        <x:v>0</x:v>
      </x:c>
      <x:c r="O5546" s="2" t="str">
        <x:v>Tp Hồ Chí Minh|other_unknown</x:v>
      </x:c>
      <x:c r="P5546" s="10" t="n">
        <x:v>2</x:v>
      </x:c>
      <x:c r="Q5546" s="13" t="n">
        <x:f>IF(AND(ISNUMBER(H5546),H5546&gt;0),H5546/1000000000,"")</x:f>
        <x:v>3.8</x:v>
      </x:c>
      <x:c r="R5546" s="13" t="n">
        <x:f>IF(ISNUMBER(I5546),I5546/1000000,"")</x:f>
        <x:v>43.18181818181818</x:v>
      </x:c>
      <x:c r="S5546" s="11" t="n">
        <x:f>IF(AND(ISNUMBER(G5546),G5546&gt;0),G5546,"")</x:f>
        <x:v>88</x:v>
      </x:c>
    </x:row>
    <x:row r="5547" ht="21" customHeight="1">
      <x:c r="A5547" s="10" t="n">
        <x:v>7311</x:v>
      </x:c>
      <x:c r="B5547" s="2" t="str">
        <x:v>588a553c2d2bfbaa48c7</x:v>
      </x:c>
      <x:c r="C5547" s="2" t="str">
        <x:v>Long An</x:v>
      </x:c>
      <x:c r="D5547" s="2" t="str">
        <x:v>Huyện Bến Lức</x:v>
      </x:c>
      <x:c r="E5547" s="2" t="str">
        <x:v>other_unknown</x:v>
      </x:c>
      <x:c r="F5547" s="2" t="str">
        <x:v>sale_assumed</x:v>
      </x:c>
      <x:c r="G5547" s="11" t="n">
        <x:v>80</x:v>
      </x:c>
      <x:c r="H5547" s="12" t="n">
        <x:v>2345000000</x:v>
      </x:c>
      <x:c r="I5547" s="12" t="n">
        <x:f>IF(AND(ISNUMBER(H5547),H5547&gt;0,ISNUMBER(G5547),G5547&gt;0),H5547/G5547,"")</x:f>
        <x:v>29312500</x:v>
      </x:c>
      <x:c r="J5547" s="2" t="str">
        <x:v>total</x:v>
      </x:c>
      <x:c r="K5547" s="2" t="str">
        <x:v>top_level_area</x:v>
      </x:c>
      <x:c r="L5547" s="2" t="str">
        <x:v>property_type_inferred_from_title;transaction_assumed_sale_from_dataset_context;unknown_property_type</x:v>
      </x:c>
      <x:c r="M5547" s="10" t="n">
        <x:v>0</x:v>
      </x:c>
      <x:c r="N5547" s="10" t="n">
        <x:v>1</x:v>
      </x:c>
      <x:c r="O5547" s="2" t="str">
        <x:v>Long An|other_unknown</x:v>
      </x:c>
      <x:c r="P5547" s="10" t="n">
        <x:v>-1</x:v>
      </x:c>
      <x:c r="Q5547" s="13" t="n">
        <x:f>IF(AND(ISNUMBER(H5547),H5547&gt;0),H5547/1000000000,"")</x:f>
        <x:v>2.345</x:v>
      </x:c>
      <x:c r="R5547" s="13" t="n">
        <x:f>IF(ISNUMBER(I5547),I5547/1000000,"")</x:f>
        <x:v>29.3125</x:v>
      </x:c>
      <x:c r="S5547" s="11" t="n">
        <x:f>IF(AND(ISNUMBER(G5547),G5547&gt;0),G5547,"")</x:f>
        <x:v>80</x:v>
      </x:c>
    </x:row>
    <x:row r="5548" ht="21" customHeight="1">
      <x:c r="A5548" s="10" t="n">
        <x:v>7312</x:v>
      </x:c>
      <x:c r="B5548" s="2" t="str">
        <x:v>27b3844733be6282bc16</x:v>
      </x:c>
      <x:c r="C5548" s="2" t="str">
        <x:v>Tp Hồ Chí Minh</x:v>
      </x:c>
      <x:c r="D5548" s="2" t="str">
        <x:v>Quận Thủ Đức</x:v>
      </x:c>
      <x:c r="E5548" s="2" t="str">
        <x:v>house</x:v>
      </x:c>
      <x:c r="F5548" s="2" t="str">
        <x:v>sale</x:v>
      </x:c>
      <x:c r="G5548" s="11" t="n">
        <x:v>48</x:v>
      </x:c>
      <x:c r="H5548" s="12" t="n">
        <x:v>1350000000</x:v>
      </x:c>
      <x:c r="I5548" s="12" t="n">
        <x:f>IF(AND(ISNUMBER(H5548),H5548&gt;0,ISNUMBER(G5548),G5548&gt;0),H5548/G5548,"")</x:f>
        <x:v>28125000</x:v>
      </x:c>
      <x:c r="J5548" s="2" t="str">
        <x:v>total</x:v>
      </x:c>
      <x:c r="K5548" s="2" t="str">
        <x:v>top_level_area</x:v>
      </x:c>
      <x:c r="L5548" s="2" t="str">
        <x:v>property_type_inferred_from_title</x:v>
      </x:c>
      <x:c r="M5548" s="10" t="n">
        <x:v>0</x:v>
      </x:c>
      <x:c r="N5548" s="10" t="n">
        <x:v>0</x:v>
      </x:c>
      <x:c r="O5548" s="2" t="str">
        <x:v>Tp Hồ Chí Minh|house</x:v>
      </x:c>
      <x:c r="P5548" s="10" t="n">
        <x:v>2</x:v>
      </x:c>
      <x:c r="Q5548" s="13" t="n">
        <x:f>IF(AND(ISNUMBER(H5548),H5548&gt;0),H5548/1000000000,"")</x:f>
        <x:v>1.35</x:v>
      </x:c>
      <x:c r="R5548" s="13" t="n">
        <x:f>IF(ISNUMBER(I5548),I5548/1000000,"")</x:f>
        <x:v>28.125</x:v>
      </x:c>
      <x:c r="S5548" s="11" t="n">
        <x:f>IF(AND(ISNUMBER(G5548),G5548&gt;0),G5548,"")</x:f>
        <x:v>48</x:v>
      </x:c>
    </x:row>
    <x:row r="5549" ht="21" customHeight="1">
      <x:c r="A5549" s="10" t="n">
        <x:v>7313</x:v>
      </x:c>
      <x:c r="B5549" s="2" t="str">
        <x:v>9dabb3a724a88889c6af</x:v>
      </x:c>
      <x:c r="C5549" s="2" t="str">
        <x:v>Tp Hồ Chí Minh</x:v>
      </x:c>
      <x:c r="D5549" s="2" t="str">
        <x:v>Quận 9</x:v>
      </x:c>
      <x:c r="E5549" s="2" t="str">
        <x:v>other_unknown</x:v>
      </x:c>
      <x:c r="F5549" s="2" t="str">
        <x:v>sale</x:v>
      </x:c>
      <x:c r="G5549" s="11" t="n">
        <x:v>90</x:v>
      </x:c>
      <x:c r="H5549" s="12" t="n">
        <x:v>3950000000</x:v>
      </x:c>
      <x:c r="I5549" s="12" t="n">
        <x:f>IF(AND(ISNUMBER(H5549),H5549&gt;0,ISNUMBER(G5549),G5549&gt;0),H5549/G5549,"")</x:f>
        <x:v>43888888.88888889</x:v>
      </x:c>
      <x:c r="J5549" s="2" t="str">
        <x:v>total</x:v>
      </x:c>
      <x:c r="K5549" s="2" t="str">
        <x:v>top_level_area</x:v>
      </x:c>
      <x:c r="L5549" s="2" t="str">
        <x:v>property_type_inferred_from_title;unknown_property_type</x:v>
      </x:c>
      <x:c r="M5549" s="10" t="n">
        <x:v>0</x:v>
      </x:c>
      <x:c r="N5549" s="10" t="n">
        <x:v>0</x:v>
      </x:c>
      <x:c r="O5549" s="2" t="str">
        <x:v>Tp Hồ Chí Minh|other_unknown</x:v>
      </x:c>
      <x:c r="P5549" s="10" t="n">
        <x:v>2</x:v>
      </x:c>
      <x:c r="Q5549" s="13" t="n">
        <x:f>IF(AND(ISNUMBER(H5549),H5549&gt;0),H5549/1000000000,"")</x:f>
        <x:v>3.95</x:v>
      </x:c>
      <x:c r="R5549" s="13" t="n">
        <x:f>IF(ISNUMBER(I5549),I5549/1000000,"")</x:f>
        <x:v>43.888888888888886</x:v>
      </x:c>
      <x:c r="S5549" s="11" t="n">
        <x:f>IF(AND(ISNUMBER(G5549),G5549&gt;0),G5549,"")</x:f>
        <x:v>90</x:v>
      </x:c>
    </x:row>
    <x:row r="5550" ht="21" customHeight="1">
      <x:c r="A5550" s="10" t="n">
        <x:v>7314</x:v>
      </x:c>
      <x:c r="B5550" s="2" t="str">
        <x:v>590db64b7be35abf9219</x:v>
      </x:c>
      <x:c r="C5550" s="2" t="str">
        <x:v>Tp Hồ Chí Minh</x:v>
      </x:c>
      <x:c r="D5550" s="2" t="str">
        <x:v>Huyện Hóc Môn</x:v>
      </x:c>
      <x:c r="E5550" s="2" t="str">
        <x:v>apartment</x:v>
      </x:c>
      <x:c r="F5550" s="2" t="str">
        <x:v>sale_assumed</x:v>
      </x:c>
      <x:c r="G5550" s="11" t="n">
        <x:v>51</x:v>
      </x:c>
      <x:c r="H5550" s="12" t="n">
        <x:v>280000000</x:v>
      </x:c>
      <x:c r="I5550" s="12" t="n">
        <x:f>IF(AND(ISNUMBER(H5550),H5550&gt;0,ISNUMBER(G5550),G5550&gt;0),H5550/G5550,"")</x:f>
        <x:v>5490196.0784313725</x:v>
      </x:c>
      <x:c r="J5550" s="2" t="str">
        <x:v>total</x:v>
      </x:c>
      <x:c r="K5550" s="2" t="str">
        <x:v>top_level_area</x:v>
      </x:c>
      <x:c r="L5550" s="2" t="str">
        <x:v>property_type_inferred_from_title;transaction_assumed_sale_from_dataset_context</x:v>
      </x:c>
      <x:c r="M5550" s="10" t="n">
        <x:v>0</x:v>
      </x:c>
      <x:c r="N5550" s="10" t="n">
        <x:v>0</x:v>
      </x:c>
      <x:c r="O5550" s="2" t="str">
        <x:v>Tp Hồ Chí Minh|apartment</x:v>
      </x:c>
      <x:c r="P5550" s="10" t="n">
        <x:v>2</x:v>
      </x:c>
      <x:c r="Q5550" s="13" t="n">
        <x:f>IF(AND(ISNUMBER(H5550),H5550&gt;0),H5550/1000000000,"")</x:f>
        <x:v>0.28</x:v>
      </x:c>
      <x:c r="R5550" s="13" t="n">
        <x:f>IF(ISNUMBER(I5550),I5550/1000000,"")</x:f>
        <x:v>5.490196078431373</x:v>
      </x:c>
      <x:c r="S5550" s="11" t="n">
        <x:f>IF(AND(ISNUMBER(G5550),G5550&gt;0),G5550,"")</x:f>
        <x:v>51</x:v>
      </x:c>
    </x:row>
    <x:row r="5551" ht="21" customHeight="1">
      <x:c r="A5551" s="10" t="n">
        <x:v>7317</x:v>
      </x:c>
      <x:c r="B5551" s="2" t="str">
        <x:v>a8860173c818b73e3d94</x:v>
      </x:c>
      <x:c r="C5551" s="2" t="str">
        <x:v>Đắk Lắk</x:v>
      </x:c>
      <x:c r="D5551" s="2" t="str">
        <x:v>Thành phố Buôn Ma Thuột</x:v>
      </x:c>
      <x:c r="E5551" s="2" t="str">
        <x:v>house</x:v>
      </x:c>
      <x:c r="F5551" s="2" t="str">
        <x:v>sale_assumed</x:v>
      </x:c>
      <x:c r="G5551" s="11" t="n">
        <x:v>116</x:v>
      </x:c>
      <x:c r="H5551" s="12" t="n">
        <x:v>3600000000</x:v>
      </x:c>
      <x:c r="I5551" s="12" t="n">
        <x:f>IF(AND(ISNUMBER(H5551),H5551&gt;0,ISNUMBER(G5551),G5551&gt;0),H5551/G5551,"")</x:f>
        <x:v>31034482.75862069</x:v>
      </x:c>
      <x:c r="J5551" s="2" t="str">
        <x:v>total</x:v>
      </x:c>
      <x:c r="K5551" s="2" t="str">
        <x:v>top_level_area</x:v>
      </x:c>
      <x:c r="L5551" s="2" t="str">
        <x:v>property_type_inferred_from_title;transaction_assumed_sale_from_dataset_context</x:v>
      </x:c>
      <x:c r="M5551" s="10" t="n">
        <x:v>0</x:v>
      </x:c>
      <x:c r="N5551" s="10" t="n">
        <x:v>0</x:v>
      </x:c>
      <x:c r="O5551" s="2" t="str">
        <x:v>Đắk Lắk|house</x:v>
      </x:c>
      <x:c r="P5551" s="10" t="n">
        <x:v>2</x:v>
      </x:c>
      <x:c r="Q5551" s="13" t="n">
        <x:f>IF(AND(ISNUMBER(H5551),H5551&gt;0),H5551/1000000000,"")</x:f>
        <x:v>3.6</x:v>
      </x:c>
      <x:c r="R5551" s="13" t="n">
        <x:f>IF(ISNUMBER(I5551),I5551/1000000,"")</x:f>
        <x:v>31.03448275862069</x:v>
      </x:c>
      <x:c r="S5551" s="11" t="n">
        <x:f>IF(AND(ISNUMBER(G5551),G5551&gt;0),G5551,"")</x:f>
        <x:v>116</x:v>
      </x:c>
    </x:row>
    <x:row r="5552" ht="21" customHeight="1">
      <x:c r="A5552" s="10" t="n">
        <x:v>7318</x:v>
      </x:c>
      <x:c r="B5552" s="2" t="str">
        <x:v>d9c0a00b748613d9cbd6</x:v>
      </x:c>
      <x:c r="C5552" s="2" t="str">
        <x:v>Bình Dương</x:v>
      </x:c>
      <x:c r="D5552" s="2" t="str">
        <x:v>Thị xã Thuận An</x:v>
      </x:c>
      <x:c r="E5552" s="2" t="str">
        <x:v>house</x:v>
      </x:c>
      <x:c r="F5552" s="2" t="str">
        <x:v>sale</x:v>
      </x:c>
      <x:c r="G5552" s="11" t="n">
        <x:v>68</x:v>
      </x:c>
      <x:c r="H5552" s="12" t="n">
        <x:v>2800000000</x:v>
      </x:c>
      <x:c r="I5552" s="12" t="n">
        <x:f>IF(AND(ISNUMBER(H5552),H5552&gt;0,ISNUMBER(G5552),G5552&gt;0),H5552/G5552,"")</x:f>
        <x:v>41176470.5882353</x:v>
      </x:c>
      <x:c r="J5552" s="2" t="str">
        <x:v>total</x:v>
      </x:c>
      <x:c r="K5552" s="2" t="str">
        <x:v>top_level_area</x:v>
      </x:c>
      <x:c r="L5552" s="2" t="str">
        <x:v>property_type_inferred_from_title</x:v>
      </x:c>
      <x:c r="M5552" s="10" t="n">
        <x:v>0</x:v>
      </x:c>
      <x:c r="N5552" s="10" t="n">
        <x:v>0</x:v>
      </x:c>
      <x:c r="O5552" s="2" t="str">
        <x:v>Bình Dương|house</x:v>
      </x:c>
      <x:c r="P5552" s="10" t="n">
        <x:v>2</x:v>
      </x:c>
      <x:c r="Q5552" s="13" t="n">
        <x:f>IF(AND(ISNUMBER(H5552),H5552&gt;0),H5552/1000000000,"")</x:f>
        <x:v>2.8</x:v>
      </x:c>
      <x:c r="R5552" s="13" t="n">
        <x:f>IF(ISNUMBER(I5552),I5552/1000000,"")</x:f>
        <x:v>41.1764705882353</x:v>
      </x:c>
      <x:c r="S5552" s="11" t="n">
        <x:f>IF(AND(ISNUMBER(G5552),G5552&gt;0),G5552,"")</x:f>
        <x:v>68</x:v>
      </x:c>
    </x:row>
    <x:row r="5553" ht="21" customHeight="1">
      <x:c r="A5553" s="10" t="n">
        <x:v>7319</x:v>
      </x:c>
      <x:c r="B5553" s="2" t="str">
        <x:v>81f2b00c81e2a0c30f41</x:v>
      </x:c>
      <x:c r="C5553" s="2" t="str">
        <x:v>Hà Nội</x:v>
      </x:c>
      <x:c r="D5553" s="2" t="str">
        <x:v>Quận Hoàng Mai</x:v>
      </x:c>
      <x:c r="E5553" s="2" t="str">
        <x:v>house</x:v>
      </x:c>
      <x:c r="F5553" s="2" t="str">
        <x:v>sale</x:v>
      </x:c>
      <x:c r="G5553" s="11" t="n">
        <x:v>40</x:v>
      </x:c>
      <x:c r="H5553" s="12" t="n">
        <x:v>3050000000</x:v>
      </x:c>
      <x:c r="I5553" s="12" t="n">
        <x:f>IF(AND(ISNUMBER(H5553),H5553&gt;0,ISNUMBER(G5553),G5553&gt;0),H5553/G5553,"")</x:f>
        <x:v>76250000</x:v>
      </x:c>
      <x:c r="J5553" s="2" t="str">
        <x:v>total</x:v>
      </x:c>
      <x:c r="K5553" s="2" t="str">
        <x:v>top_level_area</x:v>
      </x:c>
      <x:c r="L5553" s="2" t="str">
        <x:v>property_type_inferred_from_title</x:v>
      </x:c>
      <x:c r="M5553" s="10" t="n">
        <x:v>0</x:v>
      </x:c>
      <x:c r="N5553" s="10" t="n">
        <x:v>0</x:v>
      </x:c>
      <x:c r="O5553" s="2" t="str">
        <x:v>Hà Nội|house</x:v>
      </x:c>
      <x:c r="P5553" s="10" t="n">
        <x:v>2</x:v>
      </x:c>
      <x:c r="Q5553" s="13" t="n">
        <x:f>IF(AND(ISNUMBER(H5553),H5553&gt;0),H5553/1000000000,"")</x:f>
        <x:v>3.05</x:v>
      </x:c>
      <x:c r="R5553" s="13" t="n">
        <x:f>IF(ISNUMBER(I5553),I5553/1000000,"")</x:f>
        <x:v>76.25</x:v>
      </x:c>
      <x:c r="S5553" s="11" t="n">
        <x:f>IF(AND(ISNUMBER(G5553),G5553&gt;0),G5553,"")</x:f>
        <x:v>40</x:v>
      </x:c>
    </x:row>
    <x:row r="5554" ht="21" customHeight="1">
      <x:c r="A5554" s="10" t="n">
        <x:v>7320</x:v>
      </x:c>
      <x:c r="B5554" s="2" t="str">
        <x:v>196b9d9a0b69326e84fc</x:v>
      </x:c>
      <x:c r="C5554" s="2" t="str">
        <x:v>Tp Hồ Chí Minh</x:v>
      </x:c>
      <x:c r="D5554" s="2" t="str">
        <x:v>Quận 12</x:v>
      </x:c>
      <x:c r="E5554" s="2" t="str">
        <x:v>house</x:v>
      </x:c>
      <x:c r="F5554" s="2" t="str">
        <x:v>sale</x:v>
      </x:c>
      <x:c r="G5554" s="11" t="n">
        <x:v>108</x:v>
      </x:c>
      <x:c r="H5554" s="12" t="n">
        <x:v>6500000000</x:v>
      </x:c>
      <x:c r="I5554" s="12" t="n">
        <x:f>IF(AND(ISNUMBER(H5554),H5554&gt;0,ISNUMBER(G5554),G5554&gt;0),H5554/G5554,"")</x:f>
        <x:v>60185185.18518519</x:v>
      </x:c>
      <x:c r="J5554" s="2" t="str">
        <x:v>total</x:v>
      </x:c>
      <x:c r="K5554" s="2" t="str">
        <x:v>top_level_area</x:v>
      </x:c>
      <x:c r="L5554" s="2" t="str">
        <x:v>property_type_inferred_from_title</x:v>
      </x:c>
      <x:c r="M5554" s="10" t="n">
        <x:v>0</x:v>
      </x:c>
      <x:c r="N5554" s="10" t="n">
        <x:v>0</x:v>
      </x:c>
      <x:c r="O5554" s="2" t="str">
        <x:v>Tp Hồ Chí Minh|house</x:v>
      </x:c>
      <x:c r="P5554" s="10" t="n">
        <x:v>2</x:v>
      </x:c>
      <x:c r="Q5554" s="13" t="n">
        <x:f>IF(AND(ISNUMBER(H5554),H5554&gt;0),H5554/1000000000,"")</x:f>
        <x:v>6.5</x:v>
      </x:c>
      <x:c r="R5554" s="13" t="n">
        <x:f>IF(ISNUMBER(I5554),I5554/1000000,"")</x:f>
        <x:v>60.18518518518518</x:v>
      </x:c>
      <x:c r="S5554" s="11" t="n">
        <x:f>IF(AND(ISNUMBER(G5554),G5554&gt;0),G5554,"")</x:f>
        <x:v>108</x:v>
      </x:c>
    </x:row>
    <x:row r="5555" ht="21" customHeight="1">
      <x:c r="A5555" s="10" t="n">
        <x:v>7321</x:v>
      </x:c>
      <x:c r="B5555" s="2" t="str">
        <x:v>2ab73cd2607b37f74abb</x:v>
      </x:c>
      <x:c r="C5555" s="2" t="str">
        <x:v>Tp Hồ Chí Minh</x:v>
      </x:c>
      <x:c r="D5555" s="2" t="str">
        <x:v>Quận 9</x:v>
      </x:c>
      <x:c r="E5555" s="2" t="str">
        <x:v>land</x:v>
      </x:c>
      <x:c r="F5555" s="2" t="str">
        <x:v>sale</x:v>
      </x:c>
      <x:c r="G5555" s="11" t="n">
        <x:v>1000</x:v>
      </x:c>
      <x:c r="H5555" s="12" t="n">
        <x:v>20000000000</x:v>
      </x:c>
      <x:c r="I5555" s="12" t="n">
        <x:f>IF(AND(ISNUMBER(H5555),H5555&gt;0,ISNUMBER(G5555),G5555&gt;0),H5555/G5555,"")</x:f>
        <x:v>20000000</x:v>
      </x:c>
      <x:c r="J5555" s="2" t="str">
        <x:v>total</x:v>
      </x:c>
      <x:c r="K5555" s="2" t="str">
        <x:v>top_level_area</x:v>
      </x:c>
      <x:c r="L5555" s="2" t="str">
        <x:v>dot_thousands_convention;property_type_inferred_from_title</x:v>
      </x:c>
      <x:c r="M5555" s="10" t="n">
        <x:v>0</x:v>
      </x:c>
      <x:c r="N5555" s="10" t="n">
        <x:v>0</x:v>
      </x:c>
      <x:c r="O5555" s="2" t="str">
        <x:v>Tp Hồ Chí Minh|land</x:v>
      </x:c>
      <x:c r="P5555" s="10" t="n">
        <x:v>1</x:v>
      </x:c>
      <x:c r="Q5555" s="13" t="n">
        <x:f>IF(AND(ISNUMBER(H5555),H5555&gt;0),H5555/1000000000,"")</x:f>
        <x:v>20</x:v>
      </x:c>
      <x:c r="R5555" s="13" t="n">
        <x:f>IF(ISNUMBER(I5555),I5555/1000000,"")</x:f>
        <x:v>20</x:v>
      </x:c>
      <x:c r="S5555" s="11" t="n">
        <x:f>IF(AND(ISNUMBER(G5555),G5555&gt;0),G5555,"")</x:f>
        <x:v>1000</x:v>
      </x:c>
    </x:row>
    <x:row r="5556" ht="21" customHeight="1">
      <x:c r="A5556" s="10" t="n">
        <x:v>7322</x:v>
      </x:c>
      <x:c r="B5556" s="2" t="str">
        <x:v>92c94625654b492911d2</x:v>
      </x:c>
      <x:c r="C5556" s="2" t="str">
        <x:v>Hà Nội</x:v>
      </x:c>
      <x:c r="D5556" s="2" t="str">
        <x:v>Quận Hà Đông</x:v>
      </x:c>
      <x:c r="E5556" s="2" t="str">
        <x:v>house</x:v>
      </x:c>
      <x:c r="F5556" s="2" t="str">
        <x:v>sale_assumed</x:v>
      </x:c>
      <x:c r="G5556" s="11" t="n">
        <x:v>40</x:v>
      </x:c>
      <x:c r="H5556" s="12" t="n">
        <x:v>1400000000</x:v>
      </x:c>
      <x:c r="I5556" s="12" t="n">
        <x:f>IF(AND(ISNUMBER(H5556),H5556&gt;0,ISNUMBER(G5556),G5556&gt;0),H5556/G5556,"")</x:f>
        <x:v>35000000</x:v>
      </x:c>
      <x:c r="J5556" s="2" t="str">
        <x:v>total</x:v>
      </x:c>
      <x:c r="K5556" s="2" t="str">
        <x:v>top_level_area</x:v>
      </x:c>
      <x:c r="L5556" s="2" t="str">
        <x:v>property_type_inferred_from_title;transaction_assumed_sale_from_dataset_context</x:v>
      </x:c>
      <x:c r="M5556" s="10" t="n">
        <x:v>0</x:v>
      </x:c>
      <x:c r="N5556" s="10" t="n">
        <x:v>0</x:v>
      </x:c>
      <x:c r="O5556" s="2" t="str">
        <x:v>Hà Nội|house</x:v>
      </x:c>
      <x:c r="P5556" s="10" t="n">
        <x:v>2</x:v>
      </x:c>
      <x:c r="Q5556" s="13" t="n">
        <x:f>IF(AND(ISNUMBER(H5556),H5556&gt;0),H5556/1000000000,"")</x:f>
        <x:v>1.4</x:v>
      </x:c>
      <x:c r="R5556" s="13" t="n">
        <x:f>IF(ISNUMBER(I5556),I5556/1000000,"")</x:f>
        <x:v>35</x:v>
      </x:c>
      <x:c r="S5556" s="11" t="n">
        <x:f>IF(AND(ISNUMBER(G5556),G5556&gt;0),G5556,"")</x:f>
        <x:v>40</x:v>
      </x:c>
    </x:row>
    <x:row r="5557" ht="21" customHeight="1">
      <x:c r="A5557" s="10" t="n">
        <x:v>7323</x:v>
      </x:c>
      <x:c r="B5557" s="2" t="str">
        <x:v>a13a72b2906edb84362e</x:v>
      </x:c>
      <x:c r="C5557" s="2" t="str">
        <x:v>Đà Nẵng</x:v>
      </x:c>
      <x:c r="D5557" s="2" t="str">
        <x:v>Quận Hải Châu</x:v>
      </x:c>
      <x:c r="E5557" s="2" t="str">
        <x:v>house</x:v>
      </x:c>
      <x:c r="F5557" s="2" t="str">
        <x:v>sale</x:v>
      </x:c>
      <x:c r="G5557" s="11" t="n">
        <x:v>103</x:v>
      </x:c>
      <x:c r="H5557" s="12" t="n">
        <x:v>4600000000</x:v>
      </x:c>
      <x:c r="I5557" s="12" t="n">
        <x:f>IF(AND(ISNUMBER(H5557),H5557&gt;0,ISNUMBER(G5557),G5557&gt;0),H5557/G5557,"")</x:f>
        <x:v>44660194.17475728</x:v>
      </x:c>
      <x:c r="J5557" s="2" t="str">
        <x:v>total</x:v>
      </x:c>
      <x:c r="K5557" s="2" t="str">
        <x:v>top_level_area</x:v>
      </x:c>
      <x:c r="L5557" s="2" t="str">
        <x:v>property_type_inferred_from_title</x:v>
      </x:c>
      <x:c r="M5557" s="10" t="n">
        <x:v>0</x:v>
      </x:c>
      <x:c r="N5557" s="10" t="n">
        <x:v>0</x:v>
      </x:c>
      <x:c r="O5557" s="2" t="str">
        <x:v>Đà Nẵng|house</x:v>
      </x:c>
      <x:c r="P5557" s="10" t="n">
        <x:v>2</x:v>
      </x:c>
      <x:c r="Q5557" s="13" t="n">
        <x:f>IF(AND(ISNUMBER(H5557),H5557&gt;0),H5557/1000000000,"")</x:f>
        <x:v>4.6</x:v>
      </x:c>
      <x:c r="R5557" s="13" t="n">
        <x:f>IF(ISNUMBER(I5557),I5557/1000000,"")</x:f>
        <x:v>44.66019417475728</x:v>
      </x:c>
      <x:c r="S5557" s="11" t="n">
        <x:f>IF(AND(ISNUMBER(G5557),G5557&gt;0),G5557,"")</x:f>
        <x:v>103</x:v>
      </x:c>
    </x:row>
    <x:row r="5558" ht="21" customHeight="1">
      <x:c r="A5558" s="10" t="n">
        <x:v>7324</x:v>
      </x:c>
      <x:c r="B5558" s="2" t="str">
        <x:v>09e35bc058526870c327</x:v>
      </x:c>
      <x:c r="C5558" s="2" t="str">
        <x:v>Quảng Nam</x:v>
      </x:c>
      <x:c r="D5558" s="2" t="str">
        <x:v>Huyện Đại Lộc</x:v>
      </x:c>
      <x:c r="E5558" s="2" t="str">
        <x:v>land</x:v>
      </x:c>
      <x:c r="F5558" s="2" t="str">
        <x:v>sale_assumed</x:v>
      </x:c>
      <x:c r="G5558" s="11" t="n">
        <x:v>135</x:v>
      </x:c>
      <x:c r="H5558" s="12" t="n">
        <x:v>770000000</x:v>
      </x:c>
      <x:c r="I5558" s="12" t="n">
        <x:f>IF(AND(ISNUMBER(H5558),H5558&gt;0,ISNUMBER(G5558),G5558&gt;0),H5558/G5558,"")</x:f>
        <x:v>5703703.703703703</x:v>
      </x:c>
      <x:c r="J5558" s="2" t="str">
        <x:v>total</x:v>
      </x:c>
      <x:c r="K5558" s="2" t="str">
        <x:v>top_level_area</x:v>
      </x:c>
      <x:c r="L5558" s="2" t="str">
        <x:v>property_type_inferred_from_title;transaction_assumed_sale_from_dataset_context</x:v>
      </x:c>
      <x:c r="M5558" s="10" t="n">
        <x:v>0</x:v>
      </x:c>
      <x:c r="N5558" s="10" t="n">
        <x:v>0</x:v>
      </x:c>
      <x:c r="O5558" s="2" t="str">
        <x:v>land</x:v>
      </x:c>
      <x:c r="P5558" s="10" t="n">
        <x:v>2</x:v>
      </x:c>
      <x:c r="Q5558" s="13" t="n">
        <x:f>IF(AND(ISNUMBER(H5558),H5558&gt;0),H5558/1000000000,"")</x:f>
        <x:v>0.77</x:v>
      </x:c>
      <x:c r="R5558" s="13" t="n">
        <x:f>IF(ISNUMBER(I5558),I5558/1000000,"")</x:f>
        <x:v>5.703703703703703</x:v>
      </x:c>
      <x:c r="S5558" s="11" t="n">
        <x:f>IF(AND(ISNUMBER(G5558),G5558&gt;0),G5558,"")</x:f>
        <x:v>135</x:v>
      </x:c>
    </x:row>
    <x:row r="5559" ht="21" customHeight="1">
      <x:c r="A5559" s="10" t="n">
        <x:v>7325</x:v>
      </x:c>
      <x:c r="B5559" s="2" t="str">
        <x:v>3546b7106d49699bb6cd</x:v>
      </x:c>
      <x:c r="C5559" s="2" t="str">
        <x:v>Cần Thơ</x:v>
      </x:c>
      <x:c r="D5559" s="2" t="str">
        <x:v>Quận Cái Răng</x:v>
      </x:c>
      <x:c r="E5559" s="2" t="str">
        <x:v>land</x:v>
      </x:c>
      <x:c r="F5559" s="2" t="str">
        <x:v>sale</x:v>
      </x:c>
      <x:c r="G5559" s="11" t="n">
        <x:v>90</x:v>
      </x:c>
      <x:c r="H5559" s="12" t="n">
        <x:v>2100000000</x:v>
      </x:c>
      <x:c r="I5559" s="12" t="n">
        <x:f>IF(AND(ISNUMBER(H5559),H5559&gt;0,ISNUMBER(G5559),G5559&gt;0),H5559/G5559,"")</x:f>
        <x:v>23333333.333333332</x:v>
      </x:c>
      <x:c r="J5559" s="2" t="str">
        <x:v>total</x:v>
      </x:c>
      <x:c r="K5559" s="2" t="str">
        <x:v>top_level_area</x:v>
      </x:c>
      <x:c r="L5559" s="2" t="str">
        <x:v>property_type_inferred_from_title</x:v>
      </x:c>
      <x:c r="M5559" s="10" t="n">
        <x:v>0</x:v>
      </x:c>
      <x:c r="N5559" s="10" t="n">
        <x:v>0</x:v>
      </x:c>
      <x:c r="O5559" s="2" t="str">
        <x:v>Cần Thơ|land</x:v>
      </x:c>
      <x:c r="P5559" s="10" t="n">
        <x:v>2</x:v>
      </x:c>
      <x:c r="Q5559" s="13" t="n">
        <x:f>IF(AND(ISNUMBER(H5559),H5559&gt;0),H5559/1000000000,"")</x:f>
        <x:v>2.1</x:v>
      </x:c>
      <x:c r="R5559" s="13" t="n">
        <x:f>IF(ISNUMBER(I5559),I5559/1000000,"")</x:f>
        <x:v>23.333333333333332</x:v>
      </x:c>
      <x:c r="S5559" s="11" t="n">
        <x:f>IF(AND(ISNUMBER(G5559),G5559&gt;0),G5559,"")</x:f>
        <x:v>90</x:v>
      </x:c>
    </x:row>
    <x:row r="5560" ht="21" customHeight="1">
      <x:c r="A5560" s="10" t="n">
        <x:v>7326</x:v>
      </x:c>
      <x:c r="B5560" s="2" t="str">
        <x:v>b504e141521e03422e34</x:v>
      </x:c>
      <x:c r="C5560" s="2" t="str">
        <x:v>Tp Hồ Chí Minh</x:v>
      </x:c>
      <x:c r="D5560" s="2" t="str">
        <x:v>Huyện Củ Chi</x:v>
      </x:c>
      <x:c r="E5560" s="2" t="str">
        <x:v>land</x:v>
      </x:c>
      <x:c r="F5560" s="2" t="str">
        <x:v>sale_assumed</x:v>
      </x:c>
      <x:c r="G5560" s="11" t="n">
        <x:v>1300</x:v>
      </x:c>
      <x:c r="H5560" s="12" t="n">
        <x:v>1700000000</x:v>
      </x:c>
      <x:c r="I5560" s="12" t="n">
        <x:f>IF(AND(ISNUMBER(H5560),H5560&gt;0,ISNUMBER(G5560),G5560&gt;0),H5560/G5560,"")</x:f>
        <x:v>1307692.3076923077</x:v>
      </x:c>
      <x:c r="J5560" s="2" t="str">
        <x:v>total</x:v>
      </x:c>
      <x:c r="K5560" s="2" t="str">
        <x:v>top_level_area</x:v>
      </x:c>
      <x:c r="L5560" s="2" t="str">
        <x:v>dot_thousands_convention;property_type_inferred_from_title;transaction_assumed_sale_from_dataset_context</x:v>
      </x:c>
      <x:c r="M5560" s="10" t="n">
        <x:v>0</x:v>
      </x:c>
      <x:c r="N5560" s="10" t="n">
        <x:v>0</x:v>
      </x:c>
      <x:c r="O5560" s="2" t="str">
        <x:v>Tp Hồ Chí Minh|land</x:v>
      </x:c>
      <x:c r="P5560" s="10" t="n">
        <x:v>1</x:v>
      </x:c>
      <x:c r="Q5560" s="13" t="n">
        <x:f>IF(AND(ISNUMBER(H5560),H5560&gt;0),H5560/1000000000,"")</x:f>
        <x:v>1.7</x:v>
      </x:c>
      <x:c r="R5560" s="13" t="n">
        <x:f>IF(ISNUMBER(I5560),I5560/1000000,"")</x:f>
        <x:v>1.3076923076923077</x:v>
      </x:c>
      <x:c r="S5560" s="11" t="n">
        <x:f>IF(AND(ISNUMBER(G5560),G5560&gt;0),G5560,"")</x:f>
        <x:v>1300</x:v>
      </x:c>
    </x:row>
    <x:row r="5561" ht="21" customHeight="1">
      <x:c r="A5561" s="10" t="n">
        <x:v>7327</x:v>
      </x:c>
      <x:c r="B5561" s="2" t="str">
        <x:v>bfe448f24abad39c116f</x:v>
      </x:c>
      <x:c r="C5561" s="2" t="str">
        <x:v>Hà Nội</x:v>
      </x:c>
      <x:c r="D5561" s="2" t="str">
        <x:v>Quận Nam Từ Liêm</x:v>
      </x:c>
      <x:c r="E5561" s="2" t="str">
        <x:v>house</x:v>
      </x:c>
      <x:c r="F5561" s="2" t="str">
        <x:v>sale</x:v>
      </x:c>
      <x:c r="G5561" s="11" t="n">
        <x:v>50</x:v>
      </x:c>
      <x:c r="H5561" s="12" t="n">
        <x:v>3290000000</x:v>
      </x:c>
      <x:c r="I5561" s="12" t="n">
        <x:f>IF(AND(ISNUMBER(H5561),H5561&gt;0,ISNUMBER(G5561),G5561&gt;0),H5561/G5561,"")</x:f>
        <x:v>65800000</x:v>
      </x:c>
      <x:c r="J5561" s="2" t="str">
        <x:v>total</x:v>
      </x:c>
      <x:c r="K5561" s="2" t="str">
        <x:v>top_level_area</x:v>
      </x:c>
      <x:c r="L5561" s="2" t="str">
        <x:v>property_type_inferred_from_title</x:v>
      </x:c>
      <x:c r="M5561" s="10" t="n">
        <x:v>0</x:v>
      </x:c>
      <x:c r="N5561" s="10" t="n">
        <x:v>0</x:v>
      </x:c>
      <x:c r="O5561" s="2" t="str">
        <x:v>Hà Nội|house</x:v>
      </x:c>
      <x:c r="P5561" s="10" t="n">
        <x:v>2</x:v>
      </x:c>
      <x:c r="Q5561" s="13" t="n">
        <x:f>IF(AND(ISNUMBER(H5561),H5561&gt;0),H5561/1000000000,"")</x:f>
        <x:v>3.29</x:v>
      </x:c>
      <x:c r="R5561" s="13" t="n">
        <x:f>IF(ISNUMBER(I5561),I5561/1000000,"")</x:f>
        <x:v>65.8</x:v>
      </x:c>
      <x:c r="S5561" s="11" t="n">
        <x:f>IF(AND(ISNUMBER(G5561),G5561&gt;0),G5561,"")</x:f>
        <x:v>50</x:v>
      </x:c>
    </x:row>
    <x:row r="5562" ht="21" customHeight="1">
      <x:c r="A5562" s="10" t="n">
        <x:v>7329</x:v>
      </x:c>
      <x:c r="B5562" s="2" t="str">
        <x:v>1186bf54a061560e0467</x:v>
      </x:c>
      <x:c r="C5562" s="2" t="str">
        <x:v>Bình Dương</x:v>
      </x:c>
      <x:c r="D5562" s="2" t="str">
        <x:v>Thị xã Thuận An</x:v>
      </x:c>
      <x:c r="E5562" s="2" t="str">
        <x:v>house</x:v>
      </x:c>
      <x:c r="F5562" s="2" t="str">
        <x:v>sale_assumed</x:v>
      </x:c>
      <x:c r="G5562" s="11" t="n">
        <x:v>68</x:v>
      </x:c>
      <x:c r="H5562" s="12" t="n">
        <x:v>2800000000</x:v>
      </x:c>
      <x:c r="I5562" s="12" t="n">
        <x:f>IF(AND(ISNUMBER(H5562),H5562&gt;0,ISNUMBER(G5562),G5562&gt;0),H5562/G5562,"")</x:f>
        <x:v>41176470.5882353</x:v>
      </x:c>
      <x:c r="J5562" s="2" t="str">
        <x:v>total</x:v>
      </x:c>
      <x:c r="K5562" s="2" t="str">
        <x:v>top_level_area</x:v>
      </x:c>
      <x:c r="L5562" s="2" t="str">
        <x:v>property_type_inferred_from_title;transaction_assumed_sale_from_dataset_context</x:v>
      </x:c>
      <x:c r="M5562" s="10" t="n">
        <x:v>0</x:v>
      </x:c>
      <x:c r="N5562" s="10" t="n">
        <x:v>0</x:v>
      </x:c>
      <x:c r="O5562" s="2" t="str">
        <x:v>Bình Dương|house</x:v>
      </x:c>
      <x:c r="P5562" s="10" t="n">
        <x:v>2</x:v>
      </x:c>
      <x:c r="Q5562" s="13" t="n">
        <x:f>IF(AND(ISNUMBER(H5562),H5562&gt;0),H5562/1000000000,"")</x:f>
        <x:v>2.8</x:v>
      </x:c>
      <x:c r="R5562" s="13" t="n">
        <x:f>IF(ISNUMBER(I5562),I5562/1000000,"")</x:f>
        <x:v>41.1764705882353</x:v>
      </x:c>
      <x:c r="S5562" s="11" t="n">
        <x:f>IF(AND(ISNUMBER(G5562),G5562&gt;0),G5562,"")</x:f>
        <x:v>68</x:v>
      </x:c>
    </x:row>
    <x:row r="5563" ht="21" customHeight="1">
      <x:c r="A5563" s="10" t="n">
        <x:v>7330</x:v>
      </x:c>
      <x:c r="B5563" s="2" t="str">
        <x:v>c7533dc3daeafc883a32</x:v>
      </x:c>
      <x:c r="C5563" s="2" t="str">
        <x:v>Hà Nội</x:v>
      </x:c>
      <x:c r="D5563" s="2" t="str">
        <x:v>Quận Hà Đông</x:v>
      </x:c>
      <x:c r="E5563" s="2" t="str">
        <x:v>house</x:v>
      </x:c>
      <x:c r="F5563" s="2" t="str">
        <x:v>sale_assumed</x:v>
      </x:c>
      <x:c r="G5563" s="11" t="n">
        <x:v>34</x:v>
      </x:c>
      <x:c r="H5563" s="12" t="n">
        <x:v>2029999999.9999998</x:v>
      </x:c>
      <x:c r="I5563" s="12" t="n">
        <x:f>IF(AND(ISNUMBER(H5563),H5563&gt;0,ISNUMBER(G5563),G5563&gt;0),H5563/G5563,"")</x:f>
        <x:v>59705882.35294117</x:v>
      </x:c>
      <x:c r="J5563" s="2" t="str">
        <x:v>total</x:v>
      </x:c>
      <x:c r="K5563" s="2" t="str">
        <x:v>top_level_area</x:v>
      </x:c>
      <x:c r="L5563" s="2" t="str">
        <x:v>property_type_inferred_from_title;transaction_assumed_sale_from_dataset_context</x:v>
      </x:c>
      <x:c r="M5563" s="10" t="n">
        <x:v>0</x:v>
      </x:c>
      <x:c r="N5563" s="10" t="n">
        <x:v>0</x:v>
      </x:c>
      <x:c r="O5563" s="2" t="str">
        <x:v>Hà Nội|house</x:v>
      </x:c>
      <x:c r="P5563" s="10" t="n">
        <x:v>2</x:v>
      </x:c>
      <x:c r="Q5563" s="13" t="n">
        <x:f>IF(AND(ISNUMBER(H5563),H5563&gt;0),H5563/1000000000,"")</x:f>
        <x:v>2.03</x:v>
      </x:c>
      <x:c r="R5563" s="13" t="n">
        <x:f>IF(ISNUMBER(I5563),I5563/1000000,"")</x:f>
        <x:v>59.70588235294117</x:v>
      </x:c>
      <x:c r="S5563" s="11" t="n">
        <x:f>IF(AND(ISNUMBER(G5563),G5563&gt;0),G5563,"")</x:f>
        <x:v>34</x:v>
      </x:c>
    </x:row>
    <x:row r="5564" ht="21" customHeight="1">
      <x:c r="A5564" s="10" t="n">
        <x:v>7331</x:v>
      </x:c>
      <x:c r="B5564" s="2" t="str">
        <x:v>ea000a6d84f2492de025</x:v>
      </x:c>
      <x:c r="C5564" s="2" t="str">
        <x:v>Tp Hồ Chí Minh</x:v>
      </x:c>
      <x:c r="D5564" s="2" t="str">
        <x:v>Quận 9</x:v>
      </x:c>
      <x:c r="E5564" s="2" t="str">
        <x:v>other_unknown</x:v>
      </x:c>
      <x:c r="F5564" s="2" t="str">
        <x:v>sale_assumed</x:v>
      </x:c>
      <x:c r="G5564" s="11" t="n">
        <x:v>118</x:v>
      </x:c>
      <x:c r="H5564" s="12" t="n">
        <x:v>6700000000</x:v>
      </x:c>
      <x:c r="I5564" s="12" t="n">
        <x:f>IF(AND(ISNUMBER(H5564),H5564&gt;0,ISNUMBER(G5564),G5564&gt;0),H5564/G5564,"")</x:f>
        <x:v>56779661.016949154</x:v>
      </x:c>
      <x:c r="J5564" s="2" t="str">
        <x:v>total</x:v>
      </x:c>
      <x:c r="K5564" s="2" t="str">
        <x:v>top_level_area</x:v>
      </x:c>
      <x:c r="L5564" s="2" t="str">
        <x:v>property_type_inferred_from_title;transaction_assumed_sale_from_dataset_context;unknown_property_type</x:v>
      </x:c>
      <x:c r="M5564" s="10" t="n">
        <x:v>0</x:v>
      </x:c>
      <x:c r="N5564" s="10" t="n">
        <x:v>0</x:v>
      </x:c>
      <x:c r="O5564" s="2" t="str">
        <x:v>Tp Hồ Chí Minh|other_unknown</x:v>
      </x:c>
      <x:c r="P5564" s="10" t="n">
        <x:v>2</x:v>
      </x:c>
      <x:c r="Q5564" s="13" t="n">
        <x:f>IF(AND(ISNUMBER(H5564),H5564&gt;0),H5564/1000000000,"")</x:f>
        <x:v>6.7</x:v>
      </x:c>
      <x:c r="R5564" s="13" t="n">
        <x:f>IF(ISNUMBER(I5564),I5564/1000000,"")</x:f>
        <x:v>56.779661016949156</x:v>
      </x:c>
      <x:c r="S5564" s="11" t="n">
        <x:f>IF(AND(ISNUMBER(G5564),G5564&gt;0),G5564,"")</x:f>
        <x:v>118</x:v>
      </x:c>
    </x:row>
    <x:row r="5565" ht="21" customHeight="1">
      <x:c r="A5565" s="10" t="n">
        <x:v>7332</x:v>
      </x:c>
      <x:c r="B5565" s="2" t="str">
        <x:v>aadd1030f4801167a661</x:v>
      </x:c>
      <x:c r="C5565" s="2" t="str">
        <x:v>Tp Hồ Chí Minh</x:v>
      </x:c>
      <x:c r="D5565" s="2" t="str">
        <x:v>Quận Thủ Đức</x:v>
      </x:c>
      <x:c r="E5565" s="2" t="str">
        <x:v>house</x:v>
      </x:c>
      <x:c r="F5565" s="2" t="str">
        <x:v>sale</x:v>
      </x:c>
      <x:c r="G5565" s="11" t="n">
        <x:v>52</x:v>
      </x:c>
      <x:c r="H5565" s="12" t="n">
        <x:v>5150000000</x:v>
      </x:c>
      <x:c r="I5565" s="12" t="n">
        <x:f>IF(AND(ISNUMBER(H5565),H5565&gt;0,ISNUMBER(G5565),G5565&gt;0),H5565/G5565,"")</x:f>
        <x:v>99038461.53846154</x:v>
      </x:c>
      <x:c r="J5565" s="2" t="str">
        <x:v>total</x:v>
      </x:c>
      <x:c r="K5565" s="2" t="str">
        <x:v>top_level_area</x:v>
      </x:c>
      <x:c r="L5565" s="2" t="str">
        <x:v>property_type_inferred_from_title</x:v>
      </x:c>
      <x:c r="M5565" s="10" t="n">
        <x:v>0</x:v>
      </x:c>
      <x:c r="N5565" s="10" t="n">
        <x:v>0</x:v>
      </x:c>
      <x:c r="O5565" s="2" t="str">
        <x:v>Tp Hồ Chí Minh|house</x:v>
      </x:c>
      <x:c r="P5565" s="10" t="n">
        <x:v>2</x:v>
      </x:c>
      <x:c r="Q5565" s="13" t="n">
        <x:f>IF(AND(ISNUMBER(H5565),H5565&gt;0),H5565/1000000000,"")</x:f>
        <x:v>5.15</x:v>
      </x:c>
      <x:c r="R5565" s="13" t="n">
        <x:f>IF(ISNUMBER(I5565),I5565/1000000,"")</x:f>
        <x:v>99.03846153846153</x:v>
      </x:c>
      <x:c r="S5565" s="11" t="n">
        <x:f>IF(AND(ISNUMBER(G5565),G5565&gt;0),G5565,"")</x:f>
        <x:v>52</x:v>
      </x:c>
    </x:row>
    <x:row r="5566" ht="21" customHeight="1">
      <x:c r="A5566" s="10" t="n">
        <x:v>7333</x:v>
      </x:c>
      <x:c r="B5566" s="2" t="str">
        <x:v>03472207983075507326</x:v>
      </x:c>
      <x:c r="C5566" s="2" t="str">
        <x:v>Tp Hồ Chí Minh</x:v>
      </x:c>
      <x:c r="D5566" s="2" t="str">
        <x:v>Quận 12</x:v>
      </x:c>
      <x:c r="E5566" s="2" t="str">
        <x:v>house</x:v>
      </x:c>
      <x:c r="F5566" s="2" t="str">
        <x:v>sale_assumed</x:v>
      </x:c>
      <x:c r="G5566" s="11" t="n">
        <x:v>60</x:v>
      </x:c>
      <x:c r="H5566" s="12" t="n">
        <x:v>2850000000</x:v>
      </x:c>
      <x:c r="I5566" s="12" t="n">
        <x:f>IF(AND(ISNUMBER(H5566),H5566&gt;0,ISNUMBER(G5566),G5566&gt;0),H5566/G5566,"")</x:f>
        <x:v>47500000</x:v>
      </x:c>
      <x:c r="J5566" s="2" t="str">
        <x:v>total</x:v>
      </x:c>
      <x:c r="K5566" s="2" t="str">
        <x:v>top_level_area</x:v>
      </x:c>
      <x:c r="L5566" s="2" t="str">
        <x:v>property_type_inferred_from_title;transaction_assumed_sale_from_dataset_context</x:v>
      </x:c>
      <x:c r="M5566" s="10" t="n">
        <x:v>0</x:v>
      </x:c>
      <x:c r="N5566" s="10" t="n">
        <x:v>0</x:v>
      </x:c>
      <x:c r="O5566" s="2" t="str">
        <x:v>Tp Hồ Chí Minh|house</x:v>
      </x:c>
      <x:c r="P5566" s="10" t="n">
        <x:v>2</x:v>
      </x:c>
      <x:c r="Q5566" s="13" t="n">
        <x:f>IF(AND(ISNUMBER(H5566),H5566&gt;0),H5566/1000000000,"")</x:f>
        <x:v>2.85</x:v>
      </x:c>
      <x:c r="R5566" s="13" t="n">
        <x:f>IF(ISNUMBER(I5566),I5566/1000000,"")</x:f>
        <x:v>47.5</x:v>
      </x:c>
      <x:c r="S5566" s="11" t="n">
        <x:f>IF(AND(ISNUMBER(G5566),G5566&gt;0),G5566,"")</x:f>
        <x:v>60</x:v>
      </x:c>
    </x:row>
    <x:row r="5567" ht="21" customHeight="1">
      <x:c r="A5567" s="10" t="n">
        <x:v>7334</x:v>
      </x:c>
      <x:c r="B5567" s="2" t="str">
        <x:v>b2883f2526395335faa5</x:v>
      </x:c>
      <x:c r="C5567" s="2" t="str">
        <x:v>Đà Nẵng</x:v>
      </x:c>
      <x:c r="D5567" s="2" t="str">
        <x:v>Quận Thanh Khê</x:v>
      </x:c>
      <x:c r="E5567" s="2" t="str">
        <x:v>house</x:v>
      </x:c>
      <x:c r="F5567" s="2" t="str">
        <x:v>sale</x:v>
      </x:c>
      <x:c r="G5567" s="11" t="n">
        <x:v>35</x:v>
      </x:c>
      <x:c r="H5567" s="12" t="n">
        <x:v>2200000000</x:v>
      </x:c>
      <x:c r="I5567" s="12" t="n">
        <x:f>IF(AND(ISNUMBER(H5567),H5567&gt;0,ISNUMBER(G5567),G5567&gt;0),H5567/G5567,"")</x:f>
        <x:v>62857142.85714286</x:v>
      </x:c>
      <x:c r="J5567" s="2" t="str">
        <x:v>total</x:v>
      </x:c>
      <x:c r="K5567" s="2" t="str">
        <x:v>top_level_area</x:v>
      </x:c>
      <x:c r="L5567" s="2" t="str">
        <x:v>property_type_inferred_from_title</x:v>
      </x:c>
      <x:c r="M5567" s="10" t="n">
        <x:v>0</x:v>
      </x:c>
      <x:c r="N5567" s="10" t="n">
        <x:v>0</x:v>
      </x:c>
      <x:c r="O5567" s="2" t="str">
        <x:v>Đà Nẵng|house</x:v>
      </x:c>
      <x:c r="P5567" s="10" t="n">
        <x:v>2</x:v>
      </x:c>
      <x:c r="Q5567" s="13" t="n">
        <x:f>IF(AND(ISNUMBER(H5567),H5567&gt;0),H5567/1000000000,"")</x:f>
        <x:v>2.2</x:v>
      </x:c>
      <x:c r="R5567" s="13" t="n">
        <x:f>IF(ISNUMBER(I5567),I5567/1000000,"")</x:f>
        <x:v>62.85714285714286</x:v>
      </x:c>
      <x:c r="S5567" s="11" t="n">
        <x:f>IF(AND(ISNUMBER(G5567),G5567&gt;0),G5567,"")</x:f>
        <x:v>35</x:v>
      </x:c>
    </x:row>
    <x:row r="5568" ht="21" customHeight="1">
      <x:c r="A5568" s="10" t="n">
        <x:v>7335</x:v>
      </x:c>
      <x:c r="B5568" s="2" t="str">
        <x:v>79b516f795825726ff1a</x:v>
      </x:c>
      <x:c r="C5568" s="2" t="str">
        <x:v>Tp Hồ Chí Minh</x:v>
      </x:c>
      <x:c r="D5568" s="2" t="str">
        <x:v>Huyện Bình Chánh</x:v>
      </x:c>
      <x:c r="E5568" s="2" t="str">
        <x:v>house</x:v>
      </x:c>
      <x:c r="F5568" s="2" t="str">
        <x:v>sale_assumed</x:v>
      </x:c>
      <x:c r="G5568" s="11" t="n">
        <x:v>86</x:v>
      </x:c>
      <x:c r="H5568" s="12" t="n">
        <x:v>1650000000</x:v>
      </x:c>
      <x:c r="I5568" s="12" t="n">
        <x:f>IF(AND(ISNUMBER(H5568),H5568&gt;0,ISNUMBER(G5568),G5568&gt;0),H5568/G5568,"")</x:f>
        <x:v>19186046.51162791</x:v>
      </x:c>
      <x:c r="J5568" s="2" t="str">
        <x:v>total</x:v>
      </x:c>
      <x:c r="K5568" s="2" t="str">
        <x:v>top_level_area</x:v>
      </x:c>
      <x:c r="L5568" s="2" t="str">
        <x:v>property_type_inferred_from_title;transaction_assumed_sale_from_dataset_context</x:v>
      </x:c>
      <x:c r="M5568" s="10" t="n">
        <x:v>0</x:v>
      </x:c>
      <x:c r="N5568" s="10" t="n">
        <x:v>0</x:v>
      </x:c>
      <x:c r="O5568" s="2" t="str">
        <x:v>Tp Hồ Chí Minh|house</x:v>
      </x:c>
      <x:c r="P5568" s="10" t="n">
        <x:v>2</x:v>
      </x:c>
      <x:c r="Q5568" s="13" t="n">
        <x:f>IF(AND(ISNUMBER(H5568),H5568&gt;0),H5568/1000000000,"")</x:f>
        <x:v>1.65</x:v>
      </x:c>
      <x:c r="R5568" s="13" t="n">
        <x:f>IF(ISNUMBER(I5568),I5568/1000000,"")</x:f>
        <x:v>19.186046511627907</x:v>
      </x:c>
      <x:c r="S5568" s="11" t="n">
        <x:f>IF(AND(ISNUMBER(G5568),G5568&gt;0),G5568,"")</x:f>
        <x:v>86</x:v>
      </x:c>
    </x:row>
    <x:row r="5569" ht="21" customHeight="1">
      <x:c r="A5569" s="10" t="n">
        <x:v>7336</x:v>
      </x:c>
      <x:c r="B5569" s="2" t="str">
        <x:v>e69945ab804321600803</x:v>
      </x:c>
      <x:c r="C5569" s="2" t="str">
        <x:v>Hà Nội</x:v>
      </x:c>
      <x:c r="D5569" s="2" t="str">
        <x:v>Quận Long Biên</x:v>
      </x:c>
      <x:c r="E5569" s="2" t="str">
        <x:v>land</x:v>
      </x:c>
      <x:c r="F5569" s="2" t="str">
        <x:v>sale</x:v>
      </x:c>
      <x:c r="G5569" s="11" t="n">
        <x:v>150</x:v>
      </x:c>
      <x:c r="H5569" s="12" t="n">
        <x:v>11900000000</x:v>
      </x:c>
      <x:c r="I5569" s="12" t="n">
        <x:f>IF(AND(ISNUMBER(H5569),H5569&gt;0,ISNUMBER(G5569),G5569&gt;0),H5569/G5569,"")</x:f>
        <x:v>79333333.33333333</x:v>
      </x:c>
      <x:c r="J5569" s="2" t="str">
        <x:v>total</x:v>
      </x:c>
      <x:c r="K5569" s="2" t="str">
        <x:v>top_level_area</x:v>
      </x:c>
      <x:c r="L5569" s="2" t="str">
        <x:v>property_type_inferred_from_title</x:v>
      </x:c>
      <x:c r="M5569" s="10" t="n">
        <x:v>0</x:v>
      </x:c>
      <x:c r="N5569" s="10" t="n">
        <x:v>0</x:v>
      </x:c>
      <x:c r="O5569" s="2" t="str">
        <x:v>Hà Nội|land</x:v>
      </x:c>
      <x:c r="P5569" s="10" t="n">
        <x:v>2</x:v>
      </x:c>
      <x:c r="Q5569" s="13" t="n">
        <x:f>IF(AND(ISNUMBER(H5569),H5569&gt;0),H5569/1000000000,"")</x:f>
        <x:v>11.9</x:v>
      </x:c>
      <x:c r="R5569" s="13" t="n">
        <x:f>IF(ISNUMBER(I5569),I5569/1000000,"")</x:f>
        <x:v>79.33333333333333</x:v>
      </x:c>
      <x:c r="S5569" s="11" t="n">
        <x:f>IF(AND(ISNUMBER(G5569),G5569&gt;0),G5569,"")</x:f>
        <x:v>150</x:v>
      </x:c>
    </x:row>
    <x:row r="5570" ht="21" customHeight="1">
      <x:c r="A5570" s="10" t="n">
        <x:v>7341</x:v>
      </x:c>
      <x:c r="B5570" s="2" t="str">
        <x:v>7ae5286abe3fe62a2a3e</x:v>
      </x:c>
      <x:c r="C5570" s="2" t="str">
        <x:v>Hà Nội</x:v>
      </x:c>
      <x:c r="D5570" s="2" t="str">
        <x:v>Quận Nam Từ Liêm</x:v>
      </x:c>
      <x:c r="E5570" s="2" t="str">
        <x:v>house</x:v>
      </x:c>
      <x:c r="F5570" s="2" t="str">
        <x:v>sale</x:v>
      </x:c>
      <x:c r="G5570" s="11" t="n">
        <x:v>50</x:v>
      </x:c>
      <x:c r="H5570" s="12" t="n">
        <x:v>1850000000</x:v>
      </x:c>
      <x:c r="I5570" s="12" t="n">
        <x:f>IF(AND(ISNUMBER(H5570),H5570&gt;0,ISNUMBER(G5570),G5570&gt;0),H5570/G5570,"")</x:f>
        <x:v>37000000</x:v>
      </x:c>
      <x:c r="J5570" s="2" t="str">
        <x:v>total</x:v>
      </x:c>
      <x:c r="K5570" s="2" t="str">
        <x:v>top_level_area</x:v>
      </x:c>
      <x:c r="L5570" s="2" t="str">
        <x:v>property_type_inferred_from_title</x:v>
      </x:c>
      <x:c r="M5570" s="10" t="n">
        <x:v>0</x:v>
      </x:c>
      <x:c r="N5570" s="10" t="n">
        <x:v>0</x:v>
      </x:c>
      <x:c r="O5570" s="2" t="str">
        <x:v>Hà Nội|house</x:v>
      </x:c>
      <x:c r="P5570" s="10" t="n">
        <x:v>2</x:v>
      </x:c>
      <x:c r="Q5570" s="13" t="n">
        <x:f>IF(AND(ISNUMBER(H5570),H5570&gt;0),H5570/1000000000,"")</x:f>
        <x:v>1.85</x:v>
      </x:c>
      <x:c r="R5570" s="13" t="n">
        <x:f>IF(ISNUMBER(I5570),I5570/1000000,"")</x:f>
        <x:v>37</x:v>
      </x:c>
      <x:c r="S5570" s="11" t="n">
        <x:f>IF(AND(ISNUMBER(G5570),G5570&gt;0),G5570,"")</x:f>
        <x:v>50</x:v>
      </x:c>
    </x:row>
    <x:row r="5571" ht="21" customHeight="1">
      <x:c r="A5571" s="10" t="n">
        <x:v>7342</x:v>
      </x:c>
      <x:c r="B5571" s="2" t="str">
        <x:v>bc62dffb82ec10d54f90</x:v>
      </x:c>
      <x:c r="C5571" s="2" t="str">
        <x:v>Tp Hồ Chí Minh</x:v>
      </x:c>
      <x:c r="D5571" s="2" t="str">
        <x:v>Huyện Hóc Môn</x:v>
      </x:c>
      <x:c r="E5571" s="2" t="str">
        <x:v>land</x:v>
      </x:c>
      <x:c r="F5571" s="2" t="str">
        <x:v>sale_assumed</x:v>
      </x:c>
      <x:c r="G5571" s="11" t="n">
        <x:v>178</x:v>
      </x:c>
      <x:c r="H5571" s="12" t="n">
        <x:v>920000000</x:v>
      </x:c>
      <x:c r="I5571" s="12" t="n">
        <x:f>IF(AND(ISNUMBER(H5571),H5571&gt;0,ISNUMBER(G5571),G5571&gt;0),H5571/G5571,"")</x:f>
        <x:v>5168539.325842696</x:v>
      </x:c>
      <x:c r="J5571" s="2" t="str">
        <x:v>total</x:v>
      </x:c>
      <x:c r="K5571" s="2" t="str">
        <x:v>top_level_area</x:v>
      </x:c>
      <x:c r="L5571" s="2" t="str">
        <x:v>property_type_inferred_from_title;transaction_assumed_sale_from_dataset_context</x:v>
      </x:c>
      <x:c r="M5571" s="10" t="n">
        <x:v>0</x:v>
      </x:c>
      <x:c r="N5571" s="10" t="n">
        <x:v>0</x:v>
      </x:c>
      <x:c r="O5571" s="2" t="str">
        <x:v>Tp Hồ Chí Minh|land</x:v>
      </x:c>
      <x:c r="P5571" s="10" t="n">
        <x:v>1</x:v>
      </x:c>
      <x:c r="Q5571" s="13" t="n">
        <x:f>IF(AND(ISNUMBER(H5571),H5571&gt;0),H5571/1000000000,"")</x:f>
        <x:v>0.92</x:v>
      </x:c>
      <x:c r="R5571" s="13" t="n">
        <x:f>IF(ISNUMBER(I5571),I5571/1000000,"")</x:f>
        <x:v>5.168539325842696</x:v>
      </x:c>
      <x:c r="S5571" s="11" t="n">
        <x:f>IF(AND(ISNUMBER(G5571),G5571&gt;0),G5571,"")</x:f>
        <x:v>178</x:v>
      </x:c>
    </x:row>
    <x:row r="5572" ht="21" customHeight="1">
      <x:c r="A5572" s="10" t="n">
        <x:v>7343</x:v>
      </x:c>
      <x:c r="B5572" s="2" t="str">
        <x:v>a056257e2489a6bf881e</x:v>
      </x:c>
      <x:c r="C5572" s="2" t="str">
        <x:v>Tp Hồ Chí Minh</x:v>
      </x:c>
      <x:c r="D5572" s="2" t="str">
        <x:v>Quận Bình Thạnh</x:v>
      </x:c>
      <x:c r="E5572" s="2" t="str">
        <x:v>house</x:v>
      </x:c>
      <x:c r="F5572" s="2" t="str">
        <x:v>sale_assumed</x:v>
      </x:c>
      <x:c r="G5572" s="11" t="n">
        <x:v>21</x:v>
      </x:c>
      <x:c r="H5572" s="12" t="n">
        <x:v>1540000000</x:v>
      </x:c>
      <x:c r="I5572" s="12" t="n">
        <x:f>IF(AND(ISNUMBER(H5572),H5572&gt;0,ISNUMBER(G5572),G5572&gt;0),H5572/G5572,"")</x:f>
        <x:v>73333333.33333333</x:v>
      </x:c>
      <x:c r="J5572" s="2" t="str">
        <x:v>total</x:v>
      </x:c>
      <x:c r="K5572" s="2" t="str">
        <x:v>top_level_area</x:v>
      </x:c>
      <x:c r="L5572" s="2" t="str">
        <x:v>property_type_inferred_from_title;transaction_assumed_sale_from_dataset_context</x:v>
      </x:c>
      <x:c r="M5572" s="10" t="n">
        <x:v>0</x:v>
      </x:c>
      <x:c r="N5572" s="10" t="n">
        <x:v>0</x:v>
      </x:c>
      <x:c r="O5572" s="2" t="str">
        <x:v>Tp Hồ Chí Minh|house</x:v>
      </x:c>
      <x:c r="P5572" s="10" t="n">
        <x:v>2</x:v>
      </x:c>
      <x:c r="Q5572" s="13" t="n">
        <x:f>IF(AND(ISNUMBER(H5572),H5572&gt;0),H5572/1000000000,"")</x:f>
        <x:v>1.54</x:v>
      </x:c>
      <x:c r="R5572" s="13" t="n">
        <x:f>IF(ISNUMBER(I5572),I5572/1000000,"")</x:f>
        <x:v>73.33333333333333</x:v>
      </x:c>
      <x:c r="S5572" s="11" t="n">
        <x:f>IF(AND(ISNUMBER(G5572),G5572&gt;0),G5572,"")</x:f>
        <x:v>21</x:v>
      </x:c>
    </x:row>
    <x:row r="5573" ht="21" customHeight="1">
      <x:c r="A5573" s="10" t="n">
        <x:v>7344</x:v>
      </x:c>
      <x:c r="B5573" s="2" t="str">
        <x:v>4df6d1571edeb284b647</x:v>
      </x:c>
      <x:c r="C5573" s="2" t="str">
        <x:v>Sóc Trăng</x:v>
      </x:c>
      <x:c r="D5573" s="2" t="str">
        <x:v>Thành phố Sóc Trăng</x:v>
      </x:c>
      <x:c r="E5573" s="2" t="str">
        <x:v>land</x:v>
      </x:c>
      <x:c r="F5573" s="2" t="str">
        <x:v>sale</x:v>
      </x:c>
      <x:c r="G5573" s="11" t="n">
        <x:v>160</x:v>
      </x:c>
      <x:c r="H5573" s="12" t="n">
        <x:v>2200000000</x:v>
      </x:c>
      <x:c r="I5573" s="12" t="n">
        <x:f>IF(AND(ISNUMBER(H5573),H5573&gt;0,ISNUMBER(G5573),G5573&gt;0),H5573/G5573,"")</x:f>
        <x:v>13750000</x:v>
      </x:c>
      <x:c r="J5573" s="2" t="str">
        <x:v>total</x:v>
      </x:c>
      <x:c r="K5573" s="2" t="str">
        <x:v>top_level_area</x:v>
      </x:c>
      <x:c r="L5573" s="2" t="str">
        <x:v>property_type_inferred_from_title</x:v>
      </x:c>
      <x:c r="M5573" s="10" t="n">
        <x:v>0</x:v>
      </x:c>
      <x:c r="N5573" s="10" t="n">
        <x:v>0</x:v>
      </x:c>
      <x:c r="O5573" s="2" t="str">
        <x:v>land</x:v>
      </x:c>
      <x:c r="P5573" s="10" t="n">
        <x:v>2</x:v>
      </x:c>
      <x:c r="Q5573" s="13" t="n">
        <x:f>IF(AND(ISNUMBER(H5573),H5573&gt;0),H5573/1000000000,"")</x:f>
        <x:v>2.2</x:v>
      </x:c>
      <x:c r="R5573" s="13" t="n">
        <x:f>IF(ISNUMBER(I5573),I5573/1000000,"")</x:f>
        <x:v>13.75</x:v>
      </x:c>
      <x:c r="S5573" s="11" t="n">
        <x:f>IF(AND(ISNUMBER(G5573),G5573&gt;0),G5573,"")</x:f>
        <x:v>160</x:v>
      </x:c>
    </x:row>
    <x:row r="5574" ht="21" customHeight="1">
      <x:c r="A5574" s="10" t="n">
        <x:v>7345</x:v>
      </x:c>
      <x:c r="B5574" s="2" t="str">
        <x:v>41ba063a0f56a09681be</x:v>
      </x:c>
      <x:c r="C5574" s="2" t="str">
        <x:v>Tp Hồ Chí Minh</x:v>
      </x:c>
      <x:c r="D5574" s="2" t="str">
        <x:v>Quận Bình Tân</x:v>
      </x:c>
      <x:c r="E5574" s="2" t="str">
        <x:v>other_unknown</x:v>
      </x:c>
      <x:c r="F5574" s="2" t="str">
        <x:v>sale_assumed</x:v>
      </x:c>
      <x:c r="G5574" s="11" t="n">
        <x:v>240</x:v>
      </x:c>
      <x:c r="H5574" s="12" t="n">
        <x:v>7700000000</x:v>
      </x:c>
      <x:c r="I5574" s="12" t="n">
        <x:f>IF(AND(ISNUMBER(H5574),H5574&gt;0,ISNUMBER(G5574),G5574&gt;0),H5574/G5574,"")</x:f>
        <x:v>32083333.333333332</x:v>
      </x:c>
      <x:c r="J5574" s="2" t="str">
        <x:v>total</x:v>
      </x:c>
      <x:c r="K5574" s="2" t="str">
        <x:v>top_level_area</x:v>
      </x:c>
      <x:c r="L5574" s="2" t="str">
        <x:v>property_type_inferred_from_title;transaction_assumed_sale_from_dataset_context;unknown_property_type</x:v>
      </x:c>
      <x:c r="M5574" s="10" t="n">
        <x:v>0</x:v>
      </x:c>
      <x:c r="N5574" s="10" t="n">
        <x:v>0</x:v>
      </x:c>
      <x:c r="O5574" s="2" t="str">
        <x:v>Tp Hồ Chí Minh|other_unknown</x:v>
      </x:c>
      <x:c r="P5574" s="10" t="n">
        <x:v>2</x:v>
      </x:c>
      <x:c r="Q5574" s="13" t="n">
        <x:f>IF(AND(ISNUMBER(H5574),H5574&gt;0),H5574/1000000000,"")</x:f>
        <x:v>7.7</x:v>
      </x:c>
      <x:c r="R5574" s="13" t="n">
        <x:f>IF(ISNUMBER(I5574),I5574/1000000,"")</x:f>
        <x:v>32.08333333333333</x:v>
      </x:c>
      <x:c r="S5574" s="11" t="n">
        <x:f>IF(AND(ISNUMBER(G5574),G5574&gt;0),G5574,"")</x:f>
        <x:v>240</x:v>
      </x:c>
    </x:row>
    <x:row r="5575" ht="21" customHeight="1">
      <x:c r="A5575" s="10" t="n">
        <x:v>7346</x:v>
      </x:c>
      <x:c r="B5575" s="2" t="str">
        <x:v>dc992d7b58e73078275f</x:v>
      </x:c>
      <x:c r="C5575" s="2" t="str">
        <x:v>Hà Nội</x:v>
      </x:c>
      <x:c r="D5575" s="2" t="str">
        <x:v>Quận Hà Đông</x:v>
      </x:c>
      <x:c r="E5575" s="2" t="str">
        <x:v>house</x:v>
      </x:c>
      <x:c r="F5575" s="2" t="str">
        <x:v>sale_assumed</x:v>
      </x:c>
      <x:c r="G5575" s="11" t="n">
        <x:v>35</x:v>
      </x:c>
      <x:c r="H5575" s="12" t="n">
        <x:v>1460000000</x:v>
      </x:c>
      <x:c r="I5575" s="12" t="n">
        <x:f>IF(AND(ISNUMBER(H5575),H5575&gt;0,ISNUMBER(G5575),G5575&gt;0),H5575/G5575,"")</x:f>
        <x:v>41714285.71428572</x:v>
      </x:c>
      <x:c r="J5575" s="2" t="str">
        <x:v>total</x:v>
      </x:c>
      <x:c r="K5575" s="2" t="str">
        <x:v>top_level_area</x:v>
      </x:c>
      <x:c r="L5575" s="2" t="str">
        <x:v>property_type_inferred_from_title;transaction_assumed_sale_from_dataset_context</x:v>
      </x:c>
      <x:c r="M5575" s="10" t="n">
        <x:v>0</x:v>
      </x:c>
      <x:c r="N5575" s="10" t="n">
        <x:v>0</x:v>
      </x:c>
      <x:c r="O5575" s="2" t="str">
        <x:v>Hà Nội|house</x:v>
      </x:c>
      <x:c r="P5575" s="10" t="n">
        <x:v>2</x:v>
      </x:c>
      <x:c r="Q5575" s="13" t="n">
        <x:f>IF(AND(ISNUMBER(H5575),H5575&gt;0),H5575/1000000000,"")</x:f>
        <x:v>1.46</x:v>
      </x:c>
      <x:c r="R5575" s="13" t="n">
        <x:f>IF(ISNUMBER(I5575),I5575/1000000,"")</x:f>
        <x:v>41.714285714285715</x:v>
      </x:c>
      <x:c r="S5575" s="11" t="n">
        <x:f>IF(AND(ISNUMBER(G5575),G5575&gt;0),G5575,"")</x:f>
        <x:v>35</x:v>
      </x:c>
    </x:row>
    <x:row r="5576" ht="21" customHeight="1">
      <x:c r="A5576" s="10" t="n">
        <x:v>7347</x:v>
      </x:c>
      <x:c r="B5576" s="2" t="str">
        <x:v>91cb9744c26052b5837b</x:v>
      </x:c>
      <x:c r="C5576" s="2" t="str">
        <x:v>Cần Thơ</x:v>
      </x:c>
      <x:c r="D5576" s="2" t="str">
        <x:v>Quận Ninh Kiều</x:v>
      </x:c>
      <x:c r="E5576" s="2" t="str">
        <x:v>house</x:v>
      </x:c>
      <x:c r="F5576" s="2" t="str">
        <x:v>sale</x:v>
      </x:c>
      <x:c r="G5576" s="11" t="n">
        <x:v>11</x:v>
      </x:c>
      <x:c r="H5576" s="12" t="n">
        <x:v>2300000000</x:v>
      </x:c>
      <x:c r="I5576" s="12" t="n">
        <x:f>IF(AND(ISNUMBER(H5576),H5576&gt;0,ISNUMBER(G5576),G5576&gt;0),H5576/G5576,"")</x:f>
        <x:v>209090909.0909091</x:v>
      </x:c>
      <x:c r="J5576" s="2" t="str">
        <x:v>total</x:v>
      </x:c>
      <x:c r="K5576" s="2" t="str">
        <x:v>top_level_price_embedded_area</x:v>
      </x:c>
      <x:c r="L5576" s="2" t="str">
        <x:v>area_recovered_from_price_text;property_type_inferred_from_title</x:v>
      </x:c>
      <x:c r="M5576" s="10" t="n">
        <x:v>1</x:v>
      </x:c>
      <x:c r="N5576" s="10" t="n">
        <x:v>1</x:v>
      </x:c>
      <x:c r="O5576" s="2" t="str">
        <x:v>Cần Thơ|house</x:v>
      </x:c>
      <x:c r="P5576" s="10" t="n">
        <x:v>-1</x:v>
      </x:c>
      <x:c r="Q5576" s="13" t="n">
        <x:f>IF(AND(ISNUMBER(H5576),H5576&gt;0),H5576/1000000000,"")</x:f>
        <x:v>2.3</x:v>
      </x:c>
      <x:c r="R5576" s="13" t="n">
        <x:f>IF(ISNUMBER(I5576),I5576/1000000,"")</x:f>
        <x:v>209.0909090909091</x:v>
      </x:c>
      <x:c r="S5576" s="11" t="n">
        <x:f>IF(AND(ISNUMBER(G5576),G5576&gt;0),G5576,"")</x:f>
        <x:v>11</x:v>
      </x:c>
    </x:row>
    <x:row r="5577" ht="21" customHeight="1">
      <x:c r="A5577" s="10" t="n">
        <x:v>7348</x:v>
      </x:c>
      <x:c r="B5577" s="2" t="str">
        <x:v>adca3873887e27bc0969</x:v>
      </x:c>
      <x:c r="C5577" s="2" t="str">
        <x:v>Long An</x:v>
      </x:c>
      <x:c r="D5577" s="2" t="str">
        <x:v>Thành phố Tân An</x:v>
      </x:c>
      <x:c r="E5577" s="2" t="str">
        <x:v>house</x:v>
      </x:c>
      <x:c r="F5577" s="2" t="str">
        <x:v>sale</x:v>
      </x:c>
      <x:c r="G5577" s="11" t="n">
        <x:v>67</x:v>
      </x:c>
      <x:c r="H5577" s="12" t="n">
        <x:v>1500000000</x:v>
      </x:c>
      <x:c r="I5577" s="12" t="n">
        <x:f>IF(AND(ISNUMBER(H5577),H5577&gt;0,ISNUMBER(G5577),G5577&gt;0),H5577/G5577,"")</x:f>
        <x:v>22388059.701492537</x:v>
      </x:c>
      <x:c r="J5577" s="2" t="str">
        <x:v>total</x:v>
      </x:c>
      <x:c r="K5577" s="2" t="str">
        <x:v>top_level_price_embedded_area</x:v>
      </x:c>
      <x:c r="L5577" s="2" t="str">
        <x:v>area_recovered_from_price_text;property_type_inferred_from_title</x:v>
      </x:c>
      <x:c r="M5577" s="10" t="n">
        <x:v>0</x:v>
      </x:c>
      <x:c r="N5577" s="10" t="n">
        <x:v>0</x:v>
      </x:c>
      <x:c r="O5577" s="2" t="str">
        <x:v>Long An|house</x:v>
      </x:c>
      <x:c r="P5577" s="10" t="n">
        <x:v>2</x:v>
      </x:c>
      <x:c r="Q5577" s="13" t="n">
        <x:f>IF(AND(ISNUMBER(H5577),H5577&gt;0),H5577/1000000000,"")</x:f>
        <x:v>1.5</x:v>
      </x:c>
      <x:c r="R5577" s="13" t="n">
        <x:f>IF(ISNUMBER(I5577),I5577/1000000,"")</x:f>
        <x:v>22.388059701492537</x:v>
      </x:c>
      <x:c r="S5577" s="11" t="n">
        <x:f>IF(AND(ISNUMBER(G5577),G5577&gt;0),G5577,"")</x:f>
        <x:v>67</x:v>
      </x:c>
    </x:row>
    <x:row r="5578" ht="21" customHeight="1">
      <x:c r="A5578" s="10" t="n">
        <x:v>7349</x:v>
      </x:c>
      <x:c r="B5578" s="2" t="str">
        <x:v>75d2fea0a6c44c80e620</x:v>
      </x:c>
      <x:c r="C5578" s="2" t="str">
        <x:v>Tp Hồ Chí Minh</x:v>
      </x:c>
      <x:c r="D5578" s="2" t="str">
        <x:v>Quận Phú Nhuận</x:v>
      </x:c>
      <x:c r="E5578" s="2" t="str">
        <x:v>house</x:v>
      </x:c>
      <x:c r="F5578" s="2" t="str">
        <x:v>sale_assumed</x:v>
      </x:c>
      <x:c r="G5578" s="11" t="n">
        <x:v>55</x:v>
      </x:c>
      <x:c r="H5578" s="12" t="n">
        <x:v>2190000000</x:v>
      </x:c>
      <x:c r="I5578" s="12" t="n">
        <x:f>IF(AND(ISNUMBER(H5578),H5578&gt;0,ISNUMBER(G5578),G5578&gt;0),H5578/G5578,"")</x:f>
        <x:v>39818181.81818182</x:v>
      </x:c>
      <x:c r="J5578" s="2" t="str">
        <x:v>total</x:v>
      </x:c>
      <x:c r="K5578" s="2" t="str">
        <x:v>top_level_area</x:v>
      </x:c>
      <x:c r="L5578" s="2" t="str">
        <x:v>property_type_inferred_from_title;transaction_assumed_sale_from_dataset_context</x:v>
      </x:c>
      <x:c r="M5578" s="10" t="n">
        <x:v>0</x:v>
      </x:c>
      <x:c r="N5578" s="10" t="n">
        <x:v>0</x:v>
      </x:c>
      <x:c r="O5578" s="2" t="str">
        <x:v>Tp Hồ Chí Minh|house</x:v>
      </x:c>
      <x:c r="P5578" s="10" t="n">
        <x:v>2</x:v>
      </x:c>
      <x:c r="Q5578" s="13" t="n">
        <x:f>IF(AND(ISNUMBER(H5578),H5578&gt;0),H5578/1000000000,"")</x:f>
        <x:v>2.19</x:v>
      </x:c>
      <x:c r="R5578" s="13" t="n">
        <x:f>IF(ISNUMBER(I5578),I5578/1000000,"")</x:f>
        <x:v>39.81818181818182</x:v>
      </x:c>
      <x:c r="S5578" s="11" t="n">
        <x:f>IF(AND(ISNUMBER(G5578),G5578&gt;0),G5578,"")</x:f>
        <x:v>55</x:v>
      </x:c>
    </x:row>
    <x:row r="5579" ht="21" customHeight="1">
      <x:c r="A5579" s="10" t="n">
        <x:v>7350</x:v>
      </x:c>
      <x:c r="B5579" s="2" t="str">
        <x:v>a24ba164289c0a356f85</x:v>
      </x:c>
      <x:c r="C5579" s="2" t="str">
        <x:v>Đà Nẵng</x:v>
      </x:c>
      <x:c r="D5579" s="2" t="str">
        <x:v>Quận Liên Chiểu</x:v>
      </x:c>
      <x:c r="E5579" s="2" t="str">
        <x:v>land</x:v>
      </x:c>
      <x:c r="F5579" s="2" t="str">
        <x:v>sale_assumed</x:v>
      </x:c>
      <x:c r="G5579" s="11" t="n">
        <x:v>100</x:v>
      </x:c>
      <x:c r="H5579" s="12" t="n">
        <x:v>3100000000</x:v>
      </x:c>
      <x:c r="I5579" s="12" t="n">
        <x:f>IF(AND(ISNUMBER(H5579),H5579&gt;0,ISNUMBER(G5579),G5579&gt;0),H5579/G5579,"")</x:f>
        <x:v>31000000</x:v>
      </x:c>
      <x:c r="J5579" s="2" t="str">
        <x:v>total</x:v>
      </x:c>
      <x:c r="K5579" s="2" t="str">
        <x:v>top_level_area</x:v>
      </x:c>
      <x:c r="L5579" s="2" t="str">
        <x:v>property_type_inferred_from_title;transaction_assumed_sale_from_dataset_context</x:v>
      </x:c>
      <x:c r="M5579" s="10" t="n">
        <x:v>0</x:v>
      </x:c>
      <x:c r="N5579" s="10" t="n">
        <x:v>0</x:v>
      </x:c>
      <x:c r="O5579" s="2" t="str">
        <x:v>Đà Nẵng|land</x:v>
      </x:c>
      <x:c r="P5579" s="10" t="n">
        <x:v>2</x:v>
      </x:c>
      <x:c r="Q5579" s="13" t="n">
        <x:f>IF(AND(ISNUMBER(H5579),H5579&gt;0),H5579/1000000000,"")</x:f>
        <x:v>3.1</x:v>
      </x:c>
      <x:c r="R5579" s="13" t="n">
        <x:f>IF(ISNUMBER(I5579),I5579/1000000,"")</x:f>
        <x:v>31</x:v>
      </x:c>
      <x:c r="S5579" s="11" t="n">
        <x:f>IF(AND(ISNUMBER(G5579),G5579&gt;0),G5579,"")</x:f>
        <x:v>100</x:v>
      </x:c>
    </x:row>
    <x:row r="5580" ht="21" customHeight="1">
      <x:c r="A5580" s="10" t="n">
        <x:v>7351</x:v>
      </x:c>
      <x:c r="B5580" s="2" t="str">
        <x:v>35a7d51bca3c2f48b3fd</x:v>
      </x:c>
      <x:c r="C5580" s="2" t="str">
        <x:v>Tp Hồ Chí Minh</x:v>
      </x:c>
      <x:c r="D5580" s="2" t="str">
        <x:v>Quận 12</x:v>
      </x:c>
      <x:c r="E5580" s="2" t="str">
        <x:v>house</x:v>
      </x:c>
      <x:c r="F5580" s="2" t="str">
        <x:v>sale_assumed</x:v>
      </x:c>
      <x:c r="G5580" s="11" t="n">
        <x:v>76</x:v>
      </x:c>
      <x:c r="H5580" s="12" t="n">
        <x:v>4800000000</x:v>
      </x:c>
      <x:c r="I5580" s="12" t="n">
        <x:f>IF(AND(ISNUMBER(H5580),H5580&gt;0,ISNUMBER(G5580),G5580&gt;0),H5580/G5580,"")</x:f>
        <x:v>63157894.7368421</x:v>
      </x:c>
      <x:c r="J5580" s="2" t="str">
        <x:v>total</x:v>
      </x:c>
      <x:c r="K5580" s="2" t="str">
        <x:v>top_level_area</x:v>
      </x:c>
      <x:c r="L5580" s="2" t="str">
        <x:v>property_type_inferred_from_title;transaction_assumed_sale_from_dataset_context</x:v>
      </x:c>
      <x:c r="M5580" s="10" t="n">
        <x:v>0</x:v>
      </x:c>
      <x:c r="N5580" s="10" t="n">
        <x:v>0</x:v>
      </x:c>
      <x:c r="O5580" s="2" t="str">
        <x:v>Tp Hồ Chí Minh|house</x:v>
      </x:c>
      <x:c r="P5580" s="10" t="n">
        <x:v>2</x:v>
      </x:c>
      <x:c r="Q5580" s="13" t="n">
        <x:f>IF(AND(ISNUMBER(H5580),H5580&gt;0),H5580/1000000000,"")</x:f>
        <x:v>4.8</x:v>
      </x:c>
      <x:c r="R5580" s="13" t="n">
        <x:f>IF(ISNUMBER(I5580),I5580/1000000,"")</x:f>
        <x:v>63.1578947368421</x:v>
      </x:c>
      <x:c r="S5580" s="11" t="n">
        <x:f>IF(AND(ISNUMBER(G5580),G5580&gt;0),G5580,"")</x:f>
        <x:v>76</x:v>
      </x:c>
    </x:row>
    <x:row r="5581" ht="21" customHeight="1">
      <x:c r="A5581" s="10" t="n">
        <x:v>7352</x:v>
      </x:c>
      <x:c r="B5581" s="2" t="str">
        <x:v>19bf567ad0bdfdaee0df</x:v>
      </x:c>
      <x:c r="C5581" s="2" t="str">
        <x:v>Quảng Nam</x:v>
      </x:c>
      <x:c r="D5581" s="2" t="str">
        <x:v>Thị xã Điện Bàn</x:v>
      </x:c>
      <x:c r="E5581" s="2" t="str">
        <x:v>land</x:v>
      </x:c>
      <x:c r="F5581" s="2" t="str">
        <x:v>sale</x:v>
      </x:c>
      <x:c r="G5581" s="11" t="n">
        <x:v>130</x:v>
      </x:c>
      <x:c r="H5581" s="12" t="n">
        <x:v>2000000000</x:v>
      </x:c>
      <x:c r="I5581" s="12" t="n">
        <x:f>IF(AND(ISNUMBER(H5581),H5581&gt;0,ISNUMBER(G5581),G5581&gt;0),H5581/G5581,"")</x:f>
        <x:v>15384615.384615384</x:v>
      </x:c>
      <x:c r="J5581" s="2" t="str">
        <x:v>total</x:v>
      </x:c>
      <x:c r="K5581" s="2" t="str">
        <x:v>top_level_area</x:v>
      </x:c>
      <x:c r="L5581" s="2" t="str">
        <x:v>property_type_inferred_from_title</x:v>
      </x:c>
      <x:c r="M5581" s="10" t="n">
        <x:v>0</x:v>
      </x:c>
      <x:c r="N5581" s="10" t="n">
        <x:v>0</x:v>
      </x:c>
      <x:c r="O5581" s="2" t="str">
        <x:v>land</x:v>
      </x:c>
      <x:c r="P5581" s="10" t="n">
        <x:v>2</x:v>
      </x:c>
      <x:c r="Q5581" s="13" t="n">
        <x:f>IF(AND(ISNUMBER(H5581),H5581&gt;0),H5581/1000000000,"")</x:f>
        <x:v>2</x:v>
      </x:c>
      <x:c r="R5581" s="13" t="n">
        <x:f>IF(ISNUMBER(I5581),I5581/1000000,"")</x:f>
        <x:v>15.384615384615383</x:v>
      </x:c>
      <x:c r="S5581" s="11" t="n">
        <x:f>IF(AND(ISNUMBER(G5581),G5581&gt;0),G5581,"")</x:f>
        <x:v>130</x:v>
      </x:c>
    </x:row>
    <x:row r="5582" ht="21" customHeight="1">
      <x:c r="A5582" s="10" t="n">
        <x:v>7353</x:v>
      </x:c>
      <x:c r="B5582" s="2" t="str">
        <x:v>13a4c60bf89f7068114e</x:v>
      </x:c>
      <x:c r="C5582" s="2" t="str">
        <x:v>Tp Hồ Chí Minh</x:v>
      </x:c>
      <x:c r="D5582" s="2" t="str">
        <x:v>Quận Bình Tân</x:v>
      </x:c>
      <x:c r="E5582" s="2" t="str">
        <x:v>land</x:v>
      </x:c>
      <x:c r="F5582" s="2" t="str">
        <x:v>sale_assumed</x:v>
      </x:c>
      <x:c r="G5582" s="11" t="n">
        <x:v>200</x:v>
      </x:c>
      <x:c r="H5582" s="12" t="n">
        <x:v>6400000000</x:v>
      </x:c>
      <x:c r="I5582" s="12" t="n">
        <x:f>IF(AND(ISNUMBER(H5582),H5582&gt;0,ISNUMBER(G5582),G5582&gt;0),H5582/G5582,"")</x:f>
        <x:v>32000000</x:v>
      </x:c>
      <x:c r="J5582" s="2" t="str">
        <x:v>total</x:v>
      </x:c>
      <x:c r="K5582" s="2" t="str">
        <x:v>top_level_area</x:v>
      </x:c>
      <x:c r="L5582" s="2" t="str">
        <x:v>property_type_inferred_from_title;transaction_assumed_sale_from_dataset_context</x:v>
      </x:c>
      <x:c r="M5582" s="10" t="n">
        <x:v>0</x:v>
      </x:c>
      <x:c r="N5582" s="10" t="n">
        <x:v>0</x:v>
      </x:c>
      <x:c r="O5582" s="2" t="str">
        <x:v>Tp Hồ Chí Minh|land</x:v>
      </x:c>
      <x:c r="P5582" s="10" t="n">
        <x:v>2</x:v>
      </x:c>
      <x:c r="Q5582" s="13" t="n">
        <x:f>IF(AND(ISNUMBER(H5582),H5582&gt;0),H5582/1000000000,"")</x:f>
        <x:v>6.4</x:v>
      </x:c>
      <x:c r="R5582" s="13" t="n">
        <x:f>IF(ISNUMBER(I5582),I5582/1000000,"")</x:f>
        <x:v>32</x:v>
      </x:c>
      <x:c r="S5582" s="11" t="n">
        <x:f>IF(AND(ISNUMBER(G5582),G5582&gt;0),G5582,"")</x:f>
        <x:v>200</x:v>
      </x:c>
    </x:row>
    <x:row r="5583" ht="21" customHeight="1">
      <x:c r="A5583" s="10" t="n">
        <x:v>7354</x:v>
      </x:c>
      <x:c r="B5583" s="2" t="str">
        <x:v>5c58aa4f0d1b50977fba</x:v>
      </x:c>
      <x:c r="C5583" s="2" t="str">
        <x:v>Bến Tre</x:v>
      </x:c>
      <x:c r="D5583" s="2" t="str">
        <x:v>Thành phố Bến Tre</x:v>
      </x:c>
      <x:c r="E5583" s="2" t="str">
        <x:v>land</x:v>
      </x:c>
      <x:c r="F5583" s="2" t="str">
        <x:v>sale_assumed</x:v>
      </x:c>
      <x:c r="G5583" s="11" t="n">
        <x:v>104</x:v>
      </x:c>
      <x:c r="H5583" s="12" t="n">
        <x:v>1144000000</x:v>
      </x:c>
      <x:c r="I5583" s="12" t="n">
        <x:f>IF(AND(ISNUMBER(H5583),H5583&gt;0,ISNUMBER(G5583),G5583&gt;0),H5583/G5583,"")</x:f>
        <x:v>11000000</x:v>
      </x:c>
      <x:c r="J5583" s="2" t="str">
        <x:v>total</x:v>
      </x:c>
      <x:c r="K5583" s="2" t="str">
        <x:v>top_level_area</x:v>
      </x:c>
      <x:c r="L5583" s="2" t="str">
        <x:v>property_type_inferred_from_title;transaction_assumed_sale_from_dataset_context</x:v>
      </x:c>
      <x:c r="M5583" s="10" t="n">
        <x:v>0</x:v>
      </x:c>
      <x:c r="N5583" s="10" t="n">
        <x:v>0</x:v>
      </x:c>
      <x:c r="O5583" s="2" t="str">
        <x:v>land</x:v>
      </x:c>
      <x:c r="P5583" s="10" t="n">
        <x:v>2</x:v>
      </x:c>
      <x:c r="Q5583" s="13" t="n">
        <x:f>IF(AND(ISNUMBER(H5583),H5583&gt;0),H5583/1000000000,"")</x:f>
        <x:v>1.144</x:v>
      </x:c>
      <x:c r="R5583" s="13" t="n">
        <x:f>IF(ISNUMBER(I5583),I5583/1000000,"")</x:f>
        <x:v>11</x:v>
      </x:c>
      <x:c r="S5583" s="11" t="n">
        <x:f>IF(AND(ISNUMBER(G5583),G5583&gt;0),G5583,"")</x:f>
        <x:v>104</x:v>
      </x:c>
    </x:row>
    <x:row r="5584" ht="21" customHeight="1">
      <x:c r="A5584" s="10" t="n">
        <x:v>7355</x:v>
      </x:c>
      <x:c r="B5584" s="2" t="str">
        <x:v>6103490cc833eb9dd00d</x:v>
      </x:c>
      <x:c r="C5584" s="2" t="str">
        <x:v>Bà Rịa - Vũng Tàu</x:v>
      </x:c>
      <x:c r="D5584" s="2" t="str">
        <x:v>Thị xã Phú Mỹ</x:v>
      </x:c>
      <x:c r="E5584" s="2" t="str">
        <x:v>land</x:v>
      </x:c>
      <x:c r="F5584" s="2" t="str">
        <x:v>sale</x:v>
      </x:c>
      <x:c r="G5584" s="11" t="n">
        <x:v>125</x:v>
      </x:c>
      <x:c r="H5584" s="12" t="n">
        <x:v>750000000</x:v>
      </x:c>
      <x:c r="I5584" s="12" t="n">
        <x:f>IF(AND(ISNUMBER(H5584),H5584&gt;0,ISNUMBER(G5584),G5584&gt;0),H5584/G5584,"")</x:f>
        <x:v>6000000</x:v>
      </x:c>
      <x:c r="J5584" s="2" t="str">
        <x:v>total</x:v>
      </x:c>
      <x:c r="K5584" s="2" t="str">
        <x:v>top_level_area</x:v>
      </x:c>
      <x:c r="L5584" s="2" t="str">
        <x:v>property_type_inferred_from_title</x:v>
      </x:c>
      <x:c r="M5584" s="10" t="n">
        <x:v>0</x:v>
      </x:c>
      <x:c r="N5584" s="10" t="n">
        <x:v>0</x:v>
      </x:c>
      <x:c r="O5584" s="2" t="str">
        <x:v>Bà Rịa - Vũng Tàu|land</x:v>
      </x:c>
      <x:c r="P5584" s="10" t="n">
        <x:v>2</x:v>
      </x:c>
      <x:c r="Q5584" s="13" t="n">
        <x:f>IF(AND(ISNUMBER(H5584),H5584&gt;0),H5584/1000000000,"")</x:f>
        <x:v>0.75</x:v>
      </x:c>
      <x:c r="R5584" s="13" t="n">
        <x:f>IF(ISNUMBER(I5584),I5584/1000000,"")</x:f>
        <x:v>6</x:v>
      </x:c>
      <x:c r="S5584" s="11" t="n">
        <x:f>IF(AND(ISNUMBER(G5584),G5584&gt;0),G5584,"")</x:f>
        <x:v>125</x:v>
      </x:c>
    </x:row>
    <x:row r="5585" ht="21" customHeight="1">
      <x:c r="A5585" s="10" t="n">
        <x:v>7356</x:v>
      </x:c>
      <x:c r="B5585" s="2" t="str">
        <x:v>da8bbc983b98731dd885</x:v>
      </x:c>
      <x:c r="C5585" s="2" t="str">
        <x:v>Đà Nẵng</x:v>
      </x:c>
      <x:c r="D5585" s="2" t="str">
        <x:v>Quận Sơn Trà</x:v>
      </x:c>
      <x:c r="E5585" s="2" t="str">
        <x:v>land</x:v>
      </x:c>
      <x:c r="F5585" s="2" t="str">
        <x:v>sale</x:v>
      </x:c>
      <x:c r="G5585" s="11" t="n">
        <x:v>100</x:v>
      </x:c>
      <x:c r="H5585" s="12" t="n">
        <x:v>5250000000</x:v>
      </x:c>
      <x:c r="I5585" s="12" t="n">
        <x:f>IF(AND(ISNUMBER(H5585),H5585&gt;0,ISNUMBER(G5585),G5585&gt;0),H5585/G5585,"")</x:f>
        <x:v>52500000</x:v>
      </x:c>
      <x:c r="J5585" s="2" t="str">
        <x:v>total</x:v>
      </x:c>
      <x:c r="K5585" s="2" t="str">
        <x:v>top_level_area</x:v>
      </x:c>
      <x:c r="L5585" s="2" t="str">
        <x:v>property_type_inferred_from_title</x:v>
      </x:c>
      <x:c r="M5585" s="10" t="n">
        <x:v>0</x:v>
      </x:c>
      <x:c r="N5585" s="10" t="n">
        <x:v>0</x:v>
      </x:c>
      <x:c r="O5585" s="2" t="str">
        <x:v>Đà Nẵng|land</x:v>
      </x:c>
      <x:c r="P5585" s="10" t="n">
        <x:v>2</x:v>
      </x:c>
      <x:c r="Q5585" s="13" t="n">
        <x:f>IF(AND(ISNUMBER(H5585),H5585&gt;0),H5585/1000000000,"")</x:f>
        <x:v>5.25</x:v>
      </x:c>
      <x:c r="R5585" s="13" t="n">
        <x:f>IF(ISNUMBER(I5585),I5585/1000000,"")</x:f>
        <x:v>52.5</x:v>
      </x:c>
      <x:c r="S5585" s="11" t="n">
        <x:f>IF(AND(ISNUMBER(G5585),G5585&gt;0),G5585,"")</x:f>
        <x:v>100</x:v>
      </x:c>
    </x:row>
    <x:row r="5586" ht="21" customHeight="1">
      <x:c r="A5586" s="10" t="n">
        <x:v>7357</x:v>
      </x:c>
      <x:c r="B5586" s="2" t="str">
        <x:v>fa869be277029b53bee6</x:v>
      </x:c>
      <x:c r="C5586" s="2" t="str">
        <x:v>Cà Mau</x:v>
      </x:c>
      <x:c r="D5586" s="2" t="str">
        <x:v>Thành phố Cà Mau</x:v>
      </x:c>
      <x:c r="E5586" s="2" t="str">
        <x:v>land</x:v>
      </x:c>
      <x:c r="F5586" s="2" t="str">
        <x:v>sale</x:v>
      </x:c>
      <x:c r="G5586" s="11" t="n">
        <x:v>126</x:v>
      </x:c>
      <x:c r="H5586" s="12" t="n">
        <x:v>775000000</x:v>
      </x:c>
      <x:c r="I5586" s="12" t="n">
        <x:f>IF(AND(ISNUMBER(H5586),H5586&gt;0,ISNUMBER(G5586),G5586&gt;0),H5586/G5586,"")</x:f>
        <x:v>6150793.650793651</x:v>
      </x:c>
      <x:c r="J5586" s="2" t="str">
        <x:v>total</x:v>
      </x:c>
      <x:c r="K5586" s="2" t="str">
        <x:v>top_level_area</x:v>
      </x:c>
      <x:c r="L5586" s="2" t="str">
        <x:v>property_type_inferred_from_title</x:v>
      </x:c>
      <x:c r="M5586" s="10" t="n">
        <x:v>0</x:v>
      </x:c>
      <x:c r="N5586" s="10" t="n">
        <x:v>0</x:v>
      </x:c>
      <x:c r="O5586" s="2" t="str">
        <x:v>land</x:v>
      </x:c>
      <x:c r="P5586" s="10" t="n">
        <x:v>2</x:v>
      </x:c>
      <x:c r="Q5586" s="13" t="n">
        <x:f>IF(AND(ISNUMBER(H5586),H5586&gt;0),H5586/1000000000,"")</x:f>
        <x:v>0.775</x:v>
      </x:c>
      <x:c r="R5586" s="13" t="n">
        <x:f>IF(ISNUMBER(I5586),I5586/1000000,"")</x:f>
        <x:v>6.150793650793651</x:v>
      </x:c>
      <x:c r="S5586" s="11" t="n">
        <x:f>IF(AND(ISNUMBER(G5586),G5586&gt;0),G5586,"")</x:f>
        <x:v>126</x:v>
      </x:c>
    </x:row>
    <x:row r="5587" ht="21" customHeight="1">
      <x:c r="A5587" s="10" t="n">
        <x:v>7358</x:v>
      </x:c>
      <x:c r="B5587" s="2" t="str">
        <x:v>ccb3e30f028634a765b8</x:v>
      </x:c>
      <x:c r="C5587" s="2" t="str">
        <x:v>Tp Hồ Chí Minh</x:v>
      </x:c>
      <x:c r="D5587" s="2" t="str">
        <x:v>Quận 9</x:v>
      </x:c>
      <x:c r="E5587" s="2" t="str">
        <x:v>other_unknown</x:v>
      </x:c>
      <x:c r="F5587" s="2" t="str">
        <x:v>sale_assumed</x:v>
      </x:c>
      <x:c r="G5587" s="11" t="n">
        <x:v>50</x:v>
      </x:c>
      <x:c r="H5587" s="12" t="n">
        <x:v>1250000000</x:v>
      </x:c>
      <x:c r="I5587" s="12" t="n">
        <x:f>IF(AND(ISNUMBER(H5587),H5587&gt;0,ISNUMBER(G5587),G5587&gt;0),H5587/G5587,"")</x:f>
        <x:v>25000000</x:v>
      </x:c>
      <x:c r="J5587" s="2" t="str">
        <x:v>total</x:v>
      </x:c>
      <x:c r="K5587" s="2" t="str">
        <x:v>top_level_area</x:v>
      </x:c>
      <x:c r="L5587" s="2" t="str">
        <x:v>property_type_inferred_from_title;transaction_assumed_sale_from_dataset_context;unknown_property_type</x:v>
      </x:c>
      <x:c r="M5587" s="10" t="n">
        <x:v>0</x:v>
      </x:c>
      <x:c r="N5587" s="10" t="n">
        <x:v>0</x:v>
      </x:c>
      <x:c r="O5587" s="2" t="str">
        <x:v>Tp Hồ Chí Minh|other_unknown</x:v>
      </x:c>
      <x:c r="P5587" s="10" t="n">
        <x:v>2</x:v>
      </x:c>
      <x:c r="Q5587" s="13" t="n">
        <x:f>IF(AND(ISNUMBER(H5587),H5587&gt;0),H5587/1000000000,"")</x:f>
        <x:v>1.25</x:v>
      </x:c>
      <x:c r="R5587" s="13" t="n">
        <x:f>IF(ISNUMBER(I5587),I5587/1000000,"")</x:f>
        <x:v>25</x:v>
      </x:c>
      <x:c r="S5587" s="11" t="n">
        <x:f>IF(AND(ISNUMBER(G5587),G5587&gt;0),G5587,"")</x:f>
        <x:v>50</x:v>
      </x:c>
    </x:row>
    <x:row r="5588" ht="21" customHeight="1">
      <x:c r="A5588" s="10" t="n">
        <x:v>7360</x:v>
      </x:c>
      <x:c r="B5588" s="2" t="str">
        <x:v>9fd4f9c38ae130964dd7</x:v>
      </x:c>
      <x:c r="C5588" s="2" t="str">
        <x:v>Tp Hồ Chí Minh</x:v>
      </x:c>
      <x:c r="D5588" s="2" t="str">
        <x:v>Quận 12</x:v>
      </x:c>
      <x:c r="E5588" s="2" t="str">
        <x:v>land</x:v>
      </x:c>
      <x:c r="F5588" s="2" t="str">
        <x:v>sale</x:v>
      </x:c>
      <x:c r="G5588" s="11" t="n">
        <x:v>60</x:v>
      </x:c>
      <x:c r="H5588" s="12" t="n">
        <x:v>3200000000</x:v>
      </x:c>
      <x:c r="I5588" s="12" t="n">
        <x:f>IF(AND(ISNUMBER(H5588),H5588&gt;0,ISNUMBER(G5588),G5588&gt;0),H5588/G5588,"")</x:f>
        <x:v>53333333.333333336</x:v>
      </x:c>
      <x:c r="J5588" s="2" t="str">
        <x:v>total</x:v>
      </x:c>
      <x:c r="K5588" s="2" t="str">
        <x:v>top_level_area</x:v>
      </x:c>
      <x:c r="L5588" s="2" t="str">
        <x:v>property_type_inferred_from_title</x:v>
      </x:c>
      <x:c r="M5588" s="10" t="n">
        <x:v>0</x:v>
      </x:c>
      <x:c r="N5588" s="10" t="n">
        <x:v>0</x:v>
      </x:c>
      <x:c r="O5588" s="2" t="str">
        <x:v>Tp Hồ Chí Minh|land</x:v>
      </x:c>
      <x:c r="P5588" s="10" t="n">
        <x:v>2</x:v>
      </x:c>
      <x:c r="Q5588" s="13" t="n">
        <x:f>IF(AND(ISNUMBER(H5588),H5588&gt;0),H5588/1000000000,"")</x:f>
        <x:v>3.2</x:v>
      </x:c>
      <x:c r="R5588" s="13" t="n">
        <x:f>IF(ISNUMBER(I5588),I5588/1000000,"")</x:f>
        <x:v>53.333333333333336</x:v>
      </x:c>
      <x:c r="S5588" s="11" t="n">
        <x:f>IF(AND(ISNUMBER(G5588),G5588&gt;0),G5588,"")</x:f>
        <x:v>60</x:v>
      </x:c>
    </x:row>
    <x:row r="5589" ht="21" customHeight="1">
      <x:c r="A5589" s="10" t="n">
        <x:v>7362</x:v>
      </x:c>
      <x:c r="B5589" s="2" t="str">
        <x:v>e841297b85290eb92a10</x:v>
      </x:c>
      <x:c r="C5589" s="2" t="str">
        <x:v>Thừa Thiên Huế</x:v>
      </x:c>
      <x:c r="D5589" s="2" t="str">
        <x:v>Thành phố Huế</x:v>
      </x:c>
      <x:c r="E5589" s="2" t="str">
        <x:v>land</x:v>
      </x:c>
      <x:c r="F5589" s="2" t="str">
        <x:v>sale</x:v>
      </x:c>
      <x:c r="G5589" s="11" t="n">
        <x:v>148</x:v>
      </x:c>
      <x:c r="H5589" s="12" t="n">
        <x:v>1700000000</x:v>
      </x:c>
      <x:c r="I5589" s="12" t="n">
        <x:f>IF(AND(ISNUMBER(H5589),H5589&gt;0,ISNUMBER(G5589),G5589&gt;0),H5589/G5589,"")</x:f>
        <x:v>11486486.486486487</x:v>
      </x:c>
      <x:c r="J5589" s="2" t="str">
        <x:v>total</x:v>
      </x:c>
      <x:c r="K5589" s="2" t="str">
        <x:v>top_level_area</x:v>
      </x:c>
      <x:c r="L5589" s="2" t="str">
        <x:v>property_type_inferred_from_title</x:v>
      </x:c>
      <x:c r="M5589" s="10" t="n">
        <x:v>0</x:v>
      </x:c>
      <x:c r="N5589" s="10" t="n">
        <x:v>0</x:v>
      </x:c>
      <x:c r="O5589" s="2" t="str">
        <x:v>land</x:v>
      </x:c>
      <x:c r="P5589" s="10" t="n">
        <x:v>2</x:v>
      </x:c>
      <x:c r="Q5589" s="13" t="n">
        <x:f>IF(AND(ISNUMBER(H5589),H5589&gt;0),H5589/1000000000,"")</x:f>
        <x:v>1.7</x:v>
      </x:c>
      <x:c r="R5589" s="13" t="n">
        <x:f>IF(ISNUMBER(I5589),I5589/1000000,"")</x:f>
        <x:v>11.486486486486488</x:v>
      </x:c>
      <x:c r="S5589" s="11" t="n">
        <x:f>IF(AND(ISNUMBER(G5589),G5589&gt;0),G5589,"")</x:f>
        <x:v>148</x:v>
      </x:c>
    </x:row>
    <x:row r="5590" ht="21" customHeight="1">
      <x:c r="A5590" s="10" t="n">
        <x:v>7364</x:v>
      </x:c>
      <x:c r="B5590" s="2" t="str">
        <x:v>823cb64329bdbeaa8026</x:v>
      </x:c>
      <x:c r="C5590" s="2" t="str">
        <x:v>Kon Tum</x:v>
      </x:c>
      <x:c r="D5590" s="2" t="str">
        <x:v>Thành phố Kon Tum</x:v>
      </x:c>
      <x:c r="E5590" s="2" t="str">
        <x:v>land</x:v>
      </x:c>
      <x:c r="F5590" s="2" t="str">
        <x:v>sale_assumed</x:v>
      </x:c>
      <x:c r="G5590" s="11" t="n">
        <x:v>900</x:v>
      </x:c>
      <x:c r="H5590" s="12" t="n">
        <x:v>1800000000</x:v>
      </x:c>
      <x:c r="I5590" s="12" t="n">
        <x:f>IF(AND(ISNUMBER(H5590),H5590&gt;0,ISNUMBER(G5590),G5590&gt;0),H5590/G5590,"")</x:f>
        <x:v>2000000</x:v>
      </x:c>
      <x:c r="J5590" s="2" t="str">
        <x:v>total</x:v>
      </x:c>
      <x:c r="K5590" s="2" t="str">
        <x:v>top_level_area</x:v>
      </x:c>
      <x:c r="L5590" s="2" t="str">
        <x:v>property_type_inferred_from_title;transaction_assumed_sale_from_dataset_context</x:v>
      </x:c>
      <x:c r="M5590" s="10" t="n">
        <x:v>0</x:v>
      </x:c>
      <x:c r="N5590" s="10" t="n">
        <x:v>0</x:v>
      </x:c>
      <x:c r="O5590" s="2" t="str">
        <x:v>land</x:v>
      </x:c>
      <x:c r="P5590" s="10" t="n">
        <x:v>1</x:v>
      </x:c>
      <x:c r="Q5590" s="13" t="n">
        <x:f>IF(AND(ISNUMBER(H5590),H5590&gt;0),H5590/1000000000,"")</x:f>
        <x:v>1.8</x:v>
      </x:c>
      <x:c r="R5590" s="13" t="n">
        <x:f>IF(ISNUMBER(I5590),I5590/1000000,"")</x:f>
        <x:v>2</x:v>
      </x:c>
      <x:c r="S5590" s="11" t="n">
        <x:f>IF(AND(ISNUMBER(G5590),G5590&gt;0),G5590,"")</x:f>
        <x:v>900</x:v>
      </x:c>
    </x:row>
    <x:row r="5591" ht="21" customHeight="1">
      <x:c r="A5591" s="10" t="n">
        <x:v>7365</x:v>
      </x:c>
      <x:c r="B5591" s="2" t="str">
        <x:v>21c7b1001cbf3ae30422</x:v>
      </x:c>
      <x:c r="C5591" s="2" t="str">
        <x:v>Bình Dương</x:v>
      </x:c>
      <x:c r="D5591" s="2" t="str">
        <x:v>Thị xã Dĩ An</x:v>
      </x:c>
      <x:c r="E5591" s="2" t="str">
        <x:v>house</x:v>
      </x:c>
      <x:c r="F5591" s="2" t="str">
        <x:v>sale</x:v>
      </x:c>
      <x:c r="G5591" s="11" t="n">
        <x:v>30</x:v>
      </x:c>
      <x:c r="H5591" s="12" t="n">
        <x:v>1000000000</x:v>
      </x:c>
      <x:c r="I5591" s="12" t="n">
        <x:f>IF(AND(ISNUMBER(H5591),H5591&gt;0,ISNUMBER(G5591),G5591&gt;0),H5591/G5591,"")</x:f>
        <x:v>33333333.333333332</x:v>
      </x:c>
      <x:c r="J5591" s="2" t="str">
        <x:v>total</x:v>
      </x:c>
      <x:c r="K5591" s="2" t="str">
        <x:v>top_level_area</x:v>
      </x:c>
      <x:c r="L5591" s="2" t="str">
        <x:v>property_type_inferred_from_title</x:v>
      </x:c>
      <x:c r="M5591" s="10" t="n">
        <x:v>0</x:v>
      </x:c>
      <x:c r="N5591" s="10" t="n">
        <x:v>0</x:v>
      </x:c>
      <x:c r="O5591" s="2" t="str">
        <x:v>Bình Dương|house</x:v>
      </x:c>
      <x:c r="P5591" s="10" t="n">
        <x:v>2</x:v>
      </x:c>
      <x:c r="Q5591" s="13" t="n">
        <x:f>IF(AND(ISNUMBER(H5591),H5591&gt;0),H5591/1000000000,"")</x:f>
        <x:v>1</x:v>
      </x:c>
      <x:c r="R5591" s="13" t="n">
        <x:f>IF(ISNUMBER(I5591),I5591/1000000,"")</x:f>
        <x:v>33.33333333333333</x:v>
      </x:c>
      <x:c r="S5591" s="11" t="n">
        <x:f>IF(AND(ISNUMBER(G5591),G5591&gt;0),G5591,"")</x:f>
        <x:v>30</x:v>
      </x:c>
    </x:row>
    <x:row r="5592" ht="21" customHeight="1">
      <x:c r="A5592" s="10" t="n">
        <x:v>7366</x:v>
      </x:c>
      <x:c r="B5592" s="2" t="str">
        <x:v>77c7c38bf7d43c6b2b3e</x:v>
      </x:c>
      <x:c r="C5592" s="2" t="str">
        <x:v>Tp Hồ Chí Minh</x:v>
      </x:c>
      <x:c r="D5592" s="2" t="str">
        <x:v>Quận Phú Nhuận</x:v>
      </x:c>
      <x:c r="E5592" s="2" t="str">
        <x:v>house</x:v>
      </x:c>
      <x:c r="F5592" s="2" t="str">
        <x:v>sale_assumed</x:v>
      </x:c>
      <x:c r="G5592" s="11" t="n">
        <x:v>36</x:v>
      </x:c>
      <x:c r="H5592" s="12" t="n">
        <x:v>1860000000</x:v>
      </x:c>
      <x:c r="I5592" s="12" t="n">
        <x:f>IF(AND(ISNUMBER(H5592),H5592&gt;0,ISNUMBER(G5592),G5592&gt;0),H5592/G5592,"")</x:f>
        <x:v>51666666.666666664</x:v>
      </x:c>
      <x:c r="J5592" s="2" t="str">
        <x:v>total</x:v>
      </x:c>
      <x:c r="K5592" s="2" t="str">
        <x:v>top_level_area</x:v>
      </x:c>
      <x:c r="L5592" s="2" t="str">
        <x:v>property_type_inferred_from_title;transaction_assumed_sale_from_dataset_context</x:v>
      </x:c>
      <x:c r="M5592" s="10" t="n">
        <x:v>0</x:v>
      </x:c>
      <x:c r="N5592" s="10" t="n">
        <x:v>0</x:v>
      </x:c>
      <x:c r="O5592" s="2" t="str">
        <x:v>Tp Hồ Chí Minh|house</x:v>
      </x:c>
      <x:c r="P5592" s="10" t="n">
        <x:v>2</x:v>
      </x:c>
      <x:c r="Q5592" s="13" t="n">
        <x:f>IF(AND(ISNUMBER(H5592),H5592&gt;0),H5592/1000000000,"")</x:f>
        <x:v>1.86</x:v>
      </x:c>
      <x:c r="R5592" s="13" t="n">
        <x:f>IF(ISNUMBER(I5592),I5592/1000000,"")</x:f>
        <x:v>51.666666666666664</x:v>
      </x:c>
      <x:c r="S5592" s="11" t="n">
        <x:f>IF(AND(ISNUMBER(G5592),G5592&gt;0),G5592,"")</x:f>
        <x:v>36</x:v>
      </x:c>
    </x:row>
    <x:row r="5593" ht="21" customHeight="1">
      <x:c r="A5593" s="10" t="n">
        <x:v>7367</x:v>
      </x:c>
      <x:c r="B5593" s="2" t="str">
        <x:v>7533790d1545694fec54</x:v>
      </x:c>
      <x:c r="C5593" s="2" t="str">
        <x:v>Tp Hồ Chí Minh</x:v>
      </x:c>
      <x:c r="D5593" s="2" t="str">
        <x:v>Quận Bình Thạnh</x:v>
      </x:c>
      <x:c r="E5593" s="2" t="str">
        <x:v>house</x:v>
      </x:c>
      <x:c r="F5593" s="2" t="str">
        <x:v>sale_assumed</x:v>
      </x:c>
      <x:c r="G5593" s="11" t="n">
        <x:v>49</x:v>
      </x:c>
      <x:c r="H5593" s="12" t="n">
        <x:v>1680000000</x:v>
      </x:c>
      <x:c r="I5593" s="12" t="n">
        <x:f>IF(AND(ISNUMBER(H5593),H5593&gt;0,ISNUMBER(G5593),G5593&gt;0),H5593/G5593,"")</x:f>
        <x:v>34285714.28571428</x:v>
      </x:c>
      <x:c r="J5593" s="2" t="str">
        <x:v>total</x:v>
      </x:c>
      <x:c r="K5593" s="2" t="str">
        <x:v>top_level_area</x:v>
      </x:c>
      <x:c r="L5593" s="2" t="str">
        <x:v>property_type_inferred_from_title;transaction_assumed_sale_from_dataset_context</x:v>
      </x:c>
      <x:c r="M5593" s="10" t="n">
        <x:v>0</x:v>
      </x:c>
      <x:c r="N5593" s="10" t="n">
        <x:v>0</x:v>
      </x:c>
      <x:c r="O5593" s="2" t="str">
        <x:v>Tp Hồ Chí Minh|house</x:v>
      </x:c>
      <x:c r="P5593" s="10" t="n">
        <x:v>2</x:v>
      </x:c>
      <x:c r="Q5593" s="13" t="n">
        <x:f>IF(AND(ISNUMBER(H5593),H5593&gt;0),H5593/1000000000,"")</x:f>
        <x:v>1.68</x:v>
      </x:c>
      <x:c r="R5593" s="13" t="n">
        <x:f>IF(ISNUMBER(I5593),I5593/1000000,"")</x:f>
        <x:v>34.285714285714285</x:v>
      </x:c>
      <x:c r="S5593" s="11" t="n">
        <x:f>IF(AND(ISNUMBER(G5593),G5593&gt;0),G5593,"")</x:f>
        <x:v>49</x:v>
      </x:c>
    </x:row>
    <x:row r="5594" ht="21" customHeight="1">
      <x:c r="A5594" s="10" t="n">
        <x:v>7368</x:v>
      </x:c>
      <x:c r="B5594" s="2" t="str">
        <x:v>035c0c8d139b2f5619e7</x:v>
      </x:c>
      <x:c r="C5594" s="2" t="str">
        <x:v>Tp Hồ Chí Minh</x:v>
      </x:c>
      <x:c r="D5594" s="2" t="str">
        <x:v>Quận Thủ Đức</x:v>
      </x:c>
      <x:c r="E5594" s="2" t="str">
        <x:v>house</x:v>
      </x:c>
      <x:c r="F5594" s="2" t="str">
        <x:v>sale</x:v>
      </x:c>
      <x:c r="G5594" s="11" t="n">
        <x:v>44</x:v>
      </x:c>
      <x:c r="H5594" s="12" t="n">
        <x:v>1470000000</x:v>
      </x:c>
      <x:c r="I5594" s="12" t="n">
        <x:f>IF(AND(ISNUMBER(H5594),H5594&gt;0,ISNUMBER(G5594),G5594&gt;0),H5594/G5594,"")</x:f>
        <x:v>33409090.90909091</x:v>
      </x:c>
      <x:c r="J5594" s="2" t="str">
        <x:v>total</x:v>
      </x:c>
      <x:c r="K5594" s="2" t="str">
        <x:v>top_level_area</x:v>
      </x:c>
      <x:c r="L5594" s="2" t="str">
        <x:v>property_type_inferred_from_title</x:v>
      </x:c>
      <x:c r="M5594" s="10" t="n">
        <x:v>0</x:v>
      </x:c>
      <x:c r="N5594" s="10" t="n">
        <x:v>0</x:v>
      </x:c>
      <x:c r="O5594" s="2" t="str">
        <x:v>Tp Hồ Chí Minh|house</x:v>
      </x:c>
      <x:c r="P5594" s="10" t="n">
        <x:v>2</x:v>
      </x:c>
      <x:c r="Q5594" s="13" t="n">
        <x:f>IF(AND(ISNUMBER(H5594),H5594&gt;0),H5594/1000000000,"")</x:f>
        <x:v>1.47</x:v>
      </x:c>
      <x:c r="R5594" s="13" t="n">
        <x:f>IF(ISNUMBER(I5594),I5594/1000000,"")</x:f>
        <x:v>33.409090909090914</x:v>
      </x:c>
      <x:c r="S5594" s="11" t="n">
        <x:f>IF(AND(ISNUMBER(G5594),G5594&gt;0),G5594,"")</x:f>
        <x:v>44</x:v>
      </x:c>
    </x:row>
    <x:row r="5595" ht="21" customHeight="1">
      <x:c r="A5595" s="10" t="n">
        <x:v>7369</x:v>
      </x:c>
      <x:c r="B5595" s="2" t="str">
        <x:v>7d38ce65375b6e90da04</x:v>
      </x:c>
      <x:c r="C5595" s="2" t="str">
        <x:v>Tp Hồ Chí Minh</x:v>
      </x:c>
      <x:c r="D5595" s="2" t="str">
        <x:v>Quận Thủ Đức</x:v>
      </x:c>
      <x:c r="E5595" s="2" t="str">
        <x:v>house</x:v>
      </x:c>
      <x:c r="F5595" s="2" t="str">
        <x:v>sale</x:v>
      </x:c>
      <x:c r="G5595" s="11" t="n">
        <x:v>50</x:v>
      </x:c>
      <x:c r="H5595" s="12" t="n">
        <x:v>1600000000</x:v>
      </x:c>
      <x:c r="I5595" s="12" t="n">
        <x:f>IF(AND(ISNUMBER(H5595),H5595&gt;0,ISNUMBER(G5595),G5595&gt;0),H5595/G5595,"")</x:f>
        <x:v>32000000</x:v>
      </x:c>
      <x:c r="J5595" s="2" t="str">
        <x:v>total</x:v>
      </x:c>
      <x:c r="K5595" s="2" t="str">
        <x:v>top_level_area</x:v>
      </x:c>
      <x:c r="L5595" s="2" t="str">
        <x:v>property_type_inferred_from_title</x:v>
      </x:c>
      <x:c r="M5595" s="10" t="n">
        <x:v>0</x:v>
      </x:c>
      <x:c r="N5595" s="10" t="n">
        <x:v>0</x:v>
      </x:c>
      <x:c r="O5595" s="2" t="str">
        <x:v>Tp Hồ Chí Minh|house</x:v>
      </x:c>
      <x:c r="P5595" s="10" t="n">
        <x:v>2</x:v>
      </x:c>
      <x:c r="Q5595" s="13" t="n">
        <x:f>IF(AND(ISNUMBER(H5595),H5595&gt;0),H5595/1000000000,"")</x:f>
        <x:v>1.6</x:v>
      </x:c>
      <x:c r="R5595" s="13" t="n">
        <x:f>IF(ISNUMBER(I5595),I5595/1000000,"")</x:f>
        <x:v>32</x:v>
      </x:c>
      <x:c r="S5595" s="11" t="n">
        <x:f>IF(AND(ISNUMBER(G5595),G5595&gt;0),G5595,"")</x:f>
        <x:v>50</x:v>
      </x:c>
    </x:row>
    <x:row r="5596" ht="21" customHeight="1">
      <x:c r="A5596" s="10" t="n">
        <x:v>7370</x:v>
      </x:c>
      <x:c r="B5596" s="2" t="str">
        <x:v>8fa43349be1d5370dc51</x:v>
      </x:c>
      <x:c r="C5596" s="2" t="str">
        <x:v>Đà Nẵng</x:v>
      </x:c>
      <x:c r="D5596" s="2" t="str">
        <x:v>Quận Cẩm Lệ</x:v>
      </x:c>
      <x:c r="E5596" s="2" t="str">
        <x:v>land</x:v>
      </x:c>
      <x:c r="F5596" s="2" t="str">
        <x:v>sale</x:v>
      </x:c>
      <x:c r="G5596" s="11" t="n">
        <x:v>102</x:v>
      </x:c>
      <x:c r="H5596" s="12" t="n">
        <x:v>2400000000</x:v>
      </x:c>
      <x:c r="I5596" s="12" t="n">
        <x:f>IF(AND(ISNUMBER(H5596),H5596&gt;0,ISNUMBER(G5596),G5596&gt;0),H5596/G5596,"")</x:f>
        <x:v>23529411.76470588</x:v>
      </x:c>
      <x:c r="J5596" s="2" t="str">
        <x:v>total</x:v>
      </x:c>
      <x:c r="K5596" s="2" t="str">
        <x:v>top_level_area</x:v>
      </x:c>
      <x:c r="L5596" s="2" t="str">
        <x:v>property_type_inferred_from_title</x:v>
      </x:c>
      <x:c r="M5596" s="10" t="n">
        <x:v>0</x:v>
      </x:c>
      <x:c r="N5596" s="10" t="n">
        <x:v>0</x:v>
      </x:c>
      <x:c r="O5596" s="2" t="str">
        <x:v>Đà Nẵng|land</x:v>
      </x:c>
      <x:c r="P5596" s="10" t="n">
        <x:v>2</x:v>
      </x:c>
      <x:c r="Q5596" s="13" t="n">
        <x:f>IF(AND(ISNUMBER(H5596),H5596&gt;0),H5596/1000000000,"")</x:f>
        <x:v>2.4</x:v>
      </x:c>
      <x:c r="R5596" s="13" t="n">
        <x:f>IF(ISNUMBER(I5596),I5596/1000000,"")</x:f>
        <x:v>23.52941176470588</x:v>
      </x:c>
      <x:c r="S5596" s="11" t="n">
        <x:f>IF(AND(ISNUMBER(G5596),G5596&gt;0),G5596,"")</x:f>
        <x:v>102</x:v>
      </x:c>
    </x:row>
    <x:row r="5597" ht="21" customHeight="1">
      <x:c r="A5597" s="10" t="n">
        <x:v>7371</x:v>
      </x:c>
      <x:c r="B5597" s="2" t="str">
        <x:v>61681a62ff19eab494bb</x:v>
      </x:c>
      <x:c r="C5597" s="2" t="str">
        <x:v>Hà Nội</x:v>
      </x:c>
      <x:c r="D5597" s="2" t="str">
        <x:v>Quận Hà Đông</x:v>
      </x:c>
      <x:c r="E5597" s="2" t="str">
        <x:v>house</x:v>
      </x:c>
      <x:c r="F5597" s="2" t="str">
        <x:v>sale_assumed</x:v>
      </x:c>
      <x:c r="G5597" s="11" t="n">
        <x:v>39</x:v>
      </x:c>
      <x:c r="H5597" s="12" t="n">
        <x:v>1483000000</x:v>
      </x:c>
      <x:c r="I5597" s="12" t="n">
        <x:f>IF(AND(ISNUMBER(H5597),H5597&gt;0,ISNUMBER(G5597),G5597&gt;0),H5597/G5597,"")</x:f>
        <x:v>38025641.025641024</x:v>
      </x:c>
      <x:c r="J5597" s="2" t="str">
        <x:v>total</x:v>
      </x:c>
      <x:c r="K5597" s="2" t="str">
        <x:v>top_level_area</x:v>
      </x:c>
      <x:c r="L5597" s="2" t="str">
        <x:v>property_type_inferred_from_title;transaction_assumed_sale_from_dataset_context</x:v>
      </x:c>
      <x:c r="M5597" s="10" t="n">
        <x:v>0</x:v>
      </x:c>
      <x:c r="N5597" s="10" t="n">
        <x:v>0</x:v>
      </x:c>
      <x:c r="O5597" s="2" t="str">
        <x:v>Hà Nội|house</x:v>
      </x:c>
      <x:c r="P5597" s="10" t="n">
        <x:v>2</x:v>
      </x:c>
      <x:c r="Q5597" s="13" t="n">
        <x:f>IF(AND(ISNUMBER(H5597),H5597&gt;0),H5597/1000000000,"")</x:f>
        <x:v>1.483</x:v>
      </x:c>
      <x:c r="R5597" s="13" t="n">
        <x:f>IF(ISNUMBER(I5597),I5597/1000000,"")</x:f>
        <x:v>38.02564102564102</x:v>
      </x:c>
      <x:c r="S5597" s="11" t="n">
        <x:f>IF(AND(ISNUMBER(G5597),G5597&gt;0),G5597,"")</x:f>
        <x:v>39</x:v>
      </x:c>
    </x:row>
    <x:row r="5598" ht="21" customHeight="1">
      <x:c r="A5598" s="10" t="n">
        <x:v>7372</x:v>
      </x:c>
      <x:c r="B5598" s="2" t="str">
        <x:v>7ea5ad904b9903fc4c79</x:v>
      </x:c>
      <x:c r="C5598" s="2" t="str">
        <x:v>Tp Hồ Chí Minh</x:v>
      </x:c>
      <x:c r="D5598" s="2" t="str">
        <x:v>Quận Tân Phú</x:v>
      </x:c>
      <x:c r="E5598" s="2" t="str">
        <x:v>other_unknown</x:v>
      </x:c>
      <x:c r="F5598" s="2" t="str">
        <x:v>sale_assumed</x:v>
      </x:c>
      <x:c r="G5598" s="11" t="n">
        <x:v>55</x:v>
      </x:c>
      <x:c r="H5598" s="12" t="n">
        <x:v>4700000000</x:v>
      </x:c>
      <x:c r="I5598" s="12" t="n">
        <x:f>IF(AND(ISNUMBER(H5598),H5598&gt;0,ISNUMBER(G5598),G5598&gt;0),H5598/G5598,"")</x:f>
        <x:v>85454545.45454545</x:v>
      </x:c>
      <x:c r="J5598" s="2" t="str">
        <x:v>total</x:v>
      </x:c>
      <x:c r="K5598" s="2" t="str">
        <x:v>top_level_area</x:v>
      </x:c>
      <x:c r="L5598" s="2" t="str">
        <x:v>property_type_inferred_from_title;transaction_assumed_sale_from_dataset_context;unknown_property_type</x:v>
      </x:c>
      <x:c r="M5598" s="10" t="n">
        <x:v>0</x:v>
      </x:c>
      <x:c r="N5598" s="10" t="n">
        <x:v>0</x:v>
      </x:c>
      <x:c r="O5598" s="2" t="str">
        <x:v>Tp Hồ Chí Minh|other_unknown</x:v>
      </x:c>
      <x:c r="P5598" s="10" t="n">
        <x:v>2</x:v>
      </x:c>
      <x:c r="Q5598" s="13" t="n">
        <x:f>IF(AND(ISNUMBER(H5598),H5598&gt;0),H5598/1000000000,"")</x:f>
        <x:v>4.7</x:v>
      </x:c>
      <x:c r="R5598" s="13" t="n">
        <x:f>IF(ISNUMBER(I5598),I5598/1000000,"")</x:f>
        <x:v>85.45454545454545</x:v>
      </x:c>
      <x:c r="S5598" s="11" t="n">
        <x:f>IF(AND(ISNUMBER(G5598),G5598&gt;0),G5598,"")</x:f>
        <x:v>55</x:v>
      </x:c>
    </x:row>
    <x:row r="5599" ht="21" customHeight="1">
      <x:c r="A5599" s="10" t="n">
        <x:v>7373</x:v>
      </x:c>
      <x:c r="B5599" s="2" t="str">
        <x:v>0b5ce45d93e6c561e050</x:v>
      </x:c>
      <x:c r="C5599" s="2" t="str">
        <x:v>Long An</x:v>
      </x:c>
      <x:c r="D5599" s="2" t="str">
        <x:v>Huyện Bến Lức</x:v>
      </x:c>
      <x:c r="E5599" s="2" t="str">
        <x:v>land</x:v>
      </x:c>
      <x:c r="F5599" s="2" t="str">
        <x:v>sale</x:v>
      </x:c>
      <x:c r="G5599" s="11" t="n">
        <x:v>110</x:v>
      </x:c>
      <x:c r="H5599" s="12" t="n">
        <x:v>850000000</x:v>
      </x:c>
      <x:c r="I5599" s="12" t="n">
        <x:f>IF(AND(ISNUMBER(H5599),H5599&gt;0,ISNUMBER(G5599),G5599&gt;0),H5599/G5599,"")</x:f>
        <x:v>7727272.7272727275</x:v>
      </x:c>
      <x:c r="J5599" s="2" t="str">
        <x:v>total</x:v>
      </x:c>
      <x:c r="K5599" s="2" t="str">
        <x:v>top_level_area</x:v>
      </x:c>
      <x:c r="L5599" s="2" t="str">
        <x:v>property_type_inferred_from_title</x:v>
      </x:c>
      <x:c r="M5599" s="10" t="n">
        <x:v>0</x:v>
      </x:c>
      <x:c r="N5599" s="10" t="n">
        <x:v>0</x:v>
      </x:c>
      <x:c r="O5599" s="2" t="str">
        <x:v>Long An|land</x:v>
      </x:c>
      <x:c r="P5599" s="10" t="n">
        <x:v>2</x:v>
      </x:c>
      <x:c r="Q5599" s="13" t="n">
        <x:f>IF(AND(ISNUMBER(H5599),H5599&gt;0),H5599/1000000000,"")</x:f>
        <x:v>0.85</x:v>
      </x:c>
      <x:c r="R5599" s="13" t="n">
        <x:f>IF(ISNUMBER(I5599),I5599/1000000,"")</x:f>
        <x:v>7.7272727272727275</x:v>
      </x:c>
      <x:c r="S5599" s="11" t="n">
        <x:f>IF(AND(ISNUMBER(G5599),G5599&gt;0),G5599,"")</x:f>
        <x:v>110</x:v>
      </x:c>
    </x:row>
    <x:row r="5600" ht="21" customHeight="1">
      <x:c r="A5600" s="10" t="n">
        <x:v>7374</x:v>
      </x:c>
      <x:c r="B5600" s="2" t="str">
        <x:v>cae0f3a06322de4cb929</x:v>
      </x:c>
      <x:c r="C5600" s="2" t="str">
        <x:v>Tp Hồ Chí Minh</x:v>
      </x:c>
      <x:c r="D5600" s="2" t="str">
        <x:v>Quận 7</x:v>
      </x:c>
      <x:c r="E5600" s="2" t="str">
        <x:v>house</x:v>
      </x:c>
      <x:c r="F5600" s="2" t="str">
        <x:v>sale_assumed</x:v>
      </x:c>
      <x:c r="G5600" s="11" t="n">
        <x:v>54</x:v>
      </x:c>
      <x:c r="H5600" s="12" t="n">
        <x:v>1190000000</x:v>
      </x:c>
      <x:c r="I5600" s="12" t="n">
        <x:f>IF(AND(ISNUMBER(H5600),H5600&gt;0,ISNUMBER(G5600),G5600&gt;0),H5600/G5600,"")</x:f>
        <x:v>22037037.037037037</x:v>
      </x:c>
      <x:c r="J5600" s="2" t="str">
        <x:v>total</x:v>
      </x:c>
      <x:c r="K5600" s="2" t="str">
        <x:v>top_level_area</x:v>
      </x:c>
      <x:c r="L5600" s="2" t="str">
        <x:v>property_type_inferred_from_title;transaction_assumed_sale_from_dataset_context</x:v>
      </x:c>
      <x:c r="M5600" s="10" t="n">
        <x:v>0</x:v>
      </x:c>
      <x:c r="N5600" s="10" t="n">
        <x:v>0</x:v>
      </x:c>
      <x:c r="O5600" s="2" t="str">
        <x:v>Tp Hồ Chí Minh|house</x:v>
      </x:c>
      <x:c r="P5600" s="10" t="n">
        <x:v>2</x:v>
      </x:c>
      <x:c r="Q5600" s="13" t="n">
        <x:f>IF(AND(ISNUMBER(H5600),H5600&gt;0),H5600/1000000000,"")</x:f>
        <x:v>1.19</x:v>
      </x:c>
      <x:c r="R5600" s="13" t="n">
        <x:f>IF(ISNUMBER(I5600),I5600/1000000,"")</x:f>
        <x:v>22.037037037037038</x:v>
      </x:c>
      <x:c r="S5600" s="11" t="n">
        <x:f>IF(AND(ISNUMBER(G5600),G5600&gt;0),G5600,"")</x:f>
        <x:v>54</x:v>
      </x:c>
    </x:row>
    <x:row r="5601" ht="21" customHeight="1">
      <x:c r="A5601" s="10" t="n">
        <x:v>7375</x:v>
      </x:c>
      <x:c r="B5601" s="2" t="str">
        <x:v>9a485f5be264b1de15d8</x:v>
      </x:c>
      <x:c r="C5601" s="2" t="str">
        <x:v>Tp Hồ Chí Minh</x:v>
      </x:c>
      <x:c r="D5601" s="2" t="str">
        <x:v>Quận 2</x:v>
      </x:c>
      <x:c r="E5601" s="2" t="str">
        <x:v>apartment</x:v>
      </x:c>
      <x:c r="F5601" s="2" t="str">
        <x:v>sale_assumed</x:v>
      </x:c>
      <x:c r="G5601" s="11" t="n">
        <x:v>88.2</x:v>
      </x:c>
      <x:c r="H5601" s="12" t="n">
        <x:v>6550000000</x:v>
      </x:c>
      <x:c r="I5601" s="12" t="n">
        <x:f>IF(AND(ISNUMBER(H5601),H5601&gt;0,ISNUMBER(G5601),G5601&gt;0),H5601/G5601,"")</x:f>
        <x:v>74263038.54875283</x:v>
      </x:c>
      <x:c r="J5601" s="2" t="str">
        <x:v>total</x:v>
      </x:c>
      <x:c r="K5601" s="2" t="str">
        <x:v>top_level_area</x:v>
      </x:c>
      <x:c r="L5601" s="2" t="str">
        <x:v>property_type_inferred_from_title;transaction_assumed_sale_from_dataset_context</x:v>
      </x:c>
      <x:c r="M5601" s="10" t="n">
        <x:v>0</x:v>
      </x:c>
      <x:c r="N5601" s="10" t="n">
        <x:v>1</x:v>
      </x:c>
      <x:c r="O5601" s="2" t="str">
        <x:v>Tp Hồ Chí Minh|apartment</x:v>
      </x:c>
      <x:c r="P5601" s="10" t="n">
        <x:v>-1</x:v>
      </x:c>
      <x:c r="Q5601" s="13" t="n">
        <x:f>IF(AND(ISNUMBER(H5601),H5601&gt;0),H5601/1000000000,"")</x:f>
        <x:v>6.55</x:v>
      </x:c>
      <x:c r="R5601" s="13" t="n">
        <x:f>IF(ISNUMBER(I5601),I5601/1000000,"")</x:f>
        <x:v>74.26303854875283</x:v>
      </x:c>
      <x:c r="S5601" s="11" t="n">
        <x:f>IF(AND(ISNUMBER(G5601),G5601&gt;0),G5601,"")</x:f>
        <x:v>88.2</x:v>
      </x:c>
    </x:row>
    <x:row r="5602" ht="21" customHeight="1">
      <x:c r="A5602" s="10" t="n">
        <x:v>7376</x:v>
      </x:c>
      <x:c r="B5602" s="2" t="str">
        <x:v>1269ab1642bf40c51d87</x:v>
      </x:c>
      <x:c r="C5602" s="2" t="str">
        <x:v>Hà Nội</x:v>
      </x:c>
      <x:c r="D5602" s="2" t="str">
        <x:v>Quận Hai Bà Trưng</x:v>
      </x:c>
      <x:c r="E5602" s="2" t="str">
        <x:v>land</x:v>
      </x:c>
      <x:c r="F5602" s="2" t="str">
        <x:v>sale</x:v>
      </x:c>
      <x:c r="G5602" s="11" t="n">
        <x:v>126</x:v>
      </x:c>
      <x:c r="H5602" s="12" t="n">
        <x:v>675000000</x:v>
      </x:c>
      <x:c r="I5602" s="12" t="n">
        <x:f>IF(AND(ISNUMBER(H5602),H5602&gt;0,ISNUMBER(G5602),G5602&gt;0),H5602/G5602,"")</x:f>
        <x:v>5357142.857142857</x:v>
      </x:c>
      <x:c r="J5602" s="2" t="str">
        <x:v>total</x:v>
      </x:c>
      <x:c r="K5602" s="2" t="str">
        <x:v>top_level_area</x:v>
      </x:c>
      <x:c r="L5602" s="2" t="str">
        <x:v>property_type_inferred_from_title</x:v>
      </x:c>
      <x:c r="M5602" s="10" t="n">
        <x:v>0</x:v>
      </x:c>
      <x:c r="N5602" s="10" t="n">
        <x:v>0</x:v>
      </x:c>
      <x:c r="O5602" s="2" t="str">
        <x:v>Hà Nội|land</x:v>
      </x:c>
      <x:c r="P5602" s="10" t="n">
        <x:v>2</x:v>
      </x:c>
      <x:c r="Q5602" s="13" t="n">
        <x:f>IF(AND(ISNUMBER(H5602),H5602&gt;0),H5602/1000000000,"")</x:f>
        <x:v>0.675</x:v>
      </x:c>
      <x:c r="R5602" s="13" t="n">
        <x:f>IF(ISNUMBER(I5602),I5602/1000000,"")</x:f>
        <x:v>5.357142857142858</x:v>
      </x:c>
      <x:c r="S5602" s="11" t="n">
        <x:f>IF(AND(ISNUMBER(G5602),G5602&gt;0),G5602,"")</x:f>
        <x:v>126</x:v>
      </x:c>
    </x:row>
    <x:row r="5603" ht="21" customHeight="1">
      <x:c r="A5603" s="10" t="n">
        <x:v>7377</x:v>
      </x:c>
      <x:c r="B5603" s="2" t="str">
        <x:v>be86080d14ec6d0cbf36</x:v>
      </x:c>
      <x:c r="C5603" s="2" t="str">
        <x:v>Tp Hồ Chí Minh</x:v>
      </x:c>
      <x:c r="D5603" s="2" t="str">
        <x:v>Quận 7</x:v>
      </x:c>
      <x:c r="E5603" s="2" t="str">
        <x:v>house</x:v>
      </x:c>
      <x:c r="F5603" s="2" t="str">
        <x:v>sale</x:v>
      </x:c>
      <x:c r="G5603" s="11" t="n">
        <x:v>71</x:v>
      </x:c>
      <x:c r="H5603" s="12" t="n">
        <x:v>1350000000</x:v>
      </x:c>
      <x:c r="I5603" s="12" t="n">
        <x:f>IF(AND(ISNUMBER(H5603),H5603&gt;0,ISNUMBER(G5603),G5603&gt;0),H5603/G5603,"")</x:f>
        <x:v>19014084.507042255</x:v>
      </x:c>
      <x:c r="J5603" s="2" t="str">
        <x:v>total</x:v>
      </x:c>
      <x:c r="K5603" s="2" t="str">
        <x:v>top_level_area</x:v>
      </x:c>
      <x:c r="L5603" s="2" t="str">
        <x:v>property_type_inferred_from_title</x:v>
      </x:c>
      <x:c r="M5603" s="10" t="n">
        <x:v>0</x:v>
      </x:c>
      <x:c r="N5603" s="10" t="n">
        <x:v>0</x:v>
      </x:c>
      <x:c r="O5603" s="2" t="str">
        <x:v>Tp Hồ Chí Minh|house</x:v>
      </x:c>
      <x:c r="P5603" s="10" t="n">
        <x:v>2</x:v>
      </x:c>
      <x:c r="Q5603" s="13" t="n">
        <x:f>IF(AND(ISNUMBER(H5603),H5603&gt;0),H5603/1000000000,"")</x:f>
        <x:v>1.35</x:v>
      </x:c>
      <x:c r="R5603" s="13" t="n">
        <x:f>IF(ISNUMBER(I5603),I5603/1000000,"")</x:f>
        <x:v>19.014084507042256</x:v>
      </x:c>
      <x:c r="S5603" s="11" t="n">
        <x:f>IF(AND(ISNUMBER(G5603),G5603&gt;0),G5603,"")</x:f>
        <x:v>71</x:v>
      </x:c>
    </x:row>
    <x:row r="5604" ht="21" customHeight="1">
      <x:c r="A5604" s="10" t="n">
        <x:v>7378</x:v>
      </x:c>
      <x:c r="B5604" s="2" t="str">
        <x:v>6458ead39f4ee61b1ca4</x:v>
      </x:c>
      <x:c r="C5604" s="2" t="str">
        <x:v>Tp Hồ Chí Minh</x:v>
      </x:c>
      <x:c r="D5604" s="2" t="str">
        <x:v>Huyện Bình Chánh</x:v>
      </x:c>
      <x:c r="E5604" s="2" t="str">
        <x:v>house</x:v>
      </x:c>
      <x:c r="F5604" s="2" t="str">
        <x:v>sale_assumed</x:v>
      </x:c>
      <x:c r="G5604" s="11" t="n">
        <x:v>80</x:v>
      </x:c>
      <x:c r="H5604" s="12" t="n">
        <x:v>980000000</x:v>
      </x:c>
      <x:c r="I5604" s="12" t="n">
        <x:f>IF(AND(ISNUMBER(H5604),H5604&gt;0,ISNUMBER(G5604),G5604&gt;0),H5604/G5604,"")</x:f>
        <x:v>12250000</x:v>
      </x:c>
      <x:c r="J5604" s="2" t="str">
        <x:v>total</x:v>
      </x:c>
      <x:c r="K5604" s="2" t="str">
        <x:v>top_level_area</x:v>
      </x:c>
      <x:c r="L5604" s="2" t="str">
        <x:v>property_type_inferred_from_title;transaction_assumed_sale_from_dataset_context</x:v>
      </x:c>
      <x:c r="M5604" s="10" t="n">
        <x:v>0</x:v>
      </x:c>
      <x:c r="N5604" s="10" t="n">
        <x:v>0</x:v>
      </x:c>
      <x:c r="O5604" s="2" t="str">
        <x:v>Tp Hồ Chí Minh|house</x:v>
      </x:c>
      <x:c r="P5604" s="10" t="n">
        <x:v>2</x:v>
      </x:c>
      <x:c r="Q5604" s="13" t="n">
        <x:f>IF(AND(ISNUMBER(H5604),H5604&gt;0),H5604/1000000000,"")</x:f>
        <x:v>0.98</x:v>
      </x:c>
      <x:c r="R5604" s="13" t="n">
        <x:f>IF(ISNUMBER(I5604),I5604/1000000,"")</x:f>
        <x:v>12.25</x:v>
      </x:c>
      <x:c r="S5604" s="11" t="n">
        <x:f>IF(AND(ISNUMBER(G5604),G5604&gt;0),G5604,"")</x:f>
        <x:v>80</x:v>
      </x:c>
    </x:row>
    <x:row r="5605" ht="21" customHeight="1">
      <x:c r="A5605" s="10" t="n">
        <x:v>7379</x:v>
      </x:c>
      <x:c r="B5605" s="2" t="str">
        <x:v>1d18ae2a33e53eeaffff</x:v>
      </x:c>
      <x:c r="C5605" s="2" t="str">
        <x:v>Hà Nội</x:v>
      </x:c>
      <x:c r="D5605" s="2" t="str">
        <x:v>Huyện Thạch Thất</x:v>
      </x:c>
      <x:c r="E5605" s="2" t="str">
        <x:v>land</x:v>
      </x:c>
      <x:c r="F5605" s="2" t="str">
        <x:v>sale_assumed</x:v>
      </x:c>
      <x:c r="G5605" s="11" t="n">
        <x:v>122</x:v>
      </x:c>
      <x:c r="H5605" s="12" t="n">
        <x:v>1700000000</x:v>
      </x:c>
      <x:c r="I5605" s="12" t="n">
        <x:f>IF(AND(ISNUMBER(H5605),H5605&gt;0,ISNUMBER(G5605),G5605&gt;0),H5605/G5605,"")</x:f>
        <x:v>13934426.229508197</x:v>
      </x:c>
      <x:c r="J5605" s="2" t="str">
        <x:v>total</x:v>
      </x:c>
      <x:c r="K5605" s="2" t="str">
        <x:v>top_level_area</x:v>
      </x:c>
      <x:c r="L5605" s="2" t="str">
        <x:v>property_type_inferred_from_title;transaction_assumed_sale_from_dataset_context</x:v>
      </x:c>
      <x:c r="M5605" s="10" t="n">
        <x:v>0</x:v>
      </x:c>
      <x:c r="N5605" s="10" t="n">
        <x:v>0</x:v>
      </x:c>
      <x:c r="O5605" s="2" t="str">
        <x:v>Hà Nội|land</x:v>
      </x:c>
      <x:c r="P5605" s="10" t="n">
        <x:v>2</x:v>
      </x:c>
      <x:c r="Q5605" s="13" t="n">
        <x:f>IF(AND(ISNUMBER(H5605),H5605&gt;0),H5605/1000000000,"")</x:f>
        <x:v>1.7</x:v>
      </x:c>
      <x:c r="R5605" s="13" t="n">
        <x:f>IF(ISNUMBER(I5605),I5605/1000000,"")</x:f>
        <x:v>13.934426229508198</x:v>
      </x:c>
      <x:c r="S5605" s="11" t="n">
        <x:f>IF(AND(ISNUMBER(G5605),G5605&gt;0),G5605,"")</x:f>
        <x:v>122</x:v>
      </x:c>
    </x:row>
    <x:row r="5606" ht="21" customHeight="1">
      <x:c r="A5606" s="10" t="n">
        <x:v>7380</x:v>
      </x:c>
      <x:c r="B5606" s="2" t="str">
        <x:v>cf1d223db31096c4d63f</x:v>
      </x:c>
      <x:c r="C5606" s="2" t="str">
        <x:v>Hà Nội</x:v>
      </x:c>
      <x:c r="D5606" s="2" t="str">
        <x:v>Quận Hà Đông</x:v>
      </x:c>
      <x:c r="E5606" s="2" t="str">
        <x:v>house</x:v>
      </x:c>
      <x:c r="F5606" s="2" t="str">
        <x:v>sale</x:v>
      </x:c>
      <x:c r="G5606" s="11" t="n">
        <x:v>55</x:v>
      </x:c>
      <x:c r="H5606" s="12" t="n">
        <x:v>4850000000</x:v>
      </x:c>
      <x:c r="I5606" s="12" t="n">
        <x:f>IF(AND(ISNUMBER(H5606),H5606&gt;0,ISNUMBER(G5606),G5606&gt;0),H5606/G5606,"")</x:f>
        <x:v>88181818.18181819</x:v>
      </x:c>
      <x:c r="J5606" s="2" t="str">
        <x:v>total</x:v>
      </x:c>
      <x:c r="K5606" s="2" t="str">
        <x:v>top_level_area</x:v>
      </x:c>
      <x:c r="L5606" s="2" t="str">
        <x:v>property_type_inferred_from_title</x:v>
      </x:c>
      <x:c r="M5606" s="10" t="n">
        <x:v>0</x:v>
      </x:c>
      <x:c r="N5606" s="10" t="n">
        <x:v>0</x:v>
      </x:c>
      <x:c r="O5606" s="2" t="str">
        <x:v>Hà Nội|house</x:v>
      </x:c>
      <x:c r="P5606" s="10" t="n">
        <x:v>2</x:v>
      </x:c>
      <x:c r="Q5606" s="13" t="n">
        <x:f>IF(AND(ISNUMBER(H5606),H5606&gt;0),H5606/1000000000,"")</x:f>
        <x:v>4.85</x:v>
      </x:c>
      <x:c r="R5606" s="13" t="n">
        <x:f>IF(ISNUMBER(I5606),I5606/1000000,"")</x:f>
        <x:v>88.18181818181819</x:v>
      </x:c>
      <x:c r="S5606" s="11" t="n">
        <x:f>IF(AND(ISNUMBER(G5606),G5606&gt;0),G5606,"")</x:f>
        <x:v>55</x:v>
      </x:c>
    </x:row>
    <x:row r="5607" ht="21" customHeight="1">
      <x:c r="A5607" s="10" t="n">
        <x:v>7381</x:v>
      </x:c>
      <x:c r="B5607" s="2" t="str">
        <x:v>975df53ec4612c74b89d</x:v>
      </x:c>
      <x:c r="C5607" s="2" t="str">
        <x:v>Tp Hồ Chí Minh</x:v>
      </x:c>
      <x:c r="D5607" s="2" t="str">
        <x:v>Quận 1</x:v>
      </x:c>
      <x:c r="E5607" s="2" t="str">
        <x:v>house</x:v>
      </x:c>
      <x:c r="F5607" s="2" t="str">
        <x:v>sale</x:v>
      </x:c>
      <x:c r="G5607" s="11" t="n">
        <x:v>65</x:v>
      </x:c>
      <x:c r="H5607" s="12" t="n">
        <x:v>13900000000</x:v>
      </x:c>
      <x:c r="I5607" s="12" t="n">
        <x:f>IF(AND(ISNUMBER(H5607),H5607&gt;0,ISNUMBER(G5607),G5607&gt;0),H5607/G5607,"")</x:f>
        <x:v>213846153.84615386</x:v>
      </x:c>
      <x:c r="J5607" s="2" t="str">
        <x:v>total</x:v>
      </x:c>
      <x:c r="K5607" s="2" t="str">
        <x:v>top_level_area</x:v>
      </x:c>
      <x:c r="L5607" s="2" t="str">
        <x:v>property_type_inferred_from_title</x:v>
      </x:c>
      <x:c r="M5607" s="10" t="n">
        <x:v>1</x:v>
      </x:c>
      <x:c r="N5607" s="10" t="n">
        <x:v>1</x:v>
      </x:c>
      <x:c r="O5607" s="2" t="str">
        <x:v>Tp Hồ Chí Minh|house</x:v>
      </x:c>
      <x:c r="P5607" s="10" t="n">
        <x:v>-1</x:v>
      </x:c>
      <x:c r="Q5607" s="13" t="n">
        <x:f>IF(AND(ISNUMBER(H5607),H5607&gt;0),H5607/1000000000,"")</x:f>
        <x:v>13.9</x:v>
      </x:c>
      <x:c r="R5607" s="13" t="n">
        <x:f>IF(ISNUMBER(I5607),I5607/1000000,"")</x:f>
        <x:v>213.84615384615387</x:v>
      </x:c>
      <x:c r="S5607" s="11" t="n">
        <x:f>IF(AND(ISNUMBER(G5607),G5607&gt;0),G5607,"")</x:f>
        <x:v>65</x:v>
      </x:c>
    </x:row>
    <x:row r="5608" ht="21" customHeight="1">
      <x:c r="A5608" s="10" t="n">
        <x:v>7384</x:v>
      </x:c>
      <x:c r="B5608" s="2" t="str">
        <x:v>dd05c0049649a9d33d0c</x:v>
      </x:c>
      <x:c r="C5608" s="2" t="str">
        <x:v>Tp Hồ Chí Minh</x:v>
      </x:c>
      <x:c r="D5608" s="2" t="str">
        <x:v>Quận Bình Thạnh</x:v>
      </x:c>
      <x:c r="E5608" s="2" t="str">
        <x:v>house</x:v>
      </x:c>
      <x:c r="F5608" s="2" t="str">
        <x:v>sale</x:v>
      </x:c>
      <x:c r="G5608" s="11" t="n">
        <x:v>54</x:v>
      </x:c>
      <x:c r="H5608" s="12" t="n">
        <x:v>6100000000</x:v>
      </x:c>
      <x:c r="I5608" s="12" t="n">
        <x:f>IF(AND(ISNUMBER(H5608),H5608&gt;0,ISNUMBER(G5608),G5608&gt;0),H5608/G5608,"")</x:f>
        <x:v>112962962.96296297</x:v>
      </x:c>
      <x:c r="J5608" s="2" t="str">
        <x:v>total</x:v>
      </x:c>
      <x:c r="K5608" s="2" t="str">
        <x:v>top_level_area</x:v>
      </x:c>
      <x:c r="L5608" s="2" t="str">
        <x:v>property_type_inferred_from_title</x:v>
      </x:c>
      <x:c r="M5608" s="10" t="n">
        <x:v>0</x:v>
      </x:c>
      <x:c r="N5608" s="10" t="n">
        <x:v>0</x:v>
      </x:c>
      <x:c r="O5608" s="2" t="str">
        <x:v>Tp Hồ Chí Minh|house</x:v>
      </x:c>
      <x:c r="P5608" s="10" t="n">
        <x:v>2</x:v>
      </x:c>
      <x:c r="Q5608" s="13" t="n">
        <x:f>IF(AND(ISNUMBER(H5608),H5608&gt;0),H5608/1000000000,"")</x:f>
        <x:v>6.1</x:v>
      </x:c>
      <x:c r="R5608" s="13" t="n">
        <x:f>IF(ISNUMBER(I5608),I5608/1000000,"")</x:f>
        <x:v>112.96296296296298</x:v>
      </x:c>
      <x:c r="S5608" s="11" t="n">
        <x:f>IF(AND(ISNUMBER(G5608),G5608&gt;0),G5608,"")</x:f>
        <x:v>54</x:v>
      </x:c>
    </x:row>
    <x:row r="5609" ht="21" customHeight="1">
      <x:c r="A5609" s="10" t="n">
        <x:v>7385</x:v>
      </x:c>
      <x:c r="B5609" s="2" t="str">
        <x:v>618a20513ba2acba56b5</x:v>
      </x:c>
      <x:c r="C5609" s="2" t="str">
        <x:v>Hà Nội</x:v>
      </x:c>
      <x:c r="D5609" s="2" t="str">
        <x:v>Quận Hà Đông</x:v>
      </x:c>
      <x:c r="E5609" s="2" t="str">
        <x:v>house</x:v>
      </x:c>
      <x:c r="F5609" s="2" t="str">
        <x:v>sale_assumed</x:v>
      </x:c>
      <x:c r="G5609" s="11" t="n">
        <x:v>32</x:v>
      </x:c>
      <x:c r="H5609" s="12" t="n">
        <x:v>1850000000</x:v>
      </x:c>
      <x:c r="I5609" s="12" t="n">
        <x:f>IF(AND(ISNUMBER(H5609),H5609&gt;0,ISNUMBER(G5609),G5609&gt;0),H5609/G5609,"")</x:f>
        <x:v>57812500</x:v>
      </x:c>
      <x:c r="J5609" s="2" t="str">
        <x:v>total</x:v>
      </x:c>
      <x:c r="K5609" s="2" t="str">
        <x:v>top_level_area</x:v>
      </x:c>
      <x:c r="L5609" s="2" t="str">
        <x:v>property_type_inferred_from_title;transaction_assumed_sale_from_dataset_context</x:v>
      </x:c>
      <x:c r="M5609" s="10" t="n">
        <x:v>0</x:v>
      </x:c>
      <x:c r="N5609" s="10" t="n">
        <x:v>0</x:v>
      </x:c>
      <x:c r="O5609" s="2" t="str">
        <x:v>Hà Nội|house</x:v>
      </x:c>
      <x:c r="P5609" s="10" t="n">
        <x:v>2</x:v>
      </x:c>
      <x:c r="Q5609" s="13" t="n">
        <x:f>IF(AND(ISNUMBER(H5609),H5609&gt;0),H5609/1000000000,"")</x:f>
        <x:v>1.85</x:v>
      </x:c>
      <x:c r="R5609" s="13" t="n">
        <x:f>IF(ISNUMBER(I5609),I5609/1000000,"")</x:f>
        <x:v>57.8125</x:v>
      </x:c>
      <x:c r="S5609" s="11" t="n">
        <x:f>IF(AND(ISNUMBER(G5609),G5609&gt;0),G5609,"")</x:f>
        <x:v>32</x:v>
      </x:c>
    </x:row>
    <x:row r="5610" ht="21" customHeight="1">
      <x:c r="A5610" s="10" t="n">
        <x:v>7386</x:v>
      </x:c>
      <x:c r="B5610" s="2" t="str">
        <x:v>339c80c0054097a09dd1</x:v>
      </x:c>
      <x:c r="C5610" s="2" t="str">
        <x:v>Bình Dương</x:v>
      </x:c>
      <x:c r="D5610" s="2" t="str">
        <x:v>Thị xã Tân Uyên</x:v>
      </x:c>
      <x:c r="E5610" s="2" t="str">
        <x:v>land</x:v>
      </x:c>
      <x:c r="F5610" s="2" t="str">
        <x:v>sale</x:v>
      </x:c>
      <x:c r="G5610" s="11" t="n">
        <x:v>100</x:v>
      </x:c>
      <x:c r="H5610" s="12" t="n">
        <x:v>740000000</x:v>
      </x:c>
      <x:c r="I5610" s="12" t="n">
        <x:f>IF(AND(ISNUMBER(H5610),H5610&gt;0,ISNUMBER(G5610),G5610&gt;0),H5610/G5610,"")</x:f>
        <x:v>7400000</x:v>
      </x:c>
      <x:c r="J5610" s="2" t="str">
        <x:v>total</x:v>
      </x:c>
      <x:c r="K5610" s="2" t="str">
        <x:v>top_level_area</x:v>
      </x:c>
      <x:c r="L5610" s="2" t="str">
        <x:v>property_type_inferred_from_title</x:v>
      </x:c>
      <x:c r="M5610" s="10" t="n">
        <x:v>0</x:v>
      </x:c>
      <x:c r="N5610" s="10" t="n">
        <x:v>0</x:v>
      </x:c>
      <x:c r="O5610" s="2" t="str">
        <x:v>Bình Dương|land</x:v>
      </x:c>
      <x:c r="P5610" s="10" t="n">
        <x:v>2</x:v>
      </x:c>
      <x:c r="Q5610" s="13" t="n">
        <x:f>IF(AND(ISNUMBER(H5610),H5610&gt;0),H5610/1000000000,"")</x:f>
        <x:v>0.74</x:v>
      </x:c>
      <x:c r="R5610" s="13" t="n">
        <x:f>IF(ISNUMBER(I5610),I5610/1000000,"")</x:f>
        <x:v>7.4</x:v>
      </x:c>
      <x:c r="S5610" s="11" t="n">
        <x:f>IF(AND(ISNUMBER(G5610),G5610&gt;0),G5610,"")</x:f>
        <x:v>100</x:v>
      </x:c>
    </x:row>
    <x:row r="5611" ht="21" customHeight="1">
      <x:c r="A5611" s="10" t="n">
        <x:v>7387</x:v>
      </x:c>
      <x:c r="B5611" s="2" t="str">
        <x:v>d874353b00206c1ed6e7</x:v>
      </x:c>
      <x:c r="C5611" s="2" t="str">
        <x:v>Khánh Hòa</x:v>
      </x:c>
      <x:c r="D5611" s="2" t="str">
        <x:v>Thành phố Nha Trang</x:v>
      </x:c>
      <x:c r="E5611" s="2" t="str">
        <x:v>house</x:v>
      </x:c>
      <x:c r="F5611" s="2" t="str">
        <x:v>sale</x:v>
      </x:c>
      <x:c r="G5611" s="11" t="n">
        <x:v>38</x:v>
      </x:c>
      <x:c r="H5611" s="12" t="n">
        <x:v>1550000000</x:v>
      </x:c>
      <x:c r="I5611" s="12" t="n">
        <x:f>IF(AND(ISNUMBER(H5611),H5611&gt;0,ISNUMBER(G5611),G5611&gt;0),H5611/G5611,"")</x:f>
        <x:v>40789473.684210524</x:v>
      </x:c>
      <x:c r="J5611" s="2" t="str">
        <x:v>total</x:v>
      </x:c>
      <x:c r="K5611" s="2" t="str">
        <x:v>top_level_area</x:v>
      </x:c>
      <x:c r="L5611" s="2" t="str">
        <x:v>property_type_inferred_from_title</x:v>
      </x:c>
      <x:c r="M5611" s="10" t="n">
        <x:v>0</x:v>
      </x:c>
      <x:c r="N5611" s="10" t="n">
        <x:v>0</x:v>
      </x:c>
      <x:c r="O5611" s="2" t="str">
        <x:v>house</x:v>
      </x:c>
      <x:c r="P5611" s="10" t="n">
        <x:v>2</x:v>
      </x:c>
      <x:c r="Q5611" s="13" t="n">
        <x:f>IF(AND(ISNUMBER(H5611),H5611&gt;0),H5611/1000000000,"")</x:f>
        <x:v>1.55</x:v>
      </x:c>
      <x:c r="R5611" s="13" t="n">
        <x:f>IF(ISNUMBER(I5611),I5611/1000000,"")</x:f>
        <x:v>40.78947368421053</x:v>
      </x:c>
      <x:c r="S5611" s="11" t="n">
        <x:f>IF(AND(ISNUMBER(G5611),G5611&gt;0),G5611,"")</x:f>
        <x:v>38</x:v>
      </x:c>
    </x:row>
    <x:row r="5612" ht="21" customHeight="1">
      <x:c r="A5612" s="10" t="n">
        <x:v>7388</x:v>
      </x:c>
      <x:c r="B5612" s="2" t="str">
        <x:v>41c34cf252a277f943dc</x:v>
      </x:c>
      <x:c r="C5612" s="2" t="str">
        <x:v>Tp Hồ Chí Minh</x:v>
      </x:c>
      <x:c r="D5612" s="2" t="str">
        <x:v>Quận 8</x:v>
      </x:c>
      <x:c r="E5612" s="2" t="str">
        <x:v>house</x:v>
      </x:c>
      <x:c r="F5612" s="2" t="str">
        <x:v>sale</x:v>
      </x:c>
      <x:c r="G5612" s="11" t="n">
        <x:v>64</x:v>
      </x:c>
      <x:c r="H5612" s="12" t="n">
        <x:v>1390000000</x:v>
      </x:c>
      <x:c r="I5612" s="12" t="n">
        <x:f>IF(AND(ISNUMBER(H5612),H5612&gt;0,ISNUMBER(G5612),G5612&gt;0),H5612/G5612,"")</x:f>
        <x:v>21718750</x:v>
      </x:c>
      <x:c r="J5612" s="2" t="str">
        <x:v>total</x:v>
      </x:c>
      <x:c r="K5612" s="2" t="str">
        <x:v>top_level_area</x:v>
      </x:c>
      <x:c r="L5612" s="2" t="str">
        <x:v>property_type_inferred_from_title</x:v>
      </x:c>
      <x:c r="M5612" s="10" t="n">
        <x:v>0</x:v>
      </x:c>
      <x:c r="N5612" s="10" t="n">
        <x:v>0</x:v>
      </x:c>
      <x:c r="O5612" s="2" t="str">
        <x:v>Tp Hồ Chí Minh|house</x:v>
      </x:c>
      <x:c r="P5612" s="10" t="n">
        <x:v>2</x:v>
      </x:c>
      <x:c r="Q5612" s="13" t="n">
        <x:f>IF(AND(ISNUMBER(H5612),H5612&gt;0),H5612/1000000000,"")</x:f>
        <x:v>1.39</x:v>
      </x:c>
      <x:c r="R5612" s="13" t="n">
        <x:f>IF(ISNUMBER(I5612),I5612/1000000,"")</x:f>
        <x:v>21.71875</x:v>
      </x:c>
      <x:c r="S5612" s="11" t="n">
        <x:f>IF(AND(ISNUMBER(G5612),G5612&gt;0),G5612,"")</x:f>
        <x:v>64</x:v>
      </x:c>
    </x:row>
    <x:row r="5613" ht="21" customHeight="1">
      <x:c r="A5613" s="10" t="n">
        <x:v>7389</x:v>
      </x:c>
      <x:c r="B5613" s="2" t="str">
        <x:v>84be06be826f88cbc272</x:v>
      </x:c>
      <x:c r="C5613" s="2" t="str">
        <x:v>Vĩnh Long</x:v>
      </x:c>
      <x:c r="D5613" s="2" t="str">
        <x:v>Huyện Long Hồ</x:v>
      </x:c>
      <x:c r="E5613" s="2" t="str">
        <x:v>land</x:v>
      </x:c>
      <x:c r="F5613" s="2" t="str">
        <x:v>sale</x:v>
      </x:c>
      <x:c r="G5613" s="11" t="n">
        <x:v>189</x:v>
      </x:c>
      <x:c r="H5613" s="12" t="n">
        <x:v>500000000</x:v>
      </x:c>
      <x:c r="I5613" s="12" t="n">
        <x:f>IF(AND(ISNUMBER(H5613),H5613&gt;0,ISNUMBER(G5613),G5613&gt;0),H5613/G5613,"")</x:f>
        <x:v>2645502.6455026455</x:v>
      </x:c>
      <x:c r="J5613" s="2" t="str">
        <x:v>total</x:v>
      </x:c>
      <x:c r="K5613" s="2" t="str">
        <x:v>top_level_area</x:v>
      </x:c>
      <x:c r="L5613" s="2" t="str">
        <x:v>property_type_inferred_from_title</x:v>
      </x:c>
      <x:c r="M5613" s="10" t="n">
        <x:v>0</x:v>
      </x:c>
      <x:c r="N5613" s="10" t="n">
        <x:v>0</x:v>
      </x:c>
      <x:c r="O5613" s="2" t="str">
        <x:v>land</x:v>
      </x:c>
      <x:c r="P5613" s="10" t="n">
        <x:v>1</x:v>
      </x:c>
      <x:c r="Q5613" s="13" t="n">
        <x:f>IF(AND(ISNUMBER(H5613),H5613&gt;0),H5613/1000000000,"")</x:f>
        <x:v>0.5</x:v>
      </x:c>
      <x:c r="R5613" s="13" t="n">
        <x:f>IF(ISNUMBER(I5613),I5613/1000000,"")</x:f>
        <x:v>2.6455026455026456</x:v>
      </x:c>
      <x:c r="S5613" s="11" t="n">
        <x:f>IF(AND(ISNUMBER(G5613),G5613&gt;0),G5613,"")</x:f>
        <x:v>189</x:v>
      </x:c>
    </x:row>
    <x:row r="5614" ht="21" customHeight="1">
      <x:c r="A5614" s="10" t="n">
        <x:v>7390</x:v>
      </x:c>
      <x:c r="B5614" s="2" t="str">
        <x:v>772449b02d8e4026c3fe</x:v>
      </x:c>
      <x:c r="C5614" s="2" t="str">
        <x:v>Đà Nẵng</x:v>
      </x:c>
      <x:c r="D5614" s="2" t="str">
        <x:v>Quận Thanh Khê</x:v>
      </x:c>
      <x:c r="E5614" s="2" t="str">
        <x:v>house</x:v>
      </x:c>
      <x:c r="F5614" s="2" t="str">
        <x:v>sale</x:v>
      </x:c>
      <x:c r="G5614" s="11" t="n">
        <x:v>72</x:v>
      </x:c>
      <x:c r="H5614" s="12" t="n">
        <x:v>3550000000</x:v>
      </x:c>
      <x:c r="I5614" s="12" t="n">
        <x:f>IF(AND(ISNUMBER(H5614),H5614&gt;0,ISNUMBER(G5614),G5614&gt;0),H5614/G5614,"")</x:f>
        <x:v>49305555.55555555</x:v>
      </x:c>
      <x:c r="J5614" s="2" t="str">
        <x:v>total</x:v>
      </x:c>
      <x:c r="K5614" s="2" t="str">
        <x:v>top_level_area</x:v>
      </x:c>
      <x:c r="L5614" s="2" t="str">
        <x:v>property_type_inferred_from_title</x:v>
      </x:c>
      <x:c r="M5614" s="10" t="n">
        <x:v>0</x:v>
      </x:c>
      <x:c r="N5614" s="10" t="n">
        <x:v>0</x:v>
      </x:c>
      <x:c r="O5614" s="2" t="str">
        <x:v>Đà Nẵng|house</x:v>
      </x:c>
      <x:c r="P5614" s="10" t="n">
        <x:v>2</x:v>
      </x:c>
      <x:c r="Q5614" s="13" t="n">
        <x:f>IF(AND(ISNUMBER(H5614),H5614&gt;0),H5614/1000000000,"")</x:f>
        <x:v>3.55</x:v>
      </x:c>
      <x:c r="R5614" s="13" t="n">
        <x:f>IF(ISNUMBER(I5614),I5614/1000000,"")</x:f>
        <x:v>49.30555555555555</x:v>
      </x:c>
      <x:c r="S5614" s="11" t="n">
        <x:f>IF(AND(ISNUMBER(G5614),G5614&gt;0),G5614,"")</x:f>
        <x:v>72</x:v>
      </x:c>
    </x:row>
    <x:row r="5615" ht="21" customHeight="1">
      <x:c r="A5615" s="10" t="n">
        <x:v>7391</x:v>
      </x:c>
      <x:c r="B5615" s="2" t="str">
        <x:v>3de0e1869ebc7f282cf7</x:v>
      </x:c>
      <x:c r="C5615" s="2" t="str">
        <x:v>Thừa Thiên Huế</x:v>
      </x:c>
      <x:c r="D5615" s="2" t="str">
        <x:v>Thị xã Hương Thủy</x:v>
      </x:c>
      <x:c r="E5615" s="2" t="str">
        <x:v>land</x:v>
      </x:c>
      <x:c r="F5615" s="2" t="str">
        <x:v>sale_assumed</x:v>
      </x:c>
      <x:c r="G5615" s="11" t="n">
        <x:v>135</x:v>
      </x:c>
      <x:c r="H5615" s="12" t="n">
        <x:v>1750000000</x:v>
      </x:c>
      <x:c r="I5615" s="12" t="n">
        <x:f>IF(AND(ISNUMBER(H5615),H5615&gt;0,ISNUMBER(G5615),G5615&gt;0),H5615/G5615,"")</x:f>
        <x:v>12962962.962962963</x:v>
      </x:c>
      <x:c r="J5615" s="2" t="str">
        <x:v>total</x:v>
      </x:c>
      <x:c r="K5615" s="2" t="str">
        <x:v>top_level_area</x:v>
      </x:c>
      <x:c r="L5615" s="2" t="str">
        <x:v>property_type_inferred_from_title;transaction_assumed_sale_from_dataset_context</x:v>
      </x:c>
      <x:c r="M5615" s="10" t="n">
        <x:v>0</x:v>
      </x:c>
      <x:c r="N5615" s="10" t="n">
        <x:v>0</x:v>
      </x:c>
      <x:c r="O5615" s="2" t="str">
        <x:v>land</x:v>
      </x:c>
      <x:c r="P5615" s="10" t="n">
        <x:v>2</x:v>
      </x:c>
      <x:c r="Q5615" s="13" t="n">
        <x:f>IF(AND(ISNUMBER(H5615),H5615&gt;0),H5615/1000000000,"")</x:f>
        <x:v>1.75</x:v>
      </x:c>
      <x:c r="R5615" s="13" t="n">
        <x:f>IF(ISNUMBER(I5615),I5615/1000000,"")</x:f>
        <x:v>12.962962962962962</x:v>
      </x:c>
      <x:c r="S5615" s="11" t="n">
        <x:f>IF(AND(ISNUMBER(G5615),G5615&gt;0),G5615,"")</x:f>
        <x:v>135</x:v>
      </x:c>
    </x:row>
    <x:row r="5616" ht="21" customHeight="1">
      <x:c r="A5616" s="10" t="n">
        <x:v>7392</x:v>
      </x:c>
      <x:c r="B5616" s="2" t="str">
        <x:v>dc65853ff1b8f0948f57</x:v>
      </x:c>
      <x:c r="C5616" s="2" t="str">
        <x:v>Hà Nội</x:v>
      </x:c>
      <x:c r="D5616" s="2" t="str">
        <x:v>Quận Cầu Giấy</x:v>
      </x:c>
      <x:c r="E5616" s="2" t="str">
        <x:v>house</x:v>
      </x:c>
      <x:c r="F5616" s="2" t="str">
        <x:v>sale</x:v>
      </x:c>
      <x:c r="G5616" s="11" t="n">
        <x:v>65</x:v>
      </x:c>
      <x:c r="H5616" s="12" t="n">
        <x:v>4500000000</x:v>
      </x:c>
      <x:c r="I5616" s="12" t="n">
        <x:f>IF(AND(ISNUMBER(H5616),H5616&gt;0,ISNUMBER(G5616),G5616&gt;0),H5616/G5616,"")</x:f>
        <x:v>69230769.23076923</x:v>
      </x:c>
      <x:c r="J5616" s="2" t="str">
        <x:v>total</x:v>
      </x:c>
      <x:c r="K5616" s="2" t="str">
        <x:v>top_level_area</x:v>
      </x:c>
      <x:c r="L5616" s="2" t="str">
        <x:v>property_type_inferred_from_title</x:v>
      </x:c>
      <x:c r="M5616" s="10" t="n">
        <x:v>0</x:v>
      </x:c>
      <x:c r="N5616" s="10" t="n">
        <x:v>0</x:v>
      </x:c>
      <x:c r="O5616" s="2" t="str">
        <x:v>Hà Nội|house</x:v>
      </x:c>
      <x:c r="P5616" s="10" t="n">
        <x:v>2</x:v>
      </x:c>
      <x:c r="Q5616" s="13" t="n">
        <x:f>IF(AND(ISNUMBER(H5616),H5616&gt;0),H5616/1000000000,"")</x:f>
        <x:v>4.5</x:v>
      </x:c>
      <x:c r="R5616" s="13" t="n">
        <x:f>IF(ISNUMBER(I5616),I5616/1000000,"")</x:f>
        <x:v>69.23076923076923</x:v>
      </x:c>
      <x:c r="S5616" s="11" t="n">
        <x:f>IF(AND(ISNUMBER(G5616),G5616&gt;0),G5616,"")</x:f>
        <x:v>65</x:v>
      </x:c>
    </x:row>
    <x:row r="5617" ht="21" customHeight="1">
      <x:c r="A5617" s="10" t="n">
        <x:v>7393</x:v>
      </x:c>
      <x:c r="B5617" s="2" t="str">
        <x:v>18c655db757fdf9828a0</x:v>
      </x:c>
      <x:c r="C5617" s="2" t="str">
        <x:v>Đà Nẵng</x:v>
      </x:c>
      <x:c r="D5617" s="2" t="str">
        <x:v>Quận Sơn Trà</x:v>
      </x:c>
      <x:c r="E5617" s="2" t="str">
        <x:v>land</x:v>
      </x:c>
      <x:c r="F5617" s="2" t="str">
        <x:v>sale</x:v>
      </x:c>
      <x:c r="G5617" s="11" t="n">
        <x:v>119</x:v>
      </x:c>
      <x:c r="H5617" s="12" t="n">
        <x:v>6000000000</x:v>
      </x:c>
      <x:c r="I5617" s="12" t="n">
        <x:f>IF(AND(ISNUMBER(H5617),H5617&gt;0,ISNUMBER(G5617),G5617&gt;0),H5617/G5617,"")</x:f>
        <x:v>50420168.067226894</x:v>
      </x:c>
      <x:c r="J5617" s="2" t="str">
        <x:v>total</x:v>
      </x:c>
      <x:c r="K5617" s="2" t="str">
        <x:v>top_level_area</x:v>
      </x:c>
      <x:c r="L5617" s="2" t="str">
        <x:v>property_type_inferred_from_title</x:v>
      </x:c>
      <x:c r="M5617" s="10" t="n">
        <x:v>0</x:v>
      </x:c>
      <x:c r="N5617" s="10" t="n">
        <x:v>0</x:v>
      </x:c>
      <x:c r="O5617" s="2" t="str">
        <x:v>Đà Nẵng|land</x:v>
      </x:c>
      <x:c r="P5617" s="10" t="n">
        <x:v>2</x:v>
      </x:c>
      <x:c r="Q5617" s="13" t="n">
        <x:f>IF(AND(ISNUMBER(H5617),H5617&gt;0),H5617/1000000000,"")</x:f>
        <x:v>6</x:v>
      </x:c>
      <x:c r="R5617" s="13" t="n">
        <x:f>IF(ISNUMBER(I5617),I5617/1000000,"")</x:f>
        <x:v>50.420168067226896</x:v>
      </x:c>
      <x:c r="S5617" s="11" t="n">
        <x:f>IF(AND(ISNUMBER(G5617),G5617&gt;0),G5617,"")</x:f>
        <x:v>119</x:v>
      </x:c>
    </x:row>
    <x:row r="5618" ht="21" customHeight="1">
      <x:c r="A5618" s="10" t="n">
        <x:v>7394</x:v>
      </x:c>
      <x:c r="B5618" s="2" t="str">
        <x:v>6149816517aff9e8b104</x:v>
      </x:c>
      <x:c r="C5618" s="2" t="str">
        <x:v>Hà Nội</x:v>
      </x:c>
      <x:c r="D5618" s="2" t="str">
        <x:v>Quận Hà Đông</x:v>
      </x:c>
      <x:c r="E5618" s="2" t="str">
        <x:v>house</x:v>
      </x:c>
      <x:c r="F5618" s="2" t="str">
        <x:v>sale</x:v>
      </x:c>
      <x:c r="G5618" s="11" t="n">
        <x:v>39</x:v>
      </x:c>
      <x:c r="H5618" s="12" t="n">
        <x:v>3400000000</x:v>
      </x:c>
      <x:c r="I5618" s="12" t="n">
        <x:f>IF(AND(ISNUMBER(H5618),H5618&gt;0,ISNUMBER(G5618),G5618&gt;0),H5618/G5618,"")</x:f>
        <x:v>87179487.17948718</x:v>
      </x:c>
      <x:c r="J5618" s="2" t="str">
        <x:v>total</x:v>
      </x:c>
      <x:c r="K5618" s="2" t="str">
        <x:v>top_level_area</x:v>
      </x:c>
      <x:c r="L5618" s="2" t="str">
        <x:v>property_type_inferred_from_title</x:v>
      </x:c>
      <x:c r="M5618" s="10" t="n">
        <x:v>0</x:v>
      </x:c>
      <x:c r="N5618" s="10" t="n">
        <x:v>0</x:v>
      </x:c>
      <x:c r="O5618" s="2" t="str">
        <x:v>Hà Nội|house</x:v>
      </x:c>
      <x:c r="P5618" s="10" t="n">
        <x:v>2</x:v>
      </x:c>
      <x:c r="Q5618" s="13" t="n">
        <x:f>IF(AND(ISNUMBER(H5618),H5618&gt;0),H5618/1000000000,"")</x:f>
        <x:v>3.4</x:v>
      </x:c>
      <x:c r="R5618" s="13" t="n">
        <x:f>IF(ISNUMBER(I5618),I5618/1000000,"")</x:f>
        <x:v>87.17948717948718</x:v>
      </x:c>
      <x:c r="S5618" s="11" t="n">
        <x:f>IF(AND(ISNUMBER(G5618),G5618&gt;0),G5618,"")</x:f>
        <x:v>39</x:v>
      </x:c>
    </x:row>
    <x:row r="5619" ht="21" customHeight="1">
      <x:c r="A5619" s="10" t="n">
        <x:v>7395</x:v>
      </x:c>
      <x:c r="B5619" s="2" t="str">
        <x:v>eff5ed9313342c7e2ed1</x:v>
      </x:c>
      <x:c r="C5619" s="2" t="str">
        <x:v>Tp Hồ Chí Minh</x:v>
      </x:c>
      <x:c r="D5619" s="2" t="str">
        <x:v>Quận Tân Phú</x:v>
      </x:c>
      <x:c r="E5619" s="2" t="str">
        <x:v>house</x:v>
      </x:c>
      <x:c r="F5619" s="2" t="str">
        <x:v>sale</x:v>
      </x:c>
      <x:c r="G5619" s="11" t="n">
        <x:v>30</x:v>
      </x:c>
      <x:c r="H5619" s="12" t="n">
        <x:v>1650000000</x:v>
      </x:c>
      <x:c r="I5619" s="12" t="n">
        <x:f>IF(AND(ISNUMBER(H5619),H5619&gt;0,ISNUMBER(G5619),G5619&gt;0),H5619/G5619,"")</x:f>
        <x:v>55000000</x:v>
      </x:c>
      <x:c r="J5619" s="2" t="str">
        <x:v>total</x:v>
      </x:c>
      <x:c r="K5619" s="2" t="str">
        <x:v>top_level_area</x:v>
      </x:c>
      <x:c r="L5619" s="2" t="str">
        <x:v>property_type_inferred_from_title</x:v>
      </x:c>
      <x:c r="M5619" s="10" t="n">
        <x:v>0</x:v>
      </x:c>
      <x:c r="N5619" s="10" t="n">
        <x:v>0</x:v>
      </x:c>
      <x:c r="O5619" s="2" t="str">
        <x:v>Tp Hồ Chí Minh|house</x:v>
      </x:c>
      <x:c r="P5619" s="10" t="n">
        <x:v>2</x:v>
      </x:c>
      <x:c r="Q5619" s="13" t="n">
        <x:f>IF(AND(ISNUMBER(H5619),H5619&gt;0),H5619/1000000000,"")</x:f>
        <x:v>1.65</x:v>
      </x:c>
      <x:c r="R5619" s="13" t="n">
        <x:f>IF(ISNUMBER(I5619),I5619/1000000,"")</x:f>
        <x:v>55</x:v>
      </x:c>
      <x:c r="S5619" s="11" t="n">
        <x:f>IF(AND(ISNUMBER(G5619),G5619&gt;0),G5619,"")</x:f>
        <x:v>30</x:v>
      </x:c>
    </x:row>
    <x:row r="5620" ht="21" customHeight="1">
      <x:c r="A5620" s="10" t="n">
        <x:v>7396</x:v>
      </x:c>
      <x:c r="B5620" s="2" t="str">
        <x:v>0a584db25f09838c649d</x:v>
      </x:c>
      <x:c r="C5620" s="2" t="str">
        <x:v>Hà Nội</x:v>
      </x:c>
      <x:c r="D5620" s="2" t="str">
        <x:v>Quận Long Biên</x:v>
      </x:c>
      <x:c r="E5620" s="2" t="str">
        <x:v>house</x:v>
      </x:c>
      <x:c r="F5620" s="2" t="str">
        <x:v>sale_assumed</x:v>
      </x:c>
      <x:c r="G5620" s="11" t="n">
        <x:v>60</x:v>
      </x:c>
      <x:c r="H5620" s="12" t="n">
        <x:v>6000000000</x:v>
      </x:c>
      <x:c r="I5620" s="12" t="n">
        <x:f>IF(AND(ISNUMBER(H5620),H5620&gt;0,ISNUMBER(G5620),G5620&gt;0),H5620/G5620,"")</x:f>
        <x:v>100000000</x:v>
      </x:c>
      <x:c r="J5620" s="2" t="str">
        <x:v>total</x:v>
      </x:c>
      <x:c r="K5620" s="2" t="str">
        <x:v>top_level_area</x:v>
      </x:c>
      <x:c r="L5620" s="2" t="str">
        <x:v>property_type_inferred_from_title;transaction_assumed_sale_from_dataset_context</x:v>
      </x:c>
      <x:c r="M5620" s="10" t="n">
        <x:v>0</x:v>
      </x:c>
      <x:c r="N5620" s="10" t="n">
        <x:v>0</x:v>
      </x:c>
      <x:c r="O5620" s="2" t="str">
        <x:v>Hà Nội|house</x:v>
      </x:c>
      <x:c r="P5620" s="10" t="n">
        <x:v>2</x:v>
      </x:c>
      <x:c r="Q5620" s="13" t="n">
        <x:f>IF(AND(ISNUMBER(H5620),H5620&gt;0),H5620/1000000000,"")</x:f>
        <x:v>6</x:v>
      </x:c>
      <x:c r="R5620" s="13" t="n">
        <x:f>IF(ISNUMBER(I5620),I5620/1000000,"")</x:f>
        <x:v>100</x:v>
      </x:c>
      <x:c r="S5620" s="11" t="n">
        <x:f>IF(AND(ISNUMBER(G5620),G5620&gt;0),G5620,"")</x:f>
        <x:v>60</x:v>
      </x:c>
    </x:row>
    <x:row r="5621" ht="21" customHeight="1">
      <x:c r="A5621" s="10" t="n">
        <x:v>7397</x:v>
      </x:c>
      <x:c r="B5621" s="2" t="str">
        <x:v>a1ea593ed77123c6402f</x:v>
      </x:c>
      <x:c r="C5621" s="2" t="str">
        <x:v>Tp Hồ Chí Minh</x:v>
      </x:c>
      <x:c r="D5621" s="2" t="str">
        <x:v>Quận Gò Vấp</x:v>
      </x:c>
      <x:c r="E5621" s="2" t="str">
        <x:v>other_unknown</x:v>
      </x:c>
      <x:c r="F5621" s="2" t="str">
        <x:v>sale_assumed</x:v>
      </x:c>
      <x:c r="G5621" s="11" t="n">
        <x:v>57</x:v>
      </x:c>
      <x:c r="H5621" s="12" t="n">
        <x:v>5799000000</x:v>
      </x:c>
      <x:c r="I5621" s="12" t="n">
        <x:f>IF(AND(ISNUMBER(H5621),H5621&gt;0,ISNUMBER(G5621),G5621&gt;0),H5621/G5621,"")</x:f>
        <x:v>101736842.10526316</x:v>
      </x:c>
      <x:c r="J5621" s="2" t="str">
        <x:v>total</x:v>
      </x:c>
      <x:c r="K5621" s="2" t="str">
        <x:v>top_level_area</x:v>
      </x:c>
      <x:c r="L5621" s="2" t="str">
        <x:v>property_type_inferred_from_title;transaction_assumed_sale_from_dataset_context;unknown_property_type</x:v>
      </x:c>
      <x:c r="M5621" s="10" t="n">
        <x:v>0</x:v>
      </x:c>
      <x:c r="N5621" s="10" t="n">
        <x:v>0</x:v>
      </x:c>
      <x:c r="O5621" s="2" t="str">
        <x:v>Tp Hồ Chí Minh|other_unknown</x:v>
      </x:c>
      <x:c r="P5621" s="10" t="n">
        <x:v>2</x:v>
      </x:c>
      <x:c r="Q5621" s="13" t="n">
        <x:f>IF(AND(ISNUMBER(H5621),H5621&gt;0),H5621/1000000000,"")</x:f>
        <x:v>5.799</x:v>
      </x:c>
      <x:c r="R5621" s="13" t="n">
        <x:f>IF(ISNUMBER(I5621),I5621/1000000,"")</x:f>
        <x:v>101.73684210526316</x:v>
      </x:c>
      <x:c r="S5621" s="11" t="n">
        <x:f>IF(AND(ISNUMBER(G5621),G5621&gt;0),G5621,"")</x:f>
        <x:v>57</x:v>
      </x:c>
    </x:row>
    <x:row r="5622" ht="21" customHeight="1">
      <x:c r="A5622" s="10" t="n">
        <x:v>7398</x:v>
      </x:c>
      <x:c r="B5622" s="2" t="str">
        <x:v>1135239cd76a0b67a327</x:v>
      </x:c>
      <x:c r="C5622" s="2" t="str">
        <x:v>Tp Hồ Chí Minh</x:v>
      </x:c>
      <x:c r="D5622" s="2" t="str">
        <x:v>Quận 7</x:v>
      </x:c>
      <x:c r="E5622" s="2" t="str">
        <x:v>other_unknown</x:v>
      </x:c>
      <x:c r="F5622" s="2" t="str">
        <x:v>sale_assumed</x:v>
      </x:c>
      <x:c r="G5622" s="11" t="n">
        <x:v>72</x:v>
      </x:c>
      <x:c r="H5622" s="12" t="n">
        <x:v>5500000000</x:v>
      </x:c>
      <x:c r="I5622" s="12" t="n">
        <x:f>IF(AND(ISNUMBER(H5622),H5622&gt;0,ISNUMBER(G5622),G5622&gt;0),H5622/G5622,"")</x:f>
        <x:v>76388888.8888889</x:v>
      </x:c>
      <x:c r="J5622" s="2" t="str">
        <x:v>total</x:v>
      </x:c>
      <x:c r="K5622" s="2" t="str">
        <x:v>top_level_area</x:v>
      </x:c>
      <x:c r="L5622" s="2" t="str">
        <x:v>property_type_inferred_from_title;transaction_assumed_sale_from_dataset_context;unknown_property_type</x:v>
      </x:c>
      <x:c r="M5622" s="10" t="n">
        <x:v>0</x:v>
      </x:c>
      <x:c r="N5622" s="10" t="n">
        <x:v>0</x:v>
      </x:c>
      <x:c r="O5622" s="2" t="str">
        <x:v>Tp Hồ Chí Minh|other_unknown</x:v>
      </x:c>
      <x:c r="P5622" s="10" t="n">
        <x:v>2</x:v>
      </x:c>
      <x:c r="Q5622" s="13" t="n">
        <x:f>IF(AND(ISNUMBER(H5622),H5622&gt;0),H5622/1000000000,"")</x:f>
        <x:v>5.5</x:v>
      </x:c>
      <x:c r="R5622" s="13" t="n">
        <x:f>IF(ISNUMBER(I5622),I5622/1000000,"")</x:f>
        <x:v>76.3888888888889</x:v>
      </x:c>
      <x:c r="S5622" s="11" t="n">
        <x:f>IF(AND(ISNUMBER(G5622),G5622&gt;0),G5622,"")</x:f>
        <x:v>72</x:v>
      </x:c>
    </x:row>
    <x:row r="5623" ht="21" customHeight="1">
      <x:c r="A5623" s="10" t="n">
        <x:v>7399</x:v>
      </x:c>
      <x:c r="B5623" s="2" t="str">
        <x:v>84f63c813c03fda43750</x:v>
      </x:c>
      <x:c r="C5623" s="2" t="str">
        <x:v>Tp Hồ Chí Minh</x:v>
      </x:c>
      <x:c r="D5623" s="2" t="str">
        <x:v>Quận 9</x:v>
      </x:c>
      <x:c r="E5623" s="2" t="str">
        <x:v>other_unknown</x:v>
      </x:c>
      <x:c r="F5623" s="2" t="str">
        <x:v>sale_assumed</x:v>
      </x:c>
      <x:c r="G5623" s="11" t="n">
        <x:v>130</x:v>
      </x:c>
      <x:c r="H5623" s="12" t="n">
        <x:v>1780000000</x:v>
      </x:c>
      <x:c r="I5623" s="12" t="n">
        <x:f>IF(AND(ISNUMBER(H5623),H5623&gt;0,ISNUMBER(G5623),G5623&gt;0),H5623/G5623,"")</x:f>
        <x:v>13692307.692307692</x:v>
      </x:c>
      <x:c r="J5623" s="2" t="str">
        <x:v>total</x:v>
      </x:c>
      <x:c r="K5623" s="2" t="str">
        <x:v>top_level_price_embedded_area</x:v>
      </x:c>
      <x:c r="L5623" s="2" t="str">
        <x:v>area_recovered_from_price_text;property_type_inferred_from_title;transaction_assumed_sale_from_dataset_context;unknown_property_type</x:v>
      </x:c>
      <x:c r="M5623" s="10" t="n">
        <x:v>0</x:v>
      </x:c>
      <x:c r="N5623" s="10" t="n">
        <x:v>0</x:v>
      </x:c>
      <x:c r="O5623" s="2" t="str">
        <x:v>Tp Hồ Chí Minh|other_unknown</x:v>
      </x:c>
      <x:c r="P5623" s="10" t="n">
        <x:v>2</x:v>
      </x:c>
      <x:c r="Q5623" s="13" t="n">
        <x:f>IF(AND(ISNUMBER(H5623),H5623&gt;0),H5623/1000000000,"")</x:f>
        <x:v>1.78</x:v>
      </x:c>
      <x:c r="R5623" s="13" t="n">
        <x:f>IF(ISNUMBER(I5623),I5623/1000000,"")</x:f>
        <x:v>13.692307692307692</x:v>
      </x:c>
      <x:c r="S5623" s="11" t="n">
        <x:f>IF(AND(ISNUMBER(G5623),G5623&gt;0),G5623,"")</x:f>
        <x:v>130</x:v>
      </x:c>
    </x:row>
    <x:row r="5624" ht="21" customHeight="1">
      <x:c r="A5624" s="10" t="n">
        <x:v>7400</x:v>
      </x:c>
      <x:c r="B5624" s="2" t="str">
        <x:v>05709be6c7c9b39a6f96</x:v>
      </x:c>
      <x:c r="C5624" s="2" t="str">
        <x:v>Tp Hồ Chí Minh</x:v>
      </x:c>
      <x:c r="D5624" s="2" t="str">
        <x:v>Quận 12</x:v>
      </x:c>
      <x:c r="E5624" s="2" t="str">
        <x:v>house</x:v>
      </x:c>
      <x:c r="F5624" s="2" t="str">
        <x:v>sale</x:v>
      </x:c>
      <x:c r="G5624" s="11" t="n">
        <x:v>64</x:v>
      </x:c>
      <x:c r="H5624" s="12" t="n">
        <x:v>1450000000</x:v>
      </x:c>
      <x:c r="I5624" s="12" t="n">
        <x:f>IF(AND(ISNUMBER(H5624),H5624&gt;0,ISNUMBER(G5624),G5624&gt;0),H5624/G5624,"")</x:f>
        <x:v>22656250</x:v>
      </x:c>
      <x:c r="J5624" s="2" t="str">
        <x:v>total</x:v>
      </x:c>
      <x:c r="K5624" s="2" t="str">
        <x:v>top_level_area</x:v>
      </x:c>
      <x:c r="L5624" s="2" t="str">
        <x:v>property_type_inferred_from_title</x:v>
      </x:c>
      <x:c r="M5624" s="10" t="n">
        <x:v>0</x:v>
      </x:c>
      <x:c r="N5624" s="10" t="n">
        <x:v>0</x:v>
      </x:c>
      <x:c r="O5624" s="2" t="str">
        <x:v>Tp Hồ Chí Minh|house</x:v>
      </x:c>
      <x:c r="P5624" s="10" t="n">
        <x:v>2</x:v>
      </x:c>
      <x:c r="Q5624" s="13" t="n">
        <x:f>IF(AND(ISNUMBER(H5624),H5624&gt;0),H5624/1000000000,"")</x:f>
        <x:v>1.45</x:v>
      </x:c>
      <x:c r="R5624" s="13" t="n">
        <x:f>IF(ISNUMBER(I5624),I5624/1000000,"")</x:f>
        <x:v>22.65625</x:v>
      </x:c>
      <x:c r="S5624" s="11" t="n">
        <x:f>IF(AND(ISNUMBER(G5624),G5624&gt;0),G5624,"")</x:f>
        <x:v>64</x:v>
      </x:c>
    </x:row>
    <x:row r="5625" ht="21" customHeight="1">
      <x:c r="A5625" s="10" t="n">
        <x:v>7401</x:v>
      </x:c>
      <x:c r="B5625" s="2" t="str">
        <x:v>53526b0754afcf777e0c</x:v>
      </x:c>
      <x:c r="C5625" s="2" t="str">
        <x:v>Tp Hồ Chí Minh</x:v>
      </x:c>
      <x:c r="D5625" s="2" t="str">
        <x:v>Quận Gò Vấp</x:v>
      </x:c>
      <x:c r="E5625" s="2" t="str">
        <x:v>house</x:v>
      </x:c>
      <x:c r="F5625" s="2" t="str">
        <x:v>sale_assumed</x:v>
      </x:c>
      <x:c r="G5625" s="11" t="n">
        <x:v>32</x:v>
      </x:c>
      <x:c r="H5625" s="12" t="n">
        <x:v>3390000000</x:v>
      </x:c>
      <x:c r="I5625" s="12" t="n">
        <x:f>IF(AND(ISNUMBER(H5625),H5625&gt;0,ISNUMBER(G5625),G5625&gt;0),H5625/G5625,"")</x:f>
        <x:v>105937500</x:v>
      </x:c>
      <x:c r="J5625" s="2" t="str">
        <x:v>total</x:v>
      </x:c>
      <x:c r="K5625" s="2" t="str">
        <x:v>top_level_area</x:v>
      </x:c>
      <x:c r="L5625" s="2" t="str">
        <x:v>property_type_inferred_from_title;transaction_assumed_sale_from_dataset_context</x:v>
      </x:c>
      <x:c r="M5625" s="10" t="n">
        <x:v>0</x:v>
      </x:c>
      <x:c r="N5625" s="10" t="n">
        <x:v>0</x:v>
      </x:c>
      <x:c r="O5625" s="2" t="str">
        <x:v>Tp Hồ Chí Minh|house</x:v>
      </x:c>
      <x:c r="P5625" s="10" t="n">
        <x:v>2</x:v>
      </x:c>
      <x:c r="Q5625" s="13" t="n">
        <x:f>IF(AND(ISNUMBER(H5625),H5625&gt;0),H5625/1000000000,"")</x:f>
        <x:v>3.39</x:v>
      </x:c>
      <x:c r="R5625" s="13" t="n">
        <x:f>IF(ISNUMBER(I5625),I5625/1000000,"")</x:f>
        <x:v>105.9375</x:v>
      </x:c>
      <x:c r="S5625" s="11" t="n">
        <x:f>IF(AND(ISNUMBER(G5625),G5625&gt;0),G5625,"")</x:f>
        <x:v>32</x:v>
      </x:c>
    </x:row>
    <x:row r="5626" ht="21" customHeight="1">
      <x:c r="A5626" s="10" t="n">
        <x:v>7402</x:v>
      </x:c>
      <x:c r="B5626" s="2" t="str">
        <x:v>c0f65c371512ada6ab43</x:v>
      </x:c>
      <x:c r="C5626" s="2" t="str">
        <x:v>Tp Hồ Chí Minh</x:v>
      </x:c>
      <x:c r="D5626" s="2" t="str">
        <x:v>Quận 10</x:v>
      </x:c>
      <x:c r="E5626" s="2" t="str">
        <x:v>house</x:v>
      </x:c>
      <x:c r="F5626" s="2" t="str">
        <x:v>sale_assumed</x:v>
      </x:c>
      <x:c r="G5626" s="11" t="n">
        <x:v>46</x:v>
      </x:c>
      <x:c r="H5626" s="12" t="n">
        <x:v>3300000000</x:v>
      </x:c>
      <x:c r="I5626" s="12" t="n">
        <x:f>IF(AND(ISNUMBER(H5626),H5626&gt;0,ISNUMBER(G5626),G5626&gt;0),H5626/G5626,"")</x:f>
        <x:v>71739130.43478261</x:v>
      </x:c>
      <x:c r="J5626" s="2" t="str">
        <x:v>total</x:v>
      </x:c>
      <x:c r="K5626" s="2" t="str">
        <x:v>top_level_area</x:v>
      </x:c>
      <x:c r="L5626" s="2" t="str">
        <x:v>property_type_inferred_from_title;transaction_assumed_sale_from_dataset_context</x:v>
      </x:c>
      <x:c r="M5626" s="10" t="n">
        <x:v>0</x:v>
      </x:c>
      <x:c r="N5626" s="10" t="n">
        <x:v>0</x:v>
      </x:c>
      <x:c r="O5626" s="2" t="str">
        <x:v>Tp Hồ Chí Minh|house</x:v>
      </x:c>
      <x:c r="P5626" s="10" t="n">
        <x:v>2</x:v>
      </x:c>
      <x:c r="Q5626" s="13" t="n">
        <x:f>IF(AND(ISNUMBER(H5626),H5626&gt;0),H5626/1000000000,"")</x:f>
        <x:v>3.3</x:v>
      </x:c>
      <x:c r="R5626" s="13" t="n">
        <x:f>IF(ISNUMBER(I5626),I5626/1000000,"")</x:f>
        <x:v>71.73913043478261</x:v>
      </x:c>
      <x:c r="S5626" s="11" t="n">
        <x:f>IF(AND(ISNUMBER(G5626),G5626&gt;0),G5626,"")</x:f>
        <x:v>46</x:v>
      </x:c>
    </x:row>
    <x:row r="5627" ht="21" customHeight="1">
      <x:c r="A5627" s="10" t="n">
        <x:v>7403</x:v>
      </x:c>
      <x:c r="B5627" s="2" t="str">
        <x:v>a027e855e260188c7249</x:v>
      </x:c>
      <x:c r="C5627" s="2" t="str">
        <x:v>Tp Hồ Chí Minh</x:v>
      </x:c>
      <x:c r="D5627" s="2" t="str">
        <x:v>Quận Tân Phú</x:v>
      </x:c>
      <x:c r="E5627" s="2" t="str">
        <x:v>apartment</x:v>
      </x:c>
      <x:c r="F5627" s="2" t="str">
        <x:v>sale</x:v>
      </x:c>
      <x:c r="G5627" s="11" t="n">
        <x:v>86</x:v>
      </x:c>
      <x:c r="H5627" s="12" t="n">
        <x:v>3450000000</x:v>
      </x:c>
      <x:c r="I5627" s="12" t="n">
        <x:f>IF(AND(ISNUMBER(H5627),H5627&gt;0,ISNUMBER(G5627),G5627&gt;0),H5627/G5627,"")</x:f>
        <x:v>40116279.069767445</x:v>
      </x:c>
      <x:c r="J5627" s="2" t="str">
        <x:v>total</x:v>
      </x:c>
      <x:c r="K5627" s="2" t="str">
        <x:v>top_level_area</x:v>
      </x:c>
      <x:c r="L5627" s="2" t="str">
        <x:v>property_type_inferred_from_title</x:v>
      </x:c>
      <x:c r="M5627" s="10" t="n">
        <x:v>0</x:v>
      </x:c>
      <x:c r="N5627" s="10" t="n">
        <x:v>0</x:v>
      </x:c>
      <x:c r="O5627" s="2" t="str">
        <x:v>Tp Hồ Chí Minh|apartment</x:v>
      </x:c>
      <x:c r="P5627" s="10" t="n">
        <x:v>2</x:v>
      </x:c>
      <x:c r="Q5627" s="13" t="n">
        <x:f>IF(AND(ISNUMBER(H5627),H5627&gt;0),H5627/1000000000,"")</x:f>
        <x:v>3.45</x:v>
      </x:c>
      <x:c r="R5627" s="13" t="n">
        <x:f>IF(ISNUMBER(I5627),I5627/1000000,"")</x:f>
        <x:v>40.116279069767444</x:v>
      </x:c>
      <x:c r="S5627" s="11" t="n">
        <x:f>IF(AND(ISNUMBER(G5627),G5627&gt;0),G5627,"")</x:f>
        <x:v>86</x:v>
      </x:c>
    </x:row>
    <x:row r="5628" ht="21" customHeight="1">
      <x:c r="A5628" s="10" t="n">
        <x:v>7406</x:v>
      </x:c>
      <x:c r="B5628" s="2" t="str">
        <x:v>59df75feac6e6fe3a63e</x:v>
      </x:c>
      <x:c r="C5628" s="2" t="str">
        <x:v>Tp Hồ Chí Minh</x:v>
      </x:c>
      <x:c r="D5628" s="2" t="str">
        <x:v>Quận Thủ Đức</x:v>
      </x:c>
      <x:c r="E5628" s="2" t="str">
        <x:v>house</x:v>
      </x:c>
      <x:c r="F5628" s="2" t="str">
        <x:v>sale_assumed</x:v>
      </x:c>
      <x:c r="G5628" s="11" t="n">
        <x:v>100</x:v>
      </x:c>
      <x:c r="H5628" s="12" t="n">
        <x:v>1270000000</x:v>
      </x:c>
      <x:c r="I5628" s="12" t="n">
        <x:f>IF(AND(ISNUMBER(H5628),H5628&gt;0,ISNUMBER(G5628),G5628&gt;0),H5628/G5628,"")</x:f>
        <x:v>12700000</x:v>
      </x:c>
      <x:c r="J5628" s="2" t="str">
        <x:v>total</x:v>
      </x:c>
      <x:c r="K5628" s="2" t="str">
        <x:v>top_level_area</x:v>
      </x:c>
      <x:c r="L5628" s="2" t="str">
        <x:v>property_type_inferred_from_title;transaction_assumed_sale_from_dataset_context</x:v>
      </x:c>
      <x:c r="M5628" s="10" t="n">
        <x:v>0</x:v>
      </x:c>
      <x:c r="N5628" s="10" t="n">
        <x:v>0</x:v>
      </x:c>
      <x:c r="O5628" s="2" t="str">
        <x:v>Tp Hồ Chí Minh|house</x:v>
      </x:c>
      <x:c r="P5628" s="10" t="n">
        <x:v>2</x:v>
      </x:c>
      <x:c r="Q5628" s="13" t="n">
        <x:f>IF(AND(ISNUMBER(H5628),H5628&gt;0),H5628/1000000000,"")</x:f>
        <x:v>1.27</x:v>
      </x:c>
      <x:c r="R5628" s="13" t="n">
        <x:f>IF(ISNUMBER(I5628),I5628/1000000,"")</x:f>
        <x:v>12.7</x:v>
      </x:c>
      <x:c r="S5628" s="11" t="n">
        <x:f>IF(AND(ISNUMBER(G5628),G5628&gt;0),G5628,"")</x:f>
        <x:v>100</x:v>
      </x:c>
    </x:row>
    <x:row r="5629" ht="21" customHeight="1">
      <x:c r="A5629" s="10" t="n">
        <x:v>7407</x:v>
      </x:c>
      <x:c r="B5629" s="2" t="str">
        <x:v>29379b1ace6ae95878a8</x:v>
      </x:c>
      <x:c r="C5629" s="2" t="str">
        <x:v>Đà Nẵng</x:v>
      </x:c>
      <x:c r="D5629" s="2" t="str">
        <x:v>Quận Ngũ Hành Sơn</x:v>
      </x:c>
      <x:c r="E5629" s="2" t="str">
        <x:v>land</x:v>
      </x:c>
      <x:c r="F5629" s="2" t="str">
        <x:v>sale_assumed</x:v>
      </x:c>
      <x:c r="G5629" s="11" t="n">
        <x:v>87</x:v>
      </x:c>
      <x:c r="H5629" s="12" t="n">
        <x:v>1795100000</x:v>
      </x:c>
      <x:c r="I5629" s="12" t="n">
        <x:f>IF(AND(ISNUMBER(H5629),H5629&gt;0,ISNUMBER(G5629),G5629&gt;0),H5629/G5629,"")</x:f>
        <x:v>20633333.333333332</x:v>
      </x:c>
      <x:c r="J5629" s="2" t="str">
        <x:v>total</x:v>
      </x:c>
      <x:c r="K5629" s="2" t="str">
        <x:v>top_level_area</x:v>
      </x:c>
      <x:c r="L5629" s="2" t="str">
        <x:v>property_type_inferred_from_title;transaction_assumed_sale_from_dataset_context</x:v>
      </x:c>
      <x:c r="M5629" s="10" t="n">
        <x:v>0</x:v>
      </x:c>
      <x:c r="N5629" s="10" t="n">
        <x:v>0</x:v>
      </x:c>
      <x:c r="O5629" s="2" t="str">
        <x:v>Đà Nẵng|land</x:v>
      </x:c>
      <x:c r="P5629" s="10" t="n">
        <x:v>2</x:v>
      </x:c>
      <x:c r="Q5629" s="13" t="n">
        <x:f>IF(AND(ISNUMBER(H5629),H5629&gt;0),H5629/1000000000,"")</x:f>
        <x:v>1.7951</x:v>
      </x:c>
      <x:c r="R5629" s="13" t="n">
        <x:f>IF(ISNUMBER(I5629),I5629/1000000,"")</x:f>
        <x:v>20.633333333333333</x:v>
      </x:c>
      <x:c r="S5629" s="11" t="n">
        <x:f>IF(AND(ISNUMBER(G5629),G5629&gt;0),G5629,"")</x:f>
        <x:v>87</x:v>
      </x:c>
    </x:row>
    <x:row r="5630" ht="21" customHeight="1">
      <x:c r="A5630" s="10" t="n">
        <x:v>7408</x:v>
      </x:c>
      <x:c r="B5630" s="2" t="str">
        <x:v>62cc4f2a5e4c9deb7341</x:v>
      </x:c>
      <x:c r="C5630" s="2" t="str">
        <x:v>Hà Nội</x:v>
      </x:c>
      <x:c r="D5630" s="2" t="str">
        <x:v>Quận Hà Đông</x:v>
      </x:c>
      <x:c r="E5630" s="2" t="str">
        <x:v>house</x:v>
      </x:c>
      <x:c r="F5630" s="2" t="str">
        <x:v>sale_assumed</x:v>
      </x:c>
      <x:c r="G5630" s="11" t="n">
        <x:v>35</x:v>
      </x:c>
      <x:c r="H5630" s="12" t="n">
        <x:v>1460000000</x:v>
      </x:c>
      <x:c r="I5630" s="12" t="n">
        <x:f>IF(AND(ISNUMBER(H5630),H5630&gt;0,ISNUMBER(G5630),G5630&gt;0),H5630/G5630,"")</x:f>
        <x:v>41714285.71428572</x:v>
      </x:c>
      <x:c r="J5630" s="2" t="str">
        <x:v>total</x:v>
      </x:c>
      <x:c r="K5630" s="2" t="str">
        <x:v>top_level_area</x:v>
      </x:c>
      <x:c r="L5630" s="2" t="str">
        <x:v>property_type_inferred_from_title;transaction_assumed_sale_from_dataset_context</x:v>
      </x:c>
      <x:c r="M5630" s="10" t="n">
        <x:v>0</x:v>
      </x:c>
      <x:c r="N5630" s="10" t="n">
        <x:v>0</x:v>
      </x:c>
      <x:c r="O5630" s="2" t="str">
        <x:v>Hà Nội|house</x:v>
      </x:c>
      <x:c r="P5630" s="10" t="n">
        <x:v>2</x:v>
      </x:c>
      <x:c r="Q5630" s="13" t="n">
        <x:f>IF(AND(ISNUMBER(H5630),H5630&gt;0),H5630/1000000000,"")</x:f>
        <x:v>1.46</x:v>
      </x:c>
      <x:c r="R5630" s="13" t="n">
        <x:f>IF(ISNUMBER(I5630),I5630/1000000,"")</x:f>
        <x:v>41.714285714285715</x:v>
      </x:c>
      <x:c r="S5630" s="11" t="n">
        <x:f>IF(AND(ISNUMBER(G5630),G5630&gt;0),G5630,"")</x:f>
        <x:v>35</x:v>
      </x:c>
    </x:row>
    <x:row r="5631" ht="21" customHeight="1">
      <x:c r="A5631" s="10" t="n">
        <x:v>7409</x:v>
      </x:c>
      <x:c r="B5631" s="2" t="str">
        <x:v>1ca4ffb0724fafbd8e5e</x:v>
      </x:c>
      <x:c r="C5631" s="2" t="str">
        <x:v>Đồng Nai</x:v>
      </x:c>
      <x:c r="D5631" s="2" t="str">
        <x:v>Huyện Cẩm Mỹ</x:v>
      </x:c>
      <x:c r="E5631" s="2" t="str">
        <x:v>land</x:v>
      </x:c>
      <x:c r="F5631" s="2" t="str">
        <x:v>sale</x:v>
      </x:c>
      <x:c r="G5631" s="11" t="n">
        <x:v>11607</x:v>
      </x:c>
      <x:c r="H5631" s="12" t="n">
        <x:v>5300000000</x:v>
      </x:c>
      <x:c r="I5631" s="12" t="n">
        <x:f>IF(AND(ISNUMBER(H5631),H5631&gt;0,ISNUMBER(G5631),G5631&gt;0),H5631/G5631,"")</x:f>
        <x:v>456621.00456621003</x:v>
      </x:c>
      <x:c r="J5631" s="2" t="str">
        <x:v>total</x:v>
      </x:c>
      <x:c r="K5631" s="2" t="str">
        <x:v>top_level_area</x:v>
      </x:c>
      <x:c r="L5631" s="2" t="str">
        <x:v>dot_thousands_convention;property_type_inferred_from_title</x:v>
      </x:c>
      <x:c r="M5631" s="10" t="n">
        <x:v>0</x:v>
      </x:c>
      <x:c r="N5631" s="10" t="n">
        <x:v>0</x:v>
      </x:c>
      <x:c r="O5631" s="2" t="str">
        <x:v>Đồng Nai|land</x:v>
      </x:c>
      <x:c r="P5631" s="10" t="n">
        <x:v>1</x:v>
      </x:c>
      <x:c r="Q5631" s="13" t="n">
        <x:f>IF(AND(ISNUMBER(H5631),H5631&gt;0),H5631/1000000000,"")</x:f>
        <x:v>5.3</x:v>
      </x:c>
      <x:c r="R5631" s="13" t="n">
        <x:f>IF(ISNUMBER(I5631),I5631/1000000,"")</x:f>
        <x:v>0.45662100456621</x:v>
      </x:c>
      <x:c r="S5631" s="11" t="n">
        <x:f>IF(AND(ISNUMBER(G5631),G5631&gt;0),G5631,"")</x:f>
        <x:v>11607</x:v>
      </x:c>
    </x:row>
    <x:row r="5632" ht="21" customHeight="1">
      <x:c r="A5632" s="10" t="n">
        <x:v>7410</x:v>
      </x:c>
      <x:c r="B5632" s="2" t="str">
        <x:v>520673d097d8773743d2</x:v>
      </x:c>
      <x:c r="C5632" s="2" t="str">
        <x:v>Tp Hồ Chí Minh</x:v>
      </x:c>
      <x:c r="D5632" s="2" t="str">
        <x:v>Huyện Hóc Môn</x:v>
      </x:c>
      <x:c r="E5632" s="2" t="str">
        <x:v>land</x:v>
      </x:c>
      <x:c r="F5632" s="2" t="str">
        <x:v>sale_assumed</x:v>
      </x:c>
      <x:c r="G5632" s="11" t="n">
        <x:v>160</x:v>
      </x:c>
      <x:c r="H5632" s="12" t="n">
        <x:v>460000000</x:v>
      </x:c>
      <x:c r="I5632" s="12" t="n">
        <x:f>IF(AND(ISNUMBER(H5632),H5632&gt;0,ISNUMBER(G5632),G5632&gt;0),H5632/G5632,"")</x:f>
        <x:v>2875000</x:v>
      </x:c>
      <x:c r="J5632" s="2" t="str">
        <x:v>total</x:v>
      </x:c>
      <x:c r="K5632" s="2" t="str">
        <x:v>top_level_area</x:v>
      </x:c>
      <x:c r="L5632" s="2" t="str">
        <x:v>property_type_inferred_from_title;transaction_assumed_sale_from_dataset_context</x:v>
      </x:c>
      <x:c r="M5632" s="10" t="n">
        <x:v>0</x:v>
      </x:c>
      <x:c r="N5632" s="10" t="n">
        <x:v>0</x:v>
      </x:c>
      <x:c r="O5632" s="2" t="str">
        <x:v>Tp Hồ Chí Minh|land</x:v>
      </x:c>
      <x:c r="P5632" s="10" t="n">
        <x:v>1</x:v>
      </x:c>
      <x:c r="Q5632" s="13" t="n">
        <x:f>IF(AND(ISNUMBER(H5632),H5632&gt;0),H5632/1000000000,"")</x:f>
        <x:v>0.46</x:v>
      </x:c>
      <x:c r="R5632" s="13" t="n">
        <x:f>IF(ISNUMBER(I5632),I5632/1000000,"")</x:f>
        <x:v>2.875</x:v>
      </x:c>
      <x:c r="S5632" s="11" t="n">
        <x:f>IF(AND(ISNUMBER(G5632),G5632&gt;0),G5632,"")</x:f>
        <x:v>160</x:v>
      </x:c>
    </x:row>
    <x:row r="5633" ht="21" customHeight="1">
      <x:c r="A5633" s="10" t="n">
        <x:v>7411</x:v>
      </x:c>
      <x:c r="B5633" s="2" t="str">
        <x:v>a1e9b249b5716d5c712b</x:v>
      </x:c>
      <x:c r="C5633" s="2" t="str">
        <x:v>Tp Hồ Chí Minh</x:v>
      </x:c>
      <x:c r="D5633" s="2" t="str">
        <x:v>Quận Bình Tân</x:v>
      </x:c>
      <x:c r="E5633" s="2" t="str">
        <x:v>land</x:v>
      </x:c>
      <x:c r="F5633" s="2" t="str">
        <x:v>sale_assumed</x:v>
      </x:c>
      <x:c r="G5633" s="11" t="n">
        <x:v>108</x:v>
      </x:c>
      <x:c r="H5633" s="12" t="n">
        <x:v>4500000000</x:v>
      </x:c>
      <x:c r="I5633" s="12" t="n">
        <x:f>IF(AND(ISNUMBER(H5633),H5633&gt;0,ISNUMBER(G5633),G5633&gt;0),H5633/G5633,"")</x:f>
        <x:v>41666666.666666664</x:v>
      </x:c>
      <x:c r="J5633" s="2" t="str">
        <x:v>total</x:v>
      </x:c>
      <x:c r="K5633" s="2" t="str">
        <x:v>top_level_area</x:v>
      </x:c>
      <x:c r="L5633" s="2" t="str">
        <x:v>property_type_inferred_from_title;transaction_assumed_sale_from_dataset_context</x:v>
      </x:c>
      <x:c r="M5633" s="10" t="n">
        <x:v>0</x:v>
      </x:c>
      <x:c r="N5633" s="10" t="n">
        <x:v>0</x:v>
      </x:c>
      <x:c r="O5633" s="2" t="str">
        <x:v>Tp Hồ Chí Minh|land</x:v>
      </x:c>
      <x:c r="P5633" s="10" t="n">
        <x:v>2</x:v>
      </x:c>
      <x:c r="Q5633" s="13" t="n">
        <x:f>IF(AND(ISNUMBER(H5633),H5633&gt;0),H5633/1000000000,"")</x:f>
        <x:v>4.5</x:v>
      </x:c>
      <x:c r="R5633" s="13" t="n">
        <x:f>IF(ISNUMBER(I5633),I5633/1000000,"")</x:f>
        <x:v>41.666666666666664</x:v>
      </x:c>
      <x:c r="S5633" s="11" t="n">
        <x:f>IF(AND(ISNUMBER(G5633),G5633&gt;0),G5633,"")</x:f>
        <x:v>108</x:v>
      </x:c>
    </x:row>
    <x:row r="5634" ht="21" customHeight="1">
      <x:c r="A5634" s="10" t="n">
        <x:v>7412</x:v>
      </x:c>
      <x:c r="B5634" s="2" t="str">
        <x:v>8f963e7e322b585d281a</x:v>
      </x:c>
      <x:c r="C5634" s="2" t="str">
        <x:v>Tp Hồ Chí Minh</x:v>
      </x:c>
      <x:c r="D5634" s="2" t="str">
        <x:v>Quận Gò Vấp</x:v>
      </x:c>
      <x:c r="E5634" s="2" t="str">
        <x:v>other_unknown</x:v>
      </x:c>
      <x:c r="F5634" s="2" t="str">
        <x:v>sale</x:v>
      </x:c>
      <x:c r="G5634" s="11" t="n">
        <x:v>175</x:v>
      </x:c>
      <x:c r="H5634" s="12" t="n">
        <x:v>737000000</x:v>
      </x:c>
      <x:c r="I5634" s="12" t="n">
        <x:f>IF(AND(ISNUMBER(H5634),H5634&gt;0,ISNUMBER(G5634),G5634&gt;0),H5634/G5634,"")</x:f>
        <x:v>4211428.571428572</x:v>
      </x:c>
      <x:c r="J5634" s="2" t="str">
        <x:v>total</x:v>
      </x:c>
      <x:c r="K5634" s="2" t="str">
        <x:v>top_level_area</x:v>
      </x:c>
      <x:c r="L5634" s="2" t="str">
        <x:v>property_type_inferred_from_title;unknown_property_type</x:v>
      </x:c>
      <x:c r="M5634" s="10" t="n">
        <x:v>0</x:v>
      </x:c>
      <x:c r="N5634" s="10" t="n">
        <x:v>0</x:v>
      </x:c>
      <x:c r="O5634" s="2" t="str">
        <x:v>Tp Hồ Chí Minh|other_unknown</x:v>
      </x:c>
      <x:c r="P5634" s="10" t="n">
        <x:v>1</x:v>
      </x:c>
      <x:c r="Q5634" s="13" t="n">
        <x:f>IF(AND(ISNUMBER(H5634),H5634&gt;0),H5634/1000000000,"")</x:f>
        <x:v>0.737</x:v>
      </x:c>
      <x:c r="R5634" s="13" t="n">
        <x:f>IF(ISNUMBER(I5634),I5634/1000000,"")</x:f>
        <x:v>4.211428571428572</x:v>
      </x:c>
      <x:c r="S5634" s="11" t="n">
        <x:f>IF(AND(ISNUMBER(G5634),G5634&gt;0),G5634,"")</x:f>
        <x:v>175</x:v>
      </x:c>
    </x:row>
    <x:row r="5635" ht="21" customHeight="1">
      <x:c r="A5635" s="10" t="n">
        <x:v>7413</x:v>
      </x:c>
      <x:c r="B5635" s="2" t="str">
        <x:v>21c8403c56c6278a2f11</x:v>
      </x:c>
      <x:c r="C5635" s="2" t="str">
        <x:v>Hà Nội</x:v>
      </x:c>
      <x:c r="D5635" s="2" t="str">
        <x:v>Quận Ba Đình</x:v>
      </x:c>
      <x:c r="E5635" s="2" t="str">
        <x:v>house</x:v>
      </x:c>
      <x:c r="F5635" s="2" t="str">
        <x:v>sale_assumed</x:v>
      </x:c>
      <x:c r="G5635" s="11" t="n">
        <x:v>23</x:v>
      </x:c>
      <x:c r="H5635" s="12" t="n">
        <x:v>2500000000</x:v>
      </x:c>
      <x:c r="I5635" s="12" t="n">
        <x:f>IF(AND(ISNUMBER(H5635),H5635&gt;0,ISNUMBER(G5635),G5635&gt;0),H5635/G5635,"")</x:f>
        <x:v>108695652.17391305</x:v>
      </x:c>
      <x:c r="J5635" s="2" t="str">
        <x:v>total</x:v>
      </x:c>
      <x:c r="K5635" s="2" t="str">
        <x:v>top_level_area</x:v>
      </x:c>
      <x:c r="L5635" s="2" t="str">
        <x:v>property_type_inferred_from_title;transaction_assumed_sale_from_dataset_context</x:v>
      </x:c>
      <x:c r="M5635" s="10" t="n">
        <x:v>0</x:v>
      </x:c>
      <x:c r="N5635" s="10" t="n">
        <x:v>0</x:v>
      </x:c>
      <x:c r="O5635" s="2" t="str">
        <x:v>Hà Nội|house</x:v>
      </x:c>
      <x:c r="P5635" s="10" t="n">
        <x:v>2</x:v>
      </x:c>
      <x:c r="Q5635" s="13" t="n">
        <x:f>IF(AND(ISNUMBER(H5635),H5635&gt;0),H5635/1000000000,"")</x:f>
        <x:v>2.5</x:v>
      </x:c>
      <x:c r="R5635" s="13" t="n">
        <x:f>IF(ISNUMBER(I5635),I5635/1000000,"")</x:f>
        <x:v>108.69565217391305</x:v>
      </x:c>
      <x:c r="S5635" s="11" t="n">
        <x:f>IF(AND(ISNUMBER(G5635),G5635&gt;0),G5635,"")</x:f>
        <x:v>23</x:v>
      </x:c>
    </x:row>
    <x:row r="5636" ht="21" customHeight="1">
      <x:c r="A5636" s="10" t="n">
        <x:v>7414</x:v>
      </x:c>
      <x:c r="B5636" s="2" t="str">
        <x:v>9eeb20e27d1b9b58a403</x:v>
      </x:c>
      <x:c r="C5636" s="2" t="str">
        <x:v>Đà Nẵng</x:v>
      </x:c>
      <x:c r="D5636" s="2" t="str">
        <x:v>Quận Cẩm Lệ</x:v>
      </x:c>
      <x:c r="E5636" s="2" t="str">
        <x:v>land</x:v>
      </x:c>
      <x:c r="F5636" s="2" t="str">
        <x:v>sale_assumed</x:v>
      </x:c>
      <x:c r="G5636" s="11" t="n">
        <x:v>100</x:v>
      </x:c>
      <x:c r="H5636" s="12" t="n">
        <x:v>2380000000</x:v>
      </x:c>
      <x:c r="I5636" s="12" t="n">
        <x:f>IF(AND(ISNUMBER(H5636),H5636&gt;0,ISNUMBER(G5636),G5636&gt;0),H5636/G5636,"")</x:f>
        <x:v>23800000</x:v>
      </x:c>
      <x:c r="J5636" s="2" t="str">
        <x:v>total</x:v>
      </x:c>
      <x:c r="K5636" s="2" t="str">
        <x:v>top_level_area</x:v>
      </x:c>
      <x:c r="L5636" s="2" t="str">
        <x:v>property_type_inferred_from_title;transaction_assumed_sale_from_dataset_context</x:v>
      </x:c>
      <x:c r="M5636" s="10" t="n">
        <x:v>0</x:v>
      </x:c>
      <x:c r="N5636" s="10" t="n">
        <x:v>0</x:v>
      </x:c>
      <x:c r="O5636" s="2" t="str">
        <x:v>Đà Nẵng|land</x:v>
      </x:c>
      <x:c r="P5636" s="10" t="n">
        <x:v>2</x:v>
      </x:c>
      <x:c r="Q5636" s="13" t="n">
        <x:f>IF(AND(ISNUMBER(H5636),H5636&gt;0),H5636/1000000000,"")</x:f>
        <x:v>2.38</x:v>
      </x:c>
      <x:c r="R5636" s="13" t="n">
        <x:f>IF(ISNUMBER(I5636),I5636/1000000,"")</x:f>
        <x:v>23.8</x:v>
      </x:c>
      <x:c r="S5636" s="11" t="n">
        <x:f>IF(AND(ISNUMBER(G5636),G5636&gt;0),G5636,"")</x:f>
        <x:v>100</x:v>
      </x:c>
    </x:row>
    <x:row r="5637" ht="21" customHeight="1">
      <x:c r="A5637" s="10" t="n">
        <x:v>7415</x:v>
      </x:c>
      <x:c r="B5637" s="2" t="str">
        <x:v>9595f67862cb4d340a05</x:v>
      </x:c>
      <x:c r="C5637" s="2" t="str">
        <x:v>Tp Hồ Chí Minh</x:v>
      </x:c>
      <x:c r="D5637" s="2" t="str">
        <x:v>Huyện Hóc Môn</x:v>
      </x:c>
      <x:c r="E5637" s="2" t="str">
        <x:v>land</x:v>
      </x:c>
      <x:c r="F5637" s="2" t="str">
        <x:v>sale</x:v>
      </x:c>
      <x:c r="G5637" s="11" t="n">
        <x:v>100</x:v>
      </x:c>
      <x:c r="H5637" s="12" t="n">
        <x:v>500000000</x:v>
      </x:c>
      <x:c r="I5637" s="12" t="n">
        <x:f>IF(AND(ISNUMBER(H5637),H5637&gt;0,ISNUMBER(G5637),G5637&gt;0),H5637/G5637,"")</x:f>
        <x:v>5000000</x:v>
      </x:c>
      <x:c r="J5637" s="2" t="str">
        <x:v>total</x:v>
      </x:c>
      <x:c r="K5637" s="2" t="str">
        <x:v>top_level_area</x:v>
      </x:c>
      <x:c r="L5637" s="2" t="str">
        <x:v>property_type_inferred_from_title</x:v>
      </x:c>
      <x:c r="M5637" s="10" t="n">
        <x:v>0</x:v>
      </x:c>
      <x:c r="N5637" s="10" t="n">
        <x:v>0</x:v>
      </x:c>
      <x:c r="O5637" s="2" t="str">
        <x:v>Tp Hồ Chí Minh|land</x:v>
      </x:c>
      <x:c r="P5637" s="10" t="n">
        <x:v>2</x:v>
      </x:c>
      <x:c r="Q5637" s="13" t="n">
        <x:f>IF(AND(ISNUMBER(H5637),H5637&gt;0),H5637/1000000000,"")</x:f>
        <x:v>0.5</x:v>
      </x:c>
      <x:c r="R5637" s="13" t="n">
        <x:f>IF(ISNUMBER(I5637),I5637/1000000,"")</x:f>
        <x:v>5</x:v>
      </x:c>
      <x:c r="S5637" s="11" t="n">
        <x:f>IF(AND(ISNUMBER(G5637),G5637&gt;0),G5637,"")</x:f>
        <x:v>100</x:v>
      </x:c>
    </x:row>
    <x:row r="5638" ht="21" customHeight="1">
      <x:c r="A5638" s="10" t="n">
        <x:v>7416</x:v>
      </x:c>
      <x:c r="B5638" s="2" t="str">
        <x:v>69b0387335929fda627e</x:v>
      </x:c>
      <x:c r="C5638" s="2" t="str">
        <x:v>Tp Hồ Chí Minh</x:v>
      </x:c>
      <x:c r="D5638" s="2" t="str">
        <x:v>Quận 9</x:v>
      </x:c>
      <x:c r="E5638" s="2" t="str">
        <x:v>land</x:v>
      </x:c>
      <x:c r="F5638" s="2" t="str">
        <x:v>sale_assumed</x:v>
      </x:c>
      <x:c r="G5638" s="11" t="n">
        <x:v>85</x:v>
      </x:c>
      <x:c r="H5638" s="12" t="n">
        <x:v>715000000</x:v>
      </x:c>
      <x:c r="I5638" s="12" t="n">
        <x:f>IF(AND(ISNUMBER(H5638),H5638&gt;0,ISNUMBER(G5638),G5638&gt;0),H5638/G5638,"")</x:f>
        <x:v>8411764.705882354</x:v>
      </x:c>
      <x:c r="J5638" s="2" t="str">
        <x:v>total</x:v>
      </x:c>
      <x:c r="K5638" s="2" t="str">
        <x:v>top_level_area</x:v>
      </x:c>
      <x:c r="L5638" s="2" t="str">
        <x:v>property_type_inferred_from_title;transaction_assumed_sale_from_dataset_context</x:v>
      </x:c>
      <x:c r="M5638" s="10" t="n">
        <x:v>0</x:v>
      </x:c>
      <x:c r="N5638" s="10" t="n">
        <x:v>0</x:v>
      </x:c>
      <x:c r="O5638" s="2" t="str">
        <x:v>Tp Hồ Chí Minh|land</x:v>
      </x:c>
      <x:c r="P5638" s="10" t="n">
        <x:v>2</x:v>
      </x:c>
      <x:c r="Q5638" s="13" t="n">
        <x:f>IF(AND(ISNUMBER(H5638),H5638&gt;0),H5638/1000000000,"")</x:f>
        <x:v>0.715</x:v>
      </x:c>
      <x:c r="R5638" s="13" t="n">
        <x:f>IF(ISNUMBER(I5638),I5638/1000000,"")</x:f>
        <x:v>8.411764705882353</x:v>
      </x:c>
      <x:c r="S5638" s="11" t="n">
        <x:f>IF(AND(ISNUMBER(G5638),G5638&gt;0),G5638,"")</x:f>
        <x:v>85</x:v>
      </x:c>
    </x:row>
    <x:row r="5639" ht="21" customHeight="1">
      <x:c r="A5639" s="10" t="n">
        <x:v>7417</x:v>
      </x:c>
      <x:c r="B5639" s="2" t="str">
        <x:v>50553e4192efa46bebc6</x:v>
      </x:c>
      <x:c r="C5639" s="2" t="str">
        <x:v>Tp Hồ Chí Minh</x:v>
      </x:c>
      <x:c r="D5639" s="2" t="str">
        <x:v>Quận 9</x:v>
      </x:c>
      <x:c r="E5639" s="2" t="str">
        <x:v>other_unknown</x:v>
      </x:c>
      <x:c r="F5639" s="2" t="str">
        <x:v>sale_assumed</x:v>
      </x:c>
      <x:c r="G5639" s="11" t="n">
        <x:v>206</x:v>
      </x:c>
      <x:c r="H5639" s="12" t="n">
        <x:v>29000000000</x:v>
      </x:c>
      <x:c r="I5639" s="12" t="n">
        <x:f>IF(AND(ISNUMBER(H5639),H5639&gt;0,ISNUMBER(G5639),G5639&gt;0),H5639/G5639,"")</x:f>
        <x:v>140776699.02912623</x:v>
      </x:c>
      <x:c r="J5639" s="2" t="str">
        <x:v>total</x:v>
      </x:c>
      <x:c r="K5639" s="2" t="str">
        <x:v>top_level_area</x:v>
      </x:c>
      <x:c r="L5639" s="2" t="str">
        <x:v>property_type_inferred_from_title;transaction_assumed_sale_from_dataset_context;unknown_property_type</x:v>
      </x:c>
      <x:c r="M5639" s="10" t="n">
        <x:v>0</x:v>
      </x:c>
      <x:c r="N5639" s="10" t="n">
        <x:v>0</x:v>
      </x:c>
      <x:c r="O5639" s="2" t="str">
        <x:v>Tp Hồ Chí Minh|other_unknown</x:v>
      </x:c>
      <x:c r="P5639" s="10" t="n">
        <x:v>2</x:v>
      </x:c>
      <x:c r="Q5639" s="13" t="n">
        <x:f>IF(AND(ISNUMBER(H5639),H5639&gt;0),H5639/1000000000,"")</x:f>
        <x:v>29</x:v>
      </x:c>
      <x:c r="R5639" s="13" t="n">
        <x:f>IF(ISNUMBER(I5639),I5639/1000000,"")</x:f>
        <x:v>140.77669902912623</x:v>
      </x:c>
      <x:c r="S5639" s="11" t="n">
        <x:f>IF(AND(ISNUMBER(G5639),G5639&gt;0),G5639,"")</x:f>
        <x:v>206</x:v>
      </x:c>
    </x:row>
    <x:row r="5640" ht="21" customHeight="1">
      <x:c r="A5640" s="10" t="n">
        <x:v>7418</x:v>
      </x:c>
      <x:c r="B5640" s="2" t="str">
        <x:v>7a39110b18c6c753b3af</x:v>
      </x:c>
      <x:c r="C5640" s="2" t="str">
        <x:v>Tp Hồ Chí Minh</x:v>
      </x:c>
      <x:c r="D5640" s="2" t="str">
        <x:v>Quận Tân Bình</x:v>
      </x:c>
      <x:c r="E5640" s="2" t="str">
        <x:v>house</x:v>
      </x:c>
      <x:c r="F5640" s="2" t="str">
        <x:v>sale_assumed</x:v>
      </x:c>
      <x:c r="G5640" s="11" t="n">
        <x:v>40</x:v>
      </x:c>
      <x:c r="H5640" s="12" t="n">
        <x:v>3100000000</x:v>
      </x:c>
      <x:c r="I5640" s="12" t="n">
        <x:f>IF(AND(ISNUMBER(H5640),H5640&gt;0,ISNUMBER(G5640),G5640&gt;0),H5640/G5640,"")</x:f>
        <x:v>77500000</x:v>
      </x:c>
      <x:c r="J5640" s="2" t="str">
        <x:v>total</x:v>
      </x:c>
      <x:c r="K5640" s="2" t="str">
        <x:v>top_level_area</x:v>
      </x:c>
      <x:c r="L5640" s="2" t="str">
        <x:v>property_type_inferred_from_title;transaction_assumed_sale_from_dataset_context</x:v>
      </x:c>
      <x:c r="M5640" s="10" t="n">
        <x:v>0</x:v>
      </x:c>
      <x:c r="N5640" s="10" t="n">
        <x:v>0</x:v>
      </x:c>
      <x:c r="O5640" s="2" t="str">
        <x:v>Tp Hồ Chí Minh|house</x:v>
      </x:c>
      <x:c r="P5640" s="10" t="n">
        <x:v>2</x:v>
      </x:c>
      <x:c r="Q5640" s="13" t="n">
        <x:f>IF(AND(ISNUMBER(H5640),H5640&gt;0),H5640/1000000000,"")</x:f>
        <x:v>3.1</x:v>
      </x:c>
      <x:c r="R5640" s="13" t="n">
        <x:f>IF(ISNUMBER(I5640),I5640/1000000,"")</x:f>
        <x:v>77.5</x:v>
      </x:c>
      <x:c r="S5640" s="11" t="n">
        <x:f>IF(AND(ISNUMBER(G5640),G5640&gt;0),G5640,"")</x:f>
        <x:v>40</x:v>
      </x:c>
    </x:row>
    <x:row r="5641" ht="21" customHeight="1">
      <x:c r="A5641" s="10" t="n">
        <x:v>7419</x:v>
      </x:c>
      <x:c r="B5641" s="2" t="str">
        <x:v>6173cbe37d6d74947b49</x:v>
      </x:c>
      <x:c r="C5641" s="2" t="str">
        <x:v>Long An</x:v>
      </x:c>
      <x:c r="D5641" s="2" t="str">
        <x:v>Huyện Cần Giuộc</x:v>
      </x:c>
      <x:c r="E5641" s="2" t="str">
        <x:v>house</x:v>
      </x:c>
      <x:c r="F5641" s="2" t="str">
        <x:v>sale_assumed</x:v>
      </x:c>
      <x:c r="G5641" s="11" t="n">
        <x:v>53</x:v>
      </x:c>
      <x:c r="H5641" s="12" t="n">
        <x:v>1280000000</x:v>
      </x:c>
      <x:c r="I5641" s="12" t="n">
        <x:f>IF(AND(ISNUMBER(H5641),H5641&gt;0,ISNUMBER(G5641),G5641&gt;0),H5641/G5641,"")</x:f>
        <x:v>24150943.396226414</x:v>
      </x:c>
      <x:c r="J5641" s="2" t="str">
        <x:v>total</x:v>
      </x:c>
      <x:c r="K5641" s="2" t="str">
        <x:v>top_level_area</x:v>
      </x:c>
      <x:c r="L5641" s="2" t="str">
        <x:v>property_type_inferred_from_title;transaction_assumed_sale_from_dataset_context</x:v>
      </x:c>
      <x:c r="M5641" s="10" t="n">
        <x:v>0</x:v>
      </x:c>
      <x:c r="N5641" s="10" t="n">
        <x:v>0</x:v>
      </x:c>
      <x:c r="O5641" s="2" t="str">
        <x:v>Long An|house</x:v>
      </x:c>
      <x:c r="P5641" s="10" t="n">
        <x:v>2</x:v>
      </x:c>
      <x:c r="Q5641" s="13" t="n">
        <x:f>IF(AND(ISNUMBER(H5641),H5641&gt;0),H5641/1000000000,"")</x:f>
        <x:v>1.28</x:v>
      </x:c>
      <x:c r="R5641" s="13" t="n">
        <x:f>IF(ISNUMBER(I5641),I5641/1000000,"")</x:f>
        <x:v>24.150943396226413</x:v>
      </x:c>
      <x:c r="S5641" s="11" t="n">
        <x:f>IF(AND(ISNUMBER(G5641),G5641&gt;0),G5641,"")</x:f>
        <x:v>53</x:v>
      </x:c>
    </x:row>
    <x:row r="5642" ht="21" customHeight="1">
      <x:c r="A5642" s="10" t="n">
        <x:v>7420</x:v>
      </x:c>
      <x:c r="B5642" s="2" t="str">
        <x:v>02031513599c8edc20a0</x:v>
      </x:c>
      <x:c r="C5642" s="2" t="str">
        <x:v>Tp Hồ Chí Minh</x:v>
      </x:c>
      <x:c r="D5642" s="2" t="str">
        <x:v>Quận Thủ Đức</x:v>
      </x:c>
      <x:c r="E5642" s="2" t="str">
        <x:v>house</x:v>
      </x:c>
      <x:c r="F5642" s="2" t="str">
        <x:v>sale_assumed</x:v>
      </x:c>
      <x:c r="G5642" s="11" t="n">
        <x:v>67</x:v>
      </x:c>
      <x:c r="H5642" s="12" t="n">
        <x:v>4990000000</x:v>
      </x:c>
      <x:c r="I5642" s="12" t="n">
        <x:f>IF(AND(ISNUMBER(H5642),H5642&gt;0,ISNUMBER(G5642),G5642&gt;0),H5642/G5642,"")</x:f>
        <x:v>74477611.94029851</x:v>
      </x:c>
      <x:c r="J5642" s="2" t="str">
        <x:v>total</x:v>
      </x:c>
      <x:c r="K5642" s="2" t="str">
        <x:v>top_level_area</x:v>
      </x:c>
      <x:c r="L5642" s="2" t="str">
        <x:v>property_type_inferred_from_title;transaction_assumed_sale_from_dataset_context</x:v>
      </x:c>
      <x:c r="M5642" s="10" t="n">
        <x:v>0</x:v>
      </x:c>
      <x:c r="N5642" s="10" t="n">
        <x:v>0</x:v>
      </x:c>
      <x:c r="O5642" s="2" t="str">
        <x:v>Tp Hồ Chí Minh|house</x:v>
      </x:c>
      <x:c r="P5642" s="10" t="n">
        <x:v>2</x:v>
      </x:c>
      <x:c r="Q5642" s="13" t="n">
        <x:f>IF(AND(ISNUMBER(H5642),H5642&gt;0),H5642/1000000000,"")</x:f>
        <x:v>4.99</x:v>
      </x:c>
      <x:c r="R5642" s="13" t="n">
        <x:f>IF(ISNUMBER(I5642),I5642/1000000,"")</x:f>
        <x:v>74.47761194029852</x:v>
      </x:c>
      <x:c r="S5642" s="11" t="n">
        <x:f>IF(AND(ISNUMBER(G5642),G5642&gt;0),G5642,"")</x:f>
        <x:v>67</x:v>
      </x:c>
    </x:row>
    <x:row r="5643" ht="21" customHeight="1">
      <x:c r="A5643" s="10" t="n">
        <x:v>7421</x:v>
      </x:c>
      <x:c r="B5643" s="2" t="str">
        <x:v>d6e41ecfdc97b6303104</x:v>
      </x:c>
      <x:c r="C5643" s="2" t="str">
        <x:v>Tp Hồ Chí Minh</x:v>
      </x:c>
      <x:c r="D5643" s="2" t="str">
        <x:v>Quận 9</x:v>
      </x:c>
      <x:c r="E5643" s="2" t="str">
        <x:v>house</x:v>
      </x:c>
      <x:c r="F5643" s="2" t="str">
        <x:v>sale_assumed</x:v>
      </x:c>
      <x:c r="G5643" s="11" t="n">
        <x:v>96</x:v>
      </x:c>
      <x:c r="H5643" s="12" t="n">
        <x:v>5200000000</x:v>
      </x:c>
      <x:c r="I5643" s="12" t="n">
        <x:f>IF(AND(ISNUMBER(H5643),H5643&gt;0,ISNUMBER(G5643),G5643&gt;0),H5643/G5643,"")</x:f>
        <x:v>54166666.666666664</x:v>
      </x:c>
      <x:c r="J5643" s="2" t="str">
        <x:v>total</x:v>
      </x:c>
      <x:c r="K5643" s="2" t="str">
        <x:v>top_level_area</x:v>
      </x:c>
      <x:c r="L5643" s="2" t="str">
        <x:v>property_type_inferred_from_title;transaction_assumed_sale_from_dataset_context</x:v>
      </x:c>
      <x:c r="M5643" s="10" t="n">
        <x:v>0</x:v>
      </x:c>
      <x:c r="N5643" s="10" t="n">
        <x:v>0</x:v>
      </x:c>
      <x:c r="O5643" s="2" t="str">
        <x:v>Tp Hồ Chí Minh|house</x:v>
      </x:c>
      <x:c r="P5643" s="10" t="n">
        <x:v>2</x:v>
      </x:c>
      <x:c r="Q5643" s="13" t="n">
        <x:f>IF(AND(ISNUMBER(H5643),H5643&gt;0),H5643/1000000000,"")</x:f>
        <x:v>5.2</x:v>
      </x:c>
      <x:c r="R5643" s="13" t="n">
        <x:f>IF(ISNUMBER(I5643),I5643/1000000,"")</x:f>
        <x:v>54.166666666666664</x:v>
      </x:c>
      <x:c r="S5643" s="11" t="n">
        <x:f>IF(AND(ISNUMBER(G5643),G5643&gt;0),G5643,"")</x:f>
        <x:v>96</x:v>
      </x:c>
    </x:row>
    <x:row r="5644" ht="21" customHeight="1">
      <x:c r="A5644" s="10" t="n">
        <x:v>7422</x:v>
      </x:c>
      <x:c r="B5644" s="2" t="str">
        <x:v>abbce9015555dfaf3061</x:v>
      </x:c>
      <x:c r="C5644" s="2" t="str">
        <x:v>Đà Nẵng</x:v>
      </x:c>
      <x:c r="D5644" s="2" t="str">
        <x:v>Quận Sơn Trà</x:v>
      </x:c>
      <x:c r="E5644" s="2" t="str">
        <x:v>apartment</x:v>
      </x:c>
      <x:c r="F5644" s="2" t="str">
        <x:v>sale_assumed</x:v>
      </x:c>
      <x:c r="G5644" s="11" t="n">
        <x:v>60</x:v>
      </x:c>
      <x:c r="H5644" s="12" t="n">
        <x:v>1200000000</x:v>
      </x:c>
      <x:c r="I5644" s="12" t="n">
        <x:f>IF(AND(ISNUMBER(H5644),H5644&gt;0,ISNUMBER(G5644),G5644&gt;0),H5644/G5644,"")</x:f>
        <x:v>20000000</x:v>
      </x:c>
      <x:c r="J5644" s="2" t="str">
        <x:v>total</x:v>
      </x:c>
      <x:c r="K5644" s="2" t="str">
        <x:v>top_level_area</x:v>
      </x:c>
      <x:c r="L5644" s="2" t="str">
        <x:v>property_type_inferred_from_title;transaction_assumed_sale_from_dataset_context</x:v>
      </x:c>
      <x:c r="M5644" s="10" t="n">
        <x:v>0</x:v>
      </x:c>
      <x:c r="N5644" s="10" t="n">
        <x:v>0</x:v>
      </x:c>
      <x:c r="O5644" s="2" t="str">
        <x:v>apartment</x:v>
      </x:c>
      <x:c r="P5644" s="10" t="n">
        <x:v>2</x:v>
      </x:c>
      <x:c r="Q5644" s="13" t="n">
        <x:f>IF(AND(ISNUMBER(H5644),H5644&gt;0),H5644/1000000000,"")</x:f>
        <x:v>1.2</x:v>
      </x:c>
      <x:c r="R5644" s="13" t="n">
        <x:f>IF(ISNUMBER(I5644),I5644/1000000,"")</x:f>
        <x:v>20</x:v>
      </x:c>
      <x:c r="S5644" s="11" t="n">
        <x:f>IF(AND(ISNUMBER(G5644),G5644&gt;0),G5644,"")</x:f>
        <x:v>60</x:v>
      </x:c>
    </x:row>
    <x:row r="5645" ht="21" customHeight="1">
      <x:c r="A5645" s="10" t="n">
        <x:v>7423</x:v>
      </x:c>
      <x:c r="B5645" s="2" t="str">
        <x:v>1168ea9643eb27daef8c</x:v>
      </x:c>
      <x:c r="C5645" s="2" t="str">
        <x:v>Tp Hồ Chí Minh</x:v>
      </x:c>
      <x:c r="D5645" s="2" t="str">
        <x:v>Quận 7</x:v>
      </x:c>
      <x:c r="E5645" s="2" t="str">
        <x:v>apartment</x:v>
      </x:c>
      <x:c r="F5645" s="2" t="str">
        <x:v>sale</x:v>
      </x:c>
      <x:c r="G5645" s="11" t="n">
        <x:v>77</x:v>
      </x:c>
      <x:c r="H5645" s="12" t="n">
        <x:v>2450000000</x:v>
      </x:c>
      <x:c r="I5645" s="12" t="n">
        <x:f>IF(AND(ISNUMBER(H5645),H5645&gt;0,ISNUMBER(G5645),G5645&gt;0),H5645/G5645,"")</x:f>
        <x:v>31818181.818181816</x:v>
      </x:c>
      <x:c r="J5645" s="2" t="str">
        <x:v>total</x:v>
      </x:c>
      <x:c r="K5645" s="2" t="str">
        <x:v>top_level_area</x:v>
      </x:c>
      <x:c r="L5645" s="2" t="str">
        <x:v>property_type_inferred_from_title</x:v>
      </x:c>
      <x:c r="M5645" s="10" t="n">
        <x:v>0</x:v>
      </x:c>
      <x:c r="N5645" s="10" t="n">
        <x:v>0</x:v>
      </x:c>
      <x:c r="O5645" s="2" t="str">
        <x:v>Tp Hồ Chí Minh|apartment</x:v>
      </x:c>
      <x:c r="P5645" s="10" t="n">
        <x:v>2</x:v>
      </x:c>
      <x:c r="Q5645" s="13" t="n">
        <x:f>IF(AND(ISNUMBER(H5645),H5645&gt;0),H5645/1000000000,"")</x:f>
        <x:v>2.45</x:v>
      </x:c>
      <x:c r="R5645" s="13" t="n">
        <x:f>IF(ISNUMBER(I5645),I5645/1000000,"")</x:f>
        <x:v>31.818181818181817</x:v>
      </x:c>
      <x:c r="S5645" s="11" t="n">
        <x:f>IF(AND(ISNUMBER(G5645),G5645&gt;0),G5645,"")</x:f>
        <x:v>77</x:v>
      </x:c>
    </x:row>
    <x:row r="5646" ht="21" customHeight="1">
      <x:c r="A5646" s="10" t="n">
        <x:v>7424</x:v>
      </x:c>
      <x:c r="B5646" s="2" t="str">
        <x:v>0af6e866927991e3d00b</x:v>
      </x:c>
      <x:c r="C5646" s="2" t="str">
        <x:v>Tp Hồ Chí Minh</x:v>
      </x:c>
      <x:c r="D5646" s="2" t="str">
        <x:v>Huyện Bình Chánh</x:v>
      </x:c>
      <x:c r="E5646" s="2" t="str">
        <x:v>house</x:v>
      </x:c>
      <x:c r="F5646" s="2" t="str">
        <x:v>sale_assumed</x:v>
      </x:c>
      <x:c r="G5646" s="11" t="n">
        <x:v>40</x:v>
      </x:c>
      <x:c r="H5646" s="12" t="n">
        <x:v>520000000</x:v>
      </x:c>
      <x:c r="I5646" s="12" t="n">
        <x:f>IF(AND(ISNUMBER(H5646),H5646&gt;0,ISNUMBER(G5646),G5646&gt;0),H5646/G5646,"")</x:f>
        <x:v>13000000</x:v>
      </x:c>
      <x:c r="J5646" s="2" t="str">
        <x:v>total</x:v>
      </x:c>
      <x:c r="K5646" s="2" t="str">
        <x:v>top_level_area</x:v>
      </x:c>
      <x:c r="L5646" s="2" t="str">
        <x:v>property_type_inferred_from_title;transaction_assumed_sale_from_dataset_context</x:v>
      </x:c>
      <x:c r="M5646" s="10" t="n">
        <x:v>0</x:v>
      </x:c>
      <x:c r="N5646" s="10" t="n">
        <x:v>0</x:v>
      </x:c>
      <x:c r="O5646" s="2" t="str">
        <x:v>Tp Hồ Chí Minh|house</x:v>
      </x:c>
      <x:c r="P5646" s="10" t="n">
        <x:v>2</x:v>
      </x:c>
      <x:c r="Q5646" s="13" t="n">
        <x:f>IF(AND(ISNUMBER(H5646),H5646&gt;0),H5646/1000000000,"")</x:f>
        <x:v>0.52</x:v>
      </x:c>
      <x:c r="R5646" s="13" t="n">
        <x:f>IF(ISNUMBER(I5646),I5646/1000000,"")</x:f>
        <x:v>13</x:v>
      </x:c>
      <x:c r="S5646" s="11" t="n">
        <x:f>IF(AND(ISNUMBER(G5646),G5646&gt;0),G5646,"")</x:f>
        <x:v>40</x:v>
      </x:c>
    </x:row>
    <x:row r="5647" ht="21" customHeight="1">
      <x:c r="A5647" s="10" t="n">
        <x:v>7428</x:v>
      </x:c>
      <x:c r="B5647" s="2" t="str">
        <x:v>1c5343b8f5e2687dd2de</x:v>
      </x:c>
      <x:c r="C5647" s="2" t="str">
        <x:v>Tp Hồ Chí Minh</x:v>
      </x:c>
      <x:c r="D5647" s="2" t="str">
        <x:v>Quận 9</x:v>
      </x:c>
      <x:c r="E5647" s="2" t="str">
        <x:v>land</x:v>
      </x:c>
      <x:c r="F5647" s="2" t="str">
        <x:v>sale_assumed</x:v>
      </x:c>
      <x:c r="G5647" s="11" t="n">
        <x:v>60</x:v>
      </x:c>
      <x:c r="H5647" s="12" t="n">
        <x:v>3500000000</x:v>
      </x:c>
      <x:c r="I5647" s="12" t="n">
        <x:f>IF(AND(ISNUMBER(H5647),H5647&gt;0,ISNUMBER(G5647),G5647&gt;0),H5647/G5647,"")</x:f>
        <x:v>58333333.333333336</x:v>
      </x:c>
      <x:c r="J5647" s="2" t="str">
        <x:v>total</x:v>
      </x:c>
      <x:c r="K5647" s="2" t="str">
        <x:v>top_level_area</x:v>
      </x:c>
      <x:c r="L5647" s="2" t="str">
        <x:v>property_type_inferred_from_title;transaction_assumed_sale_from_dataset_context</x:v>
      </x:c>
      <x:c r="M5647" s="10" t="n">
        <x:v>0</x:v>
      </x:c>
      <x:c r="N5647" s="10" t="n">
        <x:v>0</x:v>
      </x:c>
      <x:c r="O5647" s="2" t="str">
        <x:v>Tp Hồ Chí Minh|land</x:v>
      </x:c>
      <x:c r="P5647" s="10" t="n">
        <x:v>2</x:v>
      </x:c>
      <x:c r="Q5647" s="13" t="n">
        <x:f>IF(AND(ISNUMBER(H5647),H5647&gt;0),H5647/1000000000,"")</x:f>
        <x:v>3.5</x:v>
      </x:c>
      <x:c r="R5647" s="13" t="n">
        <x:f>IF(ISNUMBER(I5647),I5647/1000000,"")</x:f>
        <x:v>58.333333333333336</x:v>
      </x:c>
      <x:c r="S5647" s="11" t="n">
        <x:f>IF(AND(ISNUMBER(G5647),G5647&gt;0),G5647,"")</x:f>
        <x:v>60</x:v>
      </x:c>
    </x:row>
    <x:row r="5648" ht="21" customHeight="1">
      <x:c r="A5648" s="10" t="n">
        <x:v>7429</x:v>
      </x:c>
      <x:c r="B5648" s="2" t="str">
        <x:v>70d6a3b0cc6d7995c007</x:v>
      </x:c>
      <x:c r="C5648" s="2" t="str">
        <x:v>Hà Nội</x:v>
      </x:c>
      <x:c r="D5648" s="2" t="str">
        <x:v>Quận Nam Từ Liêm</x:v>
      </x:c>
      <x:c r="E5648" s="2" t="str">
        <x:v>house</x:v>
      </x:c>
      <x:c r="F5648" s="2" t="str">
        <x:v>sale</x:v>
      </x:c>
      <x:c r="G5648" s="11" t="n">
        <x:v>32</x:v>
      </x:c>
      <x:c r="H5648" s="12" t="n">
        <x:v>3850000000</x:v>
      </x:c>
      <x:c r="I5648" s="12" t="n">
        <x:f>IF(AND(ISNUMBER(H5648),H5648&gt;0,ISNUMBER(G5648),G5648&gt;0),H5648/G5648,"")</x:f>
        <x:v>120312500</x:v>
      </x:c>
      <x:c r="J5648" s="2" t="str">
        <x:v>total</x:v>
      </x:c>
      <x:c r="K5648" s="2" t="str">
        <x:v>top_level_area</x:v>
      </x:c>
      <x:c r="L5648" s="2" t="str">
        <x:v>property_type_inferred_from_title</x:v>
      </x:c>
      <x:c r="M5648" s="10" t="n">
        <x:v>0</x:v>
      </x:c>
      <x:c r="N5648" s="10" t="n">
        <x:v>0</x:v>
      </x:c>
      <x:c r="O5648" s="2" t="str">
        <x:v>Hà Nội|house</x:v>
      </x:c>
      <x:c r="P5648" s="10" t="n">
        <x:v>2</x:v>
      </x:c>
      <x:c r="Q5648" s="13" t="n">
        <x:f>IF(AND(ISNUMBER(H5648),H5648&gt;0),H5648/1000000000,"")</x:f>
        <x:v>3.85</x:v>
      </x:c>
      <x:c r="R5648" s="13" t="n">
        <x:f>IF(ISNUMBER(I5648),I5648/1000000,"")</x:f>
        <x:v>120.3125</x:v>
      </x:c>
      <x:c r="S5648" s="11" t="n">
        <x:f>IF(AND(ISNUMBER(G5648),G5648&gt;0),G5648,"")</x:f>
        <x:v>32</x:v>
      </x:c>
    </x:row>
    <x:row r="5649" ht="21" customHeight="1">
      <x:c r="A5649" s="10" t="n">
        <x:v>7430</x:v>
      </x:c>
      <x:c r="B5649" s="2" t="str">
        <x:v>616235d75ef55141d6da</x:v>
      </x:c>
      <x:c r="C5649" s="2" t="str">
        <x:v>Tp Hồ Chí Minh</x:v>
      </x:c>
      <x:c r="D5649" s="2" t="str">
        <x:v>Quận Tân Bình</x:v>
      </x:c>
      <x:c r="E5649" s="2" t="str">
        <x:v>house</x:v>
      </x:c>
      <x:c r="F5649" s="2" t="str">
        <x:v>sale</x:v>
      </x:c>
      <x:c r="G5649" s="11" t="n">
        <x:v>40</x:v>
      </x:c>
      <x:c r="H5649" s="12" t="n">
        <x:v>5550000000</x:v>
      </x:c>
      <x:c r="I5649" s="12" t="n">
        <x:f>IF(AND(ISNUMBER(H5649),H5649&gt;0,ISNUMBER(G5649),G5649&gt;0),H5649/G5649,"")</x:f>
        <x:v>138750000</x:v>
      </x:c>
      <x:c r="J5649" s="2" t="str">
        <x:v>total</x:v>
      </x:c>
      <x:c r="K5649" s="2" t="str">
        <x:v>top_level_area</x:v>
      </x:c>
      <x:c r="L5649" s="2" t="str">
        <x:v>property_type_inferred_from_title</x:v>
      </x:c>
      <x:c r="M5649" s="10" t="n">
        <x:v>0</x:v>
      </x:c>
      <x:c r="N5649" s="10" t="n">
        <x:v>0</x:v>
      </x:c>
      <x:c r="O5649" s="2" t="str">
        <x:v>Tp Hồ Chí Minh|house</x:v>
      </x:c>
      <x:c r="P5649" s="10" t="n">
        <x:v>2</x:v>
      </x:c>
      <x:c r="Q5649" s="13" t="n">
        <x:f>IF(AND(ISNUMBER(H5649),H5649&gt;0),H5649/1000000000,"")</x:f>
        <x:v>5.55</x:v>
      </x:c>
      <x:c r="R5649" s="13" t="n">
        <x:f>IF(ISNUMBER(I5649),I5649/1000000,"")</x:f>
        <x:v>138.75</x:v>
      </x:c>
      <x:c r="S5649" s="11" t="n">
        <x:f>IF(AND(ISNUMBER(G5649),G5649&gt;0),G5649,"")</x:f>
        <x:v>40</x:v>
      </x:c>
    </x:row>
    <x:row r="5650" ht="21" customHeight="1">
      <x:c r="A5650" s="10" t="n">
        <x:v>7431</x:v>
      </x:c>
      <x:c r="B5650" s="2" t="str">
        <x:v>b34c50b70f21590d8a80</x:v>
      </x:c>
      <x:c r="C5650" s="2" t="str">
        <x:v>Tp Hồ Chí Minh</x:v>
      </x:c>
      <x:c r="D5650" s="2" t="str">
        <x:v>Quận Bình Tân</x:v>
      </x:c>
      <x:c r="E5650" s="2" t="str">
        <x:v>house</x:v>
      </x:c>
      <x:c r="F5650" s="2" t="str">
        <x:v>sale_assumed</x:v>
      </x:c>
      <x:c r="G5650" s="11" t="n">
        <x:v>42</x:v>
      </x:c>
      <x:c r="H5650" s="12" t="n">
        <x:v>2450000000</x:v>
      </x:c>
      <x:c r="I5650" s="12" t="n">
        <x:f>IF(AND(ISNUMBER(H5650),H5650&gt;0,ISNUMBER(G5650),G5650&gt;0),H5650/G5650,"")</x:f>
        <x:v>58333333.333333336</x:v>
      </x:c>
      <x:c r="J5650" s="2" t="str">
        <x:v>total</x:v>
      </x:c>
      <x:c r="K5650" s="2" t="str">
        <x:v>top_level_area</x:v>
      </x:c>
      <x:c r="L5650" s="2" t="str">
        <x:v>property_type_inferred_from_title;transaction_assumed_sale_from_dataset_context</x:v>
      </x:c>
      <x:c r="M5650" s="10" t="n">
        <x:v>0</x:v>
      </x:c>
      <x:c r="N5650" s="10" t="n">
        <x:v>0</x:v>
      </x:c>
      <x:c r="O5650" s="2" t="str">
        <x:v>Tp Hồ Chí Minh|house</x:v>
      </x:c>
      <x:c r="P5650" s="10" t="n">
        <x:v>2</x:v>
      </x:c>
      <x:c r="Q5650" s="13" t="n">
        <x:f>IF(AND(ISNUMBER(H5650),H5650&gt;0),H5650/1000000000,"")</x:f>
        <x:v>2.45</x:v>
      </x:c>
      <x:c r="R5650" s="13" t="n">
        <x:f>IF(ISNUMBER(I5650),I5650/1000000,"")</x:f>
        <x:v>58.333333333333336</x:v>
      </x:c>
      <x:c r="S5650" s="11" t="n">
        <x:f>IF(AND(ISNUMBER(G5650),G5650&gt;0),G5650,"")</x:f>
        <x:v>42</x:v>
      </x:c>
    </x:row>
    <x:row r="5651" ht="21" customHeight="1">
      <x:c r="A5651" s="10" t="n">
        <x:v>7432</x:v>
      </x:c>
      <x:c r="B5651" s="2" t="str">
        <x:v>7dbdc629565693bb4b83</x:v>
      </x:c>
      <x:c r="C5651" s="2" t="str">
        <x:v>Tp Hồ Chí Minh</x:v>
      </x:c>
      <x:c r="D5651" s="2" t="str">
        <x:v>Quận Thủ Đức</x:v>
      </x:c>
      <x:c r="E5651" s="2" t="str">
        <x:v>apartment</x:v>
      </x:c>
      <x:c r="F5651" s="2" t="str">
        <x:v>sale</x:v>
      </x:c>
      <x:c r="G5651" s="11" t="n">
        <x:v>90</x:v>
      </x:c>
      <x:c r="H5651" s="12" t="n">
        <x:v>3700000000</x:v>
      </x:c>
      <x:c r="I5651" s="12" t="n">
        <x:f>IF(AND(ISNUMBER(H5651),H5651&gt;0,ISNUMBER(G5651),G5651&gt;0),H5651/G5651,"")</x:f>
        <x:v>41111111.11111111</x:v>
      </x:c>
      <x:c r="J5651" s="2" t="str">
        <x:v>total</x:v>
      </x:c>
      <x:c r="K5651" s="2" t="str">
        <x:v>top_level_area</x:v>
      </x:c>
      <x:c r="L5651" s="2" t="str">
        <x:v>property_type_inferred_from_title</x:v>
      </x:c>
      <x:c r="M5651" s="10" t="n">
        <x:v>0</x:v>
      </x:c>
      <x:c r="N5651" s="10" t="n">
        <x:v>0</x:v>
      </x:c>
      <x:c r="O5651" s="2" t="str">
        <x:v>Tp Hồ Chí Minh|apartment</x:v>
      </x:c>
      <x:c r="P5651" s="10" t="n">
        <x:v>2</x:v>
      </x:c>
      <x:c r="Q5651" s="13" t="n">
        <x:f>IF(AND(ISNUMBER(H5651),H5651&gt;0),H5651/1000000000,"")</x:f>
        <x:v>3.7</x:v>
      </x:c>
      <x:c r="R5651" s="13" t="n">
        <x:f>IF(ISNUMBER(I5651),I5651/1000000,"")</x:f>
        <x:v>41.111111111111114</x:v>
      </x:c>
      <x:c r="S5651" s="11" t="n">
        <x:f>IF(AND(ISNUMBER(G5651),G5651&gt;0),G5651,"")</x:f>
        <x:v>90</x:v>
      </x:c>
    </x:row>
    <x:row r="5652" ht="21" customHeight="1">
      <x:c r="A5652" s="10" t="n">
        <x:v>7433</x:v>
      </x:c>
      <x:c r="B5652" s="2" t="str">
        <x:v>0d013e967c15c786ef82</x:v>
      </x:c>
      <x:c r="C5652" s="2" t="str">
        <x:v>Tp Hồ Chí Minh</x:v>
      </x:c>
      <x:c r="D5652" s="2" t="str">
        <x:v>Quận Gò Vấp</x:v>
      </x:c>
      <x:c r="E5652" s="2" t="str">
        <x:v>land</x:v>
      </x:c>
      <x:c r="F5652" s="2" t="str">
        <x:v>sale_assumed</x:v>
      </x:c>
      <x:c r="G5652" s="11" t="n">
        <x:v>60</x:v>
      </x:c>
      <x:c r="H5652" s="12" t="n">
        <x:v>3650000000</x:v>
      </x:c>
      <x:c r="I5652" s="12" t="n">
        <x:f>IF(AND(ISNUMBER(H5652),H5652&gt;0,ISNUMBER(G5652),G5652&gt;0),H5652/G5652,"")</x:f>
        <x:v>60833333.333333336</x:v>
      </x:c>
      <x:c r="J5652" s="2" t="str">
        <x:v>total</x:v>
      </x:c>
      <x:c r="K5652" s="2" t="str">
        <x:v>top_level_area</x:v>
      </x:c>
      <x:c r="L5652" s="2" t="str">
        <x:v>property_type_inferred_from_title;transaction_assumed_sale_from_dataset_context</x:v>
      </x:c>
      <x:c r="M5652" s="10" t="n">
        <x:v>0</x:v>
      </x:c>
      <x:c r="N5652" s="10" t="n">
        <x:v>0</x:v>
      </x:c>
      <x:c r="O5652" s="2" t="str">
        <x:v>Tp Hồ Chí Minh|land</x:v>
      </x:c>
      <x:c r="P5652" s="10" t="n">
        <x:v>2</x:v>
      </x:c>
      <x:c r="Q5652" s="13" t="n">
        <x:f>IF(AND(ISNUMBER(H5652),H5652&gt;0),H5652/1000000000,"")</x:f>
        <x:v>3.65</x:v>
      </x:c>
      <x:c r="R5652" s="13" t="n">
        <x:f>IF(ISNUMBER(I5652),I5652/1000000,"")</x:f>
        <x:v>60.833333333333336</x:v>
      </x:c>
      <x:c r="S5652" s="11" t="n">
        <x:f>IF(AND(ISNUMBER(G5652),G5652&gt;0),G5652,"")</x:f>
        <x:v>60</x:v>
      </x:c>
    </x:row>
    <x:row r="5653" ht="21" customHeight="1">
      <x:c r="A5653" s="10" t="n">
        <x:v>7434</x:v>
      </x:c>
      <x:c r="B5653" s="2" t="str">
        <x:v>9ea9a43a81caa2e65162</x:v>
      </x:c>
      <x:c r="C5653" s="2" t="str">
        <x:v>Tp Hồ Chí Minh</x:v>
      </x:c>
      <x:c r="D5653" s="2" t="str">
        <x:v>Quận 3</x:v>
      </x:c>
      <x:c r="E5653" s="2" t="str">
        <x:v>house</x:v>
      </x:c>
      <x:c r="F5653" s="2" t="str">
        <x:v>sale</x:v>
      </x:c>
      <x:c r="G5653" s="11" t="n">
        <x:v>63</x:v>
      </x:c>
      <x:c r="H5653" s="12" t="n">
        <x:v>15300000000</x:v>
      </x:c>
      <x:c r="I5653" s="12" t="n">
        <x:f>IF(AND(ISNUMBER(H5653),H5653&gt;0,ISNUMBER(G5653),G5653&gt;0),H5653/G5653,"")</x:f>
        <x:v>242857142.85714287</x:v>
      </x:c>
      <x:c r="J5653" s="2" t="str">
        <x:v>total</x:v>
      </x:c>
      <x:c r="K5653" s="2" t="str">
        <x:v>top_level_area</x:v>
      </x:c>
      <x:c r="L5653" s="2" t="str">
        <x:v>property_type_inferred_from_title</x:v>
      </x:c>
      <x:c r="M5653" s="10" t="n">
        <x:v>1</x:v>
      </x:c>
      <x:c r="N5653" s="10" t="n">
        <x:v>1</x:v>
      </x:c>
      <x:c r="O5653" s="2" t="str">
        <x:v>Tp Hồ Chí Minh|house</x:v>
      </x:c>
      <x:c r="P5653" s="10" t="n">
        <x:v>-1</x:v>
      </x:c>
      <x:c r="Q5653" s="13" t="n">
        <x:f>IF(AND(ISNUMBER(H5653),H5653&gt;0),H5653/1000000000,"")</x:f>
        <x:v>15.3</x:v>
      </x:c>
      <x:c r="R5653" s="13" t="n">
        <x:f>IF(ISNUMBER(I5653),I5653/1000000,"")</x:f>
        <x:v>242.85714285714286</x:v>
      </x:c>
      <x:c r="S5653" s="11" t="n">
        <x:f>IF(AND(ISNUMBER(G5653),G5653&gt;0),G5653,"")</x:f>
        <x:v>63</x:v>
      </x:c>
    </x:row>
    <x:row r="5654" ht="21" customHeight="1">
      <x:c r="A5654" s="10" t="n">
        <x:v>7435</x:v>
      </x:c>
      <x:c r="B5654" s="2" t="str">
        <x:v>fb0e1d96fc04d1ccd616</x:v>
      </x:c>
      <x:c r="C5654" s="2" t="str">
        <x:v>Tp Hồ Chí Minh</x:v>
      </x:c>
      <x:c r="D5654" s="2" t="str">
        <x:v>Quận Gò Vấp</x:v>
      </x:c>
      <x:c r="E5654" s="2" t="str">
        <x:v>house</x:v>
      </x:c>
      <x:c r="F5654" s="2" t="str">
        <x:v>sale_assumed</x:v>
      </x:c>
      <x:c r="G5654" s="11" t="n">
        <x:v>67</x:v>
      </x:c>
      <x:c r="H5654" s="12" t="n">
        <x:v>5200000000</x:v>
      </x:c>
      <x:c r="I5654" s="12" t="n">
        <x:f>IF(AND(ISNUMBER(H5654),H5654&gt;0,ISNUMBER(G5654),G5654&gt;0),H5654/G5654,"")</x:f>
        <x:v>77611940.29850747</x:v>
      </x:c>
      <x:c r="J5654" s="2" t="str">
        <x:v>total</x:v>
      </x:c>
      <x:c r="K5654" s="2" t="str">
        <x:v>top_level_area</x:v>
      </x:c>
      <x:c r="L5654" s="2" t="str">
        <x:v>property_type_inferred_from_title;transaction_assumed_sale_from_dataset_context</x:v>
      </x:c>
      <x:c r="M5654" s="10" t="n">
        <x:v>0</x:v>
      </x:c>
      <x:c r="N5654" s="10" t="n">
        <x:v>0</x:v>
      </x:c>
      <x:c r="O5654" s="2" t="str">
        <x:v>Tp Hồ Chí Minh|house</x:v>
      </x:c>
      <x:c r="P5654" s="10" t="n">
        <x:v>2</x:v>
      </x:c>
      <x:c r="Q5654" s="13" t="n">
        <x:f>IF(AND(ISNUMBER(H5654),H5654&gt;0),H5654/1000000000,"")</x:f>
        <x:v>5.2</x:v>
      </x:c>
      <x:c r="R5654" s="13" t="n">
        <x:f>IF(ISNUMBER(I5654),I5654/1000000,"")</x:f>
        <x:v>77.61194029850746</x:v>
      </x:c>
      <x:c r="S5654" s="11" t="n">
        <x:f>IF(AND(ISNUMBER(G5654),G5654&gt;0),G5654,"")</x:f>
        <x:v>67</x:v>
      </x:c>
    </x:row>
    <x:row r="5655" ht="21" customHeight="1">
      <x:c r="A5655" s="10" t="n">
        <x:v>7436</x:v>
      </x:c>
      <x:c r="B5655" s="2" t="str">
        <x:v>f58ca1b9728d81292e22</x:v>
      </x:c>
      <x:c r="C5655" s="2" t="str">
        <x:v>Đắk Lắk</x:v>
      </x:c>
      <x:c r="D5655" s="2" t="str">
        <x:v>Thành phố Buôn Ma Thuột</x:v>
      </x:c>
      <x:c r="E5655" s="2" t="str">
        <x:v>house</x:v>
      </x:c>
      <x:c r="F5655" s="2" t="str">
        <x:v>sale_assumed</x:v>
      </x:c>
      <x:c r="G5655" s="11" t="n">
        <x:v>175</x:v>
      </x:c>
      <x:c r="H5655" s="12" t="n">
        <x:v>2300000000</x:v>
      </x:c>
      <x:c r="I5655" s="12" t="n">
        <x:f>IF(AND(ISNUMBER(H5655),H5655&gt;0,ISNUMBER(G5655),G5655&gt;0),H5655/G5655,"")</x:f>
        <x:v>13142857.142857144</x:v>
      </x:c>
      <x:c r="J5655" s="2" t="str">
        <x:v>total</x:v>
      </x:c>
      <x:c r="K5655" s="2" t="str">
        <x:v>top_level_area</x:v>
      </x:c>
      <x:c r="L5655" s="2" t="str">
        <x:v>property_type_inferred_from_title;transaction_assumed_sale_from_dataset_context</x:v>
      </x:c>
      <x:c r="M5655" s="10" t="n">
        <x:v>0</x:v>
      </x:c>
      <x:c r="N5655" s="10" t="n">
        <x:v>0</x:v>
      </x:c>
      <x:c r="O5655" s="2" t="str">
        <x:v>Đắk Lắk|house</x:v>
      </x:c>
      <x:c r="P5655" s="10" t="n">
        <x:v>2</x:v>
      </x:c>
      <x:c r="Q5655" s="13" t="n">
        <x:f>IF(AND(ISNUMBER(H5655),H5655&gt;0),H5655/1000000000,"")</x:f>
        <x:v>2.3</x:v>
      </x:c>
      <x:c r="R5655" s="13" t="n">
        <x:f>IF(ISNUMBER(I5655),I5655/1000000,"")</x:f>
        <x:v>13.142857142857144</x:v>
      </x:c>
      <x:c r="S5655" s="11" t="n">
        <x:f>IF(AND(ISNUMBER(G5655),G5655&gt;0),G5655,"")</x:f>
        <x:v>175</x:v>
      </x:c>
    </x:row>
    <x:row r="5656" ht="21" customHeight="1">
      <x:c r="A5656" s="10" t="n">
        <x:v>7437</x:v>
      </x:c>
      <x:c r="B5656" s="2" t="str">
        <x:v>05bd20fd523af0d3bc89</x:v>
      </x:c>
      <x:c r="C5656" s="2" t="str">
        <x:v>Hà Nội</x:v>
      </x:c>
      <x:c r="D5656" s="2" t="str">
        <x:v>Quận Hoàng Mai</x:v>
      </x:c>
      <x:c r="E5656" s="2" t="str">
        <x:v>house</x:v>
      </x:c>
      <x:c r="F5656" s="2" t="str">
        <x:v>sale</x:v>
      </x:c>
      <x:c r="G5656" s="11" t="n">
        <x:v>39.9</x:v>
      </x:c>
      <x:c r="H5656" s="12" t="n">
        <x:v>2750000000</x:v>
      </x:c>
      <x:c r="I5656" s="12" t="n">
        <x:f>IF(AND(ISNUMBER(H5656),H5656&gt;0,ISNUMBER(G5656),G5656&gt;0),H5656/G5656,"")</x:f>
        <x:v>68922305.76441103</x:v>
      </x:c>
      <x:c r="J5656" s="2" t="str">
        <x:v>total</x:v>
      </x:c>
      <x:c r="K5656" s="2" t="str">
        <x:v>top_level_area</x:v>
      </x:c>
      <x:c r="L5656" s="2" t="str">
        <x:v>property_type_inferred_from_title</x:v>
      </x:c>
      <x:c r="M5656" s="10" t="n">
        <x:v>0</x:v>
      </x:c>
      <x:c r="N5656" s="10" t="n">
        <x:v>0</x:v>
      </x:c>
      <x:c r="O5656" s="2" t="str">
        <x:v>Hà Nội|house</x:v>
      </x:c>
      <x:c r="P5656" s="10" t="n">
        <x:v>2</x:v>
      </x:c>
      <x:c r="Q5656" s="13" t="n">
        <x:f>IF(AND(ISNUMBER(H5656),H5656&gt;0),H5656/1000000000,"")</x:f>
        <x:v>2.75</x:v>
      </x:c>
      <x:c r="R5656" s="13" t="n">
        <x:f>IF(ISNUMBER(I5656),I5656/1000000,"")</x:f>
        <x:v>68.92230576441104</x:v>
      </x:c>
      <x:c r="S5656" s="11" t="n">
        <x:f>IF(AND(ISNUMBER(G5656),G5656&gt;0),G5656,"")</x:f>
        <x:v>39.9</x:v>
      </x:c>
    </x:row>
    <x:row r="5657" ht="21" customHeight="1">
      <x:c r="A5657" s="10" t="n">
        <x:v>7438</x:v>
      </x:c>
      <x:c r="B5657" s="2" t="str">
        <x:v>c60bd7c34508b2f7ddee</x:v>
      </x:c>
      <x:c r="C5657" s="2" t="str">
        <x:v>Tp Hồ Chí Minh</x:v>
      </x:c>
      <x:c r="D5657" s="2" t="str">
        <x:v>Quận Gò Vấp</x:v>
      </x:c>
      <x:c r="E5657" s="2" t="str">
        <x:v>other_unknown</x:v>
      </x:c>
      <x:c r="F5657" s="2" t="str">
        <x:v>sale_assumed</x:v>
      </x:c>
      <x:c r="G5657" s="11" t="n">
        <x:v>38</x:v>
      </x:c>
      <x:c r="H5657" s="12" t="n">
        <x:v>3650000000</x:v>
      </x:c>
      <x:c r="I5657" s="12" t="n">
        <x:f>IF(AND(ISNUMBER(H5657),H5657&gt;0,ISNUMBER(G5657),G5657&gt;0),H5657/G5657,"")</x:f>
        <x:v>96052631.57894737</x:v>
      </x:c>
      <x:c r="J5657" s="2" t="str">
        <x:v>total</x:v>
      </x:c>
      <x:c r="K5657" s="2" t="str">
        <x:v>top_level_area</x:v>
      </x:c>
      <x:c r="L5657" s="2" t="str">
        <x:v>property_type_inferred_from_title;transaction_assumed_sale_from_dataset_context;unknown_property_type</x:v>
      </x:c>
      <x:c r="M5657" s="10" t="n">
        <x:v>0</x:v>
      </x:c>
      <x:c r="N5657" s="10" t="n">
        <x:v>0</x:v>
      </x:c>
      <x:c r="O5657" s="2" t="str">
        <x:v>Tp Hồ Chí Minh|other_unknown</x:v>
      </x:c>
      <x:c r="P5657" s="10" t="n">
        <x:v>2</x:v>
      </x:c>
      <x:c r="Q5657" s="13" t="n">
        <x:f>IF(AND(ISNUMBER(H5657),H5657&gt;0),H5657/1000000000,"")</x:f>
        <x:v>3.65</x:v>
      </x:c>
      <x:c r="R5657" s="13" t="n">
        <x:f>IF(ISNUMBER(I5657),I5657/1000000,"")</x:f>
        <x:v>96.05263157894737</x:v>
      </x:c>
      <x:c r="S5657" s="11" t="n">
        <x:f>IF(AND(ISNUMBER(G5657),G5657&gt;0),G5657,"")</x:f>
        <x:v>38</x:v>
      </x:c>
    </x:row>
    <x:row r="5658" ht="21" customHeight="1">
      <x:c r="A5658" s="10" t="n">
        <x:v>7439</x:v>
      </x:c>
      <x:c r="B5658" s="2" t="str">
        <x:v>e9d914fed7920c5f0a6f</x:v>
      </x:c>
      <x:c r="C5658" s="2" t="str">
        <x:v>Tp Hồ Chí Minh</x:v>
      </x:c>
      <x:c r="D5658" s="2" t="str">
        <x:v>Quận Thủ Đức</x:v>
      </x:c>
      <x:c r="E5658" s="2" t="str">
        <x:v>house</x:v>
      </x:c>
      <x:c r="F5658" s="2" t="str">
        <x:v>sale</x:v>
      </x:c>
      <x:c r="G5658" s="11" t="n">
        <x:v>65</x:v>
      </x:c>
      <x:c r="H5658" s="12" t="n">
        <x:v>1730000000</x:v>
      </x:c>
      <x:c r="I5658" s="12" t="n">
        <x:f>IF(AND(ISNUMBER(H5658),H5658&gt;0,ISNUMBER(G5658),G5658&gt;0),H5658/G5658,"")</x:f>
        <x:v>26615384.615384616</x:v>
      </x:c>
      <x:c r="J5658" s="2" t="str">
        <x:v>total</x:v>
      </x:c>
      <x:c r="K5658" s="2" t="str">
        <x:v>top_level_area</x:v>
      </x:c>
      <x:c r="L5658" s="2" t="str">
        <x:v>property_type_inferred_from_title</x:v>
      </x:c>
      <x:c r="M5658" s="10" t="n">
        <x:v>0</x:v>
      </x:c>
      <x:c r="N5658" s="10" t="n">
        <x:v>0</x:v>
      </x:c>
      <x:c r="O5658" s="2" t="str">
        <x:v>Tp Hồ Chí Minh|house</x:v>
      </x:c>
      <x:c r="P5658" s="10" t="n">
        <x:v>2</x:v>
      </x:c>
      <x:c r="Q5658" s="13" t="n">
        <x:f>IF(AND(ISNUMBER(H5658),H5658&gt;0),H5658/1000000000,"")</x:f>
        <x:v>1.73</x:v>
      </x:c>
      <x:c r="R5658" s="13" t="n">
        <x:f>IF(ISNUMBER(I5658),I5658/1000000,"")</x:f>
        <x:v>26.615384615384617</x:v>
      </x:c>
      <x:c r="S5658" s="11" t="n">
        <x:f>IF(AND(ISNUMBER(G5658),G5658&gt;0),G5658,"")</x:f>
        <x:v>65</x:v>
      </x:c>
    </x:row>
    <x:row r="5659" ht="21" customHeight="1">
      <x:c r="A5659" s="10" t="n">
        <x:v>7440</x:v>
      </x:c>
      <x:c r="B5659" s="2" t="str">
        <x:v>902e762a0bcf6cda3efe</x:v>
      </x:c>
      <x:c r="C5659" s="2" t="str">
        <x:v>Hà Nội</x:v>
      </x:c>
      <x:c r="D5659" s="2" t="str">
        <x:v>Quận Hà Đông</x:v>
      </x:c>
      <x:c r="E5659" s="2" t="str">
        <x:v>house</x:v>
      </x:c>
      <x:c r="F5659" s="2" t="str">
        <x:v>sale_assumed</x:v>
      </x:c>
      <x:c r="G5659" s="11" t="n">
        <x:v>33</x:v>
      </x:c>
      <x:c r="H5659" s="12" t="n">
        <x:v>1200000000</x:v>
      </x:c>
      <x:c r="I5659" s="12" t="n">
        <x:f>IF(AND(ISNUMBER(H5659),H5659&gt;0,ISNUMBER(G5659),G5659&gt;0),H5659/G5659,"")</x:f>
        <x:v>36363636.36363637</x:v>
      </x:c>
      <x:c r="J5659" s="2" t="str">
        <x:v>total</x:v>
      </x:c>
      <x:c r="K5659" s="2" t="str">
        <x:v>top_level_area</x:v>
      </x:c>
      <x:c r="L5659" s="2" t="str">
        <x:v>property_type_inferred_from_title;transaction_assumed_sale_from_dataset_context</x:v>
      </x:c>
      <x:c r="M5659" s="10" t="n">
        <x:v>0</x:v>
      </x:c>
      <x:c r="N5659" s="10" t="n">
        <x:v>0</x:v>
      </x:c>
      <x:c r="O5659" s="2" t="str">
        <x:v>Hà Nội|house</x:v>
      </x:c>
      <x:c r="P5659" s="10" t="n">
        <x:v>2</x:v>
      </x:c>
      <x:c r="Q5659" s="13" t="n">
        <x:f>IF(AND(ISNUMBER(H5659),H5659&gt;0),H5659/1000000000,"")</x:f>
        <x:v>1.2</x:v>
      </x:c>
      <x:c r="R5659" s="13" t="n">
        <x:f>IF(ISNUMBER(I5659),I5659/1000000,"")</x:f>
        <x:v>36.36363636363637</x:v>
      </x:c>
      <x:c r="S5659" s="11" t="n">
        <x:f>IF(AND(ISNUMBER(G5659),G5659&gt;0),G5659,"")</x:f>
        <x:v>33</x:v>
      </x:c>
    </x:row>
    <x:row r="5660" ht="21" customHeight="1">
      <x:c r="A5660" s="10" t="n">
        <x:v>7441</x:v>
      </x:c>
      <x:c r="B5660" s="2" t="str">
        <x:v>b6896ded3d63e278cb6d</x:v>
      </x:c>
      <x:c r="C5660" s="2" t="str">
        <x:v>Hà Nội</x:v>
      </x:c>
      <x:c r="D5660" s="2" t="str">
        <x:v>Quận Hà Đông</x:v>
      </x:c>
      <x:c r="E5660" s="2" t="str">
        <x:v>house</x:v>
      </x:c>
      <x:c r="F5660" s="2" t="str">
        <x:v>sale_assumed</x:v>
      </x:c>
      <x:c r="G5660" s="11" t="n">
        <x:v>33</x:v>
      </x:c>
      <x:c r="H5660" s="12" t="n">
        <x:v>2402000000</x:v>
      </x:c>
      <x:c r="I5660" s="12" t="n">
        <x:f>IF(AND(ISNUMBER(H5660),H5660&gt;0,ISNUMBER(G5660),G5660&gt;0),H5660/G5660,"")</x:f>
        <x:v>72787878.78787878</x:v>
      </x:c>
      <x:c r="J5660" s="2" t="str">
        <x:v>total</x:v>
      </x:c>
      <x:c r="K5660" s="2" t="str">
        <x:v>top_level_area</x:v>
      </x:c>
      <x:c r="L5660" s="2" t="str">
        <x:v>property_type_inferred_from_title;transaction_assumed_sale_from_dataset_context</x:v>
      </x:c>
      <x:c r="M5660" s="10" t="n">
        <x:v>0</x:v>
      </x:c>
      <x:c r="N5660" s="10" t="n">
        <x:v>0</x:v>
      </x:c>
      <x:c r="O5660" s="2" t="str">
        <x:v>Hà Nội|house</x:v>
      </x:c>
      <x:c r="P5660" s="10" t="n">
        <x:v>2</x:v>
      </x:c>
      <x:c r="Q5660" s="13" t="n">
        <x:f>IF(AND(ISNUMBER(H5660),H5660&gt;0),H5660/1000000000,"")</x:f>
        <x:v>2.402</x:v>
      </x:c>
      <x:c r="R5660" s="13" t="n">
        <x:f>IF(ISNUMBER(I5660),I5660/1000000,"")</x:f>
        <x:v>72.78787878787878</x:v>
      </x:c>
      <x:c r="S5660" s="11" t="n">
        <x:f>IF(AND(ISNUMBER(G5660),G5660&gt;0),G5660,"")</x:f>
        <x:v>33</x:v>
      </x:c>
    </x:row>
    <x:row r="5661" ht="21" customHeight="1">
      <x:c r="A5661" s="10" t="n">
        <x:v>7442</x:v>
      </x:c>
      <x:c r="B5661" s="2" t="str">
        <x:v>bb2445b4b49aa4e87af6</x:v>
      </x:c>
      <x:c r="C5661" s="2" t="str">
        <x:v>Bình Dương</x:v>
      </x:c>
      <x:c r="D5661" s="2" t="str">
        <x:v>Thị xã Dĩ An</x:v>
      </x:c>
      <x:c r="E5661" s="2" t="str">
        <x:v>house</x:v>
      </x:c>
      <x:c r="F5661" s="2" t="str">
        <x:v>sale</x:v>
      </x:c>
      <x:c r="G5661" s="11" t="n">
        <x:v>122.3</x:v>
      </x:c>
      <x:c r="H5661" s="12" t="n">
        <x:v>2800000000</x:v>
      </x:c>
      <x:c r="I5661" s="12" t="n">
        <x:f>IF(AND(ISNUMBER(H5661),H5661&gt;0,ISNUMBER(G5661),G5661&gt;0),H5661/G5661,"")</x:f>
        <x:v>22894521.668029435</x:v>
      </x:c>
      <x:c r="J5661" s="2" t="str">
        <x:v>total</x:v>
      </x:c>
      <x:c r="K5661" s="2" t="str">
        <x:v>top_level_area</x:v>
      </x:c>
      <x:c r="L5661" s="2" t="str">
        <x:v>property_type_inferred_from_title</x:v>
      </x:c>
      <x:c r="M5661" s="10" t="n">
        <x:v>0</x:v>
      </x:c>
      <x:c r="N5661" s="10" t="n">
        <x:v>0</x:v>
      </x:c>
      <x:c r="O5661" s="2" t="str">
        <x:v>Bình Dương|house</x:v>
      </x:c>
      <x:c r="P5661" s="10" t="n">
        <x:v>2</x:v>
      </x:c>
      <x:c r="Q5661" s="13" t="n">
        <x:f>IF(AND(ISNUMBER(H5661),H5661&gt;0),H5661/1000000000,"")</x:f>
        <x:v>2.8</x:v>
      </x:c>
      <x:c r="R5661" s="13" t="n">
        <x:f>IF(ISNUMBER(I5661),I5661/1000000,"")</x:f>
        <x:v>22.894521668029434</x:v>
      </x:c>
      <x:c r="S5661" s="11" t="n">
        <x:f>IF(AND(ISNUMBER(G5661),G5661&gt;0),G5661,"")</x:f>
        <x:v>122.3</x:v>
      </x:c>
    </x:row>
    <x:row r="5662" ht="21" customHeight="1">
      <x:c r="A5662" s="10" t="n">
        <x:v>7443</x:v>
      </x:c>
      <x:c r="B5662" s="2" t="str">
        <x:v>4bf7810c92f3f32ae457</x:v>
      </x:c>
      <x:c r="C5662" s="2" t="str">
        <x:v>Đà Nẵng</x:v>
      </x:c>
      <x:c r="D5662" s="2" t="str">
        <x:v>Quận Ngũ Hành Sơn</x:v>
      </x:c>
      <x:c r="E5662" s="2" t="str">
        <x:v>land</x:v>
      </x:c>
      <x:c r="F5662" s="2" t="str">
        <x:v>sale_assumed</x:v>
      </x:c>
      <x:c r="G5662" s="11" t="n">
        <x:v>113</x:v>
      </x:c>
      <x:c r="H5662" s="12" t="n">
        <x:v>1550000000</x:v>
      </x:c>
      <x:c r="I5662" s="12" t="n">
        <x:f>IF(AND(ISNUMBER(H5662),H5662&gt;0,ISNUMBER(G5662),G5662&gt;0),H5662/G5662,"")</x:f>
        <x:v>13716814.159292035</x:v>
      </x:c>
      <x:c r="J5662" s="2" t="str">
        <x:v>total</x:v>
      </x:c>
      <x:c r="K5662" s="2" t="str">
        <x:v>top_level_area</x:v>
      </x:c>
      <x:c r="L5662" s="2" t="str">
        <x:v>property_type_inferred_from_title;transaction_assumed_sale_from_dataset_context</x:v>
      </x:c>
      <x:c r="M5662" s="10" t="n">
        <x:v>0</x:v>
      </x:c>
      <x:c r="N5662" s="10" t="n">
        <x:v>0</x:v>
      </x:c>
      <x:c r="O5662" s="2" t="str">
        <x:v>Đà Nẵng|land</x:v>
      </x:c>
      <x:c r="P5662" s="10" t="n">
        <x:v>2</x:v>
      </x:c>
      <x:c r="Q5662" s="13" t="n">
        <x:f>IF(AND(ISNUMBER(H5662),H5662&gt;0),H5662/1000000000,"")</x:f>
        <x:v>1.55</x:v>
      </x:c>
      <x:c r="R5662" s="13" t="n">
        <x:f>IF(ISNUMBER(I5662),I5662/1000000,"")</x:f>
        <x:v>13.716814159292035</x:v>
      </x:c>
      <x:c r="S5662" s="11" t="n">
        <x:f>IF(AND(ISNUMBER(G5662),G5662&gt;0),G5662,"")</x:f>
        <x:v>113</x:v>
      </x:c>
    </x:row>
    <x:row r="5663" ht="21" customHeight="1">
      <x:c r="A5663" s="10" t="n">
        <x:v>7444</x:v>
      </x:c>
      <x:c r="B5663" s="2" t="str">
        <x:v>1cfbc8f7a2a3f91adbbf</x:v>
      </x:c>
      <x:c r="C5663" s="2" t="str">
        <x:v>Tp Hồ Chí Minh</x:v>
      </x:c>
      <x:c r="D5663" s="2" t="str">
        <x:v>Quận 12</x:v>
      </x:c>
      <x:c r="E5663" s="2" t="str">
        <x:v>house</x:v>
      </x:c>
      <x:c r="F5663" s="2" t="str">
        <x:v>sale</x:v>
      </x:c>
      <x:c r="G5663" s="11" t="n">
        <x:v>63</x:v>
      </x:c>
      <x:c r="H5663" s="12" t="n">
        <x:v>3250000000</x:v>
      </x:c>
      <x:c r="I5663" s="12" t="n">
        <x:f>IF(AND(ISNUMBER(H5663),H5663&gt;0,ISNUMBER(G5663),G5663&gt;0),H5663/G5663,"")</x:f>
        <x:v>51587301.58730159</x:v>
      </x:c>
      <x:c r="J5663" s="2" t="str">
        <x:v>total</x:v>
      </x:c>
      <x:c r="K5663" s="2" t="str">
        <x:v>top_level_area</x:v>
      </x:c>
      <x:c r="L5663" s="2" t="str">
        <x:v>property_type_inferred_from_title</x:v>
      </x:c>
      <x:c r="M5663" s="10" t="n">
        <x:v>0</x:v>
      </x:c>
      <x:c r="N5663" s="10" t="n">
        <x:v>0</x:v>
      </x:c>
      <x:c r="O5663" s="2" t="str">
        <x:v>Tp Hồ Chí Minh|house</x:v>
      </x:c>
      <x:c r="P5663" s="10" t="n">
        <x:v>2</x:v>
      </x:c>
      <x:c r="Q5663" s="13" t="n">
        <x:f>IF(AND(ISNUMBER(H5663),H5663&gt;0),H5663/1000000000,"")</x:f>
        <x:v>3.25</x:v>
      </x:c>
      <x:c r="R5663" s="13" t="n">
        <x:f>IF(ISNUMBER(I5663),I5663/1000000,"")</x:f>
        <x:v>51.58730158730159</x:v>
      </x:c>
      <x:c r="S5663" s="11" t="n">
        <x:f>IF(AND(ISNUMBER(G5663),G5663&gt;0),G5663,"")</x:f>
        <x:v>63</x:v>
      </x:c>
    </x:row>
    <x:row r="5664" ht="21" customHeight="1">
      <x:c r="A5664" s="10" t="n">
        <x:v>7445</x:v>
      </x:c>
      <x:c r="B5664" s="2" t="str">
        <x:v>f76524347122f40b7bc2</x:v>
      </x:c>
      <x:c r="C5664" s="2" t="str">
        <x:v>Đắk Lắk</x:v>
      </x:c>
      <x:c r="D5664" s="2" t="str">
        <x:v>Thành phố Buôn Ma Thuột</x:v>
      </x:c>
      <x:c r="E5664" s="2" t="str">
        <x:v>house</x:v>
      </x:c>
      <x:c r="F5664" s="2" t="str">
        <x:v>sale_assumed</x:v>
      </x:c>
      <x:c r="G5664" s="11" t="n">
        <x:v>100</x:v>
      </x:c>
      <x:c r="H5664" s="12" t="n">
        <x:v>1790000000</x:v>
      </x:c>
      <x:c r="I5664" s="12" t="n">
        <x:f>IF(AND(ISNUMBER(H5664),H5664&gt;0,ISNUMBER(G5664),G5664&gt;0),H5664/G5664,"")</x:f>
        <x:v>17900000</x:v>
      </x:c>
      <x:c r="J5664" s="2" t="str">
        <x:v>total</x:v>
      </x:c>
      <x:c r="K5664" s="2" t="str">
        <x:v>top_level_area</x:v>
      </x:c>
      <x:c r="L5664" s="2" t="str">
        <x:v>property_type_inferred_from_title;transaction_assumed_sale_from_dataset_context</x:v>
      </x:c>
      <x:c r="M5664" s="10" t="n">
        <x:v>0</x:v>
      </x:c>
      <x:c r="N5664" s="10" t="n">
        <x:v>0</x:v>
      </x:c>
      <x:c r="O5664" s="2" t="str">
        <x:v>Đắk Lắk|house</x:v>
      </x:c>
      <x:c r="P5664" s="10" t="n">
        <x:v>2</x:v>
      </x:c>
      <x:c r="Q5664" s="13" t="n">
        <x:f>IF(AND(ISNUMBER(H5664),H5664&gt;0),H5664/1000000000,"")</x:f>
        <x:v>1.79</x:v>
      </x:c>
      <x:c r="R5664" s="13" t="n">
        <x:f>IF(ISNUMBER(I5664),I5664/1000000,"")</x:f>
        <x:v>17.9</x:v>
      </x:c>
      <x:c r="S5664" s="11" t="n">
        <x:f>IF(AND(ISNUMBER(G5664),G5664&gt;0),G5664,"")</x:f>
        <x:v>100</x:v>
      </x:c>
    </x:row>
    <x:row r="5665" ht="21" customHeight="1">
      <x:c r="A5665" s="10" t="n">
        <x:v>7446</x:v>
      </x:c>
      <x:c r="B5665" s="2" t="str">
        <x:v>ad27ed49870ba72ba73b</x:v>
      </x:c>
      <x:c r="C5665" s="2" t="str">
        <x:v>Tp Hồ Chí Minh</x:v>
      </x:c>
      <x:c r="D5665" s="2" t="str">
        <x:v>Quận 8</x:v>
      </x:c>
      <x:c r="E5665" s="2" t="str">
        <x:v>house</x:v>
      </x:c>
      <x:c r="F5665" s="2" t="str">
        <x:v>sale</x:v>
      </x:c>
      <x:c r="G5665" s="11" t="n">
        <x:v>15</x:v>
      </x:c>
      <x:c r="H5665" s="12" t="n">
        <x:v>750000000</x:v>
      </x:c>
      <x:c r="I5665" s="12" t="n">
        <x:f>IF(AND(ISNUMBER(H5665),H5665&gt;0,ISNUMBER(G5665),G5665&gt;0),H5665/G5665,"")</x:f>
        <x:v>50000000</x:v>
      </x:c>
      <x:c r="J5665" s="2" t="str">
        <x:v>total</x:v>
      </x:c>
      <x:c r="K5665" s="2" t="str">
        <x:v>top_level_area</x:v>
      </x:c>
      <x:c r="L5665" s="2" t="str">
        <x:v>property_type_inferred_from_title</x:v>
      </x:c>
      <x:c r="M5665" s="10" t="n">
        <x:v>0</x:v>
      </x:c>
      <x:c r="N5665" s="10" t="n">
        <x:v>0</x:v>
      </x:c>
      <x:c r="O5665" s="2" t="str">
        <x:v>Tp Hồ Chí Minh|house</x:v>
      </x:c>
      <x:c r="P5665" s="10" t="n">
        <x:v>2</x:v>
      </x:c>
      <x:c r="Q5665" s="13" t="n">
        <x:f>IF(AND(ISNUMBER(H5665),H5665&gt;0),H5665/1000000000,"")</x:f>
        <x:v>0.75</x:v>
      </x:c>
      <x:c r="R5665" s="13" t="n">
        <x:f>IF(ISNUMBER(I5665),I5665/1000000,"")</x:f>
        <x:v>50</x:v>
      </x:c>
      <x:c r="S5665" s="11" t="n">
        <x:f>IF(AND(ISNUMBER(G5665),G5665&gt;0),G5665,"")</x:f>
        <x:v>15</x:v>
      </x:c>
    </x:row>
    <x:row r="5666" ht="21" customHeight="1">
      <x:c r="A5666" s="10" t="n">
        <x:v>7449</x:v>
      </x:c>
      <x:c r="B5666" s="2" t="str">
        <x:v>cf8ce605948e9c430fa8</x:v>
      </x:c>
      <x:c r="C5666" s="2" t="str">
        <x:v>Tp Hồ Chí Minh</x:v>
      </x:c>
      <x:c r="D5666" s="2" t="str">
        <x:v>Quận Gò Vấp</x:v>
      </x:c>
      <x:c r="E5666" s="2" t="str">
        <x:v>house</x:v>
      </x:c>
      <x:c r="F5666" s="2" t="str">
        <x:v>sale</x:v>
      </x:c>
      <x:c r="G5666" s="11" t="n">
        <x:v>48</x:v>
      </x:c>
      <x:c r="H5666" s="12" t="n">
        <x:v>1970000000</x:v>
      </x:c>
      <x:c r="I5666" s="12" t="n">
        <x:f>IF(AND(ISNUMBER(H5666),H5666&gt;0,ISNUMBER(G5666),G5666&gt;0),H5666/G5666,"")</x:f>
        <x:v>41041666.666666664</x:v>
      </x:c>
      <x:c r="J5666" s="2" t="str">
        <x:v>total</x:v>
      </x:c>
      <x:c r="K5666" s="2" t="str">
        <x:v>top_level_area</x:v>
      </x:c>
      <x:c r="L5666" s="2" t="str">
        <x:v>property_type_inferred_from_title</x:v>
      </x:c>
      <x:c r="M5666" s="10" t="n">
        <x:v>0</x:v>
      </x:c>
      <x:c r="N5666" s="10" t="n">
        <x:v>0</x:v>
      </x:c>
      <x:c r="O5666" s="2" t="str">
        <x:v>Tp Hồ Chí Minh|house</x:v>
      </x:c>
      <x:c r="P5666" s="10" t="n">
        <x:v>2</x:v>
      </x:c>
      <x:c r="Q5666" s="13" t="n">
        <x:f>IF(AND(ISNUMBER(H5666),H5666&gt;0),H5666/1000000000,"")</x:f>
        <x:v>1.97</x:v>
      </x:c>
      <x:c r="R5666" s="13" t="n">
        <x:f>IF(ISNUMBER(I5666),I5666/1000000,"")</x:f>
        <x:v>41.041666666666664</x:v>
      </x:c>
      <x:c r="S5666" s="11" t="n">
        <x:f>IF(AND(ISNUMBER(G5666),G5666&gt;0),G5666,"")</x:f>
        <x:v>48</x:v>
      </x:c>
    </x:row>
    <x:row r="5667" ht="21" customHeight="1">
      <x:c r="A5667" s="10" t="n">
        <x:v>7450</x:v>
      </x:c>
      <x:c r="B5667" s="2" t="str">
        <x:v>959b4c8c8f3405a3b183</x:v>
      </x:c>
      <x:c r="C5667" s="2" t="str">
        <x:v>Tp Hồ Chí Minh</x:v>
      </x:c>
      <x:c r="D5667" s="2" t="str">
        <x:v>Quận Tân Phú</x:v>
      </x:c>
      <x:c r="E5667" s="2" t="str">
        <x:v>house</x:v>
      </x:c>
      <x:c r="F5667" s="2" t="str">
        <x:v>sale</x:v>
      </x:c>
      <x:c r="G5667" s="11" t="n">
        <x:v>370</x:v>
      </x:c>
      <x:c r="H5667" s="12" t="n">
        <x:v>100000000000</x:v>
      </x:c>
      <x:c r="I5667" s="12" t="n">
        <x:f>IF(AND(ISNUMBER(H5667),H5667&gt;0,ISNUMBER(G5667),G5667&gt;0),H5667/G5667,"")</x:f>
        <x:v>270270270.2702703</x:v>
      </x:c>
      <x:c r="J5667" s="2" t="str">
        <x:v>total</x:v>
      </x:c>
      <x:c r="K5667" s="2" t="str">
        <x:v>top_level_area</x:v>
      </x:c>
      <x:c r="L5667" s="2" t="str">
        <x:v>property_type_inferred_from_title</x:v>
      </x:c>
      <x:c r="M5667" s="10" t="n">
        <x:v>1</x:v>
      </x:c>
      <x:c r="N5667" s="10" t="n">
        <x:v>1</x:v>
      </x:c>
      <x:c r="O5667" s="2" t="str">
        <x:v>Tp Hồ Chí Minh|house</x:v>
      </x:c>
      <x:c r="P5667" s="10" t="n">
        <x:v>-1</x:v>
      </x:c>
      <x:c r="Q5667" s="13" t="n">
        <x:f>IF(AND(ISNUMBER(H5667),H5667&gt;0),H5667/1000000000,"")</x:f>
        <x:v>100</x:v>
      </x:c>
      <x:c r="R5667" s="13" t="n">
        <x:f>IF(ISNUMBER(I5667),I5667/1000000,"")</x:f>
        <x:v>270.2702702702703</x:v>
      </x:c>
      <x:c r="S5667" s="11" t="n">
        <x:f>IF(AND(ISNUMBER(G5667),G5667&gt;0),G5667,"")</x:f>
        <x:v>370</x:v>
      </x:c>
    </x:row>
    <x:row r="5668" ht="21" customHeight="1">
      <x:c r="A5668" s="10" t="n">
        <x:v>7451</x:v>
      </x:c>
      <x:c r="B5668" s="2" t="str">
        <x:v>6a642a74c5a2c6317fb7</x:v>
      </x:c>
      <x:c r="C5668" s="2" t="str">
        <x:v>Hà Nội</x:v>
      </x:c>
      <x:c r="D5668" s="2" t="str">
        <x:v>Quận Đống Đa</x:v>
      </x:c>
      <x:c r="E5668" s="2" t="str">
        <x:v>other_unknown</x:v>
      </x:c>
      <x:c r="F5668" s="2" t="str">
        <x:v>sale_assumed</x:v>
      </x:c>
      <x:c r="G5668" s="11" t="n">
        <x:v>52</x:v>
      </x:c>
      <x:c r="H5668" s="12" t="n">
        <x:v>6700000000</x:v>
      </x:c>
      <x:c r="I5668" s="12" t="n">
        <x:f>IF(AND(ISNUMBER(H5668),H5668&gt;0,ISNUMBER(G5668),G5668&gt;0),H5668/G5668,"")</x:f>
        <x:v>128846153.84615384</x:v>
      </x:c>
      <x:c r="J5668" s="2" t="str">
        <x:v>total</x:v>
      </x:c>
      <x:c r="K5668" s="2" t="str">
        <x:v>top_level_area</x:v>
      </x:c>
      <x:c r="L5668" s="2" t="str">
        <x:v>property_type_inferred_from_title;source_dimension_expression_requires_review;transaction_assumed_sale_from_dataset_context;unknown_property_type</x:v>
      </x:c>
      <x:c r="M5668" s="10" t="n">
        <x:v>0</x:v>
      </x:c>
      <x:c r="N5668" s="10" t="n">
        <x:v>0</x:v>
      </x:c>
      <x:c r="O5668" s="2" t="str">
        <x:v>Hà Nội|other_unknown</x:v>
      </x:c>
      <x:c r="P5668" s="10" t="n">
        <x:v>2</x:v>
      </x:c>
      <x:c r="Q5668" s="13" t="n">
        <x:f>IF(AND(ISNUMBER(H5668),H5668&gt;0),H5668/1000000000,"")</x:f>
        <x:v>6.7</x:v>
      </x:c>
      <x:c r="R5668" s="13" t="n">
        <x:f>IF(ISNUMBER(I5668),I5668/1000000,"")</x:f>
        <x:v>128.84615384615384</x:v>
      </x:c>
      <x:c r="S5668" s="11" t="n">
        <x:f>IF(AND(ISNUMBER(G5668),G5668&gt;0),G5668,"")</x:f>
        <x:v>52</x:v>
      </x:c>
    </x:row>
    <x:row r="5669" ht="21" customHeight="1">
      <x:c r="A5669" s="10" t="n">
        <x:v>7453</x:v>
      </x:c>
      <x:c r="B5669" s="2" t="str">
        <x:v>3ea80fa2e719ec0be08b</x:v>
      </x:c>
      <x:c r="C5669" s="2" t="str">
        <x:v>Hà Nội</x:v>
      </x:c>
      <x:c r="D5669" s="2" t="str">
        <x:v>Quận Đống Đa</x:v>
      </x:c>
      <x:c r="E5669" s="2" t="str">
        <x:v>house</x:v>
      </x:c>
      <x:c r="F5669" s="2" t="str">
        <x:v>sale</x:v>
      </x:c>
      <x:c r="G5669" s="11" t="n">
        <x:v>80</x:v>
      </x:c>
      <x:c r="H5669" s="12" t="n">
        <x:v>9000000000</x:v>
      </x:c>
      <x:c r="I5669" s="12" t="n">
        <x:f>IF(AND(ISNUMBER(H5669),H5669&gt;0,ISNUMBER(G5669),G5669&gt;0),H5669/G5669,"")</x:f>
        <x:v>112500000</x:v>
      </x:c>
      <x:c r="J5669" s="2" t="str">
        <x:v>total</x:v>
      </x:c>
      <x:c r="K5669" s="2" t="str">
        <x:v>top_level_area</x:v>
      </x:c>
      <x:c r="L5669" s="2" t="str">
        <x:v>property_type_inferred_from_title</x:v>
      </x:c>
      <x:c r="M5669" s="10" t="n">
        <x:v>0</x:v>
      </x:c>
      <x:c r="N5669" s="10" t="n">
        <x:v>0</x:v>
      </x:c>
      <x:c r="O5669" s="2" t="str">
        <x:v>Hà Nội|house</x:v>
      </x:c>
      <x:c r="P5669" s="10" t="n">
        <x:v>2</x:v>
      </x:c>
      <x:c r="Q5669" s="13" t="n">
        <x:f>IF(AND(ISNUMBER(H5669),H5669&gt;0),H5669/1000000000,"")</x:f>
        <x:v>9</x:v>
      </x:c>
      <x:c r="R5669" s="13" t="n">
        <x:f>IF(ISNUMBER(I5669),I5669/1000000,"")</x:f>
        <x:v>112.5</x:v>
      </x:c>
      <x:c r="S5669" s="11" t="n">
        <x:f>IF(AND(ISNUMBER(G5669),G5669&gt;0),G5669,"")</x:f>
        <x:v>80</x:v>
      </x:c>
    </x:row>
    <x:row r="5670" ht="21" customHeight="1">
      <x:c r="A5670" s="10" t="n">
        <x:v>7454</x:v>
      </x:c>
      <x:c r="B5670" s="2" t="str">
        <x:v>9b549cd1653efd879008</x:v>
      </x:c>
      <x:c r="C5670" s="2" t="str">
        <x:v>Tp Hồ Chí Minh</x:v>
      </x:c>
      <x:c r="D5670" s="2" t="str">
        <x:v>Quận Tân Bình</x:v>
      </x:c>
      <x:c r="E5670" s="2" t="str">
        <x:v>house</x:v>
      </x:c>
      <x:c r="F5670" s="2" t="str">
        <x:v>sale</x:v>
      </x:c>
      <x:c r="G5670" s="11" t="n">
        <x:v>36</x:v>
      </x:c>
      <x:c r="H5670" s="12" t="n">
        <x:v>1720000000</x:v>
      </x:c>
      <x:c r="I5670" s="12" t="n">
        <x:f>IF(AND(ISNUMBER(H5670),H5670&gt;0,ISNUMBER(G5670),G5670&gt;0),H5670/G5670,"")</x:f>
        <x:v>47777777.777777776</x:v>
      </x:c>
      <x:c r="J5670" s="2" t="str">
        <x:v>total</x:v>
      </x:c>
      <x:c r="K5670" s="2" t="str">
        <x:v>top_level_area</x:v>
      </x:c>
      <x:c r="L5670" s="2" t="str">
        <x:v>property_type_inferred_from_title</x:v>
      </x:c>
      <x:c r="M5670" s="10" t="n">
        <x:v>0</x:v>
      </x:c>
      <x:c r="N5670" s="10" t="n">
        <x:v>0</x:v>
      </x:c>
      <x:c r="O5670" s="2" t="str">
        <x:v>Tp Hồ Chí Minh|house</x:v>
      </x:c>
      <x:c r="P5670" s="10" t="n">
        <x:v>2</x:v>
      </x:c>
      <x:c r="Q5670" s="13" t="n">
        <x:f>IF(AND(ISNUMBER(H5670),H5670&gt;0),H5670/1000000000,"")</x:f>
        <x:v>1.72</x:v>
      </x:c>
      <x:c r="R5670" s="13" t="n">
        <x:f>IF(ISNUMBER(I5670),I5670/1000000,"")</x:f>
        <x:v>47.77777777777778</x:v>
      </x:c>
      <x:c r="S5670" s="11" t="n">
        <x:f>IF(AND(ISNUMBER(G5670),G5670&gt;0),G5670,"")</x:f>
        <x:v>36</x:v>
      </x:c>
    </x:row>
    <x:row r="5671" ht="21" customHeight="1">
      <x:c r="A5671" s="10" t="n">
        <x:v>7455</x:v>
      </x:c>
      <x:c r="B5671" s="2" t="str">
        <x:v>cd9354267ebd58944846</x:v>
      </x:c>
      <x:c r="C5671" s="2" t="str">
        <x:v>Đà Nẵng</x:v>
      </x:c>
      <x:c r="D5671" s="2" t="str">
        <x:v>Quận Thanh Khê</x:v>
      </x:c>
      <x:c r="E5671" s="2" t="str">
        <x:v>house</x:v>
      </x:c>
      <x:c r="F5671" s="2" t="str">
        <x:v>sale_assumed</x:v>
      </x:c>
      <x:c r="G5671" s="11" t="n">
        <x:v>81</x:v>
      </x:c>
      <x:c r="H5671" s="12" t="n">
        <x:v>2950000000</x:v>
      </x:c>
      <x:c r="I5671" s="12" t="n">
        <x:f>IF(AND(ISNUMBER(H5671),H5671&gt;0,ISNUMBER(G5671),G5671&gt;0),H5671/G5671,"")</x:f>
        <x:v>36419753.086419754</x:v>
      </x:c>
      <x:c r="J5671" s="2" t="str">
        <x:v>total</x:v>
      </x:c>
      <x:c r="K5671" s="2" t="str">
        <x:v>top_level_area</x:v>
      </x:c>
      <x:c r="L5671" s="2" t="str">
        <x:v>property_type_inferred_from_title;transaction_assumed_sale_from_dataset_context</x:v>
      </x:c>
      <x:c r="M5671" s="10" t="n">
        <x:v>0</x:v>
      </x:c>
      <x:c r="N5671" s="10" t="n">
        <x:v>0</x:v>
      </x:c>
      <x:c r="O5671" s="2" t="str">
        <x:v>Đà Nẵng|house</x:v>
      </x:c>
      <x:c r="P5671" s="10" t="n">
        <x:v>2</x:v>
      </x:c>
      <x:c r="Q5671" s="13" t="n">
        <x:f>IF(AND(ISNUMBER(H5671),H5671&gt;0),H5671/1000000000,"")</x:f>
        <x:v>2.95</x:v>
      </x:c>
      <x:c r="R5671" s="13" t="n">
        <x:f>IF(ISNUMBER(I5671),I5671/1000000,"")</x:f>
        <x:v>36.41975308641975</x:v>
      </x:c>
      <x:c r="S5671" s="11" t="n">
        <x:f>IF(AND(ISNUMBER(G5671),G5671&gt;0),G5671,"")</x:f>
        <x:v>81</x:v>
      </x:c>
    </x:row>
    <x:row r="5672" ht="21" customHeight="1">
      <x:c r="A5672" s="10" t="n">
        <x:v>7456</x:v>
      </x:c>
      <x:c r="B5672" s="2" t="str">
        <x:v>976480d3c8e8836015fd</x:v>
      </x:c>
      <x:c r="C5672" s="2" t="str">
        <x:v>Tp Hồ Chí Minh</x:v>
      </x:c>
      <x:c r="D5672" s="2" t="str">
        <x:v>Huyện Nhà Bè</x:v>
      </x:c>
      <x:c r="E5672" s="2" t="str">
        <x:v>house</x:v>
      </x:c>
      <x:c r="F5672" s="2" t="str">
        <x:v>sale</x:v>
      </x:c>
      <x:c r="G5672" s="11" t="n">
        <x:v>81</x:v>
      </x:c>
      <x:c r="H5672" s="12" t="n">
        <x:v>1870000000</x:v>
      </x:c>
      <x:c r="I5672" s="12" t="n">
        <x:f>IF(AND(ISNUMBER(H5672),H5672&gt;0,ISNUMBER(G5672),G5672&gt;0),H5672/G5672,"")</x:f>
        <x:v>23086419.753086418</x:v>
      </x:c>
      <x:c r="J5672" s="2" t="str">
        <x:v>total</x:v>
      </x:c>
      <x:c r="K5672" s="2" t="str">
        <x:v>top_level_area</x:v>
      </x:c>
      <x:c r="L5672" s="2" t="str">
        <x:v>property_type_inferred_from_title</x:v>
      </x:c>
      <x:c r="M5672" s="10" t="n">
        <x:v>0</x:v>
      </x:c>
      <x:c r="N5672" s="10" t="n">
        <x:v>0</x:v>
      </x:c>
      <x:c r="O5672" s="2" t="str">
        <x:v>Tp Hồ Chí Minh|house</x:v>
      </x:c>
      <x:c r="P5672" s="10" t="n">
        <x:v>2</x:v>
      </x:c>
      <x:c r="Q5672" s="13" t="n">
        <x:f>IF(AND(ISNUMBER(H5672),H5672&gt;0),H5672/1000000000,"")</x:f>
        <x:v>1.87</x:v>
      </x:c>
      <x:c r="R5672" s="13" t="n">
        <x:f>IF(ISNUMBER(I5672),I5672/1000000,"")</x:f>
        <x:v>23.086419753086417</x:v>
      </x:c>
      <x:c r="S5672" s="11" t="n">
        <x:f>IF(AND(ISNUMBER(G5672),G5672&gt;0),G5672,"")</x:f>
        <x:v>81</x:v>
      </x:c>
    </x:row>
    <x:row r="5673" ht="21" customHeight="1">
      <x:c r="A5673" s="10" t="n">
        <x:v>7457</x:v>
      </x:c>
      <x:c r="B5673" s="2" t="str">
        <x:v>58f2e2e266c94f20337c</x:v>
      </x:c>
      <x:c r="C5673" s="2" t="str">
        <x:v>Tp Hồ Chí Minh</x:v>
      </x:c>
      <x:c r="D5673" s="2" t="str">
        <x:v>Quận 2</x:v>
      </x:c>
      <x:c r="E5673" s="2" t="str">
        <x:v>house</x:v>
      </x:c>
      <x:c r="F5673" s="2" t="str">
        <x:v>sale</x:v>
      </x:c>
      <x:c r="G5673" s="11" t="n">
        <x:v>69</x:v>
      </x:c>
      <x:c r="H5673" s="12" t="n">
        <x:v>1080000000</x:v>
      </x:c>
      <x:c r="I5673" s="12" t="n">
        <x:f>IF(AND(ISNUMBER(H5673),H5673&gt;0,ISNUMBER(G5673),G5673&gt;0),H5673/G5673,"")</x:f>
        <x:v>15652173.913043479</x:v>
      </x:c>
      <x:c r="J5673" s="2" t="str">
        <x:v>total</x:v>
      </x:c>
      <x:c r="K5673" s="2" t="str">
        <x:v>top_level_area</x:v>
      </x:c>
      <x:c r="L5673" s="2" t="str">
        <x:v>property_type_inferred_from_title</x:v>
      </x:c>
      <x:c r="M5673" s="10" t="n">
        <x:v>0</x:v>
      </x:c>
      <x:c r="N5673" s="10" t="n">
        <x:v>0</x:v>
      </x:c>
      <x:c r="O5673" s="2" t="str">
        <x:v>Tp Hồ Chí Minh|house</x:v>
      </x:c>
      <x:c r="P5673" s="10" t="n">
        <x:v>2</x:v>
      </x:c>
      <x:c r="Q5673" s="13" t="n">
        <x:f>IF(AND(ISNUMBER(H5673),H5673&gt;0),H5673/1000000000,"")</x:f>
        <x:v>1.08</x:v>
      </x:c>
      <x:c r="R5673" s="13" t="n">
        <x:f>IF(ISNUMBER(I5673),I5673/1000000,"")</x:f>
        <x:v>15.652173913043478</x:v>
      </x:c>
      <x:c r="S5673" s="11" t="n">
        <x:f>IF(AND(ISNUMBER(G5673),G5673&gt;0),G5673,"")</x:f>
        <x:v>69</x:v>
      </x:c>
    </x:row>
    <x:row r="5674" ht="21" customHeight="1">
      <x:c r="A5674" s="10" t="n">
        <x:v>7458</x:v>
      </x:c>
      <x:c r="B5674" s="2" t="str">
        <x:v>72005ff53d4f5d13975b</x:v>
      </x:c>
      <x:c r="C5674" s="2" t="str">
        <x:v>Tp Hồ Chí Minh</x:v>
      </x:c>
      <x:c r="D5674" s="2" t="str">
        <x:v>Quận Tân Bình</x:v>
      </x:c>
      <x:c r="E5674" s="2" t="str">
        <x:v>house</x:v>
      </x:c>
      <x:c r="F5674" s="2" t="str">
        <x:v>sale</x:v>
      </x:c>
      <x:c r="G5674" s="11" t="n">
        <x:v>51</x:v>
      </x:c>
      <x:c r="H5674" s="12" t="n">
        <x:v>5850000000</x:v>
      </x:c>
      <x:c r="I5674" s="12" t="n">
        <x:f>IF(AND(ISNUMBER(H5674),H5674&gt;0,ISNUMBER(G5674),G5674&gt;0),H5674/G5674,"")</x:f>
        <x:v>114705882.35294117</x:v>
      </x:c>
      <x:c r="J5674" s="2" t="str">
        <x:v>total</x:v>
      </x:c>
      <x:c r="K5674" s="2" t="str">
        <x:v>top_level_area</x:v>
      </x:c>
      <x:c r="L5674" s="2" t="str">
        <x:v>property_type_inferred_from_title</x:v>
      </x:c>
      <x:c r="M5674" s="10" t="n">
        <x:v>0</x:v>
      </x:c>
      <x:c r="N5674" s="10" t="n">
        <x:v>0</x:v>
      </x:c>
      <x:c r="O5674" s="2" t="str">
        <x:v>Tp Hồ Chí Minh|house</x:v>
      </x:c>
      <x:c r="P5674" s="10" t="n">
        <x:v>2</x:v>
      </x:c>
      <x:c r="Q5674" s="13" t="n">
        <x:f>IF(AND(ISNUMBER(H5674),H5674&gt;0),H5674/1000000000,"")</x:f>
        <x:v>5.85</x:v>
      </x:c>
      <x:c r="R5674" s="13" t="n">
        <x:f>IF(ISNUMBER(I5674),I5674/1000000,"")</x:f>
        <x:v>114.70588235294117</x:v>
      </x:c>
      <x:c r="S5674" s="11" t="n">
        <x:f>IF(AND(ISNUMBER(G5674),G5674&gt;0),G5674,"")</x:f>
        <x:v>51</x:v>
      </x:c>
    </x:row>
    <x:row r="5675" ht="21" customHeight="1">
      <x:c r="A5675" s="10" t="n">
        <x:v>7459</x:v>
      </x:c>
      <x:c r="B5675" s="2" t="str">
        <x:v>fc6973deb277cbe0263c</x:v>
      </x:c>
      <x:c r="C5675" s="2" t="str">
        <x:v>Tp Hồ Chí Minh</x:v>
      </x:c>
      <x:c r="D5675" s="2" t="str">
        <x:v>Quận Bình Tân</x:v>
      </x:c>
      <x:c r="E5675" s="2" t="str">
        <x:v>house</x:v>
      </x:c>
      <x:c r="F5675" s="2" t="str">
        <x:v>sale_assumed</x:v>
      </x:c>
      <x:c r="G5675" s="11" t="n">
        <x:v>72</x:v>
      </x:c>
      <x:c r="H5675" s="12" t="n">
        <x:v>5350000000</x:v>
      </x:c>
      <x:c r="I5675" s="12" t="n">
        <x:f>IF(AND(ISNUMBER(H5675),H5675&gt;0,ISNUMBER(G5675),G5675&gt;0),H5675/G5675,"")</x:f>
        <x:v>74305555.55555555</x:v>
      </x:c>
      <x:c r="J5675" s="2" t="str">
        <x:v>total</x:v>
      </x:c>
      <x:c r="K5675" s="2" t="str">
        <x:v>top_level_area</x:v>
      </x:c>
      <x:c r="L5675" s="2" t="str">
        <x:v>property_type_inferred_from_title;transaction_assumed_sale_from_dataset_context</x:v>
      </x:c>
      <x:c r="M5675" s="10" t="n">
        <x:v>0</x:v>
      </x:c>
      <x:c r="N5675" s="10" t="n">
        <x:v>0</x:v>
      </x:c>
      <x:c r="O5675" s="2" t="str">
        <x:v>Tp Hồ Chí Minh|house</x:v>
      </x:c>
      <x:c r="P5675" s="10" t="n">
        <x:v>2</x:v>
      </x:c>
      <x:c r="Q5675" s="13" t="n">
        <x:f>IF(AND(ISNUMBER(H5675),H5675&gt;0),H5675/1000000000,"")</x:f>
        <x:v>5.35</x:v>
      </x:c>
      <x:c r="R5675" s="13" t="n">
        <x:f>IF(ISNUMBER(I5675),I5675/1000000,"")</x:f>
        <x:v>74.30555555555556</x:v>
      </x:c>
      <x:c r="S5675" s="11" t="n">
        <x:f>IF(AND(ISNUMBER(G5675),G5675&gt;0),G5675,"")</x:f>
        <x:v>72</x:v>
      </x:c>
    </x:row>
    <x:row r="5676" ht="21" customHeight="1">
      <x:c r="A5676" s="10" t="n">
        <x:v>7460</x:v>
      </x:c>
      <x:c r="B5676" s="2" t="str">
        <x:v>81ed498adfd47cb25b88</x:v>
      </x:c>
      <x:c r="C5676" s="2" t="str">
        <x:v>Tây Ninh</x:v>
      </x:c>
      <x:c r="D5676" s="2" t="str">
        <x:v>Huyện Gò Dầu</x:v>
      </x:c>
      <x:c r="E5676" s="2" t="str">
        <x:v>other_unknown</x:v>
      </x:c>
      <x:c r="F5676" s="2" t="str">
        <x:v>sale_assumed</x:v>
      </x:c>
      <x:c r="G5676" s="11" t="n">
        <x:v>155</x:v>
      </x:c>
      <x:c r="H5676" s="12" t="n">
        <x:v>385000000</x:v>
      </x:c>
      <x:c r="I5676" s="12" t="n">
        <x:f>IF(AND(ISNUMBER(H5676),H5676&gt;0,ISNUMBER(G5676),G5676&gt;0),H5676/G5676,"")</x:f>
        <x:v>2483870.9677419355</x:v>
      </x:c>
      <x:c r="J5676" s="2" t="str">
        <x:v>total</x:v>
      </x:c>
      <x:c r="K5676" s="2" t="str">
        <x:v>top_level_area</x:v>
      </x:c>
      <x:c r="L5676" s="2" t="str">
        <x:v>property_type_inferred_from_title;transaction_assumed_sale_from_dataset_context;unknown_property_type</x:v>
      </x:c>
      <x:c r="M5676" s="10" t="n">
        <x:v>0</x:v>
      </x:c>
      <x:c r="N5676" s="10" t="n">
        <x:v>0</x:v>
      </x:c>
      <x:c r="O5676" s="2" t="str">
        <x:v>other_unknown</x:v>
      </x:c>
      <x:c r="P5676" s="10" t="n">
        <x:v>1</x:v>
      </x:c>
      <x:c r="Q5676" s="13" t="n">
        <x:f>IF(AND(ISNUMBER(H5676),H5676&gt;0),H5676/1000000000,"")</x:f>
        <x:v>0.385</x:v>
      </x:c>
      <x:c r="R5676" s="13" t="n">
        <x:f>IF(ISNUMBER(I5676),I5676/1000000,"")</x:f>
        <x:v>2.4838709677419355</x:v>
      </x:c>
      <x:c r="S5676" s="11" t="n">
        <x:f>IF(AND(ISNUMBER(G5676),G5676&gt;0),G5676,"")</x:f>
        <x:v>155</x:v>
      </x:c>
    </x:row>
    <x:row r="5677" ht="21" customHeight="1">
      <x:c r="A5677" s="10" t="n">
        <x:v>7461</x:v>
      </x:c>
      <x:c r="B5677" s="2" t="str">
        <x:v>5391a0b3bee921b6f1f8</x:v>
      </x:c>
      <x:c r="C5677" s="2" t="str">
        <x:v>Cần Thơ</x:v>
      </x:c>
      <x:c r="D5677" s="2" t="str">
        <x:v>Quận Ninh Kiều</x:v>
      </x:c>
      <x:c r="E5677" s="2" t="str">
        <x:v>house</x:v>
      </x:c>
      <x:c r="F5677" s="2" t="str">
        <x:v>sale_assumed</x:v>
      </x:c>
      <x:c r="G5677" s="11" t="n">
        <x:v>44</x:v>
      </x:c>
      <x:c r="H5677" s="12" t="n">
        <x:v>5500000000</x:v>
      </x:c>
      <x:c r="I5677" s="12" t="n">
        <x:f>IF(AND(ISNUMBER(H5677),H5677&gt;0,ISNUMBER(G5677),G5677&gt;0),H5677/G5677,"")</x:f>
        <x:v>125000000</x:v>
      </x:c>
      <x:c r="J5677" s="2" t="str">
        <x:v>total</x:v>
      </x:c>
      <x:c r="K5677" s="2" t="str">
        <x:v>top_level_area</x:v>
      </x:c>
      <x:c r="L5677" s="2" t="str">
        <x:v>property_type_inferred_from_title;transaction_assumed_sale_from_dataset_context</x:v>
      </x:c>
      <x:c r="M5677" s="10" t="n">
        <x:v>0</x:v>
      </x:c>
      <x:c r="N5677" s="10" t="n">
        <x:v>1</x:v>
      </x:c>
      <x:c r="O5677" s="2" t="str">
        <x:v>Cần Thơ|house</x:v>
      </x:c>
      <x:c r="P5677" s="10" t="n">
        <x:v>-1</x:v>
      </x:c>
      <x:c r="Q5677" s="13" t="n">
        <x:f>IF(AND(ISNUMBER(H5677),H5677&gt;0),H5677/1000000000,"")</x:f>
        <x:v>5.5</x:v>
      </x:c>
      <x:c r="R5677" s="13" t="n">
        <x:f>IF(ISNUMBER(I5677),I5677/1000000,"")</x:f>
        <x:v>125</x:v>
      </x:c>
      <x:c r="S5677" s="11" t="n">
        <x:f>IF(AND(ISNUMBER(G5677),G5677&gt;0),G5677,"")</x:f>
        <x:v>44</x:v>
      </x:c>
    </x:row>
    <x:row r="5678" ht="21" customHeight="1">
      <x:c r="A5678" s="10" t="n">
        <x:v>7462</x:v>
      </x:c>
      <x:c r="B5678" s="2" t="str">
        <x:v>79cb78e2978b71f370fd</x:v>
      </x:c>
      <x:c r="C5678" s="2" t="str">
        <x:v>Bình Dương</x:v>
      </x:c>
      <x:c r="D5678" s="2" t="str">
        <x:v>Thị xã Bến Cát</x:v>
      </x:c>
      <x:c r="E5678" s="2" t="str">
        <x:v>land</x:v>
      </x:c>
      <x:c r="F5678" s="2" t="str">
        <x:v>sale</x:v>
      </x:c>
      <x:c r="G5678" s="11" t="n">
        <x:v>300</x:v>
      </x:c>
      <x:c r="H5678" s="12" t="n">
        <x:v>1870000000</x:v>
      </x:c>
      <x:c r="I5678" s="12" t="n">
        <x:f>IF(AND(ISNUMBER(H5678),H5678&gt;0,ISNUMBER(G5678),G5678&gt;0),H5678/G5678,"")</x:f>
        <x:v>6233333.333333333</x:v>
      </x:c>
      <x:c r="J5678" s="2" t="str">
        <x:v>total</x:v>
      </x:c>
      <x:c r="K5678" s="2" t="str">
        <x:v>top_level_area</x:v>
      </x:c>
      <x:c r="L5678" s="2" t="str">
        <x:v>property_type_inferred_from_title</x:v>
      </x:c>
      <x:c r="M5678" s="10" t="n">
        <x:v>0</x:v>
      </x:c>
      <x:c r="N5678" s="10" t="n">
        <x:v>0</x:v>
      </x:c>
      <x:c r="O5678" s="2" t="str">
        <x:v>Bình Dương|land</x:v>
      </x:c>
      <x:c r="P5678" s="10" t="n">
        <x:v>1</x:v>
      </x:c>
      <x:c r="Q5678" s="13" t="n">
        <x:f>IF(AND(ISNUMBER(H5678),H5678&gt;0),H5678/1000000000,"")</x:f>
        <x:v>1.87</x:v>
      </x:c>
      <x:c r="R5678" s="13" t="n">
        <x:f>IF(ISNUMBER(I5678),I5678/1000000,"")</x:f>
        <x:v>6.233333333333333</x:v>
      </x:c>
      <x:c r="S5678" s="11" t="n">
        <x:f>IF(AND(ISNUMBER(G5678),G5678&gt;0),G5678,"")</x:f>
        <x:v>300</x:v>
      </x:c>
    </x:row>
    <x:row r="5679" ht="21" customHeight="1">
      <x:c r="A5679" s="10" t="n">
        <x:v>7463</x:v>
      </x:c>
      <x:c r="B5679" s="2" t="str">
        <x:v>f68f4ad5905d9d6761f0</x:v>
      </x:c>
      <x:c r="C5679" s="2" t="str">
        <x:v>Đồng Nai</x:v>
      </x:c>
      <x:c r="D5679" s="2" t="str">
        <x:v>Thành phố Biên Hòa</x:v>
      </x:c>
      <x:c r="E5679" s="2" t="str">
        <x:v>land</x:v>
      </x:c>
      <x:c r="F5679" s="2" t="str">
        <x:v>sale</x:v>
      </x:c>
      <x:c r="G5679" s="11" t="n">
        <x:v>82</x:v>
      </x:c>
      <x:c r="H5679" s="12" t="n">
        <x:v>795000000</x:v>
      </x:c>
      <x:c r="I5679" s="12" t="n">
        <x:f>IF(AND(ISNUMBER(H5679),H5679&gt;0,ISNUMBER(G5679),G5679&gt;0),H5679/G5679,"")</x:f>
        <x:v>9695121.951219512</x:v>
      </x:c>
      <x:c r="J5679" s="2" t="str">
        <x:v>total</x:v>
      </x:c>
      <x:c r="K5679" s="2" t="str">
        <x:v>top_level_area</x:v>
      </x:c>
      <x:c r="L5679" s="2" t="str">
        <x:v>property_type_inferred_from_title</x:v>
      </x:c>
      <x:c r="M5679" s="10" t="n">
        <x:v>0</x:v>
      </x:c>
      <x:c r="N5679" s="10" t="n">
        <x:v>0</x:v>
      </x:c>
      <x:c r="O5679" s="2" t="str">
        <x:v>Đồng Nai|land</x:v>
      </x:c>
      <x:c r="P5679" s="10" t="n">
        <x:v>2</x:v>
      </x:c>
      <x:c r="Q5679" s="13" t="n">
        <x:f>IF(AND(ISNUMBER(H5679),H5679&gt;0),H5679/1000000000,"")</x:f>
        <x:v>0.795</x:v>
      </x:c>
      <x:c r="R5679" s="13" t="n">
        <x:f>IF(ISNUMBER(I5679),I5679/1000000,"")</x:f>
        <x:v>9.695121951219512</x:v>
      </x:c>
      <x:c r="S5679" s="11" t="n">
        <x:f>IF(AND(ISNUMBER(G5679),G5679&gt;0),G5679,"")</x:f>
        <x:v>82</x:v>
      </x:c>
    </x:row>
    <x:row r="5680" ht="21" customHeight="1">
      <x:c r="A5680" s="10" t="n">
        <x:v>7464</x:v>
      </x:c>
      <x:c r="B5680" s="2" t="str">
        <x:v>8ec52cb6cf8a4e62c138</x:v>
      </x:c>
      <x:c r="C5680" s="2" t="str">
        <x:v>Hà Nội</x:v>
      </x:c>
      <x:c r="D5680" s="2" t="str">
        <x:v>Quận Hà Đông</x:v>
      </x:c>
      <x:c r="E5680" s="2" t="str">
        <x:v>house</x:v>
      </x:c>
      <x:c r="F5680" s="2" t="str">
        <x:v>sale</x:v>
      </x:c>
      <x:c r="G5680" s="11" t="n">
        <x:v>38</x:v>
      </x:c>
      <x:c r="H5680" s="12" t="n">
        <x:v>1630000000</x:v>
      </x:c>
      <x:c r="I5680" s="12" t="n">
        <x:f>IF(AND(ISNUMBER(H5680),H5680&gt;0,ISNUMBER(G5680),G5680&gt;0),H5680/G5680,"")</x:f>
        <x:v>42894736.84210526</x:v>
      </x:c>
      <x:c r="J5680" s="2" t="str">
        <x:v>total</x:v>
      </x:c>
      <x:c r="K5680" s="2" t="str">
        <x:v>top_level_area</x:v>
      </x:c>
      <x:c r="L5680" s="2" t="str">
        <x:v>property_type_inferred_from_title</x:v>
      </x:c>
      <x:c r="M5680" s="10" t="n">
        <x:v>0</x:v>
      </x:c>
      <x:c r="N5680" s="10" t="n">
        <x:v>0</x:v>
      </x:c>
      <x:c r="O5680" s="2" t="str">
        <x:v>Hà Nội|house</x:v>
      </x:c>
      <x:c r="P5680" s="10" t="n">
        <x:v>2</x:v>
      </x:c>
      <x:c r="Q5680" s="13" t="n">
        <x:f>IF(AND(ISNUMBER(H5680),H5680&gt;0),H5680/1000000000,"")</x:f>
        <x:v>1.63</x:v>
      </x:c>
      <x:c r="R5680" s="13" t="n">
        <x:f>IF(ISNUMBER(I5680),I5680/1000000,"")</x:f>
        <x:v>42.89473684210526</x:v>
      </x:c>
      <x:c r="S5680" s="11" t="n">
        <x:f>IF(AND(ISNUMBER(G5680),G5680&gt;0),G5680,"")</x:f>
        <x:v>38</x:v>
      </x:c>
    </x:row>
    <x:row r="5681" ht="21" customHeight="1">
      <x:c r="A5681" s="10" t="n">
        <x:v>7465</x:v>
      </x:c>
      <x:c r="B5681" s="2" t="str">
        <x:v>417d1ebbdc90df5fd767</x:v>
      </x:c>
      <x:c r="C5681" s="2" t="str">
        <x:v>Tp Hồ Chí Minh</x:v>
      </x:c>
      <x:c r="D5681" s="2" t="str">
        <x:v>Quận Tân Phú</x:v>
      </x:c>
      <x:c r="E5681" s="2" t="str">
        <x:v>house</x:v>
      </x:c>
      <x:c r="F5681" s="2" t="str">
        <x:v>sale_assumed</x:v>
      </x:c>
      <x:c r="G5681" s="11" t="n">
        <x:v>64</x:v>
      </x:c>
      <x:c r="H5681" s="12" t="n">
        <x:v>7300000000</x:v>
      </x:c>
      <x:c r="I5681" s="12" t="n">
        <x:f>IF(AND(ISNUMBER(H5681),H5681&gt;0,ISNUMBER(G5681),G5681&gt;0),H5681/G5681,"")</x:f>
        <x:v>114062500</x:v>
      </x:c>
      <x:c r="J5681" s="2" t="str">
        <x:v>total</x:v>
      </x:c>
      <x:c r="K5681" s="2" t="str">
        <x:v>top_level_area</x:v>
      </x:c>
      <x:c r="L5681" s="2" t="str">
        <x:v>property_type_inferred_from_title;transaction_assumed_sale_from_dataset_context</x:v>
      </x:c>
      <x:c r="M5681" s="10" t="n">
        <x:v>0</x:v>
      </x:c>
      <x:c r="N5681" s="10" t="n">
        <x:v>0</x:v>
      </x:c>
      <x:c r="O5681" s="2" t="str">
        <x:v>Tp Hồ Chí Minh|house</x:v>
      </x:c>
      <x:c r="P5681" s="10" t="n">
        <x:v>2</x:v>
      </x:c>
      <x:c r="Q5681" s="13" t="n">
        <x:f>IF(AND(ISNUMBER(H5681),H5681&gt;0),H5681/1000000000,"")</x:f>
        <x:v>7.3</x:v>
      </x:c>
      <x:c r="R5681" s="13" t="n">
        <x:f>IF(ISNUMBER(I5681),I5681/1000000,"")</x:f>
        <x:v>114.0625</x:v>
      </x:c>
      <x:c r="S5681" s="11" t="n">
        <x:f>IF(AND(ISNUMBER(G5681),G5681&gt;0),G5681,"")</x:f>
        <x:v>64</x:v>
      </x:c>
    </x:row>
    <x:row r="5682" ht="21" customHeight="1">
      <x:c r="A5682" s="10" t="n">
        <x:v>7466</x:v>
      </x:c>
      <x:c r="B5682" s="2" t="str">
        <x:v>f062d220a3a291560967</x:v>
      </x:c>
      <x:c r="C5682" s="2" t="str">
        <x:v>Tp Hồ Chí Minh</x:v>
      </x:c>
      <x:c r="D5682" s="2" t="str">
        <x:v>Quận 12</x:v>
      </x:c>
      <x:c r="E5682" s="2" t="str">
        <x:v>house</x:v>
      </x:c>
      <x:c r="F5682" s="2" t="str">
        <x:v>sale_assumed</x:v>
      </x:c>
      <x:c r="G5682" s="11" t="n">
        <x:v>38</x:v>
      </x:c>
      <x:c r="H5682" s="12" t="n">
        <x:v>2450000000</x:v>
      </x:c>
      <x:c r="I5682" s="12" t="n">
        <x:f>IF(AND(ISNUMBER(H5682),H5682&gt;0,ISNUMBER(G5682),G5682&gt;0),H5682/G5682,"")</x:f>
        <x:v>64473684.21052632</x:v>
      </x:c>
      <x:c r="J5682" s="2" t="str">
        <x:v>total</x:v>
      </x:c>
      <x:c r="K5682" s="2" t="str">
        <x:v>top_level_area</x:v>
      </x:c>
      <x:c r="L5682" s="2" t="str">
        <x:v>property_type_inferred_from_title;transaction_assumed_sale_from_dataset_context</x:v>
      </x:c>
      <x:c r="M5682" s="10" t="n">
        <x:v>0</x:v>
      </x:c>
      <x:c r="N5682" s="10" t="n">
        <x:v>0</x:v>
      </x:c>
      <x:c r="O5682" s="2" t="str">
        <x:v>Tp Hồ Chí Minh|house</x:v>
      </x:c>
      <x:c r="P5682" s="10" t="n">
        <x:v>2</x:v>
      </x:c>
      <x:c r="Q5682" s="13" t="n">
        <x:f>IF(AND(ISNUMBER(H5682),H5682&gt;0),H5682/1000000000,"")</x:f>
        <x:v>2.45</x:v>
      </x:c>
      <x:c r="R5682" s="13" t="n">
        <x:f>IF(ISNUMBER(I5682),I5682/1000000,"")</x:f>
        <x:v>64.47368421052632</x:v>
      </x:c>
      <x:c r="S5682" s="11" t="n">
        <x:f>IF(AND(ISNUMBER(G5682),G5682&gt;0),G5682,"")</x:f>
        <x:v>38</x:v>
      </x:c>
    </x:row>
    <x:row r="5683" ht="21" customHeight="1">
      <x:c r="A5683" s="10" t="n">
        <x:v>7467</x:v>
      </x:c>
      <x:c r="B5683" s="2" t="str">
        <x:v>9ec9a0d1a1bdf534277e</x:v>
      </x:c>
      <x:c r="C5683" s="2" t="str">
        <x:v>Đà Nẵng</x:v>
      </x:c>
      <x:c r="D5683" s="2" t="str">
        <x:v>Quận Ngũ Hành Sơn</x:v>
      </x:c>
      <x:c r="E5683" s="2" t="str">
        <x:v>land</x:v>
      </x:c>
      <x:c r="F5683" s="2" t="str">
        <x:v>sale</x:v>
      </x:c>
      <x:c r="G5683" s="11" t="n">
        <x:v>85</x:v>
      </x:c>
      <x:c r="H5683" s="12" t="n">
        <x:v>2850000000</x:v>
      </x:c>
      <x:c r="I5683" s="12" t="n">
        <x:f>IF(AND(ISNUMBER(H5683),H5683&gt;0,ISNUMBER(G5683),G5683&gt;0),H5683/G5683,"")</x:f>
        <x:v>33529411.76470588</x:v>
      </x:c>
      <x:c r="J5683" s="2" t="str">
        <x:v>total</x:v>
      </x:c>
      <x:c r="K5683" s="2" t="str">
        <x:v>top_level_area</x:v>
      </x:c>
      <x:c r="L5683" s="2" t="str">
        <x:v>property_type_inferred_from_title</x:v>
      </x:c>
      <x:c r="M5683" s="10" t="n">
        <x:v>0</x:v>
      </x:c>
      <x:c r="N5683" s="10" t="n">
        <x:v>0</x:v>
      </x:c>
      <x:c r="O5683" s="2" t="str">
        <x:v>Đà Nẵng|land</x:v>
      </x:c>
      <x:c r="P5683" s="10" t="n">
        <x:v>2</x:v>
      </x:c>
      <x:c r="Q5683" s="13" t="n">
        <x:f>IF(AND(ISNUMBER(H5683),H5683&gt;0),H5683/1000000000,"")</x:f>
        <x:v>2.85</x:v>
      </x:c>
      <x:c r="R5683" s="13" t="n">
        <x:f>IF(ISNUMBER(I5683),I5683/1000000,"")</x:f>
        <x:v>33.529411764705884</x:v>
      </x:c>
      <x:c r="S5683" s="11" t="n">
        <x:f>IF(AND(ISNUMBER(G5683),G5683&gt;0),G5683,"")</x:f>
        <x:v>85</x:v>
      </x:c>
    </x:row>
    <x:row r="5684" ht="21" customHeight="1">
      <x:c r="A5684" s="10" t="n">
        <x:v>7468</x:v>
      </x:c>
      <x:c r="B5684" s="2" t="str">
        <x:v>5d62ee9b80e24037b366</x:v>
      </x:c>
      <x:c r="C5684" s="2" t="str">
        <x:v>Đà Nẵng</x:v>
      </x:c>
      <x:c r="D5684" s="2" t="str">
        <x:v>Quận Hải Châu</x:v>
      </x:c>
      <x:c r="E5684" s="2" t="str">
        <x:v>house</x:v>
      </x:c>
      <x:c r="F5684" s="2" t="str">
        <x:v>sale_assumed</x:v>
      </x:c>
      <x:c r="G5684" s="11" t="n">
        <x:v>90</x:v>
      </x:c>
      <x:c r="H5684" s="12" t="n">
        <x:v>6800000000</x:v>
      </x:c>
      <x:c r="I5684" s="12" t="n">
        <x:f>IF(AND(ISNUMBER(H5684),H5684&gt;0,ISNUMBER(G5684),G5684&gt;0),H5684/G5684,"")</x:f>
        <x:v>75555555.55555555</x:v>
      </x:c>
      <x:c r="J5684" s="2" t="str">
        <x:v>total</x:v>
      </x:c>
      <x:c r="K5684" s="2" t="str">
        <x:v>top_level_area</x:v>
      </x:c>
      <x:c r="L5684" s="2" t="str">
        <x:v>property_type_inferred_from_title;transaction_assumed_sale_from_dataset_context</x:v>
      </x:c>
      <x:c r="M5684" s="10" t="n">
        <x:v>0</x:v>
      </x:c>
      <x:c r="N5684" s="10" t="n">
        <x:v>0</x:v>
      </x:c>
      <x:c r="O5684" s="2" t="str">
        <x:v>Đà Nẵng|house</x:v>
      </x:c>
      <x:c r="P5684" s="10" t="n">
        <x:v>2</x:v>
      </x:c>
      <x:c r="Q5684" s="13" t="n">
        <x:f>IF(AND(ISNUMBER(H5684),H5684&gt;0),H5684/1000000000,"")</x:f>
        <x:v>6.8</x:v>
      </x:c>
      <x:c r="R5684" s="13" t="n">
        <x:f>IF(ISNUMBER(I5684),I5684/1000000,"")</x:f>
        <x:v>75.55555555555556</x:v>
      </x:c>
      <x:c r="S5684" s="11" t="n">
        <x:f>IF(AND(ISNUMBER(G5684),G5684&gt;0),G5684,"")</x:f>
        <x:v>90</x:v>
      </x:c>
    </x:row>
    <x:row r="5685" ht="21" customHeight="1">
      <x:c r="A5685" s="10" t="n">
        <x:v>7471</x:v>
      </x:c>
      <x:c r="B5685" s="2" t="str">
        <x:v>cbf15ab187a2cb813000</x:v>
      </x:c>
      <x:c r="C5685" s="2" t="str">
        <x:v>Tp Hồ Chí Minh</x:v>
      </x:c>
      <x:c r="D5685" s="2" t="str">
        <x:v>Quận 10</x:v>
      </x:c>
      <x:c r="E5685" s="2" t="str">
        <x:v>house</x:v>
      </x:c>
      <x:c r="F5685" s="2" t="str">
        <x:v>sale</x:v>
      </x:c>
      <x:c r="G5685" s="11" t="n">
        <x:v>60</x:v>
      </x:c>
      <x:c r="H5685" s="12" t="n">
        <x:v>6600000000</x:v>
      </x:c>
      <x:c r="I5685" s="12" t="n">
        <x:f>IF(AND(ISNUMBER(H5685),H5685&gt;0,ISNUMBER(G5685),G5685&gt;0),H5685/G5685,"")</x:f>
        <x:v>110000000</x:v>
      </x:c>
      <x:c r="J5685" s="2" t="str">
        <x:v>total</x:v>
      </x:c>
      <x:c r="K5685" s="2" t="str">
        <x:v>top_level_area</x:v>
      </x:c>
      <x:c r="L5685" s="2" t="str">
        <x:v>property_type_inferred_from_title</x:v>
      </x:c>
      <x:c r="M5685" s="10" t="n">
        <x:v>0</x:v>
      </x:c>
      <x:c r="N5685" s="10" t="n">
        <x:v>0</x:v>
      </x:c>
      <x:c r="O5685" s="2" t="str">
        <x:v>Tp Hồ Chí Minh|house</x:v>
      </x:c>
      <x:c r="P5685" s="10" t="n">
        <x:v>2</x:v>
      </x:c>
      <x:c r="Q5685" s="13" t="n">
        <x:f>IF(AND(ISNUMBER(H5685),H5685&gt;0),H5685/1000000000,"")</x:f>
        <x:v>6.6</x:v>
      </x:c>
      <x:c r="R5685" s="13" t="n">
        <x:f>IF(ISNUMBER(I5685),I5685/1000000,"")</x:f>
        <x:v>110</x:v>
      </x:c>
      <x:c r="S5685" s="11" t="n">
        <x:f>IF(AND(ISNUMBER(G5685),G5685&gt;0),G5685,"")</x:f>
        <x:v>60</x:v>
      </x:c>
    </x:row>
    <x:row r="5686" ht="21" customHeight="1">
      <x:c r="A5686" s="10" t="n">
        <x:v>7472</x:v>
      </x:c>
      <x:c r="B5686" s="2" t="str">
        <x:v>dabde0357d918442f203</x:v>
      </x:c>
      <x:c r="C5686" s="2" t="str">
        <x:v>Hà Nội</x:v>
      </x:c>
      <x:c r="D5686" s="2" t="str">
        <x:v>Quận Tây Hồ</x:v>
      </x:c>
      <x:c r="E5686" s="2" t="str">
        <x:v>house</x:v>
      </x:c>
      <x:c r="F5686" s="2" t="str">
        <x:v>sale_assumed</x:v>
      </x:c>
      <x:c r="G5686" s="11" t="n">
        <x:v>42</x:v>
      </x:c>
      <x:c r="H5686" s="12" t="n">
        <x:v>2600000000</x:v>
      </x:c>
      <x:c r="I5686" s="12" t="n">
        <x:f>IF(AND(ISNUMBER(H5686),H5686&gt;0,ISNUMBER(G5686),G5686&gt;0),H5686/G5686,"")</x:f>
        <x:v>61904761.9047619</x:v>
      </x:c>
      <x:c r="J5686" s="2" t="str">
        <x:v>total</x:v>
      </x:c>
      <x:c r="K5686" s="2" t="str">
        <x:v>top_level_area</x:v>
      </x:c>
      <x:c r="L5686" s="2" t="str">
        <x:v>property_type_inferred_from_title;transaction_assumed_sale_from_dataset_context</x:v>
      </x:c>
      <x:c r="M5686" s="10" t="n">
        <x:v>0</x:v>
      </x:c>
      <x:c r="N5686" s="10" t="n">
        <x:v>0</x:v>
      </x:c>
      <x:c r="O5686" s="2" t="str">
        <x:v>Hà Nội|house</x:v>
      </x:c>
      <x:c r="P5686" s="10" t="n">
        <x:v>2</x:v>
      </x:c>
      <x:c r="Q5686" s="13" t="n">
        <x:f>IF(AND(ISNUMBER(H5686),H5686&gt;0),H5686/1000000000,"")</x:f>
        <x:v>2.6</x:v>
      </x:c>
      <x:c r="R5686" s="13" t="n">
        <x:f>IF(ISNUMBER(I5686),I5686/1000000,"")</x:f>
        <x:v>61.904761904761905</x:v>
      </x:c>
      <x:c r="S5686" s="11" t="n">
        <x:f>IF(AND(ISNUMBER(G5686),G5686&gt;0),G5686,"")</x:f>
        <x:v>42</x:v>
      </x:c>
    </x:row>
    <x:row r="5687" ht="21" customHeight="1">
      <x:c r="A5687" s="10" t="n">
        <x:v>7473</x:v>
      </x:c>
      <x:c r="B5687" s="2" t="str">
        <x:v>bff5dd8fef6f7da094e0</x:v>
      </x:c>
      <x:c r="C5687" s="2" t="str">
        <x:v>Tp Hồ Chí Minh</x:v>
      </x:c>
      <x:c r="D5687" s="2" t="str">
        <x:v>Quận 8</x:v>
      </x:c>
      <x:c r="E5687" s="2" t="str">
        <x:v>house</x:v>
      </x:c>
      <x:c r="F5687" s="2" t="str">
        <x:v>sale</x:v>
      </x:c>
      <x:c r="G5687" s="11" t="n">
        <x:v>48</x:v>
      </x:c>
      <x:c r="H5687" s="12" t="n">
        <x:v>1945000000</x:v>
      </x:c>
      <x:c r="I5687" s="12" t="n">
        <x:f>IF(AND(ISNUMBER(H5687),H5687&gt;0,ISNUMBER(G5687),G5687&gt;0),H5687/G5687,"")</x:f>
        <x:v>40520833.333333336</x:v>
      </x:c>
      <x:c r="J5687" s="2" t="str">
        <x:v>total</x:v>
      </x:c>
      <x:c r="K5687" s="2" t="str">
        <x:v>top_level_area</x:v>
      </x:c>
      <x:c r="L5687" s="2" t="str">
        <x:v>property_type_inferred_from_title</x:v>
      </x:c>
      <x:c r="M5687" s="10" t="n">
        <x:v>0</x:v>
      </x:c>
      <x:c r="N5687" s="10" t="n">
        <x:v>0</x:v>
      </x:c>
      <x:c r="O5687" s="2" t="str">
        <x:v>Tp Hồ Chí Minh|house</x:v>
      </x:c>
      <x:c r="P5687" s="10" t="n">
        <x:v>2</x:v>
      </x:c>
      <x:c r="Q5687" s="13" t="n">
        <x:f>IF(AND(ISNUMBER(H5687),H5687&gt;0),H5687/1000000000,"")</x:f>
        <x:v>1.945</x:v>
      </x:c>
      <x:c r="R5687" s="13" t="n">
        <x:f>IF(ISNUMBER(I5687),I5687/1000000,"")</x:f>
        <x:v>40.520833333333336</x:v>
      </x:c>
      <x:c r="S5687" s="11" t="n">
        <x:f>IF(AND(ISNUMBER(G5687),G5687&gt;0),G5687,"")</x:f>
        <x:v>48</x:v>
      </x:c>
    </x:row>
    <x:row r="5688" ht="21" customHeight="1">
      <x:c r="A5688" s="10" t="n">
        <x:v>7474</x:v>
      </x:c>
      <x:c r="B5688" s="2" t="str">
        <x:v>764a239e1b9c70ccb885</x:v>
      </x:c>
      <x:c r="C5688" s="2" t="str">
        <x:v>Hà Nội</x:v>
      </x:c>
      <x:c r="D5688" s="2" t="str">
        <x:v>Quận Cầu Giấy</x:v>
      </x:c>
      <x:c r="E5688" s="2" t="str">
        <x:v>other_unknown</x:v>
      </x:c>
      <x:c r="F5688" s="2" t="str">
        <x:v>sale</x:v>
      </x:c>
      <x:c r="G5688" s="11" t="n">
        <x:v>110</x:v>
      </x:c>
      <x:c r="H5688" s="12" t="n">
        <x:v>26500000000</x:v>
      </x:c>
      <x:c r="I5688" s="12" t="n">
        <x:f>IF(AND(ISNUMBER(H5688),H5688&gt;0,ISNUMBER(G5688),G5688&gt;0),H5688/G5688,"")</x:f>
        <x:v>240909090.9090909</x:v>
      </x:c>
      <x:c r="J5688" s="2" t="str">
        <x:v>total</x:v>
      </x:c>
      <x:c r="K5688" s="2" t="str">
        <x:v>top_level_area</x:v>
      </x:c>
      <x:c r="L5688" s="2" t="str">
        <x:v>property_type_inferred_from_title;source_dimension_expression_requires_review;unknown_property_type</x:v>
      </x:c>
      <x:c r="M5688" s="10" t="n">
        <x:v>1</x:v>
      </x:c>
      <x:c r="N5688" s="10" t="n">
        <x:v>1</x:v>
      </x:c>
      <x:c r="O5688" s="2" t="str">
        <x:v>Hà Nội|other_unknown</x:v>
      </x:c>
      <x:c r="P5688" s="10" t="n">
        <x:v>-1</x:v>
      </x:c>
      <x:c r="Q5688" s="13" t="n">
        <x:f>IF(AND(ISNUMBER(H5688),H5688&gt;0),H5688/1000000000,"")</x:f>
        <x:v>26.5</x:v>
      </x:c>
      <x:c r="R5688" s="13" t="n">
        <x:f>IF(ISNUMBER(I5688),I5688/1000000,"")</x:f>
        <x:v>240.9090909090909</x:v>
      </x:c>
      <x:c r="S5688" s="11" t="n">
        <x:f>IF(AND(ISNUMBER(G5688),G5688&gt;0),G5688,"")</x:f>
        <x:v>110</x:v>
      </x:c>
    </x:row>
    <x:row r="5689" ht="21" customHeight="1">
      <x:c r="A5689" s="10" t="n">
        <x:v>7475</x:v>
      </x:c>
      <x:c r="B5689" s="2" t="str">
        <x:v>81477c0e508f5163c421</x:v>
      </x:c>
      <x:c r="C5689" s="2" t="str">
        <x:v>Tp Hồ Chí Minh</x:v>
      </x:c>
      <x:c r="D5689" s="2" t="str">
        <x:v>Quận Tân Phú</x:v>
      </x:c>
      <x:c r="E5689" s="2" t="str">
        <x:v>house</x:v>
      </x:c>
      <x:c r="F5689" s="2" t="str">
        <x:v>sale</x:v>
      </x:c>
      <x:c r="G5689" s="11" t="n">
        <x:v>33</x:v>
      </x:c>
      <x:c r="H5689" s="12" t="n">
        <x:v>4000000000</x:v>
      </x:c>
      <x:c r="I5689" s="12" t="n">
        <x:f>IF(AND(ISNUMBER(H5689),H5689&gt;0,ISNUMBER(G5689),G5689&gt;0),H5689/G5689,"")</x:f>
        <x:v>121212121.21212122</x:v>
      </x:c>
      <x:c r="J5689" s="2" t="str">
        <x:v>total</x:v>
      </x:c>
      <x:c r="K5689" s="2" t="str">
        <x:v>top_level_area</x:v>
      </x:c>
      <x:c r="L5689" s="2" t="str">
        <x:v>property_type_inferred_from_title</x:v>
      </x:c>
      <x:c r="M5689" s="10" t="n">
        <x:v>0</x:v>
      </x:c>
      <x:c r="N5689" s="10" t="n">
        <x:v>0</x:v>
      </x:c>
      <x:c r="O5689" s="2" t="str">
        <x:v>Tp Hồ Chí Minh|house</x:v>
      </x:c>
      <x:c r="P5689" s="10" t="n">
        <x:v>2</x:v>
      </x:c>
      <x:c r="Q5689" s="13" t="n">
        <x:f>IF(AND(ISNUMBER(H5689),H5689&gt;0),H5689/1000000000,"")</x:f>
        <x:v>4</x:v>
      </x:c>
      <x:c r="R5689" s="13" t="n">
        <x:f>IF(ISNUMBER(I5689),I5689/1000000,"")</x:f>
        <x:v>121.21212121212122</x:v>
      </x:c>
      <x:c r="S5689" s="11" t="n">
        <x:f>IF(AND(ISNUMBER(G5689),G5689&gt;0),G5689,"")</x:f>
        <x:v>33</x:v>
      </x:c>
    </x:row>
    <x:row r="5690" ht="21" customHeight="1">
      <x:c r="A5690" s="10" t="n">
        <x:v>7476</x:v>
      </x:c>
      <x:c r="B5690" s="2" t="str">
        <x:v>06055f7250e3a346b617</x:v>
      </x:c>
      <x:c r="C5690" s="2" t="str">
        <x:v>Khánh Hòa</x:v>
      </x:c>
      <x:c r="D5690" s="2" t="str">
        <x:v>Thành phố Nha Trang</x:v>
      </x:c>
      <x:c r="E5690" s="2" t="str">
        <x:v>house</x:v>
      </x:c>
      <x:c r="F5690" s="2" t="str">
        <x:v>sale_assumed</x:v>
      </x:c>
      <x:c r="G5690" s="11" t="n">
        <x:v>80</x:v>
      </x:c>
      <x:c r="H5690" s="12" t="n">
        <x:v>2500000000</x:v>
      </x:c>
      <x:c r="I5690" s="12" t="n">
        <x:f>IF(AND(ISNUMBER(H5690),H5690&gt;0,ISNUMBER(G5690),G5690&gt;0),H5690/G5690,"")</x:f>
        <x:v>31250000</x:v>
      </x:c>
      <x:c r="J5690" s="2" t="str">
        <x:v>total</x:v>
      </x:c>
      <x:c r="K5690" s="2" t="str">
        <x:v>top_level_area</x:v>
      </x:c>
      <x:c r="L5690" s="2" t="str">
        <x:v>property_type_inferred_from_title;transaction_assumed_sale_from_dataset_context</x:v>
      </x:c>
      <x:c r="M5690" s="10" t="n">
        <x:v>0</x:v>
      </x:c>
      <x:c r="N5690" s="10" t="n">
        <x:v>0</x:v>
      </x:c>
      <x:c r="O5690" s="2" t="str">
        <x:v>house</x:v>
      </x:c>
      <x:c r="P5690" s="10" t="n">
        <x:v>2</x:v>
      </x:c>
      <x:c r="Q5690" s="13" t="n">
        <x:f>IF(AND(ISNUMBER(H5690),H5690&gt;0),H5690/1000000000,"")</x:f>
        <x:v>2.5</x:v>
      </x:c>
      <x:c r="R5690" s="13" t="n">
        <x:f>IF(ISNUMBER(I5690),I5690/1000000,"")</x:f>
        <x:v>31.25</x:v>
      </x:c>
      <x:c r="S5690" s="11" t="n">
        <x:f>IF(AND(ISNUMBER(G5690),G5690&gt;0),G5690,"")</x:f>
        <x:v>80</x:v>
      </x:c>
    </x:row>
    <x:row r="5691" ht="21" customHeight="1">
      <x:c r="A5691" s="10" t="n">
        <x:v>7477</x:v>
      </x:c>
      <x:c r="B5691" s="2" t="str">
        <x:v>c2e86b3baa42554185d9</x:v>
      </x:c>
      <x:c r="C5691" s="2" t="str">
        <x:v>Tp Hồ Chí Minh</x:v>
      </x:c>
      <x:c r="D5691" s="2" t="str">
        <x:v>Quận 7</x:v>
      </x:c>
      <x:c r="E5691" s="2" t="str">
        <x:v>house</x:v>
      </x:c>
      <x:c r="F5691" s="2" t="str">
        <x:v>sale</x:v>
      </x:c>
      <x:c r="G5691" s="11" t="n">
        <x:v>40</x:v>
      </x:c>
      <x:c r="H5691" s="12" t="n">
        <x:v>1400000000</x:v>
      </x:c>
      <x:c r="I5691" s="12" t="n">
        <x:f>IF(AND(ISNUMBER(H5691),H5691&gt;0,ISNUMBER(G5691),G5691&gt;0),H5691/G5691,"")</x:f>
        <x:v>35000000</x:v>
      </x:c>
      <x:c r="J5691" s="2" t="str">
        <x:v>total</x:v>
      </x:c>
      <x:c r="K5691" s="2" t="str">
        <x:v>top_level_area</x:v>
      </x:c>
      <x:c r="L5691" s="2" t="str">
        <x:v>property_type_inferred_from_title</x:v>
      </x:c>
      <x:c r="M5691" s="10" t="n">
        <x:v>0</x:v>
      </x:c>
      <x:c r="N5691" s="10" t="n">
        <x:v>0</x:v>
      </x:c>
      <x:c r="O5691" s="2" t="str">
        <x:v>Tp Hồ Chí Minh|house</x:v>
      </x:c>
      <x:c r="P5691" s="10" t="n">
        <x:v>2</x:v>
      </x:c>
      <x:c r="Q5691" s="13" t="n">
        <x:f>IF(AND(ISNUMBER(H5691),H5691&gt;0),H5691/1000000000,"")</x:f>
        <x:v>1.4</x:v>
      </x:c>
      <x:c r="R5691" s="13" t="n">
        <x:f>IF(ISNUMBER(I5691),I5691/1000000,"")</x:f>
        <x:v>35</x:v>
      </x:c>
      <x:c r="S5691" s="11" t="n">
        <x:f>IF(AND(ISNUMBER(G5691),G5691&gt;0),G5691,"")</x:f>
        <x:v>40</x:v>
      </x:c>
    </x:row>
    <x:row r="5692" ht="21" customHeight="1">
      <x:c r="A5692" s="10" t="n">
        <x:v>7478</x:v>
      </x:c>
      <x:c r="B5692" s="2" t="str">
        <x:v>3f81ac81b5f844da689e</x:v>
      </x:c>
      <x:c r="C5692" s="2" t="str">
        <x:v>Tp Hồ Chí Minh</x:v>
      </x:c>
      <x:c r="D5692" s="2" t="str">
        <x:v>Quận 7</x:v>
      </x:c>
      <x:c r="E5692" s="2" t="str">
        <x:v>house</x:v>
      </x:c>
      <x:c r="F5692" s="2" t="str">
        <x:v>sale</x:v>
      </x:c>
      <x:c r="G5692" s="11" t="n">
        <x:v>36</x:v>
      </x:c>
      <x:c r="H5692" s="12" t="n">
        <x:v>1600000000</x:v>
      </x:c>
      <x:c r="I5692" s="12" t="n">
        <x:f>IF(AND(ISNUMBER(H5692),H5692&gt;0,ISNUMBER(G5692),G5692&gt;0),H5692/G5692,"")</x:f>
        <x:v>44444444.44444445</x:v>
      </x:c>
      <x:c r="J5692" s="2" t="str">
        <x:v>total</x:v>
      </x:c>
      <x:c r="K5692" s="2" t="str">
        <x:v>top_level_area</x:v>
      </x:c>
      <x:c r="L5692" s="2" t="str">
        <x:v>property_type_inferred_from_title</x:v>
      </x:c>
      <x:c r="M5692" s="10" t="n">
        <x:v>0</x:v>
      </x:c>
      <x:c r="N5692" s="10" t="n">
        <x:v>0</x:v>
      </x:c>
      <x:c r="O5692" s="2" t="str">
        <x:v>Tp Hồ Chí Minh|house</x:v>
      </x:c>
      <x:c r="P5692" s="10" t="n">
        <x:v>2</x:v>
      </x:c>
      <x:c r="Q5692" s="13" t="n">
        <x:f>IF(AND(ISNUMBER(H5692),H5692&gt;0),H5692/1000000000,"")</x:f>
        <x:v>1.6</x:v>
      </x:c>
      <x:c r="R5692" s="13" t="n">
        <x:f>IF(ISNUMBER(I5692),I5692/1000000,"")</x:f>
        <x:v>44.44444444444445</x:v>
      </x:c>
      <x:c r="S5692" s="11" t="n">
        <x:f>IF(AND(ISNUMBER(G5692),G5692&gt;0),G5692,"")</x:f>
        <x:v>36</x:v>
      </x:c>
    </x:row>
    <x:row r="5693" ht="21" customHeight="1">
      <x:c r="A5693" s="10" t="n">
        <x:v>7479</x:v>
      </x:c>
      <x:c r="B5693" s="2" t="str">
        <x:v>53fd462523589573267d</x:v>
      </x:c>
      <x:c r="C5693" s="2" t="str">
        <x:v>Tp Hồ Chí Minh</x:v>
      </x:c>
      <x:c r="D5693" s="2" t="str">
        <x:v>Quận Tân Bình</x:v>
      </x:c>
      <x:c r="E5693" s="2" t="str">
        <x:v>house</x:v>
      </x:c>
      <x:c r="F5693" s="2" t="str">
        <x:v>sale</x:v>
      </x:c>
      <x:c r="G5693" s="11" t="n">
        <x:v>42</x:v>
      </x:c>
      <x:c r="H5693" s="12" t="n">
        <x:v>8600000000</x:v>
      </x:c>
      <x:c r="I5693" s="12" t="n">
        <x:f>IF(AND(ISNUMBER(H5693),H5693&gt;0,ISNUMBER(G5693),G5693&gt;0),H5693/G5693,"")</x:f>
        <x:v>204761904.76190478</x:v>
      </x:c>
      <x:c r="J5693" s="2" t="str">
        <x:v>total</x:v>
      </x:c>
      <x:c r="K5693" s="2" t="str">
        <x:v>top_level_area</x:v>
      </x:c>
      <x:c r="L5693" s="2" t="str">
        <x:v>property_type_inferred_from_title</x:v>
      </x:c>
      <x:c r="M5693" s="10" t="n">
        <x:v>1</x:v>
      </x:c>
      <x:c r="N5693" s="10" t="n">
        <x:v>1</x:v>
      </x:c>
      <x:c r="O5693" s="2" t="str">
        <x:v>Tp Hồ Chí Minh|house</x:v>
      </x:c>
      <x:c r="P5693" s="10" t="n">
        <x:v>-1</x:v>
      </x:c>
      <x:c r="Q5693" s="13" t="n">
        <x:f>IF(AND(ISNUMBER(H5693),H5693&gt;0),H5693/1000000000,"")</x:f>
        <x:v>8.6</x:v>
      </x:c>
      <x:c r="R5693" s="13" t="n">
        <x:f>IF(ISNUMBER(I5693),I5693/1000000,"")</x:f>
        <x:v>204.7619047619048</x:v>
      </x:c>
      <x:c r="S5693" s="11" t="n">
        <x:f>IF(AND(ISNUMBER(G5693),G5693&gt;0),G5693,"")</x:f>
        <x:v>42</x:v>
      </x:c>
    </x:row>
    <x:row r="5694" ht="21" customHeight="1">
      <x:c r="A5694" s="10" t="n">
        <x:v>7480</x:v>
      </x:c>
      <x:c r="B5694" s="2" t="str">
        <x:v>93f102f6718cba84c28c</x:v>
      </x:c>
      <x:c r="C5694" s="2" t="str">
        <x:v>Tp Hồ Chí Minh</x:v>
      </x:c>
      <x:c r="D5694" s="2" t="str">
        <x:v>Quận Bình Thạnh</x:v>
      </x:c>
      <x:c r="E5694" s="2" t="str">
        <x:v>apartment</x:v>
      </x:c>
      <x:c r="F5694" s="2" t="str">
        <x:v>sale_assumed</x:v>
      </x:c>
      <x:c r="G5694" s="11" t="n">
        <x:v>65</x:v>
      </x:c>
      <x:c r="H5694" s="12" t="n">
        <x:v>1800000000</x:v>
      </x:c>
      <x:c r="I5694" s="12" t="n">
        <x:f>IF(AND(ISNUMBER(H5694),H5694&gt;0,ISNUMBER(G5694),G5694&gt;0),H5694/G5694,"")</x:f>
        <x:v>27692307.692307692</x:v>
      </x:c>
      <x:c r="J5694" s="2" t="str">
        <x:v>total</x:v>
      </x:c>
      <x:c r="K5694" s="2" t="str">
        <x:v>top_level_area</x:v>
      </x:c>
      <x:c r="L5694" s="2" t="str">
        <x:v>property_type_inferred_from_title;transaction_assumed_sale_from_dataset_context</x:v>
      </x:c>
      <x:c r="M5694" s="10" t="n">
        <x:v>0</x:v>
      </x:c>
      <x:c r="N5694" s="10" t="n">
        <x:v>0</x:v>
      </x:c>
      <x:c r="O5694" s="2" t="str">
        <x:v>Tp Hồ Chí Minh|apartment</x:v>
      </x:c>
      <x:c r="P5694" s="10" t="n">
        <x:v>2</x:v>
      </x:c>
      <x:c r="Q5694" s="13" t="n">
        <x:f>IF(AND(ISNUMBER(H5694),H5694&gt;0),H5694/1000000000,"")</x:f>
        <x:v>1.8</x:v>
      </x:c>
      <x:c r="R5694" s="13" t="n">
        <x:f>IF(ISNUMBER(I5694),I5694/1000000,"")</x:f>
        <x:v>27.692307692307693</x:v>
      </x:c>
      <x:c r="S5694" s="11" t="n">
        <x:f>IF(AND(ISNUMBER(G5694),G5694&gt;0),G5694,"")</x:f>
        <x:v>65</x:v>
      </x:c>
    </x:row>
    <x:row r="5695" ht="21" customHeight="1">
      <x:c r="A5695" s="10" t="n">
        <x:v>7481</x:v>
      </x:c>
      <x:c r="B5695" s="2" t="str">
        <x:v>a1f14826528565d77367</x:v>
      </x:c>
      <x:c r="C5695" s="2" t="str">
        <x:v>Tp Hồ Chí Minh</x:v>
      </x:c>
      <x:c r="D5695" s="2" t="str">
        <x:v>Quận 9</x:v>
      </x:c>
      <x:c r="E5695" s="2" t="str">
        <x:v>other_unknown</x:v>
      </x:c>
      <x:c r="F5695" s="2" t="str">
        <x:v>sale</x:v>
      </x:c>
      <x:c r="G5695" s="11" t="n">
        <x:v>59</x:v>
      </x:c>
      <x:c r="H5695" s="12" t="n">
        <x:v>1980000000</x:v>
      </x:c>
      <x:c r="I5695" s="12" t="n">
        <x:f>IF(AND(ISNUMBER(H5695),H5695&gt;0,ISNUMBER(G5695),G5695&gt;0),H5695/G5695,"")</x:f>
        <x:v>33559322.0338983</x:v>
      </x:c>
      <x:c r="J5695" s="2" t="str">
        <x:v>total</x:v>
      </x:c>
      <x:c r="K5695" s="2" t="str">
        <x:v>top_level_area</x:v>
      </x:c>
      <x:c r="L5695" s="2" t="str">
        <x:v>property_type_inferred_from_title;unknown_property_type</x:v>
      </x:c>
      <x:c r="M5695" s="10" t="n">
        <x:v>0</x:v>
      </x:c>
      <x:c r="N5695" s="10" t="n">
        <x:v>0</x:v>
      </x:c>
      <x:c r="O5695" s="2" t="str">
        <x:v>Tp Hồ Chí Minh|other_unknown</x:v>
      </x:c>
      <x:c r="P5695" s="10" t="n">
        <x:v>2</x:v>
      </x:c>
      <x:c r="Q5695" s="13" t="n">
        <x:f>IF(AND(ISNUMBER(H5695),H5695&gt;0),H5695/1000000000,"")</x:f>
        <x:v>1.98</x:v>
      </x:c>
      <x:c r="R5695" s="13" t="n">
        <x:f>IF(ISNUMBER(I5695),I5695/1000000,"")</x:f>
        <x:v>33.559322033898304</x:v>
      </x:c>
      <x:c r="S5695" s="11" t="n">
        <x:f>IF(AND(ISNUMBER(G5695),G5695&gt;0),G5695,"")</x:f>
        <x:v>59</x:v>
      </x:c>
    </x:row>
    <x:row r="5696" ht="21" customHeight="1">
      <x:c r="A5696" s="10" t="n">
        <x:v>7482</x:v>
      </x:c>
      <x:c r="B5696" s="2" t="str">
        <x:v>b8cf052452ece991b271</x:v>
      </x:c>
      <x:c r="C5696" s="2" t="str">
        <x:v>Đà Nẵng</x:v>
      </x:c>
      <x:c r="D5696" s="2" t="str">
        <x:v>Quận Ngũ Hành Sơn</x:v>
      </x:c>
      <x:c r="E5696" s="2" t="str">
        <x:v>land</x:v>
      </x:c>
      <x:c r="F5696" s="2" t="str">
        <x:v>sale</x:v>
      </x:c>
      <x:c r="G5696" s="11" t="n">
        <x:v>100</x:v>
      </x:c>
      <x:c r="H5696" s="12" t="n">
        <x:v>2100000000</x:v>
      </x:c>
      <x:c r="I5696" s="12" t="n">
        <x:f>IF(AND(ISNUMBER(H5696),H5696&gt;0,ISNUMBER(G5696),G5696&gt;0),H5696/G5696,"")</x:f>
        <x:v>21000000</x:v>
      </x:c>
      <x:c r="J5696" s="2" t="str">
        <x:v>total</x:v>
      </x:c>
      <x:c r="K5696" s="2" t="str">
        <x:v>top_level_area</x:v>
      </x:c>
      <x:c r="L5696" s="2" t="str">
        <x:v>property_type_inferred_from_title</x:v>
      </x:c>
      <x:c r="M5696" s="10" t="n">
        <x:v>0</x:v>
      </x:c>
      <x:c r="N5696" s="10" t="n">
        <x:v>0</x:v>
      </x:c>
      <x:c r="O5696" s="2" t="str">
        <x:v>Đà Nẵng|land</x:v>
      </x:c>
      <x:c r="P5696" s="10" t="n">
        <x:v>2</x:v>
      </x:c>
      <x:c r="Q5696" s="13" t="n">
        <x:f>IF(AND(ISNUMBER(H5696),H5696&gt;0),H5696/1000000000,"")</x:f>
        <x:v>2.1</x:v>
      </x:c>
      <x:c r="R5696" s="13" t="n">
        <x:f>IF(ISNUMBER(I5696),I5696/1000000,"")</x:f>
        <x:v>21</x:v>
      </x:c>
      <x:c r="S5696" s="11" t="n">
        <x:f>IF(AND(ISNUMBER(G5696),G5696&gt;0),G5696,"")</x:f>
        <x:v>100</x:v>
      </x:c>
    </x:row>
    <x:row r="5697" ht="21" customHeight="1">
      <x:c r="A5697" s="10" t="n">
        <x:v>7483</x:v>
      </x:c>
      <x:c r="B5697" s="2" t="str">
        <x:v>e85f1907beedd24e3de5</x:v>
      </x:c>
      <x:c r="C5697" s="2" t="str">
        <x:v>Tp Hồ Chí Minh</x:v>
      </x:c>
      <x:c r="D5697" s="2" t="str">
        <x:v>Quận Tân Phú</x:v>
      </x:c>
      <x:c r="E5697" s="2" t="str">
        <x:v>house</x:v>
      </x:c>
      <x:c r="F5697" s="2" t="str">
        <x:v>sale</x:v>
      </x:c>
      <x:c r="G5697" s="11" t="n">
        <x:v>30</x:v>
      </x:c>
      <x:c r="H5697" s="12" t="n">
        <x:v>1680000000</x:v>
      </x:c>
      <x:c r="I5697" s="12" t="n">
        <x:f>IF(AND(ISNUMBER(H5697),H5697&gt;0,ISNUMBER(G5697),G5697&gt;0),H5697/G5697,"")</x:f>
        <x:v>56000000</x:v>
      </x:c>
      <x:c r="J5697" s="2" t="str">
        <x:v>total</x:v>
      </x:c>
      <x:c r="K5697" s="2" t="str">
        <x:v>top_level_area</x:v>
      </x:c>
      <x:c r="L5697" s="2" t="str">
        <x:v>property_type_inferred_from_title</x:v>
      </x:c>
      <x:c r="M5697" s="10" t="n">
        <x:v>0</x:v>
      </x:c>
      <x:c r="N5697" s="10" t="n">
        <x:v>0</x:v>
      </x:c>
      <x:c r="O5697" s="2" t="str">
        <x:v>Tp Hồ Chí Minh|house</x:v>
      </x:c>
      <x:c r="P5697" s="10" t="n">
        <x:v>2</x:v>
      </x:c>
      <x:c r="Q5697" s="13" t="n">
        <x:f>IF(AND(ISNUMBER(H5697),H5697&gt;0),H5697/1000000000,"")</x:f>
        <x:v>1.68</x:v>
      </x:c>
      <x:c r="R5697" s="13" t="n">
        <x:f>IF(ISNUMBER(I5697),I5697/1000000,"")</x:f>
        <x:v>56</x:v>
      </x:c>
      <x:c r="S5697" s="11" t="n">
        <x:f>IF(AND(ISNUMBER(G5697),G5697&gt;0),G5697,"")</x:f>
        <x:v>30</x:v>
      </x:c>
    </x:row>
    <x:row r="5698" ht="21" customHeight="1">
      <x:c r="A5698" s="10" t="n">
        <x:v>7484</x:v>
      </x:c>
      <x:c r="B5698" s="2" t="str">
        <x:v>8ae3aa2e3b4b42fad460</x:v>
      </x:c>
      <x:c r="C5698" s="2" t="str">
        <x:v>Tp Hồ Chí Minh</x:v>
      </x:c>
      <x:c r="D5698" s="2" t="str">
        <x:v>Quận 12</x:v>
      </x:c>
      <x:c r="E5698" s="2" t="str">
        <x:v>apartment</x:v>
      </x:c>
      <x:c r="F5698" s="2" t="str">
        <x:v>sale</x:v>
      </x:c>
      <x:c r="G5698" s="11" t="n">
        <x:v>66</x:v>
      </x:c>
      <x:c r="H5698" s="12" t="n">
        <x:v>1650000000</x:v>
      </x:c>
      <x:c r="I5698" s="12" t="n">
        <x:f>IF(AND(ISNUMBER(H5698),H5698&gt;0,ISNUMBER(G5698),G5698&gt;0),H5698/G5698,"")</x:f>
        <x:v>25000000</x:v>
      </x:c>
      <x:c r="J5698" s="2" t="str">
        <x:v>total</x:v>
      </x:c>
      <x:c r="K5698" s="2" t="str">
        <x:v>top_level_area</x:v>
      </x:c>
      <x:c r="L5698" s="2" t="str">
        <x:v>property_type_inferred_from_title</x:v>
      </x:c>
      <x:c r="M5698" s="10" t="n">
        <x:v>0</x:v>
      </x:c>
      <x:c r="N5698" s="10" t="n">
        <x:v>0</x:v>
      </x:c>
      <x:c r="O5698" s="2" t="str">
        <x:v>Tp Hồ Chí Minh|apartment</x:v>
      </x:c>
      <x:c r="P5698" s="10" t="n">
        <x:v>2</x:v>
      </x:c>
      <x:c r="Q5698" s="13" t="n">
        <x:f>IF(AND(ISNUMBER(H5698),H5698&gt;0),H5698/1000000000,"")</x:f>
        <x:v>1.65</x:v>
      </x:c>
      <x:c r="R5698" s="13" t="n">
        <x:f>IF(ISNUMBER(I5698),I5698/1000000,"")</x:f>
        <x:v>25</x:v>
      </x:c>
      <x:c r="S5698" s="11" t="n">
        <x:f>IF(AND(ISNUMBER(G5698),G5698&gt;0),G5698,"")</x:f>
        <x:v>66</x:v>
      </x:c>
    </x:row>
    <x:row r="5699" ht="21" customHeight="1">
      <x:c r="A5699" s="10" t="n">
        <x:v>7485</x:v>
      </x:c>
      <x:c r="B5699" s="2" t="str">
        <x:v>c67279269887f24865a1</x:v>
      </x:c>
      <x:c r="C5699" s="2" t="str">
        <x:v>Đồng Nai</x:v>
      </x:c>
      <x:c r="D5699" s="2" t="str">
        <x:v>Huyện Trảng Bom</x:v>
      </x:c>
      <x:c r="E5699" s="2" t="str">
        <x:v>land</x:v>
      </x:c>
      <x:c r="F5699" s="2" t="str">
        <x:v>sale_assumed</x:v>
      </x:c>
      <x:c r="G5699" s="11" t="n">
        <x:v>75</x:v>
      </x:c>
      <x:c r="H5699" s="12" t="n">
        <x:v>570000000</x:v>
      </x:c>
      <x:c r="I5699" s="12" t="n">
        <x:f>IF(AND(ISNUMBER(H5699),H5699&gt;0,ISNUMBER(G5699),G5699&gt;0),H5699/G5699,"")</x:f>
        <x:v>7600000</x:v>
      </x:c>
      <x:c r="J5699" s="2" t="str">
        <x:v>total</x:v>
      </x:c>
      <x:c r="K5699" s="2" t="str">
        <x:v>top_level_area</x:v>
      </x:c>
      <x:c r="L5699" s="2" t="str">
        <x:v>property_type_inferred_from_title;transaction_assumed_sale_from_dataset_context</x:v>
      </x:c>
      <x:c r="M5699" s="10" t="n">
        <x:v>0</x:v>
      </x:c>
      <x:c r="N5699" s="10" t="n">
        <x:v>0</x:v>
      </x:c>
      <x:c r="O5699" s="2" t="str">
        <x:v>Đồng Nai|land</x:v>
      </x:c>
      <x:c r="P5699" s="10" t="n">
        <x:v>2</x:v>
      </x:c>
      <x:c r="Q5699" s="13" t="n">
        <x:f>IF(AND(ISNUMBER(H5699),H5699&gt;0),H5699/1000000000,"")</x:f>
        <x:v>0.57</x:v>
      </x:c>
      <x:c r="R5699" s="13" t="n">
        <x:f>IF(ISNUMBER(I5699),I5699/1000000,"")</x:f>
        <x:v>7.6</x:v>
      </x:c>
      <x:c r="S5699" s="11" t="n">
        <x:f>IF(AND(ISNUMBER(G5699),G5699&gt;0),G5699,"")</x:f>
        <x:v>75</x:v>
      </x:c>
    </x:row>
    <x:row r="5700" ht="21" customHeight="1">
      <x:c r="A5700" s="10" t="n">
        <x:v>7486</x:v>
      </x:c>
      <x:c r="B5700" s="2" t="str">
        <x:v>dad6d0c86e928ce3ed19</x:v>
      </x:c>
      <x:c r="C5700" s="2" t="str">
        <x:v>Đà Nẵng</x:v>
      </x:c>
      <x:c r="D5700" s="2" t="str">
        <x:v>Quận Ngũ Hành Sơn</x:v>
      </x:c>
      <x:c r="E5700" s="2" t="str">
        <x:v>land</x:v>
      </x:c>
      <x:c r="F5700" s="2" t="str">
        <x:v>sale</x:v>
      </x:c>
      <x:c r="G5700" s="11" t="n">
        <x:v>109</x:v>
      </x:c>
      <x:c r="H5700" s="12" t="n">
        <x:v>1900000000</x:v>
      </x:c>
      <x:c r="I5700" s="12" t="n">
        <x:f>IF(AND(ISNUMBER(H5700),H5700&gt;0,ISNUMBER(G5700),G5700&gt;0),H5700/G5700,"")</x:f>
        <x:v>17431192.66055046</x:v>
      </x:c>
      <x:c r="J5700" s="2" t="str">
        <x:v>total</x:v>
      </x:c>
      <x:c r="K5700" s="2" t="str">
        <x:v>top_level_area</x:v>
      </x:c>
      <x:c r="L5700" s="2" t="str">
        <x:v>property_type_inferred_from_title</x:v>
      </x:c>
      <x:c r="M5700" s="10" t="n">
        <x:v>0</x:v>
      </x:c>
      <x:c r="N5700" s="10" t="n">
        <x:v>0</x:v>
      </x:c>
      <x:c r="O5700" s="2" t="str">
        <x:v>Đà Nẵng|land</x:v>
      </x:c>
      <x:c r="P5700" s="10" t="n">
        <x:v>2</x:v>
      </x:c>
      <x:c r="Q5700" s="13" t="n">
        <x:f>IF(AND(ISNUMBER(H5700),H5700&gt;0),H5700/1000000000,"")</x:f>
        <x:v>1.9</x:v>
      </x:c>
      <x:c r="R5700" s="13" t="n">
        <x:f>IF(ISNUMBER(I5700),I5700/1000000,"")</x:f>
        <x:v>17.43119266055046</x:v>
      </x:c>
      <x:c r="S5700" s="11" t="n">
        <x:f>IF(AND(ISNUMBER(G5700),G5700&gt;0),G5700,"")</x:f>
        <x:v>109</x:v>
      </x:c>
    </x:row>
    <x:row r="5701" ht="21" customHeight="1">
      <x:c r="A5701" s="10" t="n">
        <x:v>7488</x:v>
      </x:c>
      <x:c r="B5701" s="2" t="str">
        <x:v>47ade259b3b6735a3125</x:v>
      </x:c>
      <x:c r="C5701" s="2" t="str">
        <x:v>Tp Hồ Chí Minh</x:v>
      </x:c>
      <x:c r="D5701" s="2" t="str">
        <x:v>Quận Tân Bình</x:v>
      </x:c>
      <x:c r="E5701" s="2" t="str">
        <x:v>house</x:v>
      </x:c>
      <x:c r="F5701" s="2" t="str">
        <x:v>sale</x:v>
      </x:c>
      <x:c r="G5701" s="11" t="n">
        <x:v>18</x:v>
      </x:c>
      <x:c r="H5701" s="12" t="n">
        <x:v>1300000000</x:v>
      </x:c>
      <x:c r="I5701" s="12" t="n">
        <x:f>IF(AND(ISNUMBER(H5701),H5701&gt;0,ISNUMBER(G5701),G5701&gt;0),H5701/G5701,"")</x:f>
        <x:v>72222222.22222222</x:v>
      </x:c>
      <x:c r="J5701" s="2" t="str">
        <x:v>total</x:v>
      </x:c>
      <x:c r="K5701" s="2" t="str">
        <x:v>top_level_area</x:v>
      </x:c>
      <x:c r="L5701" s="2" t="str">
        <x:v>property_type_inferred_from_title</x:v>
      </x:c>
      <x:c r="M5701" s="10" t="n">
        <x:v>0</x:v>
      </x:c>
      <x:c r="N5701" s="10" t="n">
        <x:v>0</x:v>
      </x:c>
      <x:c r="O5701" s="2" t="str">
        <x:v>Tp Hồ Chí Minh|house</x:v>
      </x:c>
      <x:c r="P5701" s="10" t="n">
        <x:v>2</x:v>
      </x:c>
      <x:c r="Q5701" s="13" t="n">
        <x:f>IF(AND(ISNUMBER(H5701),H5701&gt;0),H5701/1000000000,"")</x:f>
        <x:v>1.3</x:v>
      </x:c>
      <x:c r="R5701" s="13" t="n">
        <x:f>IF(ISNUMBER(I5701),I5701/1000000,"")</x:f>
        <x:v>72.22222222222223</x:v>
      </x:c>
      <x:c r="S5701" s="11" t="n">
        <x:f>IF(AND(ISNUMBER(G5701),G5701&gt;0),G5701,"")</x:f>
        <x:v>18</x:v>
      </x:c>
    </x:row>
    <x:row r="5702" ht="21" customHeight="1">
      <x:c r="A5702" s="10" t="n">
        <x:v>7489</x:v>
      </x:c>
      <x:c r="B5702" s="2" t="str">
        <x:v>735d0716b998c0bd20d1</x:v>
      </x:c>
      <x:c r="C5702" s="2" t="str">
        <x:v>Tp Hồ Chí Minh</x:v>
      </x:c>
      <x:c r="D5702" s="2" t="str">
        <x:v>Quận 4</x:v>
      </x:c>
      <x:c r="E5702" s="2" t="str">
        <x:v>house</x:v>
      </x:c>
      <x:c r="F5702" s="2" t="str">
        <x:v>sale_assumed</x:v>
      </x:c>
      <x:c r="G5702" s="11" t="n">
        <x:v>35</x:v>
      </x:c>
      <x:c r="H5702" s="12" t="n">
        <x:v>1550000000</x:v>
      </x:c>
      <x:c r="I5702" s="12" t="n">
        <x:f>IF(AND(ISNUMBER(H5702),H5702&gt;0,ISNUMBER(G5702),G5702&gt;0),H5702/G5702,"")</x:f>
        <x:v>44285714.28571428</x:v>
      </x:c>
      <x:c r="J5702" s="2" t="str">
        <x:v>total</x:v>
      </x:c>
      <x:c r="K5702" s="2" t="str">
        <x:v>top_level_area</x:v>
      </x:c>
      <x:c r="L5702" s="2" t="str">
        <x:v>property_type_inferred_from_title;transaction_assumed_sale_from_dataset_context</x:v>
      </x:c>
      <x:c r="M5702" s="10" t="n">
        <x:v>0</x:v>
      </x:c>
      <x:c r="N5702" s="10" t="n">
        <x:v>0</x:v>
      </x:c>
      <x:c r="O5702" s="2" t="str">
        <x:v>Tp Hồ Chí Minh|house</x:v>
      </x:c>
      <x:c r="P5702" s="10" t="n">
        <x:v>2</x:v>
      </x:c>
      <x:c r="Q5702" s="13" t="n">
        <x:f>IF(AND(ISNUMBER(H5702),H5702&gt;0),H5702/1000000000,"")</x:f>
        <x:v>1.55</x:v>
      </x:c>
      <x:c r="R5702" s="13" t="n">
        <x:f>IF(ISNUMBER(I5702),I5702/1000000,"")</x:f>
        <x:v>44.285714285714285</x:v>
      </x:c>
      <x:c r="S5702" s="11" t="n">
        <x:f>IF(AND(ISNUMBER(G5702),G5702&gt;0),G5702,"")</x:f>
        <x:v>35</x:v>
      </x:c>
    </x:row>
    <x:row r="5703" ht="21" customHeight="1">
      <x:c r="A5703" s="10" t="n">
        <x:v>7490</x:v>
      </x:c>
      <x:c r="B5703" s="2" t="str">
        <x:v>22a90849322da3722559</x:v>
      </x:c>
      <x:c r="C5703" s="2" t="str">
        <x:v>Tp Hồ Chí Minh</x:v>
      </x:c>
      <x:c r="D5703" s="2" t="str">
        <x:v>Quận Bình Tân</x:v>
      </x:c>
      <x:c r="E5703" s="2" t="str">
        <x:v>apartment</x:v>
      </x:c>
      <x:c r="F5703" s="2" t="str">
        <x:v>sale_assumed</x:v>
      </x:c>
      <x:c r="G5703" s="11" t="n">
        <x:v>63</x:v>
      </x:c>
      <x:c r="H5703" s="12" t="n">
        <x:v>2300000000</x:v>
      </x:c>
      <x:c r="I5703" s="12" t="n">
        <x:f>IF(AND(ISNUMBER(H5703),H5703&gt;0,ISNUMBER(G5703),G5703&gt;0),H5703/G5703,"")</x:f>
        <x:v>36507936.50793651</x:v>
      </x:c>
      <x:c r="J5703" s="2" t="str">
        <x:v>total</x:v>
      </x:c>
      <x:c r="K5703" s="2" t="str">
        <x:v>top_level_area</x:v>
      </x:c>
      <x:c r="L5703" s="2" t="str">
        <x:v>property_type_inferred_from_title;transaction_assumed_sale_from_dataset_context</x:v>
      </x:c>
      <x:c r="M5703" s="10" t="n">
        <x:v>0</x:v>
      </x:c>
      <x:c r="N5703" s="10" t="n">
        <x:v>0</x:v>
      </x:c>
      <x:c r="O5703" s="2" t="str">
        <x:v>Tp Hồ Chí Minh|apartment</x:v>
      </x:c>
      <x:c r="P5703" s="10" t="n">
        <x:v>2</x:v>
      </x:c>
      <x:c r="Q5703" s="13" t="n">
        <x:f>IF(AND(ISNUMBER(H5703),H5703&gt;0),H5703/1000000000,"")</x:f>
        <x:v>2.3</x:v>
      </x:c>
      <x:c r="R5703" s="13" t="n">
        <x:f>IF(ISNUMBER(I5703),I5703/1000000,"")</x:f>
        <x:v>36.507936507936506</x:v>
      </x:c>
      <x:c r="S5703" s="11" t="n">
        <x:f>IF(AND(ISNUMBER(G5703),G5703&gt;0),G5703,"")</x:f>
        <x:v>63</x:v>
      </x:c>
    </x:row>
    <x:row r="5704" ht="21" customHeight="1">
      <x:c r="A5704" s="10" t="n">
        <x:v>7494</x:v>
      </x:c>
      <x:c r="B5704" s="2" t="str">
        <x:v>6a746ab4c8368ca5d0d7</x:v>
      </x:c>
      <x:c r="C5704" s="2" t="str">
        <x:v>Tp Hồ Chí Minh</x:v>
      </x:c>
      <x:c r="D5704" s="2" t="str">
        <x:v>Quận 11</x:v>
      </x:c>
      <x:c r="E5704" s="2" t="str">
        <x:v>house</x:v>
      </x:c>
      <x:c r="F5704" s="2" t="str">
        <x:v>sale_assumed</x:v>
      </x:c>
      <x:c r="G5704" s="11" t="n">
        <x:v>63</x:v>
      </x:c>
      <x:c r="H5704" s="12" t="n">
        <x:v>3950000000</x:v>
      </x:c>
      <x:c r="I5704" s="12" t="n">
        <x:f>IF(AND(ISNUMBER(H5704),H5704&gt;0,ISNUMBER(G5704),G5704&gt;0),H5704/G5704,"")</x:f>
        <x:v>62698412.6984127</x:v>
      </x:c>
      <x:c r="J5704" s="2" t="str">
        <x:v>total</x:v>
      </x:c>
      <x:c r="K5704" s="2" t="str">
        <x:v>top_level_area</x:v>
      </x:c>
      <x:c r="L5704" s="2" t="str">
        <x:v>property_type_inferred_from_title;transaction_assumed_sale_from_dataset_context</x:v>
      </x:c>
      <x:c r="M5704" s="10" t="n">
        <x:v>0</x:v>
      </x:c>
      <x:c r="N5704" s="10" t="n">
        <x:v>0</x:v>
      </x:c>
      <x:c r="O5704" s="2" t="str">
        <x:v>Tp Hồ Chí Minh|house</x:v>
      </x:c>
      <x:c r="P5704" s="10" t="n">
        <x:v>2</x:v>
      </x:c>
      <x:c r="Q5704" s="13" t="n">
        <x:f>IF(AND(ISNUMBER(H5704),H5704&gt;0),H5704/1000000000,"")</x:f>
        <x:v>3.95</x:v>
      </x:c>
      <x:c r="R5704" s="13" t="n">
        <x:f>IF(ISNUMBER(I5704),I5704/1000000,"")</x:f>
        <x:v>62.6984126984127</x:v>
      </x:c>
      <x:c r="S5704" s="11" t="n">
        <x:f>IF(AND(ISNUMBER(G5704),G5704&gt;0),G5704,"")</x:f>
        <x:v>63</x:v>
      </x:c>
    </x:row>
    <x:row r="5705" ht="21" customHeight="1">
      <x:c r="A5705" s="10" t="n">
        <x:v>7495</x:v>
      </x:c>
      <x:c r="B5705" s="2" t="str">
        <x:v>c730621dd6ad507a7aa2</x:v>
      </x:c>
      <x:c r="C5705" s="2" t="str">
        <x:v>Tp Hồ Chí Minh</x:v>
      </x:c>
      <x:c r="D5705" s="2" t="str">
        <x:v>Quận 2</x:v>
      </x:c>
      <x:c r="E5705" s="2" t="str">
        <x:v>apartment</x:v>
      </x:c>
      <x:c r="F5705" s="2" t="str">
        <x:v>sale_assumed</x:v>
      </x:c>
      <x:c r="G5705" s="11" t="n">
        <x:v>65</x:v>
      </x:c>
      <x:c r="H5705" s="12" t="n">
        <x:v>3750000000</x:v>
      </x:c>
      <x:c r="I5705" s="12" t="n">
        <x:f>IF(AND(ISNUMBER(H5705),H5705&gt;0,ISNUMBER(G5705),G5705&gt;0),H5705/G5705,"")</x:f>
        <x:v>57692307.692307696</x:v>
      </x:c>
      <x:c r="J5705" s="2" t="str">
        <x:v>total</x:v>
      </x:c>
      <x:c r="K5705" s="2" t="str">
        <x:v>top_level_area</x:v>
      </x:c>
      <x:c r="L5705" s="2" t="str">
        <x:v>property_type_inferred_from_title;transaction_assumed_sale_from_dataset_context</x:v>
      </x:c>
      <x:c r="M5705" s="10" t="n">
        <x:v>0</x:v>
      </x:c>
      <x:c r="N5705" s="10" t="n">
        <x:v>0</x:v>
      </x:c>
      <x:c r="O5705" s="2" t="str">
        <x:v>Tp Hồ Chí Minh|apartment</x:v>
      </x:c>
      <x:c r="P5705" s="10" t="n">
        <x:v>2</x:v>
      </x:c>
      <x:c r="Q5705" s="13" t="n">
        <x:f>IF(AND(ISNUMBER(H5705),H5705&gt;0),H5705/1000000000,"")</x:f>
        <x:v>3.75</x:v>
      </x:c>
      <x:c r="R5705" s="13" t="n">
        <x:f>IF(ISNUMBER(I5705),I5705/1000000,"")</x:f>
        <x:v>57.69230769230769</x:v>
      </x:c>
      <x:c r="S5705" s="11" t="n">
        <x:f>IF(AND(ISNUMBER(G5705),G5705&gt;0),G5705,"")</x:f>
        <x:v>65</x:v>
      </x:c>
    </x:row>
    <x:row r="5706" ht="21" customHeight="1">
      <x:c r="A5706" s="10" t="n">
        <x:v>7496</x:v>
      </x:c>
      <x:c r="B5706" s="2" t="str">
        <x:v>5c3ec55a8b01afe19808</x:v>
      </x:c>
      <x:c r="C5706" s="2" t="str">
        <x:v>Tp Hồ Chí Minh</x:v>
      </x:c>
      <x:c r="D5706" s="2" t="str">
        <x:v>Quận Thủ Đức</x:v>
      </x:c>
      <x:c r="E5706" s="2" t="str">
        <x:v>land</x:v>
      </x:c>
      <x:c r="F5706" s="2" t="str">
        <x:v>sale</x:v>
      </x:c>
      <x:c r="G5706" s="11" t="n">
        <x:v>102</x:v>
      </x:c>
      <x:c r="H5706" s="12" t="n">
        <x:v>5000000000</x:v>
      </x:c>
      <x:c r="I5706" s="12" t="n">
        <x:f>IF(AND(ISNUMBER(H5706),H5706&gt;0,ISNUMBER(G5706),G5706&gt;0),H5706/G5706,"")</x:f>
        <x:v>49019607.84313726</x:v>
      </x:c>
      <x:c r="J5706" s="2" t="str">
        <x:v>total</x:v>
      </x:c>
      <x:c r="K5706" s="2" t="str">
        <x:v>top_level_area</x:v>
      </x:c>
      <x:c r="L5706" s="2" t="str">
        <x:v>property_type_inferred_from_title</x:v>
      </x:c>
      <x:c r="M5706" s="10" t="n">
        <x:v>0</x:v>
      </x:c>
      <x:c r="N5706" s="10" t="n">
        <x:v>0</x:v>
      </x:c>
      <x:c r="O5706" s="2" t="str">
        <x:v>Tp Hồ Chí Minh|land</x:v>
      </x:c>
      <x:c r="P5706" s="10" t="n">
        <x:v>2</x:v>
      </x:c>
      <x:c r="Q5706" s="13" t="n">
        <x:f>IF(AND(ISNUMBER(H5706),H5706&gt;0),H5706/1000000000,"")</x:f>
        <x:v>5</x:v>
      </x:c>
      <x:c r="R5706" s="13" t="n">
        <x:f>IF(ISNUMBER(I5706),I5706/1000000,"")</x:f>
        <x:v>49.01960784313726</x:v>
      </x:c>
      <x:c r="S5706" s="11" t="n">
        <x:f>IF(AND(ISNUMBER(G5706),G5706&gt;0),G5706,"")</x:f>
        <x:v>102</x:v>
      </x:c>
    </x:row>
    <x:row r="5707" ht="21" customHeight="1">
      <x:c r="A5707" s="10" t="n">
        <x:v>7497</x:v>
      </x:c>
      <x:c r="B5707" s="2" t="str">
        <x:v>c624e7bf8469c9d66a8f</x:v>
      </x:c>
      <x:c r="C5707" s="2" t="str">
        <x:v>Bình Dương</x:v>
      </x:c>
      <x:c r="D5707" s="2" t="str">
        <x:v>Huyện Bàu Bàng</x:v>
      </x:c>
      <x:c r="E5707" s="2" t="str">
        <x:v>other_unknown</x:v>
      </x:c>
      <x:c r="F5707" s="2" t="str">
        <x:v>sale_with_rental_income</x:v>
      </x:c>
      <x:c r="G5707" s="11" t="n">
        <x:v>150</x:v>
      </x:c>
      <x:c r="H5707" s="12" t="n">
        <x:v>900000000</x:v>
      </x:c>
      <x:c r="I5707" s="12" t="n">
        <x:f>IF(AND(ISNUMBER(H5707),H5707&gt;0,ISNUMBER(G5707),G5707&gt;0),H5707/G5707,"")</x:f>
        <x:v>6000000</x:v>
      </x:c>
      <x:c r="J5707" s="2" t="str">
        <x:v>total</x:v>
      </x:c>
      <x:c r="K5707" s="2" t="str">
        <x:v>top_level_area</x:v>
      </x:c>
      <x:c r="L5707" s="2" t="str">
        <x:v>property_type_inferred_from_title;rental_income_mentioned;unknown_property_type</x:v>
      </x:c>
      <x:c r="M5707" s="10" t="n">
        <x:v>0</x:v>
      </x:c>
      <x:c r="N5707" s="10" t="n">
        <x:v>0</x:v>
      </x:c>
      <x:c r="O5707" s="2" t="str">
        <x:v>Bình Dương|other_unknown</x:v>
      </x:c>
      <x:c r="P5707" s="10" t="n">
        <x:v>2</x:v>
      </x:c>
      <x:c r="Q5707" s="13" t="n">
        <x:f>IF(AND(ISNUMBER(H5707),H5707&gt;0),H5707/1000000000,"")</x:f>
        <x:v>0.9</x:v>
      </x:c>
      <x:c r="R5707" s="13" t="n">
        <x:f>IF(ISNUMBER(I5707),I5707/1000000,"")</x:f>
        <x:v>6</x:v>
      </x:c>
      <x:c r="S5707" s="11" t="n">
        <x:f>IF(AND(ISNUMBER(G5707),G5707&gt;0),G5707,"")</x:f>
        <x:v>150</x:v>
      </x:c>
    </x:row>
    <x:row r="5708" ht="21" customHeight="1">
      <x:c r="A5708" s="10" t="n">
        <x:v>7498</x:v>
      </x:c>
      <x:c r="B5708" s="2" t="str">
        <x:v>bb0c28986665f40f578b</x:v>
      </x:c>
      <x:c r="C5708" s="2" t="str">
        <x:v>Hà Nội</x:v>
      </x:c>
      <x:c r="D5708" s="2" t="str">
        <x:v>Quận Hà Đông</x:v>
      </x:c>
      <x:c r="E5708" s="2" t="str">
        <x:v>house</x:v>
      </x:c>
      <x:c r="F5708" s="2" t="str">
        <x:v>sale_assumed</x:v>
      </x:c>
      <x:c r="G5708" s="11" t="n">
        <x:v>55</x:v>
      </x:c>
      <x:c r="H5708" s="12" t="n">
        <x:v>6200000000</x:v>
      </x:c>
      <x:c r="I5708" s="12" t="n">
        <x:f>IF(AND(ISNUMBER(H5708),H5708&gt;0,ISNUMBER(G5708),G5708&gt;0),H5708/G5708,"")</x:f>
        <x:v>112727272.72727273</x:v>
      </x:c>
      <x:c r="J5708" s="2" t="str">
        <x:v>total</x:v>
      </x:c>
      <x:c r="K5708" s="2" t="str">
        <x:v>top_level_area</x:v>
      </x:c>
      <x:c r="L5708" s="2" t="str">
        <x:v>property_type_inferred_from_title;transaction_assumed_sale_from_dataset_context</x:v>
      </x:c>
      <x:c r="M5708" s="10" t="n">
        <x:v>0</x:v>
      </x:c>
      <x:c r="N5708" s="10" t="n">
        <x:v>0</x:v>
      </x:c>
      <x:c r="O5708" s="2" t="str">
        <x:v>Hà Nội|house</x:v>
      </x:c>
      <x:c r="P5708" s="10" t="n">
        <x:v>2</x:v>
      </x:c>
      <x:c r="Q5708" s="13" t="n">
        <x:f>IF(AND(ISNUMBER(H5708),H5708&gt;0),H5708/1000000000,"")</x:f>
        <x:v>6.2</x:v>
      </x:c>
      <x:c r="R5708" s="13" t="n">
        <x:f>IF(ISNUMBER(I5708),I5708/1000000,"")</x:f>
        <x:v>112.72727272727273</x:v>
      </x:c>
      <x:c r="S5708" s="11" t="n">
        <x:f>IF(AND(ISNUMBER(G5708),G5708&gt;0),G5708,"")</x:f>
        <x:v>55</x:v>
      </x:c>
    </x:row>
    <x:row r="5709" ht="21" customHeight="1">
      <x:c r="A5709" s="10" t="n">
        <x:v>7499</x:v>
      </x:c>
      <x:c r="B5709" s="2" t="str">
        <x:v>417b6d2e62b775a9f38f</x:v>
      </x:c>
      <x:c r="C5709" s="2" t="str">
        <x:v>Đồng Nai</x:v>
      </x:c>
      <x:c r="D5709" s="2" t="str">
        <x:v>Huyện Long Thành</x:v>
      </x:c>
      <x:c r="E5709" s="2" t="str">
        <x:v>other_unknown</x:v>
      </x:c>
      <x:c r="F5709" s="2" t="str">
        <x:v>sale_assumed</x:v>
      </x:c>
      <x:c r="G5709" s="11" t="n">
        <x:v>212</x:v>
      </x:c>
      <x:c r="H5709" s="12" t="n">
        <x:v>3500000000</x:v>
      </x:c>
      <x:c r="I5709" s="12" t="n">
        <x:f>IF(AND(ISNUMBER(H5709),H5709&gt;0,ISNUMBER(G5709),G5709&gt;0),H5709/G5709,"")</x:f>
        <x:v>16509433.96226415</x:v>
      </x:c>
      <x:c r="J5709" s="2" t="str">
        <x:v>total</x:v>
      </x:c>
      <x:c r="K5709" s="2" t="str">
        <x:v>top_level_area</x:v>
      </x:c>
      <x:c r="L5709" s="2" t="str">
        <x:v>property_type_inferred_from_title;transaction_assumed_sale_from_dataset_context;unknown_property_type</x:v>
      </x:c>
      <x:c r="M5709" s="10" t="n">
        <x:v>0</x:v>
      </x:c>
      <x:c r="N5709" s="10" t="n">
        <x:v>0</x:v>
      </x:c>
      <x:c r="O5709" s="2" t="str">
        <x:v>Đồng Nai|other_unknown</x:v>
      </x:c>
      <x:c r="P5709" s="10" t="n">
        <x:v>2</x:v>
      </x:c>
      <x:c r="Q5709" s="13" t="n">
        <x:f>IF(AND(ISNUMBER(H5709),H5709&gt;0),H5709/1000000000,"")</x:f>
        <x:v>3.5</x:v>
      </x:c>
      <x:c r="R5709" s="13" t="n">
        <x:f>IF(ISNUMBER(I5709),I5709/1000000,"")</x:f>
        <x:v>16.50943396226415</x:v>
      </x:c>
      <x:c r="S5709" s="11" t="n">
        <x:f>IF(AND(ISNUMBER(G5709),G5709&gt;0),G5709,"")</x:f>
        <x:v>212</x:v>
      </x:c>
    </x:row>
    <x:row r="5710" ht="21" customHeight="1">
      <x:c r="A5710" s="10" t="n">
        <x:v>7500</x:v>
      </x:c>
      <x:c r="B5710" s="2" t="str">
        <x:v>e3d1c8d2e5317c3ebfb6</x:v>
      </x:c>
      <x:c r="C5710" s="2" t="str">
        <x:v>Tp Hồ Chí Minh</x:v>
      </x:c>
      <x:c r="D5710" s="2" t="str">
        <x:v>Quận 7</x:v>
      </x:c>
      <x:c r="E5710" s="2" t="str">
        <x:v>house</x:v>
      </x:c>
      <x:c r="F5710" s="2" t="str">
        <x:v>sale_assumed</x:v>
      </x:c>
      <x:c r="G5710" s="11" t="n">
        <x:v>24</x:v>
      </x:c>
      <x:c r="H5710" s="12" t="n">
        <x:v>720000000</x:v>
      </x:c>
      <x:c r="I5710" s="12" t="n">
        <x:f>IF(AND(ISNUMBER(H5710),H5710&gt;0,ISNUMBER(G5710),G5710&gt;0),H5710/G5710,"")</x:f>
        <x:v>30000000</x:v>
      </x:c>
      <x:c r="J5710" s="2" t="str">
        <x:v>total</x:v>
      </x:c>
      <x:c r="K5710" s="2" t="str">
        <x:v>top_level_area</x:v>
      </x:c>
      <x:c r="L5710" s="2" t="str">
        <x:v>property_type_inferred_from_title;transaction_assumed_sale_from_dataset_context</x:v>
      </x:c>
      <x:c r="M5710" s="10" t="n">
        <x:v>0</x:v>
      </x:c>
      <x:c r="N5710" s="10" t="n">
        <x:v>0</x:v>
      </x:c>
      <x:c r="O5710" s="2" t="str">
        <x:v>Tp Hồ Chí Minh|house</x:v>
      </x:c>
      <x:c r="P5710" s="10" t="n">
        <x:v>2</x:v>
      </x:c>
      <x:c r="Q5710" s="13" t="n">
        <x:f>IF(AND(ISNUMBER(H5710),H5710&gt;0),H5710/1000000000,"")</x:f>
        <x:v>0.72</x:v>
      </x:c>
      <x:c r="R5710" s="13" t="n">
        <x:f>IF(ISNUMBER(I5710),I5710/1000000,"")</x:f>
        <x:v>30</x:v>
      </x:c>
      <x:c r="S5710" s="11" t="n">
        <x:f>IF(AND(ISNUMBER(G5710),G5710&gt;0),G5710,"")</x:f>
        <x:v>24</x:v>
      </x:c>
    </x:row>
    <x:row r="5711" ht="21" customHeight="1">
      <x:c r="A5711" s="10" t="n">
        <x:v>7501</x:v>
      </x:c>
      <x:c r="B5711" s="2" t="str">
        <x:v>5254a552b191d078622b</x:v>
      </x:c>
      <x:c r="C5711" s="2" t="str">
        <x:v>Long An</x:v>
      </x:c>
      <x:c r="D5711" s="2" t="str">
        <x:v>Huyện Đức Hòa</x:v>
      </x:c>
      <x:c r="E5711" s="2" t="str">
        <x:v>other_unknown</x:v>
      </x:c>
      <x:c r="F5711" s="2" t="str">
        <x:v>sale</x:v>
      </x:c>
      <x:c r="G5711" s="11" t="n">
        <x:v>135</x:v>
      </x:c>
      <x:c r="H5711" s="12" t="n">
        <x:v>1012000000</x:v>
      </x:c>
      <x:c r="I5711" s="12" t="n">
        <x:f>IF(AND(ISNUMBER(H5711),H5711&gt;0,ISNUMBER(G5711),G5711&gt;0),H5711/G5711,"")</x:f>
        <x:v>7496296.296296297</x:v>
      </x:c>
      <x:c r="J5711" s="2" t="str">
        <x:v>total</x:v>
      </x:c>
      <x:c r="K5711" s="2" t="str">
        <x:v>top_level_area</x:v>
      </x:c>
      <x:c r="L5711" s="2" t="str">
        <x:v>property_type_inferred_from_title;unknown_property_type</x:v>
      </x:c>
      <x:c r="M5711" s="10" t="n">
        <x:v>0</x:v>
      </x:c>
      <x:c r="N5711" s="10" t="n">
        <x:v>0</x:v>
      </x:c>
      <x:c r="O5711" s="2" t="str">
        <x:v>Long An|other_unknown</x:v>
      </x:c>
      <x:c r="P5711" s="10" t="n">
        <x:v>2</x:v>
      </x:c>
      <x:c r="Q5711" s="13" t="n">
        <x:f>IF(AND(ISNUMBER(H5711),H5711&gt;0),H5711/1000000000,"")</x:f>
        <x:v>1.012</x:v>
      </x:c>
      <x:c r="R5711" s="13" t="n">
        <x:f>IF(ISNUMBER(I5711),I5711/1000000,"")</x:f>
        <x:v>7.496296296296297</x:v>
      </x:c>
      <x:c r="S5711" s="11" t="n">
        <x:f>IF(AND(ISNUMBER(G5711),G5711&gt;0),G5711,"")</x:f>
        <x:v>135</x:v>
      </x:c>
    </x:row>
    <x:row r="5712" ht="21" customHeight="1">
      <x:c r="A5712" s="10" t="n">
        <x:v>7502</x:v>
      </x:c>
      <x:c r="B5712" s="2" t="str">
        <x:v>fdd4d479dacc48ce80f3</x:v>
      </x:c>
      <x:c r="C5712" s="2" t="str">
        <x:v>Long An</x:v>
      </x:c>
      <x:c r="D5712" s="2" t="str">
        <x:v>Huyện Đức Hòa</x:v>
      </x:c>
      <x:c r="E5712" s="2" t="str">
        <x:v>land</x:v>
      </x:c>
      <x:c r="F5712" s="2" t="str">
        <x:v>sale_assumed</x:v>
      </x:c>
      <x:c r="G5712" s="11" t="n">
        <x:v>156</x:v>
      </x:c>
      <x:c r="H5712" s="12" t="n">
        <x:v>1500000000</x:v>
      </x:c>
      <x:c r="I5712" s="12" t="n">
        <x:f>IF(AND(ISNUMBER(H5712),H5712&gt;0,ISNUMBER(G5712),G5712&gt;0),H5712/G5712,"")</x:f>
        <x:v>9615384.615384616</x:v>
      </x:c>
      <x:c r="J5712" s="2" t="str">
        <x:v>total</x:v>
      </x:c>
      <x:c r="K5712" s="2" t="str">
        <x:v>top_level_price_embedded_area</x:v>
      </x:c>
      <x:c r="L5712" s="2" t="str">
        <x:v>area_recovered_from_price_text;property_type_inferred_from_title;transaction_assumed_sale_from_dataset_context</x:v>
      </x:c>
      <x:c r="M5712" s="10" t="n">
        <x:v>0</x:v>
      </x:c>
      <x:c r="N5712" s="10" t="n">
        <x:v>0</x:v>
      </x:c>
      <x:c r="O5712" s="2" t="str">
        <x:v>Long An|land</x:v>
      </x:c>
      <x:c r="P5712" s="10" t="n">
        <x:v>2</x:v>
      </x:c>
      <x:c r="Q5712" s="13" t="n">
        <x:f>IF(AND(ISNUMBER(H5712),H5712&gt;0),H5712/1000000000,"")</x:f>
        <x:v>1.5</x:v>
      </x:c>
      <x:c r="R5712" s="13" t="n">
        <x:f>IF(ISNUMBER(I5712),I5712/1000000,"")</x:f>
        <x:v>9.615384615384617</x:v>
      </x:c>
      <x:c r="S5712" s="11" t="n">
        <x:f>IF(AND(ISNUMBER(G5712),G5712&gt;0),G5712,"")</x:f>
        <x:v>156</x:v>
      </x:c>
    </x:row>
    <x:row r="5713" ht="21" customHeight="1">
      <x:c r="A5713" s="10" t="n">
        <x:v>7503</x:v>
      </x:c>
      <x:c r="B5713" s="2" t="str">
        <x:v>5f8fe045103dbe2ebea4</x:v>
      </x:c>
      <x:c r="C5713" s="2" t="str">
        <x:v>Đà Nẵng</x:v>
      </x:c>
      <x:c r="D5713" s="2" t="str">
        <x:v>Quận Sơn Trà</x:v>
      </x:c>
      <x:c r="E5713" s="2" t="str">
        <x:v>other_unknown</x:v>
      </x:c>
      <x:c r="F5713" s="2" t="str">
        <x:v>sale</x:v>
      </x:c>
      <x:c r="G5713" s="11" t="n">
        <x:v>111.2</x:v>
      </x:c>
      <x:c r="H5713" s="12" t="n">
        <x:v>24000000000</x:v>
      </x:c>
      <x:c r="I5713" s="12" t="n">
        <x:f>IF(AND(ISNUMBER(H5713),H5713&gt;0,ISNUMBER(G5713),G5713&gt;0),H5713/G5713,"")</x:f>
        <x:v>215827338.1294964</x:v>
      </x:c>
      <x:c r="J5713" s="2" t="str">
        <x:v>total</x:v>
      </x:c>
      <x:c r="K5713" s="2" t="str">
        <x:v>top_level_area</x:v>
      </x:c>
      <x:c r="L5713" s="2" t="str">
        <x:v>property_type_inferred_from_title;unknown_property_type</x:v>
      </x:c>
      <x:c r="M5713" s="10" t="n">
        <x:v>1</x:v>
      </x:c>
      <x:c r="N5713" s="10" t="n">
        <x:v>1</x:v>
      </x:c>
      <x:c r="O5713" s="2" t="str">
        <x:v>Đà Nẵng|other_unknown</x:v>
      </x:c>
      <x:c r="P5713" s="10" t="n">
        <x:v>-1</x:v>
      </x:c>
      <x:c r="Q5713" s="13" t="n">
        <x:f>IF(AND(ISNUMBER(H5713),H5713&gt;0),H5713/1000000000,"")</x:f>
        <x:v>24</x:v>
      </x:c>
      <x:c r="R5713" s="13" t="n">
        <x:f>IF(ISNUMBER(I5713),I5713/1000000,"")</x:f>
        <x:v>215.82733812949638</x:v>
      </x:c>
      <x:c r="S5713" s="11" t="n">
        <x:f>IF(AND(ISNUMBER(G5713),G5713&gt;0),G5713,"")</x:f>
        <x:v>111.2</x:v>
      </x:c>
    </x:row>
    <x:row r="5714" ht="21" customHeight="1">
      <x:c r="A5714" s="10" t="n">
        <x:v>7504</x:v>
      </x:c>
      <x:c r="B5714" s="2" t="str">
        <x:v>ca5d0c4710b3f059cc31</x:v>
      </x:c>
      <x:c r="C5714" s="2" t="str">
        <x:v>Đà Nẵng</x:v>
      </x:c>
      <x:c r="D5714" s="2" t="str">
        <x:v>Quận Ngũ Hành Sơn</x:v>
      </x:c>
      <x:c r="E5714" s="2" t="str">
        <x:v>house</x:v>
      </x:c>
      <x:c r="F5714" s="2" t="str">
        <x:v>sale</x:v>
      </x:c>
      <x:c r="G5714" s="11" t="n">
        <x:v>60</x:v>
      </x:c>
      <x:c r="H5714" s="12" t="n">
        <x:v>4900000000</x:v>
      </x:c>
      <x:c r="I5714" s="12" t="n">
        <x:f>IF(AND(ISNUMBER(H5714),H5714&gt;0,ISNUMBER(G5714),G5714&gt;0),H5714/G5714,"")</x:f>
        <x:v>81666666.66666667</x:v>
      </x:c>
      <x:c r="J5714" s="2" t="str">
        <x:v>total</x:v>
      </x:c>
      <x:c r="K5714" s="2" t="str">
        <x:v>top_level_area</x:v>
      </x:c>
      <x:c r="L5714" s="2" t="str">
        <x:v>property_type_inferred_from_title</x:v>
      </x:c>
      <x:c r="M5714" s="10" t="n">
        <x:v>0</x:v>
      </x:c>
      <x:c r="N5714" s="10" t="n">
        <x:v>0</x:v>
      </x:c>
      <x:c r="O5714" s="2" t="str">
        <x:v>Đà Nẵng|house</x:v>
      </x:c>
      <x:c r="P5714" s="10" t="n">
        <x:v>2</x:v>
      </x:c>
      <x:c r="Q5714" s="13" t="n">
        <x:f>IF(AND(ISNUMBER(H5714),H5714&gt;0),H5714/1000000000,"")</x:f>
        <x:v>4.9</x:v>
      </x:c>
      <x:c r="R5714" s="13" t="n">
        <x:f>IF(ISNUMBER(I5714),I5714/1000000,"")</x:f>
        <x:v>81.66666666666667</x:v>
      </x:c>
      <x:c r="S5714" s="11" t="n">
        <x:f>IF(AND(ISNUMBER(G5714),G5714&gt;0),G5714,"")</x:f>
        <x:v>60</x:v>
      </x:c>
    </x:row>
    <x:row r="5715" ht="21" customHeight="1">
      <x:c r="A5715" s="10" t="n">
        <x:v>7505</x:v>
      </x:c>
      <x:c r="B5715" s="2" t="str">
        <x:v>2937aeebd473b02a2e24</x:v>
      </x:c>
      <x:c r="C5715" s="2" t="str">
        <x:v>Bình Dương</x:v>
      </x:c>
      <x:c r="D5715" s="2" t="str">
        <x:v>Thị xã Thuận An</x:v>
      </x:c>
      <x:c r="E5715" s="2" t="str">
        <x:v>land</x:v>
      </x:c>
      <x:c r="F5715" s="2" t="str">
        <x:v>sale_assumed</x:v>
      </x:c>
      <x:c r="G5715" s="11" t="n">
        <x:v>85</x:v>
      </x:c>
      <x:c r="H5715" s="12" t="n">
        <x:v>990000000</x:v>
      </x:c>
      <x:c r="I5715" s="12" t="n">
        <x:f>IF(AND(ISNUMBER(H5715),H5715&gt;0,ISNUMBER(G5715),G5715&gt;0),H5715/G5715,"")</x:f>
        <x:v>11647058.823529411</x:v>
      </x:c>
      <x:c r="J5715" s="2" t="str">
        <x:v>total</x:v>
      </x:c>
      <x:c r="K5715" s="2" t="str">
        <x:v>top_level_area</x:v>
      </x:c>
      <x:c r="L5715" s="2" t="str">
        <x:v>property_type_inferred_from_title;transaction_assumed_sale_from_dataset_context</x:v>
      </x:c>
      <x:c r="M5715" s="10" t="n">
        <x:v>0</x:v>
      </x:c>
      <x:c r="N5715" s="10" t="n">
        <x:v>0</x:v>
      </x:c>
      <x:c r="O5715" s="2" t="str">
        <x:v>Bình Dương|land</x:v>
      </x:c>
      <x:c r="P5715" s="10" t="n">
        <x:v>2</x:v>
      </x:c>
      <x:c r="Q5715" s="13" t="n">
        <x:f>IF(AND(ISNUMBER(H5715),H5715&gt;0),H5715/1000000000,"")</x:f>
        <x:v>0.99</x:v>
      </x:c>
      <x:c r="R5715" s="13" t="n">
        <x:f>IF(ISNUMBER(I5715),I5715/1000000,"")</x:f>
        <x:v>11.647058823529411</x:v>
      </x:c>
      <x:c r="S5715" s="11" t="n">
        <x:f>IF(AND(ISNUMBER(G5715),G5715&gt;0),G5715,"")</x:f>
        <x:v>85</x:v>
      </x:c>
    </x:row>
    <x:row r="5716" ht="21" customHeight="1">
      <x:c r="A5716" s="10" t="n">
        <x:v>7506</x:v>
      </x:c>
      <x:c r="B5716" s="2" t="str">
        <x:v>b4f7c5e2c3220bc4500e</x:v>
      </x:c>
      <x:c r="C5716" s="2" t="str">
        <x:v>Tp Hồ Chí Minh</x:v>
      </x:c>
      <x:c r="D5716" s="2" t="str">
        <x:v>Quận 8</x:v>
      </x:c>
      <x:c r="E5716" s="2" t="str">
        <x:v>house</x:v>
      </x:c>
      <x:c r="F5716" s="2" t="str">
        <x:v>sale_assumed</x:v>
      </x:c>
      <x:c r="G5716" s="11" t="n">
        <x:v>92</x:v>
      </x:c>
      <x:c r="H5716" s="12" t="n">
        <x:v>2838000000</x:v>
      </x:c>
      <x:c r="I5716" s="12" t="n">
        <x:f>IF(AND(ISNUMBER(H5716),H5716&gt;0,ISNUMBER(G5716),G5716&gt;0),H5716/G5716,"")</x:f>
        <x:v>30847826.086956523</x:v>
      </x:c>
      <x:c r="J5716" s="2" t="str">
        <x:v>total</x:v>
      </x:c>
      <x:c r="K5716" s="2" t="str">
        <x:v>top_level_area</x:v>
      </x:c>
      <x:c r="L5716" s="2" t="str">
        <x:v>property_type_inferred_from_title;transaction_assumed_sale_from_dataset_context</x:v>
      </x:c>
      <x:c r="M5716" s="10" t="n">
        <x:v>0</x:v>
      </x:c>
      <x:c r="N5716" s="10" t="n">
        <x:v>0</x:v>
      </x:c>
      <x:c r="O5716" s="2" t="str">
        <x:v>Tp Hồ Chí Minh|house</x:v>
      </x:c>
      <x:c r="P5716" s="10" t="n">
        <x:v>2</x:v>
      </x:c>
      <x:c r="Q5716" s="13" t="n">
        <x:f>IF(AND(ISNUMBER(H5716),H5716&gt;0),H5716/1000000000,"")</x:f>
        <x:v>2.838</x:v>
      </x:c>
      <x:c r="R5716" s="13" t="n">
        <x:f>IF(ISNUMBER(I5716),I5716/1000000,"")</x:f>
        <x:v>30.847826086956523</x:v>
      </x:c>
      <x:c r="S5716" s="11" t="n">
        <x:f>IF(AND(ISNUMBER(G5716),G5716&gt;0),G5716,"")</x:f>
        <x:v>92</x:v>
      </x:c>
    </x:row>
    <x:row r="5717" ht="21" customHeight="1">
      <x:c r="A5717" s="10" t="n">
        <x:v>7507</x:v>
      </x:c>
      <x:c r="B5717" s="2" t="str">
        <x:v>2ae86c2eb3df7ba148de</x:v>
      </x:c>
      <x:c r="C5717" s="2" t="str">
        <x:v>Tp Hồ Chí Minh</x:v>
      </x:c>
      <x:c r="D5717" s="2" t="str">
        <x:v>Quận 9</x:v>
      </x:c>
      <x:c r="E5717" s="2" t="str">
        <x:v>other_unknown</x:v>
      </x:c>
      <x:c r="F5717" s="2" t="str">
        <x:v>sale_assumed</x:v>
      </x:c>
      <x:c r="G5717" s="11" t="n">
        <x:v>69</x:v>
      </x:c>
      <x:c r="H5717" s="12" t="n">
        <x:v>1600000000</x:v>
      </x:c>
      <x:c r="I5717" s="12" t="n">
        <x:f>IF(AND(ISNUMBER(H5717),H5717&gt;0,ISNUMBER(G5717),G5717&gt;0),H5717/G5717,"")</x:f>
        <x:v>23188405.79710145</x:v>
      </x:c>
      <x:c r="J5717" s="2" t="str">
        <x:v>total</x:v>
      </x:c>
      <x:c r="K5717" s="2" t="str">
        <x:v>top_level_area</x:v>
      </x:c>
      <x:c r="L5717" s="2" t="str">
        <x:v>property_type_inferred_from_title;transaction_assumed_sale_from_dataset_context;unknown_property_type</x:v>
      </x:c>
      <x:c r="M5717" s="10" t="n">
        <x:v>0</x:v>
      </x:c>
      <x:c r="N5717" s="10" t="n">
        <x:v>0</x:v>
      </x:c>
      <x:c r="O5717" s="2" t="str">
        <x:v>Tp Hồ Chí Minh|other_unknown</x:v>
      </x:c>
      <x:c r="P5717" s="10" t="n">
        <x:v>2</x:v>
      </x:c>
      <x:c r="Q5717" s="13" t="n">
        <x:f>IF(AND(ISNUMBER(H5717),H5717&gt;0),H5717/1000000000,"")</x:f>
        <x:v>1.6</x:v>
      </x:c>
      <x:c r="R5717" s="13" t="n">
        <x:f>IF(ISNUMBER(I5717),I5717/1000000,"")</x:f>
        <x:v>23.18840579710145</x:v>
      </x:c>
      <x:c r="S5717" s="11" t="n">
        <x:f>IF(AND(ISNUMBER(G5717),G5717&gt;0),G5717,"")</x:f>
        <x:v>69</x:v>
      </x:c>
    </x:row>
    <x:row r="5718" ht="21" customHeight="1">
      <x:c r="A5718" s="10" t="n">
        <x:v>7508</x:v>
      </x:c>
      <x:c r="B5718" s="2" t="str">
        <x:v>d378adb751e408e6ba4e</x:v>
      </x:c>
      <x:c r="C5718" s="2" t="str">
        <x:v>Trà Vinh</x:v>
      </x:c>
      <x:c r="D5718" s="2" t="str">
        <x:v>Thành phố Trà Vinh</x:v>
      </x:c>
      <x:c r="E5718" s="2" t="str">
        <x:v>land</x:v>
      </x:c>
      <x:c r="F5718" s="2" t="str">
        <x:v>sale_assumed</x:v>
      </x:c>
      <x:c r="G5718" s="11" t="n">
        <x:v>746</x:v>
      </x:c>
      <x:c r="H5718" s="12" t="n">
        <x:v>3000000000</x:v>
      </x:c>
      <x:c r="I5718" s="12" t="n">
        <x:f>IF(AND(ISNUMBER(H5718),H5718&gt;0,ISNUMBER(G5718),G5718&gt;0),H5718/G5718,"")</x:f>
        <x:v>4021447.7211796246</x:v>
      </x:c>
      <x:c r="J5718" s="2" t="str">
        <x:v>total</x:v>
      </x:c>
      <x:c r="K5718" s="2" t="str">
        <x:v>top_level_area</x:v>
      </x:c>
      <x:c r="L5718" s="2" t="str">
        <x:v>property_type_inferred_from_title;transaction_assumed_sale_from_dataset_context</x:v>
      </x:c>
      <x:c r="M5718" s="10" t="n">
        <x:v>0</x:v>
      </x:c>
      <x:c r="N5718" s="10" t="n">
        <x:v>0</x:v>
      </x:c>
      <x:c r="O5718" s="2" t="str">
        <x:v>land</x:v>
      </x:c>
      <x:c r="P5718" s="10" t="n">
        <x:v>1</x:v>
      </x:c>
      <x:c r="Q5718" s="13" t="n">
        <x:f>IF(AND(ISNUMBER(H5718),H5718&gt;0),H5718/1000000000,"")</x:f>
        <x:v>3</x:v>
      </x:c>
      <x:c r="R5718" s="13" t="n">
        <x:f>IF(ISNUMBER(I5718),I5718/1000000,"")</x:f>
        <x:v>4.021447721179625</x:v>
      </x:c>
      <x:c r="S5718" s="11" t="n">
        <x:f>IF(AND(ISNUMBER(G5718),G5718&gt;0),G5718,"")</x:f>
        <x:v>746</x:v>
      </x:c>
    </x:row>
    <x:row r="5719" ht="21" customHeight="1">
      <x:c r="A5719" s="10" t="n">
        <x:v>7509</x:v>
      </x:c>
      <x:c r="B5719" s="2" t="str">
        <x:v>6e525b017d3637089bf0</x:v>
      </x:c>
      <x:c r="C5719" s="2" t="str">
        <x:v>Kiên Giang</x:v>
      </x:c>
      <x:c r="D5719" s="2" t="str">
        <x:v>Huyện Phú Quốc</x:v>
      </x:c>
      <x:c r="E5719" s="2" t="str">
        <x:v>land</x:v>
      </x:c>
      <x:c r="F5719" s="2" t="str">
        <x:v>sale_assumed</x:v>
      </x:c>
      <x:c r="G5719" s="11" t="n">
        <x:v>108</x:v>
      </x:c>
      <x:c r="H5719" s="12" t="n">
        <x:v>1450000000</x:v>
      </x:c>
      <x:c r="I5719" s="12" t="n">
        <x:f>IF(AND(ISNUMBER(H5719),H5719&gt;0,ISNUMBER(G5719),G5719&gt;0),H5719/G5719,"")</x:f>
        <x:v>13425925.925925925</x:v>
      </x:c>
      <x:c r="J5719" s="2" t="str">
        <x:v>total</x:v>
      </x:c>
      <x:c r="K5719" s="2" t="str">
        <x:v>top_level_area</x:v>
      </x:c>
      <x:c r="L5719" s="2" t="str">
        <x:v>property_type_inferred_from_title;transaction_assumed_sale_from_dataset_context</x:v>
      </x:c>
      <x:c r="M5719" s="10" t="n">
        <x:v>0</x:v>
      </x:c>
      <x:c r="N5719" s="10" t="n">
        <x:v>0</x:v>
      </x:c>
      <x:c r="O5719" s="2" t="str">
        <x:v>land</x:v>
      </x:c>
      <x:c r="P5719" s="10" t="n">
        <x:v>2</x:v>
      </x:c>
      <x:c r="Q5719" s="13" t="n">
        <x:f>IF(AND(ISNUMBER(H5719),H5719&gt;0),H5719/1000000000,"")</x:f>
        <x:v>1.45</x:v>
      </x:c>
      <x:c r="R5719" s="13" t="n">
        <x:f>IF(ISNUMBER(I5719),I5719/1000000,"")</x:f>
        <x:v>13.425925925925926</x:v>
      </x:c>
      <x:c r="S5719" s="11" t="n">
        <x:f>IF(AND(ISNUMBER(G5719),G5719&gt;0),G5719,"")</x:f>
        <x:v>108</x:v>
      </x:c>
    </x:row>
    <x:row r="5720" ht="21" customHeight="1">
      <x:c r="A5720" s="10" t="n">
        <x:v>7510</x:v>
      </x:c>
      <x:c r="B5720" s="2" t="str">
        <x:v>fc210aed94ec16c6b4d9</x:v>
      </x:c>
      <x:c r="C5720" s="2" t="str">
        <x:v>Tp Hồ Chí Minh</x:v>
      </x:c>
      <x:c r="D5720" s="2" t="str">
        <x:v>Huyện Bình Chánh</x:v>
      </x:c>
      <x:c r="E5720" s="2" t="str">
        <x:v>land</x:v>
      </x:c>
      <x:c r="F5720" s="2" t="str">
        <x:v>sale</x:v>
      </x:c>
      <x:c r="G5720" s="11" t="n">
        <x:v>52</x:v>
      </x:c>
      <x:c r="H5720" s="12" t="n">
        <x:v>553000000</x:v>
      </x:c>
      <x:c r="I5720" s="12" t="n">
        <x:f>IF(AND(ISNUMBER(H5720),H5720&gt;0,ISNUMBER(G5720),G5720&gt;0),H5720/G5720,"")</x:f>
        <x:v>10634615.384615384</x:v>
      </x:c>
      <x:c r="J5720" s="2" t="str">
        <x:v>total</x:v>
      </x:c>
      <x:c r="K5720" s="2" t="str">
        <x:v>top_level_area</x:v>
      </x:c>
      <x:c r="L5720" s="2" t="str">
        <x:v>property_type_inferred_from_title</x:v>
      </x:c>
      <x:c r="M5720" s="10" t="n">
        <x:v>0</x:v>
      </x:c>
      <x:c r="N5720" s="10" t="n">
        <x:v>0</x:v>
      </x:c>
      <x:c r="O5720" s="2" t="str">
        <x:v>Tp Hồ Chí Minh|land</x:v>
      </x:c>
      <x:c r="P5720" s="10" t="n">
        <x:v>2</x:v>
      </x:c>
      <x:c r="Q5720" s="13" t="n">
        <x:f>IF(AND(ISNUMBER(H5720),H5720&gt;0),H5720/1000000000,"")</x:f>
        <x:v>0.553</x:v>
      </x:c>
      <x:c r="R5720" s="13" t="n">
        <x:f>IF(ISNUMBER(I5720),I5720/1000000,"")</x:f>
        <x:v>10.634615384615383</x:v>
      </x:c>
      <x:c r="S5720" s="11" t="n">
        <x:f>IF(AND(ISNUMBER(G5720),G5720&gt;0),G5720,"")</x:f>
        <x:v>52</x:v>
      </x:c>
    </x:row>
    <x:row r="5721" ht="21" customHeight="1">
      <x:c r="A5721" s="10" t="n">
        <x:v>7511</x:v>
      </x:c>
      <x:c r="B5721" s="2" t="str">
        <x:v>f410a93ec646742dbece</x:v>
      </x:c>
      <x:c r="C5721" s="2" t="str">
        <x:v>Vĩnh Long</x:v>
      </x:c>
      <x:c r="D5721" s="2" t="str">
        <x:v>Huyện Long Hồ</x:v>
      </x:c>
      <x:c r="E5721" s="2" t="str">
        <x:v>land</x:v>
      </x:c>
      <x:c r="F5721" s="2" t="str">
        <x:v>sale_assumed</x:v>
      </x:c>
      <x:c r="G5721" s="11" t="n">
        <x:v>145</x:v>
      </x:c>
      <x:c r="H5721" s="12" t="n">
        <x:v>200000000</x:v>
      </x:c>
      <x:c r="I5721" s="12" t="n">
        <x:f>IF(AND(ISNUMBER(H5721),H5721&gt;0,ISNUMBER(G5721),G5721&gt;0),H5721/G5721,"")</x:f>
        <x:v>1379310.3448275863</x:v>
      </x:c>
      <x:c r="J5721" s="2" t="str">
        <x:v>total</x:v>
      </x:c>
      <x:c r="K5721" s="2" t="str">
        <x:v>top_level_area</x:v>
      </x:c>
      <x:c r="L5721" s="2" t="str">
        <x:v>property_type_inferred_from_title;transaction_assumed_sale_from_dataset_context</x:v>
      </x:c>
      <x:c r="M5721" s="10" t="n">
        <x:v>0</x:v>
      </x:c>
      <x:c r="N5721" s="10" t="n">
        <x:v>0</x:v>
      </x:c>
      <x:c r="O5721" s="2" t="str">
        <x:v>land</x:v>
      </x:c>
      <x:c r="P5721" s="10" t="n">
        <x:v>1</x:v>
      </x:c>
      <x:c r="Q5721" s="13" t="n">
        <x:f>IF(AND(ISNUMBER(H5721),H5721&gt;0),H5721/1000000000,"")</x:f>
        <x:v>0.2</x:v>
      </x:c>
      <x:c r="R5721" s="13" t="n">
        <x:f>IF(ISNUMBER(I5721),I5721/1000000,"")</x:f>
        <x:v>1.3793103448275863</x:v>
      </x:c>
      <x:c r="S5721" s="11" t="n">
        <x:f>IF(AND(ISNUMBER(G5721),G5721&gt;0),G5721,"")</x:f>
        <x:v>145</x:v>
      </x:c>
    </x:row>
    <x:row r="5722" ht="21" customHeight="1">
      <x:c r="A5722" s="10" t="n">
        <x:v>7512</x:v>
      </x:c>
      <x:c r="B5722" s="2" t="str">
        <x:v>cc768230cd08ce56747b</x:v>
      </x:c>
      <x:c r="C5722" s="2" t="str">
        <x:v>Tp Hồ Chí Minh</x:v>
      </x:c>
      <x:c r="D5722" s="2" t="str">
        <x:v>Quận Thủ Đức</x:v>
      </x:c>
      <x:c r="E5722" s="2" t="str">
        <x:v>other_unknown</x:v>
      </x:c>
      <x:c r="F5722" s="2" t="str">
        <x:v>sale</x:v>
      </x:c>
      <x:c r="G5722" s="11" t="n">
        <x:v>76</x:v>
      </x:c>
      <x:c r="H5722" s="12" t="n">
        <x:v>6600000000</x:v>
      </x:c>
      <x:c r="I5722" s="12" t="n">
        <x:f>IF(AND(ISNUMBER(H5722),H5722&gt;0,ISNUMBER(G5722),G5722&gt;0),H5722/G5722,"")</x:f>
        <x:v>86842105.26315789</x:v>
      </x:c>
      <x:c r="J5722" s="2" t="str">
        <x:v>total</x:v>
      </x:c>
      <x:c r="K5722" s="2" t="str">
        <x:v>top_level_area</x:v>
      </x:c>
      <x:c r="L5722" s="2" t="str">
        <x:v>property_type_inferred_from_title;unknown_property_type</x:v>
      </x:c>
      <x:c r="M5722" s="10" t="n">
        <x:v>0</x:v>
      </x:c>
      <x:c r="N5722" s="10" t="n">
        <x:v>0</x:v>
      </x:c>
      <x:c r="O5722" s="2" t="str">
        <x:v>Tp Hồ Chí Minh|other_unknown</x:v>
      </x:c>
      <x:c r="P5722" s="10" t="n">
        <x:v>2</x:v>
      </x:c>
      <x:c r="Q5722" s="13" t="n">
        <x:f>IF(AND(ISNUMBER(H5722),H5722&gt;0),H5722/1000000000,"")</x:f>
        <x:v>6.6</x:v>
      </x:c>
      <x:c r="R5722" s="13" t="n">
        <x:f>IF(ISNUMBER(I5722),I5722/1000000,"")</x:f>
        <x:v>86.84210526315789</x:v>
      </x:c>
      <x:c r="S5722" s="11" t="n">
        <x:f>IF(AND(ISNUMBER(G5722),G5722&gt;0),G5722,"")</x:f>
        <x:v>76</x:v>
      </x:c>
    </x:row>
    <x:row r="5723" ht="21" customHeight="1">
      <x:c r="A5723" s="10" t="n">
        <x:v>7513</x:v>
      </x:c>
      <x:c r="B5723" s="2" t="str">
        <x:v>324256a298418c1d7251</x:v>
      </x:c>
      <x:c r="C5723" s="2" t="str">
        <x:v>Tp Hồ Chí Minh</x:v>
      </x:c>
      <x:c r="D5723" s="2" t="str">
        <x:v>Quận Tân Phú</x:v>
      </x:c>
      <x:c r="E5723" s="2" t="str">
        <x:v>house</x:v>
      </x:c>
      <x:c r="F5723" s="2" t="str">
        <x:v>sale_assumed</x:v>
      </x:c>
      <x:c r="G5723" s="11" t="n">
        <x:v>52</x:v>
      </x:c>
      <x:c r="H5723" s="12" t="n">
        <x:v>5500000000</x:v>
      </x:c>
      <x:c r="I5723" s="12" t="n">
        <x:f>IF(AND(ISNUMBER(H5723),H5723&gt;0,ISNUMBER(G5723),G5723&gt;0),H5723/G5723,"")</x:f>
        <x:v>105769230.76923077</x:v>
      </x:c>
      <x:c r="J5723" s="2" t="str">
        <x:v>total</x:v>
      </x:c>
      <x:c r="K5723" s="2" t="str">
        <x:v>top_level_area</x:v>
      </x:c>
      <x:c r="L5723" s="2" t="str">
        <x:v>property_type_inferred_from_title;transaction_assumed_sale_from_dataset_context</x:v>
      </x:c>
      <x:c r="M5723" s="10" t="n">
        <x:v>0</x:v>
      </x:c>
      <x:c r="N5723" s="10" t="n">
        <x:v>0</x:v>
      </x:c>
      <x:c r="O5723" s="2" t="str">
        <x:v>Tp Hồ Chí Minh|house</x:v>
      </x:c>
      <x:c r="P5723" s="10" t="n">
        <x:v>2</x:v>
      </x:c>
      <x:c r="Q5723" s="13" t="n">
        <x:f>IF(AND(ISNUMBER(H5723),H5723&gt;0),H5723/1000000000,"")</x:f>
        <x:v>5.5</x:v>
      </x:c>
      <x:c r="R5723" s="13" t="n">
        <x:f>IF(ISNUMBER(I5723),I5723/1000000,"")</x:f>
        <x:v>105.76923076923077</x:v>
      </x:c>
      <x:c r="S5723" s="11" t="n">
        <x:f>IF(AND(ISNUMBER(G5723),G5723&gt;0),G5723,"")</x:f>
        <x:v>52</x:v>
      </x:c>
    </x:row>
    <x:row r="5724" ht="21" customHeight="1">
      <x:c r="A5724" s="10" t="n">
        <x:v>7517</x:v>
      </x:c>
      <x:c r="B5724" s="2" t="str">
        <x:v>c0f4e5e567d3e7886c8a</x:v>
      </x:c>
      <x:c r="C5724" s="2" t="str">
        <x:v>Đà Nẵng</x:v>
      </x:c>
      <x:c r="D5724" s="2" t="str">
        <x:v>Quận Thanh Khê</x:v>
      </x:c>
      <x:c r="E5724" s="2" t="str">
        <x:v>house</x:v>
      </x:c>
      <x:c r="F5724" s="2" t="str">
        <x:v>sale</x:v>
      </x:c>
      <x:c r="G5724" s="11" t="n">
        <x:v>53</x:v>
      </x:c>
      <x:c r="H5724" s="12" t="n">
        <x:v>3650000000</x:v>
      </x:c>
      <x:c r="I5724" s="12" t="n">
        <x:f>IF(AND(ISNUMBER(H5724),H5724&gt;0,ISNUMBER(G5724),G5724&gt;0),H5724/G5724,"")</x:f>
        <x:v>68867924.52830188</x:v>
      </x:c>
      <x:c r="J5724" s="2" t="str">
        <x:v>total</x:v>
      </x:c>
      <x:c r="K5724" s="2" t="str">
        <x:v>top_level_area</x:v>
      </x:c>
      <x:c r="L5724" s="2" t="str">
        <x:v>property_type_inferred_from_title</x:v>
      </x:c>
      <x:c r="M5724" s="10" t="n">
        <x:v>0</x:v>
      </x:c>
      <x:c r="N5724" s="10" t="n">
        <x:v>0</x:v>
      </x:c>
      <x:c r="O5724" s="2" t="str">
        <x:v>Đà Nẵng|house</x:v>
      </x:c>
      <x:c r="P5724" s="10" t="n">
        <x:v>2</x:v>
      </x:c>
      <x:c r="Q5724" s="13" t="n">
        <x:f>IF(AND(ISNUMBER(H5724),H5724&gt;0),H5724/1000000000,"")</x:f>
        <x:v>3.65</x:v>
      </x:c>
      <x:c r="R5724" s="13" t="n">
        <x:f>IF(ISNUMBER(I5724),I5724/1000000,"")</x:f>
        <x:v>68.86792452830188</x:v>
      </x:c>
      <x:c r="S5724" s="11" t="n">
        <x:f>IF(AND(ISNUMBER(G5724),G5724&gt;0),G5724,"")</x:f>
        <x:v>53</x:v>
      </x:c>
    </x:row>
    <x:row r="5725" ht="21" customHeight="1">
      <x:c r="A5725" s="10" t="n">
        <x:v>7518</x:v>
      </x:c>
      <x:c r="B5725" s="2" t="str">
        <x:v>476691d19f34a5c63409</x:v>
      </x:c>
      <x:c r="C5725" s="2" t="str">
        <x:v>Hà Nội</x:v>
      </x:c>
      <x:c r="D5725" s="2" t="str">
        <x:v>Quận Ba Đình</x:v>
      </x:c>
      <x:c r="E5725" s="2" t="str">
        <x:v>house</x:v>
      </x:c>
      <x:c r="F5725" s="2" t="str">
        <x:v>sale</x:v>
      </x:c>
      <x:c r="G5725" s="11" t="n">
        <x:v>56</x:v>
      </x:c>
      <x:c r="H5725" s="12" t="n">
        <x:v>5300000000</x:v>
      </x:c>
      <x:c r="I5725" s="12" t="n">
        <x:f>IF(AND(ISNUMBER(H5725),H5725&gt;0,ISNUMBER(G5725),G5725&gt;0),H5725/G5725,"")</x:f>
        <x:v>94642857.14285715</x:v>
      </x:c>
      <x:c r="J5725" s="2" t="str">
        <x:v>total</x:v>
      </x:c>
      <x:c r="K5725" s="2" t="str">
        <x:v>top_level_area</x:v>
      </x:c>
      <x:c r="L5725" s="2" t="str">
        <x:v>property_type_inferred_from_title</x:v>
      </x:c>
      <x:c r="M5725" s="10" t="n">
        <x:v>0</x:v>
      </x:c>
      <x:c r="N5725" s="10" t="n">
        <x:v>0</x:v>
      </x:c>
      <x:c r="O5725" s="2" t="str">
        <x:v>Hà Nội|house</x:v>
      </x:c>
      <x:c r="P5725" s="10" t="n">
        <x:v>2</x:v>
      </x:c>
      <x:c r="Q5725" s="13" t="n">
        <x:f>IF(AND(ISNUMBER(H5725),H5725&gt;0),H5725/1000000000,"")</x:f>
        <x:v>5.3</x:v>
      </x:c>
      <x:c r="R5725" s="13" t="n">
        <x:f>IF(ISNUMBER(I5725),I5725/1000000,"")</x:f>
        <x:v>94.64285714285715</x:v>
      </x:c>
      <x:c r="S5725" s="11" t="n">
        <x:f>IF(AND(ISNUMBER(G5725),G5725&gt;0),G5725,"")</x:f>
        <x:v>56</x:v>
      </x:c>
    </x:row>
    <x:row r="5726" ht="21" customHeight="1">
      <x:c r="A5726" s="10" t="n">
        <x:v>7519</x:v>
      </x:c>
      <x:c r="B5726" s="2" t="str">
        <x:v>cd658958841fe36edde0</x:v>
      </x:c>
      <x:c r="C5726" s="2" t="str">
        <x:v>Tp Hồ Chí Minh</x:v>
      </x:c>
      <x:c r="D5726" s="2" t="str">
        <x:v>Quận Bình Tân</x:v>
      </x:c>
      <x:c r="E5726" s="2" t="str">
        <x:v>apartment</x:v>
      </x:c>
      <x:c r="F5726" s="2" t="str">
        <x:v>sale_assumed</x:v>
      </x:c>
      <x:c r="G5726" s="11" t="n">
        <x:v>40</x:v>
      </x:c>
      <x:c r="H5726" s="12" t="n">
        <x:v>299000000</x:v>
      </x:c>
      <x:c r="I5726" s="12" t="n">
        <x:f>IF(AND(ISNUMBER(H5726),H5726&gt;0,ISNUMBER(G5726),G5726&gt;0),H5726/G5726,"")</x:f>
        <x:v>7475000</x:v>
      </x:c>
      <x:c r="J5726" s="2" t="str">
        <x:v>total</x:v>
      </x:c>
      <x:c r="K5726" s="2" t="str">
        <x:v>top_level_area</x:v>
      </x:c>
      <x:c r="L5726" s="2" t="str">
        <x:v>property_type_inferred_from_title;transaction_assumed_sale_from_dataset_context</x:v>
      </x:c>
      <x:c r="M5726" s="10" t="n">
        <x:v>0</x:v>
      </x:c>
      <x:c r="N5726" s="10" t="n">
        <x:v>0</x:v>
      </x:c>
      <x:c r="O5726" s="2" t="str">
        <x:v>Tp Hồ Chí Minh|apartment</x:v>
      </x:c>
      <x:c r="P5726" s="10" t="n">
        <x:v>2</x:v>
      </x:c>
      <x:c r="Q5726" s="13" t="n">
        <x:f>IF(AND(ISNUMBER(H5726),H5726&gt;0),H5726/1000000000,"")</x:f>
        <x:v>0.299</x:v>
      </x:c>
      <x:c r="R5726" s="13" t="n">
        <x:f>IF(ISNUMBER(I5726),I5726/1000000,"")</x:f>
        <x:v>7.475</x:v>
      </x:c>
      <x:c r="S5726" s="11" t="n">
        <x:f>IF(AND(ISNUMBER(G5726),G5726&gt;0),G5726,"")</x:f>
        <x:v>40</x:v>
      </x:c>
    </x:row>
    <x:row r="5727" ht="21" customHeight="1">
      <x:c r="A5727" s="10" t="n">
        <x:v>7520</x:v>
      </x:c>
      <x:c r="B5727" s="2" t="str">
        <x:v>0ce975437bb80684610b</x:v>
      </x:c>
      <x:c r="C5727" s="2" t="str">
        <x:v>Tp Hồ Chí Minh</x:v>
      </x:c>
      <x:c r="D5727" s="2" t="str">
        <x:v>Quận 9</x:v>
      </x:c>
      <x:c r="E5727" s="2" t="str">
        <x:v>land</x:v>
      </x:c>
      <x:c r="F5727" s="2" t="str">
        <x:v>sale_assumed</x:v>
      </x:c>
      <x:c r="G5727" s="11" t="n">
        <x:v>115</x:v>
      </x:c>
      <x:c r="H5727" s="12" t="n">
        <x:v>4700000000</x:v>
      </x:c>
      <x:c r="I5727" s="12" t="n">
        <x:f>IF(AND(ISNUMBER(H5727),H5727&gt;0,ISNUMBER(G5727),G5727&gt;0),H5727/G5727,"")</x:f>
        <x:v>40869565.217391305</x:v>
      </x:c>
      <x:c r="J5727" s="2" t="str">
        <x:v>total</x:v>
      </x:c>
      <x:c r="K5727" s="2" t="str">
        <x:v>top_level_area</x:v>
      </x:c>
      <x:c r="L5727" s="2" t="str">
        <x:v>property_type_inferred_from_title;transaction_assumed_sale_from_dataset_context</x:v>
      </x:c>
      <x:c r="M5727" s="10" t="n">
        <x:v>0</x:v>
      </x:c>
      <x:c r="N5727" s="10" t="n">
        <x:v>0</x:v>
      </x:c>
      <x:c r="O5727" s="2" t="str">
        <x:v>Tp Hồ Chí Minh|land</x:v>
      </x:c>
      <x:c r="P5727" s="10" t="n">
        <x:v>2</x:v>
      </x:c>
      <x:c r="Q5727" s="13" t="n">
        <x:f>IF(AND(ISNUMBER(H5727),H5727&gt;0),H5727/1000000000,"")</x:f>
        <x:v>4.7</x:v>
      </x:c>
      <x:c r="R5727" s="13" t="n">
        <x:f>IF(ISNUMBER(I5727),I5727/1000000,"")</x:f>
        <x:v>40.869565217391305</x:v>
      </x:c>
      <x:c r="S5727" s="11" t="n">
        <x:f>IF(AND(ISNUMBER(G5727),G5727&gt;0),G5727,"")</x:f>
        <x:v>115</x:v>
      </x:c>
    </x:row>
    <x:row r="5728" ht="21" customHeight="1">
      <x:c r="A5728" s="10" t="n">
        <x:v>7521</x:v>
      </x:c>
      <x:c r="B5728" s="2" t="str">
        <x:v>8f68d82d3962c269754b</x:v>
      </x:c>
      <x:c r="C5728" s="2" t="str">
        <x:v>Tp Hồ Chí Minh</x:v>
      </x:c>
      <x:c r="D5728" s="2" t="str">
        <x:v>Quận 12</x:v>
      </x:c>
      <x:c r="E5728" s="2" t="str">
        <x:v>house</x:v>
      </x:c>
      <x:c r="F5728" s="2" t="str">
        <x:v>sale</x:v>
      </x:c>
      <x:c r="G5728" s="11" t="n">
        <x:v>56</x:v>
      </x:c>
      <x:c r="H5728" s="12" t="n">
        <x:v>4450000000</x:v>
      </x:c>
      <x:c r="I5728" s="12" t="n">
        <x:f>IF(AND(ISNUMBER(H5728),H5728&gt;0,ISNUMBER(G5728),G5728&gt;0),H5728/G5728,"")</x:f>
        <x:v>79464285.71428572</x:v>
      </x:c>
      <x:c r="J5728" s="2" t="str">
        <x:v>total</x:v>
      </x:c>
      <x:c r="K5728" s="2" t="str">
        <x:v>top_level_area</x:v>
      </x:c>
      <x:c r="L5728" s="2" t="str">
        <x:v>property_type_inferred_from_title</x:v>
      </x:c>
      <x:c r="M5728" s="10" t="n">
        <x:v>0</x:v>
      </x:c>
      <x:c r="N5728" s="10" t="n">
        <x:v>0</x:v>
      </x:c>
      <x:c r="O5728" s="2" t="str">
        <x:v>Tp Hồ Chí Minh|house</x:v>
      </x:c>
      <x:c r="P5728" s="10" t="n">
        <x:v>2</x:v>
      </x:c>
      <x:c r="Q5728" s="13" t="n">
        <x:f>IF(AND(ISNUMBER(H5728),H5728&gt;0),H5728/1000000000,"")</x:f>
        <x:v>4.45</x:v>
      </x:c>
      <x:c r="R5728" s="13" t="n">
        <x:f>IF(ISNUMBER(I5728),I5728/1000000,"")</x:f>
        <x:v>79.46428571428572</x:v>
      </x:c>
      <x:c r="S5728" s="11" t="n">
        <x:f>IF(AND(ISNUMBER(G5728),G5728&gt;0),G5728,"")</x:f>
        <x:v>56</x:v>
      </x:c>
    </x:row>
    <x:row r="5729" ht="21" customHeight="1">
      <x:c r="A5729" s="10" t="n">
        <x:v>7522</x:v>
      </x:c>
      <x:c r="B5729" s="2" t="str">
        <x:v>7ec813b028b7f2061f58</x:v>
      </x:c>
      <x:c r="C5729" s="2" t="str">
        <x:v>Hà Nội</x:v>
      </x:c>
      <x:c r="D5729" s="2" t="str">
        <x:v>Quận Hà Đông</x:v>
      </x:c>
      <x:c r="E5729" s="2" t="str">
        <x:v>house</x:v>
      </x:c>
      <x:c r="F5729" s="2" t="str">
        <x:v>sale_assumed</x:v>
      </x:c>
      <x:c r="G5729" s="11" t="n">
        <x:v>30</x:v>
      </x:c>
      <x:c r="H5729" s="12" t="n">
        <x:v>1650000000</x:v>
      </x:c>
      <x:c r="I5729" s="12" t="n">
        <x:f>IF(AND(ISNUMBER(H5729),H5729&gt;0,ISNUMBER(G5729),G5729&gt;0),H5729/G5729,"")</x:f>
        <x:v>55000000</x:v>
      </x:c>
      <x:c r="J5729" s="2" t="str">
        <x:v>total</x:v>
      </x:c>
      <x:c r="K5729" s="2" t="str">
        <x:v>top_level_area</x:v>
      </x:c>
      <x:c r="L5729" s="2" t="str">
        <x:v>property_type_inferred_from_title;transaction_assumed_sale_from_dataset_context</x:v>
      </x:c>
      <x:c r="M5729" s="10" t="n">
        <x:v>0</x:v>
      </x:c>
      <x:c r="N5729" s="10" t="n">
        <x:v>0</x:v>
      </x:c>
      <x:c r="O5729" s="2" t="str">
        <x:v>Hà Nội|house</x:v>
      </x:c>
      <x:c r="P5729" s="10" t="n">
        <x:v>2</x:v>
      </x:c>
      <x:c r="Q5729" s="13" t="n">
        <x:f>IF(AND(ISNUMBER(H5729),H5729&gt;0),H5729/1000000000,"")</x:f>
        <x:v>1.65</x:v>
      </x:c>
      <x:c r="R5729" s="13" t="n">
        <x:f>IF(ISNUMBER(I5729),I5729/1000000,"")</x:f>
        <x:v>55</x:v>
      </x:c>
      <x:c r="S5729" s="11" t="n">
        <x:f>IF(AND(ISNUMBER(G5729),G5729&gt;0),G5729,"")</x:f>
        <x:v>30</x:v>
      </x:c>
    </x:row>
    <x:row r="5730" ht="21" customHeight="1">
      <x:c r="A5730" s="10" t="n">
        <x:v>7523</x:v>
      </x:c>
      <x:c r="B5730" s="2" t="str">
        <x:v>bc0e5e0fdb22ca52f21e</x:v>
      </x:c>
      <x:c r="C5730" s="2" t="str">
        <x:v>Tp Hồ Chí Minh</x:v>
      </x:c>
      <x:c r="D5730" s="2" t="str">
        <x:v>Quận Bình Tân</x:v>
      </x:c>
      <x:c r="E5730" s="2" t="str">
        <x:v>apartment</x:v>
      </x:c>
      <x:c r="F5730" s="2" t="str">
        <x:v>sale_assumed</x:v>
      </x:c>
      <x:c r="G5730" s="11" t="n">
        <x:v>69</x:v>
      </x:c>
      <x:c r="H5730" s="12" t="n">
        <x:v>1720000000</x:v>
      </x:c>
      <x:c r="I5730" s="12" t="n">
        <x:f>IF(AND(ISNUMBER(H5730),H5730&gt;0,ISNUMBER(G5730),G5730&gt;0),H5730/G5730,"")</x:f>
        <x:v>24927536.23188406</x:v>
      </x:c>
      <x:c r="J5730" s="2" t="str">
        <x:v>total</x:v>
      </x:c>
      <x:c r="K5730" s="2" t="str">
        <x:v>top_level_area</x:v>
      </x:c>
      <x:c r="L5730" s="2" t="str">
        <x:v>property_type_inferred_from_title;transaction_assumed_sale_from_dataset_context</x:v>
      </x:c>
      <x:c r="M5730" s="10" t="n">
        <x:v>0</x:v>
      </x:c>
      <x:c r="N5730" s="10" t="n">
        <x:v>0</x:v>
      </x:c>
      <x:c r="O5730" s="2" t="str">
        <x:v>Tp Hồ Chí Minh|apartment</x:v>
      </x:c>
      <x:c r="P5730" s="10" t="n">
        <x:v>2</x:v>
      </x:c>
      <x:c r="Q5730" s="13" t="n">
        <x:f>IF(AND(ISNUMBER(H5730),H5730&gt;0),H5730/1000000000,"")</x:f>
        <x:v>1.72</x:v>
      </x:c>
      <x:c r="R5730" s="13" t="n">
        <x:f>IF(ISNUMBER(I5730),I5730/1000000,"")</x:f>
        <x:v>24.92753623188406</x:v>
      </x:c>
      <x:c r="S5730" s="11" t="n">
        <x:f>IF(AND(ISNUMBER(G5730),G5730&gt;0),G5730,"")</x:f>
        <x:v>69</x:v>
      </x:c>
    </x:row>
    <x:row r="5731" ht="21" customHeight="1">
      <x:c r="A5731" s="10" t="n">
        <x:v>7524</x:v>
      </x:c>
      <x:c r="B5731" s="2" t="str">
        <x:v>a94c81bda1505d785370</x:v>
      </x:c>
      <x:c r="C5731" s="2" t="str">
        <x:v>Tp Hồ Chí Minh</x:v>
      </x:c>
      <x:c r="D5731" s="2" t="str">
        <x:v>Quận Bình Thạnh</x:v>
      </x:c>
      <x:c r="E5731" s="2" t="str">
        <x:v>house</x:v>
      </x:c>
      <x:c r="F5731" s="2" t="str">
        <x:v>sale_assumed</x:v>
      </x:c>
      <x:c r="G5731" s="11" t="n">
        <x:v>52</x:v>
      </x:c>
      <x:c r="H5731" s="12" t="n">
        <x:v>5900000000</x:v>
      </x:c>
      <x:c r="I5731" s="12" t="n">
        <x:f>IF(AND(ISNUMBER(H5731),H5731&gt;0,ISNUMBER(G5731),G5731&gt;0),H5731/G5731,"")</x:f>
        <x:v>113461538.46153846</x:v>
      </x:c>
      <x:c r="J5731" s="2" t="str">
        <x:v>total</x:v>
      </x:c>
      <x:c r="K5731" s="2" t="str">
        <x:v>top_level_area</x:v>
      </x:c>
      <x:c r="L5731" s="2" t="str">
        <x:v>property_type_inferred_from_title;transaction_assumed_sale_from_dataset_context</x:v>
      </x:c>
      <x:c r="M5731" s="10" t="n">
        <x:v>0</x:v>
      </x:c>
      <x:c r="N5731" s="10" t="n">
        <x:v>0</x:v>
      </x:c>
      <x:c r="O5731" s="2" t="str">
        <x:v>Tp Hồ Chí Minh|house</x:v>
      </x:c>
      <x:c r="P5731" s="10" t="n">
        <x:v>2</x:v>
      </x:c>
      <x:c r="Q5731" s="13" t="n">
        <x:f>IF(AND(ISNUMBER(H5731),H5731&gt;0),H5731/1000000000,"")</x:f>
        <x:v>5.9</x:v>
      </x:c>
      <x:c r="R5731" s="13" t="n">
        <x:f>IF(ISNUMBER(I5731),I5731/1000000,"")</x:f>
        <x:v>113.46153846153847</x:v>
      </x:c>
      <x:c r="S5731" s="11" t="n">
        <x:f>IF(AND(ISNUMBER(G5731),G5731&gt;0),G5731,"")</x:f>
        <x:v>52</x:v>
      </x:c>
    </x:row>
    <x:row r="5732" ht="21" customHeight="1">
      <x:c r="A5732" s="10" t="n">
        <x:v>7525</x:v>
      </x:c>
      <x:c r="B5732" s="2" t="str">
        <x:v>0e2dcb66b4f27dd71550</x:v>
      </x:c>
      <x:c r="C5732" s="2" t="str">
        <x:v>Hà Nội</x:v>
      </x:c>
      <x:c r="D5732" s="2" t="str">
        <x:v>Quận Hà Đông</x:v>
      </x:c>
      <x:c r="E5732" s="2" t="str">
        <x:v>house</x:v>
      </x:c>
      <x:c r="F5732" s="2" t="str">
        <x:v>sale</x:v>
      </x:c>
      <x:c r="G5732" s="11" t="n">
        <x:v>45</x:v>
      </x:c>
      <x:c r="H5732" s="12" t="n">
        <x:v>4400000000</x:v>
      </x:c>
      <x:c r="I5732" s="12" t="n">
        <x:f>IF(AND(ISNUMBER(H5732),H5732&gt;0,ISNUMBER(G5732),G5732&gt;0),H5732/G5732,"")</x:f>
        <x:v>97777777.77777778</x:v>
      </x:c>
      <x:c r="J5732" s="2" t="str">
        <x:v>total</x:v>
      </x:c>
      <x:c r="K5732" s="2" t="str">
        <x:v>top_level_area</x:v>
      </x:c>
      <x:c r="L5732" s="2" t="str">
        <x:v>property_type_inferred_from_title</x:v>
      </x:c>
      <x:c r="M5732" s="10" t="n">
        <x:v>0</x:v>
      </x:c>
      <x:c r="N5732" s="10" t="n">
        <x:v>0</x:v>
      </x:c>
      <x:c r="O5732" s="2" t="str">
        <x:v>Hà Nội|house</x:v>
      </x:c>
      <x:c r="P5732" s="10" t="n">
        <x:v>2</x:v>
      </x:c>
      <x:c r="Q5732" s="13" t="n">
        <x:f>IF(AND(ISNUMBER(H5732),H5732&gt;0),H5732/1000000000,"")</x:f>
        <x:v>4.4</x:v>
      </x:c>
      <x:c r="R5732" s="13" t="n">
        <x:f>IF(ISNUMBER(I5732),I5732/1000000,"")</x:f>
        <x:v>97.77777777777777</x:v>
      </x:c>
      <x:c r="S5732" s="11" t="n">
        <x:f>IF(AND(ISNUMBER(G5732),G5732&gt;0),G5732,"")</x:f>
        <x:v>45</x:v>
      </x:c>
    </x:row>
    <x:row r="5733" ht="21" customHeight="1">
      <x:c r="A5733" s="10" t="n">
        <x:v>7526</x:v>
      </x:c>
      <x:c r="B5733" s="2" t="str">
        <x:v>95b8ea59beed9f48a735</x:v>
      </x:c>
      <x:c r="C5733" s="2" t="str">
        <x:v>Tp Hồ Chí Minh</x:v>
      </x:c>
      <x:c r="D5733" s="2" t="str">
        <x:v>Quận Gò Vấp</x:v>
      </x:c>
      <x:c r="E5733" s="2" t="str">
        <x:v>other_unknown</x:v>
      </x:c>
      <x:c r="F5733" s="2" t="str">
        <x:v>sale</x:v>
      </x:c>
      <x:c r="G5733" s="11" t="n">
        <x:v>54</x:v>
      </x:c>
      <x:c r="H5733" s="12" t="n">
        <x:v>5900000000</x:v>
      </x:c>
      <x:c r="I5733" s="12" t="n">
        <x:f>IF(AND(ISNUMBER(H5733),H5733&gt;0,ISNUMBER(G5733),G5733&gt;0),H5733/G5733,"")</x:f>
        <x:v>109259259.25925925</x:v>
      </x:c>
      <x:c r="J5733" s="2" t="str">
        <x:v>total</x:v>
      </x:c>
      <x:c r="K5733" s="2" t="str">
        <x:v>top_level_area</x:v>
      </x:c>
      <x:c r="L5733" s="2" t="str">
        <x:v>property_type_inferred_from_title;unknown_property_type</x:v>
      </x:c>
      <x:c r="M5733" s="10" t="n">
        <x:v>0</x:v>
      </x:c>
      <x:c r="N5733" s="10" t="n">
        <x:v>0</x:v>
      </x:c>
      <x:c r="O5733" s="2" t="str">
        <x:v>Tp Hồ Chí Minh|other_unknown</x:v>
      </x:c>
      <x:c r="P5733" s="10" t="n">
        <x:v>2</x:v>
      </x:c>
      <x:c r="Q5733" s="13" t="n">
        <x:f>IF(AND(ISNUMBER(H5733),H5733&gt;0),H5733/1000000000,"")</x:f>
        <x:v>5.9</x:v>
      </x:c>
      <x:c r="R5733" s="13" t="n">
        <x:f>IF(ISNUMBER(I5733),I5733/1000000,"")</x:f>
        <x:v>109.25925925925925</x:v>
      </x:c>
      <x:c r="S5733" s="11" t="n">
        <x:f>IF(AND(ISNUMBER(G5733),G5733&gt;0),G5733,"")</x:f>
        <x:v>54</x:v>
      </x:c>
    </x:row>
    <x:row r="5734" ht="21" customHeight="1">
      <x:c r="A5734" s="10" t="n">
        <x:v>7527</x:v>
      </x:c>
      <x:c r="B5734" s="2" t="str">
        <x:v>1e03650fd6b5bf1ff02f</x:v>
      </x:c>
      <x:c r="C5734" s="2" t="str">
        <x:v>Hậu Giang</x:v>
      </x:c>
      <x:c r="D5734" s="2" t="str">
        <x:v>Thị xã Ngã Bảy</x:v>
      </x:c>
      <x:c r="E5734" s="2" t="str">
        <x:v>land</x:v>
      </x:c>
      <x:c r="F5734" s="2" t="str">
        <x:v>sale_assumed</x:v>
      </x:c>
      <x:c r="G5734" s="11" t="n">
        <x:v>100</x:v>
      </x:c>
      <x:c r="H5734" s="12" t="n">
        <x:v>851000000</x:v>
      </x:c>
      <x:c r="I5734" s="12" t="n">
        <x:f>IF(AND(ISNUMBER(H5734),H5734&gt;0,ISNUMBER(G5734),G5734&gt;0),H5734/G5734,"")</x:f>
        <x:v>8510000</x:v>
      </x:c>
      <x:c r="J5734" s="2" t="str">
        <x:v>total</x:v>
      </x:c>
      <x:c r="K5734" s="2" t="str">
        <x:v>top_level_area</x:v>
      </x:c>
      <x:c r="L5734" s="2" t="str">
        <x:v>property_type_inferred_from_title;transaction_assumed_sale_from_dataset_context</x:v>
      </x:c>
      <x:c r="M5734" s="10" t="n">
        <x:v>0</x:v>
      </x:c>
      <x:c r="N5734" s="10" t="n">
        <x:v>0</x:v>
      </x:c>
      <x:c r="O5734" s="2" t="str">
        <x:v>land</x:v>
      </x:c>
      <x:c r="P5734" s="10" t="n">
        <x:v>2</x:v>
      </x:c>
      <x:c r="Q5734" s="13" t="n">
        <x:f>IF(AND(ISNUMBER(H5734),H5734&gt;0),H5734/1000000000,"")</x:f>
        <x:v>0.851</x:v>
      </x:c>
      <x:c r="R5734" s="13" t="n">
        <x:f>IF(ISNUMBER(I5734),I5734/1000000,"")</x:f>
        <x:v>8.51</x:v>
      </x:c>
      <x:c r="S5734" s="11" t="n">
        <x:f>IF(AND(ISNUMBER(G5734),G5734&gt;0),G5734,"")</x:f>
        <x:v>100</x:v>
      </x:c>
    </x:row>
    <x:row r="5735" ht="21" customHeight="1">
      <x:c r="A5735" s="10" t="n">
        <x:v>7528</x:v>
      </x:c>
      <x:c r="B5735" s="2" t="str">
        <x:v>baa3f26fcc2573ae0f6a</x:v>
      </x:c>
      <x:c r="C5735" s="2" t="str">
        <x:v>Tp Hồ Chí Minh</x:v>
      </x:c>
      <x:c r="D5735" s="2" t="str">
        <x:v>Quận 9</x:v>
      </x:c>
      <x:c r="E5735" s="2" t="str">
        <x:v>apartment</x:v>
      </x:c>
      <x:c r="F5735" s="2" t="str">
        <x:v>sale_assumed</x:v>
      </x:c>
      <x:c r="G5735" s="11" t="n">
        <x:v>59</x:v>
      </x:c>
      <x:c r="H5735" s="12" t="n">
        <x:v>1912000000</x:v>
      </x:c>
      <x:c r="I5735" s="12" t="n">
        <x:f>IF(AND(ISNUMBER(H5735),H5735&gt;0,ISNUMBER(G5735),G5735&gt;0),H5735/G5735,"")</x:f>
        <x:v>32406779.66101695</x:v>
      </x:c>
      <x:c r="J5735" s="2" t="str">
        <x:v>total</x:v>
      </x:c>
      <x:c r="K5735" s="2" t="str">
        <x:v>top_level_area</x:v>
      </x:c>
      <x:c r="L5735" s="2" t="str">
        <x:v>property_type_inferred_from_title;transaction_assumed_sale_from_dataset_context</x:v>
      </x:c>
      <x:c r="M5735" s="10" t="n">
        <x:v>0</x:v>
      </x:c>
      <x:c r="N5735" s="10" t="n">
        <x:v>0</x:v>
      </x:c>
      <x:c r="O5735" s="2" t="str">
        <x:v>Tp Hồ Chí Minh|apartment</x:v>
      </x:c>
      <x:c r="P5735" s="10" t="n">
        <x:v>2</x:v>
      </x:c>
      <x:c r="Q5735" s="13" t="n">
        <x:f>IF(AND(ISNUMBER(H5735),H5735&gt;0),H5735/1000000000,"")</x:f>
        <x:v>1.912</x:v>
      </x:c>
      <x:c r="R5735" s="13" t="n">
        <x:f>IF(ISNUMBER(I5735),I5735/1000000,"")</x:f>
        <x:v>32.40677966101695</x:v>
      </x:c>
      <x:c r="S5735" s="11" t="n">
        <x:f>IF(AND(ISNUMBER(G5735),G5735&gt;0),G5735,"")</x:f>
        <x:v>59</x:v>
      </x:c>
    </x:row>
    <x:row r="5736" ht="21" customHeight="1">
      <x:c r="A5736" s="10" t="n">
        <x:v>7529</x:v>
      </x:c>
      <x:c r="B5736" s="2" t="str">
        <x:v>67d93166b5e6ab040a77</x:v>
      </x:c>
      <x:c r="C5736" s="2" t="str">
        <x:v>Bình Dương</x:v>
      </x:c>
      <x:c r="D5736" s="2" t="str">
        <x:v>Thị xã Thuận An</x:v>
      </x:c>
      <x:c r="E5736" s="2" t="str">
        <x:v>house</x:v>
      </x:c>
      <x:c r="F5736" s="2" t="str">
        <x:v>sale</x:v>
      </x:c>
      <x:c r="G5736" s="11" t="n">
        <x:v>44</x:v>
      </x:c>
      <x:c r="H5736" s="12" t="n">
        <x:v>870000000</x:v>
      </x:c>
      <x:c r="I5736" s="12" t="n">
        <x:f>IF(AND(ISNUMBER(H5736),H5736&gt;0,ISNUMBER(G5736),G5736&gt;0),H5736/G5736,"")</x:f>
        <x:v>19772727.272727273</x:v>
      </x:c>
      <x:c r="J5736" s="2" t="str">
        <x:v>total</x:v>
      </x:c>
      <x:c r="K5736" s="2" t="str">
        <x:v>top_level_area</x:v>
      </x:c>
      <x:c r="L5736" s="2" t="str">
        <x:v>property_type_inferred_from_title</x:v>
      </x:c>
      <x:c r="M5736" s="10" t="n">
        <x:v>0</x:v>
      </x:c>
      <x:c r="N5736" s="10" t="n">
        <x:v>0</x:v>
      </x:c>
      <x:c r="O5736" s="2" t="str">
        <x:v>Bình Dương|house</x:v>
      </x:c>
      <x:c r="P5736" s="10" t="n">
        <x:v>2</x:v>
      </x:c>
      <x:c r="Q5736" s="13" t="n">
        <x:f>IF(AND(ISNUMBER(H5736),H5736&gt;0),H5736/1000000000,"")</x:f>
        <x:v>0.87</x:v>
      </x:c>
      <x:c r="R5736" s="13" t="n">
        <x:f>IF(ISNUMBER(I5736),I5736/1000000,"")</x:f>
        <x:v>19.772727272727273</x:v>
      </x:c>
      <x:c r="S5736" s="11" t="n">
        <x:f>IF(AND(ISNUMBER(G5736),G5736&gt;0),G5736,"")</x:f>
        <x:v>44</x:v>
      </x:c>
    </x:row>
    <x:row r="5737" ht="21" customHeight="1">
      <x:c r="A5737" s="10" t="n">
        <x:v>7530</x:v>
      </x:c>
      <x:c r="B5737" s="2" t="str">
        <x:v>7d63ca1e4b771172df89</x:v>
      </x:c>
      <x:c r="C5737" s="2" t="str">
        <x:v>Hà Nội</x:v>
      </x:c>
      <x:c r="D5737" s="2" t="str">
        <x:v>Quận Hà Đông</x:v>
      </x:c>
      <x:c r="E5737" s="2" t="str">
        <x:v>house</x:v>
      </x:c>
      <x:c r="F5737" s="2" t="str">
        <x:v>sale_assumed</x:v>
      </x:c>
      <x:c r="G5737" s="11" t="n">
        <x:v>32</x:v>
      </x:c>
      <x:c r="H5737" s="12" t="n">
        <x:v>2120000000</x:v>
      </x:c>
      <x:c r="I5737" s="12" t="n">
        <x:f>IF(AND(ISNUMBER(H5737),H5737&gt;0,ISNUMBER(G5737),G5737&gt;0),H5737/G5737,"")</x:f>
        <x:v>66250000</x:v>
      </x:c>
      <x:c r="J5737" s="2" t="str">
        <x:v>total</x:v>
      </x:c>
      <x:c r="K5737" s="2" t="str">
        <x:v>top_level_area</x:v>
      </x:c>
      <x:c r="L5737" s="2" t="str">
        <x:v>property_type_inferred_from_title;transaction_assumed_sale_from_dataset_context</x:v>
      </x:c>
      <x:c r="M5737" s="10" t="n">
        <x:v>0</x:v>
      </x:c>
      <x:c r="N5737" s="10" t="n">
        <x:v>0</x:v>
      </x:c>
      <x:c r="O5737" s="2" t="str">
        <x:v>Hà Nội|house</x:v>
      </x:c>
      <x:c r="P5737" s="10" t="n">
        <x:v>2</x:v>
      </x:c>
      <x:c r="Q5737" s="13" t="n">
        <x:f>IF(AND(ISNUMBER(H5737),H5737&gt;0),H5737/1000000000,"")</x:f>
        <x:v>2.12</x:v>
      </x:c>
      <x:c r="R5737" s="13" t="n">
        <x:f>IF(ISNUMBER(I5737),I5737/1000000,"")</x:f>
        <x:v>66.25</x:v>
      </x:c>
      <x:c r="S5737" s="11" t="n">
        <x:f>IF(AND(ISNUMBER(G5737),G5737&gt;0),G5737,"")</x:f>
        <x:v>32</x:v>
      </x:c>
    </x:row>
    <x:row r="5738" ht="21" customHeight="1">
      <x:c r="A5738" s="10" t="n">
        <x:v>7531</x:v>
      </x:c>
      <x:c r="B5738" s="2" t="str">
        <x:v>7c35e83b2d49123ae555</x:v>
      </x:c>
      <x:c r="C5738" s="2" t="str">
        <x:v>Tp Hồ Chí Minh</x:v>
      </x:c>
      <x:c r="D5738" s="2" t="str">
        <x:v>Quận 12</x:v>
      </x:c>
      <x:c r="E5738" s="2" t="str">
        <x:v>land</x:v>
      </x:c>
      <x:c r="F5738" s="2" t="str">
        <x:v>sale_assumed</x:v>
      </x:c>
      <x:c r="G5738" s="11" t="n">
        <x:v>100</x:v>
      </x:c>
      <x:c r="H5738" s="12" t="n">
        <x:v>1700000000</x:v>
      </x:c>
      <x:c r="I5738" s="12" t="n">
        <x:f>IF(AND(ISNUMBER(H5738),H5738&gt;0,ISNUMBER(G5738),G5738&gt;0),H5738/G5738,"")</x:f>
        <x:v>17000000</x:v>
      </x:c>
      <x:c r="J5738" s="2" t="str">
        <x:v>total</x:v>
      </x:c>
      <x:c r="K5738" s="2" t="str">
        <x:v>top_level_area</x:v>
      </x:c>
      <x:c r="L5738" s="2" t="str">
        <x:v>property_type_inferred_from_title;transaction_assumed_sale_from_dataset_context</x:v>
      </x:c>
      <x:c r="M5738" s="10" t="n">
        <x:v>0</x:v>
      </x:c>
      <x:c r="N5738" s="10" t="n">
        <x:v>0</x:v>
      </x:c>
      <x:c r="O5738" s="2" t="str">
        <x:v>Tp Hồ Chí Minh|land</x:v>
      </x:c>
      <x:c r="P5738" s="10" t="n">
        <x:v>2</x:v>
      </x:c>
      <x:c r="Q5738" s="13" t="n">
        <x:f>IF(AND(ISNUMBER(H5738),H5738&gt;0),H5738/1000000000,"")</x:f>
        <x:v>1.7</x:v>
      </x:c>
      <x:c r="R5738" s="13" t="n">
        <x:f>IF(ISNUMBER(I5738),I5738/1000000,"")</x:f>
        <x:v>17</x:v>
      </x:c>
      <x:c r="S5738" s="11" t="n">
        <x:f>IF(AND(ISNUMBER(G5738),G5738&gt;0),G5738,"")</x:f>
        <x:v>100</x:v>
      </x:c>
    </x:row>
    <x:row r="5739" ht="21" customHeight="1">
      <x:c r="A5739" s="10" t="n">
        <x:v>7532</x:v>
      </x:c>
      <x:c r="B5739" s="2" t="str">
        <x:v>77e4e78fedde5a846979</x:v>
      </x:c>
      <x:c r="C5739" s="2" t="str">
        <x:v>Cần Thơ</x:v>
      </x:c>
      <x:c r="D5739" s="2" t="str">
        <x:v>Quận Ninh Kiều</x:v>
      </x:c>
      <x:c r="E5739" s="2" t="str">
        <x:v>house</x:v>
      </x:c>
      <x:c r="F5739" s="2" t="str">
        <x:v>sale_assumed</x:v>
      </x:c>
      <x:c r="G5739" s="11" t="n">
        <x:v>56</x:v>
      </x:c>
      <x:c r="H5739" s="12" t="n">
        <x:v>2550000000</x:v>
      </x:c>
      <x:c r="I5739" s="12" t="n">
        <x:f>IF(AND(ISNUMBER(H5739),H5739&gt;0,ISNUMBER(G5739),G5739&gt;0),H5739/G5739,"")</x:f>
        <x:v>45535714.28571428</x:v>
      </x:c>
      <x:c r="J5739" s="2" t="str">
        <x:v>total</x:v>
      </x:c>
      <x:c r="K5739" s="2" t="str">
        <x:v>top_level_area</x:v>
      </x:c>
      <x:c r="L5739" s="2" t="str">
        <x:v>property_type_inferred_from_title;transaction_assumed_sale_from_dataset_context</x:v>
      </x:c>
      <x:c r="M5739" s="10" t="n">
        <x:v>0</x:v>
      </x:c>
      <x:c r="N5739" s="10" t="n">
        <x:v>0</x:v>
      </x:c>
      <x:c r="O5739" s="2" t="str">
        <x:v>Cần Thơ|house</x:v>
      </x:c>
      <x:c r="P5739" s="10" t="n">
        <x:v>2</x:v>
      </x:c>
      <x:c r="Q5739" s="13" t="n">
        <x:f>IF(AND(ISNUMBER(H5739),H5739&gt;0),H5739/1000000000,"")</x:f>
        <x:v>2.55</x:v>
      </x:c>
      <x:c r="R5739" s="13" t="n">
        <x:f>IF(ISNUMBER(I5739),I5739/1000000,"")</x:f>
        <x:v>45.535714285714285</x:v>
      </x:c>
      <x:c r="S5739" s="11" t="n">
        <x:f>IF(AND(ISNUMBER(G5739),G5739&gt;0),G5739,"")</x:f>
        <x:v>56</x:v>
      </x:c>
    </x:row>
    <x:row r="5740" ht="21" customHeight="1">
      <x:c r="A5740" s="10" t="n">
        <x:v>7534</x:v>
      </x:c>
      <x:c r="B5740" s="2" t="str">
        <x:v>d3e5a367e58245383c28</x:v>
      </x:c>
      <x:c r="C5740" s="2" t="str">
        <x:v>Hà Nội</x:v>
      </x:c>
      <x:c r="D5740" s="2" t="str">
        <x:v>Quận Hà Đông</x:v>
      </x:c>
      <x:c r="E5740" s="2" t="str">
        <x:v>house</x:v>
      </x:c>
      <x:c r="F5740" s="2" t="str">
        <x:v>sale_assumed</x:v>
      </x:c>
      <x:c r="G5740" s="11" t="n">
        <x:v>35</x:v>
      </x:c>
      <x:c r="H5740" s="12" t="n">
        <x:v>1520000000</x:v>
      </x:c>
      <x:c r="I5740" s="12" t="n">
        <x:f>IF(AND(ISNUMBER(H5740),H5740&gt;0,ISNUMBER(G5740),G5740&gt;0),H5740/G5740,"")</x:f>
        <x:v>43428571.428571425</x:v>
      </x:c>
      <x:c r="J5740" s="2" t="str">
        <x:v>total</x:v>
      </x:c>
      <x:c r="K5740" s="2" t="str">
        <x:v>top_level_area</x:v>
      </x:c>
      <x:c r="L5740" s="2" t="str">
        <x:v>property_type_inferred_from_title;transaction_assumed_sale_from_dataset_context</x:v>
      </x:c>
      <x:c r="M5740" s="10" t="n">
        <x:v>0</x:v>
      </x:c>
      <x:c r="N5740" s="10" t="n">
        <x:v>0</x:v>
      </x:c>
      <x:c r="O5740" s="2" t="str">
        <x:v>Hà Nội|house</x:v>
      </x:c>
      <x:c r="P5740" s="10" t="n">
        <x:v>2</x:v>
      </x:c>
      <x:c r="Q5740" s="13" t="n">
        <x:f>IF(AND(ISNUMBER(H5740),H5740&gt;0),H5740/1000000000,"")</x:f>
        <x:v>1.52</x:v>
      </x:c>
      <x:c r="R5740" s="13" t="n">
        <x:f>IF(ISNUMBER(I5740),I5740/1000000,"")</x:f>
        <x:v>43.42857142857142</x:v>
      </x:c>
      <x:c r="S5740" s="11" t="n">
        <x:f>IF(AND(ISNUMBER(G5740),G5740&gt;0),G5740,"")</x:f>
        <x:v>35</x:v>
      </x:c>
    </x:row>
    <x:row r="5741" ht="21" customHeight="1">
      <x:c r="A5741" s="10" t="n">
        <x:v>7535</x:v>
      </x:c>
      <x:c r="B5741" s="2" t="str">
        <x:v>9c0f84b3196f5ee28c47</x:v>
      </x:c>
      <x:c r="C5741" s="2" t="str">
        <x:v>Bình Dương</x:v>
      </x:c>
      <x:c r="D5741" s="2" t="str">
        <x:v>Thị xã Thuận An</x:v>
      </x:c>
      <x:c r="E5741" s="2" t="str">
        <x:v>other_unknown</x:v>
      </x:c>
      <x:c r="F5741" s="2" t="str">
        <x:v>sale</x:v>
      </x:c>
      <x:c r="G5741" s="11" t="n">
        <x:v>25</x:v>
      </x:c>
      <x:c r="H5741" s="12" t="n">
        <x:v>899000000</x:v>
      </x:c>
      <x:c r="I5741" s="12" t="n">
        <x:f>IF(AND(ISNUMBER(H5741),H5741&gt;0,ISNUMBER(G5741),G5741&gt;0),H5741/G5741,"")</x:f>
        <x:v>35960000</x:v>
      </x:c>
      <x:c r="J5741" s="2" t="str">
        <x:v>total</x:v>
      </x:c>
      <x:c r="K5741" s="2" t="str">
        <x:v>top_level_area</x:v>
      </x:c>
      <x:c r="L5741" s="2" t="str">
        <x:v>property_type_inferred_from_title;unknown_property_type</x:v>
      </x:c>
      <x:c r="M5741" s="10" t="n">
        <x:v>0</x:v>
      </x:c>
      <x:c r="N5741" s="10" t="n">
        <x:v>0</x:v>
      </x:c>
      <x:c r="O5741" s="2" t="str">
        <x:v>Bình Dương|other_unknown</x:v>
      </x:c>
      <x:c r="P5741" s="10" t="n">
        <x:v>2</x:v>
      </x:c>
      <x:c r="Q5741" s="13" t="n">
        <x:f>IF(AND(ISNUMBER(H5741),H5741&gt;0),H5741/1000000000,"")</x:f>
        <x:v>0.899</x:v>
      </x:c>
      <x:c r="R5741" s="13" t="n">
        <x:f>IF(ISNUMBER(I5741),I5741/1000000,"")</x:f>
        <x:v>35.96</x:v>
      </x:c>
      <x:c r="S5741" s="11" t="n">
        <x:f>IF(AND(ISNUMBER(G5741),G5741&gt;0),G5741,"")</x:f>
        <x:v>25</x:v>
      </x:c>
    </x:row>
    <x:row r="5742" ht="21" customHeight="1">
      <x:c r="A5742" s="10" t="n">
        <x:v>7536</x:v>
      </x:c>
      <x:c r="B5742" s="2" t="str">
        <x:v>14e74818c6dd87c9e73d</x:v>
      </x:c>
      <x:c r="C5742" s="2" t="str">
        <x:v>Cần Thơ</x:v>
      </x:c>
      <x:c r="D5742" s="2" t="str">
        <x:v>Quận Ninh Kiều</x:v>
      </x:c>
      <x:c r="E5742" s="2" t="str">
        <x:v>house</x:v>
      </x:c>
      <x:c r="F5742" s="2" t="str">
        <x:v>sale</x:v>
      </x:c>
      <x:c r="G5742" s="11" t="n">
        <x:v>46</x:v>
      </x:c>
      <x:c r="H5742" s="12" t="n">
        <x:v>2680000000</x:v>
      </x:c>
      <x:c r="I5742" s="12" t="n">
        <x:f>IF(AND(ISNUMBER(H5742),H5742&gt;0,ISNUMBER(G5742),G5742&gt;0),H5742/G5742,"")</x:f>
        <x:v>58260869.56521739</x:v>
      </x:c>
      <x:c r="J5742" s="2" t="str">
        <x:v>total</x:v>
      </x:c>
      <x:c r="K5742" s="2" t="str">
        <x:v>top_level_area</x:v>
      </x:c>
      <x:c r="L5742" s="2" t="str">
        <x:v>property_type_inferred_from_title</x:v>
      </x:c>
      <x:c r="M5742" s="10" t="n">
        <x:v>0</x:v>
      </x:c>
      <x:c r="N5742" s="10" t="n">
        <x:v>0</x:v>
      </x:c>
      <x:c r="O5742" s="2" t="str">
        <x:v>Cần Thơ|house</x:v>
      </x:c>
      <x:c r="P5742" s="10" t="n">
        <x:v>2</x:v>
      </x:c>
      <x:c r="Q5742" s="13" t="n">
        <x:f>IF(AND(ISNUMBER(H5742),H5742&gt;0),H5742/1000000000,"")</x:f>
        <x:v>2.68</x:v>
      </x:c>
      <x:c r="R5742" s="13" t="n">
        <x:f>IF(ISNUMBER(I5742),I5742/1000000,"")</x:f>
        <x:v>58.26086956521739</x:v>
      </x:c>
      <x:c r="S5742" s="11" t="n">
        <x:f>IF(AND(ISNUMBER(G5742),G5742&gt;0),G5742,"")</x:f>
        <x:v>46</x:v>
      </x:c>
    </x:row>
    <x:row r="5743" ht="21" customHeight="1">
      <x:c r="A5743" s="10" t="n">
        <x:v>7540</x:v>
      </x:c>
      <x:c r="B5743" s="2" t="str">
        <x:v>3a4fce9a12363e55eea9</x:v>
      </x:c>
      <x:c r="C5743" s="2" t="str">
        <x:v>Tp Hồ Chí Minh</x:v>
      </x:c>
      <x:c r="D5743" s="2" t="str">
        <x:v>Huyện Nhà Bè</x:v>
      </x:c>
      <x:c r="E5743" s="2" t="str">
        <x:v>house</x:v>
      </x:c>
      <x:c r="F5743" s="2" t="str">
        <x:v>sale_assumed</x:v>
      </x:c>
      <x:c r="G5743" s="11" t="n">
        <x:v>54</x:v>
      </x:c>
      <x:c r="H5743" s="12" t="n">
        <x:v>1180000000</x:v>
      </x:c>
      <x:c r="I5743" s="12" t="n">
        <x:f>IF(AND(ISNUMBER(H5743),H5743&gt;0,ISNUMBER(G5743),G5743&gt;0),H5743/G5743,"")</x:f>
        <x:v>21851851.85185185</x:v>
      </x:c>
      <x:c r="J5743" s="2" t="str">
        <x:v>total</x:v>
      </x:c>
      <x:c r="K5743" s="2" t="str">
        <x:v>top_level_area</x:v>
      </x:c>
      <x:c r="L5743" s="2" t="str">
        <x:v>property_type_inferred_from_title;transaction_assumed_sale_from_dataset_context</x:v>
      </x:c>
      <x:c r="M5743" s="10" t="n">
        <x:v>0</x:v>
      </x:c>
      <x:c r="N5743" s="10" t="n">
        <x:v>0</x:v>
      </x:c>
      <x:c r="O5743" s="2" t="str">
        <x:v>Tp Hồ Chí Minh|house</x:v>
      </x:c>
      <x:c r="P5743" s="10" t="n">
        <x:v>2</x:v>
      </x:c>
      <x:c r="Q5743" s="13" t="n">
        <x:f>IF(AND(ISNUMBER(H5743),H5743&gt;0),H5743/1000000000,"")</x:f>
        <x:v>1.18</x:v>
      </x:c>
      <x:c r="R5743" s="13" t="n">
        <x:f>IF(ISNUMBER(I5743),I5743/1000000,"")</x:f>
        <x:v>21.85185185185185</x:v>
      </x:c>
      <x:c r="S5743" s="11" t="n">
        <x:f>IF(AND(ISNUMBER(G5743),G5743&gt;0),G5743,"")</x:f>
        <x:v>54</x:v>
      </x:c>
    </x:row>
    <x:row r="5744" ht="21" customHeight="1">
      <x:c r="A5744" s="10" t="n">
        <x:v>7541</x:v>
      </x:c>
      <x:c r="B5744" s="2" t="str">
        <x:v>0eae251dd60d92ee6977</x:v>
      </x:c>
      <x:c r="C5744" s="2" t="str">
        <x:v>Bà Rịa - Vũng Tàu</x:v>
      </x:c>
      <x:c r="D5744" s="2" t="str">
        <x:v>Thành phố Vũng Tàu</x:v>
      </x:c>
      <x:c r="E5744" s="2" t="str">
        <x:v>apartment</x:v>
      </x:c>
      <x:c r="F5744" s="2" t="str">
        <x:v>sale_assumed</x:v>
      </x:c>
      <x:c r="G5744" s="11" t="n">
        <x:v>45</x:v>
      </x:c>
      <x:c r="H5744" s="12" t="n">
        <x:v>550000000</x:v>
      </x:c>
      <x:c r="I5744" s="12" t="n">
        <x:f>IF(AND(ISNUMBER(H5744),H5744&gt;0,ISNUMBER(G5744),G5744&gt;0),H5744/G5744,"")</x:f>
        <x:v>12222222.222222222</x:v>
      </x:c>
      <x:c r="J5744" s="2" t="str">
        <x:v>total</x:v>
      </x:c>
      <x:c r="K5744" s="2" t="str">
        <x:v>top_level_price_embedded_area</x:v>
      </x:c>
      <x:c r="L5744" s="2" t="str">
        <x:v>area_recovered_from_price_text;property_type_inferred_from_title;transaction_assumed_sale_from_dataset_context</x:v>
      </x:c>
      <x:c r="M5744" s="10" t="n">
        <x:v>0</x:v>
      </x:c>
      <x:c r="N5744" s="10" t="n">
        <x:v>0</x:v>
      </x:c>
      <x:c r="O5744" s="2" t="str">
        <x:v>apartment</x:v>
      </x:c>
      <x:c r="P5744" s="10" t="n">
        <x:v>2</x:v>
      </x:c>
      <x:c r="Q5744" s="13" t="n">
        <x:f>IF(AND(ISNUMBER(H5744),H5744&gt;0),H5744/1000000000,"")</x:f>
        <x:v>0.55</x:v>
      </x:c>
      <x:c r="R5744" s="13" t="n">
        <x:f>IF(ISNUMBER(I5744),I5744/1000000,"")</x:f>
        <x:v>12.222222222222221</x:v>
      </x:c>
      <x:c r="S5744" s="11" t="n">
        <x:f>IF(AND(ISNUMBER(G5744),G5744&gt;0),G5744,"")</x:f>
        <x:v>45</x:v>
      </x:c>
    </x:row>
    <x:row r="5745" ht="21" customHeight="1">
      <x:c r="A5745" s="10" t="n">
        <x:v>7542</x:v>
      </x:c>
      <x:c r="B5745" s="2" t="str">
        <x:v>c9f3820d773bc68713bb</x:v>
      </x:c>
      <x:c r="C5745" s="2" t="str">
        <x:v>Tp Hồ Chí Minh</x:v>
      </x:c>
      <x:c r="D5745" s="2" t="str">
        <x:v>Quận Bình Thạnh</x:v>
      </x:c>
      <x:c r="E5745" s="2" t="str">
        <x:v>house</x:v>
      </x:c>
      <x:c r="F5745" s="2" t="str">
        <x:v>sale_assumed</x:v>
      </x:c>
      <x:c r="G5745" s="11" t="n">
        <x:v>140</x:v>
      </x:c>
      <x:c r="H5745" s="12" t="n">
        <x:v>27700000000</x:v>
      </x:c>
      <x:c r="I5745" s="12" t="n">
        <x:f>IF(AND(ISNUMBER(H5745),H5745&gt;0,ISNUMBER(G5745),G5745&gt;0),H5745/G5745,"")</x:f>
        <x:v>197857142.85714287</x:v>
      </x:c>
      <x:c r="J5745" s="2" t="str">
        <x:v>total</x:v>
      </x:c>
      <x:c r="K5745" s="2" t="str">
        <x:v>top_level_area</x:v>
      </x:c>
      <x:c r="L5745" s="2" t="str">
        <x:v>property_type_inferred_from_title;transaction_assumed_sale_from_dataset_context</x:v>
      </x:c>
      <x:c r="M5745" s="10" t="n">
        <x:v>1</x:v>
      </x:c>
      <x:c r="N5745" s="10" t="n">
        <x:v>0</x:v>
      </x:c>
      <x:c r="O5745" s="2" t="str">
        <x:v>Tp Hồ Chí Minh|house</x:v>
      </x:c>
      <x:c r="P5745" s="10" t="n">
        <x:v>2</x:v>
      </x:c>
      <x:c r="Q5745" s="13" t="n">
        <x:f>IF(AND(ISNUMBER(H5745),H5745&gt;0),H5745/1000000000,"")</x:f>
        <x:v>27.7</x:v>
      </x:c>
      <x:c r="R5745" s="13" t="n">
        <x:f>IF(ISNUMBER(I5745),I5745/1000000,"")</x:f>
        <x:v>197.85714285714286</x:v>
      </x:c>
      <x:c r="S5745" s="11" t="n">
        <x:f>IF(AND(ISNUMBER(G5745),G5745&gt;0),G5745,"")</x:f>
        <x:v>140</x:v>
      </x:c>
    </x:row>
    <x:row r="5746" ht="21" customHeight="1">
      <x:c r="A5746" s="10" t="n">
        <x:v>7543</x:v>
      </x:c>
      <x:c r="B5746" s="2" t="str">
        <x:v>ddd4b30f2fae4d834d4a</x:v>
      </x:c>
      <x:c r="C5746" s="2" t="str">
        <x:v>Tp Hồ Chí Minh</x:v>
      </x:c>
      <x:c r="D5746" s="2" t="str">
        <x:v>Huyện Củ Chi</x:v>
      </x:c>
      <x:c r="E5746" s="2" t="str">
        <x:v>house</x:v>
      </x:c>
      <x:c r="F5746" s="2" t="str">
        <x:v>sale_assumed</x:v>
      </x:c>
      <x:c r="G5746" s="11" t="n">
        <x:v>56</x:v>
      </x:c>
      <x:c r="H5746" s="12" t="n">
        <x:v>1200000000</x:v>
      </x:c>
      <x:c r="I5746" s="12" t="n">
        <x:f>IF(AND(ISNUMBER(H5746),H5746&gt;0,ISNUMBER(G5746),G5746&gt;0),H5746/G5746,"")</x:f>
        <x:v>21428571.42857143</x:v>
      </x:c>
      <x:c r="J5746" s="2" t="str">
        <x:v>total</x:v>
      </x:c>
      <x:c r="K5746" s="2" t="str">
        <x:v>top_level_area</x:v>
      </x:c>
      <x:c r="L5746" s="2" t="str">
        <x:v>property_type_inferred_from_title;transaction_assumed_sale_from_dataset_context</x:v>
      </x:c>
      <x:c r="M5746" s="10" t="n">
        <x:v>0</x:v>
      </x:c>
      <x:c r="N5746" s="10" t="n">
        <x:v>0</x:v>
      </x:c>
      <x:c r="O5746" s="2" t="str">
        <x:v>Tp Hồ Chí Minh|house</x:v>
      </x:c>
      <x:c r="P5746" s="10" t="n">
        <x:v>2</x:v>
      </x:c>
      <x:c r="Q5746" s="13" t="n">
        <x:f>IF(AND(ISNUMBER(H5746),H5746&gt;0),H5746/1000000000,"")</x:f>
        <x:v>1.2</x:v>
      </x:c>
      <x:c r="R5746" s="13" t="n">
        <x:f>IF(ISNUMBER(I5746),I5746/1000000,"")</x:f>
        <x:v>21.42857142857143</x:v>
      </x:c>
      <x:c r="S5746" s="11" t="n">
        <x:f>IF(AND(ISNUMBER(G5746),G5746&gt;0),G5746,"")</x:f>
        <x:v>56</x:v>
      </x:c>
    </x:row>
    <x:row r="5747" ht="21" customHeight="1">
      <x:c r="A5747" s="10" t="n">
        <x:v>7544</x:v>
      </x:c>
      <x:c r="B5747" s="2" t="str">
        <x:v>a50c8b99198284e30aec</x:v>
      </x:c>
      <x:c r="C5747" s="2" t="str">
        <x:v>Hưng Yên</x:v>
      </x:c>
      <x:c r="D5747" s="2" t="str">
        <x:v>Huyện Ân Thi</x:v>
      </x:c>
      <x:c r="E5747" s="2" t="str">
        <x:v>other_unknown</x:v>
      </x:c>
      <x:c r="F5747" s="2" t="str">
        <x:v>sale</x:v>
      </x:c>
      <x:c r="G5747" s="11" t="n">
        <x:v>157</x:v>
      </x:c>
      <x:c r="H5747" s="12" t="n">
        <x:v>548000000</x:v>
      </x:c>
      <x:c r="I5747" s="12" t="n">
        <x:f>IF(AND(ISNUMBER(H5747),H5747&gt;0,ISNUMBER(G5747),G5747&gt;0),H5747/G5747,"")</x:f>
        <x:v>3490445.8598726112</x:v>
      </x:c>
      <x:c r="J5747" s="2" t="str">
        <x:v>total</x:v>
      </x:c>
      <x:c r="K5747" s="2" t="str">
        <x:v>top_level_area</x:v>
      </x:c>
      <x:c r="L5747" s="2" t="str">
        <x:v>property_type_inferred_from_title;unknown_property_type</x:v>
      </x:c>
      <x:c r="M5747" s="10" t="n">
        <x:v>0</x:v>
      </x:c>
      <x:c r="N5747" s="10" t="n">
        <x:v>0</x:v>
      </x:c>
      <x:c r="O5747" s="2" t="str">
        <x:v>other_unknown</x:v>
      </x:c>
      <x:c r="P5747" s="10" t="n">
        <x:v>1</x:v>
      </x:c>
      <x:c r="Q5747" s="13" t="n">
        <x:f>IF(AND(ISNUMBER(H5747),H5747&gt;0),H5747/1000000000,"")</x:f>
        <x:v>0.548</x:v>
      </x:c>
      <x:c r="R5747" s="13" t="n">
        <x:f>IF(ISNUMBER(I5747),I5747/1000000,"")</x:f>
        <x:v>3.490445859872611</x:v>
      </x:c>
      <x:c r="S5747" s="11" t="n">
        <x:f>IF(AND(ISNUMBER(G5747),G5747&gt;0),G5747,"")</x:f>
        <x:v>157</x:v>
      </x:c>
    </x:row>
    <x:row r="5748" ht="21" customHeight="1">
      <x:c r="A5748" s="10" t="n">
        <x:v>7545</x:v>
      </x:c>
      <x:c r="B5748" s="2" t="str">
        <x:v>8e911b730f6cfb37b91f</x:v>
      </x:c>
      <x:c r="C5748" s="2" t="str">
        <x:v>Hà Nội</x:v>
      </x:c>
      <x:c r="D5748" s="2" t="str">
        <x:v>Quận Hà Đông</x:v>
      </x:c>
      <x:c r="E5748" s="2" t="str">
        <x:v>house</x:v>
      </x:c>
      <x:c r="F5748" s="2" t="str">
        <x:v>sale</x:v>
      </x:c>
      <x:c r="G5748" s="11" t="n">
        <x:v>40</x:v>
      </x:c>
      <x:c r="H5748" s="12" t="n">
        <x:v>1520000000</x:v>
      </x:c>
      <x:c r="I5748" s="12" t="n">
        <x:f>IF(AND(ISNUMBER(H5748),H5748&gt;0,ISNUMBER(G5748),G5748&gt;0),H5748/G5748,"")</x:f>
        <x:v>38000000</x:v>
      </x:c>
      <x:c r="J5748" s="2" t="str">
        <x:v>total</x:v>
      </x:c>
      <x:c r="K5748" s="2" t="str">
        <x:v>top_level_area</x:v>
      </x:c>
      <x:c r="L5748" s="2" t="str">
        <x:v>property_type_inferred_from_title</x:v>
      </x:c>
      <x:c r="M5748" s="10" t="n">
        <x:v>0</x:v>
      </x:c>
      <x:c r="N5748" s="10" t="n">
        <x:v>0</x:v>
      </x:c>
      <x:c r="O5748" s="2" t="str">
        <x:v>Hà Nội|house</x:v>
      </x:c>
      <x:c r="P5748" s="10" t="n">
        <x:v>2</x:v>
      </x:c>
      <x:c r="Q5748" s="13" t="n">
        <x:f>IF(AND(ISNUMBER(H5748),H5748&gt;0),H5748/1000000000,"")</x:f>
        <x:v>1.52</x:v>
      </x:c>
      <x:c r="R5748" s="13" t="n">
        <x:f>IF(ISNUMBER(I5748),I5748/1000000,"")</x:f>
        <x:v>38</x:v>
      </x:c>
      <x:c r="S5748" s="11" t="n">
        <x:f>IF(AND(ISNUMBER(G5748),G5748&gt;0),G5748,"")</x:f>
        <x:v>40</x:v>
      </x:c>
    </x:row>
    <x:row r="5749" ht="21" customHeight="1">
      <x:c r="A5749" s="10" t="n">
        <x:v>7546</x:v>
      </x:c>
      <x:c r="B5749" s="2" t="str">
        <x:v>bbbb2114f194ef0a241f</x:v>
      </x:c>
      <x:c r="C5749" s="2" t="str">
        <x:v>Hà Nội</x:v>
      </x:c>
      <x:c r="D5749" s="2" t="str">
        <x:v>Quận Hai Bà Trưng</x:v>
      </x:c>
      <x:c r="E5749" s="2" t="str">
        <x:v>house</x:v>
      </x:c>
      <x:c r="F5749" s="2" t="str">
        <x:v>sale_assumed</x:v>
      </x:c>
      <x:c r="G5749" s="11" t="n">
        <x:v>34</x:v>
      </x:c>
      <x:c r="H5749" s="12" t="n">
        <x:v>2750000000</x:v>
      </x:c>
      <x:c r="I5749" s="12" t="n">
        <x:f>IF(AND(ISNUMBER(H5749),H5749&gt;0,ISNUMBER(G5749),G5749&gt;0),H5749/G5749,"")</x:f>
        <x:v>80882352.94117647</x:v>
      </x:c>
      <x:c r="J5749" s="2" t="str">
        <x:v>total</x:v>
      </x:c>
      <x:c r="K5749" s="2" t="str">
        <x:v>top_level_area</x:v>
      </x:c>
      <x:c r="L5749" s="2" t="str">
        <x:v>property_type_inferred_from_title;transaction_assumed_sale_from_dataset_context</x:v>
      </x:c>
      <x:c r="M5749" s="10" t="n">
        <x:v>0</x:v>
      </x:c>
      <x:c r="N5749" s="10" t="n">
        <x:v>0</x:v>
      </x:c>
      <x:c r="O5749" s="2" t="str">
        <x:v>Hà Nội|house</x:v>
      </x:c>
      <x:c r="P5749" s="10" t="n">
        <x:v>2</x:v>
      </x:c>
      <x:c r="Q5749" s="13" t="n">
        <x:f>IF(AND(ISNUMBER(H5749),H5749&gt;0),H5749/1000000000,"")</x:f>
        <x:v>2.75</x:v>
      </x:c>
      <x:c r="R5749" s="13" t="n">
        <x:f>IF(ISNUMBER(I5749),I5749/1000000,"")</x:f>
        <x:v>80.88235294117648</x:v>
      </x:c>
      <x:c r="S5749" s="11" t="n">
        <x:f>IF(AND(ISNUMBER(G5749),G5749&gt;0),G5749,"")</x:f>
        <x:v>34</x:v>
      </x:c>
    </x:row>
    <x:row r="5750" ht="21" customHeight="1">
      <x:c r="A5750" s="10" t="n">
        <x:v>7547</x:v>
      </x:c>
      <x:c r="B5750" s="2" t="str">
        <x:v>e956fde3abbf2cbbb7e1</x:v>
      </x:c>
      <x:c r="C5750" s="2" t="str">
        <x:v>Tp Hồ Chí Minh</x:v>
      </x:c>
      <x:c r="D5750" s="2" t="str">
        <x:v>Quận Bình Thạnh</x:v>
      </x:c>
      <x:c r="E5750" s="2" t="str">
        <x:v>house</x:v>
      </x:c>
      <x:c r="F5750" s="2" t="str">
        <x:v>sale</x:v>
      </x:c>
      <x:c r="G5750" s="11" t="n">
        <x:v>80</x:v>
      </x:c>
      <x:c r="H5750" s="12" t="n">
        <x:v>7500000000</x:v>
      </x:c>
      <x:c r="I5750" s="12" t="n">
        <x:f>IF(AND(ISNUMBER(H5750),H5750&gt;0,ISNUMBER(G5750),G5750&gt;0),H5750/G5750,"")</x:f>
        <x:v>93750000</x:v>
      </x:c>
      <x:c r="J5750" s="2" t="str">
        <x:v>total</x:v>
      </x:c>
      <x:c r="K5750" s="2" t="str">
        <x:v>top_level_area</x:v>
      </x:c>
      <x:c r="L5750" s="2" t="str">
        <x:v>property_type_inferred_from_title</x:v>
      </x:c>
      <x:c r="M5750" s="10" t="n">
        <x:v>0</x:v>
      </x:c>
      <x:c r="N5750" s="10" t="n">
        <x:v>0</x:v>
      </x:c>
      <x:c r="O5750" s="2" t="str">
        <x:v>Tp Hồ Chí Minh|house</x:v>
      </x:c>
      <x:c r="P5750" s="10" t="n">
        <x:v>2</x:v>
      </x:c>
      <x:c r="Q5750" s="13" t="n">
        <x:f>IF(AND(ISNUMBER(H5750),H5750&gt;0),H5750/1000000000,"")</x:f>
        <x:v>7.5</x:v>
      </x:c>
      <x:c r="R5750" s="13" t="n">
        <x:f>IF(ISNUMBER(I5750),I5750/1000000,"")</x:f>
        <x:v>93.75</x:v>
      </x:c>
      <x:c r="S5750" s="11" t="n">
        <x:f>IF(AND(ISNUMBER(G5750),G5750&gt;0),G5750,"")</x:f>
        <x:v>80</x:v>
      </x:c>
    </x:row>
    <x:row r="5751" ht="21" customHeight="1">
      <x:c r="A5751" s="10" t="n">
        <x:v>7548</x:v>
      </x:c>
      <x:c r="B5751" s="2" t="str">
        <x:v>b35c090c8d80babbc512</x:v>
      </x:c>
      <x:c r="C5751" s="2" t="str">
        <x:v>Hà Nội</x:v>
      </x:c>
      <x:c r="D5751" s="2" t="str">
        <x:v>Quận Ba Đình</x:v>
      </x:c>
      <x:c r="E5751" s="2" t="str">
        <x:v>house</x:v>
      </x:c>
      <x:c r="F5751" s="2" t="str">
        <x:v>sale</x:v>
      </x:c>
      <x:c r="G5751" s="11" t="n">
        <x:v>60</x:v>
      </x:c>
      <x:c r="H5751" s="12" t="n">
        <x:v>5000000000</x:v>
      </x:c>
      <x:c r="I5751" s="12" t="n">
        <x:f>IF(AND(ISNUMBER(H5751),H5751&gt;0,ISNUMBER(G5751),G5751&gt;0),H5751/G5751,"")</x:f>
        <x:v>83333333.33333333</x:v>
      </x:c>
      <x:c r="J5751" s="2" t="str">
        <x:v>total</x:v>
      </x:c>
      <x:c r="K5751" s="2" t="str">
        <x:v>top_level_area</x:v>
      </x:c>
      <x:c r="L5751" s="2" t="str">
        <x:v>property_type_inferred_from_title</x:v>
      </x:c>
      <x:c r="M5751" s="10" t="n">
        <x:v>0</x:v>
      </x:c>
      <x:c r="N5751" s="10" t="n">
        <x:v>0</x:v>
      </x:c>
      <x:c r="O5751" s="2" t="str">
        <x:v>Hà Nội|house</x:v>
      </x:c>
      <x:c r="P5751" s="10" t="n">
        <x:v>2</x:v>
      </x:c>
      <x:c r="Q5751" s="13" t="n">
        <x:f>IF(AND(ISNUMBER(H5751),H5751&gt;0),H5751/1000000000,"")</x:f>
        <x:v>5</x:v>
      </x:c>
      <x:c r="R5751" s="13" t="n">
        <x:f>IF(ISNUMBER(I5751),I5751/1000000,"")</x:f>
        <x:v>83.33333333333333</x:v>
      </x:c>
      <x:c r="S5751" s="11" t="n">
        <x:f>IF(AND(ISNUMBER(G5751),G5751&gt;0),G5751,"")</x:f>
        <x:v>60</x:v>
      </x:c>
    </x:row>
    <x:row r="5752" ht="21" customHeight="1">
      <x:c r="A5752" s="10" t="n">
        <x:v>7549</x:v>
      </x:c>
      <x:c r="B5752" s="2" t="str">
        <x:v>ba4b9c13fa6b89d88a77</x:v>
      </x:c>
      <x:c r="C5752" s="2" t="str">
        <x:v>Tp Hồ Chí Minh</x:v>
      </x:c>
      <x:c r="D5752" s="2" t="str">
        <x:v>Quận Tân Bình</x:v>
      </x:c>
      <x:c r="E5752" s="2" t="str">
        <x:v>house</x:v>
      </x:c>
      <x:c r="F5752" s="2" t="str">
        <x:v>sale_assumed</x:v>
      </x:c>
      <x:c r="G5752" s="11" t="n">
        <x:v>70</x:v>
      </x:c>
      <x:c r="H5752" s="12" t="n">
        <x:v>7800000000</x:v>
      </x:c>
      <x:c r="I5752" s="12" t="n">
        <x:f>IF(AND(ISNUMBER(H5752),H5752&gt;0,ISNUMBER(G5752),G5752&gt;0),H5752/G5752,"")</x:f>
        <x:v>111428571.42857143</x:v>
      </x:c>
      <x:c r="J5752" s="2" t="str">
        <x:v>total</x:v>
      </x:c>
      <x:c r="K5752" s="2" t="str">
        <x:v>top_level_area</x:v>
      </x:c>
      <x:c r="L5752" s="2" t="str">
        <x:v>property_type_inferred_from_title;transaction_assumed_sale_from_dataset_context</x:v>
      </x:c>
      <x:c r="M5752" s="10" t="n">
        <x:v>0</x:v>
      </x:c>
      <x:c r="N5752" s="10" t="n">
        <x:v>0</x:v>
      </x:c>
      <x:c r="O5752" s="2" t="str">
        <x:v>Tp Hồ Chí Minh|house</x:v>
      </x:c>
      <x:c r="P5752" s="10" t="n">
        <x:v>2</x:v>
      </x:c>
      <x:c r="Q5752" s="13" t="n">
        <x:f>IF(AND(ISNUMBER(H5752),H5752&gt;0),H5752/1000000000,"")</x:f>
        <x:v>7.8</x:v>
      </x:c>
      <x:c r="R5752" s="13" t="n">
        <x:f>IF(ISNUMBER(I5752),I5752/1000000,"")</x:f>
        <x:v>111.42857142857143</x:v>
      </x:c>
      <x:c r="S5752" s="11" t="n">
        <x:f>IF(AND(ISNUMBER(G5752),G5752&gt;0),G5752,"")</x:f>
        <x:v>70</x:v>
      </x:c>
    </x:row>
    <x:row r="5753" ht="21" customHeight="1">
      <x:c r="A5753" s="10" t="n">
        <x:v>7550</x:v>
      </x:c>
      <x:c r="B5753" s="2" t="str">
        <x:v>cfaf8e46a22d44d4febc</x:v>
      </x:c>
      <x:c r="C5753" s="2" t="str">
        <x:v>Tp Hồ Chí Minh</x:v>
      </x:c>
      <x:c r="D5753" s="2" t="str">
        <x:v>Quận Phú Nhuận</x:v>
      </x:c>
      <x:c r="E5753" s="2" t="str">
        <x:v>other_unknown</x:v>
      </x:c>
      <x:c r="F5753" s="2" t="str">
        <x:v>sale_assumed</x:v>
      </x:c>
      <x:c r="G5753" s="11" t="n">
        <x:v>126</x:v>
      </x:c>
      <x:c r="H5753" s="12" t="n">
        <x:v>25000000000</x:v>
      </x:c>
      <x:c r="I5753" s="12" t="n">
        <x:f>IF(AND(ISNUMBER(H5753),H5753&gt;0,ISNUMBER(G5753),G5753&gt;0),H5753/G5753,"")</x:f>
        <x:v>198412698.41269842</x:v>
      </x:c>
      <x:c r="J5753" s="2" t="str">
        <x:v>total</x:v>
      </x:c>
      <x:c r="K5753" s="2" t="str">
        <x:v>top_level_area</x:v>
      </x:c>
      <x:c r="L5753" s="2" t="str">
        <x:v>property_type_inferred_from_title;transaction_assumed_sale_from_dataset_context;unknown_property_type</x:v>
      </x:c>
      <x:c r="M5753" s="10" t="n">
        <x:v>1</x:v>
      </x:c>
      <x:c r="N5753" s="10" t="n">
        <x:v>0</x:v>
      </x:c>
      <x:c r="O5753" s="2" t="str">
        <x:v>Tp Hồ Chí Minh|other_unknown</x:v>
      </x:c>
      <x:c r="P5753" s="10" t="n">
        <x:v>2</x:v>
      </x:c>
      <x:c r="Q5753" s="13" t="n">
        <x:f>IF(AND(ISNUMBER(H5753),H5753&gt;0),H5753/1000000000,"")</x:f>
        <x:v>25</x:v>
      </x:c>
      <x:c r="R5753" s="13" t="n">
        <x:f>IF(ISNUMBER(I5753),I5753/1000000,"")</x:f>
        <x:v>198.4126984126984</x:v>
      </x:c>
      <x:c r="S5753" s="11" t="n">
        <x:f>IF(AND(ISNUMBER(G5753),G5753&gt;0),G5753,"")</x:f>
        <x:v>126</x:v>
      </x:c>
    </x:row>
    <x:row r="5754" ht="21" customHeight="1">
      <x:c r="A5754" s="10" t="n">
        <x:v>7551</x:v>
      </x:c>
      <x:c r="B5754" s="2" t="str">
        <x:v>f19c4f2aacff3b08d0c8</x:v>
      </x:c>
      <x:c r="C5754" s="2" t="str">
        <x:v>Tp Hồ Chí Minh</x:v>
      </x:c>
      <x:c r="D5754" s="2" t="str">
        <x:v>Quận 9</x:v>
      </x:c>
      <x:c r="E5754" s="2" t="str">
        <x:v>apartment</x:v>
      </x:c>
      <x:c r="F5754" s="2" t="str">
        <x:v>sale</x:v>
      </x:c>
      <x:c r="G5754" s="11" t="n">
        <x:v>46</x:v>
      </x:c>
      <x:c r="H5754" s="12" t="n">
        <x:v>1499000000</x:v>
      </x:c>
      <x:c r="I5754" s="12" t="n">
        <x:f>IF(AND(ISNUMBER(H5754),H5754&gt;0,ISNUMBER(G5754),G5754&gt;0),H5754/G5754,"")</x:f>
        <x:v>32586956.52173913</x:v>
      </x:c>
      <x:c r="J5754" s="2" t="str">
        <x:v>total</x:v>
      </x:c>
      <x:c r="K5754" s="2" t="str">
        <x:v>top_level_area</x:v>
      </x:c>
      <x:c r="L5754" s="2" t="str">
        <x:v>property_type_inferred_from_title</x:v>
      </x:c>
      <x:c r="M5754" s="10" t="n">
        <x:v>0</x:v>
      </x:c>
      <x:c r="N5754" s="10" t="n">
        <x:v>0</x:v>
      </x:c>
      <x:c r="O5754" s="2" t="str">
        <x:v>Tp Hồ Chí Minh|apartment</x:v>
      </x:c>
      <x:c r="P5754" s="10" t="n">
        <x:v>2</x:v>
      </x:c>
      <x:c r="Q5754" s="13" t="n">
        <x:f>IF(AND(ISNUMBER(H5754),H5754&gt;0),H5754/1000000000,"")</x:f>
        <x:v>1.499</x:v>
      </x:c>
      <x:c r="R5754" s="13" t="n">
        <x:f>IF(ISNUMBER(I5754),I5754/1000000,"")</x:f>
        <x:v>32.586956521739125</x:v>
      </x:c>
      <x:c r="S5754" s="11" t="n">
        <x:f>IF(AND(ISNUMBER(G5754),G5754&gt;0),G5754,"")</x:f>
        <x:v>46</x:v>
      </x:c>
    </x:row>
    <x:row r="5755" ht="21" customHeight="1">
      <x:c r="A5755" s="10" t="n">
        <x:v>7552</x:v>
      </x:c>
      <x:c r="B5755" s="2" t="str">
        <x:v>1972e09d87ec75af2d20</x:v>
      </x:c>
      <x:c r="C5755" s="2" t="str">
        <x:v>Tp Hồ Chí Minh</x:v>
      </x:c>
      <x:c r="D5755" s="2" t="str">
        <x:v>Huyện Củ Chi</x:v>
      </x:c>
      <x:c r="E5755" s="2" t="str">
        <x:v>other_unknown</x:v>
      </x:c>
      <x:c r="F5755" s="2" t="str">
        <x:v>sale_assumed</x:v>
      </x:c>
      <x:c r="G5755" s="11" t="n">
        <x:v>500</x:v>
      </x:c>
      <x:c r="H5755" s="12" t="n">
        <x:v>6200000000</x:v>
      </x:c>
      <x:c r="I5755" s="12" t="n">
        <x:f>IF(AND(ISNUMBER(H5755),H5755&gt;0,ISNUMBER(G5755),G5755&gt;0),H5755/G5755,"")</x:f>
        <x:v>12400000</x:v>
      </x:c>
      <x:c r="J5755" s="2" t="str">
        <x:v>total</x:v>
      </x:c>
      <x:c r="K5755" s="2" t="str">
        <x:v>top_level_area</x:v>
      </x:c>
      <x:c r="L5755" s="2" t="str">
        <x:v>property_type_inferred_from_title;transaction_assumed_sale_from_dataset_context;unknown_property_type</x:v>
      </x:c>
      <x:c r="M5755" s="10" t="n">
        <x:v>0</x:v>
      </x:c>
      <x:c r="N5755" s="10" t="n">
        <x:v>0</x:v>
      </x:c>
      <x:c r="O5755" s="2" t="str">
        <x:v>Tp Hồ Chí Minh|other_unknown</x:v>
      </x:c>
      <x:c r="P5755" s="10" t="n">
        <x:v>1</x:v>
      </x:c>
      <x:c r="Q5755" s="13" t="n">
        <x:f>IF(AND(ISNUMBER(H5755),H5755&gt;0),H5755/1000000000,"")</x:f>
        <x:v>6.2</x:v>
      </x:c>
      <x:c r="R5755" s="13" t="n">
        <x:f>IF(ISNUMBER(I5755),I5755/1000000,"")</x:f>
        <x:v>12.4</x:v>
      </x:c>
      <x:c r="S5755" s="11" t="n">
        <x:f>IF(AND(ISNUMBER(G5755),G5755&gt;0),G5755,"")</x:f>
        <x:v>500</x:v>
      </x:c>
    </x:row>
    <x:row r="5756" ht="21" customHeight="1">
      <x:c r="A5756" s="10" t="n">
        <x:v>7553</x:v>
      </x:c>
      <x:c r="B5756" s="2" t="str">
        <x:v>9ff41c648cfc76f4d6af</x:v>
      </x:c>
      <x:c r="C5756" s="2" t="str">
        <x:v>Tp Hồ Chí Minh</x:v>
      </x:c>
      <x:c r="D5756" s="2" t="str">
        <x:v>Huyện Bình Chánh</x:v>
      </x:c>
      <x:c r="E5756" s="2" t="str">
        <x:v>house</x:v>
      </x:c>
      <x:c r="F5756" s="2" t="str">
        <x:v>sale</x:v>
      </x:c>
      <x:c r="G5756" s="11" t="n">
        <x:v>80</x:v>
      </x:c>
      <x:c r="H5756" s="12" t="n">
        <x:v>1200000000</x:v>
      </x:c>
      <x:c r="I5756" s="12" t="n">
        <x:f>IF(AND(ISNUMBER(H5756),H5756&gt;0,ISNUMBER(G5756),G5756&gt;0),H5756/G5756,"")</x:f>
        <x:v>15000000</x:v>
      </x:c>
      <x:c r="J5756" s="2" t="str">
        <x:v>total</x:v>
      </x:c>
      <x:c r="K5756" s="2" t="str">
        <x:v>top_level_price_embedded_area</x:v>
      </x:c>
      <x:c r="L5756" s="2" t="str">
        <x:v>area_recovered_from_price_text;property_type_inferred_from_title</x:v>
      </x:c>
      <x:c r="M5756" s="10" t="n">
        <x:v>0</x:v>
      </x:c>
      <x:c r="N5756" s="10" t="n">
        <x:v>0</x:v>
      </x:c>
      <x:c r="O5756" s="2" t="str">
        <x:v>Tp Hồ Chí Minh|house</x:v>
      </x:c>
      <x:c r="P5756" s="10" t="n">
        <x:v>2</x:v>
      </x:c>
      <x:c r="Q5756" s="13" t="n">
        <x:f>IF(AND(ISNUMBER(H5756),H5756&gt;0),H5756/1000000000,"")</x:f>
        <x:v>1.2</x:v>
      </x:c>
      <x:c r="R5756" s="13" t="n">
        <x:f>IF(ISNUMBER(I5756),I5756/1000000,"")</x:f>
        <x:v>15</x:v>
      </x:c>
      <x:c r="S5756" s="11" t="n">
        <x:f>IF(AND(ISNUMBER(G5756),G5756&gt;0),G5756,"")</x:f>
        <x:v>80</x:v>
      </x:c>
    </x:row>
    <x:row r="5757" ht="21" customHeight="1">
      <x:c r="A5757" s="10" t="n">
        <x:v>7554</x:v>
      </x:c>
      <x:c r="B5757" s="2" t="str">
        <x:v>04280e6e90d77449a71b</x:v>
      </x:c>
      <x:c r="C5757" s="2" t="str">
        <x:v>Tp Hồ Chí Minh</x:v>
      </x:c>
      <x:c r="D5757" s="2" t="str">
        <x:v>Quận 2</x:v>
      </x:c>
      <x:c r="E5757" s="2" t="str">
        <x:v>other_unknown</x:v>
      </x:c>
      <x:c r="F5757" s="2" t="str">
        <x:v>sale_assumed</x:v>
      </x:c>
      <x:c r="G5757" s="11" t="n">
        <x:v>109</x:v>
      </x:c>
      <x:c r="H5757" s="12" t="n">
        <x:v>4990000000</x:v>
      </x:c>
      <x:c r="I5757" s="12" t="n">
        <x:f>IF(AND(ISNUMBER(H5757),H5757&gt;0,ISNUMBER(G5757),G5757&gt;0),H5757/G5757,"")</x:f>
        <x:v>45779816.51376147</x:v>
      </x:c>
      <x:c r="J5757" s="2" t="str">
        <x:v>total</x:v>
      </x:c>
      <x:c r="K5757" s="2" t="str">
        <x:v>top_level_area</x:v>
      </x:c>
      <x:c r="L5757" s="2" t="str">
        <x:v>property_type_inferred_from_title;transaction_assumed_sale_from_dataset_context;unknown_property_type</x:v>
      </x:c>
      <x:c r="M5757" s="10" t="n">
        <x:v>0</x:v>
      </x:c>
      <x:c r="N5757" s="10" t="n">
        <x:v>0</x:v>
      </x:c>
      <x:c r="O5757" s="2" t="str">
        <x:v>Tp Hồ Chí Minh|other_unknown</x:v>
      </x:c>
      <x:c r="P5757" s="10" t="n">
        <x:v>2</x:v>
      </x:c>
      <x:c r="Q5757" s="13" t="n">
        <x:f>IF(AND(ISNUMBER(H5757),H5757&gt;0),H5757/1000000000,"")</x:f>
        <x:v>4.99</x:v>
      </x:c>
      <x:c r="R5757" s="13" t="n">
        <x:f>IF(ISNUMBER(I5757),I5757/1000000,"")</x:f>
        <x:v>45.77981651376147</x:v>
      </x:c>
      <x:c r="S5757" s="11" t="n">
        <x:f>IF(AND(ISNUMBER(G5757),G5757&gt;0),G5757,"")</x:f>
        <x:v>109</x:v>
      </x:c>
    </x:row>
    <x:row r="5758" ht="21" customHeight="1">
      <x:c r="A5758" s="10" t="n">
        <x:v>7555</x:v>
      </x:c>
      <x:c r="B5758" s="2" t="str">
        <x:v>de476c30904d481526f1</x:v>
      </x:c>
      <x:c r="C5758" s="2" t="str">
        <x:v>Hà Nội</x:v>
      </x:c>
      <x:c r="D5758" s="2" t="str">
        <x:v>Quận Thanh Xuân</x:v>
      </x:c>
      <x:c r="E5758" s="2" t="str">
        <x:v>other_unknown</x:v>
      </x:c>
      <x:c r="F5758" s="2" t="str">
        <x:v>sale</x:v>
      </x:c>
      <x:c r="G5758" s="11" t="n">
        <x:v>25</x:v>
      </x:c>
      <x:c r="H5758" s="12" t="n">
        <x:v>1800000000</x:v>
      </x:c>
      <x:c r="I5758" s="12" t="n">
        <x:f>IF(AND(ISNUMBER(H5758),H5758&gt;0,ISNUMBER(G5758),G5758&gt;0),H5758/G5758,"")</x:f>
        <x:v>72000000</x:v>
      </x:c>
      <x:c r="J5758" s="2" t="str">
        <x:v>total</x:v>
      </x:c>
      <x:c r="K5758" s="2" t="str">
        <x:v>top_level_area</x:v>
      </x:c>
      <x:c r="L5758" s="2" t="str">
        <x:v>property_type_inferred_from_title;unknown_property_type</x:v>
      </x:c>
      <x:c r="M5758" s="10" t="n">
        <x:v>0</x:v>
      </x:c>
      <x:c r="N5758" s="10" t="n">
        <x:v>0</x:v>
      </x:c>
      <x:c r="O5758" s="2" t="str">
        <x:v>Hà Nội|other_unknown</x:v>
      </x:c>
      <x:c r="P5758" s="10" t="n">
        <x:v>2</x:v>
      </x:c>
      <x:c r="Q5758" s="13" t="n">
        <x:f>IF(AND(ISNUMBER(H5758),H5758&gt;0),H5758/1000000000,"")</x:f>
        <x:v>1.8</x:v>
      </x:c>
      <x:c r="R5758" s="13" t="n">
        <x:f>IF(ISNUMBER(I5758),I5758/1000000,"")</x:f>
        <x:v>72</x:v>
      </x:c>
      <x:c r="S5758" s="11" t="n">
        <x:f>IF(AND(ISNUMBER(G5758),G5758&gt;0),G5758,"")</x:f>
        <x:v>25</x:v>
      </x:c>
    </x:row>
    <x:row r="5759" ht="21" customHeight="1">
      <x:c r="A5759" s="10" t="n">
        <x:v>7556</x:v>
      </x:c>
      <x:c r="B5759" s="2" t="str">
        <x:v>d37b03322295ab9284f6</x:v>
      </x:c>
      <x:c r="C5759" s="2" t="str">
        <x:v>Bình Dương</x:v>
      </x:c>
      <x:c r="D5759" s="2" t="str">
        <x:v>Thị xã Tân Uyên</x:v>
      </x:c>
      <x:c r="E5759" s="2" t="str">
        <x:v>land</x:v>
      </x:c>
      <x:c r="F5759" s="2" t="str">
        <x:v>sale_assumed</x:v>
      </x:c>
      <x:c r="G5759" s="11" t="n">
        <x:v>150</x:v>
      </x:c>
      <x:c r="H5759" s="12" t="n">
        <x:v>950000000</x:v>
      </x:c>
      <x:c r="I5759" s="12" t="n">
        <x:f>IF(AND(ISNUMBER(H5759),H5759&gt;0,ISNUMBER(G5759),G5759&gt;0),H5759/G5759,"")</x:f>
        <x:v>6333333.333333333</x:v>
      </x:c>
      <x:c r="J5759" s="2" t="str">
        <x:v>total</x:v>
      </x:c>
      <x:c r="K5759" s="2" t="str">
        <x:v>top_level_area</x:v>
      </x:c>
      <x:c r="L5759" s="2" t="str">
        <x:v>property_type_inferred_from_title;transaction_assumed_sale_from_dataset_context</x:v>
      </x:c>
      <x:c r="M5759" s="10" t="n">
        <x:v>0</x:v>
      </x:c>
      <x:c r="N5759" s="10" t="n">
        <x:v>0</x:v>
      </x:c>
      <x:c r="O5759" s="2" t="str">
        <x:v>Bình Dương|land</x:v>
      </x:c>
      <x:c r="P5759" s="10" t="n">
        <x:v>2</x:v>
      </x:c>
      <x:c r="Q5759" s="13" t="n">
        <x:f>IF(AND(ISNUMBER(H5759),H5759&gt;0),H5759/1000000000,"")</x:f>
        <x:v>0.95</x:v>
      </x:c>
      <x:c r="R5759" s="13" t="n">
        <x:f>IF(ISNUMBER(I5759),I5759/1000000,"")</x:f>
        <x:v>6.333333333333333</x:v>
      </x:c>
      <x:c r="S5759" s="11" t="n">
        <x:f>IF(AND(ISNUMBER(G5759),G5759&gt;0),G5759,"")</x:f>
        <x:v>150</x:v>
      </x:c>
    </x:row>
    <x:row r="5760" ht="21" customHeight="1">
      <x:c r="A5760" s="10" t="n">
        <x:v>7557</x:v>
      </x:c>
      <x:c r="B5760" s="2" t="str">
        <x:v>fb8138e943bc31384c1c</x:v>
      </x:c>
      <x:c r="C5760" s="2" t="str">
        <x:v>Thanh Hóa</x:v>
      </x:c>
      <x:c r="D5760" s="2" t="str">
        <x:v>Thành phố Thanh Hóa</x:v>
      </x:c>
      <x:c r="E5760" s="2" t="str">
        <x:v>house</x:v>
      </x:c>
      <x:c r="F5760" s="2" t="str">
        <x:v>sale</x:v>
      </x:c>
      <x:c r="G5760" s="11" t="n">
        <x:v>160</x:v>
      </x:c>
      <x:c r="H5760" s="12" t="n">
        <x:v>1000000000</x:v>
      </x:c>
      <x:c r="I5760" s="12" t="n">
        <x:f>IF(AND(ISNUMBER(H5760),H5760&gt;0,ISNUMBER(G5760),G5760&gt;0),H5760/G5760,"")</x:f>
        <x:v>6250000</x:v>
      </x:c>
      <x:c r="J5760" s="2" t="str">
        <x:v>total</x:v>
      </x:c>
      <x:c r="K5760" s="2" t="str">
        <x:v>top_level_area</x:v>
      </x:c>
      <x:c r="L5760" s="2" t="str">
        <x:v>property_type_inferred_from_title</x:v>
      </x:c>
      <x:c r="M5760" s="10" t="n">
        <x:v>0</x:v>
      </x:c>
      <x:c r="N5760" s="10" t="n">
        <x:v>0</x:v>
      </x:c>
      <x:c r="O5760" s="2" t="str">
        <x:v>house</x:v>
      </x:c>
      <x:c r="P5760" s="10" t="n">
        <x:v>2</x:v>
      </x:c>
      <x:c r="Q5760" s="13" t="n">
        <x:f>IF(AND(ISNUMBER(H5760),H5760&gt;0),H5760/1000000000,"")</x:f>
        <x:v>1</x:v>
      </x:c>
      <x:c r="R5760" s="13" t="n">
        <x:f>IF(ISNUMBER(I5760),I5760/1000000,"")</x:f>
        <x:v>6.25</x:v>
      </x:c>
      <x:c r="S5760" s="11" t="n">
        <x:f>IF(AND(ISNUMBER(G5760),G5760&gt;0),G5760,"")</x:f>
        <x:v>160</x:v>
      </x:c>
    </x:row>
    <x:row r="5761" ht="21" customHeight="1">
      <x:c r="A5761" s="10" t="n">
        <x:v>7558</x:v>
      </x:c>
      <x:c r="B5761" s="2" t="str">
        <x:v>b334e57611825f92532f</x:v>
      </x:c>
      <x:c r="C5761" s="2" t="str">
        <x:v>Đà Nẵng</x:v>
      </x:c>
      <x:c r="D5761" s="2" t="str">
        <x:v>Quận Hải Châu</x:v>
      </x:c>
      <x:c r="E5761" s="2" t="str">
        <x:v>house</x:v>
      </x:c>
      <x:c r="F5761" s="2" t="str">
        <x:v>sale</x:v>
      </x:c>
      <x:c r="G5761" s="11" t="n">
        <x:v>32</x:v>
      </x:c>
      <x:c r="H5761" s="12" t="n">
        <x:v>1950000000</x:v>
      </x:c>
      <x:c r="I5761" s="12" t="n">
        <x:f>IF(AND(ISNUMBER(H5761),H5761&gt;0,ISNUMBER(G5761),G5761&gt;0),H5761/G5761,"")</x:f>
        <x:v>60937500</x:v>
      </x:c>
      <x:c r="J5761" s="2" t="str">
        <x:v>total</x:v>
      </x:c>
      <x:c r="K5761" s="2" t="str">
        <x:v>top_level_area</x:v>
      </x:c>
      <x:c r="L5761" s="2" t="str">
        <x:v>property_type_inferred_from_title</x:v>
      </x:c>
      <x:c r="M5761" s="10" t="n">
        <x:v>0</x:v>
      </x:c>
      <x:c r="N5761" s="10" t="n">
        <x:v>0</x:v>
      </x:c>
      <x:c r="O5761" s="2" t="str">
        <x:v>Đà Nẵng|house</x:v>
      </x:c>
      <x:c r="P5761" s="10" t="n">
        <x:v>2</x:v>
      </x:c>
      <x:c r="Q5761" s="13" t="n">
        <x:f>IF(AND(ISNUMBER(H5761),H5761&gt;0),H5761/1000000000,"")</x:f>
        <x:v>1.95</x:v>
      </x:c>
      <x:c r="R5761" s="13" t="n">
        <x:f>IF(ISNUMBER(I5761),I5761/1000000,"")</x:f>
        <x:v>60.9375</x:v>
      </x:c>
      <x:c r="S5761" s="11" t="n">
        <x:f>IF(AND(ISNUMBER(G5761),G5761&gt;0),G5761,"")</x:f>
        <x:v>32</x:v>
      </x:c>
    </x:row>
    <x:row r="5762" ht="21" customHeight="1">
      <x:c r="A5762" s="10" t="n">
        <x:v>7559</x:v>
      </x:c>
      <x:c r="B5762" s="2" t="str">
        <x:v>0d3d64eb15311d4e3faf</x:v>
      </x:c>
      <x:c r="C5762" s="2" t="str">
        <x:v>Đắk Lắk</x:v>
      </x:c>
      <x:c r="D5762" s="2" t="str">
        <x:v>Thành phố Buôn Ma Thuột</x:v>
      </x:c>
      <x:c r="E5762" s="2" t="str">
        <x:v>house</x:v>
      </x:c>
      <x:c r="F5762" s="2" t="str">
        <x:v>sale_assumed</x:v>
      </x:c>
      <x:c r="G5762" s="11" t="n">
        <x:v>98.3</x:v>
      </x:c>
      <x:c r="H5762" s="12" t="n">
        <x:v>871000000</x:v>
      </x:c>
      <x:c r="I5762" s="12" t="n">
        <x:f>IF(AND(ISNUMBER(H5762),H5762&gt;0,ISNUMBER(G5762),G5762&gt;0),H5762/G5762,"")</x:f>
        <x:v>8860630.722278738</x:v>
      </x:c>
      <x:c r="J5762" s="2" t="str">
        <x:v>total</x:v>
      </x:c>
      <x:c r="K5762" s="2" t="str">
        <x:v>top_level_area</x:v>
      </x:c>
      <x:c r="L5762" s="2" t="str">
        <x:v>property_type_inferred_from_title;transaction_assumed_sale_from_dataset_context</x:v>
      </x:c>
      <x:c r="M5762" s="10" t="n">
        <x:v>0</x:v>
      </x:c>
      <x:c r="N5762" s="10" t="n">
        <x:v>0</x:v>
      </x:c>
      <x:c r="O5762" s="2" t="str">
        <x:v>Đắk Lắk|house</x:v>
      </x:c>
      <x:c r="P5762" s="10" t="n">
        <x:v>2</x:v>
      </x:c>
      <x:c r="Q5762" s="13" t="n">
        <x:f>IF(AND(ISNUMBER(H5762),H5762&gt;0),H5762/1000000000,"")</x:f>
        <x:v>0.871</x:v>
      </x:c>
      <x:c r="R5762" s="13" t="n">
        <x:f>IF(ISNUMBER(I5762),I5762/1000000,"")</x:f>
        <x:v>8.860630722278739</x:v>
      </x:c>
      <x:c r="S5762" s="11" t="n">
        <x:f>IF(AND(ISNUMBER(G5762),G5762&gt;0),G5762,"")</x:f>
        <x:v>98.3</x:v>
      </x:c>
    </x:row>
    <x:row r="5763" ht="21" customHeight="1">
      <x:c r="A5763" s="10" t="n">
        <x:v>7562</x:v>
      </x:c>
      <x:c r="B5763" s="2" t="str">
        <x:v>b8f17fe31c701c9f89d7</x:v>
      </x:c>
      <x:c r="C5763" s="2" t="str">
        <x:v>Tp Hồ Chí Minh</x:v>
      </x:c>
      <x:c r="D5763" s="2" t="str">
        <x:v>Quận Phú Nhuận</x:v>
      </x:c>
      <x:c r="E5763" s="2" t="str">
        <x:v>house</x:v>
      </x:c>
      <x:c r="F5763" s="2" t="str">
        <x:v>sale</x:v>
      </x:c>
      <x:c r="G5763" s="11" t="n">
        <x:v>50</x:v>
      </x:c>
      <x:c r="H5763" s="12" t="n">
        <x:v>5900000000</x:v>
      </x:c>
      <x:c r="I5763" s="12" t="n">
        <x:f>IF(AND(ISNUMBER(H5763),H5763&gt;0,ISNUMBER(G5763),G5763&gt;0),H5763/G5763,"")</x:f>
        <x:v>118000000</x:v>
      </x:c>
      <x:c r="J5763" s="2" t="str">
        <x:v>total</x:v>
      </x:c>
      <x:c r="K5763" s="2" t="str">
        <x:v>top_level_area</x:v>
      </x:c>
      <x:c r="L5763" s="2" t="str">
        <x:v>property_type_inferred_from_title</x:v>
      </x:c>
      <x:c r="M5763" s="10" t="n">
        <x:v>0</x:v>
      </x:c>
      <x:c r="N5763" s="10" t="n">
        <x:v>0</x:v>
      </x:c>
      <x:c r="O5763" s="2" t="str">
        <x:v>Tp Hồ Chí Minh|house</x:v>
      </x:c>
      <x:c r="P5763" s="10" t="n">
        <x:v>2</x:v>
      </x:c>
      <x:c r="Q5763" s="13" t="n">
        <x:f>IF(AND(ISNUMBER(H5763),H5763&gt;0),H5763/1000000000,"")</x:f>
        <x:v>5.9</x:v>
      </x:c>
      <x:c r="R5763" s="13" t="n">
        <x:f>IF(ISNUMBER(I5763),I5763/1000000,"")</x:f>
        <x:v>118</x:v>
      </x:c>
      <x:c r="S5763" s="11" t="n">
        <x:f>IF(AND(ISNUMBER(G5763),G5763&gt;0),G5763,"")</x:f>
        <x:v>50</x:v>
      </x:c>
    </x:row>
    <x:row r="5764" ht="21" customHeight="1">
      <x:c r="A5764" s="10" t="n">
        <x:v>7563</x:v>
      </x:c>
      <x:c r="B5764" s="2" t="str">
        <x:v>89bdb5668e4da0020b65</x:v>
      </x:c>
      <x:c r="C5764" s="2" t="str">
        <x:v>Tp Hồ Chí Minh</x:v>
      </x:c>
      <x:c r="D5764" s="2" t="str">
        <x:v>Quận 1</x:v>
      </x:c>
      <x:c r="E5764" s="2" t="str">
        <x:v>house</x:v>
      </x:c>
      <x:c r="F5764" s="2" t="str">
        <x:v>sale_assumed</x:v>
      </x:c>
      <x:c r="G5764" s="11" t="n">
        <x:v>50</x:v>
      </x:c>
      <x:c r="H5764" s="12" t="n">
        <x:v>7600000000</x:v>
      </x:c>
      <x:c r="I5764" s="12" t="n">
        <x:f>IF(AND(ISNUMBER(H5764),H5764&gt;0,ISNUMBER(G5764),G5764&gt;0),H5764/G5764,"")</x:f>
        <x:v>152000000</x:v>
      </x:c>
      <x:c r="J5764" s="2" t="str">
        <x:v>total</x:v>
      </x:c>
      <x:c r="K5764" s="2" t="str">
        <x:v>top_level_area</x:v>
      </x:c>
      <x:c r="L5764" s="2" t="str">
        <x:v>property_type_inferred_from_title;transaction_assumed_sale_from_dataset_context</x:v>
      </x:c>
      <x:c r="M5764" s="10" t="n">
        <x:v>0</x:v>
      </x:c>
      <x:c r="N5764" s="10" t="n">
        <x:v>0</x:v>
      </x:c>
      <x:c r="O5764" s="2" t="str">
        <x:v>Tp Hồ Chí Minh|house</x:v>
      </x:c>
      <x:c r="P5764" s="10" t="n">
        <x:v>2</x:v>
      </x:c>
      <x:c r="Q5764" s="13" t="n">
        <x:f>IF(AND(ISNUMBER(H5764),H5764&gt;0),H5764/1000000000,"")</x:f>
        <x:v>7.6</x:v>
      </x:c>
      <x:c r="R5764" s="13" t="n">
        <x:f>IF(ISNUMBER(I5764),I5764/1000000,"")</x:f>
        <x:v>152</x:v>
      </x:c>
      <x:c r="S5764" s="11" t="n">
        <x:f>IF(AND(ISNUMBER(G5764),G5764&gt;0),G5764,"")</x:f>
        <x:v>50</x:v>
      </x:c>
    </x:row>
    <x:row r="5765" ht="21" customHeight="1">
      <x:c r="A5765" s="10" t="n">
        <x:v>7564</x:v>
      </x:c>
      <x:c r="B5765" s="2" t="str">
        <x:v>b1851a80f83b2d6919a1</x:v>
      </x:c>
      <x:c r="C5765" s="2" t="str">
        <x:v>Tp Hồ Chí Minh</x:v>
      </x:c>
      <x:c r="D5765" s="2" t="str">
        <x:v>Quận Bình Tân</x:v>
      </x:c>
      <x:c r="E5765" s="2" t="str">
        <x:v>other_unknown</x:v>
      </x:c>
      <x:c r="F5765" s="2" t="str">
        <x:v>sale_assumed</x:v>
      </x:c>
      <x:c r="G5765" s="11" t="n">
        <x:v>205</x:v>
      </x:c>
      <x:c r="H5765" s="12" t="n">
        <x:v>6600000000</x:v>
      </x:c>
      <x:c r="I5765" s="12" t="n">
        <x:f>IF(AND(ISNUMBER(H5765),H5765&gt;0,ISNUMBER(G5765),G5765&gt;0),H5765/G5765,"")</x:f>
        <x:v>32195121.951219514</x:v>
      </x:c>
      <x:c r="J5765" s="2" t="str">
        <x:v>total</x:v>
      </x:c>
      <x:c r="K5765" s="2" t="str">
        <x:v>top_level_area</x:v>
      </x:c>
      <x:c r="L5765" s="2" t="str">
        <x:v>property_type_inferred_from_title;transaction_assumed_sale_from_dataset_context;unknown_property_type</x:v>
      </x:c>
      <x:c r="M5765" s="10" t="n">
        <x:v>0</x:v>
      </x:c>
      <x:c r="N5765" s="10" t="n">
        <x:v>0</x:v>
      </x:c>
      <x:c r="O5765" s="2" t="str">
        <x:v>Tp Hồ Chí Minh|other_unknown</x:v>
      </x:c>
      <x:c r="P5765" s="10" t="n">
        <x:v>2</x:v>
      </x:c>
      <x:c r="Q5765" s="13" t="n">
        <x:f>IF(AND(ISNUMBER(H5765),H5765&gt;0),H5765/1000000000,"")</x:f>
        <x:v>6.6</x:v>
      </x:c>
      <x:c r="R5765" s="13" t="n">
        <x:f>IF(ISNUMBER(I5765),I5765/1000000,"")</x:f>
        <x:v>32.19512195121951</x:v>
      </x:c>
      <x:c r="S5765" s="11" t="n">
        <x:f>IF(AND(ISNUMBER(G5765),G5765&gt;0),G5765,"")</x:f>
        <x:v>205</x:v>
      </x:c>
    </x:row>
    <x:row r="5766" ht="21" customHeight="1">
      <x:c r="A5766" s="10" t="n">
        <x:v>7565</x:v>
      </x:c>
      <x:c r="B5766" s="2" t="str">
        <x:v>5e7d4a1a93b9908451a7</x:v>
      </x:c>
      <x:c r="C5766" s="2" t="str">
        <x:v>Tp Hồ Chí Minh</x:v>
      </x:c>
      <x:c r="D5766" s="2" t="str">
        <x:v>Quận 8</x:v>
      </x:c>
      <x:c r="E5766" s="2" t="str">
        <x:v>other_unknown</x:v>
      </x:c>
      <x:c r="F5766" s="2" t="str">
        <x:v>sale</x:v>
      </x:c>
      <x:c r="G5766" s="11" t="n">
        <x:v>225.5</x:v>
      </x:c>
      <x:c r="H5766" s="12" t="n">
        <x:v>31000000000</x:v>
      </x:c>
      <x:c r="I5766" s="12" t="n">
        <x:f>IF(AND(ISNUMBER(H5766),H5766&gt;0,ISNUMBER(G5766),G5766&gt;0),H5766/G5766,"")</x:f>
        <x:v>137472283.81374723</x:v>
      </x:c>
      <x:c r="J5766" s="2" t="str">
        <x:v>total</x:v>
      </x:c>
      <x:c r="K5766" s="2" t="str">
        <x:v>top_level_area</x:v>
      </x:c>
      <x:c r="L5766" s="2" t="str">
        <x:v>property_type_inferred_from_title;unknown_property_type</x:v>
      </x:c>
      <x:c r="M5766" s="10" t="n">
        <x:v>0</x:v>
      </x:c>
      <x:c r="N5766" s="10" t="n">
        <x:v>0</x:v>
      </x:c>
      <x:c r="O5766" s="2" t="str">
        <x:v>Tp Hồ Chí Minh|other_unknown</x:v>
      </x:c>
      <x:c r="P5766" s="10" t="n">
        <x:v>2</x:v>
      </x:c>
      <x:c r="Q5766" s="13" t="n">
        <x:f>IF(AND(ISNUMBER(H5766),H5766&gt;0),H5766/1000000000,"")</x:f>
        <x:v>31</x:v>
      </x:c>
      <x:c r="R5766" s="13" t="n">
        <x:f>IF(ISNUMBER(I5766),I5766/1000000,"")</x:f>
        <x:v>137.47228381374723</x:v>
      </x:c>
      <x:c r="S5766" s="11" t="n">
        <x:f>IF(AND(ISNUMBER(G5766),G5766&gt;0),G5766,"")</x:f>
        <x:v>225.5</x:v>
      </x:c>
    </x:row>
    <x:row r="5767" ht="21" customHeight="1">
      <x:c r="A5767" s="10" t="n">
        <x:v>7566</x:v>
      </x:c>
      <x:c r="B5767" s="2" t="str">
        <x:v>3219f6deae91e31cf4ef</x:v>
      </x:c>
      <x:c r="C5767" s="2" t="str">
        <x:v>Đà Nẵng</x:v>
      </x:c>
      <x:c r="D5767" s="2" t="str">
        <x:v>Quận Thanh Khê</x:v>
      </x:c>
      <x:c r="E5767" s="2" t="str">
        <x:v>other_unknown</x:v>
      </x:c>
      <x:c r="F5767" s="2" t="str">
        <x:v>sale_assumed</x:v>
      </x:c>
      <x:c r="G5767" s="11" t="n">
        <x:v>4142</x:v>
      </x:c>
      <x:c r="H5767" s="12" t="n">
        <x:v>1870000000</x:v>
      </x:c>
      <x:c r="I5767" s="12" t="n">
        <x:f>IF(AND(ISNUMBER(H5767),H5767&gt;0,ISNUMBER(G5767),G5767&gt;0),H5767/G5767,"")</x:f>
        <x:v>451472.7184934814</x:v>
      </x:c>
      <x:c r="J5767" s="2" t="str">
        <x:v>total</x:v>
      </x:c>
      <x:c r="K5767" s="2" t="str">
        <x:v>top_level_area</x:v>
      </x:c>
      <x:c r="L5767" s="2" t="str">
        <x:v>dot_thousands_convention;property_type_inferred_from_title;transaction_assumed_sale_from_dataset_context;unknown_property_type</x:v>
      </x:c>
      <x:c r="M5767" s="10" t="n">
        <x:v>0</x:v>
      </x:c>
      <x:c r="N5767" s="10" t="n">
        <x:v>0</x:v>
      </x:c>
      <x:c r="O5767" s="2" t="str">
        <x:v>Đà Nẵng|other_unknown</x:v>
      </x:c>
      <x:c r="P5767" s="10" t="n">
        <x:v>1</x:v>
      </x:c>
      <x:c r="Q5767" s="13" t="n">
        <x:f>IF(AND(ISNUMBER(H5767),H5767&gt;0),H5767/1000000000,"")</x:f>
        <x:v>1.87</x:v>
      </x:c>
      <x:c r="R5767" s="13" t="n">
        <x:f>IF(ISNUMBER(I5767),I5767/1000000,"")</x:f>
        <x:v>0.4514727184934814</x:v>
      </x:c>
      <x:c r="S5767" s="11" t="n">
        <x:f>IF(AND(ISNUMBER(G5767),G5767&gt;0),G5767,"")</x:f>
        <x:v>4142</x:v>
      </x:c>
    </x:row>
    <x:row r="5768" ht="21" customHeight="1">
      <x:c r="A5768" s="10" t="n">
        <x:v>7567</x:v>
      </x:c>
      <x:c r="B5768" s="2" t="str">
        <x:v>98afcb033417a7b3d3ab</x:v>
      </x:c>
      <x:c r="C5768" s="2" t="str">
        <x:v>Long An</x:v>
      </x:c>
      <x:c r="D5768" s="2" t="str">
        <x:v>Thành phố Tân An</x:v>
      </x:c>
      <x:c r="E5768" s="2" t="str">
        <x:v>land</x:v>
      </x:c>
      <x:c r="F5768" s="2" t="str">
        <x:v>sale</x:v>
      </x:c>
      <x:c r="G5768" s="11" t="n">
        <x:v>84</x:v>
      </x:c>
      <x:c r="H5768" s="12" t="n">
        <x:v>1250000000</x:v>
      </x:c>
      <x:c r="I5768" s="12" t="n">
        <x:f>IF(AND(ISNUMBER(H5768),H5768&gt;0,ISNUMBER(G5768),G5768&gt;0),H5768/G5768,"")</x:f>
        <x:v>14880952.38095238</x:v>
      </x:c>
      <x:c r="J5768" s="2" t="str">
        <x:v>total</x:v>
      </x:c>
      <x:c r="K5768" s="2" t="str">
        <x:v>top_level_area</x:v>
      </x:c>
      <x:c r="L5768" s="2" t="str">
        <x:v>property_type_inferred_from_title</x:v>
      </x:c>
      <x:c r="M5768" s="10" t="n">
        <x:v>0</x:v>
      </x:c>
      <x:c r="N5768" s="10" t="n">
        <x:v>0</x:v>
      </x:c>
      <x:c r="O5768" s="2" t="str">
        <x:v>Long An|land</x:v>
      </x:c>
      <x:c r="P5768" s="10" t="n">
        <x:v>2</x:v>
      </x:c>
      <x:c r="Q5768" s="13" t="n">
        <x:f>IF(AND(ISNUMBER(H5768),H5768&gt;0),H5768/1000000000,"")</x:f>
        <x:v>1.25</x:v>
      </x:c>
      <x:c r="R5768" s="13" t="n">
        <x:f>IF(ISNUMBER(I5768),I5768/1000000,"")</x:f>
        <x:v>14.880952380952381</x:v>
      </x:c>
      <x:c r="S5768" s="11" t="n">
        <x:f>IF(AND(ISNUMBER(G5768),G5768&gt;0),G5768,"")</x:f>
        <x:v>84</x:v>
      </x:c>
    </x:row>
    <x:row r="5769" ht="21" customHeight="1">
      <x:c r="A5769" s="10" t="n">
        <x:v>7568</x:v>
      </x:c>
      <x:c r="B5769" s="2" t="str">
        <x:v>843fea5017bc3ae5ec9b</x:v>
      </x:c>
      <x:c r="C5769" s="2" t="str">
        <x:v>Tp Hồ Chí Minh</x:v>
      </x:c>
      <x:c r="D5769" s="2" t="str">
        <x:v>Huyện Bình Chánh</x:v>
      </x:c>
      <x:c r="E5769" s="2" t="str">
        <x:v>house</x:v>
      </x:c>
      <x:c r="F5769" s="2" t="str">
        <x:v>sale</x:v>
      </x:c>
      <x:c r="G5769" s="11" t="n">
        <x:v>80</x:v>
      </x:c>
      <x:c r="H5769" s="12" t="n">
        <x:v>950000000</x:v>
      </x:c>
      <x:c r="I5769" s="12" t="n">
        <x:f>IF(AND(ISNUMBER(H5769),H5769&gt;0,ISNUMBER(G5769),G5769&gt;0),H5769/G5769,"")</x:f>
        <x:v>11875000</x:v>
      </x:c>
      <x:c r="J5769" s="2" t="str">
        <x:v>total</x:v>
      </x:c>
      <x:c r="K5769" s="2" t="str">
        <x:v>top_level_area</x:v>
      </x:c>
      <x:c r="L5769" s="2" t="str">
        <x:v>property_type_inferred_from_title</x:v>
      </x:c>
      <x:c r="M5769" s="10" t="n">
        <x:v>0</x:v>
      </x:c>
      <x:c r="N5769" s="10" t="n">
        <x:v>0</x:v>
      </x:c>
      <x:c r="O5769" s="2" t="str">
        <x:v>Tp Hồ Chí Minh|house</x:v>
      </x:c>
      <x:c r="P5769" s="10" t="n">
        <x:v>2</x:v>
      </x:c>
      <x:c r="Q5769" s="13" t="n">
        <x:f>IF(AND(ISNUMBER(H5769),H5769&gt;0),H5769/1000000000,"")</x:f>
        <x:v>0.95</x:v>
      </x:c>
      <x:c r="R5769" s="13" t="n">
        <x:f>IF(ISNUMBER(I5769),I5769/1000000,"")</x:f>
        <x:v>11.875</x:v>
      </x:c>
      <x:c r="S5769" s="11" t="n">
        <x:f>IF(AND(ISNUMBER(G5769),G5769&gt;0),G5769,"")</x:f>
        <x:v>80</x:v>
      </x:c>
    </x:row>
    <x:row r="5770" ht="21" customHeight="1">
      <x:c r="A5770" s="10" t="n">
        <x:v>7569</x:v>
      </x:c>
      <x:c r="B5770" s="2" t="str">
        <x:v>6ad70a0f4ac41b31e982</x:v>
      </x:c>
      <x:c r="C5770" s="2" t="str">
        <x:v>Tp Hồ Chí Minh</x:v>
      </x:c>
      <x:c r="D5770" s="2" t="str">
        <x:v>Quận 12</x:v>
      </x:c>
      <x:c r="E5770" s="2" t="str">
        <x:v>house</x:v>
      </x:c>
      <x:c r="F5770" s="2" t="str">
        <x:v>sale_assumed</x:v>
      </x:c>
      <x:c r="G5770" s="11" t="n">
        <x:v>41</x:v>
      </x:c>
      <x:c r="H5770" s="12" t="n">
        <x:v>820000000</x:v>
      </x:c>
      <x:c r="I5770" s="12" t="n">
        <x:f>IF(AND(ISNUMBER(H5770),H5770&gt;0,ISNUMBER(G5770),G5770&gt;0),H5770/G5770,"")</x:f>
        <x:v>20000000</x:v>
      </x:c>
      <x:c r="J5770" s="2" t="str">
        <x:v>total</x:v>
      </x:c>
      <x:c r="K5770" s="2" t="str">
        <x:v>top_level_area</x:v>
      </x:c>
      <x:c r="L5770" s="2" t="str">
        <x:v>property_type_inferred_from_title;transaction_assumed_sale_from_dataset_context</x:v>
      </x:c>
      <x:c r="M5770" s="10" t="n">
        <x:v>0</x:v>
      </x:c>
      <x:c r="N5770" s="10" t="n">
        <x:v>0</x:v>
      </x:c>
      <x:c r="O5770" s="2" t="str">
        <x:v>Tp Hồ Chí Minh|house</x:v>
      </x:c>
      <x:c r="P5770" s="10" t="n">
        <x:v>2</x:v>
      </x:c>
      <x:c r="Q5770" s="13" t="n">
        <x:f>IF(AND(ISNUMBER(H5770),H5770&gt;0),H5770/1000000000,"")</x:f>
        <x:v>0.82</x:v>
      </x:c>
      <x:c r="R5770" s="13" t="n">
        <x:f>IF(ISNUMBER(I5770),I5770/1000000,"")</x:f>
        <x:v>20</x:v>
      </x:c>
      <x:c r="S5770" s="11" t="n">
        <x:f>IF(AND(ISNUMBER(G5770),G5770&gt;0),G5770,"")</x:f>
        <x:v>41</x:v>
      </x:c>
    </x:row>
    <x:row r="5771" ht="21" customHeight="1">
      <x:c r="A5771" s="10" t="n">
        <x:v>7570</x:v>
      </x:c>
      <x:c r="B5771" s="2" t="str">
        <x:v>e4f0a3278aba22208493</x:v>
      </x:c>
      <x:c r="C5771" s="2" t="str">
        <x:v>Thừa Thiên Huế</x:v>
      </x:c>
      <x:c r="D5771" s="2" t="str">
        <x:v>Thành phố Huế</x:v>
      </x:c>
      <x:c r="E5771" s="2" t="str">
        <x:v>land</x:v>
      </x:c>
      <x:c r="F5771" s="2" t="str">
        <x:v>sale</x:v>
      </x:c>
      <x:c r="G5771" s="11" t="n">
        <x:v>94</x:v>
      </x:c>
      <x:c r="H5771" s="12" t="n">
        <x:v>2100000000</x:v>
      </x:c>
      <x:c r="I5771" s="12" t="n">
        <x:f>IF(AND(ISNUMBER(H5771),H5771&gt;0,ISNUMBER(G5771),G5771&gt;0),H5771/G5771,"")</x:f>
        <x:v>22340425.531914894</x:v>
      </x:c>
      <x:c r="J5771" s="2" t="str">
        <x:v>total</x:v>
      </x:c>
      <x:c r="K5771" s="2" t="str">
        <x:v>top_level_area</x:v>
      </x:c>
      <x:c r="L5771" s="2" t="str">
        <x:v>property_type_inferred_from_title</x:v>
      </x:c>
      <x:c r="M5771" s="10" t="n">
        <x:v>0</x:v>
      </x:c>
      <x:c r="N5771" s="10" t="n">
        <x:v>0</x:v>
      </x:c>
      <x:c r="O5771" s="2" t="str">
        <x:v>land</x:v>
      </x:c>
      <x:c r="P5771" s="10" t="n">
        <x:v>2</x:v>
      </x:c>
      <x:c r="Q5771" s="13" t="n">
        <x:f>IF(AND(ISNUMBER(H5771),H5771&gt;0),H5771/1000000000,"")</x:f>
        <x:v>2.1</x:v>
      </x:c>
      <x:c r="R5771" s="13" t="n">
        <x:f>IF(ISNUMBER(I5771),I5771/1000000,"")</x:f>
        <x:v>22.340425531914892</x:v>
      </x:c>
      <x:c r="S5771" s="11" t="n">
        <x:f>IF(AND(ISNUMBER(G5771),G5771&gt;0),G5771,"")</x:f>
        <x:v>94</x:v>
      </x:c>
    </x:row>
    <x:row r="5772" ht="21" customHeight="1">
      <x:c r="A5772" s="10" t="n">
        <x:v>7571</x:v>
      </x:c>
      <x:c r="B5772" s="2" t="str">
        <x:v>bea101c5f1f737e121f9</x:v>
      </x:c>
      <x:c r="C5772" s="2" t="str">
        <x:v>Hà Nội</x:v>
      </x:c>
      <x:c r="D5772" s="2" t="str">
        <x:v>Quận Hoàng Mai</x:v>
      </x:c>
      <x:c r="E5772" s="2" t="str">
        <x:v>house</x:v>
      </x:c>
      <x:c r="F5772" s="2" t="str">
        <x:v>sale_assumed</x:v>
      </x:c>
      <x:c r="G5772" s="11" t="n">
        <x:v>30</x:v>
      </x:c>
      <x:c r="H5772" s="12" t="n">
        <x:v>2700000000</x:v>
      </x:c>
      <x:c r="I5772" s="12" t="n">
        <x:f>IF(AND(ISNUMBER(H5772),H5772&gt;0,ISNUMBER(G5772),G5772&gt;0),H5772/G5772,"")</x:f>
        <x:v>90000000</x:v>
      </x:c>
      <x:c r="J5772" s="2" t="str">
        <x:v>total</x:v>
      </x:c>
      <x:c r="K5772" s="2" t="str">
        <x:v>top_level_area</x:v>
      </x:c>
      <x:c r="L5772" s="2" t="str">
        <x:v>property_type_inferred_from_title;transaction_assumed_sale_from_dataset_context</x:v>
      </x:c>
      <x:c r="M5772" s="10" t="n">
        <x:v>0</x:v>
      </x:c>
      <x:c r="N5772" s="10" t="n">
        <x:v>0</x:v>
      </x:c>
      <x:c r="O5772" s="2" t="str">
        <x:v>Hà Nội|house</x:v>
      </x:c>
      <x:c r="P5772" s="10" t="n">
        <x:v>2</x:v>
      </x:c>
      <x:c r="Q5772" s="13" t="n">
        <x:f>IF(AND(ISNUMBER(H5772),H5772&gt;0),H5772/1000000000,"")</x:f>
        <x:v>2.7</x:v>
      </x:c>
      <x:c r="R5772" s="13" t="n">
        <x:f>IF(ISNUMBER(I5772),I5772/1000000,"")</x:f>
        <x:v>90</x:v>
      </x:c>
      <x:c r="S5772" s="11" t="n">
        <x:f>IF(AND(ISNUMBER(G5772),G5772&gt;0),G5772,"")</x:f>
        <x:v>30</x:v>
      </x:c>
    </x:row>
    <x:row r="5773" ht="21" customHeight="1">
      <x:c r="A5773" s="10" t="n">
        <x:v>7572</x:v>
      </x:c>
      <x:c r="B5773" s="2" t="str">
        <x:v>db25bb765bacea5060ec</x:v>
      </x:c>
      <x:c r="C5773" s="2" t="str">
        <x:v>Cần Thơ</x:v>
      </x:c>
      <x:c r="D5773" s="2" t="str">
        <x:v>Quận Ninh Kiều</x:v>
      </x:c>
      <x:c r="E5773" s="2" t="str">
        <x:v>land</x:v>
      </x:c>
      <x:c r="F5773" s="2" t="str">
        <x:v>sale</x:v>
      </x:c>
      <x:c r="G5773" s="11" t="n">
        <x:v>53</x:v>
      </x:c>
      <x:c r="H5773" s="12" t="n">
        <x:v>2000000000</x:v>
      </x:c>
      <x:c r="I5773" s="12" t="n">
        <x:f>IF(AND(ISNUMBER(H5773),H5773&gt;0,ISNUMBER(G5773),G5773&gt;0),H5773/G5773,"")</x:f>
        <x:v>37735849.056603774</x:v>
      </x:c>
      <x:c r="J5773" s="2" t="str">
        <x:v>total</x:v>
      </x:c>
      <x:c r="K5773" s="2" t="str">
        <x:v>top_level_area</x:v>
      </x:c>
      <x:c r="L5773" s="2" t="str">
        <x:v>property_type_inferred_from_title</x:v>
      </x:c>
      <x:c r="M5773" s="10" t="n">
        <x:v>0</x:v>
      </x:c>
      <x:c r="N5773" s="10" t="n">
        <x:v>0</x:v>
      </x:c>
      <x:c r="O5773" s="2" t="str">
        <x:v>Cần Thơ|land</x:v>
      </x:c>
      <x:c r="P5773" s="10" t="n">
        <x:v>2</x:v>
      </x:c>
      <x:c r="Q5773" s="13" t="n">
        <x:f>IF(AND(ISNUMBER(H5773),H5773&gt;0),H5773/1000000000,"")</x:f>
        <x:v>2</x:v>
      </x:c>
      <x:c r="R5773" s="13" t="n">
        <x:f>IF(ISNUMBER(I5773),I5773/1000000,"")</x:f>
        <x:v>37.735849056603776</x:v>
      </x:c>
      <x:c r="S5773" s="11" t="n">
        <x:f>IF(AND(ISNUMBER(G5773),G5773&gt;0),G5773,"")</x:f>
        <x:v>53</x:v>
      </x:c>
    </x:row>
    <x:row r="5774" ht="21" customHeight="1">
      <x:c r="A5774" s="10" t="n">
        <x:v>7573</x:v>
      </x:c>
      <x:c r="B5774" s="2" t="str">
        <x:v>670144429a4469f63abc</x:v>
      </x:c>
      <x:c r="C5774" s="2" t="str">
        <x:v>Tp Hồ Chí Minh</x:v>
      </x:c>
      <x:c r="D5774" s="2" t="str">
        <x:v>Quận Bình Tân</x:v>
      </x:c>
      <x:c r="E5774" s="2" t="str">
        <x:v>other_unknown</x:v>
      </x:c>
      <x:c r="F5774" s="2" t="str">
        <x:v>sale_assumed</x:v>
      </x:c>
      <x:c r="G5774" s="11" t="n">
        <x:v>38</x:v>
      </x:c>
      <x:c r="H5774" s="12" t="n">
        <x:v>3850000000</x:v>
      </x:c>
      <x:c r="I5774" s="12" t="n">
        <x:f>IF(AND(ISNUMBER(H5774),H5774&gt;0,ISNUMBER(G5774),G5774&gt;0),H5774/G5774,"")</x:f>
        <x:v>101315789.4736842</x:v>
      </x:c>
      <x:c r="J5774" s="2" t="str">
        <x:v>total</x:v>
      </x:c>
      <x:c r="K5774" s="2" t="str">
        <x:v>top_level_area</x:v>
      </x:c>
      <x:c r="L5774" s="2" t="str">
        <x:v>property_type_inferred_from_title;transaction_assumed_sale_from_dataset_context;unknown_property_type</x:v>
      </x:c>
      <x:c r="M5774" s="10" t="n">
        <x:v>0</x:v>
      </x:c>
      <x:c r="N5774" s="10" t="n">
        <x:v>0</x:v>
      </x:c>
      <x:c r="O5774" s="2" t="str">
        <x:v>Tp Hồ Chí Minh|other_unknown</x:v>
      </x:c>
      <x:c r="P5774" s="10" t="n">
        <x:v>2</x:v>
      </x:c>
      <x:c r="Q5774" s="13" t="n">
        <x:f>IF(AND(ISNUMBER(H5774),H5774&gt;0),H5774/1000000000,"")</x:f>
        <x:v>3.85</x:v>
      </x:c>
      <x:c r="R5774" s="13" t="n">
        <x:f>IF(ISNUMBER(I5774),I5774/1000000,"")</x:f>
        <x:v>101.3157894736842</x:v>
      </x:c>
      <x:c r="S5774" s="11" t="n">
        <x:f>IF(AND(ISNUMBER(G5774),G5774&gt;0),G5774,"")</x:f>
        <x:v>38</x:v>
      </x:c>
    </x:row>
    <x:row r="5775" ht="21" customHeight="1">
      <x:c r="A5775" s="10" t="n">
        <x:v>7574</x:v>
      </x:c>
      <x:c r="B5775" s="2" t="str">
        <x:v>5033bb3b9cf8040e803b</x:v>
      </x:c>
      <x:c r="C5775" s="2" t="str">
        <x:v>Tp Hồ Chí Minh</x:v>
      </x:c>
      <x:c r="D5775" s="2" t="str">
        <x:v>Quận 12</x:v>
      </x:c>
      <x:c r="E5775" s="2" t="str">
        <x:v>house</x:v>
      </x:c>
      <x:c r="F5775" s="2" t="str">
        <x:v>sale_assumed</x:v>
      </x:c>
      <x:c r="G5775" s="11" t="n">
        <x:v>18</x:v>
      </x:c>
      <x:c r="H5775" s="12" t="n">
        <x:v>820000000</x:v>
      </x:c>
      <x:c r="I5775" s="12" t="n">
        <x:f>IF(AND(ISNUMBER(H5775),H5775&gt;0,ISNUMBER(G5775),G5775&gt;0),H5775/G5775,"")</x:f>
        <x:v>45555555.55555555</x:v>
      </x:c>
      <x:c r="J5775" s="2" t="str">
        <x:v>total</x:v>
      </x:c>
      <x:c r="K5775" s="2" t="str">
        <x:v>top_level_area</x:v>
      </x:c>
      <x:c r="L5775" s="2" t="str">
        <x:v>property_type_inferred_from_title;transaction_assumed_sale_from_dataset_context</x:v>
      </x:c>
      <x:c r="M5775" s="10" t="n">
        <x:v>0</x:v>
      </x:c>
      <x:c r="N5775" s="10" t="n">
        <x:v>0</x:v>
      </x:c>
      <x:c r="O5775" s="2" t="str">
        <x:v>Tp Hồ Chí Minh|house</x:v>
      </x:c>
      <x:c r="P5775" s="10" t="n">
        <x:v>2</x:v>
      </x:c>
      <x:c r="Q5775" s="13" t="n">
        <x:f>IF(AND(ISNUMBER(H5775),H5775&gt;0),H5775/1000000000,"")</x:f>
        <x:v>0.82</x:v>
      </x:c>
      <x:c r="R5775" s="13" t="n">
        <x:f>IF(ISNUMBER(I5775),I5775/1000000,"")</x:f>
        <x:v>45.55555555555555</x:v>
      </x:c>
      <x:c r="S5775" s="11" t="n">
        <x:f>IF(AND(ISNUMBER(G5775),G5775&gt;0),G5775,"")</x:f>
        <x:v>18</x:v>
      </x:c>
    </x:row>
    <x:row r="5776" ht="21" customHeight="1">
      <x:c r="A5776" s="10" t="n">
        <x:v>7575</x:v>
      </x:c>
      <x:c r="B5776" s="2" t="str">
        <x:v>e9c7829e7ff369814943</x:v>
      </x:c>
      <x:c r="C5776" s="2" t="str">
        <x:v>Long An</x:v>
      </x:c>
      <x:c r="D5776" s="2" t="str">
        <x:v>Huyện Thủ Thừa</x:v>
      </x:c>
      <x:c r="E5776" s="2" t="str">
        <x:v>land</x:v>
      </x:c>
      <x:c r="F5776" s="2" t="str">
        <x:v>sale</x:v>
      </x:c>
      <x:c r="G5776" s="11" t="n">
        <x:v>100</x:v>
      </x:c>
      <x:c r="H5776" s="12" t="n">
        <x:v>1250000000</x:v>
      </x:c>
      <x:c r="I5776" s="12" t="n">
        <x:f>IF(AND(ISNUMBER(H5776),H5776&gt;0,ISNUMBER(G5776),G5776&gt;0),H5776/G5776,"")</x:f>
        <x:v>12500000</x:v>
      </x:c>
      <x:c r="J5776" s="2" t="str">
        <x:v>total</x:v>
      </x:c>
      <x:c r="K5776" s="2" t="str">
        <x:v>top_level_area</x:v>
      </x:c>
      <x:c r="L5776" s="2" t="str">
        <x:v>property_type_inferred_from_title</x:v>
      </x:c>
      <x:c r="M5776" s="10" t="n">
        <x:v>0</x:v>
      </x:c>
      <x:c r="N5776" s="10" t="n">
        <x:v>0</x:v>
      </x:c>
      <x:c r="O5776" s="2" t="str">
        <x:v>Long An|land</x:v>
      </x:c>
      <x:c r="P5776" s="10" t="n">
        <x:v>2</x:v>
      </x:c>
      <x:c r="Q5776" s="13" t="n">
        <x:f>IF(AND(ISNUMBER(H5776),H5776&gt;0),H5776/1000000000,"")</x:f>
        <x:v>1.25</x:v>
      </x:c>
      <x:c r="R5776" s="13" t="n">
        <x:f>IF(ISNUMBER(I5776),I5776/1000000,"")</x:f>
        <x:v>12.5</x:v>
      </x:c>
      <x:c r="S5776" s="11" t="n">
        <x:f>IF(AND(ISNUMBER(G5776),G5776&gt;0),G5776,"")</x:f>
        <x:v>100</x:v>
      </x:c>
    </x:row>
    <x:row r="5777" ht="21" customHeight="1">
      <x:c r="A5777" s="10" t="n">
        <x:v>7576</x:v>
      </x:c>
      <x:c r="B5777" s="2" t="str">
        <x:v>69b1e4477ececa3a2e52</x:v>
      </x:c>
      <x:c r="C5777" s="2" t="str">
        <x:v>Long An</x:v>
      </x:c>
      <x:c r="D5777" s="2" t="str">
        <x:v>Huyện Cần Đước</x:v>
      </x:c>
      <x:c r="E5777" s="2" t="str">
        <x:v>land</x:v>
      </x:c>
      <x:c r="F5777" s="2" t="str">
        <x:v>sale_assumed</x:v>
      </x:c>
      <x:c r="G5777" s="11" t="n">
        <x:v>200</x:v>
      </x:c>
      <x:c r="H5777" s="12" t="n">
        <x:v>780000000</x:v>
      </x:c>
      <x:c r="I5777" s="12" t="n">
        <x:f>IF(AND(ISNUMBER(H5777),H5777&gt;0,ISNUMBER(G5777),G5777&gt;0),H5777/G5777,"")</x:f>
        <x:v>3900000</x:v>
      </x:c>
      <x:c r="J5777" s="2" t="str">
        <x:v>total</x:v>
      </x:c>
      <x:c r="K5777" s="2" t="str">
        <x:v>top_level_area</x:v>
      </x:c>
      <x:c r="L5777" s="2" t="str">
        <x:v>property_type_inferred_from_title;transaction_assumed_sale_from_dataset_context</x:v>
      </x:c>
      <x:c r="M5777" s="10" t="n">
        <x:v>0</x:v>
      </x:c>
      <x:c r="N5777" s="10" t="n">
        <x:v>0</x:v>
      </x:c>
      <x:c r="O5777" s="2" t="str">
        <x:v>Long An|land</x:v>
      </x:c>
      <x:c r="P5777" s="10" t="n">
        <x:v>1</x:v>
      </x:c>
      <x:c r="Q5777" s="13" t="n">
        <x:f>IF(AND(ISNUMBER(H5777),H5777&gt;0),H5777/1000000000,"")</x:f>
        <x:v>0.78</x:v>
      </x:c>
      <x:c r="R5777" s="13" t="n">
        <x:f>IF(ISNUMBER(I5777),I5777/1000000,"")</x:f>
        <x:v>3.9</x:v>
      </x:c>
      <x:c r="S5777" s="11" t="n">
        <x:f>IF(AND(ISNUMBER(G5777),G5777&gt;0),G5777,"")</x:f>
        <x:v>200</x:v>
      </x:c>
    </x:row>
    <x:row r="5778" ht="21" customHeight="1">
      <x:c r="A5778" s="10" t="n">
        <x:v>7577</x:v>
      </x:c>
      <x:c r="B5778" s="2" t="str">
        <x:v>3b38adc1be2a31e68bc7</x:v>
      </x:c>
      <x:c r="C5778" s="2" t="str">
        <x:v>Đồng Nai</x:v>
      </x:c>
      <x:c r="D5778" s="2" t="str">
        <x:v>Huyện Long Thành</x:v>
      </x:c>
      <x:c r="E5778" s="2" t="str">
        <x:v>land</x:v>
      </x:c>
      <x:c r="F5778" s="2" t="str">
        <x:v>sale</x:v>
      </x:c>
      <x:c r="G5778" s="11" t="n">
        <x:v>100</x:v>
      </x:c>
      <x:c r="H5778" s="12" t="n">
        <x:v>800000000</x:v>
      </x:c>
      <x:c r="I5778" s="12" t="n">
        <x:f>IF(AND(ISNUMBER(H5778),H5778&gt;0,ISNUMBER(G5778),G5778&gt;0),H5778/G5778,"")</x:f>
        <x:v>8000000</x:v>
      </x:c>
      <x:c r="J5778" s="2" t="str">
        <x:v>total</x:v>
      </x:c>
      <x:c r="K5778" s="2" t="str">
        <x:v>top_level_area</x:v>
      </x:c>
      <x:c r="L5778" s="2" t="str">
        <x:v>property_type_inferred_from_title</x:v>
      </x:c>
      <x:c r="M5778" s="10" t="n">
        <x:v>0</x:v>
      </x:c>
      <x:c r="N5778" s="10" t="n">
        <x:v>0</x:v>
      </x:c>
      <x:c r="O5778" s="2" t="str">
        <x:v>Đồng Nai|land</x:v>
      </x:c>
      <x:c r="P5778" s="10" t="n">
        <x:v>2</x:v>
      </x:c>
      <x:c r="Q5778" s="13" t="n">
        <x:f>IF(AND(ISNUMBER(H5778),H5778&gt;0),H5778/1000000000,"")</x:f>
        <x:v>0.8</x:v>
      </x:c>
      <x:c r="R5778" s="13" t="n">
        <x:f>IF(ISNUMBER(I5778),I5778/1000000,"")</x:f>
        <x:v>8</x:v>
      </x:c>
      <x:c r="S5778" s="11" t="n">
        <x:f>IF(AND(ISNUMBER(G5778),G5778&gt;0),G5778,"")</x:f>
        <x:v>100</x:v>
      </x:c>
    </x:row>
    <x:row r="5779" ht="21" customHeight="1">
      <x:c r="A5779" s="10" t="n">
        <x:v>7578</x:v>
      </x:c>
      <x:c r="B5779" s="2" t="str">
        <x:v>b3fb5da2eb24d9d0d92a</x:v>
      </x:c>
      <x:c r="C5779" s="2" t="str">
        <x:v>Tp Hồ Chí Minh</x:v>
      </x:c>
      <x:c r="D5779" s="2" t="str">
        <x:v>Quận Gò Vấp</x:v>
      </x:c>
      <x:c r="E5779" s="2" t="str">
        <x:v>house</x:v>
      </x:c>
      <x:c r="F5779" s="2" t="str">
        <x:v>sale_assumed</x:v>
      </x:c>
      <x:c r="G5779" s="11" t="n">
        <x:v>100</x:v>
      </x:c>
      <x:c r="H5779" s="12" t="n">
        <x:v>1250000000</x:v>
      </x:c>
      <x:c r="I5779" s="12" t="n">
        <x:f>IF(AND(ISNUMBER(H5779),H5779&gt;0,ISNUMBER(G5779),G5779&gt;0),H5779/G5779,"")</x:f>
        <x:v>12500000</x:v>
      </x:c>
      <x:c r="J5779" s="2" t="str">
        <x:v>total</x:v>
      </x:c>
      <x:c r="K5779" s="2" t="str">
        <x:v>top_level_area</x:v>
      </x:c>
      <x:c r="L5779" s="2" t="str">
        <x:v>property_type_inferred_from_title;transaction_assumed_sale_from_dataset_context</x:v>
      </x:c>
      <x:c r="M5779" s="10" t="n">
        <x:v>0</x:v>
      </x:c>
      <x:c r="N5779" s="10" t="n">
        <x:v>0</x:v>
      </x:c>
      <x:c r="O5779" s="2" t="str">
        <x:v>Tp Hồ Chí Minh|house</x:v>
      </x:c>
      <x:c r="P5779" s="10" t="n">
        <x:v>2</x:v>
      </x:c>
      <x:c r="Q5779" s="13" t="n">
        <x:f>IF(AND(ISNUMBER(H5779),H5779&gt;0),H5779/1000000000,"")</x:f>
        <x:v>1.25</x:v>
      </x:c>
      <x:c r="R5779" s="13" t="n">
        <x:f>IF(ISNUMBER(I5779),I5779/1000000,"")</x:f>
        <x:v>12.5</x:v>
      </x:c>
      <x:c r="S5779" s="11" t="n">
        <x:f>IF(AND(ISNUMBER(G5779),G5779&gt;0),G5779,"")</x:f>
        <x:v>100</x:v>
      </x:c>
    </x:row>
    <x:row r="5780" ht="21" customHeight="1">
      <x:c r="A5780" s="10" t="n">
        <x:v>7579</x:v>
      </x:c>
      <x:c r="B5780" s="2" t="str">
        <x:v>74f4b6abb46994ca7e56</x:v>
      </x:c>
      <x:c r="C5780" s="2" t="str">
        <x:v>Tp Hồ Chí Minh</x:v>
      </x:c>
      <x:c r="D5780" s="2" t="str">
        <x:v>Quận Tân Bình</x:v>
      </x:c>
      <x:c r="E5780" s="2" t="str">
        <x:v>house</x:v>
      </x:c>
      <x:c r="F5780" s="2" t="str">
        <x:v>sale_assumed</x:v>
      </x:c>
      <x:c r="G5780" s="11" t="n">
        <x:v>40</x:v>
      </x:c>
      <x:c r="H5780" s="12" t="n">
        <x:v>1300000000</x:v>
      </x:c>
      <x:c r="I5780" s="12" t="n">
        <x:f>IF(AND(ISNUMBER(H5780),H5780&gt;0,ISNUMBER(G5780),G5780&gt;0),H5780/G5780,"")</x:f>
        <x:v>32500000</x:v>
      </x:c>
      <x:c r="J5780" s="2" t="str">
        <x:v>total</x:v>
      </x:c>
      <x:c r="K5780" s="2" t="str">
        <x:v>top_level_area</x:v>
      </x:c>
      <x:c r="L5780" s="2" t="str">
        <x:v>property_type_inferred_from_title;transaction_assumed_sale_from_dataset_context</x:v>
      </x:c>
      <x:c r="M5780" s="10" t="n">
        <x:v>0</x:v>
      </x:c>
      <x:c r="N5780" s="10" t="n">
        <x:v>0</x:v>
      </x:c>
      <x:c r="O5780" s="2" t="str">
        <x:v>Tp Hồ Chí Minh|house</x:v>
      </x:c>
      <x:c r="P5780" s="10" t="n">
        <x:v>2</x:v>
      </x:c>
      <x:c r="Q5780" s="13" t="n">
        <x:f>IF(AND(ISNUMBER(H5780),H5780&gt;0),H5780/1000000000,"")</x:f>
        <x:v>1.3</x:v>
      </x:c>
      <x:c r="R5780" s="13" t="n">
        <x:f>IF(ISNUMBER(I5780),I5780/1000000,"")</x:f>
        <x:v>32.5</x:v>
      </x:c>
      <x:c r="S5780" s="11" t="n">
        <x:f>IF(AND(ISNUMBER(G5780),G5780&gt;0),G5780,"")</x:f>
        <x:v>40</x:v>
      </x:c>
    </x:row>
    <x:row r="5781" ht="21" customHeight="1">
      <x:c r="A5781" s="10" t="n">
        <x:v>7580</x:v>
      </x:c>
      <x:c r="B5781" s="2" t="str">
        <x:v>4b67d16ef5e1d0db9e73</x:v>
      </x:c>
      <x:c r="C5781" s="2" t="str">
        <x:v>Đà Nẵng</x:v>
      </x:c>
      <x:c r="D5781" s="2" t="str">
        <x:v>Quận Liên Chiểu</x:v>
      </x:c>
      <x:c r="E5781" s="2" t="str">
        <x:v>house</x:v>
      </x:c>
      <x:c r="F5781" s="2" t="str">
        <x:v>sale</x:v>
      </x:c>
      <x:c r="G5781" s="11" t="n">
        <x:v>125</x:v>
      </x:c>
      <x:c r="H5781" s="12" t="n">
        <x:v>7000000000</x:v>
      </x:c>
      <x:c r="I5781" s="12" t="n">
        <x:f>IF(AND(ISNUMBER(H5781),H5781&gt;0,ISNUMBER(G5781),G5781&gt;0),H5781/G5781,"")</x:f>
        <x:v>56000000</x:v>
      </x:c>
      <x:c r="J5781" s="2" t="str">
        <x:v>total</x:v>
      </x:c>
      <x:c r="K5781" s="2" t="str">
        <x:v>top_level_area</x:v>
      </x:c>
      <x:c r="L5781" s="2" t="str">
        <x:v>property_type_inferred_from_title</x:v>
      </x:c>
      <x:c r="M5781" s="10" t="n">
        <x:v>0</x:v>
      </x:c>
      <x:c r="N5781" s="10" t="n">
        <x:v>0</x:v>
      </x:c>
      <x:c r="O5781" s="2" t="str">
        <x:v>Đà Nẵng|house</x:v>
      </x:c>
      <x:c r="P5781" s="10" t="n">
        <x:v>2</x:v>
      </x:c>
      <x:c r="Q5781" s="13" t="n">
        <x:f>IF(AND(ISNUMBER(H5781),H5781&gt;0),H5781/1000000000,"")</x:f>
        <x:v>7</x:v>
      </x:c>
      <x:c r="R5781" s="13" t="n">
        <x:f>IF(ISNUMBER(I5781),I5781/1000000,"")</x:f>
        <x:v>56</x:v>
      </x:c>
      <x:c r="S5781" s="11" t="n">
        <x:f>IF(AND(ISNUMBER(G5781),G5781&gt;0),G5781,"")</x:f>
        <x:v>125</x:v>
      </x:c>
    </x:row>
    <x:row r="5782" ht="21" customHeight="1">
      <x:c r="A5782" s="10" t="n">
        <x:v>7581</x:v>
      </x:c>
      <x:c r="B5782" s="2" t="str">
        <x:v>48c682479a972aed9a04</x:v>
      </x:c>
      <x:c r="C5782" s="2" t="str">
        <x:v>Tp Hồ Chí Minh</x:v>
      </x:c>
      <x:c r="D5782" s="2" t="str">
        <x:v>Quận 12</x:v>
      </x:c>
      <x:c r="E5782" s="2" t="str">
        <x:v>other_unknown</x:v>
      </x:c>
      <x:c r="F5782" s="2" t="str">
        <x:v>sale</x:v>
      </x:c>
      <x:c r="G5782" s="11" t="n">
        <x:v>180</x:v>
      </x:c>
      <x:c r="H5782" s="12" t="n">
        <x:v>850000000</x:v>
      </x:c>
      <x:c r="I5782" s="12" t="n">
        <x:f>IF(AND(ISNUMBER(H5782),H5782&gt;0,ISNUMBER(G5782),G5782&gt;0),H5782/G5782,"")</x:f>
        <x:v>4722222.222222222</x:v>
      </x:c>
      <x:c r="J5782" s="2" t="str">
        <x:v>total</x:v>
      </x:c>
      <x:c r="K5782" s="2" t="str">
        <x:v>top_level_area</x:v>
      </x:c>
      <x:c r="L5782" s="2" t="str">
        <x:v>property_type_inferred_from_title;unknown_property_type</x:v>
      </x:c>
      <x:c r="M5782" s="10" t="n">
        <x:v>0</x:v>
      </x:c>
      <x:c r="N5782" s="10" t="n">
        <x:v>0</x:v>
      </x:c>
      <x:c r="O5782" s="2" t="str">
        <x:v>Tp Hồ Chí Minh|other_unknown</x:v>
      </x:c>
      <x:c r="P5782" s="10" t="n">
        <x:v>1</x:v>
      </x:c>
      <x:c r="Q5782" s="13" t="n">
        <x:f>IF(AND(ISNUMBER(H5782),H5782&gt;0),H5782/1000000000,"")</x:f>
        <x:v>0.85</x:v>
      </x:c>
      <x:c r="R5782" s="13" t="n">
        <x:f>IF(ISNUMBER(I5782),I5782/1000000,"")</x:f>
        <x:v>4.722222222222222</x:v>
      </x:c>
      <x:c r="S5782" s="11" t="n">
        <x:f>IF(AND(ISNUMBER(G5782),G5782&gt;0),G5782,"")</x:f>
        <x:v>180</x:v>
      </x:c>
    </x:row>
    <x:row r="5783" ht="21" customHeight="1">
      <x:c r="A5783" s="10" t="n">
        <x:v>7583</x:v>
      </x:c>
      <x:c r="B5783" s="2" t="str">
        <x:v>efd06c120fd03716d951</x:v>
      </x:c>
      <x:c r="C5783" s="2" t="str">
        <x:v>Bình Dương</x:v>
      </x:c>
      <x:c r="D5783" s="2" t="str">
        <x:v>Thị xã Dĩ An</x:v>
      </x:c>
      <x:c r="E5783" s="2" t="str">
        <x:v>house</x:v>
      </x:c>
      <x:c r="F5783" s="2" t="str">
        <x:v>sale</x:v>
      </x:c>
      <x:c r="G5783" s="11" t="n">
        <x:v>450</x:v>
      </x:c>
      <x:c r="H5783" s="12" t="n">
        <x:v>2000000000</x:v>
      </x:c>
      <x:c r="I5783" s="12" t="n">
        <x:f>IF(AND(ISNUMBER(H5783),H5783&gt;0,ISNUMBER(G5783),G5783&gt;0),H5783/G5783,"")</x:f>
        <x:v>4444444.444444444</x:v>
      </x:c>
      <x:c r="J5783" s="2" t="str">
        <x:v>total</x:v>
      </x:c>
      <x:c r="K5783" s="2" t="str">
        <x:v>top_level_area</x:v>
      </x:c>
      <x:c r="L5783" s="2" t="str">
        <x:v>property_type_inferred_from_title</x:v>
      </x:c>
      <x:c r="M5783" s="10" t="n">
        <x:v>0</x:v>
      </x:c>
      <x:c r="N5783" s="10" t="n">
        <x:v>0</x:v>
      </x:c>
      <x:c r="O5783" s="2" t="str">
        <x:v>Bình Dương|house</x:v>
      </x:c>
      <x:c r="P5783" s="10" t="n">
        <x:v>1</x:v>
      </x:c>
      <x:c r="Q5783" s="13" t="n">
        <x:f>IF(AND(ISNUMBER(H5783),H5783&gt;0),H5783/1000000000,"")</x:f>
        <x:v>2</x:v>
      </x:c>
      <x:c r="R5783" s="13" t="n">
        <x:f>IF(ISNUMBER(I5783),I5783/1000000,"")</x:f>
        <x:v>4.444444444444444</x:v>
      </x:c>
      <x:c r="S5783" s="11" t="n">
        <x:f>IF(AND(ISNUMBER(G5783),G5783&gt;0),G5783,"")</x:f>
        <x:v>450</x:v>
      </x:c>
    </x:row>
    <x:row r="5784" ht="21" customHeight="1">
      <x:c r="A5784" s="10" t="n">
        <x:v>7584</x:v>
      </x:c>
      <x:c r="B5784" s="2" t="str">
        <x:v>2d6d80f96b736413d9f4</x:v>
      </x:c>
      <x:c r="C5784" s="2" t="str">
        <x:v>Đồng Nai</x:v>
      </x:c>
      <x:c r="D5784" s="2" t="str">
        <x:v>Huyện Trảng Bom</x:v>
      </x:c>
      <x:c r="E5784" s="2" t="str">
        <x:v>land</x:v>
      </x:c>
      <x:c r="F5784" s="2" t="str">
        <x:v>sale_assumed</x:v>
      </x:c>
      <x:c r="G5784" s="11" t="n">
        <x:v>100</x:v>
      </x:c>
      <x:c r="H5784" s="12" t="n">
        <x:v>220000000</x:v>
      </x:c>
      <x:c r="I5784" s="12" t="n">
        <x:f>IF(AND(ISNUMBER(H5784),H5784&gt;0,ISNUMBER(G5784),G5784&gt;0),H5784/G5784,"")</x:f>
        <x:v>2200000</x:v>
      </x:c>
      <x:c r="J5784" s="2" t="str">
        <x:v>total</x:v>
      </x:c>
      <x:c r="K5784" s="2" t="str">
        <x:v>top_level_area</x:v>
      </x:c>
      <x:c r="L5784" s="2" t="str">
        <x:v>property_type_inferred_from_title;transaction_assumed_sale_from_dataset_context</x:v>
      </x:c>
      <x:c r="M5784" s="10" t="n">
        <x:v>0</x:v>
      </x:c>
      <x:c r="N5784" s="10" t="n">
        <x:v>0</x:v>
      </x:c>
      <x:c r="O5784" s="2" t="str">
        <x:v>Đồng Nai|land</x:v>
      </x:c>
      <x:c r="P5784" s="10" t="n">
        <x:v>1</x:v>
      </x:c>
      <x:c r="Q5784" s="13" t="n">
        <x:f>IF(AND(ISNUMBER(H5784),H5784&gt;0),H5784/1000000000,"")</x:f>
        <x:v>0.22</x:v>
      </x:c>
      <x:c r="R5784" s="13" t="n">
        <x:f>IF(ISNUMBER(I5784),I5784/1000000,"")</x:f>
        <x:v>2.2</x:v>
      </x:c>
      <x:c r="S5784" s="11" t="n">
        <x:f>IF(AND(ISNUMBER(G5784),G5784&gt;0),G5784,"")</x:f>
        <x:v>100</x:v>
      </x:c>
    </x:row>
    <x:row r="5785" ht="21" customHeight="1">
      <x:c r="A5785" s="10" t="n">
        <x:v>7585</x:v>
      </x:c>
      <x:c r="B5785" s="2" t="str">
        <x:v>2bf9baf1dbcacb158518</x:v>
      </x:c>
      <x:c r="C5785" s="2" t="str">
        <x:v>Bình Dương</x:v>
      </x:c>
      <x:c r="D5785" s="2" t="str">
        <x:v>Huyện Bàu Bàng</x:v>
      </x:c>
      <x:c r="E5785" s="2" t="str">
        <x:v>land</x:v>
      </x:c>
      <x:c r="F5785" s="2" t="str">
        <x:v>sale_assumed</x:v>
      </x:c>
      <x:c r="G5785" s="11" t="n">
        <x:v>120</x:v>
      </x:c>
      <x:c r="H5785" s="12" t="n">
        <x:v>455000000</x:v>
      </x:c>
      <x:c r="I5785" s="12" t="n">
        <x:f>IF(AND(ISNUMBER(H5785),H5785&gt;0,ISNUMBER(G5785),G5785&gt;0),H5785/G5785,"")</x:f>
        <x:v>3791666.6666666665</x:v>
      </x:c>
      <x:c r="J5785" s="2" t="str">
        <x:v>total</x:v>
      </x:c>
      <x:c r="K5785" s="2" t="str">
        <x:v>top_level_area</x:v>
      </x:c>
      <x:c r="L5785" s="2" t="str">
        <x:v>property_type_inferred_from_title;transaction_assumed_sale_from_dataset_context</x:v>
      </x:c>
      <x:c r="M5785" s="10" t="n">
        <x:v>0</x:v>
      </x:c>
      <x:c r="N5785" s="10" t="n">
        <x:v>0</x:v>
      </x:c>
      <x:c r="O5785" s="2" t="str">
        <x:v>Bình Dương|land</x:v>
      </x:c>
      <x:c r="P5785" s="10" t="n">
        <x:v>1</x:v>
      </x:c>
      <x:c r="Q5785" s="13" t="n">
        <x:f>IF(AND(ISNUMBER(H5785),H5785&gt;0),H5785/1000000000,"")</x:f>
        <x:v>0.455</x:v>
      </x:c>
      <x:c r="R5785" s="13" t="n">
        <x:f>IF(ISNUMBER(I5785),I5785/1000000,"")</x:f>
        <x:v>3.7916666666666665</x:v>
      </x:c>
      <x:c r="S5785" s="11" t="n">
        <x:f>IF(AND(ISNUMBER(G5785),G5785&gt;0),G5785,"")</x:f>
        <x:v>120</x:v>
      </x:c>
    </x:row>
    <x:row r="5786" ht="21" customHeight="1">
      <x:c r="A5786" s="10" t="n">
        <x:v>7586</x:v>
      </x:c>
      <x:c r="B5786" s="2" t="str">
        <x:v>a07f9b5275d011779490</x:v>
      </x:c>
      <x:c r="C5786" s="2" t="str">
        <x:v>Đắk Lắk</x:v>
      </x:c>
      <x:c r="D5786" s="2" t="str">
        <x:v>Thành phố Buôn Ma Thuột</x:v>
      </x:c>
      <x:c r="E5786" s="2" t="str">
        <x:v>house</x:v>
      </x:c>
      <x:c r="F5786" s="2" t="str">
        <x:v>sale_assumed</x:v>
      </x:c>
      <x:c r="G5786" s="11" t="n">
        <x:v>105</x:v>
      </x:c>
      <x:c r="H5786" s="12" t="n">
        <x:v>1350000000</x:v>
      </x:c>
      <x:c r="I5786" s="12" t="n">
        <x:f>IF(AND(ISNUMBER(H5786),H5786&gt;0,ISNUMBER(G5786),G5786&gt;0),H5786/G5786,"")</x:f>
        <x:v>12857142.857142856</x:v>
      </x:c>
      <x:c r="J5786" s="2" t="str">
        <x:v>total</x:v>
      </x:c>
      <x:c r="K5786" s="2" t="str">
        <x:v>top_level_area</x:v>
      </x:c>
      <x:c r="L5786" s="2" t="str">
        <x:v>property_type_inferred_from_title;transaction_assumed_sale_from_dataset_context</x:v>
      </x:c>
      <x:c r="M5786" s="10" t="n">
        <x:v>0</x:v>
      </x:c>
      <x:c r="N5786" s="10" t="n">
        <x:v>0</x:v>
      </x:c>
      <x:c r="O5786" s="2" t="str">
        <x:v>Đắk Lắk|house</x:v>
      </x:c>
      <x:c r="P5786" s="10" t="n">
        <x:v>2</x:v>
      </x:c>
      <x:c r="Q5786" s="13" t="n">
        <x:f>IF(AND(ISNUMBER(H5786),H5786&gt;0),H5786/1000000000,"")</x:f>
        <x:v>1.35</x:v>
      </x:c>
      <x:c r="R5786" s="13" t="n">
        <x:f>IF(ISNUMBER(I5786),I5786/1000000,"")</x:f>
        <x:v>12.857142857142856</x:v>
      </x:c>
      <x:c r="S5786" s="11" t="n">
        <x:f>IF(AND(ISNUMBER(G5786),G5786&gt;0),G5786,"")</x:f>
        <x:v>105</x:v>
      </x:c>
    </x:row>
    <x:row r="5787" ht="21" customHeight="1">
      <x:c r="A5787" s="10" t="n">
        <x:v>7587</x:v>
      </x:c>
      <x:c r="B5787" s="2" t="str">
        <x:v>68e01677ae701f0b1b12</x:v>
      </x:c>
      <x:c r="C5787" s="2" t="str">
        <x:v>Lâm Đồng</x:v>
      </x:c>
      <x:c r="D5787" s="2" t="str">
        <x:v>Thành phố Bảo Lộc</x:v>
      </x:c>
      <x:c r="E5787" s="2" t="str">
        <x:v>land</x:v>
      </x:c>
      <x:c r="F5787" s="2" t="str">
        <x:v>sale_assumed</x:v>
      </x:c>
      <x:c r="G5787" s="11" t="n">
        <x:v>100</x:v>
      </x:c>
      <x:c r="H5787" s="12" t="n">
        <x:v>70000000</x:v>
      </x:c>
      <x:c r="I5787" s="12" t="n">
        <x:f>IF(AND(ISNUMBER(H5787),H5787&gt;0,ISNUMBER(G5787),G5787&gt;0),H5787/G5787,"")</x:f>
        <x:v>700000</x:v>
      </x:c>
      <x:c r="J5787" s="2" t="str">
        <x:v>total</x:v>
      </x:c>
      <x:c r="K5787" s="2" t="str">
        <x:v>top_level_area</x:v>
      </x:c>
      <x:c r="L5787" s="2" t="str">
        <x:v>property_type_inferred_from_title;transaction_assumed_sale_from_dataset_context</x:v>
      </x:c>
      <x:c r="M5787" s="10" t="n">
        <x:v>0</x:v>
      </x:c>
      <x:c r="N5787" s="10" t="n">
        <x:v>0</x:v>
      </x:c>
      <x:c r="O5787" s="2" t="str">
        <x:v>Lâm Đồng|land</x:v>
      </x:c>
      <x:c r="P5787" s="10" t="n">
        <x:v>1</x:v>
      </x:c>
      <x:c r="Q5787" s="13" t="n">
        <x:f>IF(AND(ISNUMBER(H5787),H5787&gt;0),H5787/1000000000,"")</x:f>
        <x:v>0.07</x:v>
      </x:c>
      <x:c r="R5787" s="13" t="n">
        <x:f>IF(ISNUMBER(I5787),I5787/1000000,"")</x:f>
        <x:v>0.7</x:v>
      </x:c>
      <x:c r="S5787" s="11" t="n">
        <x:f>IF(AND(ISNUMBER(G5787),G5787&gt;0),G5787,"")</x:f>
        <x:v>100</x:v>
      </x:c>
    </x:row>
    <x:row r="5788" ht="21" customHeight="1">
      <x:c r="A5788" s="10" t="n">
        <x:v>7588</x:v>
      </x:c>
      <x:c r="B5788" s="2" t="str">
        <x:v>7b55d40937585fc42b80</x:v>
      </x:c>
      <x:c r="C5788" s="2" t="str">
        <x:v>Tp Hồ Chí Minh</x:v>
      </x:c>
      <x:c r="D5788" s="2" t="str">
        <x:v>Huyện Bình Chánh</x:v>
      </x:c>
      <x:c r="E5788" s="2" t="str">
        <x:v>house</x:v>
      </x:c>
      <x:c r="F5788" s="2" t="str">
        <x:v>sale_assumed</x:v>
      </x:c>
      <x:c r="G5788" s="11" t="n">
        <x:v>40</x:v>
      </x:c>
      <x:c r="H5788" s="12" t="n">
        <x:v>395000000</x:v>
      </x:c>
      <x:c r="I5788" s="12" t="n">
        <x:f>IF(AND(ISNUMBER(H5788),H5788&gt;0,ISNUMBER(G5788),G5788&gt;0),H5788/G5788,"")</x:f>
        <x:v>9875000</x:v>
      </x:c>
      <x:c r="J5788" s="2" t="str">
        <x:v>total</x:v>
      </x:c>
      <x:c r="K5788" s="2" t="str">
        <x:v>top_level_area</x:v>
      </x:c>
      <x:c r="L5788" s="2" t="str">
        <x:v>property_type_inferred_from_title;transaction_assumed_sale_from_dataset_context</x:v>
      </x:c>
      <x:c r="M5788" s="10" t="n">
        <x:v>0</x:v>
      </x:c>
      <x:c r="N5788" s="10" t="n">
        <x:v>0</x:v>
      </x:c>
      <x:c r="O5788" s="2" t="str">
        <x:v>Tp Hồ Chí Minh|house</x:v>
      </x:c>
      <x:c r="P5788" s="10" t="n">
        <x:v>2</x:v>
      </x:c>
      <x:c r="Q5788" s="13" t="n">
        <x:f>IF(AND(ISNUMBER(H5788),H5788&gt;0),H5788/1000000000,"")</x:f>
        <x:v>0.395</x:v>
      </x:c>
      <x:c r="R5788" s="13" t="n">
        <x:f>IF(ISNUMBER(I5788),I5788/1000000,"")</x:f>
        <x:v>9.875</x:v>
      </x:c>
      <x:c r="S5788" s="11" t="n">
        <x:f>IF(AND(ISNUMBER(G5788),G5788&gt;0),G5788,"")</x:f>
        <x:v>40</x:v>
      </x:c>
    </x:row>
    <x:row r="5789" ht="21" customHeight="1">
      <x:c r="A5789" s="10" t="n">
        <x:v>7589</x:v>
      </x:c>
      <x:c r="B5789" s="2" t="str">
        <x:v>5c86449f544d20c4029e</x:v>
      </x:c>
      <x:c r="C5789" s="2" t="str">
        <x:v>Tp Hồ Chí Minh</x:v>
      </x:c>
      <x:c r="D5789" s="2" t="str">
        <x:v>Quận 7</x:v>
      </x:c>
      <x:c r="E5789" s="2" t="str">
        <x:v>apartment</x:v>
      </x:c>
      <x:c r="F5789" s="2" t="str">
        <x:v>sale</x:v>
      </x:c>
      <x:c r="G5789" s="11" t="n">
        <x:v>120</x:v>
      </x:c>
      <x:c r="H5789" s="12" t="n">
        <x:v>2950000000</x:v>
      </x:c>
      <x:c r="I5789" s="12" t="n">
        <x:f>IF(AND(ISNUMBER(H5789),H5789&gt;0,ISNUMBER(G5789),G5789&gt;0),H5789/G5789,"")</x:f>
        <x:v>24583333.333333332</x:v>
      </x:c>
      <x:c r="J5789" s="2" t="str">
        <x:v>total</x:v>
      </x:c>
      <x:c r="K5789" s="2" t="str">
        <x:v>top_level_area</x:v>
      </x:c>
      <x:c r="L5789" s="2" t="str">
        <x:v>property_type_inferred_from_title</x:v>
      </x:c>
      <x:c r="M5789" s="10" t="n">
        <x:v>0</x:v>
      </x:c>
      <x:c r="N5789" s="10" t="n">
        <x:v>0</x:v>
      </x:c>
      <x:c r="O5789" s="2" t="str">
        <x:v>Tp Hồ Chí Minh|apartment</x:v>
      </x:c>
      <x:c r="P5789" s="10" t="n">
        <x:v>2</x:v>
      </x:c>
      <x:c r="Q5789" s="13" t="n">
        <x:f>IF(AND(ISNUMBER(H5789),H5789&gt;0),H5789/1000000000,"")</x:f>
        <x:v>2.95</x:v>
      </x:c>
      <x:c r="R5789" s="13" t="n">
        <x:f>IF(ISNUMBER(I5789),I5789/1000000,"")</x:f>
        <x:v>24.583333333333332</x:v>
      </x:c>
      <x:c r="S5789" s="11" t="n">
        <x:f>IF(AND(ISNUMBER(G5789),G5789&gt;0),G5789,"")</x:f>
        <x:v>120</x:v>
      </x:c>
    </x:row>
    <x:row r="5790" ht="21" customHeight="1">
      <x:c r="A5790" s="10" t="n">
        <x:v>7590</x:v>
      </x:c>
      <x:c r="B5790" s="2" t="str">
        <x:v>8fc3ee7194d09168a884</x:v>
      </x:c>
      <x:c r="C5790" s="2" t="str">
        <x:v>Hà Nội</x:v>
      </x:c>
      <x:c r="D5790" s="2" t="str">
        <x:v>Quận Ba Đình</x:v>
      </x:c>
      <x:c r="E5790" s="2" t="str">
        <x:v>other_unknown</x:v>
      </x:c>
      <x:c r="F5790" s="2" t="str">
        <x:v>sale_assumed</x:v>
      </x:c>
      <x:c r="G5790" s="11" t="n">
        <x:v>24</x:v>
      </x:c>
      <x:c r="H5790" s="12" t="n">
        <x:v>2500000000</x:v>
      </x:c>
      <x:c r="I5790" s="12" t="n">
        <x:f>IF(AND(ISNUMBER(H5790),H5790&gt;0,ISNUMBER(G5790),G5790&gt;0),H5790/G5790,"")</x:f>
        <x:v>104166666.66666667</x:v>
      </x:c>
      <x:c r="J5790" s="2" t="str">
        <x:v>total</x:v>
      </x:c>
      <x:c r="K5790" s="2" t="str">
        <x:v>top_level_area</x:v>
      </x:c>
      <x:c r="L5790" s="2" t="str">
        <x:v>property_type_inferred_from_title;transaction_assumed_sale_from_dataset_context;unknown_property_type</x:v>
      </x:c>
      <x:c r="M5790" s="10" t="n">
        <x:v>0</x:v>
      </x:c>
      <x:c r="N5790" s="10" t="n">
        <x:v>0</x:v>
      </x:c>
      <x:c r="O5790" s="2" t="str">
        <x:v>Hà Nội|other_unknown</x:v>
      </x:c>
      <x:c r="P5790" s="10" t="n">
        <x:v>2</x:v>
      </x:c>
      <x:c r="Q5790" s="13" t="n">
        <x:f>IF(AND(ISNUMBER(H5790),H5790&gt;0),H5790/1000000000,"")</x:f>
        <x:v>2.5</x:v>
      </x:c>
      <x:c r="R5790" s="13" t="n">
        <x:f>IF(ISNUMBER(I5790),I5790/1000000,"")</x:f>
        <x:v>104.16666666666667</x:v>
      </x:c>
      <x:c r="S5790" s="11" t="n">
        <x:f>IF(AND(ISNUMBER(G5790),G5790&gt;0),G5790,"")</x:f>
        <x:v>24</x:v>
      </x:c>
    </x:row>
    <x:row r="5791" ht="21" customHeight="1">
      <x:c r="A5791" s="10" t="n">
        <x:v>7591</x:v>
      </x:c>
      <x:c r="B5791" s="2" t="str">
        <x:v>12c86b7c9d3d80673546</x:v>
      </x:c>
      <x:c r="C5791" s="2" t="str">
        <x:v>Hà Nội</x:v>
      </x:c>
      <x:c r="D5791" s="2" t="str">
        <x:v>Quận Hoàng Mai</x:v>
      </x:c>
      <x:c r="E5791" s="2" t="str">
        <x:v>house</x:v>
      </x:c>
      <x:c r="F5791" s="2" t="str">
        <x:v>sale</x:v>
      </x:c>
      <x:c r="G5791" s="11" t="n">
        <x:v>40</x:v>
      </x:c>
      <x:c r="H5791" s="12" t="n">
        <x:v>2750000000</x:v>
      </x:c>
      <x:c r="I5791" s="12" t="n">
        <x:f>IF(AND(ISNUMBER(H5791),H5791&gt;0,ISNUMBER(G5791),G5791&gt;0),H5791/G5791,"")</x:f>
        <x:v>68750000</x:v>
      </x:c>
      <x:c r="J5791" s="2" t="str">
        <x:v>total</x:v>
      </x:c>
      <x:c r="K5791" s="2" t="str">
        <x:v>top_level_area</x:v>
      </x:c>
      <x:c r="L5791" s="2" t="str">
        <x:v>property_type_inferred_from_title</x:v>
      </x:c>
      <x:c r="M5791" s="10" t="n">
        <x:v>0</x:v>
      </x:c>
      <x:c r="N5791" s="10" t="n">
        <x:v>0</x:v>
      </x:c>
      <x:c r="O5791" s="2" t="str">
        <x:v>Hà Nội|house</x:v>
      </x:c>
      <x:c r="P5791" s="10" t="n">
        <x:v>2</x:v>
      </x:c>
      <x:c r="Q5791" s="13" t="n">
        <x:f>IF(AND(ISNUMBER(H5791),H5791&gt;0),H5791/1000000000,"")</x:f>
        <x:v>2.75</x:v>
      </x:c>
      <x:c r="R5791" s="13" t="n">
        <x:f>IF(ISNUMBER(I5791),I5791/1000000,"")</x:f>
        <x:v>68.75</x:v>
      </x:c>
      <x:c r="S5791" s="11" t="n">
        <x:f>IF(AND(ISNUMBER(G5791),G5791&gt;0),G5791,"")</x:f>
        <x:v>40</x:v>
      </x:c>
    </x:row>
    <x:row r="5792" ht="21" customHeight="1">
      <x:c r="A5792" s="10" t="n">
        <x:v>7592</x:v>
      </x:c>
      <x:c r="B5792" s="2" t="str">
        <x:v>594c9195b94cfc10d910</x:v>
      </x:c>
      <x:c r="C5792" s="2" t="str">
        <x:v>Bình Dương</x:v>
      </x:c>
      <x:c r="D5792" s="2" t="str">
        <x:v>Thị xã Dĩ An</x:v>
      </x:c>
      <x:c r="E5792" s="2" t="str">
        <x:v>land</x:v>
      </x:c>
      <x:c r="F5792" s="2" t="str">
        <x:v>sale</x:v>
      </x:c>
      <x:c r="G5792" s="11" t="n">
        <x:v>100</x:v>
      </x:c>
      <x:c r="H5792" s="12" t="n">
        <x:v>1350000000</x:v>
      </x:c>
      <x:c r="I5792" s="12" t="n">
        <x:f>IF(AND(ISNUMBER(H5792),H5792&gt;0,ISNUMBER(G5792),G5792&gt;0),H5792/G5792,"")</x:f>
        <x:v>13500000</x:v>
      </x:c>
      <x:c r="J5792" s="2" t="str">
        <x:v>total</x:v>
      </x:c>
      <x:c r="K5792" s="2" t="str">
        <x:v>top_level_area</x:v>
      </x:c>
      <x:c r="L5792" s="2" t="str">
        <x:v>property_type_inferred_from_title</x:v>
      </x:c>
      <x:c r="M5792" s="10" t="n">
        <x:v>0</x:v>
      </x:c>
      <x:c r="N5792" s="10" t="n">
        <x:v>0</x:v>
      </x:c>
      <x:c r="O5792" s="2" t="str">
        <x:v>Bình Dương|land</x:v>
      </x:c>
      <x:c r="P5792" s="10" t="n">
        <x:v>2</x:v>
      </x:c>
      <x:c r="Q5792" s="13" t="n">
        <x:f>IF(AND(ISNUMBER(H5792),H5792&gt;0),H5792/1000000000,"")</x:f>
        <x:v>1.35</x:v>
      </x:c>
      <x:c r="R5792" s="13" t="n">
        <x:f>IF(ISNUMBER(I5792),I5792/1000000,"")</x:f>
        <x:v>13.5</x:v>
      </x:c>
      <x:c r="S5792" s="11" t="n">
        <x:f>IF(AND(ISNUMBER(G5792),G5792&gt;0),G5792,"")</x:f>
        <x:v>100</x:v>
      </x:c>
    </x:row>
    <x:row r="5793" ht="21" customHeight="1">
      <x:c r="A5793" s="10" t="n">
        <x:v>7593</x:v>
      </x:c>
      <x:c r="B5793" s="2" t="str">
        <x:v>cc9adfba157258896fe8</x:v>
      </x:c>
      <x:c r="C5793" s="2" t="str">
        <x:v>Đà Nẵng</x:v>
      </x:c>
      <x:c r="D5793" s="2" t="str">
        <x:v>Quận Thanh Khê</x:v>
      </x:c>
      <x:c r="E5793" s="2" t="str">
        <x:v>house</x:v>
      </x:c>
      <x:c r="F5793" s="2" t="str">
        <x:v>sale</x:v>
      </x:c>
      <x:c r="G5793" s="11" t="n">
        <x:v>56</x:v>
      </x:c>
      <x:c r="H5793" s="12" t="n">
        <x:v>1950000000</x:v>
      </x:c>
      <x:c r="I5793" s="12" t="n">
        <x:f>IF(AND(ISNUMBER(H5793),H5793&gt;0,ISNUMBER(G5793),G5793&gt;0),H5793/G5793,"")</x:f>
        <x:v>34821428.571428575</x:v>
      </x:c>
      <x:c r="J5793" s="2" t="str">
        <x:v>total</x:v>
      </x:c>
      <x:c r="K5793" s="2" t="str">
        <x:v>top_level_area</x:v>
      </x:c>
      <x:c r="L5793" s="2" t="str">
        <x:v>property_type_inferred_from_title</x:v>
      </x:c>
      <x:c r="M5793" s="10" t="n">
        <x:v>0</x:v>
      </x:c>
      <x:c r="N5793" s="10" t="n">
        <x:v>0</x:v>
      </x:c>
      <x:c r="O5793" s="2" t="str">
        <x:v>Đà Nẵng|house</x:v>
      </x:c>
      <x:c r="P5793" s="10" t="n">
        <x:v>2</x:v>
      </x:c>
      <x:c r="Q5793" s="13" t="n">
        <x:f>IF(AND(ISNUMBER(H5793),H5793&gt;0),H5793/1000000000,"")</x:f>
        <x:v>1.95</x:v>
      </x:c>
      <x:c r="R5793" s="13" t="n">
        <x:f>IF(ISNUMBER(I5793),I5793/1000000,"")</x:f>
        <x:v>34.82142857142858</x:v>
      </x:c>
      <x:c r="S5793" s="11" t="n">
        <x:f>IF(AND(ISNUMBER(G5793),G5793&gt;0),G5793,"")</x:f>
        <x:v>56</x:v>
      </x:c>
    </x:row>
    <x:row r="5794" ht="21" customHeight="1">
      <x:c r="A5794" s="10" t="n">
        <x:v>7594</x:v>
      </x:c>
      <x:c r="B5794" s="2" t="str">
        <x:v>ae6d7e95d3b69e5657f2</x:v>
      </x:c>
      <x:c r="C5794" s="2" t="str">
        <x:v>Hà Nội</x:v>
      </x:c>
      <x:c r="D5794" s="2" t="str">
        <x:v>Quận Hoàng Mai</x:v>
      </x:c>
      <x:c r="E5794" s="2" t="str">
        <x:v>house</x:v>
      </x:c>
      <x:c r="F5794" s="2" t="str">
        <x:v>sale_assumed</x:v>
      </x:c>
      <x:c r="G5794" s="11" t="n">
        <x:v>40</x:v>
      </x:c>
      <x:c r="H5794" s="12" t="n">
        <x:v>2690000000</x:v>
      </x:c>
      <x:c r="I5794" s="12" t="n">
        <x:f>IF(AND(ISNUMBER(H5794),H5794&gt;0,ISNUMBER(G5794),G5794&gt;0),H5794/G5794,"")</x:f>
        <x:v>67250000</x:v>
      </x:c>
      <x:c r="J5794" s="2" t="str">
        <x:v>total</x:v>
      </x:c>
      <x:c r="K5794" s="2" t="str">
        <x:v>top_level_area</x:v>
      </x:c>
      <x:c r="L5794" s="2" t="str">
        <x:v>property_type_inferred_from_title;source_dimension_expression_requires_review;transaction_assumed_sale_from_dataset_context</x:v>
      </x:c>
      <x:c r="M5794" s="10" t="n">
        <x:v>0</x:v>
      </x:c>
      <x:c r="N5794" s="10" t="n">
        <x:v>0</x:v>
      </x:c>
      <x:c r="O5794" s="2" t="str">
        <x:v>Hà Nội|house</x:v>
      </x:c>
      <x:c r="P5794" s="10" t="n">
        <x:v>2</x:v>
      </x:c>
      <x:c r="Q5794" s="13" t="n">
        <x:f>IF(AND(ISNUMBER(H5794),H5794&gt;0),H5794/1000000000,"")</x:f>
        <x:v>2.69</x:v>
      </x:c>
      <x:c r="R5794" s="13" t="n">
        <x:f>IF(ISNUMBER(I5794),I5794/1000000,"")</x:f>
        <x:v>67.25</x:v>
      </x:c>
      <x:c r="S5794" s="11" t="n">
        <x:f>IF(AND(ISNUMBER(G5794),G5794&gt;0),G5794,"")</x:f>
        <x:v>40</x:v>
      </x:c>
    </x:row>
    <x:row r="5795" ht="21" customHeight="1">
      <x:c r="A5795" s="10" t="n">
        <x:v>7595</x:v>
      </x:c>
      <x:c r="B5795" s="2" t="str">
        <x:v>febb20a8026ca0c5378e</x:v>
      </x:c>
      <x:c r="C5795" s="2" t="str">
        <x:v>Bà Rịa - Vũng Tàu</x:v>
      </x:c>
      <x:c r="D5795" s="2" t="str">
        <x:v>Thành phố Vũng Tàu</x:v>
      </x:c>
      <x:c r="E5795" s="2" t="str">
        <x:v>other_unknown</x:v>
      </x:c>
      <x:c r="F5795" s="2" t="str">
        <x:v>sale</x:v>
      </x:c>
      <x:c r="G5795" s="11" t="n">
        <x:v>160</x:v>
      </x:c>
      <x:c r="H5795" s="12" t="n">
        <x:v>27000000000</x:v>
      </x:c>
      <x:c r="I5795" s="12" t="n">
        <x:f>IF(AND(ISNUMBER(H5795),H5795&gt;0,ISNUMBER(G5795),G5795&gt;0),H5795/G5795,"")</x:f>
        <x:v>168750000</x:v>
      </x:c>
      <x:c r="J5795" s="2" t="str">
        <x:v>total</x:v>
      </x:c>
      <x:c r="K5795" s="2" t="str">
        <x:v>top_level_area</x:v>
      </x:c>
      <x:c r="L5795" s="2" t="str">
        <x:v>property_type_inferred_from_title;unknown_property_type</x:v>
      </x:c>
      <x:c r="M5795" s="10" t="n">
        <x:v>1</x:v>
      </x:c>
      <x:c r="N5795" s="10" t="n">
        <x:v>0</x:v>
      </x:c>
      <x:c r="O5795" s="2" t="str">
        <x:v>other_unknown</x:v>
      </x:c>
      <x:c r="P5795" s="10" t="n">
        <x:v>2</x:v>
      </x:c>
      <x:c r="Q5795" s="13" t="n">
        <x:f>IF(AND(ISNUMBER(H5795),H5795&gt;0),H5795/1000000000,"")</x:f>
        <x:v>27</x:v>
      </x:c>
      <x:c r="R5795" s="13" t="n">
        <x:f>IF(ISNUMBER(I5795),I5795/1000000,"")</x:f>
        <x:v>168.75</x:v>
      </x:c>
      <x:c r="S5795" s="11" t="n">
        <x:f>IF(AND(ISNUMBER(G5795),G5795&gt;0),G5795,"")</x:f>
        <x:v>160</x:v>
      </x:c>
    </x:row>
    <x:row r="5796" ht="21" customHeight="1">
      <x:c r="A5796" s="10" t="n">
        <x:v>7596</x:v>
      </x:c>
      <x:c r="B5796" s="2" t="str">
        <x:v>c618ebb450da23b96c2a</x:v>
      </x:c>
      <x:c r="C5796" s="2" t="str">
        <x:v>Hà Nội</x:v>
      </x:c>
      <x:c r="D5796" s="2" t="str">
        <x:v>Quận Ba Đình</x:v>
      </x:c>
      <x:c r="E5796" s="2" t="str">
        <x:v>house</x:v>
      </x:c>
      <x:c r="F5796" s="2" t="str">
        <x:v>sale_assumed</x:v>
      </x:c>
      <x:c r="G5796" s="11" t="n">
        <x:v>30</x:v>
      </x:c>
      <x:c r="H5796" s="12" t="n">
        <x:v>2600000000</x:v>
      </x:c>
      <x:c r="I5796" s="12" t="n">
        <x:f>IF(AND(ISNUMBER(H5796),H5796&gt;0,ISNUMBER(G5796),G5796&gt;0),H5796/G5796,"")</x:f>
        <x:v>86666666.66666667</x:v>
      </x:c>
      <x:c r="J5796" s="2" t="str">
        <x:v>total</x:v>
      </x:c>
      <x:c r="K5796" s="2" t="str">
        <x:v>top_level_area</x:v>
      </x:c>
      <x:c r="L5796" s="2" t="str">
        <x:v>property_type_inferred_from_title;transaction_assumed_sale_from_dataset_context</x:v>
      </x:c>
      <x:c r="M5796" s="10" t="n">
        <x:v>0</x:v>
      </x:c>
      <x:c r="N5796" s="10" t="n">
        <x:v>0</x:v>
      </x:c>
      <x:c r="O5796" s="2" t="str">
        <x:v>Hà Nội|house</x:v>
      </x:c>
      <x:c r="P5796" s="10" t="n">
        <x:v>2</x:v>
      </x:c>
      <x:c r="Q5796" s="13" t="n">
        <x:f>IF(AND(ISNUMBER(H5796),H5796&gt;0),H5796/1000000000,"")</x:f>
        <x:v>2.6</x:v>
      </x:c>
      <x:c r="R5796" s="13" t="n">
        <x:f>IF(ISNUMBER(I5796),I5796/1000000,"")</x:f>
        <x:v>86.66666666666667</x:v>
      </x:c>
      <x:c r="S5796" s="11" t="n">
        <x:f>IF(AND(ISNUMBER(G5796),G5796&gt;0),G5796,"")</x:f>
        <x:v>30</x:v>
      </x:c>
    </x:row>
    <x:row r="5797" ht="21" customHeight="1">
      <x:c r="A5797" s="10" t="n">
        <x:v>7597</x:v>
      </x:c>
      <x:c r="B5797" s="2" t="str">
        <x:v>ea181d46cf5a5d7d2b82</x:v>
      </x:c>
      <x:c r="C5797" s="2" t="str">
        <x:v>Hải Dương</x:v>
      </x:c>
      <x:c r="D5797" s="2" t="str">
        <x:v>Huyện Cẩm Giàng</x:v>
      </x:c>
      <x:c r="E5797" s="2" t="str">
        <x:v>land</x:v>
      </x:c>
      <x:c r="F5797" s="2" t="str">
        <x:v>sale</x:v>
      </x:c>
      <x:c r="G5797" s="11" t="n">
        <x:v>81</x:v>
      </x:c>
      <x:c r="H5797" s="12" t="n">
        <x:v>1450000000</x:v>
      </x:c>
      <x:c r="I5797" s="12" t="n">
        <x:f>IF(AND(ISNUMBER(H5797),H5797&gt;0,ISNUMBER(G5797),G5797&gt;0),H5797/G5797,"")</x:f>
        <x:v>17901234.567901235</x:v>
      </x:c>
      <x:c r="J5797" s="2" t="str">
        <x:v>total</x:v>
      </x:c>
      <x:c r="K5797" s="2" t="str">
        <x:v>top_level_area</x:v>
      </x:c>
      <x:c r="L5797" s="2" t="str">
        <x:v>property_type_inferred_from_title</x:v>
      </x:c>
      <x:c r="M5797" s="10" t="n">
        <x:v>0</x:v>
      </x:c>
      <x:c r="N5797" s="10" t="n">
        <x:v>0</x:v>
      </x:c>
      <x:c r="O5797" s="2" t="str">
        <x:v>land</x:v>
      </x:c>
      <x:c r="P5797" s="10" t="n">
        <x:v>2</x:v>
      </x:c>
      <x:c r="Q5797" s="13" t="n">
        <x:f>IF(AND(ISNUMBER(H5797),H5797&gt;0),H5797/1000000000,"")</x:f>
        <x:v>1.45</x:v>
      </x:c>
      <x:c r="R5797" s="13" t="n">
        <x:f>IF(ISNUMBER(I5797),I5797/1000000,"")</x:f>
        <x:v>17.901234567901234</x:v>
      </x:c>
      <x:c r="S5797" s="11" t="n">
        <x:f>IF(AND(ISNUMBER(G5797),G5797&gt;0),G5797,"")</x:f>
        <x:v>81</x:v>
      </x:c>
    </x:row>
    <x:row r="5798" ht="21" customHeight="1">
      <x:c r="A5798" s="10" t="n">
        <x:v>7598</x:v>
      </x:c>
      <x:c r="B5798" s="2" t="str">
        <x:v>abec435f5dd3add7c173</x:v>
      </x:c>
      <x:c r="C5798" s="2" t="str">
        <x:v>Tp Hồ Chí Minh</x:v>
      </x:c>
      <x:c r="D5798" s="2" t="str">
        <x:v>Quận 9</x:v>
      </x:c>
      <x:c r="E5798" s="2" t="str">
        <x:v>other_unknown</x:v>
      </x:c>
      <x:c r="F5798" s="2" t="str">
        <x:v>sale_assumed</x:v>
      </x:c>
      <x:c r="G5798" s="11" t="n">
        <x:v>85</x:v>
      </x:c>
      <x:c r="H5798" s="12" t="n">
        <x:v>895000000</x:v>
      </x:c>
      <x:c r="I5798" s="12" t="n">
        <x:f>IF(AND(ISNUMBER(H5798),H5798&gt;0,ISNUMBER(G5798),G5798&gt;0),H5798/G5798,"")</x:f>
        <x:v>10529411.764705881</x:v>
      </x:c>
      <x:c r="J5798" s="2" t="str">
        <x:v>total</x:v>
      </x:c>
      <x:c r="K5798" s="2" t="str">
        <x:v>top_level_area</x:v>
      </x:c>
      <x:c r="L5798" s="2" t="str">
        <x:v>property_type_inferred_from_title;transaction_assumed_sale_from_dataset_context;unknown_property_type</x:v>
      </x:c>
      <x:c r="M5798" s="10" t="n">
        <x:v>0</x:v>
      </x:c>
      <x:c r="N5798" s="10" t="n">
        <x:v>0</x:v>
      </x:c>
      <x:c r="O5798" s="2" t="str">
        <x:v>Tp Hồ Chí Minh|other_unknown</x:v>
      </x:c>
      <x:c r="P5798" s="10" t="n">
        <x:v>2</x:v>
      </x:c>
      <x:c r="Q5798" s="13" t="n">
        <x:f>IF(AND(ISNUMBER(H5798),H5798&gt;0),H5798/1000000000,"")</x:f>
        <x:v>0.895</x:v>
      </x:c>
      <x:c r="R5798" s="13" t="n">
        <x:f>IF(ISNUMBER(I5798),I5798/1000000,"")</x:f>
        <x:v>10.529411764705882</x:v>
      </x:c>
      <x:c r="S5798" s="11" t="n">
        <x:f>IF(AND(ISNUMBER(G5798),G5798&gt;0),G5798,"")</x:f>
        <x:v>85</x:v>
      </x:c>
    </x:row>
    <x:row r="5799" ht="21" customHeight="1">
      <x:c r="A5799" s="10" t="n">
        <x:v>7599</x:v>
      </x:c>
      <x:c r="B5799" s="2" t="str">
        <x:v>9f2ceab6bc5c4432359a</x:v>
      </x:c>
      <x:c r="C5799" s="2" t="str">
        <x:v>Cần Thơ</x:v>
      </x:c>
      <x:c r="D5799" s="2" t="str">
        <x:v>Quận Cái Răng</x:v>
      </x:c>
      <x:c r="E5799" s="2" t="str">
        <x:v>land</x:v>
      </x:c>
      <x:c r="F5799" s="2" t="str">
        <x:v>sale</x:v>
      </x:c>
      <x:c r="G5799" s="11" t="n">
        <x:v>85</x:v>
      </x:c>
      <x:c r="H5799" s="12" t="n">
        <x:v>1750000000</x:v>
      </x:c>
      <x:c r="I5799" s="12" t="n">
        <x:f>IF(AND(ISNUMBER(H5799),H5799&gt;0,ISNUMBER(G5799),G5799&gt;0),H5799/G5799,"")</x:f>
        <x:v>20588235.29411765</x:v>
      </x:c>
      <x:c r="J5799" s="2" t="str">
        <x:v>total</x:v>
      </x:c>
      <x:c r="K5799" s="2" t="str">
        <x:v>top_level_area</x:v>
      </x:c>
      <x:c r="L5799" s="2" t="str">
        <x:v>property_type_inferred_from_title</x:v>
      </x:c>
      <x:c r="M5799" s="10" t="n">
        <x:v>0</x:v>
      </x:c>
      <x:c r="N5799" s="10" t="n">
        <x:v>0</x:v>
      </x:c>
      <x:c r="O5799" s="2" t="str">
        <x:v>Cần Thơ|land</x:v>
      </x:c>
      <x:c r="P5799" s="10" t="n">
        <x:v>2</x:v>
      </x:c>
      <x:c r="Q5799" s="13" t="n">
        <x:f>IF(AND(ISNUMBER(H5799),H5799&gt;0),H5799/1000000000,"")</x:f>
        <x:v>1.75</x:v>
      </x:c>
      <x:c r="R5799" s="13" t="n">
        <x:f>IF(ISNUMBER(I5799),I5799/1000000,"")</x:f>
        <x:v>20.58823529411765</x:v>
      </x:c>
      <x:c r="S5799" s="11" t="n">
        <x:f>IF(AND(ISNUMBER(G5799),G5799&gt;0),G5799,"")</x:f>
        <x:v>85</x:v>
      </x:c>
    </x:row>
    <x:row r="5800" ht="21" customHeight="1">
      <x:c r="A5800" s="10" t="n">
        <x:v>7600</x:v>
      </x:c>
      <x:c r="B5800" s="2" t="str">
        <x:v>ff1991bec6405a4886b3</x:v>
      </x:c>
      <x:c r="C5800" s="2" t="str">
        <x:v>Tp Hồ Chí Minh</x:v>
      </x:c>
      <x:c r="D5800" s="2" t="str">
        <x:v>Quận 2</x:v>
      </x:c>
      <x:c r="E5800" s="2" t="str">
        <x:v>other_unknown</x:v>
      </x:c>
      <x:c r="F5800" s="2" t="str">
        <x:v>sale</x:v>
      </x:c>
      <x:c r="G5800" s="11" t="n">
        <x:v>73</x:v>
      </x:c>
      <x:c r="H5800" s="12" t="n">
        <x:v>3370000000</x:v>
      </x:c>
      <x:c r="I5800" s="12" t="n">
        <x:f>IF(AND(ISNUMBER(H5800),H5800&gt;0,ISNUMBER(G5800),G5800&gt;0),H5800/G5800,"")</x:f>
        <x:v>46164383.56164384</x:v>
      </x:c>
      <x:c r="J5800" s="2" t="str">
        <x:v>total</x:v>
      </x:c>
      <x:c r="K5800" s="2" t="str">
        <x:v>top_level_area</x:v>
      </x:c>
      <x:c r="L5800" s="2" t="str">
        <x:v>property_type_inferred_from_title;unknown_property_type</x:v>
      </x:c>
      <x:c r="M5800" s="10" t="n">
        <x:v>0</x:v>
      </x:c>
      <x:c r="N5800" s="10" t="n">
        <x:v>0</x:v>
      </x:c>
      <x:c r="O5800" s="2" t="str">
        <x:v>Tp Hồ Chí Minh|other_unknown</x:v>
      </x:c>
      <x:c r="P5800" s="10" t="n">
        <x:v>2</x:v>
      </x:c>
      <x:c r="Q5800" s="13" t="n">
        <x:f>IF(AND(ISNUMBER(H5800),H5800&gt;0),H5800/1000000000,"")</x:f>
        <x:v>3.37</x:v>
      </x:c>
      <x:c r="R5800" s="13" t="n">
        <x:f>IF(ISNUMBER(I5800),I5800/1000000,"")</x:f>
        <x:v>46.16438356164384</x:v>
      </x:c>
      <x:c r="S5800" s="11" t="n">
        <x:f>IF(AND(ISNUMBER(G5800),G5800&gt;0),G5800,"")</x:f>
        <x:v>73</x:v>
      </x:c>
    </x:row>
    <x:row r="5801" ht="21" customHeight="1">
      <x:c r="A5801" s="10" t="n">
        <x:v>7601</x:v>
      </x:c>
      <x:c r="B5801" s="2" t="str">
        <x:v>49af8bf46c92bc38b444</x:v>
      </x:c>
      <x:c r="C5801" s="2" t="str">
        <x:v>Quảng Nam</x:v>
      </x:c>
      <x:c r="D5801" s="2" t="str">
        <x:v>Thị xã Điện Bàn</x:v>
      </x:c>
      <x:c r="E5801" s="2" t="str">
        <x:v>land</x:v>
      </x:c>
      <x:c r="F5801" s="2" t="str">
        <x:v>sale</x:v>
      </x:c>
      <x:c r="G5801" s="11" t="n">
        <x:v>151</x:v>
      </x:c>
      <x:c r="H5801" s="12" t="n">
        <x:v>2250000000</x:v>
      </x:c>
      <x:c r="I5801" s="12" t="n">
        <x:f>IF(AND(ISNUMBER(H5801),H5801&gt;0,ISNUMBER(G5801),G5801&gt;0),H5801/G5801,"")</x:f>
        <x:v>14900662.251655629</x:v>
      </x:c>
      <x:c r="J5801" s="2" t="str">
        <x:v>total</x:v>
      </x:c>
      <x:c r="K5801" s="2" t="str">
        <x:v>top_level_area</x:v>
      </x:c>
      <x:c r="L5801" s="2" t="str">
        <x:v>property_type_inferred_from_title</x:v>
      </x:c>
      <x:c r="M5801" s="10" t="n">
        <x:v>0</x:v>
      </x:c>
      <x:c r="N5801" s="10" t="n">
        <x:v>0</x:v>
      </x:c>
      <x:c r="O5801" s="2" t="str">
        <x:v>land</x:v>
      </x:c>
      <x:c r="P5801" s="10" t="n">
        <x:v>2</x:v>
      </x:c>
      <x:c r="Q5801" s="13" t="n">
        <x:f>IF(AND(ISNUMBER(H5801),H5801&gt;0),H5801/1000000000,"")</x:f>
        <x:v>2.25</x:v>
      </x:c>
      <x:c r="R5801" s="13" t="n">
        <x:f>IF(ISNUMBER(I5801),I5801/1000000,"")</x:f>
        <x:v>14.900662251655628</x:v>
      </x:c>
      <x:c r="S5801" s="11" t="n">
        <x:f>IF(AND(ISNUMBER(G5801),G5801&gt;0),G5801,"")</x:f>
        <x:v>151</x:v>
      </x:c>
    </x:row>
    <x:row r="5802" ht="21" customHeight="1">
      <x:c r="A5802" s="10" t="n">
        <x:v>7602</x:v>
      </x:c>
      <x:c r="B5802" s="2" t="str">
        <x:v>c98907ee89f9bcb8eda1</x:v>
      </x:c>
      <x:c r="C5802" s="2" t="str">
        <x:v>Tp Hồ Chí Minh</x:v>
      </x:c>
      <x:c r="D5802" s="2" t="str">
        <x:v>Quận Tân Phú</x:v>
      </x:c>
      <x:c r="E5802" s="2" t="str">
        <x:v>house</x:v>
      </x:c>
      <x:c r="F5802" s="2" t="str">
        <x:v>sale</x:v>
      </x:c>
      <x:c r="G5802" s="11" t="n">
        <x:v>27</x:v>
      </x:c>
      <x:c r="H5802" s="12" t="n">
        <x:v>2000000000</x:v>
      </x:c>
      <x:c r="I5802" s="12" t="n">
        <x:f>IF(AND(ISNUMBER(H5802),H5802&gt;0,ISNUMBER(G5802),G5802&gt;0),H5802/G5802,"")</x:f>
        <x:v>74074074.07407407</x:v>
      </x:c>
      <x:c r="J5802" s="2" t="str">
        <x:v>total</x:v>
      </x:c>
      <x:c r="K5802" s="2" t="str">
        <x:v>top_level_area</x:v>
      </x:c>
      <x:c r="L5802" s="2" t="str">
        <x:v>property_type_inferred_from_title</x:v>
      </x:c>
      <x:c r="M5802" s="10" t="n">
        <x:v>0</x:v>
      </x:c>
      <x:c r="N5802" s="10" t="n">
        <x:v>0</x:v>
      </x:c>
      <x:c r="O5802" s="2" t="str">
        <x:v>Tp Hồ Chí Minh|house</x:v>
      </x:c>
      <x:c r="P5802" s="10" t="n">
        <x:v>2</x:v>
      </x:c>
      <x:c r="Q5802" s="13" t="n">
        <x:f>IF(AND(ISNUMBER(H5802),H5802&gt;0),H5802/1000000000,"")</x:f>
        <x:v>2</x:v>
      </x:c>
      <x:c r="R5802" s="13" t="n">
        <x:f>IF(ISNUMBER(I5802),I5802/1000000,"")</x:f>
        <x:v>74.07407407407408</x:v>
      </x:c>
      <x:c r="S5802" s="11" t="n">
        <x:f>IF(AND(ISNUMBER(G5802),G5802&gt;0),G5802,"")</x:f>
        <x:v>27</x:v>
      </x:c>
    </x:row>
    <x:row r="5803" ht="21" customHeight="1">
      <x:c r="A5803" s="10" t="n">
        <x:v>7603</x:v>
      </x:c>
      <x:c r="B5803" s="2" t="str">
        <x:v>f2710e4bcf3c7c4fc455</x:v>
      </x:c>
      <x:c r="C5803" s="2" t="str">
        <x:v>Cần Thơ</x:v>
      </x:c>
      <x:c r="D5803" s="2" t="str">
        <x:v>Quận Cái Răng</x:v>
      </x:c>
      <x:c r="E5803" s="2" t="str">
        <x:v>house</x:v>
      </x:c>
      <x:c r="F5803" s="2" t="str">
        <x:v>sale_with_rental_income</x:v>
      </x:c>
      <x:c r="G5803" s="11" t="n">
        <x:v>79.8</x:v>
      </x:c>
      <x:c r="H5803" s="12" t="n">
        <x:v>3100000000</x:v>
      </x:c>
      <x:c r="I5803" s="12" t="n">
        <x:f>IF(AND(ISNUMBER(H5803),H5803&gt;0,ISNUMBER(G5803),G5803&gt;0),H5803/G5803,"")</x:f>
        <x:v>38847117.79448622</x:v>
      </x:c>
      <x:c r="J5803" s="2" t="str">
        <x:v>total</x:v>
      </x:c>
      <x:c r="K5803" s="2" t="str">
        <x:v>top_level_area</x:v>
      </x:c>
      <x:c r="L5803" s="2" t="str">
        <x:v>property_type_inferred_from_title;rental_income_mentioned</x:v>
      </x:c>
      <x:c r="M5803" s="10" t="n">
        <x:v>0</x:v>
      </x:c>
      <x:c r="N5803" s="10" t="n">
        <x:v>0</x:v>
      </x:c>
      <x:c r="O5803" s="2" t="str">
        <x:v>Cần Thơ|house</x:v>
      </x:c>
      <x:c r="P5803" s="10" t="n">
        <x:v>2</x:v>
      </x:c>
      <x:c r="Q5803" s="13" t="n">
        <x:f>IF(AND(ISNUMBER(H5803),H5803&gt;0),H5803/1000000000,"")</x:f>
        <x:v>3.1</x:v>
      </x:c>
      <x:c r="R5803" s="13" t="n">
        <x:f>IF(ISNUMBER(I5803),I5803/1000000,"")</x:f>
        <x:v>38.847117794486216</x:v>
      </x:c>
      <x:c r="S5803" s="11" t="n">
        <x:f>IF(AND(ISNUMBER(G5803),G5803&gt;0),G5803,"")</x:f>
        <x:v>79.8</x:v>
      </x:c>
    </x:row>
    <x:row r="5804" ht="21" customHeight="1">
      <x:c r="A5804" s="10" t="n">
        <x:v>7607</x:v>
      </x:c>
      <x:c r="B5804" s="2" t="str">
        <x:v>e0bdd7a141bee2ff2158</x:v>
      </x:c>
      <x:c r="C5804" s="2" t="str">
        <x:v>Tp Hồ Chí Minh</x:v>
      </x:c>
      <x:c r="D5804" s="2" t="str">
        <x:v>Quận Thủ Đức</x:v>
      </x:c>
      <x:c r="E5804" s="2" t="str">
        <x:v>house</x:v>
      </x:c>
      <x:c r="F5804" s="2" t="str">
        <x:v>sale</x:v>
      </x:c>
      <x:c r="G5804" s="11" t="n">
        <x:v>175</x:v>
      </x:c>
      <x:c r="H5804" s="12" t="n">
        <x:v>15000000000</x:v>
      </x:c>
      <x:c r="I5804" s="12" t="n">
        <x:f>IF(AND(ISNUMBER(H5804),H5804&gt;0,ISNUMBER(G5804),G5804&gt;0),H5804/G5804,"")</x:f>
        <x:v>85714285.71428572</x:v>
      </x:c>
      <x:c r="J5804" s="2" t="str">
        <x:v>total</x:v>
      </x:c>
      <x:c r="K5804" s="2" t="str">
        <x:v>top_level_area</x:v>
      </x:c>
      <x:c r="L5804" s="2" t="str">
        <x:v>property_type_inferred_from_title</x:v>
      </x:c>
      <x:c r="M5804" s="10" t="n">
        <x:v>0</x:v>
      </x:c>
      <x:c r="N5804" s="10" t="n">
        <x:v>0</x:v>
      </x:c>
      <x:c r="O5804" s="2" t="str">
        <x:v>Tp Hồ Chí Minh|house</x:v>
      </x:c>
      <x:c r="P5804" s="10" t="n">
        <x:v>2</x:v>
      </x:c>
      <x:c r="Q5804" s="13" t="n">
        <x:f>IF(AND(ISNUMBER(H5804),H5804&gt;0),H5804/1000000000,"")</x:f>
        <x:v>15</x:v>
      </x:c>
      <x:c r="R5804" s="13" t="n">
        <x:f>IF(ISNUMBER(I5804),I5804/1000000,"")</x:f>
        <x:v>85.71428571428572</x:v>
      </x:c>
      <x:c r="S5804" s="11" t="n">
        <x:f>IF(AND(ISNUMBER(G5804),G5804&gt;0),G5804,"")</x:f>
        <x:v>175</x:v>
      </x:c>
    </x:row>
    <x:row r="5805" ht="21" customHeight="1">
      <x:c r="A5805" s="10" t="n">
        <x:v>7608</x:v>
      </x:c>
      <x:c r="B5805" s="2" t="str">
        <x:v>97214acebb0a5494dc86</x:v>
      </x:c>
      <x:c r="C5805" s="2" t="str">
        <x:v>Long An</x:v>
      </x:c>
      <x:c r="D5805" s="2" t="str">
        <x:v>Huyện Đức Hòa</x:v>
      </x:c>
      <x:c r="E5805" s="2" t="str">
        <x:v>house</x:v>
      </x:c>
      <x:c r="F5805" s="2" t="str">
        <x:v>sale_assumed</x:v>
      </x:c>
      <x:c r="G5805" s="11" t="n">
        <x:v>48</x:v>
      </x:c>
      <x:c r="H5805" s="12" t="n">
        <x:v>350000000</x:v>
      </x:c>
      <x:c r="I5805" s="12" t="n">
        <x:f>IF(AND(ISNUMBER(H5805),H5805&gt;0,ISNUMBER(G5805),G5805&gt;0),H5805/G5805,"")</x:f>
        <x:v>7291666.666666667</x:v>
      </x:c>
      <x:c r="J5805" s="2" t="str">
        <x:v>total</x:v>
      </x:c>
      <x:c r="K5805" s="2" t="str">
        <x:v>top_level_area</x:v>
      </x:c>
      <x:c r="L5805" s="2" t="str">
        <x:v>property_type_inferred_from_title;transaction_assumed_sale_from_dataset_context</x:v>
      </x:c>
      <x:c r="M5805" s="10" t="n">
        <x:v>0</x:v>
      </x:c>
      <x:c r="N5805" s="10" t="n">
        <x:v>0</x:v>
      </x:c>
      <x:c r="O5805" s="2" t="str">
        <x:v>Long An|house</x:v>
      </x:c>
      <x:c r="P5805" s="10" t="n">
        <x:v>2</x:v>
      </x:c>
      <x:c r="Q5805" s="13" t="n">
        <x:f>IF(AND(ISNUMBER(H5805),H5805&gt;0),H5805/1000000000,"")</x:f>
        <x:v>0.35</x:v>
      </x:c>
      <x:c r="R5805" s="13" t="n">
        <x:f>IF(ISNUMBER(I5805),I5805/1000000,"")</x:f>
        <x:v>7.291666666666667</x:v>
      </x:c>
      <x:c r="S5805" s="11" t="n">
        <x:f>IF(AND(ISNUMBER(G5805),G5805&gt;0),G5805,"")</x:f>
        <x:v>48</x:v>
      </x:c>
    </x:row>
    <x:row r="5806" ht="21" customHeight="1">
      <x:c r="A5806" s="10" t="n">
        <x:v>7609</x:v>
      </x:c>
      <x:c r="B5806" s="2" t="str">
        <x:v>09c22166dd3d2a270cce</x:v>
      </x:c>
      <x:c r="C5806" s="2" t="str">
        <x:v>Tp Hồ Chí Minh</x:v>
      </x:c>
      <x:c r="D5806" s="2" t="str">
        <x:v>Quận 12</x:v>
      </x:c>
      <x:c r="E5806" s="2" t="str">
        <x:v>apartment</x:v>
      </x:c>
      <x:c r="F5806" s="2" t="str">
        <x:v>sale_assumed</x:v>
      </x:c>
      <x:c r="G5806" s="11" t="n">
        <x:v>48.58</x:v>
      </x:c>
      <x:c r="H5806" s="12" t="n">
        <x:v>1860296000</x:v>
      </x:c>
      <x:c r="I5806" s="12" t="n">
        <x:f>IF(AND(ISNUMBER(H5806),H5806&gt;0,ISNUMBER(G5806),G5806&gt;0),H5806/G5806,"")</x:f>
        <x:v>38293454.09633594</x:v>
      </x:c>
      <x:c r="J5806" s="2" t="str">
        <x:v>total</x:v>
      </x:c>
      <x:c r="K5806" s="2" t="str">
        <x:v>top_level_area</x:v>
      </x:c>
      <x:c r="L5806" s="2" t="str">
        <x:v>property_type_inferred_from_title;transaction_assumed_sale_from_dataset_context</x:v>
      </x:c>
      <x:c r="M5806" s="10" t="n">
        <x:v>0</x:v>
      </x:c>
      <x:c r="N5806" s="10" t="n">
        <x:v>0</x:v>
      </x:c>
      <x:c r="O5806" s="2" t="str">
        <x:v>Tp Hồ Chí Minh|apartment</x:v>
      </x:c>
      <x:c r="P5806" s="10" t="n">
        <x:v>2</x:v>
      </x:c>
      <x:c r="Q5806" s="13" t="n">
        <x:f>IF(AND(ISNUMBER(H5806),H5806&gt;0),H5806/1000000000,"")</x:f>
        <x:v>1.860296</x:v>
      </x:c>
      <x:c r="R5806" s="13" t="n">
        <x:f>IF(ISNUMBER(I5806),I5806/1000000,"")</x:f>
        <x:v>38.29345409633594</x:v>
      </x:c>
      <x:c r="S5806" s="11" t="n">
        <x:f>IF(AND(ISNUMBER(G5806),G5806&gt;0),G5806,"")</x:f>
        <x:v>48.58</x:v>
      </x:c>
    </x:row>
    <x:row r="5807" ht="21" customHeight="1">
      <x:c r="A5807" s="10" t="n">
        <x:v>7610</x:v>
      </x:c>
      <x:c r="B5807" s="2" t="str">
        <x:v>08b076255fe3e9727ec7</x:v>
      </x:c>
      <x:c r="C5807" s="2" t="str">
        <x:v>Hà Nội</x:v>
      </x:c>
      <x:c r="D5807" s="2" t="str">
        <x:v>Huyện Thanh Trì</x:v>
      </x:c>
      <x:c r="E5807" s="2" t="str">
        <x:v>house</x:v>
      </x:c>
      <x:c r="F5807" s="2" t="str">
        <x:v>sale</x:v>
      </x:c>
      <x:c r="G5807" s="11" t="n">
        <x:v>40</x:v>
      </x:c>
      <x:c r="H5807" s="12" t="n">
        <x:v>2800000000</x:v>
      </x:c>
      <x:c r="I5807" s="12" t="n">
        <x:f>IF(AND(ISNUMBER(H5807),H5807&gt;0,ISNUMBER(G5807),G5807&gt;0),H5807/G5807,"")</x:f>
        <x:v>70000000</x:v>
      </x:c>
      <x:c r="J5807" s="2" t="str">
        <x:v>total</x:v>
      </x:c>
      <x:c r="K5807" s="2" t="str">
        <x:v>top_level_area</x:v>
      </x:c>
      <x:c r="L5807" s="2" t="str">
        <x:v>property_type_inferred_from_title</x:v>
      </x:c>
      <x:c r="M5807" s="10" t="n">
        <x:v>0</x:v>
      </x:c>
      <x:c r="N5807" s="10" t="n">
        <x:v>0</x:v>
      </x:c>
      <x:c r="O5807" s="2" t="str">
        <x:v>Hà Nội|house</x:v>
      </x:c>
      <x:c r="P5807" s="10" t="n">
        <x:v>2</x:v>
      </x:c>
      <x:c r="Q5807" s="13" t="n">
        <x:f>IF(AND(ISNUMBER(H5807),H5807&gt;0),H5807/1000000000,"")</x:f>
        <x:v>2.8</x:v>
      </x:c>
      <x:c r="R5807" s="13" t="n">
        <x:f>IF(ISNUMBER(I5807),I5807/1000000,"")</x:f>
        <x:v>70</x:v>
      </x:c>
      <x:c r="S5807" s="11" t="n">
        <x:f>IF(AND(ISNUMBER(G5807),G5807&gt;0),G5807,"")</x:f>
        <x:v>40</x:v>
      </x:c>
    </x:row>
    <x:row r="5808" ht="21" customHeight="1">
      <x:c r="A5808" s="10" t="n">
        <x:v>7611</x:v>
      </x:c>
      <x:c r="B5808" s="2" t="str">
        <x:v>d2a455ab5ed2b88615ed</x:v>
      </x:c>
      <x:c r="C5808" s="2" t="str">
        <x:v>Bình Phước</x:v>
      </x:c>
      <x:c r="D5808" s="2" t="str">
        <x:v>Huyện Phú Riềng</x:v>
      </x:c>
      <x:c r="E5808" s="2" t="str">
        <x:v>land</x:v>
      </x:c>
      <x:c r="F5808" s="2" t="str">
        <x:v>sale_assumed</x:v>
      </x:c>
      <x:c r="G5808" s="11" t="n">
        <x:v>159</x:v>
      </x:c>
      <x:c r="H5808" s="12" t="n">
        <x:v>500000000</x:v>
      </x:c>
      <x:c r="I5808" s="12" t="n">
        <x:f>IF(AND(ISNUMBER(H5808),H5808&gt;0,ISNUMBER(G5808),G5808&gt;0),H5808/G5808,"")</x:f>
        <x:v>3144654.0880503147</x:v>
      </x:c>
      <x:c r="J5808" s="2" t="str">
        <x:v>total</x:v>
      </x:c>
      <x:c r="K5808" s="2" t="str">
        <x:v>top_level_area</x:v>
      </x:c>
      <x:c r="L5808" s="2" t="str">
        <x:v>property_type_inferred_from_title;transaction_assumed_sale_from_dataset_context</x:v>
      </x:c>
      <x:c r="M5808" s="10" t="n">
        <x:v>0</x:v>
      </x:c>
      <x:c r="N5808" s="10" t="n">
        <x:v>0</x:v>
      </x:c>
      <x:c r="O5808" s="2" t="str">
        <x:v>Bình Phước|land</x:v>
      </x:c>
      <x:c r="P5808" s="10" t="n">
        <x:v>1</x:v>
      </x:c>
      <x:c r="Q5808" s="13" t="n">
        <x:f>IF(AND(ISNUMBER(H5808),H5808&gt;0),H5808/1000000000,"")</x:f>
        <x:v>0.5</x:v>
      </x:c>
      <x:c r="R5808" s="13" t="n">
        <x:f>IF(ISNUMBER(I5808),I5808/1000000,"")</x:f>
        <x:v>3.1446540880503147</x:v>
      </x:c>
      <x:c r="S5808" s="11" t="n">
        <x:f>IF(AND(ISNUMBER(G5808),G5808&gt;0),G5808,"")</x:f>
        <x:v>159</x:v>
      </x:c>
    </x:row>
    <x:row r="5809" ht="21" customHeight="1">
      <x:c r="A5809" s="10" t="n">
        <x:v>7612</x:v>
      </x:c>
      <x:c r="B5809" s="2" t="str">
        <x:v>b9e912d3ae3f1d00d22f</x:v>
      </x:c>
      <x:c r="C5809" s="2" t="str">
        <x:v>Bến Tre</x:v>
      </x:c>
      <x:c r="D5809" s="2" t="str">
        <x:v>Thành phố Bến Tre</x:v>
      </x:c>
      <x:c r="E5809" s="2" t="str">
        <x:v>house</x:v>
      </x:c>
      <x:c r="F5809" s="2" t="str">
        <x:v>sale_assumed</x:v>
      </x:c>
      <x:c r="G5809" s="11" t="n">
        <x:v>128</x:v>
      </x:c>
      <x:c r="H5809" s="12" t="n">
        <x:v>950000000</x:v>
      </x:c>
      <x:c r="I5809" s="12" t="n">
        <x:f>IF(AND(ISNUMBER(H5809),H5809&gt;0,ISNUMBER(G5809),G5809&gt;0),H5809/G5809,"")</x:f>
        <x:v>7421875</x:v>
      </x:c>
      <x:c r="J5809" s="2" t="str">
        <x:v>total</x:v>
      </x:c>
      <x:c r="K5809" s="2" t="str">
        <x:v>top_level_area</x:v>
      </x:c>
      <x:c r="L5809" s="2" t="str">
        <x:v>property_type_inferred_from_title;transaction_assumed_sale_from_dataset_context</x:v>
      </x:c>
      <x:c r="M5809" s="10" t="n">
        <x:v>0</x:v>
      </x:c>
      <x:c r="N5809" s="10" t="n">
        <x:v>0</x:v>
      </x:c>
      <x:c r="O5809" s="2" t="str">
        <x:v>house</x:v>
      </x:c>
      <x:c r="P5809" s="10" t="n">
        <x:v>2</x:v>
      </x:c>
      <x:c r="Q5809" s="13" t="n">
        <x:f>IF(AND(ISNUMBER(H5809),H5809&gt;0),H5809/1000000000,"")</x:f>
        <x:v>0.95</x:v>
      </x:c>
      <x:c r="R5809" s="13" t="n">
        <x:f>IF(ISNUMBER(I5809),I5809/1000000,"")</x:f>
        <x:v>7.421875</x:v>
      </x:c>
      <x:c r="S5809" s="11" t="n">
        <x:f>IF(AND(ISNUMBER(G5809),G5809&gt;0),G5809,"")</x:f>
        <x:v>128</x:v>
      </x:c>
    </x:row>
    <x:row r="5810" ht="21" customHeight="1">
      <x:c r="A5810" s="10" t="n">
        <x:v>7613</x:v>
      </x:c>
      <x:c r="B5810" s="2" t="str">
        <x:v>faf62809f6b4613723d1</x:v>
      </x:c>
      <x:c r="C5810" s="2" t="str">
        <x:v>Tp Hồ Chí Minh</x:v>
      </x:c>
      <x:c r="D5810" s="2" t="str">
        <x:v>Huyện Bình Chánh</x:v>
      </x:c>
      <x:c r="E5810" s="2" t="str">
        <x:v>other_unknown</x:v>
      </x:c>
      <x:c r="F5810" s="2" t="str">
        <x:v>sale_assumed</x:v>
      </x:c>
      <x:c r="G5810" s="11" t="n">
        <x:v>40</x:v>
      </x:c>
      <x:c r="H5810" s="12" t="n">
        <x:v>205000000</x:v>
      </x:c>
      <x:c r="I5810" s="12" t="n">
        <x:f>IF(AND(ISNUMBER(H5810),H5810&gt;0,ISNUMBER(G5810),G5810&gt;0),H5810/G5810,"")</x:f>
        <x:v>5125000</x:v>
      </x:c>
      <x:c r="J5810" s="2" t="str">
        <x:v>total</x:v>
      </x:c>
      <x:c r="K5810" s="2" t="str">
        <x:v>top_level_price_embedded_area</x:v>
      </x:c>
      <x:c r="L5810" s="2" t="str">
        <x:v>area_recovered_from_price_text;property_type_inferred_from_title;transaction_assumed_sale_from_dataset_context;unknown_property_type</x:v>
      </x:c>
      <x:c r="M5810" s="10" t="n">
        <x:v>0</x:v>
      </x:c>
      <x:c r="N5810" s="10" t="n">
        <x:v>0</x:v>
      </x:c>
      <x:c r="O5810" s="2" t="str">
        <x:v>Tp Hồ Chí Minh|other_unknown</x:v>
      </x:c>
      <x:c r="P5810" s="10" t="n">
        <x:v>2</x:v>
      </x:c>
      <x:c r="Q5810" s="13" t="n">
        <x:f>IF(AND(ISNUMBER(H5810),H5810&gt;0),H5810/1000000000,"")</x:f>
        <x:v>0.205</x:v>
      </x:c>
      <x:c r="R5810" s="13" t="n">
        <x:f>IF(ISNUMBER(I5810),I5810/1000000,"")</x:f>
        <x:v>5.125</x:v>
      </x:c>
      <x:c r="S5810" s="11" t="n">
        <x:f>IF(AND(ISNUMBER(G5810),G5810&gt;0),G5810,"")</x:f>
        <x:v>40</x:v>
      </x:c>
    </x:row>
    <x:row r="5811" ht="21" customHeight="1">
      <x:c r="A5811" s="10" t="n">
        <x:v>7614</x:v>
      </x:c>
      <x:c r="B5811" s="2" t="str">
        <x:v>6ff4a765fa7394ba2638</x:v>
      </x:c>
      <x:c r="C5811" s="2" t="str">
        <x:v>Đà Nẵng</x:v>
      </x:c>
      <x:c r="D5811" s="2" t="str">
        <x:v>Quận Thanh Khê</x:v>
      </x:c>
      <x:c r="E5811" s="2" t="str">
        <x:v>house</x:v>
      </x:c>
      <x:c r="F5811" s="2" t="str">
        <x:v>sale_assumed</x:v>
      </x:c>
      <x:c r="G5811" s="11" t="n">
        <x:v>87.5</x:v>
      </x:c>
      <x:c r="H5811" s="12" t="n">
        <x:v>9300000000</x:v>
      </x:c>
      <x:c r="I5811" s="12" t="n">
        <x:f>IF(AND(ISNUMBER(H5811),H5811&gt;0,ISNUMBER(G5811),G5811&gt;0),H5811/G5811,"")</x:f>
        <x:v>106285714.28571428</x:v>
      </x:c>
      <x:c r="J5811" s="2" t="str">
        <x:v>total</x:v>
      </x:c>
      <x:c r="K5811" s="2" t="str">
        <x:v>top_level_area</x:v>
      </x:c>
      <x:c r="L5811" s="2" t="str">
        <x:v>property_type_inferred_from_title;transaction_assumed_sale_from_dataset_context</x:v>
      </x:c>
      <x:c r="M5811" s="10" t="n">
        <x:v>0</x:v>
      </x:c>
      <x:c r="N5811" s="10" t="n">
        <x:v>0</x:v>
      </x:c>
      <x:c r="O5811" s="2" t="str">
        <x:v>Đà Nẵng|house</x:v>
      </x:c>
      <x:c r="P5811" s="10" t="n">
        <x:v>2</x:v>
      </x:c>
      <x:c r="Q5811" s="13" t="n">
        <x:f>IF(AND(ISNUMBER(H5811),H5811&gt;0),H5811/1000000000,"")</x:f>
        <x:v>9.3</x:v>
      </x:c>
      <x:c r="R5811" s="13" t="n">
        <x:f>IF(ISNUMBER(I5811),I5811/1000000,"")</x:f>
        <x:v>106.28571428571428</x:v>
      </x:c>
      <x:c r="S5811" s="11" t="n">
        <x:f>IF(AND(ISNUMBER(G5811),G5811&gt;0),G5811,"")</x:f>
        <x:v>87.5</x:v>
      </x:c>
    </x:row>
    <x:row r="5812" ht="21" customHeight="1">
      <x:c r="A5812" s="10" t="n">
        <x:v>7615</x:v>
      </x:c>
      <x:c r="B5812" s="2" t="str">
        <x:v>056d9998e02ce101cd00</x:v>
      </x:c>
      <x:c r="C5812" s="2" t="str">
        <x:v>Bình Dương</x:v>
      </x:c>
      <x:c r="D5812" s="2" t="str">
        <x:v>Thị xã Thuận An</x:v>
      </x:c>
      <x:c r="E5812" s="2" t="str">
        <x:v>house</x:v>
      </x:c>
      <x:c r="F5812" s="2" t="str">
        <x:v>sale</x:v>
      </x:c>
      <x:c r="G5812" s="11" t="n">
        <x:v>150</x:v>
      </x:c>
      <x:c r="H5812" s="12" t="n">
        <x:v>5200000000</x:v>
      </x:c>
      <x:c r="I5812" s="12" t="n">
        <x:f>IF(AND(ISNUMBER(H5812),H5812&gt;0,ISNUMBER(G5812),G5812&gt;0),H5812/G5812,"")</x:f>
        <x:v>34666666.666666664</x:v>
      </x:c>
      <x:c r="J5812" s="2" t="str">
        <x:v>total</x:v>
      </x:c>
      <x:c r="K5812" s="2" t="str">
        <x:v>top_level_area</x:v>
      </x:c>
      <x:c r="L5812" s="2" t="str">
        <x:v>property_type_inferred_from_title</x:v>
      </x:c>
      <x:c r="M5812" s="10" t="n">
        <x:v>0</x:v>
      </x:c>
      <x:c r="N5812" s="10" t="n">
        <x:v>0</x:v>
      </x:c>
      <x:c r="O5812" s="2" t="str">
        <x:v>Bình Dương|house</x:v>
      </x:c>
      <x:c r="P5812" s="10" t="n">
        <x:v>2</x:v>
      </x:c>
      <x:c r="Q5812" s="13" t="n">
        <x:f>IF(AND(ISNUMBER(H5812),H5812&gt;0),H5812/1000000000,"")</x:f>
        <x:v>5.2</x:v>
      </x:c>
      <x:c r="R5812" s="13" t="n">
        <x:f>IF(ISNUMBER(I5812),I5812/1000000,"")</x:f>
        <x:v>34.666666666666664</x:v>
      </x:c>
      <x:c r="S5812" s="11" t="n">
        <x:f>IF(AND(ISNUMBER(G5812),G5812&gt;0),G5812,"")</x:f>
        <x:v>150</x:v>
      </x:c>
    </x:row>
    <x:row r="5813" ht="21" customHeight="1">
      <x:c r="A5813" s="10" t="n">
        <x:v>7616</x:v>
      </x:c>
      <x:c r="B5813" s="2" t="str">
        <x:v>517aa9bcf63147449ed2</x:v>
      </x:c>
      <x:c r="C5813" s="2" t="str">
        <x:v>Hà Nội</x:v>
      </x:c>
      <x:c r="D5813" s="2" t="str">
        <x:v>Quận Cầu Giấy</x:v>
      </x:c>
      <x:c r="E5813" s="2" t="str">
        <x:v>other_unknown</x:v>
      </x:c>
      <x:c r="F5813" s="2" t="str">
        <x:v>sale_assumed</x:v>
      </x:c>
      <x:c r="G5813" s="11" t="n">
        <x:v>45</x:v>
      </x:c>
      <x:c r="H5813" s="12" t="n">
        <x:v>4800000000</x:v>
      </x:c>
      <x:c r="I5813" s="12" t="n">
        <x:f>IF(AND(ISNUMBER(H5813),H5813&gt;0,ISNUMBER(G5813),G5813&gt;0),H5813/G5813,"")</x:f>
        <x:v>106666666.66666667</x:v>
      </x:c>
      <x:c r="J5813" s="2" t="str">
        <x:v>total</x:v>
      </x:c>
      <x:c r="K5813" s="2" t="str">
        <x:v>top_level_area</x:v>
      </x:c>
      <x:c r="L5813" s="2" t="str">
        <x:v>property_type_inferred_from_title;transaction_assumed_sale_from_dataset_context;unknown_property_type</x:v>
      </x:c>
      <x:c r="M5813" s="10" t="n">
        <x:v>0</x:v>
      </x:c>
      <x:c r="N5813" s="10" t="n">
        <x:v>0</x:v>
      </x:c>
      <x:c r="O5813" s="2" t="str">
        <x:v>Hà Nội|other_unknown</x:v>
      </x:c>
      <x:c r="P5813" s="10" t="n">
        <x:v>2</x:v>
      </x:c>
      <x:c r="Q5813" s="13" t="n">
        <x:f>IF(AND(ISNUMBER(H5813),H5813&gt;0),H5813/1000000000,"")</x:f>
        <x:v>4.8</x:v>
      </x:c>
      <x:c r="R5813" s="13" t="n">
        <x:f>IF(ISNUMBER(I5813),I5813/1000000,"")</x:f>
        <x:v>106.66666666666667</x:v>
      </x:c>
      <x:c r="S5813" s="11" t="n">
        <x:f>IF(AND(ISNUMBER(G5813),G5813&gt;0),G5813,"")</x:f>
        <x:v>45</x:v>
      </x:c>
    </x:row>
    <x:row r="5814" ht="21" customHeight="1">
      <x:c r="A5814" s="10" t="n">
        <x:v>7617</x:v>
      </x:c>
      <x:c r="B5814" s="2" t="str">
        <x:v>c023ac4e759da12133e0</x:v>
      </x:c>
      <x:c r="C5814" s="2" t="str">
        <x:v>Hà Nội</x:v>
      </x:c>
      <x:c r="D5814" s="2" t="str">
        <x:v>Quận Bắc Từ Liêm</x:v>
      </x:c>
      <x:c r="E5814" s="2" t="str">
        <x:v>house</x:v>
      </x:c>
      <x:c r="F5814" s="2" t="str">
        <x:v>sale</x:v>
      </x:c>
      <x:c r="G5814" s="11" t="n">
        <x:v>35</x:v>
      </x:c>
      <x:c r="H5814" s="12" t="n">
        <x:v>2500000000</x:v>
      </x:c>
      <x:c r="I5814" s="12" t="n">
        <x:f>IF(AND(ISNUMBER(H5814),H5814&gt;0,ISNUMBER(G5814),G5814&gt;0),H5814/G5814,"")</x:f>
        <x:v>71428571.42857143</x:v>
      </x:c>
      <x:c r="J5814" s="2" t="str">
        <x:v>total</x:v>
      </x:c>
      <x:c r="K5814" s="2" t="str">
        <x:v>top_level_area</x:v>
      </x:c>
      <x:c r="L5814" s="2" t="str">
        <x:v>property_type_inferred_from_title</x:v>
      </x:c>
      <x:c r="M5814" s="10" t="n">
        <x:v>0</x:v>
      </x:c>
      <x:c r="N5814" s="10" t="n">
        <x:v>0</x:v>
      </x:c>
      <x:c r="O5814" s="2" t="str">
        <x:v>Hà Nội|house</x:v>
      </x:c>
      <x:c r="P5814" s="10" t="n">
        <x:v>2</x:v>
      </x:c>
      <x:c r="Q5814" s="13" t="n">
        <x:f>IF(AND(ISNUMBER(H5814),H5814&gt;0),H5814/1000000000,"")</x:f>
        <x:v>2.5</x:v>
      </x:c>
      <x:c r="R5814" s="13" t="n">
        <x:f>IF(ISNUMBER(I5814),I5814/1000000,"")</x:f>
        <x:v>71.42857142857143</x:v>
      </x:c>
      <x:c r="S5814" s="11" t="n">
        <x:f>IF(AND(ISNUMBER(G5814),G5814&gt;0),G5814,"")</x:f>
        <x:v>35</x:v>
      </x:c>
    </x:row>
    <x:row r="5815" ht="21" customHeight="1">
      <x:c r="A5815" s="10" t="n">
        <x:v>7618</x:v>
      </x:c>
      <x:c r="B5815" s="2" t="str">
        <x:v>935e97015d0f06681b91</x:v>
      </x:c>
      <x:c r="C5815" s="2" t="str">
        <x:v>Tp Hồ Chí Minh</x:v>
      </x:c>
      <x:c r="D5815" s="2" t="str">
        <x:v>Quận Thủ Đức</x:v>
      </x:c>
      <x:c r="E5815" s="2" t="str">
        <x:v>land</x:v>
      </x:c>
      <x:c r="F5815" s="2" t="str">
        <x:v>sale</x:v>
      </x:c>
      <x:c r="G5815" s="11" t="n">
        <x:v>70</x:v>
      </x:c>
      <x:c r="H5815" s="12" t="n">
        <x:v>4500000000</x:v>
      </x:c>
      <x:c r="I5815" s="12" t="n">
        <x:f>IF(AND(ISNUMBER(H5815),H5815&gt;0,ISNUMBER(G5815),G5815&gt;0),H5815/G5815,"")</x:f>
        <x:v>64285714.28571428</x:v>
      </x:c>
      <x:c r="J5815" s="2" t="str">
        <x:v>total</x:v>
      </x:c>
      <x:c r="K5815" s="2" t="str">
        <x:v>top_level_area</x:v>
      </x:c>
      <x:c r="L5815" s="2" t="str">
        <x:v>property_type_inferred_from_title</x:v>
      </x:c>
      <x:c r="M5815" s="10" t="n">
        <x:v>0</x:v>
      </x:c>
      <x:c r="N5815" s="10" t="n">
        <x:v>0</x:v>
      </x:c>
      <x:c r="O5815" s="2" t="str">
        <x:v>Tp Hồ Chí Minh|land</x:v>
      </x:c>
      <x:c r="P5815" s="10" t="n">
        <x:v>2</x:v>
      </x:c>
      <x:c r="Q5815" s="13" t="n">
        <x:f>IF(AND(ISNUMBER(H5815),H5815&gt;0),H5815/1000000000,"")</x:f>
        <x:v>4.5</x:v>
      </x:c>
      <x:c r="R5815" s="13" t="n">
        <x:f>IF(ISNUMBER(I5815),I5815/1000000,"")</x:f>
        <x:v>64.28571428571428</x:v>
      </x:c>
      <x:c r="S5815" s="11" t="n">
        <x:f>IF(AND(ISNUMBER(G5815),G5815&gt;0),G5815,"")</x:f>
        <x:v>70</x:v>
      </x:c>
    </x:row>
    <x:row r="5816" ht="21" customHeight="1">
      <x:c r="A5816" s="10" t="n">
        <x:v>7619</x:v>
      </x:c>
      <x:c r="B5816" s="2" t="str">
        <x:v>1b9c57653ec18925bed6</x:v>
      </x:c>
      <x:c r="C5816" s="2" t="str">
        <x:v>Tp Hồ Chí Minh</x:v>
      </x:c>
      <x:c r="D5816" s="2" t="str">
        <x:v>Quận Tân Phú</x:v>
      </x:c>
      <x:c r="E5816" s="2" t="str">
        <x:v>other_unknown</x:v>
      </x:c>
      <x:c r="F5816" s="2" t="str">
        <x:v>sale_assumed</x:v>
      </x:c>
      <x:c r="G5816" s="11" t="n">
        <x:v>53</x:v>
      </x:c>
      <x:c r="H5816" s="12" t="n">
        <x:v>4150000000.0000005</x:v>
      </x:c>
      <x:c r="I5816" s="12" t="n">
        <x:f>IF(AND(ISNUMBER(H5816),H5816&gt;0,ISNUMBER(G5816),G5816&gt;0),H5816/G5816,"")</x:f>
        <x:v>78301886.79245284</x:v>
      </x:c>
      <x:c r="J5816" s="2" t="str">
        <x:v>total</x:v>
      </x:c>
      <x:c r="K5816" s="2" t="str">
        <x:v>top_level_area</x:v>
      </x:c>
      <x:c r="L5816" s="2" t="str">
        <x:v>property_type_inferred_from_title;transaction_assumed_sale_from_dataset_context;unknown_property_type</x:v>
      </x:c>
      <x:c r="M5816" s="10" t="n">
        <x:v>0</x:v>
      </x:c>
      <x:c r="N5816" s="10" t="n">
        <x:v>0</x:v>
      </x:c>
      <x:c r="O5816" s="2" t="str">
        <x:v>Tp Hồ Chí Minh|other_unknown</x:v>
      </x:c>
      <x:c r="P5816" s="10" t="n">
        <x:v>2</x:v>
      </x:c>
      <x:c r="Q5816" s="13" t="n">
        <x:f>IF(AND(ISNUMBER(H5816),H5816&gt;0),H5816/1000000000,"")</x:f>
        <x:v>4.15</x:v>
      </x:c>
      <x:c r="R5816" s="13" t="n">
        <x:f>IF(ISNUMBER(I5816),I5816/1000000,"")</x:f>
        <x:v>78.30188679245285</x:v>
      </x:c>
      <x:c r="S5816" s="11" t="n">
        <x:f>IF(AND(ISNUMBER(G5816),G5816&gt;0),G5816,"")</x:f>
        <x:v>53</x:v>
      </x:c>
    </x:row>
    <x:row r="5817" ht="21" customHeight="1">
      <x:c r="A5817" s="10" t="n">
        <x:v>7620</x:v>
      </x:c>
      <x:c r="B5817" s="2" t="str">
        <x:v>a4dfd4c47c346b2d4df4</x:v>
      </x:c>
      <x:c r="C5817" s="2" t="str">
        <x:v>Tp Hồ Chí Minh</x:v>
      </x:c>
      <x:c r="D5817" s="2" t="str">
        <x:v>Quận 8</x:v>
      </x:c>
      <x:c r="E5817" s="2" t="str">
        <x:v>apartment</x:v>
      </x:c>
      <x:c r="F5817" s="2" t="str">
        <x:v>sale_assumed</x:v>
      </x:c>
      <x:c r="G5817" s="11" t="n">
        <x:v>91</x:v>
      </x:c>
      <x:c r="H5817" s="12" t="n">
        <x:v>2500000000</x:v>
      </x:c>
      <x:c r="I5817" s="12" t="n">
        <x:f>IF(AND(ISNUMBER(H5817),H5817&gt;0,ISNUMBER(G5817),G5817&gt;0),H5817/G5817,"")</x:f>
        <x:v>27472527.472527474</x:v>
      </x:c>
      <x:c r="J5817" s="2" t="str">
        <x:v>total</x:v>
      </x:c>
      <x:c r="K5817" s="2" t="str">
        <x:v>top_level_area</x:v>
      </x:c>
      <x:c r="L5817" s="2" t="str">
        <x:v>property_type_inferred_from_title;transaction_assumed_sale_from_dataset_context</x:v>
      </x:c>
      <x:c r="M5817" s="10" t="n">
        <x:v>0</x:v>
      </x:c>
      <x:c r="N5817" s="10" t="n">
        <x:v>0</x:v>
      </x:c>
      <x:c r="O5817" s="2" t="str">
        <x:v>Tp Hồ Chí Minh|apartment</x:v>
      </x:c>
      <x:c r="P5817" s="10" t="n">
        <x:v>2</x:v>
      </x:c>
      <x:c r="Q5817" s="13" t="n">
        <x:f>IF(AND(ISNUMBER(H5817),H5817&gt;0),H5817/1000000000,"")</x:f>
        <x:v>2.5</x:v>
      </x:c>
      <x:c r="R5817" s="13" t="n">
        <x:f>IF(ISNUMBER(I5817),I5817/1000000,"")</x:f>
        <x:v>27.472527472527474</x:v>
      </x:c>
      <x:c r="S5817" s="11" t="n">
        <x:f>IF(AND(ISNUMBER(G5817),G5817&gt;0),G5817,"")</x:f>
        <x:v>91</x:v>
      </x:c>
    </x:row>
    <x:row r="5818" ht="21" customHeight="1">
      <x:c r="A5818" s="10" t="n">
        <x:v>7621</x:v>
      </x:c>
      <x:c r="B5818" s="2" t="str">
        <x:v>4cd95ff090c5dbbafef1</x:v>
      </x:c>
      <x:c r="C5818" s="2" t="str">
        <x:v>Đà Nẵng</x:v>
      </x:c>
      <x:c r="D5818" s="2" t="str">
        <x:v>Quận Hải Châu</x:v>
      </x:c>
      <x:c r="E5818" s="2" t="str">
        <x:v>house</x:v>
      </x:c>
      <x:c r="F5818" s="2" t="str">
        <x:v>sale_assumed</x:v>
      </x:c>
      <x:c r="G5818" s="11" t="n">
        <x:v>72</x:v>
      </x:c>
      <x:c r="H5818" s="12" t="n">
        <x:v>6900000000</x:v>
      </x:c>
      <x:c r="I5818" s="12" t="n">
        <x:f>IF(AND(ISNUMBER(H5818),H5818&gt;0,ISNUMBER(G5818),G5818&gt;0),H5818/G5818,"")</x:f>
        <x:v>95833333.33333333</x:v>
      </x:c>
      <x:c r="J5818" s="2" t="str">
        <x:v>total</x:v>
      </x:c>
      <x:c r="K5818" s="2" t="str">
        <x:v>top_level_area</x:v>
      </x:c>
      <x:c r="L5818" s="2" t="str">
        <x:v>property_type_inferred_from_title;transaction_assumed_sale_from_dataset_context</x:v>
      </x:c>
      <x:c r="M5818" s="10" t="n">
        <x:v>0</x:v>
      </x:c>
      <x:c r="N5818" s="10" t="n">
        <x:v>0</x:v>
      </x:c>
      <x:c r="O5818" s="2" t="str">
        <x:v>Đà Nẵng|house</x:v>
      </x:c>
      <x:c r="P5818" s="10" t="n">
        <x:v>2</x:v>
      </x:c>
      <x:c r="Q5818" s="13" t="n">
        <x:f>IF(AND(ISNUMBER(H5818),H5818&gt;0),H5818/1000000000,"")</x:f>
        <x:v>6.9</x:v>
      </x:c>
      <x:c r="R5818" s="13" t="n">
        <x:f>IF(ISNUMBER(I5818),I5818/1000000,"")</x:f>
        <x:v>95.83333333333333</x:v>
      </x:c>
      <x:c r="S5818" s="11" t="n">
        <x:f>IF(AND(ISNUMBER(G5818),G5818&gt;0),G5818,"")</x:f>
        <x:v>72</x:v>
      </x:c>
    </x:row>
    <x:row r="5819" ht="21" customHeight="1">
      <x:c r="A5819" s="10" t="n">
        <x:v>7622</x:v>
      </x:c>
      <x:c r="B5819" s="2" t="str">
        <x:v>ae19f126706e0448db46</x:v>
      </x:c>
      <x:c r="C5819" s="2" t="str">
        <x:v>Tp Hồ Chí Minh</x:v>
      </x:c>
      <x:c r="D5819" s="2" t="str">
        <x:v>Quận Bình Tân</x:v>
      </x:c>
      <x:c r="E5819" s="2" t="str">
        <x:v>house</x:v>
      </x:c>
      <x:c r="F5819" s="2" t="str">
        <x:v>sale</x:v>
      </x:c>
      <x:c r="G5819" s="11" t="n">
        <x:v>79</x:v>
      </x:c>
      <x:c r="H5819" s="12" t="n">
        <x:v>7000000000</x:v>
      </x:c>
      <x:c r="I5819" s="12" t="n">
        <x:f>IF(AND(ISNUMBER(H5819),H5819&gt;0,ISNUMBER(G5819),G5819&gt;0),H5819/G5819,"")</x:f>
        <x:v>88607594.93670887</x:v>
      </x:c>
      <x:c r="J5819" s="2" t="str">
        <x:v>total</x:v>
      </x:c>
      <x:c r="K5819" s="2" t="str">
        <x:v>top_level_area</x:v>
      </x:c>
      <x:c r="L5819" s="2" t="str">
        <x:v>property_type_inferred_from_title</x:v>
      </x:c>
      <x:c r="M5819" s="10" t="n">
        <x:v>0</x:v>
      </x:c>
      <x:c r="N5819" s="10" t="n">
        <x:v>0</x:v>
      </x:c>
      <x:c r="O5819" s="2" t="str">
        <x:v>Tp Hồ Chí Minh|house</x:v>
      </x:c>
      <x:c r="P5819" s="10" t="n">
        <x:v>2</x:v>
      </x:c>
      <x:c r="Q5819" s="13" t="n">
        <x:f>IF(AND(ISNUMBER(H5819),H5819&gt;0),H5819/1000000000,"")</x:f>
        <x:v>7</x:v>
      </x:c>
      <x:c r="R5819" s="13" t="n">
        <x:f>IF(ISNUMBER(I5819),I5819/1000000,"")</x:f>
        <x:v>88.60759493670886</x:v>
      </x:c>
      <x:c r="S5819" s="11" t="n">
        <x:f>IF(AND(ISNUMBER(G5819),G5819&gt;0),G5819,"")</x:f>
        <x:v>79</x:v>
      </x:c>
    </x:row>
    <x:row r="5820" ht="21" customHeight="1">
      <x:c r="A5820" s="10" t="n">
        <x:v>7623</x:v>
      </x:c>
      <x:c r="B5820" s="2" t="str">
        <x:v>50ffc05e57ec50018367</x:v>
      </x:c>
      <x:c r="C5820" s="2" t="str">
        <x:v>Tp Hồ Chí Minh</x:v>
      </x:c>
      <x:c r="D5820" s="2" t="str">
        <x:v>Quận 10</x:v>
      </x:c>
      <x:c r="E5820" s="2" t="str">
        <x:v>house</x:v>
      </x:c>
      <x:c r="F5820" s="2" t="str">
        <x:v>sale_assumed</x:v>
      </x:c>
      <x:c r="G5820" s="11" t="n">
        <x:v>20</x:v>
      </x:c>
      <x:c r="H5820" s="12" t="n">
        <x:v>5800000000</x:v>
      </x:c>
      <x:c r="I5820" s="12" t="n">
        <x:f>IF(AND(ISNUMBER(H5820),H5820&gt;0,ISNUMBER(G5820),G5820&gt;0),H5820/G5820,"")</x:f>
        <x:v>290000000</x:v>
      </x:c>
      <x:c r="J5820" s="2" t="str">
        <x:v>total</x:v>
      </x:c>
      <x:c r="K5820" s="2" t="str">
        <x:v>top_level_area</x:v>
      </x:c>
      <x:c r="L5820" s="2" t="str">
        <x:v>property_type_inferred_from_title;transaction_assumed_sale_from_dataset_context</x:v>
      </x:c>
      <x:c r="M5820" s="10" t="n">
        <x:v>1</x:v>
      </x:c>
      <x:c r="N5820" s="10" t="n">
        <x:v>1</x:v>
      </x:c>
      <x:c r="O5820" s="2" t="str">
        <x:v>Tp Hồ Chí Minh|house</x:v>
      </x:c>
      <x:c r="P5820" s="10" t="n">
        <x:v>-1</x:v>
      </x:c>
      <x:c r="Q5820" s="13" t="n">
        <x:f>IF(AND(ISNUMBER(H5820),H5820&gt;0),H5820/1000000000,"")</x:f>
        <x:v>5.8</x:v>
      </x:c>
      <x:c r="R5820" s="13" t="n">
        <x:f>IF(ISNUMBER(I5820),I5820/1000000,"")</x:f>
        <x:v>290</x:v>
      </x:c>
      <x:c r="S5820" s="11" t="n">
        <x:f>IF(AND(ISNUMBER(G5820),G5820&gt;0),G5820,"")</x:f>
        <x:v>20</x:v>
      </x:c>
    </x:row>
    <x:row r="5821" ht="21" customHeight="1">
      <x:c r="A5821" s="10" t="n">
        <x:v>7624</x:v>
      </x:c>
      <x:c r="B5821" s="2" t="str">
        <x:v>c516832c44821fab31ff</x:v>
      </x:c>
      <x:c r="C5821" s="2" t="str">
        <x:v>Tp Hồ Chí Minh</x:v>
      </x:c>
      <x:c r="D5821" s="2" t="str">
        <x:v>Quận 12</x:v>
      </x:c>
      <x:c r="E5821" s="2" t="str">
        <x:v>house</x:v>
      </x:c>
      <x:c r="F5821" s="2" t="str">
        <x:v>sale</x:v>
      </x:c>
      <x:c r="G5821" s="11" t="n">
        <x:v>76</x:v>
      </x:c>
      <x:c r="H5821" s="12" t="n">
        <x:v>5450000000</x:v>
      </x:c>
      <x:c r="I5821" s="12" t="n">
        <x:f>IF(AND(ISNUMBER(H5821),H5821&gt;0,ISNUMBER(G5821),G5821&gt;0),H5821/G5821,"")</x:f>
        <x:v>71710526.31578948</x:v>
      </x:c>
      <x:c r="J5821" s="2" t="str">
        <x:v>total</x:v>
      </x:c>
      <x:c r="K5821" s="2" t="str">
        <x:v>top_level_area</x:v>
      </x:c>
      <x:c r="L5821" s="2" t="str">
        <x:v>property_type_inferred_from_title</x:v>
      </x:c>
      <x:c r="M5821" s="10" t="n">
        <x:v>0</x:v>
      </x:c>
      <x:c r="N5821" s="10" t="n">
        <x:v>0</x:v>
      </x:c>
      <x:c r="O5821" s="2" t="str">
        <x:v>Tp Hồ Chí Minh|house</x:v>
      </x:c>
      <x:c r="P5821" s="10" t="n">
        <x:v>2</x:v>
      </x:c>
      <x:c r="Q5821" s="13" t="n">
        <x:f>IF(AND(ISNUMBER(H5821),H5821&gt;0),H5821/1000000000,"")</x:f>
        <x:v>5.45</x:v>
      </x:c>
      <x:c r="R5821" s="13" t="n">
        <x:f>IF(ISNUMBER(I5821),I5821/1000000,"")</x:f>
        <x:v>71.71052631578948</x:v>
      </x:c>
      <x:c r="S5821" s="11" t="n">
        <x:f>IF(AND(ISNUMBER(G5821),G5821&gt;0),G5821,"")</x:f>
        <x:v>76</x:v>
      </x:c>
    </x:row>
    <x:row r="5822" ht="21" customHeight="1">
      <x:c r="A5822" s="10" t="n">
        <x:v>7625</x:v>
      </x:c>
      <x:c r="B5822" s="2" t="str">
        <x:v>997fe8396faf7b5c71ef</x:v>
      </x:c>
      <x:c r="C5822" s="2" t="str">
        <x:v>Hà Nội</x:v>
      </x:c>
      <x:c r="D5822" s="2" t="str">
        <x:v>Quận Hai Bà Trưng</x:v>
      </x:c>
      <x:c r="E5822" s="2" t="str">
        <x:v>house</x:v>
      </x:c>
      <x:c r="F5822" s="2" t="str">
        <x:v>sale</x:v>
      </x:c>
      <x:c r="G5822" s="11" t="n">
        <x:v>42</x:v>
      </x:c>
      <x:c r="H5822" s="12" t="n">
        <x:v>2500000000</x:v>
      </x:c>
      <x:c r="I5822" s="12" t="n">
        <x:f>IF(AND(ISNUMBER(H5822),H5822&gt;0,ISNUMBER(G5822),G5822&gt;0),H5822/G5822,"")</x:f>
        <x:v>59523809.52380952</x:v>
      </x:c>
      <x:c r="J5822" s="2" t="str">
        <x:v>total</x:v>
      </x:c>
      <x:c r="K5822" s="2" t="str">
        <x:v>top_level_area</x:v>
      </x:c>
      <x:c r="L5822" s="2" t="str">
        <x:v>property_type_inferred_from_title</x:v>
      </x:c>
      <x:c r="M5822" s="10" t="n">
        <x:v>0</x:v>
      </x:c>
      <x:c r="N5822" s="10" t="n">
        <x:v>0</x:v>
      </x:c>
      <x:c r="O5822" s="2" t="str">
        <x:v>Hà Nội|house</x:v>
      </x:c>
      <x:c r="P5822" s="10" t="n">
        <x:v>2</x:v>
      </x:c>
      <x:c r="Q5822" s="13" t="n">
        <x:f>IF(AND(ISNUMBER(H5822),H5822&gt;0),H5822/1000000000,"")</x:f>
        <x:v>2.5</x:v>
      </x:c>
      <x:c r="R5822" s="13" t="n">
        <x:f>IF(ISNUMBER(I5822),I5822/1000000,"")</x:f>
        <x:v>59.523809523809526</x:v>
      </x:c>
      <x:c r="S5822" s="11" t="n">
        <x:f>IF(AND(ISNUMBER(G5822),G5822&gt;0),G5822,"")</x:f>
        <x:v>42</x:v>
      </x:c>
    </x:row>
    <x:row r="5823" ht="21" customHeight="1">
      <x:c r="A5823" s="10" t="n">
        <x:v>7626</x:v>
      </x:c>
      <x:c r="B5823" s="2" t="str">
        <x:v>da66e03d276cce7bd26c</x:v>
      </x:c>
      <x:c r="C5823" s="2" t="str">
        <x:v>Đắk Nông</x:v>
      </x:c>
      <x:c r="D5823" s="2" t="str">
        <x:v>Huyện Tuy Đức</x:v>
      </x:c>
      <x:c r="E5823" s="2" t="str">
        <x:v>house</x:v>
      </x:c>
      <x:c r="F5823" s="2" t="str">
        <x:v>sale</x:v>
      </x:c>
      <x:c r="G5823" s="11" t="n">
        <x:v>46000</x:v>
      </x:c>
      <x:c r="H5823" s="12" t="n">
        <x:v>1800000000</x:v>
      </x:c>
      <x:c r="I5823" s="12" t="n">
        <x:f>IF(AND(ISNUMBER(H5823),H5823&gt;0,ISNUMBER(G5823),G5823&gt;0),H5823/G5823,"")</x:f>
        <x:v>39130.434782608696</x:v>
      </x:c>
      <x:c r="J5823" s="2" t="str">
        <x:v>total</x:v>
      </x:c>
      <x:c r="K5823" s="2" t="str">
        <x:v>top_level_area</x:v>
      </x:c>
      <x:c r="L5823" s="2" t="str">
        <x:v>dot_thousands_convention;property_type_inferred_from_title</x:v>
      </x:c>
      <x:c r="M5823" s="10" t="n">
        <x:v>0</x:v>
      </x:c>
      <x:c r="N5823" s="10" t="n">
        <x:v>0</x:v>
      </x:c>
      <x:c r="O5823" s="2" t="str">
        <x:v>house</x:v>
      </x:c>
      <x:c r="P5823" s="10" t="n">
        <x:v>1</x:v>
      </x:c>
      <x:c r="Q5823" s="13" t="n">
        <x:f>IF(AND(ISNUMBER(H5823),H5823&gt;0),H5823/1000000000,"")</x:f>
        <x:v>1.8</x:v>
      </x:c>
      <x:c r="R5823" s="13" t="n">
        <x:f>IF(ISNUMBER(I5823),I5823/1000000,"")</x:f>
        <x:v>0.0391304347826087</x:v>
      </x:c>
      <x:c r="S5823" s="11" t="n">
        <x:f>IF(AND(ISNUMBER(G5823),G5823&gt;0),G5823,"")</x:f>
        <x:v>46000</x:v>
      </x:c>
    </x:row>
    <x:row r="5824" ht="21" customHeight="1">
      <x:c r="A5824" s="10" t="n">
        <x:v>7628</x:v>
      </x:c>
      <x:c r="B5824" s="2" t="str">
        <x:v>403f99e57244d2e71c4a</x:v>
      </x:c>
      <x:c r="C5824" s="2" t="str">
        <x:v>Tp Hồ Chí Minh</x:v>
      </x:c>
      <x:c r="D5824" s="2" t="str">
        <x:v>Quận Tân Phú</x:v>
      </x:c>
      <x:c r="E5824" s="2" t="str">
        <x:v>other_unknown</x:v>
      </x:c>
      <x:c r="F5824" s="2" t="str">
        <x:v>sale_assumed</x:v>
      </x:c>
      <x:c r="G5824" s="11" t="n">
        <x:v>46.5</x:v>
      </x:c>
      <x:c r="H5824" s="12" t="n">
        <x:v>6000000000</x:v>
      </x:c>
      <x:c r="I5824" s="12" t="n">
        <x:f>IF(AND(ISNUMBER(H5824),H5824&gt;0,ISNUMBER(G5824),G5824&gt;0),H5824/G5824,"")</x:f>
        <x:v>129032258.06451613</x:v>
      </x:c>
      <x:c r="J5824" s="2" t="str">
        <x:v>total</x:v>
      </x:c>
      <x:c r="K5824" s="2" t="str">
        <x:v>top_level_area</x:v>
      </x:c>
      <x:c r="L5824" s="2" t="str">
        <x:v>property_type_inferred_from_title;transaction_assumed_sale_from_dataset_context;unknown_property_type</x:v>
      </x:c>
      <x:c r="M5824" s="10" t="n">
        <x:v>0</x:v>
      </x:c>
      <x:c r="N5824" s="10" t="n">
        <x:v>0</x:v>
      </x:c>
      <x:c r="O5824" s="2" t="str">
        <x:v>Tp Hồ Chí Minh|other_unknown</x:v>
      </x:c>
      <x:c r="P5824" s="10" t="n">
        <x:v>2</x:v>
      </x:c>
      <x:c r="Q5824" s="13" t="n">
        <x:f>IF(AND(ISNUMBER(H5824),H5824&gt;0),H5824/1000000000,"")</x:f>
        <x:v>6</x:v>
      </x:c>
      <x:c r="R5824" s="13" t="n">
        <x:f>IF(ISNUMBER(I5824),I5824/1000000,"")</x:f>
        <x:v>129.03225806451613</x:v>
      </x:c>
      <x:c r="S5824" s="11" t="n">
        <x:f>IF(AND(ISNUMBER(G5824),G5824&gt;0),G5824,"")</x:f>
        <x:v>46.5</x:v>
      </x:c>
    </x:row>
    <x:row r="5825" ht="21" customHeight="1">
      <x:c r="A5825" s="10" t="n">
        <x:v>7629</x:v>
      </x:c>
      <x:c r="B5825" s="2" t="str">
        <x:v>f48aae189d2f7d3d2e59</x:v>
      </x:c>
      <x:c r="C5825" s="2" t="str">
        <x:v>Quảng Nam</x:v>
      </x:c>
      <x:c r="D5825" s="2" t="str">
        <x:v>Thành phố Tam Kỳ</x:v>
      </x:c>
      <x:c r="E5825" s="2" t="str">
        <x:v>other_unknown</x:v>
      </x:c>
      <x:c r="F5825" s="2" t="str">
        <x:v>sale_assumed</x:v>
      </x:c>
      <x:c r="G5825" s="11" t="n">
        <x:v>147</x:v>
      </x:c>
      <x:c r="H5825" s="12" t="n">
        <x:v>1380000000</x:v>
      </x:c>
      <x:c r="I5825" s="12" t="n">
        <x:f>IF(AND(ISNUMBER(H5825),H5825&gt;0,ISNUMBER(G5825),G5825&gt;0),H5825/G5825,"")</x:f>
        <x:v>9387755.102040816</x:v>
      </x:c>
      <x:c r="J5825" s="2" t="str">
        <x:v>total</x:v>
      </x:c>
      <x:c r="K5825" s="2" t="str">
        <x:v>top_level_area</x:v>
      </x:c>
      <x:c r="L5825" s="2" t="str">
        <x:v>property_type_inferred_from_title;transaction_assumed_sale_from_dataset_context;unknown_property_type</x:v>
      </x:c>
      <x:c r="M5825" s="10" t="n">
        <x:v>0</x:v>
      </x:c>
      <x:c r="N5825" s="10" t="n">
        <x:v>0</x:v>
      </x:c>
      <x:c r="O5825" s="2" t="str">
        <x:v>other_unknown</x:v>
      </x:c>
      <x:c r="P5825" s="10" t="n">
        <x:v>2</x:v>
      </x:c>
      <x:c r="Q5825" s="13" t="n">
        <x:f>IF(AND(ISNUMBER(H5825),H5825&gt;0),H5825/1000000000,"")</x:f>
        <x:v>1.38</x:v>
      </x:c>
      <x:c r="R5825" s="13" t="n">
        <x:f>IF(ISNUMBER(I5825),I5825/1000000,"")</x:f>
        <x:v>9.387755102040817</x:v>
      </x:c>
      <x:c r="S5825" s="11" t="n">
        <x:f>IF(AND(ISNUMBER(G5825),G5825&gt;0),G5825,"")</x:f>
        <x:v>147</x:v>
      </x:c>
    </x:row>
    <x:row r="5826" ht="21" customHeight="1">
      <x:c r="A5826" s="10" t="n">
        <x:v>7630</x:v>
      </x:c>
      <x:c r="B5826" s="2" t="str">
        <x:v>2ee629a354460c892913</x:v>
      </x:c>
      <x:c r="C5826" s="2" t="str">
        <x:v>Tp Hồ Chí Minh</x:v>
      </x:c>
      <x:c r="D5826" s="2" t="str">
        <x:v>Quận 9</x:v>
      </x:c>
      <x:c r="E5826" s="2" t="str">
        <x:v>other_unknown</x:v>
      </x:c>
      <x:c r="F5826" s="2" t="str">
        <x:v>sale_assumed</x:v>
      </x:c>
      <x:c r="G5826" s="11" t="n">
        <x:v>65</x:v>
      </x:c>
      <x:c r="H5826" s="12" t="n">
        <x:v>1800000000</x:v>
      </x:c>
      <x:c r="I5826" s="12" t="n">
        <x:f>IF(AND(ISNUMBER(H5826),H5826&gt;0,ISNUMBER(G5826),G5826&gt;0),H5826/G5826,"")</x:f>
        <x:v>27692307.692307692</x:v>
      </x:c>
      <x:c r="J5826" s="2" t="str">
        <x:v>total</x:v>
      </x:c>
      <x:c r="K5826" s="2" t="str">
        <x:v>top_level_area</x:v>
      </x:c>
      <x:c r="L5826" s="2" t="str">
        <x:v>property_type_inferred_from_title;transaction_assumed_sale_from_dataset_context;unknown_property_type</x:v>
      </x:c>
      <x:c r="M5826" s="10" t="n">
        <x:v>0</x:v>
      </x:c>
      <x:c r="N5826" s="10" t="n">
        <x:v>0</x:v>
      </x:c>
      <x:c r="O5826" s="2" t="str">
        <x:v>Tp Hồ Chí Minh|other_unknown</x:v>
      </x:c>
      <x:c r="P5826" s="10" t="n">
        <x:v>2</x:v>
      </x:c>
      <x:c r="Q5826" s="13" t="n">
        <x:f>IF(AND(ISNUMBER(H5826),H5826&gt;0),H5826/1000000000,"")</x:f>
        <x:v>1.8</x:v>
      </x:c>
      <x:c r="R5826" s="13" t="n">
        <x:f>IF(ISNUMBER(I5826),I5826/1000000,"")</x:f>
        <x:v>27.692307692307693</x:v>
      </x:c>
      <x:c r="S5826" s="11" t="n">
        <x:f>IF(AND(ISNUMBER(G5826),G5826&gt;0),G5826,"")</x:f>
        <x:v>65</x:v>
      </x:c>
    </x:row>
    <x:row r="5827" ht="21" customHeight="1">
      <x:c r="A5827" s="10" t="n">
        <x:v>7631</x:v>
      </x:c>
      <x:c r="B5827" s="2" t="str">
        <x:v>1e11c575ff47ce1e9c84</x:v>
      </x:c>
      <x:c r="C5827" s="2" t="str">
        <x:v>Đà Nẵng</x:v>
      </x:c>
      <x:c r="D5827" s="2" t="str">
        <x:v>Quận Sơn Trà</x:v>
      </x:c>
      <x:c r="E5827" s="2" t="str">
        <x:v>house</x:v>
      </x:c>
      <x:c r="F5827" s="2" t="str">
        <x:v>sale</x:v>
      </x:c>
      <x:c r="G5827" s="11" t="n">
        <x:v>144</x:v>
      </x:c>
      <x:c r="H5827" s="12" t="n">
        <x:v>5000000000</x:v>
      </x:c>
      <x:c r="I5827" s="12" t="n">
        <x:f>IF(AND(ISNUMBER(H5827),H5827&gt;0,ISNUMBER(G5827),G5827&gt;0),H5827/G5827,"")</x:f>
        <x:v>34722222.222222224</x:v>
      </x:c>
      <x:c r="J5827" s="2" t="str">
        <x:v>total</x:v>
      </x:c>
      <x:c r="K5827" s="2" t="str">
        <x:v>top_level_area</x:v>
      </x:c>
      <x:c r="L5827" s="2" t="str">
        <x:v>property_type_inferred_from_title</x:v>
      </x:c>
      <x:c r="M5827" s="10" t="n">
        <x:v>0</x:v>
      </x:c>
      <x:c r="N5827" s="10" t="n">
        <x:v>0</x:v>
      </x:c>
      <x:c r="O5827" s="2" t="str">
        <x:v>Đà Nẵng|house</x:v>
      </x:c>
      <x:c r="P5827" s="10" t="n">
        <x:v>2</x:v>
      </x:c>
      <x:c r="Q5827" s="13" t="n">
        <x:f>IF(AND(ISNUMBER(H5827),H5827&gt;0),H5827/1000000000,"")</x:f>
        <x:v>5</x:v>
      </x:c>
      <x:c r="R5827" s="13" t="n">
        <x:f>IF(ISNUMBER(I5827),I5827/1000000,"")</x:f>
        <x:v>34.72222222222222</x:v>
      </x:c>
      <x:c r="S5827" s="11" t="n">
        <x:f>IF(AND(ISNUMBER(G5827),G5827&gt;0),G5827,"")</x:f>
        <x:v>144</x:v>
      </x:c>
    </x:row>
    <x:row r="5828" ht="21" customHeight="1">
      <x:c r="A5828" s="10" t="n">
        <x:v>7632</x:v>
      </x:c>
      <x:c r="B5828" s="2" t="str">
        <x:v>f0f9ec2615ea010b88ab</x:v>
      </x:c>
      <x:c r="C5828" s="2" t="str">
        <x:v>Long An</x:v>
      </x:c>
      <x:c r="D5828" s="2" t="str">
        <x:v>Huyện Thủ Thừa</x:v>
      </x:c>
      <x:c r="E5828" s="2" t="str">
        <x:v>land</x:v>
      </x:c>
      <x:c r="F5828" s="2" t="str">
        <x:v>sale_assumed</x:v>
      </x:c>
      <x:c r="G5828" s="11" t="n">
        <x:v>100</x:v>
      </x:c>
      <x:c r="H5828" s="12" t="n">
        <x:v>2500000000</x:v>
      </x:c>
      <x:c r="I5828" s="12" t="n">
        <x:f>IF(AND(ISNUMBER(H5828),H5828&gt;0,ISNUMBER(G5828),G5828&gt;0),H5828/G5828,"")</x:f>
        <x:v>25000000</x:v>
      </x:c>
      <x:c r="J5828" s="2" t="str">
        <x:v>total</x:v>
      </x:c>
      <x:c r="K5828" s="2" t="str">
        <x:v>top_level_area</x:v>
      </x:c>
      <x:c r="L5828" s="2" t="str">
        <x:v>property_type_inferred_from_title;transaction_assumed_sale_from_dataset_context</x:v>
      </x:c>
      <x:c r="M5828" s="10" t="n">
        <x:v>0</x:v>
      </x:c>
      <x:c r="N5828" s="10" t="n">
        <x:v>1</x:v>
      </x:c>
      <x:c r="O5828" s="2" t="str">
        <x:v>Long An|land</x:v>
      </x:c>
      <x:c r="P5828" s="10" t="n">
        <x:v>-1</x:v>
      </x:c>
      <x:c r="Q5828" s="13" t="n">
        <x:f>IF(AND(ISNUMBER(H5828),H5828&gt;0),H5828/1000000000,"")</x:f>
        <x:v>2.5</x:v>
      </x:c>
      <x:c r="R5828" s="13" t="n">
        <x:f>IF(ISNUMBER(I5828),I5828/1000000,"")</x:f>
        <x:v>25</x:v>
      </x:c>
      <x:c r="S5828" s="11" t="n">
        <x:f>IF(AND(ISNUMBER(G5828),G5828&gt;0),G5828,"")</x:f>
        <x:v>100</x:v>
      </x:c>
    </x:row>
    <x:row r="5829" ht="21" customHeight="1">
      <x:c r="A5829" s="10" t="n">
        <x:v>7633</x:v>
      </x:c>
      <x:c r="B5829" s="2" t="str">
        <x:v>2763550cab27b2837e83</x:v>
      </x:c>
      <x:c r="C5829" s="2" t="str">
        <x:v>Đà Nẵng</x:v>
      </x:c>
      <x:c r="D5829" s="2" t="str">
        <x:v>Quận Cẩm Lệ</x:v>
      </x:c>
      <x:c r="E5829" s="2" t="str">
        <x:v>house</x:v>
      </x:c>
      <x:c r="F5829" s="2" t="str">
        <x:v>sale_assumed</x:v>
      </x:c>
      <x:c r="G5829" s="11" t="n">
        <x:v>54.1</x:v>
      </x:c>
      <x:c r="H5829" s="12" t="n">
        <x:v>3200000000</x:v>
      </x:c>
      <x:c r="I5829" s="12" t="n">
        <x:f>IF(AND(ISNUMBER(H5829),H5829&gt;0,ISNUMBER(G5829),G5829&gt;0),H5829/G5829,"")</x:f>
        <x:v>59149722.73567467</x:v>
      </x:c>
      <x:c r="J5829" s="2" t="str">
        <x:v>total</x:v>
      </x:c>
      <x:c r="K5829" s="2" t="str">
        <x:v>top_level_area</x:v>
      </x:c>
      <x:c r="L5829" s="2" t="str">
        <x:v>property_type_inferred_from_title;transaction_assumed_sale_from_dataset_context</x:v>
      </x:c>
      <x:c r="M5829" s="10" t="n">
        <x:v>0</x:v>
      </x:c>
      <x:c r="N5829" s="10" t="n">
        <x:v>0</x:v>
      </x:c>
      <x:c r="O5829" s="2" t="str">
        <x:v>Đà Nẵng|house</x:v>
      </x:c>
      <x:c r="P5829" s="10" t="n">
        <x:v>2</x:v>
      </x:c>
      <x:c r="Q5829" s="13" t="n">
        <x:f>IF(AND(ISNUMBER(H5829),H5829&gt;0),H5829/1000000000,"")</x:f>
        <x:v>3.2</x:v>
      </x:c>
      <x:c r="R5829" s="13" t="n">
        <x:f>IF(ISNUMBER(I5829),I5829/1000000,"")</x:f>
        <x:v>59.14972273567467</x:v>
      </x:c>
      <x:c r="S5829" s="11" t="n">
        <x:f>IF(AND(ISNUMBER(G5829),G5829&gt;0),G5829,"")</x:f>
        <x:v>54.1</x:v>
      </x:c>
    </x:row>
    <x:row r="5830" ht="21" customHeight="1">
      <x:c r="A5830" s="10" t="n">
        <x:v>7634</x:v>
      </x:c>
      <x:c r="B5830" s="2" t="str">
        <x:v>d375360b37da833b4f8f</x:v>
      </x:c>
      <x:c r="C5830" s="2" t="str">
        <x:v>Hà Nội</x:v>
      </x:c>
      <x:c r="D5830" s="2" t="str">
        <x:v>Quận Hà Đông</x:v>
      </x:c>
      <x:c r="E5830" s="2" t="str">
        <x:v>house</x:v>
      </x:c>
      <x:c r="F5830" s="2" t="str">
        <x:v>sale</x:v>
      </x:c>
      <x:c r="G5830" s="11" t="n">
        <x:v>36</x:v>
      </x:c>
      <x:c r="H5830" s="12" t="n">
        <x:v>2250000000</x:v>
      </x:c>
      <x:c r="I5830" s="12" t="n">
        <x:f>IF(AND(ISNUMBER(H5830),H5830&gt;0,ISNUMBER(G5830),G5830&gt;0),H5830/G5830,"")</x:f>
        <x:v>62500000</x:v>
      </x:c>
      <x:c r="J5830" s="2" t="str">
        <x:v>total</x:v>
      </x:c>
      <x:c r="K5830" s="2" t="str">
        <x:v>top_level_area</x:v>
      </x:c>
      <x:c r="L5830" s="2" t="str">
        <x:v>property_type_inferred_from_title</x:v>
      </x:c>
      <x:c r="M5830" s="10" t="n">
        <x:v>0</x:v>
      </x:c>
      <x:c r="N5830" s="10" t="n">
        <x:v>0</x:v>
      </x:c>
      <x:c r="O5830" s="2" t="str">
        <x:v>Hà Nội|house</x:v>
      </x:c>
      <x:c r="P5830" s="10" t="n">
        <x:v>2</x:v>
      </x:c>
      <x:c r="Q5830" s="13" t="n">
        <x:f>IF(AND(ISNUMBER(H5830),H5830&gt;0),H5830/1000000000,"")</x:f>
        <x:v>2.25</x:v>
      </x:c>
      <x:c r="R5830" s="13" t="n">
        <x:f>IF(ISNUMBER(I5830),I5830/1000000,"")</x:f>
        <x:v>62.5</x:v>
      </x:c>
      <x:c r="S5830" s="11" t="n">
        <x:f>IF(AND(ISNUMBER(G5830),G5830&gt;0),G5830,"")</x:f>
        <x:v>36</x:v>
      </x:c>
    </x:row>
    <x:row r="5831" ht="21" customHeight="1">
      <x:c r="A5831" s="10" t="n">
        <x:v>7635</x:v>
      </x:c>
      <x:c r="B5831" s="2" t="str">
        <x:v>993d277afd141eb7dcee</x:v>
      </x:c>
      <x:c r="C5831" s="2" t="str">
        <x:v>Hà Nội</x:v>
      </x:c>
      <x:c r="D5831" s="2" t="str">
        <x:v>Quận Bắc Từ Liêm</x:v>
      </x:c>
      <x:c r="E5831" s="2" t="str">
        <x:v>house</x:v>
      </x:c>
      <x:c r="F5831" s="2" t="str">
        <x:v>sale</x:v>
      </x:c>
      <x:c r="G5831" s="11" t="n">
        <x:v>40</x:v>
      </x:c>
      <x:c r="H5831" s="12" t="n">
        <x:v>3600000000</x:v>
      </x:c>
      <x:c r="I5831" s="12" t="n">
        <x:f>IF(AND(ISNUMBER(H5831),H5831&gt;0,ISNUMBER(G5831),G5831&gt;0),H5831/G5831,"")</x:f>
        <x:v>90000000</x:v>
      </x:c>
      <x:c r="J5831" s="2" t="str">
        <x:v>total</x:v>
      </x:c>
      <x:c r="K5831" s="2" t="str">
        <x:v>top_level_area</x:v>
      </x:c>
      <x:c r="L5831" s="2" t="str">
        <x:v>property_type_inferred_from_title</x:v>
      </x:c>
      <x:c r="M5831" s="10" t="n">
        <x:v>0</x:v>
      </x:c>
      <x:c r="N5831" s="10" t="n">
        <x:v>0</x:v>
      </x:c>
      <x:c r="O5831" s="2" t="str">
        <x:v>Hà Nội|house</x:v>
      </x:c>
      <x:c r="P5831" s="10" t="n">
        <x:v>2</x:v>
      </x:c>
      <x:c r="Q5831" s="13" t="n">
        <x:f>IF(AND(ISNUMBER(H5831),H5831&gt;0),H5831/1000000000,"")</x:f>
        <x:v>3.6</x:v>
      </x:c>
      <x:c r="R5831" s="13" t="n">
        <x:f>IF(ISNUMBER(I5831),I5831/1000000,"")</x:f>
        <x:v>90</x:v>
      </x:c>
      <x:c r="S5831" s="11" t="n">
        <x:f>IF(AND(ISNUMBER(G5831),G5831&gt;0),G5831,"")</x:f>
        <x:v>40</x:v>
      </x:c>
    </x:row>
    <x:row r="5832" ht="21" customHeight="1">
      <x:c r="A5832" s="10" t="n">
        <x:v>7636</x:v>
      </x:c>
      <x:c r="B5832" s="2" t="str">
        <x:v>059b395a2d435b40273b</x:v>
      </x:c>
      <x:c r="C5832" s="2" t="str">
        <x:v>Long An</x:v>
      </x:c>
      <x:c r="D5832" s="2" t="str">
        <x:v>Huyện Bến Lức</x:v>
      </x:c>
      <x:c r="E5832" s="2" t="str">
        <x:v>other_unknown</x:v>
      </x:c>
      <x:c r="F5832" s="2" t="str">
        <x:v>sale_assumed</x:v>
      </x:c>
      <x:c r="G5832" s="11" t="n">
        <x:v>116</x:v>
      </x:c>
      <x:c r="H5832" s="12" t="n">
        <x:v>480000000</x:v>
      </x:c>
      <x:c r="I5832" s="12" t="n">
        <x:f>IF(AND(ISNUMBER(H5832),H5832&gt;0,ISNUMBER(G5832),G5832&gt;0),H5832/G5832,"")</x:f>
        <x:v>4137931.0344827585</x:v>
      </x:c>
      <x:c r="J5832" s="2" t="str">
        <x:v>total</x:v>
      </x:c>
      <x:c r="K5832" s="2" t="str">
        <x:v>top_level_area</x:v>
      </x:c>
      <x:c r="L5832" s="2" t="str">
        <x:v>property_type_inferred_from_title;transaction_assumed_sale_from_dataset_context;unknown_property_type</x:v>
      </x:c>
      <x:c r="M5832" s="10" t="n">
        <x:v>0</x:v>
      </x:c>
      <x:c r="N5832" s="10" t="n">
        <x:v>0</x:v>
      </x:c>
      <x:c r="O5832" s="2" t="str">
        <x:v>Long An|other_unknown</x:v>
      </x:c>
      <x:c r="P5832" s="10" t="n">
        <x:v>2</x:v>
      </x:c>
      <x:c r="Q5832" s="13" t="n">
        <x:f>IF(AND(ISNUMBER(H5832),H5832&gt;0),H5832/1000000000,"")</x:f>
        <x:v>0.48</x:v>
      </x:c>
      <x:c r="R5832" s="13" t="n">
        <x:f>IF(ISNUMBER(I5832),I5832/1000000,"")</x:f>
        <x:v>4.137931034482759</x:v>
      </x:c>
      <x:c r="S5832" s="11" t="n">
        <x:f>IF(AND(ISNUMBER(G5832),G5832&gt;0),G5832,"")</x:f>
        <x:v>116</x:v>
      </x:c>
    </x:row>
    <x:row r="5833" ht="21" customHeight="1">
      <x:c r="A5833" s="10" t="n">
        <x:v>7637</x:v>
      </x:c>
      <x:c r="B5833" s="2" t="str">
        <x:v>7dd3a6d52c37b97c77a8</x:v>
      </x:c>
      <x:c r="C5833" s="2" t="str">
        <x:v>Đồng Nai</x:v>
      </x:c>
      <x:c r="D5833" s="2" t="str">
        <x:v>Thành phố Biên Hòa</x:v>
      </x:c>
      <x:c r="E5833" s="2" t="str">
        <x:v>land</x:v>
      </x:c>
      <x:c r="F5833" s="2" t="str">
        <x:v>sale</x:v>
      </x:c>
      <x:c r="G5833" s="11" t="n">
        <x:v>85</x:v>
      </x:c>
      <x:c r="H5833" s="12" t="n">
        <x:v>845000000</x:v>
      </x:c>
      <x:c r="I5833" s="12" t="n">
        <x:f>IF(AND(ISNUMBER(H5833),H5833&gt;0,ISNUMBER(G5833),G5833&gt;0),H5833/G5833,"")</x:f>
        <x:v>9941176.470588235</x:v>
      </x:c>
      <x:c r="J5833" s="2" t="str">
        <x:v>total</x:v>
      </x:c>
      <x:c r="K5833" s="2" t="str">
        <x:v>top_level_area</x:v>
      </x:c>
      <x:c r="L5833" s="2" t="str">
        <x:v>property_type_inferred_from_title</x:v>
      </x:c>
      <x:c r="M5833" s="10" t="n">
        <x:v>0</x:v>
      </x:c>
      <x:c r="N5833" s="10" t="n">
        <x:v>0</x:v>
      </x:c>
      <x:c r="O5833" s="2" t="str">
        <x:v>Đồng Nai|land</x:v>
      </x:c>
      <x:c r="P5833" s="10" t="n">
        <x:v>2</x:v>
      </x:c>
      <x:c r="Q5833" s="13" t="n">
        <x:f>IF(AND(ISNUMBER(H5833),H5833&gt;0),H5833/1000000000,"")</x:f>
        <x:v>0.845</x:v>
      </x:c>
      <x:c r="R5833" s="13" t="n">
        <x:f>IF(ISNUMBER(I5833),I5833/1000000,"")</x:f>
        <x:v>9.941176470588236</x:v>
      </x:c>
      <x:c r="S5833" s="11" t="n">
        <x:f>IF(AND(ISNUMBER(G5833),G5833&gt;0),G5833,"")</x:f>
        <x:v>85</x:v>
      </x:c>
    </x:row>
    <x:row r="5834" ht="21" customHeight="1">
      <x:c r="A5834" s="10" t="n">
        <x:v>7638</x:v>
      </x:c>
      <x:c r="B5834" s="2" t="str">
        <x:v>67d36c22b5f82e207e5d</x:v>
      </x:c>
      <x:c r="C5834" s="2" t="str">
        <x:v>Đà Nẵng</x:v>
      </x:c>
      <x:c r="D5834" s="2" t="str">
        <x:v>Quận Hải Châu</x:v>
      </x:c>
      <x:c r="E5834" s="2" t="str">
        <x:v>house</x:v>
      </x:c>
      <x:c r="F5834" s="2" t="str">
        <x:v>sale</x:v>
      </x:c>
      <x:c r="G5834" s="11" t="n">
        <x:v>50</x:v>
      </x:c>
      <x:c r="H5834" s="12" t="n">
        <x:v>2600000000</x:v>
      </x:c>
      <x:c r="I5834" s="12" t="n">
        <x:f>IF(AND(ISNUMBER(H5834),H5834&gt;0,ISNUMBER(G5834),G5834&gt;0),H5834/G5834,"")</x:f>
        <x:v>52000000</x:v>
      </x:c>
      <x:c r="J5834" s="2" t="str">
        <x:v>total</x:v>
      </x:c>
      <x:c r="K5834" s="2" t="str">
        <x:v>top_level_area</x:v>
      </x:c>
      <x:c r="L5834" s="2" t="str">
        <x:v>property_type_inferred_from_title</x:v>
      </x:c>
      <x:c r="M5834" s="10" t="n">
        <x:v>0</x:v>
      </x:c>
      <x:c r="N5834" s="10" t="n">
        <x:v>0</x:v>
      </x:c>
      <x:c r="O5834" s="2" t="str">
        <x:v>Đà Nẵng|house</x:v>
      </x:c>
      <x:c r="P5834" s="10" t="n">
        <x:v>2</x:v>
      </x:c>
      <x:c r="Q5834" s="13" t="n">
        <x:f>IF(AND(ISNUMBER(H5834),H5834&gt;0),H5834/1000000000,"")</x:f>
        <x:v>2.6</x:v>
      </x:c>
      <x:c r="R5834" s="13" t="n">
        <x:f>IF(ISNUMBER(I5834),I5834/1000000,"")</x:f>
        <x:v>52</x:v>
      </x:c>
      <x:c r="S5834" s="11" t="n">
        <x:f>IF(AND(ISNUMBER(G5834),G5834&gt;0),G5834,"")</x:f>
        <x:v>50</x:v>
      </x:c>
    </x:row>
    <x:row r="5835" ht="21" customHeight="1">
      <x:c r="A5835" s="10" t="n">
        <x:v>7639</x:v>
      </x:c>
      <x:c r="B5835" s="2" t="str">
        <x:v>2b217085427347338c6e</x:v>
      </x:c>
      <x:c r="C5835" s="2" t="str">
        <x:v>Tp Hồ Chí Minh</x:v>
      </x:c>
      <x:c r="D5835" s="2" t="str">
        <x:v>Quận Tân Phú</x:v>
      </x:c>
      <x:c r="E5835" s="2" t="str">
        <x:v>other_unknown</x:v>
      </x:c>
      <x:c r="F5835" s="2" t="str">
        <x:v>sale_assumed</x:v>
      </x:c>
      <x:c r="G5835" s="11" t="n">
        <x:v>69</x:v>
      </x:c>
      <x:c r="H5835" s="12" t="n">
        <x:v>5750000000</x:v>
      </x:c>
      <x:c r="I5835" s="12" t="n">
        <x:f>IF(AND(ISNUMBER(H5835),H5835&gt;0,ISNUMBER(G5835),G5835&gt;0),H5835/G5835,"")</x:f>
        <x:v>83333333.33333333</x:v>
      </x:c>
      <x:c r="J5835" s="2" t="str">
        <x:v>total</x:v>
      </x:c>
      <x:c r="K5835" s="2" t="str">
        <x:v>top_level_area</x:v>
      </x:c>
      <x:c r="L5835" s="2" t="str">
        <x:v>property_type_inferred_from_title;transaction_assumed_sale_from_dataset_context;unknown_property_type</x:v>
      </x:c>
      <x:c r="M5835" s="10" t="n">
        <x:v>0</x:v>
      </x:c>
      <x:c r="N5835" s="10" t="n">
        <x:v>0</x:v>
      </x:c>
      <x:c r="O5835" s="2" t="str">
        <x:v>Tp Hồ Chí Minh|other_unknown</x:v>
      </x:c>
      <x:c r="P5835" s="10" t="n">
        <x:v>2</x:v>
      </x:c>
      <x:c r="Q5835" s="13" t="n">
        <x:f>IF(AND(ISNUMBER(H5835),H5835&gt;0),H5835/1000000000,"")</x:f>
        <x:v>5.75</x:v>
      </x:c>
      <x:c r="R5835" s="13" t="n">
        <x:f>IF(ISNUMBER(I5835),I5835/1000000,"")</x:f>
        <x:v>83.33333333333333</x:v>
      </x:c>
      <x:c r="S5835" s="11" t="n">
        <x:f>IF(AND(ISNUMBER(G5835),G5835&gt;0),G5835,"")</x:f>
        <x:v>69</x:v>
      </x:c>
    </x:row>
    <x:row r="5836" ht="21" customHeight="1">
      <x:c r="A5836" s="10" t="n">
        <x:v>7640</x:v>
      </x:c>
      <x:c r="B5836" s="2" t="str">
        <x:v>d30a7521eb6c2569cfc0</x:v>
      </x:c>
      <x:c r="C5836" s="2" t="str">
        <x:v>Đà Nẵng</x:v>
      </x:c>
      <x:c r="D5836" s="2" t="str">
        <x:v>Quận Thanh Khê</x:v>
      </x:c>
      <x:c r="E5836" s="2" t="str">
        <x:v>house</x:v>
      </x:c>
      <x:c r="F5836" s="2" t="str">
        <x:v>sale</x:v>
      </x:c>
      <x:c r="G5836" s="11" t="n">
        <x:v>70</x:v>
      </x:c>
      <x:c r="H5836" s="12" t="n">
        <x:v>2800000000</x:v>
      </x:c>
      <x:c r="I5836" s="12" t="n">
        <x:f>IF(AND(ISNUMBER(H5836),H5836&gt;0,ISNUMBER(G5836),G5836&gt;0),H5836/G5836,"")</x:f>
        <x:v>40000000</x:v>
      </x:c>
      <x:c r="J5836" s="2" t="str">
        <x:v>total</x:v>
      </x:c>
      <x:c r="K5836" s="2" t="str">
        <x:v>top_level_area</x:v>
      </x:c>
      <x:c r="L5836" s="2" t="str">
        <x:v>property_type_inferred_from_title</x:v>
      </x:c>
      <x:c r="M5836" s="10" t="n">
        <x:v>0</x:v>
      </x:c>
      <x:c r="N5836" s="10" t="n">
        <x:v>0</x:v>
      </x:c>
      <x:c r="O5836" s="2" t="str">
        <x:v>Đà Nẵng|house</x:v>
      </x:c>
      <x:c r="P5836" s="10" t="n">
        <x:v>2</x:v>
      </x:c>
      <x:c r="Q5836" s="13" t="n">
        <x:f>IF(AND(ISNUMBER(H5836),H5836&gt;0),H5836/1000000000,"")</x:f>
        <x:v>2.8</x:v>
      </x:c>
      <x:c r="R5836" s="13" t="n">
        <x:f>IF(ISNUMBER(I5836),I5836/1000000,"")</x:f>
        <x:v>40</x:v>
      </x:c>
      <x:c r="S5836" s="11" t="n">
        <x:f>IF(AND(ISNUMBER(G5836),G5836&gt;0),G5836,"")</x:f>
        <x:v>70</x:v>
      </x:c>
    </x:row>
    <x:row r="5837" ht="21" customHeight="1">
      <x:c r="A5837" s="10" t="n">
        <x:v>7642</x:v>
      </x:c>
      <x:c r="B5837" s="2" t="str">
        <x:v>8c32f3f19320b6168335</x:v>
      </x:c>
      <x:c r="C5837" s="2" t="str">
        <x:v>Tp Hồ Chí Minh</x:v>
      </x:c>
      <x:c r="D5837" s="2" t="str">
        <x:v>Quận Tân Phú</x:v>
      </x:c>
      <x:c r="E5837" s="2" t="str">
        <x:v>house</x:v>
      </x:c>
      <x:c r="F5837" s="2" t="str">
        <x:v>sale_assumed</x:v>
      </x:c>
      <x:c r="G5837" s="11" t="n">
        <x:v>60</x:v>
      </x:c>
      <x:c r="H5837" s="12" t="n">
        <x:v>5300000000</x:v>
      </x:c>
      <x:c r="I5837" s="12" t="n">
        <x:f>IF(AND(ISNUMBER(H5837),H5837&gt;0,ISNUMBER(G5837),G5837&gt;0),H5837/G5837,"")</x:f>
        <x:v>88333333.33333333</x:v>
      </x:c>
      <x:c r="J5837" s="2" t="str">
        <x:v>total</x:v>
      </x:c>
      <x:c r="K5837" s="2" t="str">
        <x:v>top_level_area</x:v>
      </x:c>
      <x:c r="L5837" s="2" t="str">
        <x:v>property_type_inferred_from_title;transaction_assumed_sale_from_dataset_context</x:v>
      </x:c>
      <x:c r="M5837" s="10" t="n">
        <x:v>0</x:v>
      </x:c>
      <x:c r="N5837" s="10" t="n">
        <x:v>0</x:v>
      </x:c>
      <x:c r="O5837" s="2" t="str">
        <x:v>Tp Hồ Chí Minh|house</x:v>
      </x:c>
      <x:c r="P5837" s="10" t="n">
        <x:v>2</x:v>
      </x:c>
      <x:c r="Q5837" s="13" t="n">
        <x:f>IF(AND(ISNUMBER(H5837),H5837&gt;0),H5837/1000000000,"")</x:f>
        <x:v>5.3</x:v>
      </x:c>
      <x:c r="R5837" s="13" t="n">
        <x:f>IF(ISNUMBER(I5837),I5837/1000000,"")</x:f>
        <x:v>88.33333333333333</x:v>
      </x:c>
      <x:c r="S5837" s="11" t="n">
        <x:f>IF(AND(ISNUMBER(G5837),G5837&gt;0),G5837,"")</x:f>
        <x:v>60</x:v>
      </x:c>
    </x:row>
    <x:row r="5838" ht="21" customHeight="1">
      <x:c r="A5838" s="10" t="n">
        <x:v>7643</x:v>
      </x:c>
      <x:c r="B5838" s="2" t="str">
        <x:v>f06cfda92bb8c764a304</x:v>
      </x:c>
      <x:c r="C5838" s="2" t="str">
        <x:v>Tp Hồ Chí Minh</x:v>
      </x:c>
      <x:c r="D5838" s="2" t="str">
        <x:v>Quận 12</x:v>
      </x:c>
      <x:c r="E5838" s="2" t="str">
        <x:v>house</x:v>
      </x:c>
      <x:c r="F5838" s="2" t="str">
        <x:v>sale_assumed</x:v>
      </x:c>
      <x:c r="G5838" s="11" t="n">
        <x:v>45</x:v>
      </x:c>
      <x:c r="H5838" s="12" t="n">
        <x:v>2290000000</x:v>
      </x:c>
      <x:c r="I5838" s="12" t="n">
        <x:f>IF(AND(ISNUMBER(H5838),H5838&gt;0,ISNUMBER(G5838),G5838&gt;0),H5838/G5838,"")</x:f>
        <x:v>50888888.88888889</x:v>
      </x:c>
      <x:c r="J5838" s="2" t="str">
        <x:v>total</x:v>
      </x:c>
      <x:c r="K5838" s="2" t="str">
        <x:v>top_level_area</x:v>
      </x:c>
      <x:c r="L5838" s="2" t="str">
        <x:v>property_type_inferred_from_title;transaction_assumed_sale_from_dataset_context</x:v>
      </x:c>
      <x:c r="M5838" s="10" t="n">
        <x:v>0</x:v>
      </x:c>
      <x:c r="N5838" s="10" t="n">
        <x:v>0</x:v>
      </x:c>
      <x:c r="O5838" s="2" t="str">
        <x:v>Tp Hồ Chí Minh|house</x:v>
      </x:c>
      <x:c r="P5838" s="10" t="n">
        <x:v>2</x:v>
      </x:c>
      <x:c r="Q5838" s="13" t="n">
        <x:f>IF(AND(ISNUMBER(H5838),H5838&gt;0),H5838/1000000000,"")</x:f>
        <x:v>2.29</x:v>
      </x:c>
      <x:c r="R5838" s="13" t="n">
        <x:f>IF(ISNUMBER(I5838),I5838/1000000,"")</x:f>
        <x:v>50.888888888888886</x:v>
      </x:c>
      <x:c r="S5838" s="11" t="n">
        <x:f>IF(AND(ISNUMBER(G5838),G5838&gt;0),G5838,"")</x:f>
        <x:v>45</x:v>
      </x:c>
    </x:row>
    <x:row r="5839" ht="21" customHeight="1">
      <x:c r="A5839" s="10" t="n">
        <x:v>7644</x:v>
      </x:c>
      <x:c r="B5839" s="2" t="str">
        <x:v>36c7ac59c8bfd9a41813</x:v>
      </x:c>
      <x:c r="C5839" s="2" t="str">
        <x:v>Thừa Thiên Huế</x:v>
      </x:c>
      <x:c r="D5839" s="2" t="str">
        <x:v>Huyện Phú Vang</x:v>
      </x:c>
      <x:c r="E5839" s="2" t="str">
        <x:v>land</x:v>
      </x:c>
      <x:c r="F5839" s="2" t="str">
        <x:v>sale</x:v>
      </x:c>
      <x:c r="G5839" s="11" t="n">
        <x:v>125</x:v>
      </x:c>
      <x:c r="H5839" s="12" t="n">
        <x:v>1450000000</x:v>
      </x:c>
      <x:c r="I5839" s="12" t="n">
        <x:f>IF(AND(ISNUMBER(H5839),H5839&gt;0,ISNUMBER(G5839),G5839&gt;0),H5839/G5839,"")</x:f>
        <x:v>11600000</x:v>
      </x:c>
      <x:c r="J5839" s="2" t="str">
        <x:v>total</x:v>
      </x:c>
      <x:c r="K5839" s="2" t="str">
        <x:v>top_level_area</x:v>
      </x:c>
      <x:c r="L5839" s="2" t="str">
        <x:v>property_type_inferred_from_title</x:v>
      </x:c>
      <x:c r="M5839" s="10" t="n">
        <x:v>0</x:v>
      </x:c>
      <x:c r="N5839" s="10" t="n">
        <x:v>0</x:v>
      </x:c>
      <x:c r="O5839" s="2" t="str">
        <x:v>land</x:v>
      </x:c>
      <x:c r="P5839" s="10" t="n">
        <x:v>2</x:v>
      </x:c>
      <x:c r="Q5839" s="13" t="n">
        <x:f>IF(AND(ISNUMBER(H5839),H5839&gt;0),H5839/1000000000,"")</x:f>
        <x:v>1.45</x:v>
      </x:c>
      <x:c r="R5839" s="13" t="n">
        <x:f>IF(ISNUMBER(I5839),I5839/1000000,"")</x:f>
        <x:v>11.6</x:v>
      </x:c>
      <x:c r="S5839" s="11" t="n">
        <x:f>IF(AND(ISNUMBER(G5839),G5839&gt;0),G5839,"")</x:f>
        <x:v>125</x:v>
      </x:c>
    </x:row>
    <x:row r="5840" ht="21" customHeight="1">
      <x:c r="A5840" s="10" t="n">
        <x:v>7645</x:v>
      </x:c>
      <x:c r="B5840" s="2" t="str">
        <x:v>3a6e751b9bc386627235</x:v>
      </x:c>
      <x:c r="C5840" s="2" t="str">
        <x:v>Tp Hồ Chí Minh</x:v>
      </x:c>
      <x:c r="D5840" s="2" t="str">
        <x:v>Quận 8</x:v>
      </x:c>
      <x:c r="E5840" s="2" t="str">
        <x:v>other_unknown</x:v>
      </x:c>
      <x:c r="F5840" s="2" t="str">
        <x:v>sale</x:v>
      </x:c>
      <x:c r="G5840" s="11" t="n">
        <x:v>79</x:v>
      </x:c>
      <x:c r="H5840" s="12" t="n">
        <x:v>1790000000</x:v>
      </x:c>
      <x:c r="I5840" s="12" t="n">
        <x:f>IF(AND(ISNUMBER(H5840),H5840&gt;0,ISNUMBER(G5840),G5840&gt;0),H5840/G5840,"")</x:f>
        <x:v>22658227.848101266</x:v>
      </x:c>
      <x:c r="J5840" s="2" t="str">
        <x:v>total</x:v>
      </x:c>
      <x:c r="K5840" s="2" t="str">
        <x:v>top_level_area</x:v>
      </x:c>
      <x:c r="L5840" s="2" t="str">
        <x:v>property_type_inferred_from_title;unknown_property_type</x:v>
      </x:c>
      <x:c r="M5840" s="10" t="n">
        <x:v>0</x:v>
      </x:c>
      <x:c r="N5840" s="10" t="n">
        <x:v>0</x:v>
      </x:c>
      <x:c r="O5840" s="2" t="str">
        <x:v>Tp Hồ Chí Minh|other_unknown</x:v>
      </x:c>
      <x:c r="P5840" s="10" t="n">
        <x:v>2</x:v>
      </x:c>
      <x:c r="Q5840" s="13" t="n">
        <x:f>IF(AND(ISNUMBER(H5840),H5840&gt;0),H5840/1000000000,"")</x:f>
        <x:v>1.79</x:v>
      </x:c>
      <x:c r="R5840" s="13" t="n">
        <x:f>IF(ISNUMBER(I5840),I5840/1000000,"")</x:f>
        <x:v>22.658227848101266</x:v>
      </x:c>
      <x:c r="S5840" s="11" t="n">
        <x:f>IF(AND(ISNUMBER(G5840),G5840&gt;0),G5840,"")</x:f>
        <x:v>79</x:v>
      </x:c>
    </x:row>
    <x:row r="5841" ht="21" customHeight="1">
      <x:c r="A5841" s="10" t="n">
        <x:v>7646</x:v>
      </x:c>
      <x:c r="B5841" s="2" t="str">
        <x:v>b9a950c7ee2bdfe3ed29</x:v>
      </x:c>
      <x:c r="C5841" s="2" t="str">
        <x:v>Cần Thơ</x:v>
      </x:c>
      <x:c r="D5841" s="2" t="str">
        <x:v>Quận Cái Răng</x:v>
      </x:c>
      <x:c r="E5841" s="2" t="str">
        <x:v>land</x:v>
      </x:c>
      <x:c r="F5841" s="2" t="str">
        <x:v>sale_assumed</x:v>
      </x:c>
      <x:c r="G5841" s="11" t="n">
        <x:v>103</x:v>
      </x:c>
      <x:c r="H5841" s="12" t="n">
        <x:v>2450000000</x:v>
      </x:c>
      <x:c r="I5841" s="12" t="n">
        <x:f>IF(AND(ISNUMBER(H5841),H5841&gt;0,ISNUMBER(G5841),G5841&gt;0),H5841/G5841,"")</x:f>
        <x:v>23786407.766990293</x:v>
      </x:c>
      <x:c r="J5841" s="2" t="str">
        <x:v>total</x:v>
      </x:c>
      <x:c r="K5841" s="2" t="str">
        <x:v>top_level_area</x:v>
      </x:c>
      <x:c r="L5841" s="2" t="str">
        <x:v>property_type_inferred_from_title;transaction_assumed_sale_from_dataset_context</x:v>
      </x:c>
      <x:c r="M5841" s="10" t="n">
        <x:v>0</x:v>
      </x:c>
      <x:c r="N5841" s="10" t="n">
        <x:v>0</x:v>
      </x:c>
      <x:c r="O5841" s="2" t="str">
        <x:v>Cần Thơ|land</x:v>
      </x:c>
      <x:c r="P5841" s="10" t="n">
        <x:v>2</x:v>
      </x:c>
      <x:c r="Q5841" s="13" t="n">
        <x:f>IF(AND(ISNUMBER(H5841),H5841&gt;0),H5841/1000000000,"")</x:f>
        <x:v>2.45</x:v>
      </x:c>
      <x:c r="R5841" s="13" t="n">
        <x:f>IF(ISNUMBER(I5841),I5841/1000000,"")</x:f>
        <x:v>23.786407766990294</x:v>
      </x:c>
      <x:c r="S5841" s="11" t="n">
        <x:f>IF(AND(ISNUMBER(G5841),G5841&gt;0),G5841,"")</x:f>
        <x:v>103</x:v>
      </x:c>
    </x:row>
    <x:row r="5842" ht="21" customHeight="1">
      <x:c r="A5842" s="10" t="n">
        <x:v>7647</x:v>
      </x:c>
      <x:c r="B5842" s="2" t="str">
        <x:v>bbf16db2b958c29ff7be</x:v>
      </x:c>
      <x:c r="C5842" s="2" t="str">
        <x:v>Long An</x:v>
      </x:c>
      <x:c r="D5842" s="2" t="str">
        <x:v>Huyện Cần Đước</x:v>
      </x:c>
      <x:c r="E5842" s="2" t="str">
        <x:v>land</x:v>
      </x:c>
      <x:c r="F5842" s="2" t="str">
        <x:v>sale</x:v>
      </x:c>
      <x:c r="G5842" s="11" t="n">
        <x:v>620</x:v>
      </x:c>
      <x:c r="H5842" s="12" t="n">
        <x:v>920000000</x:v>
      </x:c>
      <x:c r="I5842" s="12" t="n">
        <x:f>IF(AND(ISNUMBER(H5842),H5842&gt;0,ISNUMBER(G5842),G5842&gt;0),H5842/G5842,"")</x:f>
        <x:v>1483870.9677419355</x:v>
      </x:c>
      <x:c r="J5842" s="2" t="str">
        <x:v>total</x:v>
      </x:c>
      <x:c r="K5842" s="2" t="str">
        <x:v>top_level_area</x:v>
      </x:c>
      <x:c r="L5842" s="2" t="str">
        <x:v>property_type_inferred_from_title</x:v>
      </x:c>
      <x:c r="M5842" s="10" t="n">
        <x:v>0</x:v>
      </x:c>
      <x:c r="N5842" s="10" t="n">
        <x:v>0</x:v>
      </x:c>
      <x:c r="O5842" s="2" t="str">
        <x:v>Long An|land</x:v>
      </x:c>
      <x:c r="P5842" s="10" t="n">
        <x:v>1</x:v>
      </x:c>
      <x:c r="Q5842" s="13" t="n">
        <x:f>IF(AND(ISNUMBER(H5842),H5842&gt;0),H5842/1000000000,"")</x:f>
        <x:v>0.92</x:v>
      </x:c>
      <x:c r="R5842" s="13" t="n">
        <x:f>IF(ISNUMBER(I5842),I5842/1000000,"")</x:f>
        <x:v>1.4838709677419355</x:v>
      </x:c>
      <x:c r="S5842" s="11" t="n">
        <x:f>IF(AND(ISNUMBER(G5842),G5842&gt;0),G5842,"")</x:f>
        <x:v>620</x:v>
      </x:c>
    </x:row>
    <x:row r="5843" ht="21" customHeight="1">
      <x:c r="A5843" s="10" t="n">
        <x:v>7674</x:v>
      </x:c>
      <x:c r="B5843" s="2" t="str">
        <x:v>611a1de09d74e76eaa79</x:v>
      </x:c>
      <x:c r="C5843" s="2" t="str">
        <x:v>Tp Hồ Chí Minh</x:v>
      </x:c>
      <x:c r="D5843" s="2" t="str">
        <x:v>Quận 12</x:v>
      </x:c>
      <x:c r="E5843" s="2" t="str">
        <x:v>house</x:v>
      </x:c>
      <x:c r="F5843" s="2" t="str">
        <x:v>sale_assumed</x:v>
      </x:c>
      <x:c r="G5843" s="11" t="n">
        <x:v>52</x:v>
      </x:c>
      <x:c r="H5843" s="12" t="n">
        <x:v>4300000000</x:v>
      </x:c>
      <x:c r="I5843" s="12" t="n">
        <x:f>IF(AND(ISNUMBER(H5843),H5843&gt;0,ISNUMBER(G5843),G5843&gt;0),H5843/G5843,"")</x:f>
        <x:v>82692307.6923077</x:v>
      </x:c>
      <x:c r="J5843" s="2" t="str">
        <x:v>total</x:v>
      </x:c>
      <x:c r="K5843" s="2" t="str">
        <x:v>top_level_price_embedded_area</x:v>
      </x:c>
      <x:c r="L5843" s="2" t="str">
        <x:v>area_recovered_from_price_text;property_type_inferred_from_title;transaction_assumed_sale_from_dataset_context</x:v>
      </x:c>
      <x:c r="M5843" s="10" t="n">
        <x:v>0</x:v>
      </x:c>
      <x:c r="N5843" s="10" t="n">
        <x:v>0</x:v>
      </x:c>
      <x:c r="O5843" s="2" t="str">
        <x:v>Tp Hồ Chí Minh|house</x:v>
      </x:c>
      <x:c r="P5843" s="10" t="n">
        <x:v>2</x:v>
      </x:c>
      <x:c r="Q5843" s="13" t="n">
        <x:f>IF(AND(ISNUMBER(H5843),H5843&gt;0),H5843/1000000000,"")</x:f>
        <x:v>4.3</x:v>
      </x:c>
      <x:c r="R5843" s="13" t="n">
        <x:f>IF(ISNUMBER(I5843),I5843/1000000,"")</x:f>
        <x:v>82.6923076923077</x:v>
      </x:c>
      <x:c r="S5843" s="11" t="n">
        <x:f>IF(AND(ISNUMBER(G5843),G5843&gt;0),G5843,"")</x:f>
        <x:v>52</x:v>
      </x:c>
    </x:row>
    <x:row r="5844" ht="21" customHeight="1">
      <x:c r="A5844" s="10" t="n">
        <x:v>7675</x:v>
      </x:c>
      <x:c r="B5844" s="2" t="str">
        <x:v>0303e56fb8ae913627a0</x:v>
      </x:c>
      <x:c r="C5844" s="2" t="str">
        <x:v>Tp Hồ Chí Minh</x:v>
      </x:c>
      <x:c r="D5844" s="2" t="str">
        <x:v>Quận Gò Vấp</x:v>
      </x:c>
      <x:c r="E5844" s="2" t="str">
        <x:v>house</x:v>
      </x:c>
      <x:c r="F5844" s="2" t="str">
        <x:v>sale_assumed</x:v>
      </x:c>
      <x:c r="G5844" s="11" t="n">
        <x:v>52</x:v>
      </x:c>
      <x:c r="H5844" s="12" t="n">
        <x:v>3600000000</x:v>
      </x:c>
      <x:c r="I5844" s="12" t="n">
        <x:f>IF(AND(ISNUMBER(H5844),H5844&gt;0,ISNUMBER(G5844),G5844&gt;0),H5844/G5844,"")</x:f>
        <x:v>69230769.23076923</x:v>
      </x:c>
      <x:c r="J5844" s="2" t="str">
        <x:v>total</x:v>
      </x:c>
      <x:c r="K5844" s="2" t="str">
        <x:v>top_level_area</x:v>
      </x:c>
      <x:c r="L5844" s="2" t="str">
        <x:v>property_type_inferred_from_title;transaction_assumed_sale_from_dataset_context</x:v>
      </x:c>
      <x:c r="M5844" s="10" t="n">
        <x:v>0</x:v>
      </x:c>
      <x:c r="N5844" s="10" t="n">
        <x:v>0</x:v>
      </x:c>
      <x:c r="O5844" s="2" t="str">
        <x:v>Tp Hồ Chí Minh|house</x:v>
      </x:c>
      <x:c r="P5844" s="10" t="n">
        <x:v>2</x:v>
      </x:c>
      <x:c r="Q5844" s="13" t="n">
        <x:f>IF(AND(ISNUMBER(H5844),H5844&gt;0),H5844/1000000000,"")</x:f>
        <x:v>3.6</x:v>
      </x:c>
      <x:c r="R5844" s="13" t="n">
        <x:f>IF(ISNUMBER(I5844),I5844/1000000,"")</x:f>
        <x:v>69.23076923076923</x:v>
      </x:c>
      <x:c r="S5844" s="11" t="n">
        <x:f>IF(AND(ISNUMBER(G5844),G5844&gt;0),G5844,"")</x:f>
        <x:v>52</x:v>
      </x:c>
    </x:row>
    <x:row r="5845" ht="21" customHeight="1">
      <x:c r="A5845" s="10" t="n">
        <x:v>7676</x:v>
      </x:c>
      <x:c r="B5845" s="2" t="str">
        <x:v>9c642e36da507f4698e9</x:v>
      </x:c>
      <x:c r="C5845" s="2" t="str">
        <x:v>Đồng Nai</x:v>
      </x:c>
      <x:c r="D5845" s="2" t="str">
        <x:v>Thành phố Biên Hòa</x:v>
      </x:c>
      <x:c r="E5845" s="2" t="str">
        <x:v>land</x:v>
      </x:c>
      <x:c r="F5845" s="2" t="str">
        <x:v>sale_assumed</x:v>
      </x:c>
      <x:c r="G5845" s="11" t="n">
        <x:v>91</x:v>
      </x:c>
      <x:c r="H5845" s="12" t="n">
        <x:v>835000000</x:v>
      </x:c>
      <x:c r="I5845" s="12" t="n">
        <x:f>IF(AND(ISNUMBER(H5845),H5845&gt;0,ISNUMBER(G5845),G5845&gt;0),H5845/G5845,"")</x:f>
        <x:v>9175824.175824177</x:v>
      </x:c>
      <x:c r="J5845" s="2" t="str">
        <x:v>total</x:v>
      </x:c>
      <x:c r="K5845" s="2" t="str">
        <x:v>top_level_area</x:v>
      </x:c>
      <x:c r="L5845" s="2" t="str">
        <x:v>property_type_inferred_from_title;transaction_assumed_sale_from_dataset_context</x:v>
      </x:c>
      <x:c r="M5845" s="10" t="n">
        <x:v>0</x:v>
      </x:c>
      <x:c r="N5845" s="10" t="n">
        <x:v>0</x:v>
      </x:c>
      <x:c r="O5845" s="2" t="str">
        <x:v>Đồng Nai|land</x:v>
      </x:c>
      <x:c r="P5845" s="10" t="n">
        <x:v>2</x:v>
      </x:c>
      <x:c r="Q5845" s="13" t="n">
        <x:f>IF(AND(ISNUMBER(H5845),H5845&gt;0),H5845/1000000000,"")</x:f>
        <x:v>0.835</x:v>
      </x:c>
      <x:c r="R5845" s="13" t="n">
        <x:f>IF(ISNUMBER(I5845),I5845/1000000,"")</x:f>
        <x:v>9.175824175824177</x:v>
      </x:c>
      <x:c r="S5845" s="11" t="n">
        <x:f>IF(AND(ISNUMBER(G5845),G5845&gt;0),G5845,"")</x:f>
        <x:v>91</x:v>
      </x:c>
    </x:row>
    <x:row r="5846" ht="21" customHeight="1">
      <x:c r="A5846" s="10" t="n">
        <x:v>7677</x:v>
      </x:c>
      <x:c r="B5846" s="2" t="str">
        <x:v>671e628cc62250ce287b</x:v>
      </x:c>
      <x:c r="C5846" s="2" t="str">
        <x:v>Tp Hồ Chí Minh</x:v>
      </x:c>
      <x:c r="D5846" s="2" t="str">
        <x:v>Quận 7</x:v>
      </x:c>
      <x:c r="E5846" s="2" t="str">
        <x:v>house</x:v>
      </x:c>
      <x:c r="F5846" s="2" t="str">
        <x:v>sale</x:v>
      </x:c>
      <x:c r="G5846" s="11" t="n">
        <x:v>82</x:v>
      </x:c>
      <x:c r="H5846" s="12" t="n">
        <x:v>3850000000</x:v>
      </x:c>
      <x:c r="I5846" s="12" t="n">
        <x:f>IF(AND(ISNUMBER(H5846),H5846&gt;0,ISNUMBER(G5846),G5846&gt;0),H5846/G5846,"")</x:f>
        <x:v>46951219.512195125</x:v>
      </x:c>
      <x:c r="J5846" s="2" t="str">
        <x:v>total</x:v>
      </x:c>
      <x:c r="K5846" s="2" t="str">
        <x:v>top_level_area</x:v>
      </x:c>
      <x:c r="L5846" s="2" t="str">
        <x:v>property_type_inferred_from_title</x:v>
      </x:c>
      <x:c r="M5846" s="10" t="n">
        <x:v>0</x:v>
      </x:c>
      <x:c r="N5846" s="10" t="n">
        <x:v>0</x:v>
      </x:c>
      <x:c r="O5846" s="2" t="str">
        <x:v>Tp Hồ Chí Minh|house</x:v>
      </x:c>
      <x:c r="P5846" s="10" t="n">
        <x:v>2</x:v>
      </x:c>
      <x:c r="Q5846" s="13" t="n">
        <x:f>IF(AND(ISNUMBER(H5846),H5846&gt;0),H5846/1000000000,"")</x:f>
        <x:v>3.85</x:v>
      </x:c>
      <x:c r="R5846" s="13" t="n">
        <x:f>IF(ISNUMBER(I5846),I5846/1000000,"")</x:f>
        <x:v>46.951219512195124</x:v>
      </x:c>
      <x:c r="S5846" s="11" t="n">
        <x:f>IF(AND(ISNUMBER(G5846),G5846&gt;0),G5846,"")</x:f>
        <x:v>82</x:v>
      </x:c>
    </x:row>
    <x:row r="5847" ht="21" customHeight="1">
      <x:c r="A5847" s="10" t="n">
        <x:v>7678</x:v>
      </x:c>
      <x:c r="B5847" s="2" t="str">
        <x:v>5a13b7e65e05c7bbb7a7</x:v>
      </x:c>
      <x:c r="C5847" s="2" t="str">
        <x:v>Tp Hồ Chí Minh</x:v>
      </x:c>
      <x:c r="D5847" s="2" t="str">
        <x:v>Huyện Bình Chánh</x:v>
      </x:c>
      <x:c r="E5847" s="2" t="str">
        <x:v>house</x:v>
      </x:c>
      <x:c r="F5847" s="2" t="str">
        <x:v>sale_assumed</x:v>
      </x:c>
      <x:c r="G5847" s="11" t="n">
        <x:v>40</x:v>
      </x:c>
      <x:c r="H5847" s="12" t="n">
        <x:v>300000000</x:v>
      </x:c>
      <x:c r="I5847" s="12" t="n">
        <x:f>IF(AND(ISNUMBER(H5847),H5847&gt;0,ISNUMBER(G5847),G5847&gt;0),H5847/G5847,"")</x:f>
        <x:v>7500000</x:v>
      </x:c>
      <x:c r="J5847" s="2" t="str">
        <x:v>total</x:v>
      </x:c>
      <x:c r="K5847" s="2" t="str">
        <x:v>top_level_area</x:v>
      </x:c>
      <x:c r="L5847" s="2" t="str">
        <x:v>property_type_inferred_from_title;transaction_assumed_sale_from_dataset_context</x:v>
      </x:c>
      <x:c r="M5847" s="10" t="n">
        <x:v>0</x:v>
      </x:c>
      <x:c r="N5847" s="10" t="n">
        <x:v>0</x:v>
      </x:c>
      <x:c r="O5847" s="2" t="str">
        <x:v>Tp Hồ Chí Minh|house</x:v>
      </x:c>
      <x:c r="P5847" s="10" t="n">
        <x:v>2</x:v>
      </x:c>
      <x:c r="Q5847" s="13" t="n">
        <x:f>IF(AND(ISNUMBER(H5847),H5847&gt;0),H5847/1000000000,"")</x:f>
        <x:v>0.3</x:v>
      </x:c>
      <x:c r="R5847" s="13" t="n">
        <x:f>IF(ISNUMBER(I5847),I5847/1000000,"")</x:f>
        <x:v>7.5</x:v>
      </x:c>
      <x:c r="S5847" s="11" t="n">
        <x:f>IF(AND(ISNUMBER(G5847),G5847&gt;0),G5847,"")</x:f>
        <x:v>40</x:v>
      </x:c>
    </x:row>
    <x:row r="5848" ht="21" customHeight="1">
      <x:c r="A5848" s="10" t="n">
        <x:v>7679</x:v>
      </x:c>
      <x:c r="B5848" s="2" t="str">
        <x:v>9e4e1df67acf2222847d</x:v>
      </x:c>
      <x:c r="C5848" s="2" t="str">
        <x:v>Tp Hồ Chí Minh</x:v>
      </x:c>
      <x:c r="D5848" s="2" t="str">
        <x:v>Quận 12</x:v>
      </x:c>
      <x:c r="E5848" s="2" t="str">
        <x:v>apartment</x:v>
      </x:c>
      <x:c r="F5848" s="2" t="str">
        <x:v>sale</x:v>
      </x:c>
      <x:c r="G5848" s="11" t="n">
        <x:v>50</x:v>
      </x:c>
      <x:c r="H5848" s="12" t="n">
        <x:v>1750000000</x:v>
      </x:c>
      <x:c r="I5848" s="12" t="n">
        <x:f>IF(AND(ISNUMBER(H5848),H5848&gt;0,ISNUMBER(G5848),G5848&gt;0),H5848/G5848,"")</x:f>
        <x:v>35000000</x:v>
      </x:c>
      <x:c r="J5848" s="2" t="str">
        <x:v>total</x:v>
      </x:c>
      <x:c r="K5848" s="2" t="str">
        <x:v>top_level_area</x:v>
      </x:c>
      <x:c r="L5848" s="2" t="str">
        <x:v>property_type_inferred_from_title</x:v>
      </x:c>
      <x:c r="M5848" s="10" t="n">
        <x:v>0</x:v>
      </x:c>
      <x:c r="N5848" s="10" t="n">
        <x:v>0</x:v>
      </x:c>
      <x:c r="O5848" s="2" t="str">
        <x:v>Tp Hồ Chí Minh|apartment</x:v>
      </x:c>
      <x:c r="P5848" s="10" t="n">
        <x:v>2</x:v>
      </x:c>
      <x:c r="Q5848" s="13" t="n">
        <x:f>IF(AND(ISNUMBER(H5848),H5848&gt;0),H5848/1000000000,"")</x:f>
        <x:v>1.75</x:v>
      </x:c>
      <x:c r="R5848" s="13" t="n">
        <x:f>IF(ISNUMBER(I5848),I5848/1000000,"")</x:f>
        <x:v>35</x:v>
      </x:c>
      <x:c r="S5848" s="11" t="n">
        <x:f>IF(AND(ISNUMBER(G5848),G5848&gt;0),G5848,"")</x:f>
        <x:v>50</x:v>
      </x:c>
    </x:row>
    <x:row r="5849" ht="21" customHeight="1">
      <x:c r="A5849" s="10" t="n">
        <x:v>7680</x:v>
      </x:c>
      <x:c r="B5849" s="2" t="str">
        <x:v>13dab6f71b2c9f629e39</x:v>
      </x:c>
      <x:c r="C5849" s="2" t="str">
        <x:v>Hà Nội</x:v>
      </x:c>
      <x:c r="D5849" s="2" t="str">
        <x:v>Quận Bắc Từ Liêm</x:v>
      </x:c>
      <x:c r="E5849" s="2" t="str">
        <x:v>house</x:v>
      </x:c>
      <x:c r="F5849" s="2" t="str">
        <x:v>sale</x:v>
      </x:c>
      <x:c r="G5849" s="11" t="n">
        <x:v>33</x:v>
      </x:c>
      <x:c r="H5849" s="12" t="n">
        <x:v>2700000000</x:v>
      </x:c>
      <x:c r="I5849" s="12" t="n">
        <x:f>IF(AND(ISNUMBER(H5849),H5849&gt;0,ISNUMBER(G5849),G5849&gt;0),H5849/G5849,"")</x:f>
        <x:v>81818181.81818181</x:v>
      </x:c>
      <x:c r="J5849" s="2" t="str">
        <x:v>total</x:v>
      </x:c>
      <x:c r="K5849" s="2" t="str">
        <x:v>top_level_area</x:v>
      </x:c>
      <x:c r="L5849" s="2" t="str">
        <x:v>property_type_inferred_from_title</x:v>
      </x:c>
      <x:c r="M5849" s="10" t="n">
        <x:v>0</x:v>
      </x:c>
      <x:c r="N5849" s="10" t="n">
        <x:v>0</x:v>
      </x:c>
      <x:c r="O5849" s="2" t="str">
        <x:v>Hà Nội|house</x:v>
      </x:c>
      <x:c r="P5849" s="10" t="n">
        <x:v>2</x:v>
      </x:c>
      <x:c r="Q5849" s="13" t="n">
        <x:f>IF(AND(ISNUMBER(H5849),H5849&gt;0),H5849/1000000000,"")</x:f>
        <x:v>2.7</x:v>
      </x:c>
      <x:c r="R5849" s="13" t="n">
        <x:f>IF(ISNUMBER(I5849),I5849/1000000,"")</x:f>
        <x:v>81.81818181818181</x:v>
      </x:c>
      <x:c r="S5849" s="11" t="n">
        <x:f>IF(AND(ISNUMBER(G5849),G5849&gt;0),G5849,"")</x:f>
        <x:v>33</x:v>
      </x:c>
    </x:row>
    <x:row r="5850" ht="21" customHeight="1">
      <x:c r="A5850" s="10" t="n">
        <x:v>7681</x:v>
      </x:c>
      <x:c r="B5850" s="2" t="str">
        <x:v>6675c5c5b7d9abd63e74</x:v>
      </x:c>
      <x:c r="C5850" s="2" t="str">
        <x:v>Hà Nội</x:v>
      </x:c>
      <x:c r="D5850" s="2" t="str">
        <x:v>Quận Nam Từ Liêm</x:v>
      </x:c>
      <x:c r="E5850" s="2" t="str">
        <x:v>house</x:v>
      </x:c>
      <x:c r="F5850" s="2" t="str">
        <x:v>sale</x:v>
      </x:c>
      <x:c r="G5850" s="11" t="n">
        <x:v>32</x:v>
      </x:c>
      <x:c r="H5850" s="12" t="n">
        <x:v>2600000000</x:v>
      </x:c>
      <x:c r="I5850" s="12" t="n">
        <x:f>IF(AND(ISNUMBER(H5850),H5850&gt;0,ISNUMBER(G5850),G5850&gt;0),H5850/G5850,"")</x:f>
        <x:v>81250000</x:v>
      </x:c>
      <x:c r="J5850" s="2" t="str">
        <x:v>total</x:v>
      </x:c>
      <x:c r="K5850" s="2" t="str">
        <x:v>top_level_area</x:v>
      </x:c>
      <x:c r="L5850" s="2" t="str">
        <x:v>property_type_inferred_from_title</x:v>
      </x:c>
      <x:c r="M5850" s="10" t="n">
        <x:v>0</x:v>
      </x:c>
      <x:c r="N5850" s="10" t="n">
        <x:v>0</x:v>
      </x:c>
      <x:c r="O5850" s="2" t="str">
        <x:v>Hà Nội|house</x:v>
      </x:c>
      <x:c r="P5850" s="10" t="n">
        <x:v>2</x:v>
      </x:c>
      <x:c r="Q5850" s="13" t="n">
        <x:f>IF(AND(ISNUMBER(H5850),H5850&gt;0),H5850/1000000000,"")</x:f>
        <x:v>2.6</x:v>
      </x:c>
      <x:c r="R5850" s="13" t="n">
        <x:f>IF(ISNUMBER(I5850),I5850/1000000,"")</x:f>
        <x:v>81.25</x:v>
      </x:c>
      <x:c r="S5850" s="11" t="n">
        <x:f>IF(AND(ISNUMBER(G5850),G5850&gt;0),G5850,"")</x:f>
        <x:v>32</x:v>
      </x:c>
    </x:row>
    <x:row r="5851" ht="21" customHeight="1">
      <x:c r="A5851" s="10" t="n">
        <x:v>7682</x:v>
      </x:c>
      <x:c r="B5851" s="2" t="str">
        <x:v>be57572ddd0757ac155e</x:v>
      </x:c>
      <x:c r="C5851" s="2" t="str">
        <x:v>Hà Nội</x:v>
      </x:c>
      <x:c r="D5851" s="2" t="str">
        <x:v>Quận Hà Đông</x:v>
      </x:c>
      <x:c r="E5851" s="2" t="str">
        <x:v>house</x:v>
      </x:c>
      <x:c r="F5851" s="2" t="str">
        <x:v>sale_assumed</x:v>
      </x:c>
      <x:c r="G5851" s="11" t="n">
        <x:v>38</x:v>
      </x:c>
      <x:c r="H5851" s="12" t="n">
        <x:v>1880000000</x:v>
      </x:c>
      <x:c r="I5851" s="12" t="n">
        <x:f>IF(AND(ISNUMBER(H5851),H5851&gt;0,ISNUMBER(G5851),G5851&gt;0),H5851/G5851,"")</x:f>
        <x:v>49473684.21052632</x:v>
      </x:c>
      <x:c r="J5851" s="2" t="str">
        <x:v>total</x:v>
      </x:c>
      <x:c r="K5851" s="2" t="str">
        <x:v>top_level_area</x:v>
      </x:c>
      <x:c r="L5851" s="2" t="str">
        <x:v>property_type_inferred_from_title;transaction_assumed_sale_from_dataset_context</x:v>
      </x:c>
      <x:c r="M5851" s="10" t="n">
        <x:v>0</x:v>
      </x:c>
      <x:c r="N5851" s="10" t="n">
        <x:v>0</x:v>
      </x:c>
      <x:c r="O5851" s="2" t="str">
        <x:v>Hà Nội|house</x:v>
      </x:c>
      <x:c r="P5851" s="10" t="n">
        <x:v>2</x:v>
      </x:c>
      <x:c r="Q5851" s="13" t="n">
        <x:f>IF(AND(ISNUMBER(H5851),H5851&gt;0),H5851/1000000000,"")</x:f>
        <x:v>1.88</x:v>
      </x:c>
      <x:c r="R5851" s="13" t="n">
        <x:f>IF(ISNUMBER(I5851),I5851/1000000,"")</x:f>
        <x:v>49.473684210526315</x:v>
      </x:c>
      <x:c r="S5851" s="11" t="n">
        <x:f>IF(AND(ISNUMBER(G5851),G5851&gt;0),G5851,"")</x:f>
        <x:v>38</x:v>
      </x:c>
    </x:row>
    <x:row r="5852" ht="21" customHeight="1">
      <x:c r="A5852" s="10" t="n">
        <x:v>7683</x:v>
      </x:c>
      <x:c r="B5852" s="2" t="str">
        <x:v>277af3a2d437d0cb81cf</x:v>
      </x:c>
      <x:c r="C5852" s="2" t="str">
        <x:v>Tp Hồ Chí Minh</x:v>
      </x:c>
      <x:c r="D5852" s="2" t="str">
        <x:v>Quận Gò Vấp</x:v>
      </x:c>
      <x:c r="E5852" s="2" t="str">
        <x:v>house</x:v>
      </x:c>
      <x:c r="F5852" s="2" t="str">
        <x:v>sale_assumed</x:v>
      </x:c>
      <x:c r="G5852" s="11" t="n">
        <x:v>26</x:v>
      </x:c>
      <x:c r="H5852" s="12" t="n">
        <x:v>2200000000</x:v>
      </x:c>
      <x:c r="I5852" s="12" t="n">
        <x:f>IF(AND(ISNUMBER(H5852),H5852&gt;0,ISNUMBER(G5852),G5852&gt;0),H5852/G5852,"")</x:f>
        <x:v>84615384.61538461</x:v>
      </x:c>
      <x:c r="J5852" s="2" t="str">
        <x:v>total</x:v>
      </x:c>
      <x:c r="K5852" s="2" t="str">
        <x:v>top_level_price_embedded_area</x:v>
      </x:c>
      <x:c r="L5852" s="2" t="str">
        <x:v>area_recovered_from_price_text;property_type_inferred_from_title;transaction_assumed_sale_from_dataset_context</x:v>
      </x:c>
      <x:c r="M5852" s="10" t="n">
        <x:v>0</x:v>
      </x:c>
      <x:c r="N5852" s="10" t="n">
        <x:v>0</x:v>
      </x:c>
      <x:c r="O5852" s="2" t="str">
        <x:v>Tp Hồ Chí Minh|house</x:v>
      </x:c>
      <x:c r="P5852" s="10" t="n">
        <x:v>2</x:v>
      </x:c>
      <x:c r="Q5852" s="13" t="n">
        <x:f>IF(AND(ISNUMBER(H5852),H5852&gt;0),H5852/1000000000,"")</x:f>
        <x:v>2.2</x:v>
      </x:c>
      <x:c r="R5852" s="13" t="n">
        <x:f>IF(ISNUMBER(I5852),I5852/1000000,"")</x:f>
        <x:v>84.61538461538461</x:v>
      </x:c>
      <x:c r="S5852" s="11" t="n">
        <x:f>IF(AND(ISNUMBER(G5852),G5852&gt;0),G5852,"")</x:f>
        <x:v>26</x:v>
      </x:c>
    </x:row>
    <x:row r="5853" ht="21" customHeight="1">
      <x:c r="A5853" s="10" t="n">
        <x:v>7684</x:v>
      </x:c>
      <x:c r="B5853" s="2" t="str">
        <x:v>a402171f6c17adeed24f</x:v>
      </x:c>
      <x:c r="C5853" s="2" t="str">
        <x:v>Đà Nẵng</x:v>
      </x:c>
      <x:c r="D5853" s="2" t="str">
        <x:v>Quận Sơn Trà</x:v>
      </x:c>
      <x:c r="E5853" s="2" t="str">
        <x:v>apartment</x:v>
      </x:c>
      <x:c r="F5853" s="2" t="str">
        <x:v>sale_assumed</x:v>
      </x:c>
      <x:c r="G5853" s="11" t="n">
        <x:v>53</x:v>
      </x:c>
      <x:c r="H5853" s="12" t="n">
        <x:v>1100000000</x:v>
      </x:c>
      <x:c r="I5853" s="12" t="n">
        <x:f>IF(AND(ISNUMBER(H5853),H5853&gt;0,ISNUMBER(G5853),G5853&gt;0),H5853/G5853,"")</x:f>
        <x:v>20754716.981132075</x:v>
      </x:c>
      <x:c r="J5853" s="2" t="str">
        <x:v>total</x:v>
      </x:c>
      <x:c r="K5853" s="2" t="str">
        <x:v>top_level_area</x:v>
      </x:c>
      <x:c r="L5853" s="2" t="str">
        <x:v>property_type_inferred_from_title;transaction_assumed_sale_from_dataset_context</x:v>
      </x:c>
      <x:c r="M5853" s="10" t="n">
        <x:v>0</x:v>
      </x:c>
      <x:c r="N5853" s="10" t="n">
        <x:v>0</x:v>
      </x:c>
      <x:c r="O5853" s="2" t="str">
        <x:v>apartment</x:v>
      </x:c>
      <x:c r="P5853" s="10" t="n">
        <x:v>2</x:v>
      </x:c>
      <x:c r="Q5853" s="13" t="n">
        <x:f>IF(AND(ISNUMBER(H5853),H5853&gt;0),H5853/1000000000,"")</x:f>
        <x:v>1.1</x:v>
      </x:c>
      <x:c r="R5853" s="13" t="n">
        <x:f>IF(ISNUMBER(I5853),I5853/1000000,"")</x:f>
        <x:v>20.754716981132074</x:v>
      </x:c>
      <x:c r="S5853" s="11" t="n">
        <x:f>IF(AND(ISNUMBER(G5853),G5853&gt;0),G5853,"")</x:f>
        <x:v>53</x:v>
      </x:c>
    </x:row>
    <x:row r="5854" ht="21" customHeight="1">
      <x:c r="A5854" s="10" t="n">
        <x:v>7685</x:v>
      </x:c>
      <x:c r="B5854" s="2" t="str">
        <x:v>d872f3c346bbb8d7468e</x:v>
      </x:c>
      <x:c r="C5854" s="2" t="str">
        <x:v>An Giang</x:v>
      </x:c>
      <x:c r="D5854" s="2" t="str">
        <x:v>Huyện Thoại Sơn</x:v>
      </x:c>
      <x:c r="E5854" s="2" t="str">
        <x:v>land</x:v>
      </x:c>
      <x:c r="F5854" s="2" t="str">
        <x:v>sale</x:v>
      </x:c>
      <x:c r="G5854" s="11" t="n">
        <x:v>600</x:v>
      </x:c>
      <x:c r="H5854" s="12" t="n">
        <x:v>2200000000</x:v>
      </x:c>
      <x:c r="I5854" s="12" t="n">
        <x:f>IF(AND(ISNUMBER(H5854),H5854&gt;0,ISNUMBER(G5854),G5854&gt;0),H5854/G5854,"")</x:f>
        <x:v>3666666.6666666665</x:v>
      </x:c>
      <x:c r="J5854" s="2" t="str">
        <x:v>total</x:v>
      </x:c>
      <x:c r="K5854" s="2" t="str">
        <x:v>top_level_area</x:v>
      </x:c>
      <x:c r="L5854" s="2" t="str">
        <x:v>property_type_inferred_from_title</x:v>
      </x:c>
      <x:c r="M5854" s="10" t="n">
        <x:v>0</x:v>
      </x:c>
      <x:c r="N5854" s="10" t="n">
        <x:v>0</x:v>
      </x:c>
      <x:c r="O5854" s="2" t="str">
        <x:v>land</x:v>
      </x:c>
      <x:c r="P5854" s="10" t="n">
        <x:v>1</x:v>
      </x:c>
      <x:c r="Q5854" s="13" t="n">
        <x:f>IF(AND(ISNUMBER(H5854),H5854&gt;0),H5854/1000000000,"")</x:f>
        <x:v>2.2</x:v>
      </x:c>
      <x:c r="R5854" s="13" t="n">
        <x:f>IF(ISNUMBER(I5854),I5854/1000000,"")</x:f>
        <x:v>3.6666666666666665</x:v>
      </x:c>
      <x:c r="S5854" s="11" t="n">
        <x:f>IF(AND(ISNUMBER(G5854),G5854&gt;0),G5854,"")</x:f>
        <x:v>600</x:v>
      </x:c>
    </x:row>
    <x:row r="5855" ht="21" customHeight="1">
      <x:c r="A5855" s="10" t="n">
        <x:v>7686</x:v>
      </x:c>
      <x:c r="B5855" s="2" t="str">
        <x:v>ac80e154daed0109772c</x:v>
      </x:c>
      <x:c r="C5855" s="2" t="str">
        <x:v>Tp Hồ Chí Minh</x:v>
      </x:c>
      <x:c r="D5855" s="2" t="str">
        <x:v>Quận 8</x:v>
      </x:c>
      <x:c r="E5855" s="2" t="str">
        <x:v>house</x:v>
      </x:c>
      <x:c r="F5855" s="2" t="str">
        <x:v>sale_assumed</x:v>
      </x:c>
      <x:c r="G5855" s="11" t="n">
        <x:v>56</x:v>
      </x:c>
      <x:c r="H5855" s="12" t="n">
        <x:v>980000000</x:v>
      </x:c>
      <x:c r="I5855" s="12" t="n">
        <x:f>IF(AND(ISNUMBER(H5855),H5855&gt;0,ISNUMBER(G5855),G5855&gt;0),H5855/G5855,"")</x:f>
        <x:v>17500000</x:v>
      </x:c>
      <x:c r="J5855" s="2" t="str">
        <x:v>total</x:v>
      </x:c>
      <x:c r="K5855" s="2" t="str">
        <x:v>top_level_area</x:v>
      </x:c>
      <x:c r="L5855" s="2" t="str">
        <x:v>property_type_inferred_from_title;transaction_assumed_sale_from_dataset_context</x:v>
      </x:c>
      <x:c r="M5855" s="10" t="n">
        <x:v>0</x:v>
      </x:c>
      <x:c r="N5855" s="10" t="n">
        <x:v>0</x:v>
      </x:c>
      <x:c r="O5855" s="2" t="str">
        <x:v>Tp Hồ Chí Minh|house</x:v>
      </x:c>
      <x:c r="P5855" s="10" t="n">
        <x:v>2</x:v>
      </x:c>
      <x:c r="Q5855" s="13" t="n">
        <x:f>IF(AND(ISNUMBER(H5855),H5855&gt;0),H5855/1000000000,"")</x:f>
        <x:v>0.98</x:v>
      </x:c>
      <x:c r="R5855" s="13" t="n">
        <x:f>IF(ISNUMBER(I5855),I5855/1000000,"")</x:f>
        <x:v>17.5</x:v>
      </x:c>
      <x:c r="S5855" s="11" t="n">
        <x:f>IF(AND(ISNUMBER(G5855),G5855&gt;0),G5855,"")</x:f>
        <x:v>56</x:v>
      </x:c>
    </x:row>
    <x:row r="5856" ht="21" customHeight="1">
      <x:c r="A5856" s="10" t="n">
        <x:v>7687</x:v>
      </x:c>
      <x:c r="B5856" s="2" t="str">
        <x:v>7669bd1abdd55f3c9f90</x:v>
      </x:c>
      <x:c r="C5856" s="2" t="str">
        <x:v>Đồng Nai</x:v>
      </x:c>
      <x:c r="D5856" s="2" t="str">
        <x:v>Huyện Trảng Bom</x:v>
      </x:c>
      <x:c r="E5856" s="2" t="str">
        <x:v>land</x:v>
      </x:c>
      <x:c r="F5856" s="2" t="str">
        <x:v>sale_assumed</x:v>
      </x:c>
      <x:c r="G5856" s="11" t="n">
        <x:v>100</x:v>
      </x:c>
      <x:c r="H5856" s="12" t="n">
        <x:v>235000000</x:v>
      </x:c>
      <x:c r="I5856" s="12" t="n">
        <x:f>IF(AND(ISNUMBER(H5856),H5856&gt;0,ISNUMBER(G5856),G5856&gt;0),H5856/G5856,"")</x:f>
        <x:v>2350000</x:v>
      </x:c>
      <x:c r="J5856" s="2" t="str">
        <x:v>total</x:v>
      </x:c>
      <x:c r="K5856" s="2" t="str">
        <x:v>top_level_area</x:v>
      </x:c>
      <x:c r="L5856" s="2" t="str">
        <x:v>property_type_inferred_from_title;transaction_assumed_sale_from_dataset_context</x:v>
      </x:c>
      <x:c r="M5856" s="10" t="n">
        <x:v>0</x:v>
      </x:c>
      <x:c r="N5856" s="10" t="n">
        <x:v>0</x:v>
      </x:c>
      <x:c r="O5856" s="2" t="str">
        <x:v>Đồng Nai|land</x:v>
      </x:c>
      <x:c r="P5856" s="10" t="n">
        <x:v>1</x:v>
      </x:c>
      <x:c r="Q5856" s="13" t="n">
        <x:f>IF(AND(ISNUMBER(H5856),H5856&gt;0),H5856/1000000000,"")</x:f>
        <x:v>0.235</x:v>
      </x:c>
      <x:c r="R5856" s="13" t="n">
        <x:f>IF(ISNUMBER(I5856),I5856/1000000,"")</x:f>
        <x:v>2.35</x:v>
      </x:c>
      <x:c r="S5856" s="11" t="n">
        <x:f>IF(AND(ISNUMBER(G5856),G5856&gt;0),G5856,"")</x:f>
        <x:v>100</x:v>
      </x:c>
    </x:row>
    <x:row r="5857" ht="21" customHeight="1">
      <x:c r="A5857" s="10" t="n">
        <x:v>7688</x:v>
      </x:c>
      <x:c r="B5857" s="2" t="str">
        <x:v>4e82043a100234c2f3ed</x:v>
      </x:c>
      <x:c r="C5857" s="2" t="str">
        <x:v>Thừa Thiên Huế</x:v>
      </x:c>
      <x:c r="D5857" s="2" t="str">
        <x:v>Thành phố Huế</x:v>
      </x:c>
      <x:c r="E5857" s="2" t="str">
        <x:v>house</x:v>
      </x:c>
      <x:c r="F5857" s="2" t="str">
        <x:v>sale</x:v>
      </x:c>
      <x:c r="G5857" s="11" t="n">
        <x:v>344</x:v>
      </x:c>
      <x:c r="H5857" s="12" t="n">
        <x:v>15000000000</x:v>
      </x:c>
      <x:c r="I5857" s="12" t="n">
        <x:f>IF(AND(ISNUMBER(H5857),H5857&gt;0,ISNUMBER(G5857),G5857&gt;0),H5857/G5857,"")</x:f>
        <x:v>43604651.1627907</x:v>
      </x:c>
      <x:c r="J5857" s="2" t="str">
        <x:v>total</x:v>
      </x:c>
      <x:c r="K5857" s="2" t="str">
        <x:v>top_level_area</x:v>
      </x:c>
      <x:c r="L5857" s="2" t="str">
        <x:v>property_type_inferred_from_title</x:v>
      </x:c>
      <x:c r="M5857" s="10" t="n">
        <x:v>0</x:v>
      </x:c>
      <x:c r="N5857" s="10" t="n">
        <x:v>0</x:v>
      </x:c>
      <x:c r="O5857" s="2" t="str">
        <x:v>house</x:v>
      </x:c>
      <x:c r="P5857" s="10" t="n">
        <x:v>2</x:v>
      </x:c>
      <x:c r="Q5857" s="13" t="n">
        <x:f>IF(AND(ISNUMBER(H5857),H5857&gt;0),H5857/1000000000,"")</x:f>
        <x:v>15</x:v>
      </x:c>
      <x:c r="R5857" s="13" t="n">
        <x:f>IF(ISNUMBER(I5857),I5857/1000000,"")</x:f>
        <x:v>43.6046511627907</x:v>
      </x:c>
      <x:c r="S5857" s="11" t="n">
        <x:f>IF(AND(ISNUMBER(G5857),G5857&gt;0),G5857,"")</x:f>
        <x:v>344</x:v>
      </x:c>
    </x:row>
    <x:row r="5858" ht="21" customHeight="1">
      <x:c r="A5858" s="10" t="n">
        <x:v>7689</x:v>
      </x:c>
      <x:c r="B5858" s="2" t="str">
        <x:v>e016d9244195ab77b208</x:v>
      </x:c>
      <x:c r="C5858" s="2" t="str">
        <x:v>Tp Hồ Chí Minh</x:v>
      </x:c>
      <x:c r="D5858" s="2" t="str">
        <x:v>Quận Bình Tân</x:v>
      </x:c>
      <x:c r="E5858" s="2" t="str">
        <x:v>other_unknown</x:v>
      </x:c>
      <x:c r="F5858" s="2" t="str">
        <x:v>sale</x:v>
      </x:c>
      <x:c r="G5858" s="11" t="n">
        <x:v>72</x:v>
      </x:c>
      <x:c r="H5858" s="12" t="n">
        <x:v>5000000000</x:v>
      </x:c>
      <x:c r="I5858" s="12" t="n">
        <x:f>IF(AND(ISNUMBER(H5858),H5858&gt;0,ISNUMBER(G5858),G5858&gt;0),H5858/G5858,"")</x:f>
        <x:v>69444444.44444445</x:v>
      </x:c>
      <x:c r="J5858" s="2" t="str">
        <x:v>total</x:v>
      </x:c>
      <x:c r="K5858" s="2" t="str">
        <x:v>top_level_area</x:v>
      </x:c>
      <x:c r="L5858" s="2" t="str">
        <x:v>property_type_inferred_from_title;unknown_property_type</x:v>
      </x:c>
      <x:c r="M5858" s="10" t="n">
        <x:v>0</x:v>
      </x:c>
      <x:c r="N5858" s="10" t="n">
        <x:v>0</x:v>
      </x:c>
      <x:c r="O5858" s="2" t="str">
        <x:v>Tp Hồ Chí Minh|other_unknown</x:v>
      </x:c>
      <x:c r="P5858" s="10" t="n">
        <x:v>2</x:v>
      </x:c>
      <x:c r="Q5858" s="13" t="n">
        <x:f>IF(AND(ISNUMBER(H5858),H5858&gt;0),H5858/1000000000,"")</x:f>
        <x:v>5</x:v>
      </x:c>
      <x:c r="R5858" s="13" t="n">
        <x:f>IF(ISNUMBER(I5858),I5858/1000000,"")</x:f>
        <x:v>69.44444444444444</x:v>
      </x:c>
      <x:c r="S5858" s="11" t="n">
        <x:f>IF(AND(ISNUMBER(G5858),G5858&gt;0),G5858,"")</x:f>
        <x:v>72</x:v>
      </x:c>
    </x:row>
    <x:row r="5859" ht="21" customHeight="1">
      <x:c r="A5859" s="10" t="n">
        <x:v>7690</x:v>
      </x:c>
      <x:c r="B5859" s="2" t="str">
        <x:v>de231ad10bbb8a9bac19</x:v>
      </x:c>
      <x:c r="C5859" s="2" t="str">
        <x:v>Đồng Nai</x:v>
      </x:c>
      <x:c r="D5859" s="2" t="str">
        <x:v>Huyện Long Thành</x:v>
      </x:c>
      <x:c r="E5859" s="2" t="str">
        <x:v>land</x:v>
      </x:c>
      <x:c r="F5859" s="2" t="str">
        <x:v>sale</x:v>
      </x:c>
      <x:c r="G5859" s="11" t="n">
        <x:v>500</x:v>
      </x:c>
      <x:c r="H5859" s="12" t="n">
        <x:v>960000000</x:v>
      </x:c>
      <x:c r="I5859" s="12" t="n">
        <x:f>IF(AND(ISNUMBER(H5859),H5859&gt;0,ISNUMBER(G5859),G5859&gt;0),H5859/G5859,"")</x:f>
        <x:v>1920000</x:v>
      </x:c>
      <x:c r="J5859" s="2" t="str">
        <x:v>total</x:v>
      </x:c>
      <x:c r="K5859" s="2" t="str">
        <x:v>top_level_price_embedded_area</x:v>
      </x:c>
      <x:c r="L5859" s="2" t="str">
        <x:v>area_recovered_from_price_text;property_type_inferred_from_title</x:v>
      </x:c>
      <x:c r="M5859" s="10" t="n">
        <x:v>0</x:v>
      </x:c>
      <x:c r="N5859" s="10" t="n">
        <x:v>0</x:v>
      </x:c>
      <x:c r="O5859" s="2" t="str">
        <x:v>Đồng Nai|land</x:v>
      </x:c>
      <x:c r="P5859" s="10" t="n">
        <x:v>1</x:v>
      </x:c>
      <x:c r="Q5859" s="13" t="n">
        <x:f>IF(AND(ISNUMBER(H5859),H5859&gt;0),H5859/1000000000,"")</x:f>
        <x:v>0.96</x:v>
      </x:c>
      <x:c r="R5859" s="13" t="n">
        <x:f>IF(ISNUMBER(I5859),I5859/1000000,"")</x:f>
        <x:v>1.92</x:v>
      </x:c>
      <x:c r="S5859" s="11" t="n">
        <x:f>IF(AND(ISNUMBER(G5859),G5859&gt;0),G5859,"")</x:f>
        <x:v>500</x:v>
      </x:c>
    </x:row>
    <x:row r="5860" ht="21" customHeight="1">
      <x:c r="A5860" s="10" t="n">
        <x:v>7691</x:v>
      </x:c>
      <x:c r="B5860" s="2" t="str">
        <x:v>c07d8801fb67b5e71bb6</x:v>
      </x:c>
      <x:c r="C5860" s="2" t="str">
        <x:v>Đà Nẵng</x:v>
      </x:c>
      <x:c r="D5860" s="2" t="str">
        <x:v>Quận Thanh Khê</x:v>
      </x:c>
      <x:c r="E5860" s="2" t="str">
        <x:v>house</x:v>
      </x:c>
      <x:c r="F5860" s="2" t="str">
        <x:v>sale</x:v>
      </x:c>
      <x:c r="G5860" s="11" t="n">
        <x:v>46</x:v>
      </x:c>
      <x:c r="H5860" s="12" t="n">
        <x:v>2300000000</x:v>
      </x:c>
      <x:c r="I5860" s="12" t="n">
        <x:f>IF(AND(ISNUMBER(H5860),H5860&gt;0,ISNUMBER(G5860),G5860&gt;0),H5860/G5860,"")</x:f>
        <x:v>50000000</x:v>
      </x:c>
      <x:c r="J5860" s="2" t="str">
        <x:v>total</x:v>
      </x:c>
      <x:c r="K5860" s="2" t="str">
        <x:v>top_level_area</x:v>
      </x:c>
      <x:c r="L5860" s="2" t="str">
        <x:v>property_type_inferred_from_title</x:v>
      </x:c>
      <x:c r="M5860" s="10" t="n">
        <x:v>0</x:v>
      </x:c>
      <x:c r="N5860" s="10" t="n">
        <x:v>0</x:v>
      </x:c>
      <x:c r="O5860" s="2" t="str">
        <x:v>Đà Nẵng|house</x:v>
      </x:c>
      <x:c r="P5860" s="10" t="n">
        <x:v>2</x:v>
      </x:c>
      <x:c r="Q5860" s="13" t="n">
        <x:f>IF(AND(ISNUMBER(H5860),H5860&gt;0),H5860/1000000000,"")</x:f>
        <x:v>2.3</x:v>
      </x:c>
      <x:c r="R5860" s="13" t="n">
        <x:f>IF(ISNUMBER(I5860),I5860/1000000,"")</x:f>
        <x:v>50</x:v>
      </x:c>
      <x:c r="S5860" s="11" t="n">
        <x:f>IF(AND(ISNUMBER(G5860),G5860&gt;0),G5860,"")</x:f>
        <x:v>46</x:v>
      </x:c>
    </x:row>
    <x:row r="5861" ht="21" customHeight="1">
      <x:c r="A5861" s="10" t="n">
        <x:v>7692</x:v>
      </x:c>
      <x:c r="B5861" s="2" t="str">
        <x:v>b782dac970bb3f31b1cf</x:v>
      </x:c>
      <x:c r="C5861" s="2" t="str">
        <x:v>Đồng Nai</x:v>
      </x:c>
      <x:c r="D5861" s="2" t="str">
        <x:v>Huyện Vĩnh Cửu</x:v>
      </x:c>
      <x:c r="E5861" s="2" t="str">
        <x:v>house</x:v>
      </x:c>
      <x:c r="F5861" s="2" t="str">
        <x:v>sale</x:v>
      </x:c>
      <x:c r="G5861" s="11" t="n">
        <x:v>504</x:v>
      </x:c>
      <x:c r="H5861" s="12" t="n">
        <x:v>1050000000</x:v>
      </x:c>
      <x:c r="I5861" s="12" t="n">
        <x:f>IF(AND(ISNUMBER(H5861),H5861&gt;0,ISNUMBER(G5861),G5861&gt;0),H5861/G5861,"")</x:f>
        <x:v>2083333.3333333333</x:v>
      </x:c>
      <x:c r="J5861" s="2" t="str">
        <x:v>total</x:v>
      </x:c>
      <x:c r="K5861" s="2" t="str">
        <x:v>top_level_area</x:v>
      </x:c>
      <x:c r="L5861" s="2" t="str">
        <x:v>property_type_inferred_from_title</x:v>
      </x:c>
      <x:c r="M5861" s="10" t="n">
        <x:v>0</x:v>
      </x:c>
      <x:c r="N5861" s="10" t="n">
        <x:v>0</x:v>
      </x:c>
      <x:c r="O5861" s="2" t="str">
        <x:v>Đồng Nai|house</x:v>
      </x:c>
      <x:c r="P5861" s="10" t="n">
        <x:v>1</x:v>
      </x:c>
      <x:c r="Q5861" s="13" t="n">
        <x:f>IF(AND(ISNUMBER(H5861),H5861&gt;0),H5861/1000000000,"")</x:f>
        <x:v>1.05</x:v>
      </x:c>
      <x:c r="R5861" s="13" t="n">
        <x:f>IF(ISNUMBER(I5861),I5861/1000000,"")</x:f>
        <x:v>2.083333333333333</x:v>
      </x:c>
      <x:c r="S5861" s="11" t="n">
        <x:f>IF(AND(ISNUMBER(G5861),G5861&gt;0),G5861,"")</x:f>
        <x:v>504</x:v>
      </x:c>
    </x:row>
    <x:row r="5862" ht="21" customHeight="1">
      <x:c r="A5862" s="10" t="n">
        <x:v>7693</x:v>
      </x:c>
      <x:c r="B5862" s="2" t="str">
        <x:v>e21602b9809e7b161a93</x:v>
      </x:c>
      <x:c r="C5862" s="2" t="str">
        <x:v>Cần Thơ</x:v>
      </x:c>
      <x:c r="D5862" s="2" t="str">
        <x:v>Quận Ninh Kiều</x:v>
      </x:c>
      <x:c r="E5862" s="2" t="str">
        <x:v>house</x:v>
      </x:c>
      <x:c r="F5862" s="2" t="str">
        <x:v>sale_assumed</x:v>
      </x:c>
      <x:c r="G5862" s="11" t="n">
        <x:v>169</x:v>
      </x:c>
      <x:c r="H5862" s="12" t="n">
        <x:v>24000000000</x:v>
      </x:c>
      <x:c r="I5862" s="12" t="n">
        <x:f>IF(AND(ISNUMBER(H5862),H5862&gt;0,ISNUMBER(G5862),G5862&gt;0),H5862/G5862,"")</x:f>
        <x:v>142011834.3195266</x:v>
      </x:c>
      <x:c r="J5862" s="2" t="str">
        <x:v>total</x:v>
      </x:c>
      <x:c r="K5862" s="2" t="str">
        <x:v>top_level_area</x:v>
      </x:c>
      <x:c r="L5862" s="2" t="str">
        <x:v>property_type_inferred_from_title;transaction_assumed_sale_from_dataset_context</x:v>
      </x:c>
      <x:c r="M5862" s="10" t="n">
        <x:v>0</x:v>
      </x:c>
      <x:c r="N5862" s="10" t="n">
        <x:v>1</x:v>
      </x:c>
      <x:c r="O5862" s="2" t="str">
        <x:v>Cần Thơ|house</x:v>
      </x:c>
      <x:c r="P5862" s="10" t="n">
        <x:v>-1</x:v>
      </x:c>
      <x:c r="Q5862" s="13" t="n">
        <x:f>IF(AND(ISNUMBER(H5862),H5862&gt;0),H5862/1000000000,"")</x:f>
        <x:v>24</x:v>
      </x:c>
      <x:c r="R5862" s="13" t="n">
        <x:f>IF(ISNUMBER(I5862),I5862/1000000,"")</x:f>
        <x:v>142.0118343195266</x:v>
      </x:c>
      <x:c r="S5862" s="11" t="n">
        <x:f>IF(AND(ISNUMBER(G5862),G5862&gt;0),G5862,"")</x:f>
        <x:v>169</x:v>
      </x:c>
    </x:row>
    <x:row r="5863" ht="21" customHeight="1">
      <x:c r="A5863" s="10" t="n">
        <x:v>7696</x:v>
      </x:c>
      <x:c r="B5863" s="2" t="str">
        <x:v>c2e605a836daa8b1e524</x:v>
      </x:c>
      <x:c r="C5863" s="2" t="str">
        <x:v>Bình Dương</x:v>
      </x:c>
      <x:c r="D5863" s="2" t="str">
        <x:v>Thành phố Thủ Dầu Một</x:v>
      </x:c>
      <x:c r="E5863" s="2" t="str">
        <x:v>land</x:v>
      </x:c>
      <x:c r="F5863" s="2" t="str">
        <x:v>sale</x:v>
      </x:c>
      <x:c r="G5863" s="11" t="n">
        <x:v>572</x:v>
      </x:c>
      <x:c r="H5863" s="12" t="n">
        <x:v>19000000000</x:v>
      </x:c>
      <x:c r="I5863" s="12" t="n">
        <x:f>IF(AND(ISNUMBER(H5863),H5863&gt;0,ISNUMBER(G5863),G5863&gt;0),H5863/G5863,"")</x:f>
        <x:v>33216783.216783218</x:v>
      </x:c>
      <x:c r="J5863" s="2" t="str">
        <x:v>total</x:v>
      </x:c>
      <x:c r="K5863" s="2" t="str">
        <x:v>top_level_area</x:v>
      </x:c>
      <x:c r="L5863" s="2" t="str">
        <x:v>property_type_inferred_from_title</x:v>
      </x:c>
      <x:c r="M5863" s="10" t="n">
        <x:v>0</x:v>
      </x:c>
      <x:c r="N5863" s="10" t="n">
        <x:v>1</x:v>
      </x:c>
      <x:c r="O5863" s="2" t="str">
        <x:v>Bình Dương|land</x:v>
      </x:c>
      <x:c r="P5863" s="10" t="n">
        <x:v>-1</x:v>
      </x:c>
      <x:c r="Q5863" s="13" t="n">
        <x:f>IF(AND(ISNUMBER(H5863),H5863&gt;0),H5863/1000000000,"")</x:f>
        <x:v>19</x:v>
      </x:c>
      <x:c r="R5863" s="13" t="n">
        <x:f>IF(ISNUMBER(I5863),I5863/1000000,"")</x:f>
        <x:v>33.21678321678322</x:v>
      </x:c>
      <x:c r="S5863" s="11" t="n">
        <x:f>IF(AND(ISNUMBER(G5863),G5863&gt;0),G5863,"")</x:f>
        <x:v>572</x:v>
      </x:c>
    </x:row>
    <x:row r="5864" ht="21" customHeight="1">
      <x:c r="A5864" s="10" t="n">
        <x:v>7697</x:v>
      </x:c>
      <x:c r="B5864" s="2" t="str">
        <x:v>2bdc8f78c5971f5307af</x:v>
      </x:c>
      <x:c r="C5864" s="2" t="str">
        <x:v>Bình Thuận</x:v>
      </x:c>
      <x:c r="D5864" s="2" t="str">
        <x:v>Thành phố Phan Thiết</x:v>
      </x:c>
      <x:c r="E5864" s="2" t="str">
        <x:v>land</x:v>
      </x:c>
      <x:c r="F5864" s="2" t="str">
        <x:v>sale_assumed</x:v>
      </x:c>
      <x:c r="G5864" s="11" t="n">
        <x:v>300</x:v>
      </x:c>
      <x:c r="H5864" s="12" t="n">
        <x:v>380000000</x:v>
      </x:c>
      <x:c r="I5864" s="12" t="n">
        <x:f>IF(AND(ISNUMBER(H5864),H5864&gt;0,ISNUMBER(G5864),G5864&gt;0),H5864/G5864,"")</x:f>
        <x:v>1266666.6666666667</x:v>
      </x:c>
      <x:c r="J5864" s="2" t="str">
        <x:v>total</x:v>
      </x:c>
      <x:c r="K5864" s="2" t="str">
        <x:v>top_level_area</x:v>
      </x:c>
      <x:c r="L5864" s="2" t="str">
        <x:v>property_type_inferred_from_title;transaction_assumed_sale_from_dataset_context</x:v>
      </x:c>
      <x:c r="M5864" s="10" t="n">
        <x:v>0</x:v>
      </x:c>
      <x:c r="N5864" s="10" t="n">
        <x:v>0</x:v>
      </x:c>
      <x:c r="O5864" s="2" t="str">
        <x:v>land</x:v>
      </x:c>
      <x:c r="P5864" s="10" t="n">
        <x:v>1</x:v>
      </x:c>
      <x:c r="Q5864" s="13" t="n">
        <x:f>IF(AND(ISNUMBER(H5864),H5864&gt;0),H5864/1000000000,"")</x:f>
        <x:v>0.38</x:v>
      </x:c>
      <x:c r="R5864" s="13" t="n">
        <x:f>IF(ISNUMBER(I5864),I5864/1000000,"")</x:f>
        <x:v>1.2666666666666668</x:v>
      </x:c>
      <x:c r="S5864" s="11" t="n">
        <x:f>IF(AND(ISNUMBER(G5864),G5864&gt;0),G5864,"")</x:f>
        <x:v>300</x:v>
      </x:c>
    </x:row>
    <x:row r="5865" ht="21" customHeight="1">
      <x:c r="A5865" s="10" t="n">
        <x:v>7698</x:v>
      </x:c>
      <x:c r="B5865" s="2" t="str">
        <x:v>2172d8aad7e1dcdf7f6b</x:v>
      </x:c>
      <x:c r="C5865" s="2" t="str">
        <x:v>Tp Hồ Chí Minh</x:v>
      </x:c>
      <x:c r="D5865" s="2" t="str">
        <x:v>Quận Tân Phú</x:v>
      </x:c>
      <x:c r="E5865" s="2" t="str">
        <x:v>other_unknown</x:v>
      </x:c>
      <x:c r="F5865" s="2" t="str">
        <x:v>sale_assumed</x:v>
      </x:c>
      <x:c r="G5865" s="11" t="n">
        <x:v>72</x:v>
      </x:c>
      <x:c r="H5865" s="12" t="n">
        <x:v>6250000000</x:v>
      </x:c>
      <x:c r="I5865" s="12" t="n">
        <x:f>IF(AND(ISNUMBER(H5865),H5865&gt;0,ISNUMBER(G5865),G5865&gt;0),H5865/G5865,"")</x:f>
        <x:v>86805555.55555555</x:v>
      </x:c>
      <x:c r="J5865" s="2" t="str">
        <x:v>total</x:v>
      </x:c>
      <x:c r="K5865" s="2" t="str">
        <x:v>top_level_area</x:v>
      </x:c>
      <x:c r="L5865" s="2" t="str">
        <x:v>property_type_inferred_from_title;transaction_assumed_sale_from_dataset_context;unknown_property_type</x:v>
      </x:c>
      <x:c r="M5865" s="10" t="n">
        <x:v>0</x:v>
      </x:c>
      <x:c r="N5865" s="10" t="n">
        <x:v>0</x:v>
      </x:c>
      <x:c r="O5865" s="2" t="str">
        <x:v>Tp Hồ Chí Minh|other_unknown</x:v>
      </x:c>
      <x:c r="P5865" s="10" t="n">
        <x:v>2</x:v>
      </x:c>
      <x:c r="Q5865" s="13" t="n">
        <x:f>IF(AND(ISNUMBER(H5865),H5865&gt;0),H5865/1000000000,"")</x:f>
        <x:v>6.25</x:v>
      </x:c>
      <x:c r="R5865" s="13" t="n">
        <x:f>IF(ISNUMBER(I5865),I5865/1000000,"")</x:f>
        <x:v>86.80555555555556</x:v>
      </x:c>
      <x:c r="S5865" s="11" t="n">
        <x:f>IF(AND(ISNUMBER(G5865),G5865&gt;0),G5865,"")</x:f>
        <x:v>72</x:v>
      </x:c>
    </x:row>
    <x:row r="5866" ht="21" customHeight="1">
      <x:c r="A5866" s="10" t="n">
        <x:v>7699</x:v>
      </x:c>
      <x:c r="B5866" s="2" t="str">
        <x:v>17adc22d926582e9dd95</x:v>
      </x:c>
      <x:c r="C5866" s="2" t="str">
        <x:v>Vĩnh Long</x:v>
      </x:c>
      <x:c r="D5866" s="2" t="str">
        <x:v>Huyện Long Hồ</x:v>
      </x:c>
      <x:c r="E5866" s="2" t="str">
        <x:v>land</x:v>
      </x:c>
      <x:c r="F5866" s="2" t="str">
        <x:v>sale_assumed</x:v>
      </x:c>
      <x:c r="G5866" s="11" t="n">
        <x:v>145</x:v>
      </x:c>
      <x:c r="H5866" s="12" t="n">
        <x:v>200000000</x:v>
      </x:c>
      <x:c r="I5866" s="12" t="n">
        <x:f>IF(AND(ISNUMBER(H5866),H5866&gt;0,ISNUMBER(G5866),G5866&gt;0),H5866/G5866,"")</x:f>
        <x:v>1379310.3448275863</x:v>
      </x:c>
      <x:c r="J5866" s="2" t="str">
        <x:v>total</x:v>
      </x:c>
      <x:c r="K5866" s="2" t="str">
        <x:v>top_level_area</x:v>
      </x:c>
      <x:c r="L5866" s="2" t="str">
        <x:v>property_type_inferred_from_title;transaction_assumed_sale_from_dataset_context</x:v>
      </x:c>
      <x:c r="M5866" s="10" t="n">
        <x:v>0</x:v>
      </x:c>
      <x:c r="N5866" s="10" t="n">
        <x:v>0</x:v>
      </x:c>
      <x:c r="O5866" s="2" t="str">
        <x:v>land</x:v>
      </x:c>
      <x:c r="P5866" s="10" t="n">
        <x:v>1</x:v>
      </x:c>
      <x:c r="Q5866" s="13" t="n">
        <x:f>IF(AND(ISNUMBER(H5866),H5866&gt;0),H5866/1000000000,"")</x:f>
        <x:v>0.2</x:v>
      </x:c>
      <x:c r="R5866" s="13" t="n">
        <x:f>IF(ISNUMBER(I5866),I5866/1000000,"")</x:f>
        <x:v>1.3793103448275863</x:v>
      </x:c>
      <x:c r="S5866" s="11" t="n">
        <x:f>IF(AND(ISNUMBER(G5866),G5866&gt;0),G5866,"")</x:f>
        <x:v>145</x:v>
      </x:c>
    </x:row>
    <x:row r="5867" ht="21" customHeight="1">
      <x:c r="A5867" s="10" t="n">
        <x:v>7700</x:v>
      </x:c>
      <x:c r="B5867" s="2" t="str">
        <x:v>6b94ea4d4af659a984fb</x:v>
      </x:c>
      <x:c r="C5867" s="2" t="str">
        <x:v>Hà Nội</x:v>
      </x:c>
      <x:c r="D5867" s="2" t="str">
        <x:v>Quận Hoàng Mai</x:v>
      </x:c>
      <x:c r="E5867" s="2" t="str">
        <x:v>other_unknown</x:v>
      </x:c>
      <x:c r="F5867" s="2" t="str">
        <x:v>sale_assumed</x:v>
      </x:c>
      <x:c r="G5867" s="11" t="n">
        <x:v>82</x:v>
      </x:c>
      <x:c r="H5867" s="12" t="n">
        <x:v>1350000000</x:v>
      </x:c>
      <x:c r="I5867" s="12" t="n">
        <x:f>IF(AND(ISNUMBER(H5867),H5867&gt;0,ISNUMBER(G5867),G5867&gt;0),H5867/G5867,"")</x:f>
        <x:v>16463414.634146342</x:v>
      </x:c>
      <x:c r="J5867" s="2" t="str">
        <x:v>total</x:v>
      </x:c>
      <x:c r="K5867" s="2" t="str">
        <x:v>top_level_area</x:v>
      </x:c>
      <x:c r="L5867" s="2" t="str">
        <x:v>property_type_inferred_from_title;transaction_assumed_sale_from_dataset_context;unknown_property_type</x:v>
      </x:c>
      <x:c r="M5867" s="10" t="n">
        <x:v>0</x:v>
      </x:c>
      <x:c r="N5867" s="10" t="n">
        <x:v>0</x:v>
      </x:c>
      <x:c r="O5867" s="2" t="str">
        <x:v>Hà Nội|other_unknown</x:v>
      </x:c>
      <x:c r="P5867" s="10" t="n">
        <x:v>2</x:v>
      </x:c>
      <x:c r="Q5867" s="13" t="n">
        <x:f>IF(AND(ISNUMBER(H5867),H5867&gt;0),H5867/1000000000,"")</x:f>
        <x:v>1.35</x:v>
      </x:c>
      <x:c r="R5867" s="13" t="n">
        <x:f>IF(ISNUMBER(I5867),I5867/1000000,"")</x:f>
        <x:v>16.463414634146343</x:v>
      </x:c>
      <x:c r="S5867" s="11" t="n">
        <x:f>IF(AND(ISNUMBER(G5867),G5867&gt;0),G5867,"")</x:f>
        <x:v>82</x:v>
      </x:c>
    </x:row>
    <x:row r="5868" ht="21" customHeight="1">
      <x:c r="A5868" s="10" t="n">
        <x:v>7701</x:v>
      </x:c>
      <x:c r="B5868" s="2" t="str">
        <x:v>d49cc024a424dda04288</x:v>
      </x:c>
      <x:c r="C5868" s="2" t="str">
        <x:v>Hà Nội</x:v>
      </x:c>
      <x:c r="D5868" s="2" t="str">
        <x:v>Quận Tây Hồ</x:v>
      </x:c>
      <x:c r="E5868" s="2" t="str">
        <x:v>house</x:v>
      </x:c>
      <x:c r="F5868" s="2" t="str">
        <x:v>sale</x:v>
      </x:c>
      <x:c r="G5868" s="11" t="n">
        <x:v>41</x:v>
      </x:c>
      <x:c r="H5868" s="12" t="n">
        <x:v>2600000000</x:v>
      </x:c>
      <x:c r="I5868" s="12" t="n">
        <x:f>IF(AND(ISNUMBER(H5868),H5868&gt;0,ISNUMBER(G5868),G5868&gt;0),H5868/G5868,"")</x:f>
        <x:v>63414634.146341465</x:v>
      </x:c>
      <x:c r="J5868" s="2" t="str">
        <x:v>total</x:v>
      </x:c>
      <x:c r="K5868" s="2" t="str">
        <x:v>top_level_area</x:v>
      </x:c>
      <x:c r="L5868" s="2" t="str">
        <x:v>property_type_inferred_from_title</x:v>
      </x:c>
      <x:c r="M5868" s="10" t="n">
        <x:v>0</x:v>
      </x:c>
      <x:c r="N5868" s="10" t="n">
        <x:v>0</x:v>
      </x:c>
      <x:c r="O5868" s="2" t="str">
        <x:v>Hà Nội|house</x:v>
      </x:c>
      <x:c r="P5868" s="10" t="n">
        <x:v>2</x:v>
      </x:c>
      <x:c r="Q5868" s="13" t="n">
        <x:f>IF(AND(ISNUMBER(H5868),H5868&gt;0),H5868/1000000000,"")</x:f>
        <x:v>2.6</x:v>
      </x:c>
      <x:c r="R5868" s="13" t="n">
        <x:f>IF(ISNUMBER(I5868),I5868/1000000,"")</x:f>
        <x:v>63.41463414634146</x:v>
      </x:c>
      <x:c r="S5868" s="11" t="n">
        <x:f>IF(AND(ISNUMBER(G5868),G5868&gt;0),G5868,"")</x:f>
        <x:v>41</x:v>
      </x:c>
    </x:row>
    <x:row r="5869" ht="21" customHeight="1">
      <x:c r="A5869" s="10" t="n">
        <x:v>7702</x:v>
      </x:c>
      <x:c r="B5869" s="2" t="str">
        <x:v>08217d0132d455072b3b</x:v>
      </x:c>
      <x:c r="C5869" s="2" t="str">
        <x:v>Tp Hồ Chí Minh</x:v>
      </x:c>
      <x:c r="D5869" s="2" t="str">
        <x:v>Quận Bình Tân</x:v>
      </x:c>
      <x:c r="E5869" s="2" t="str">
        <x:v>land</x:v>
      </x:c>
      <x:c r="F5869" s="2" t="str">
        <x:v>sale</x:v>
      </x:c>
      <x:c r="G5869" s="11" t="n">
        <x:v>60</x:v>
      </x:c>
      <x:c r="H5869" s="12" t="n">
        <x:v>3050000000</x:v>
      </x:c>
      <x:c r="I5869" s="12" t="n">
        <x:f>IF(AND(ISNUMBER(H5869),H5869&gt;0,ISNUMBER(G5869),G5869&gt;0),H5869/G5869,"")</x:f>
        <x:v>50833333.333333336</x:v>
      </x:c>
      <x:c r="J5869" s="2" t="str">
        <x:v>total</x:v>
      </x:c>
      <x:c r="K5869" s="2" t="str">
        <x:v>top_level_area</x:v>
      </x:c>
      <x:c r="L5869" s="2" t="str">
        <x:v>property_type_inferred_from_title</x:v>
      </x:c>
      <x:c r="M5869" s="10" t="n">
        <x:v>0</x:v>
      </x:c>
      <x:c r="N5869" s="10" t="n">
        <x:v>0</x:v>
      </x:c>
      <x:c r="O5869" s="2" t="str">
        <x:v>Tp Hồ Chí Minh|land</x:v>
      </x:c>
      <x:c r="P5869" s="10" t="n">
        <x:v>2</x:v>
      </x:c>
      <x:c r="Q5869" s="13" t="n">
        <x:f>IF(AND(ISNUMBER(H5869),H5869&gt;0),H5869/1000000000,"")</x:f>
        <x:v>3.05</x:v>
      </x:c>
      <x:c r="R5869" s="13" t="n">
        <x:f>IF(ISNUMBER(I5869),I5869/1000000,"")</x:f>
        <x:v>50.833333333333336</x:v>
      </x:c>
      <x:c r="S5869" s="11" t="n">
        <x:f>IF(AND(ISNUMBER(G5869),G5869&gt;0),G5869,"")</x:f>
        <x:v>60</x:v>
      </x:c>
    </x:row>
    <x:row r="5870" ht="21" customHeight="1">
      <x:c r="A5870" s="10" t="n">
        <x:v>7703</x:v>
      </x:c>
      <x:c r="B5870" s="2" t="str">
        <x:v>ff2e683fb71c76010d8d</x:v>
      </x:c>
      <x:c r="C5870" s="2" t="str">
        <x:v>Hà Nội</x:v>
      </x:c>
      <x:c r="D5870" s="2" t="str">
        <x:v>Huyện Đan Phượng</x:v>
      </x:c>
      <x:c r="E5870" s="2" t="str">
        <x:v>land</x:v>
      </x:c>
      <x:c r="F5870" s="2" t="str">
        <x:v>sale</x:v>
      </x:c>
      <x:c r="G5870" s="11" t="n">
        <x:v>66</x:v>
      </x:c>
      <x:c r="H5870" s="12" t="n">
        <x:v>2250000000</x:v>
      </x:c>
      <x:c r="I5870" s="12" t="n">
        <x:f>IF(AND(ISNUMBER(H5870),H5870&gt;0,ISNUMBER(G5870),G5870&gt;0),H5870/G5870,"")</x:f>
        <x:v>34090909.09090909</x:v>
      </x:c>
      <x:c r="J5870" s="2" t="str">
        <x:v>total</x:v>
      </x:c>
      <x:c r="K5870" s="2" t="str">
        <x:v>top_level_area</x:v>
      </x:c>
      <x:c r="L5870" s="2" t="str">
        <x:v>property_type_inferred_from_title</x:v>
      </x:c>
      <x:c r="M5870" s="10" t="n">
        <x:v>0</x:v>
      </x:c>
      <x:c r="N5870" s="10" t="n">
        <x:v>0</x:v>
      </x:c>
      <x:c r="O5870" s="2" t="str">
        <x:v>Hà Nội|land</x:v>
      </x:c>
      <x:c r="P5870" s="10" t="n">
        <x:v>2</x:v>
      </x:c>
      <x:c r="Q5870" s="13" t="n">
        <x:f>IF(AND(ISNUMBER(H5870),H5870&gt;0),H5870/1000000000,"")</x:f>
        <x:v>2.25</x:v>
      </x:c>
      <x:c r="R5870" s="13" t="n">
        <x:f>IF(ISNUMBER(I5870),I5870/1000000,"")</x:f>
        <x:v>34.09090909090909</x:v>
      </x:c>
      <x:c r="S5870" s="11" t="n">
        <x:f>IF(AND(ISNUMBER(G5870),G5870&gt;0),G5870,"")</x:f>
        <x:v>66</x:v>
      </x:c>
    </x:row>
    <x:row r="5871" ht="21" customHeight="1">
      <x:c r="A5871" s="10" t="n">
        <x:v>7704</x:v>
      </x:c>
      <x:c r="B5871" s="2" t="str">
        <x:v>e14976381f7b518452ce</x:v>
      </x:c>
      <x:c r="C5871" s="2" t="str">
        <x:v>Đà Nẵng</x:v>
      </x:c>
      <x:c r="D5871" s="2" t="str">
        <x:v>Quận Sơn Trà</x:v>
      </x:c>
      <x:c r="E5871" s="2" t="str">
        <x:v>apartment</x:v>
      </x:c>
      <x:c r="F5871" s="2" t="str">
        <x:v>sale</x:v>
      </x:c>
      <x:c r="G5871" s="11" t="n">
        <x:v>77</x:v>
      </x:c>
      <x:c r="H5871" s="12" t="n">
        <x:v>11000000000</x:v>
      </x:c>
      <x:c r="I5871" s="12" t="n">
        <x:f>IF(AND(ISNUMBER(H5871),H5871&gt;0,ISNUMBER(G5871),G5871&gt;0),H5871/G5871,"")</x:f>
        <x:v>142857142.85714287</x:v>
      </x:c>
      <x:c r="J5871" s="2" t="str">
        <x:v>total</x:v>
      </x:c>
      <x:c r="K5871" s="2" t="str">
        <x:v>top_level_area</x:v>
      </x:c>
      <x:c r="L5871" s="2" t="str">
        <x:v>property_type_inferred_from_title</x:v>
      </x:c>
      <x:c r="M5871" s="10" t="n">
        <x:v>0</x:v>
      </x:c>
      <x:c r="N5871" s="10" t="n">
        <x:v>1</x:v>
      </x:c>
      <x:c r="O5871" s="2" t="str">
        <x:v>apartment</x:v>
      </x:c>
      <x:c r="P5871" s="10" t="n">
        <x:v>-1</x:v>
      </x:c>
      <x:c r="Q5871" s="13" t="n">
        <x:f>IF(AND(ISNUMBER(H5871),H5871&gt;0),H5871/1000000000,"")</x:f>
        <x:v>11</x:v>
      </x:c>
      <x:c r="R5871" s="13" t="n">
        <x:f>IF(ISNUMBER(I5871),I5871/1000000,"")</x:f>
        <x:v>142.85714285714286</x:v>
      </x:c>
      <x:c r="S5871" s="11" t="n">
        <x:f>IF(AND(ISNUMBER(G5871),G5871&gt;0),G5871,"")</x:f>
        <x:v>77</x:v>
      </x:c>
    </x:row>
    <x:row r="5872" ht="21" customHeight="1">
      <x:c r="A5872" s="10" t="n">
        <x:v>7705</x:v>
      </x:c>
      <x:c r="B5872" s="2" t="str">
        <x:v>a1145e98f92e67cca4bd</x:v>
      </x:c>
      <x:c r="C5872" s="2" t="str">
        <x:v>Hà Nội</x:v>
      </x:c>
      <x:c r="D5872" s="2" t="str">
        <x:v>Quận Hoàng Mai</x:v>
      </x:c>
      <x:c r="E5872" s="2" t="str">
        <x:v>house</x:v>
      </x:c>
      <x:c r="F5872" s="2" t="str">
        <x:v>sale</x:v>
      </x:c>
      <x:c r="G5872" s="11" t="n">
        <x:v>23</x:v>
      </x:c>
      <x:c r="H5872" s="12" t="n">
        <x:v>2100000000</x:v>
      </x:c>
      <x:c r="I5872" s="12" t="n">
        <x:f>IF(AND(ISNUMBER(H5872),H5872&gt;0,ISNUMBER(G5872),G5872&gt;0),H5872/G5872,"")</x:f>
        <x:v>91304347.82608695</x:v>
      </x:c>
      <x:c r="J5872" s="2" t="str">
        <x:v>total</x:v>
      </x:c>
      <x:c r="K5872" s="2" t="str">
        <x:v>top_level_area</x:v>
      </x:c>
      <x:c r="L5872" s="2" t="str">
        <x:v>property_type_inferred_from_title</x:v>
      </x:c>
      <x:c r="M5872" s="10" t="n">
        <x:v>0</x:v>
      </x:c>
      <x:c r="N5872" s="10" t="n">
        <x:v>0</x:v>
      </x:c>
      <x:c r="O5872" s="2" t="str">
        <x:v>Hà Nội|house</x:v>
      </x:c>
      <x:c r="P5872" s="10" t="n">
        <x:v>2</x:v>
      </x:c>
      <x:c r="Q5872" s="13" t="n">
        <x:f>IF(AND(ISNUMBER(H5872),H5872&gt;0),H5872/1000000000,"")</x:f>
        <x:v>2.1</x:v>
      </x:c>
      <x:c r="R5872" s="13" t="n">
        <x:f>IF(ISNUMBER(I5872),I5872/1000000,"")</x:f>
        <x:v>91.30434782608695</x:v>
      </x:c>
      <x:c r="S5872" s="11" t="n">
        <x:f>IF(AND(ISNUMBER(G5872),G5872&gt;0),G5872,"")</x:f>
        <x:v>23</x:v>
      </x:c>
    </x:row>
    <x:row r="5873" ht="21" customHeight="1">
      <x:c r="A5873" s="10" t="n">
        <x:v>7706</x:v>
      </x:c>
      <x:c r="B5873" s="2" t="str">
        <x:v>530dcc0cba1de0ffff91</x:v>
      </x:c>
      <x:c r="C5873" s="2" t="str">
        <x:v>Tp Hồ Chí Minh</x:v>
      </x:c>
      <x:c r="D5873" s="2" t="str">
        <x:v>Quận Thủ Đức</x:v>
      </x:c>
      <x:c r="E5873" s="2" t="str">
        <x:v>other_unknown</x:v>
      </x:c>
      <x:c r="F5873" s="2" t="str">
        <x:v>sale_assumed</x:v>
      </x:c>
      <x:c r="G5873" s="11" t="n">
        <x:v>85</x:v>
      </x:c>
      <x:c r="H5873" s="12" t="n">
        <x:v>3050000000</x:v>
      </x:c>
      <x:c r="I5873" s="12" t="n">
        <x:f>IF(AND(ISNUMBER(H5873),H5873&gt;0,ISNUMBER(G5873),G5873&gt;0),H5873/G5873,"")</x:f>
        <x:v>35882352.941176474</x:v>
      </x:c>
      <x:c r="J5873" s="2" t="str">
        <x:v>total</x:v>
      </x:c>
      <x:c r="K5873" s="2" t="str">
        <x:v>top_level_area</x:v>
      </x:c>
      <x:c r="L5873" s="2" t="str">
        <x:v>property_type_inferred_from_title;transaction_assumed_sale_from_dataset_context;unknown_property_type</x:v>
      </x:c>
      <x:c r="M5873" s="10" t="n">
        <x:v>0</x:v>
      </x:c>
      <x:c r="N5873" s="10" t="n">
        <x:v>0</x:v>
      </x:c>
      <x:c r="O5873" s="2" t="str">
        <x:v>Tp Hồ Chí Minh|other_unknown</x:v>
      </x:c>
      <x:c r="P5873" s="10" t="n">
        <x:v>2</x:v>
      </x:c>
      <x:c r="Q5873" s="13" t="n">
        <x:f>IF(AND(ISNUMBER(H5873),H5873&gt;0),H5873/1000000000,"")</x:f>
        <x:v>3.05</x:v>
      </x:c>
      <x:c r="R5873" s="13" t="n">
        <x:f>IF(ISNUMBER(I5873),I5873/1000000,"")</x:f>
        <x:v>35.88235294117647</x:v>
      </x:c>
      <x:c r="S5873" s="11" t="n">
        <x:f>IF(AND(ISNUMBER(G5873),G5873&gt;0),G5873,"")</x:f>
        <x:v>85</x:v>
      </x:c>
    </x:row>
    <x:row r="5874" ht="21" customHeight="1">
      <x:c r="A5874" s="10" t="n">
        <x:v>7707</x:v>
      </x:c>
      <x:c r="B5874" s="2" t="str">
        <x:v>0688bb14f5c05938b377</x:v>
      </x:c>
      <x:c r="C5874" s="2" t="str">
        <x:v>Tp Hồ Chí Minh</x:v>
      </x:c>
      <x:c r="D5874" s="2" t="str">
        <x:v>Quận Phú Nhuận</x:v>
      </x:c>
      <x:c r="E5874" s="2" t="str">
        <x:v>house</x:v>
      </x:c>
      <x:c r="F5874" s="2" t="str">
        <x:v>sale</x:v>
      </x:c>
      <x:c r="G5874" s="11" t="n">
        <x:v>60</x:v>
      </x:c>
      <x:c r="H5874" s="12" t="n">
        <x:v>10800000000</x:v>
      </x:c>
      <x:c r="I5874" s="12" t="n">
        <x:f>IF(AND(ISNUMBER(H5874),H5874&gt;0,ISNUMBER(G5874),G5874&gt;0),H5874/G5874,"")</x:f>
        <x:v>180000000</x:v>
      </x:c>
      <x:c r="J5874" s="2" t="str">
        <x:v>total</x:v>
      </x:c>
      <x:c r="K5874" s="2" t="str">
        <x:v>top_level_area</x:v>
      </x:c>
      <x:c r="L5874" s="2" t="str">
        <x:v>property_type_inferred_from_title</x:v>
      </x:c>
      <x:c r="M5874" s="10" t="n">
        <x:v>1</x:v>
      </x:c>
      <x:c r="N5874" s="10" t="n">
        <x:v>0</x:v>
      </x:c>
      <x:c r="O5874" s="2" t="str">
        <x:v>Tp Hồ Chí Minh|house</x:v>
      </x:c>
      <x:c r="P5874" s="10" t="n">
        <x:v>2</x:v>
      </x:c>
      <x:c r="Q5874" s="13" t="n">
        <x:f>IF(AND(ISNUMBER(H5874),H5874&gt;0),H5874/1000000000,"")</x:f>
        <x:v>10.8</x:v>
      </x:c>
      <x:c r="R5874" s="13" t="n">
        <x:f>IF(ISNUMBER(I5874),I5874/1000000,"")</x:f>
        <x:v>180</x:v>
      </x:c>
      <x:c r="S5874" s="11" t="n">
        <x:f>IF(AND(ISNUMBER(G5874),G5874&gt;0),G5874,"")</x:f>
        <x:v>60</x:v>
      </x:c>
    </x:row>
    <x:row r="5875" ht="21" customHeight="1">
      <x:c r="A5875" s="10" t="n">
        <x:v>7708</x:v>
      </x:c>
      <x:c r="B5875" s="2" t="str">
        <x:v>a6b10ebfe4a1c0bb6a7b</x:v>
      </x:c>
      <x:c r="C5875" s="2" t="str">
        <x:v>Tp Hồ Chí Minh</x:v>
      </x:c>
      <x:c r="D5875" s="2" t="str">
        <x:v>Quận Tân Bình</x:v>
      </x:c>
      <x:c r="E5875" s="2" t="str">
        <x:v>house</x:v>
      </x:c>
      <x:c r="F5875" s="2" t="str">
        <x:v>sale</x:v>
      </x:c>
      <x:c r="G5875" s="11" t="n">
        <x:v>40</x:v>
      </x:c>
      <x:c r="H5875" s="12" t="n">
        <x:v>1850000000</x:v>
      </x:c>
      <x:c r="I5875" s="12" t="n">
        <x:f>IF(AND(ISNUMBER(H5875),H5875&gt;0,ISNUMBER(G5875),G5875&gt;0),H5875/G5875,"")</x:f>
        <x:v>46250000</x:v>
      </x:c>
      <x:c r="J5875" s="2" t="str">
        <x:v>total</x:v>
      </x:c>
      <x:c r="K5875" s="2" t="str">
        <x:v>top_level_area</x:v>
      </x:c>
      <x:c r="L5875" s="2" t="str">
        <x:v>property_type_inferred_from_title</x:v>
      </x:c>
      <x:c r="M5875" s="10" t="n">
        <x:v>0</x:v>
      </x:c>
      <x:c r="N5875" s="10" t="n">
        <x:v>0</x:v>
      </x:c>
      <x:c r="O5875" s="2" t="str">
        <x:v>Tp Hồ Chí Minh|house</x:v>
      </x:c>
      <x:c r="P5875" s="10" t="n">
        <x:v>2</x:v>
      </x:c>
      <x:c r="Q5875" s="13" t="n">
        <x:f>IF(AND(ISNUMBER(H5875),H5875&gt;0),H5875/1000000000,"")</x:f>
        <x:v>1.85</x:v>
      </x:c>
      <x:c r="R5875" s="13" t="n">
        <x:f>IF(ISNUMBER(I5875),I5875/1000000,"")</x:f>
        <x:v>46.25</x:v>
      </x:c>
      <x:c r="S5875" s="11" t="n">
        <x:f>IF(AND(ISNUMBER(G5875),G5875&gt;0),G5875,"")</x:f>
        <x:v>40</x:v>
      </x:c>
    </x:row>
    <x:row r="5876" ht="21" customHeight="1">
      <x:c r="A5876" s="10" t="n">
        <x:v>7709</x:v>
      </x:c>
      <x:c r="B5876" s="2" t="str">
        <x:v>9f17e7891ad94342d4d1</x:v>
      </x:c>
      <x:c r="C5876" s="2" t="str">
        <x:v>Tp Hồ Chí Minh</x:v>
      </x:c>
      <x:c r="D5876" s="2" t="str">
        <x:v>Quận Gò Vấp</x:v>
      </x:c>
      <x:c r="E5876" s="2" t="str">
        <x:v>house</x:v>
      </x:c>
      <x:c r="F5876" s="2" t="str">
        <x:v>sale_assumed</x:v>
      </x:c>
      <x:c r="G5876" s="11" t="n">
        <x:v>39</x:v>
      </x:c>
      <x:c r="H5876" s="12" t="n">
        <x:v>4200000000</x:v>
      </x:c>
      <x:c r="I5876" s="12" t="n">
        <x:f>IF(AND(ISNUMBER(H5876),H5876&gt;0,ISNUMBER(G5876),G5876&gt;0),H5876/G5876,"")</x:f>
        <x:v>107692307.6923077</x:v>
      </x:c>
      <x:c r="J5876" s="2" t="str">
        <x:v>total</x:v>
      </x:c>
      <x:c r="K5876" s="2" t="str">
        <x:v>top_level_area</x:v>
      </x:c>
      <x:c r="L5876" s="2" t="str">
        <x:v>property_type_inferred_from_title;transaction_assumed_sale_from_dataset_context</x:v>
      </x:c>
      <x:c r="M5876" s="10" t="n">
        <x:v>0</x:v>
      </x:c>
      <x:c r="N5876" s="10" t="n">
        <x:v>0</x:v>
      </x:c>
      <x:c r="O5876" s="2" t="str">
        <x:v>Tp Hồ Chí Minh|house</x:v>
      </x:c>
      <x:c r="P5876" s="10" t="n">
        <x:v>2</x:v>
      </x:c>
      <x:c r="Q5876" s="13" t="n">
        <x:f>IF(AND(ISNUMBER(H5876),H5876&gt;0),H5876/1000000000,"")</x:f>
        <x:v>4.2</x:v>
      </x:c>
      <x:c r="R5876" s="13" t="n">
        <x:f>IF(ISNUMBER(I5876),I5876/1000000,"")</x:f>
        <x:v>107.6923076923077</x:v>
      </x:c>
      <x:c r="S5876" s="11" t="n">
        <x:f>IF(AND(ISNUMBER(G5876),G5876&gt;0),G5876,"")</x:f>
        <x:v>39</x:v>
      </x:c>
    </x:row>
    <x:row r="5877" ht="21" customHeight="1">
      <x:c r="A5877" s="10" t="n">
        <x:v>7710</x:v>
      </x:c>
      <x:c r="B5877" s="2" t="str">
        <x:v>a1791d3ead28e7c7e8d7</x:v>
      </x:c>
      <x:c r="C5877" s="2" t="str">
        <x:v>Hà Nội</x:v>
      </x:c>
      <x:c r="D5877" s="2" t="str">
        <x:v>Quận Hà Đông</x:v>
      </x:c>
      <x:c r="E5877" s="2" t="str">
        <x:v>house</x:v>
      </x:c>
      <x:c r="F5877" s="2" t="str">
        <x:v>sale_assumed</x:v>
      </x:c>
      <x:c r="G5877" s="11" t="n">
        <x:v>32</x:v>
      </x:c>
      <x:c r="H5877" s="12" t="n">
        <x:v>1950000000</x:v>
      </x:c>
      <x:c r="I5877" s="12" t="n">
        <x:f>IF(AND(ISNUMBER(H5877),H5877&gt;0,ISNUMBER(G5877),G5877&gt;0),H5877/G5877,"")</x:f>
        <x:v>60937500</x:v>
      </x:c>
      <x:c r="J5877" s="2" t="str">
        <x:v>total</x:v>
      </x:c>
      <x:c r="K5877" s="2" t="str">
        <x:v>top_level_area</x:v>
      </x:c>
      <x:c r="L5877" s="2" t="str">
        <x:v>property_type_inferred_from_title;transaction_assumed_sale_from_dataset_context</x:v>
      </x:c>
      <x:c r="M5877" s="10" t="n">
        <x:v>0</x:v>
      </x:c>
      <x:c r="N5877" s="10" t="n">
        <x:v>0</x:v>
      </x:c>
      <x:c r="O5877" s="2" t="str">
        <x:v>Hà Nội|house</x:v>
      </x:c>
      <x:c r="P5877" s="10" t="n">
        <x:v>2</x:v>
      </x:c>
      <x:c r="Q5877" s="13" t="n">
        <x:f>IF(AND(ISNUMBER(H5877),H5877&gt;0),H5877/1000000000,"")</x:f>
        <x:v>1.95</x:v>
      </x:c>
      <x:c r="R5877" s="13" t="n">
        <x:f>IF(ISNUMBER(I5877),I5877/1000000,"")</x:f>
        <x:v>60.9375</x:v>
      </x:c>
      <x:c r="S5877" s="11" t="n">
        <x:f>IF(AND(ISNUMBER(G5877),G5877&gt;0),G5877,"")</x:f>
        <x:v>32</x:v>
      </x:c>
    </x:row>
    <x:row r="5878" ht="21" customHeight="1">
      <x:c r="A5878" s="10" t="n">
        <x:v>7711</x:v>
      </x:c>
      <x:c r="B5878" s="2" t="str">
        <x:v>4cf20e032f8a95c81c1e</x:v>
      </x:c>
      <x:c r="C5878" s="2" t="str">
        <x:v>Tp Hồ Chí Minh</x:v>
      </x:c>
      <x:c r="D5878" s="2" t="str">
        <x:v>Quận Gò Vấp</x:v>
      </x:c>
      <x:c r="E5878" s="2" t="str">
        <x:v>house</x:v>
      </x:c>
      <x:c r="F5878" s="2" t="str">
        <x:v>sale_assumed</x:v>
      </x:c>
      <x:c r="G5878" s="11" t="n">
        <x:v>34</x:v>
      </x:c>
      <x:c r="H5878" s="12" t="n">
        <x:v>3200000000</x:v>
      </x:c>
      <x:c r="I5878" s="12" t="n">
        <x:f>IF(AND(ISNUMBER(H5878),H5878&gt;0,ISNUMBER(G5878),G5878&gt;0),H5878/G5878,"")</x:f>
        <x:v>94117647.05882353</x:v>
      </x:c>
      <x:c r="J5878" s="2" t="str">
        <x:v>total</x:v>
      </x:c>
      <x:c r="K5878" s="2" t="str">
        <x:v>top_level_area</x:v>
      </x:c>
      <x:c r="L5878" s="2" t="str">
        <x:v>property_type_inferred_from_title;transaction_assumed_sale_from_dataset_context</x:v>
      </x:c>
      <x:c r="M5878" s="10" t="n">
        <x:v>0</x:v>
      </x:c>
      <x:c r="N5878" s="10" t="n">
        <x:v>0</x:v>
      </x:c>
      <x:c r="O5878" s="2" t="str">
        <x:v>Tp Hồ Chí Minh|house</x:v>
      </x:c>
      <x:c r="P5878" s="10" t="n">
        <x:v>2</x:v>
      </x:c>
      <x:c r="Q5878" s="13" t="n">
        <x:f>IF(AND(ISNUMBER(H5878),H5878&gt;0),H5878/1000000000,"")</x:f>
        <x:v>3.2</x:v>
      </x:c>
      <x:c r="R5878" s="13" t="n">
        <x:f>IF(ISNUMBER(I5878),I5878/1000000,"")</x:f>
        <x:v>94.11764705882352</x:v>
      </x:c>
      <x:c r="S5878" s="11" t="n">
        <x:f>IF(AND(ISNUMBER(G5878),G5878&gt;0),G5878,"")</x:f>
        <x:v>34</x:v>
      </x:c>
    </x:row>
    <x:row r="5879" ht="21" customHeight="1">
      <x:c r="A5879" s="10" t="n">
        <x:v>7712</x:v>
      </x:c>
      <x:c r="B5879" s="2" t="str">
        <x:v>a4690b48f866c3905dcf</x:v>
      </x:c>
      <x:c r="C5879" s="2" t="str">
        <x:v>Tp Hồ Chí Minh</x:v>
      </x:c>
      <x:c r="D5879" s="2" t="str">
        <x:v>Quận Gò Vấp</x:v>
      </x:c>
      <x:c r="E5879" s="2" t="str">
        <x:v>house</x:v>
      </x:c>
      <x:c r="F5879" s="2" t="str">
        <x:v>sale_assumed</x:v>
      </x:c>
      <x:c r="G5879" s="11" t="n">
        <x:v>48.5</x:v>
      </x:c>
      <x:c r="H5879" s="12" t="n">
        <x:v>6680000000</x:v>
      </x:c>
      <x:c r="I5879" s="12" t="n">
        <x:f>IF(AND(ISNUMBER(H5879),H5879&gt;0,ISNUMBER(G5879),G5879&gt;0),H5879/G5879,"")</x:f>
        <x:v>137731958.76288658</x:v>
      </x:c>
      <x:c r="J5879" s="2" t="str">
        <x:v>total</x:v>
      </x:c>
      <x:c r="K5879" s="2" t="str">
        <x:v>top_level_area</x:v>
      </x:c>
      <x:c r="L5879" s="2" t="str">
        <x:v>property_type_inferred_from_title;transaction_assumed_sale_from_dataset_context</x:v>
      </x:c>
      <x:c r="M5879" s="10" t="n">
        <x:v>0</x:v>
      </x:c>
      <x:c r="N5879" s="10" t="n">
        <x:v>0</x:v>
      </x:c>
      <x:c r="O5879" s="2" t="str">
        <x:v>Tp Hồ Chí Minh|house</x:v>
      </x:c>
      <x:c r="P5879" s="10" t="n">
        <x:v>2</x:v>
      </x:c>
      <x:c r="Q5879" s="13" t="n">
        <x:f>IF(AND(ISNUMBER(H5879),H5879&gt;0),H5879/1000000000,"")</x:f>
        <x:v>6.68</x:v>
      </x:c>
      <x:c r="R5879" s="13" t="n">
        <x:f>IF(ISNUMBER(I5879),I5879/1000000,"")</x:f>
        <x:v>137.7319587628866</x:v>
      </x:c>
      <x:c r="S5879" s="11" t="n">
        <x:f>IF(AND(ISNUMBER(G5879),G5879&gt;0),G5879,"")</x:f>
        <x:v>48.5</x:v>
      </x:c>
    </x:row>
    <x:row r="5880" ht="21" customHeight="1">
      <x:c r="A5880" s="10" t="n">
        <x:v>7713</x:v>
      </x:c>
      <x:c r="B5880" s="2" t="str">
        <x:v>4f23f5fbcbe16364fba3</x:v>
      </x:c>
      <x:c r="C5880" s="2" t="str">
        <x:v>Bình Dương</x:v>
      </x:c>
      <x:c r="D5880" s="2" t="str">
        <x:v>Huyện Bàu Bàng</x:v>
      </x:c>
      <x:c r="E5880" s="2" t="str">
        <x:v>land</x:v>
      </x:c>
      <x:c r="F5880" s="2" t="str">
        <x:v>sale_assumed</x:v>
      </x:c>
      <x:c r="G5880" s="11" t="n">
        <x:v>530</x:v>
      </x:c>
      <x:c r="H5880" s="12" t="n">
        <x:v>550000000</x:v>
      </x:c>
      <x:c r="I5880" s="12" t="n">
        <x:f>IF(AND(ISNUMBER(H5880),H5880&gt;0,ISNUMBER(G5880),G5880&gt;0),H5880/G5880,"")</x:f>
        <x:v>1037735.8490566037</x:v>
      </x:c>
      <x:c r="J5880" s="2" t="str">
        <x:v>total</x:v>
      </x:c>
      <x:c r="K5880" s="2" t="str">
        <x:v>top_level_area</x:v>
      </x:c>
      <x:c r="L5880" s="2" t="str">
        <x:v>property_type_inferred_from_title;transaction_assumed_sale_from_dataset_context</x:v>
      </x:c>
      <x:c r="M5880" s="10" t="n">
        <x:v>0</x:v>
      </x:c>
      <x:c r="N5880" s="10" t="n">
        <x:v>0</x:v>
      </x:c>
      <x:c r="O5880" s="2" t="str">
        <x:v>Bình Dương|land</x:v>
      </x:c>
      <x:c r="P5880" s="10" t="n">
        <x:v>1</x:v>
      </x:c>
      <x:c r="Q5880" s="13" t="n">
        <x:f>IF(AND(ISNUMBER(H5880),H5880&gt;0),H5880/1000000000,"")</x:f>
        <x:v>0.55</x:v>
      </x:c>
      <x:c r="R5880" s="13" t="n">
        <x:f>IF(ISNUMBER(I5880),I5880/1000000,"")</x:f>
        <x:v>1.0377358490566038</x:v>
      </x:c>
      <x:c r="S5880" s="11" t="n">
        <x:f>IF(AND(ISNUMBER(G5880),G5880&gt;0),G5880,"")</x:f>
        <x:v>530</x:v>
      </x:c>
    </x:row>
    <x:row r="5881" ht="21" customHeight="1">
      <x:c r="A5881" s="10" t="n">
        <x:v>7714</x:v>
      </x:c>
      <x:c r="B5881" s="2" t="str">
        <x:v>218a662ea6458b7c3769</x:v>
      </x:c>
      <x:c r="C5881" s="2" t="str">
        <x:v>Bình Dương</x:v>
      </x:c>
      <x:c r="D5881" s="2" t="str">
        <x:v>Thị xã Thuận An</x:v>
      </x:c>
      <x:c r="E5881" s="2" t="str">
        <x:v>house</x:v>
      </x:c>
      <x:c r="F5881" s="2" t="str">
        <x:v>sale</x:v>
      </x:c>
      <x:c r="G5881" s="11" t="n">
        <x:v>60</x:v>
      </x:c>
      <x:c r="H5881" s="12" t="n">
        <x:v>2380000000</x:v>
      </x:c>
      <x:c r="I5881" s="12" t="n">
        <x:f>IF(AND(ISNUMBER(H5881),H5881&gt;0,ISNUMBER(G5881),G5881&gt;0),H5881/G5881,"")</x:f>
        <x:v>39666666.666666664</x:v>
      </x:c>
      <x:c r="J5881" s="2" t="str">
        <x:v>total</x:v>
      </x:c>
      <x:c r="K5881" s="2" t="str">
        <x:v>top_level_area</x:v>
      </x:c>
      <x:c r="L5881" s="2" t="str">
        <x:v>property_type_inferred_from_title</x:v>
      </x:c>
      <x:c r="M5881" s="10" t="n">
        <x:v>0</x:v>
      </x:c>
      <x:c r="N5881" s="10" t="n">
        <x:v>0</x:v>
      </x:c>
      <x:c r="O5881" s="2" t="str">
        <x:v>Bình Dương|house</x:v>
      </x:c>
      <x:c r="P5881" s="10" t="n">
        <x:v>2</x:v>
      </x:c>
      <x:c r="Q5881" s="13" t="n">
        <x:f>IF(AND(ISNUMBER(H5881),H5881&gt;0),H5881/1000000000,"")</x:f>
        <x:v>2.38</x:v>
      </x:c>
      <x:c r="R5881" s="13" t="n">
        <x:f>IF(ISNUMBER(I5881),I5881/1000000,"")</x:f>
        <x:v>39.666666666666664</x:v>
      </x:c>
      <x:c r="S5881" s="11" t="n">
        <x:f>IF(AND(ISNUMBER(G5881),G5881&gt;0),G5881,"")</x:f>
        <x:v>60</x:v>
      </x:c>
    </x:row>
    <x:row r="5882" ht="21" customHeight="1">
      <x:c r="A5882" s="10" t="n">
        <x:v>7715</x:v>
      </x:c>
      <x:c r="B5882" s="2" t="str">
        <x:v>74ae2cc58c4e652dc12a</x:v>
      </x:c>
      <x:c r="C5882" s="2" t="str">
        <x:v>Bình Dương</x:v>
      </x:c>
      <x:c r="D5882" s="2" t="str">
        <x:v>Thị xã Bến Cát</x:v>
      </x:c>
      <x:c r="E5882" s="2" t="str">
        <x:v>house</x:v>
      </x:c>
      <x:c r="F5882" s="2" t="str">
        <x:v>sale_assumed</x:v>
      </x:c>
      <x:c r="G5882" s="11" t="n">
        <x:v>100</x:v>
      </x:c>
      <x:c r="H5882" s="12" t="n">
        <x:v>1000000000</x:v>
      </x:c>
      <x:c r="I5882" s="12" t="n">
        <x:f>IF(AND(ISNUMBER(H5882),H5882&gt;0,ISNUMBER(G5882),G5882&gt;0),H5882/G5882,"")</x:f>
        <x:v>10000000</x:v>
      </x:c>
      <x:c r="J5882" s="2" t="str">
        <x:v>total</x:v>
      </x:c>
      <x:c r="K5882" s="2" t="str">
        <x:v>top_level_area</x:v>
      </x:c>
      <x:c r="L5882" s="2" t="str">
        <x:v>property_type_inferred_from_title;transaction_assumed_sale_from_dataset_context</x:v>
      </x:c>
      <x:c r="M5882" s="10" t="n">
        <x:v>0</x:v>
      </x:c>
      <x:c r="N5882" s="10" t="n">
        <x:v>0</x:v>
      </x:c>
      <x:c r="O5882" s="2" t="str">
        <x:v>Bình Dương|house</x:v>
      </x:c>
      <x:c r="P5882" s="10" t="n">
        <x:v>2</x:v>
      </x:c>
      <x:c r="Q5882" s="13" t="n">
        <x:f>IF(AND(ISNUMBER(H5882),H5882&gt;0),H5882/1000000000,"")</x:f>
        <x:v>1</x:v>
      </x:c>
      <x:c r="R5882" s="13" t="n">
        <x:f>IF(ISNUMBER(I5882),I5882/1000000,"")</x:f>
        <x:v>10</x:v>
      </x:c>
      <x:c r="S5882" s="11" t="n">
        <x:f>IF(AND(ISNUMBER(G5882),G5882&gt;0),G5882,"")</x:f>
        <x:v>100</x:v>
      </x:c>
    </x:row>
    <x:row r="5883" ht="21" customHeight="1">
      <x:c r="A5883" s="10" t="n">
        <x:v>7719</x:v>
      </x:c>
      <x:c r="B5883" s="2" t="str">
        <x:v>373f0e5c22eb495cf3c4</x:v>
      </x:c>
      <x:c r="C5883" s="2" t="str">
        <x:v>Bà Rịa - Vũng Tàu</x:v>
      </x:c>
      <x:c r="D5883" s="2" t="str">
        <x:v>Huyện Đất Đỏ</x:v>
      </x:c>
      <x:c r="E5883" s="2" t="str">
        <x:v>land</x:v>
      </x:c>
      <x:c r="F5883" s="2" t="str">
        <x:v>sale_assumed</x:v>
      </x:c>
      <x:c r="G5883" s="11" t="n">
        <x:v>231</x:v>
      </x:c>
      <x:c r="H5883" s="12" t="n">
        <x:v>390000000</x:v>
      </x:c>
      <x:c r="I5883" s="12" t="n">
        <x:f>IF(AND(ISNUMBER(H5883),H5883&gt;0,ISNUMBER(G5883),G5883&gt;0),H5883/G5883,"")</x:f>
        <x:v>1688311.6883116884</x:v>
      </x:c>
      <x:c r="J5883" s="2" t="str">
        <x:v>total</x:v>
      </x:c>
      <x:c r="K5883" s="2" t="str">
        <x:v>top_level_area</x:v>
      </x:c>
      <x:c r="L5883" s="2" t="str">
        <x:v>property_type_inferred_from_title;transaction_assumed_sale_from_dataset_context</x:v>
      </x:c>
      <x:c r="M5883" s="10" t="n">
        <x:v>0</x:v>
      </x:c>
      <x:c r="N5883" s="10" t="n">
        <x:v>0</x:v>
      </x:c>
      <x:c r="O5883" s="2" t="str">
        <x:v>Bà Rịa - Vũng Tàu|land</x:v>
      </x:c>
      <x:c r="P5883" s="10" t="n">
        <x:v>1</x:v>
      </x:c>
      <x:c r="Q5883" s="13" t="n">
        <x:f>IF(AND(ISNUMBER(H5883),H5883&gt;0),H5883/1000000000,"")</x:f>
        <x:v>0.39</x:v>
      </x:c>
      <x:c r="R5883" s="13" t="n">
        <x:f>IF(ISNUMBER(I5883),I5883/1000000,"")</x:f>
        <x:v>1.6883116883116884</x:v>
      </x:c>
      <x:c r="S5883" s="11" t="n">
        <x:f>IF(AND(ISNUMBER(G5883),G5883&gt;0),G5883,"")</x:f>
        <x:v>231</x:v>
      </x:c>
    </x:row>
    <x:row r="5884" ht="21" customHeight="1">
      <x:c r="A5884" s="10" t="n">
        <x:v>7720</x:v>
      </x:c>
      <x:c r="B5884" s="2" t="str">
        <x:v>b9b5ab14931d6150ec49</x:v>
      </x:c>
      <x:c r="C5884" s="2" t="str">
        <x:v>Long An</x:v>
      </x:c>
      <x:c r="D5884" s="2" t="str">
        <x:v>Huyện Bến Lức</x:v>
      </x:c>
      <x:c r="E5884" s="2" t="str">
        <x:v>land</x:v>
      </x:c>
      <x:c r="F5884" s="2" t="str">
        <x:v>sale</x:v>
      </x:c>
      <x:c r="G5884" s="11" t="n">
        <x:v>120</x:v>
      </x:c>
      <x:c r="H5884" s="12" t="n">
        <x:v>400000000</x:v>
      </x:c>
      <x:c r="I5884" s="12" t="n">
        <x:f>IF(AND(ISNUMBER(H5884),H5884&gt;0,ISNUMBER(G5884),G5884&gt;0),H5884/G5884,"")</x:f>
        <x:v>3333333.3333333335</x:v>
      </x:c>
      <x:c r="J5884" s="2" t="str">
        <x:v>total</x:v>
      </x:c>
      <x:c r="K5884" s="2" t="str">
        <x:v>top_level_area</x:v>
      </x:c>
      <x:c r="L5884" s="2" t="str">
        <x:v>property_type_inferred_from_title</x:v>
      </x:c>
      <x:c r="M5884" s="10" t="n">
        <x:v>0</x:v>
      </x:c>
      <x:c r="N5884" s="10" t="n">
        <x:v>0</x:v>
      </x:c>
      <x:c r="O5884" s="2" t="str">
        <x:v>Long An|land</x:v>
      </x:c>
      <x:c r="P5884" s="10" t="n">
        <x:v>1</x:v>
      </x:c>
      <x:c r="Q5884" s="13" t="n">
        <x:f>IF(AND(ISNUMBER(H5884),H5884&gt;0),H5884/1000000000,"")</x:f>
        <x:v>0.4</x:v>
      </x:c>
      <x:c r="R5884" s="13" t="n">
        <x:f>IF(ISNUMBER(I5884),I5884/1000000,"")</x:f>
        <x:v>3.3333333333333335</x:v>
      </x:c>
      <x:c r="S5884" s="11" t="n">
        <x:f>IF(AND(ISNUMBER(G5884),G5884&gt;0),G5884,"")</x:f>
        <x:v>120</x:v>
      </x:c>
    </x:row>
    <x:row r="5885" ht="21" customHeight="1">
      <x:c r="A5885" s="10" t="n">
        <x:v>7721</x:v>
      </x:c>
      <x:c r="B5885" s="2" t="str">
        <x:v>d5c005c7202a98d896e9</x:v>
      </x:c>
      <x:c r="C5885" s="2" t="str">
        <x:v>Bình Dương</x:v>
      </x:c>
      <x:c r="D5885" s="2" t="str">
        <x:v>Thành phố Thủ Dầu Một</x:v>
      </x:c>
      <x:c r="E5885" s="2" t="str">
        <x:v>house</x:v>
      </x:c>
      <x:c r="F5885" s="2" t="str">
        <x:v>sale</x:v>
      </x:c>
      <x:c r="G5885" s="11" t="n">
        <x:v>104</x:v>
      </x:c>
      <x:c r="H5885" s="12" t="n">
        <x:v>1950000000</x:v>
      </x:c>
      <x:c r="I5885" s="12" t="n">
        <x:f>IF(AND(ISNUMBER(H5885),H5885&gt;0,ISNUMBER(G5885),G5885&gt;0),H5885/G5885,"")</x:f>
        <x:v>18750000</x:v>
      </x:c>
      <x:c r="J5885" s="2" t="str">
        <x:v>total</x:v>
      </x:c>
      <x:c r="K5885" s="2" t="str">
        <x:v>top_level_area</x:v>
      </x:c>
      <x:c r="L5885" s="2" t="str">
        <x:v>property_type_inferred_from_title</x:v>
      </x:c>
      <x:c r="M5885" s="10" t="n">
        <x:v>0</x:v>
      </x:c>
      <x:c r="N5885" s="10" t="n">
        <x:v>0</x:v>
      </x:c>
      <x:c r="O5885" s="2" t="str">
        <x:v>Bình Dương|house</x:v>
      </x:c>
      <x:c r="P5885" s="10" t="n">
        <x:v>2</x:v>
      </x:c>
      <x:c r="Q5885" s="13" t="n">
        <x:f>IF(AND(ISNUMBER(H5885),H5885&gt;0),H5885/1000000000,"")</x:f>
        <x:v>1.95</x:v>
      </x:c>
      <x:c r="R5885" s="13" t="n">
        <x:f>IF(ISNUMBER(I5885),I5885/1000000,"")</x:f>
        <x:v>18.75</x:v>
      </x:c>
      <x:c r="S5885" s="11" t="n">
        <x:f>IF(AND(ISNUMBER(G5885),G5885&gt;0),G5885,"")</x:f>
        <x:v>104</x:v>
      </x:c>
    </x:row>
    <x:row r="5886" ht="21" customHeight="1">
      <x:c r="A5886" s="10" t="n">
        <x:v>7722</x:v>
      </x:c>
      <x:c r="B5886" s="2" t="str">
        <x:v>e0312a3818a76e0b894d</x:v>
      </x:c>
      <x:c r="C5886" s="2" t="str">
        <x:v>Tp Hồ Chí Minh</x:v>
      </x:c>
      <x:c r="D5886" s="2" t="str">
        <x:v>Huyện Nhà Bè</x:v>
      </x:c>
      <x:c r="E5886" s="2" t="str">
        <x:v>house</x:v>
      </x:c>
      <x:c r="F5886" s="2" t="str">
        <x:v>sale_assumed</x:v>
      </x:c>
      <x:c r="G5886" s="11" t="n">
        <x:v>73</x:v>
      </x:c>
      <x:c r="H5886" s="12" t="n">
        <x:v>1915000000</x:v>
      </x:c>
      <x:c r="I5886" s="12" t="n">
        <x:f>IF(AND(ISNUMBER(H5886),H5886&gt;0,ISNUMBER(G5886),G5886&gt;0),H5886/G5886,"")</x:f>
        <x:v>26232876.712328766</x:v>
      </x:c>
      <x:c r="J5886" s="2" t="str">
        <x:v>total</x:v>
      </x:c>
      <x:c r="K5886" s="2" t="str">
        <x:v>top_level_area</x:v>
      </x:c>
      <x:c r="L5886" s="2" t="str">
        <x:v>property_type_inferred_from_title;transaction_assumed_sale_from_dataset_context</x:v>
      </x:c>
      <x:c r="M5886" s="10" t="n">
        <x:v>0</x:v>
      </x:c>
      <x:c r="N5886" s="10" t="n">
        <x:v>0</x:v>
      </x:c>
      <x:c r="O5886" s="2" t="str">
        <x:v>Tp Hồ Chí Minh|house</x:v>
      </x:c>
      <x:c r="P5886" s="10" t="n">
        <x:v>2</x:v>
      </x:c>
      <x:c r="Q5886" s="13" t="n">
        <x:f>IF(AND(ISNUMBER(H5886),H5886&gt;0),H5886/1000000000,"")</x:f>
        <x:v>1.915</x:v>
      </x:c>
      <x:c r="R5886" s="13" t="n">
        <x:f>IF(ISNUMBER(I5886),I5886/1000000,"")</x:f>
        <x:v>26.232876712328764</x:v>
      </x:c>
      <x:c r="S5886" s="11" t="n">
        <x:f>IF(AND(ISNUMBER(G5886),G5886&gt;0),G5886,"")</x:f>
        <x:v>73</x:v>
      </x:c>
    </x:row>
    <x:row r="5887" ht="21" customHeight="1">
      <x:c r="A5887" s="10" t="n">
        <x:v>7723</x:v>
      </x:c>
      <x:c r="B5887" s="2" t="str">
        <x:v>11ab55780ef0574a04ad</x:v>
      </x:c>
      <x:c r="C5887" s="2" t="str">
        <x:v>Tp Hồ Chí Minh</x:v>
      </x:c>
      <x:c r="D5887" s="2" t="str">
        <x:v>Quận 8</x:v>
      </x:c>
      <x:c r="E5887" s="2" t="str">
        <x:v>house</x:v>
      </x:c>
      <x:c r="F5887" s="2" t="str">
        <x:v>sale</x:v>
      </x:c>
      <x:c r="G5887" s="11" t="n">
        <x:v>24</x:v>
      </x:c>
      <x:c r="H5887" s="12" t="n">
        <x:v>1700000000</x:v>
      </x:c>
      <x:c r="I5887" s="12" t="n">
        <x:f>IF(AND(ISNUMBER(H5887),H5887&gt;0,ISNUMBER(G5887),G5887&gt;0),H5887/G5887,"")</x:f>
        <x:v>70833333.33333333</x:v>
      </x:c>
      <x:c r="J5887" s="2" t="str">
        <x:v>total</x:v>
      </x:c>
      <x:c r="K5887" s="2" t="str">
        <x:v>top_level_area</x:v>
      </x:c>
      <x:c r="L5887" s="2" t="str">
        <x:v>property_type_inferred_from_title</x:v>
      </x:c>
      <x:c r="M5887" s="10" t="n">
        <x:v>0</x:v>
      </x:c>
      <x:c r="N5887" s="10" t="n">
        <x:v>0</x:v>
      </x:c>
      <x:c r="O5887" s="2" t="str">
        <x:v>Tp Hồ Chí Minh|house</x:v>
      </x:c>
      <x:c r="P5887" s="10" t="n">
        <x:v>2</x:v>
      </x:c>
      <x:c r="Q5887" s="13" t="n">
        <x:f>IF(AND(ISNUMBER(H5887),H5887&gt;0),H5887/1000000000,"")</x:f>
        <x:v>1.7</x:v>
      </x:c>
      <x:c r="R5887" s="13" t="n">
        <x:f>IF(ISNUMBER(I5887),I5887/1000000,"")</x:f>
        <x:v>70.83333333333333</x:v>
      </x:c>
      <x:c r="S5887" s="11" t="n">
        <x:f>IF(AND(ISNUMBER(G5887),G5887&gt;0),G5887,"")</x:f>
        <x:v>24</x:v>
      </x:c>
    </x:row>
    <x:row r="5888" ht="21" customHeight="1">
      <x:c r="A5888" s="10" t="n">
        <x:v>7724</x:v>
      </x:c>
      <x:c r="B5888" s="2" t="str">
        <x:v>85537a50de8320eb54a8</x:v>
      </x:c>
      <x:c r="C5888" s="2" t="str">
        <x:v>Tp Hồ Chí Minh</x:v>
      </x:c>
      <x:c r="D5888" s="2" t="str">
        <x:v>Quận 12</x:v>
      </x:c>
      <x:c r="E5888" s="2" t="str">
        <x:v>apartment</x:v>
      </x:c>
      <x:c r="F5888" s="2" t="str">
        <x:v>sale_assumed</x:v>
      </x:c>
      <x:c r="G5888" s="11" t="n">
        <x:v>85</x:v>
      </x:c>
      <x:c r="H5888" s="12" t="n">
        <x:v>2250000000</x:v>
      </x:c>
      <x:c r="I5888" s="12" t="n">
        <x:f>IF(AND(ISNUMBER(H5888),H5888&gt;0,ISNUMBER(G5888),G5888&gt;0),H5888/G5888,"")</x:f>
        <x:v>26470588.23529412</x:v>
      </x:c>
      <x:c r="J5888" s="2" t="str">
        <x:v>total</x:v>
      </x:c>
      <x:c r="K5888" s="2" t="str">
        <x:v>top_level_area</x:v>
      </x:c>
      <x:c r="L5888" s="2" t="str">
        <x:v>property_type_inferred_from_title;transaction_assumed_sale_from_dataset_context</x:v>
      </x:c>
      <x:c r="M5888" s="10" t="n">
        <x:v>0</x:v>
      </x:c>
      <x:c r="N5888" s="10" t="n">
        <x:v>0</x:v>
      </x:c>
      <x:c r="O5888" s="2" t="str">
        <x:v>Tp Hồ Chí Minh|apartment</x:v>
      </x:c>
      <x:c r="P5888" s="10" t="n">
        <x:v>2</x:v>
      </x:c>
      <x:c r="Q5888" s="13" t="n">
        <x:f>IF(AND(ISNUMBER(H5888),H5888&gt;0),H5888/1000000000,"")</x:f>
        <x:v>2.25</x:v>
      </x:c>
      <x:c r="R5888" s="13" t="n">
        <x:f>IF(ISNUMBER(I5888),I5888/1000000,"")</x:f>
        <x:v>26.47058823529412</x:v>
      </x:c>
      <x:c r="S5888" s="11" t="n">
        <x:f>IF(AND(ISNUMBER(G5888),G5888&gt;0),G5888,"")</x:f>
        <x:v>85</x:v>
      </x:c>
    </x:row>
    <x:row r="5889" ht="21" customHeight="1">
      <x:c r="A5889" s="10" t="n">
        <x:v>7725</x:v>
      </x:c>
      <x:c r="B5889" s="2" t="str">
        <x:v>0c590136f95e105fd1f8</x:v>
      </x:c>
      <x:c r="C5889" s="2" t="str">
        <x:v>Đà Nẵng</x:v>
      </x:c>
      <x:c r="D5889" s="2" t="str">
        <x:v>Quận Thanh Khê</x:v>
      </x:c>
      <x:c r="E5889" s="2" t="str">
        <x:v>house</x:v>
      </x:c>
      <x:c r="F5889" s="2" t="str">
        <x:v>sale</x:v>
      </x:c>
      <x:c r="G5889" s="11" t="n">
        <x:v>44</x:v>
      </x:c>
      <x:c r="H5889" s="12" t="n">
        <x:v>2450000000</x:v>
      </x:c>
      <x:c r="I5889" s="12" t="n">
        <x:f>IF(AND(ISNUMBER(H5889),H5889&gt;0,ISNUMBER(G5889),G5889&gt;0),H5889/G5889,"")</x:f>
        <x:v>55681818.18181818</x:v>
      </x:c>
      <x:c r="J5889" s="2" t="str">
        <x:v>total</x:v>
      </x:c>
      <x:c r="K5889" s="2" t="str">
        <x:v>top_level_area</x:v>
      </x:c>
      <x:c r="L5889" s="2" t="str">
        <x:v>property_type_inferred_from_title</x:v>
      </x:c>
      <x:c r="M5889" s="10" t="n">
        <x:v>0</x:v>
      </x:c>
      <x:c r="N5889" s="10" t="n">
        <x:v>0</x:v>
      </x:c>
      <x:c r="O5889" s="2" t="str">
        <x:v>Đà Nẵng|house</x:v>
      </x:c>
      <x:c r="P5889" s="10" t="n">
        <x:v>2</x:v>
      </x:c>
      <x:c r="Q5889" s="13" t="n">
        <x:f>IF(AND(ISNUMBER(H5889),H5889&gt;0),H5889/1000000000,"")</x:f>
        <x:v>2.45</x:v>
      </x:c>
      <x:c r="R5889" s="13" t="n">
        <x:f>IF(ISNUMBER(I5889),I5889/1000000,"")</x:f>
        <x:v>55.68181818181818</x:v>
      </x:c>
      <x:c r="S5889" s="11" t="n">
        <x:f>IF(AND(ISNUMBER(G5889),G5889&gt;0),G5889,"")</x:f>
        <x:v>44</x:v>
      </x:c>
    </x:row>
    <x:row r="5890" ht="21" customHeight="1">
      <x:c r="A5890" s="10" t="n">
        <x:v>7726</x:v>
      </x:c>
      <x:c r="B5890" s="2" t="str">
        <x:v>29473a7d6b54817900ce</x:v>
      </x:c>
      <x:c r="C5890" s="2" t="str">
        <x:v>Tp Hồ Chí Minh</x:v>
      </x:c>
      <x:c r="D5890" s="2" t="str">
        <x:v>Quận Bình Thạnh</x:v>
      </x:c>
      <x:c r="E5890" s="2" t="str">
        <x:v>other_unknown</x:v>
      </x:c>
      <x:c r="F5890" s="2" t="str">
        <x:v>sale_assumed</x:v>
      </x:c>
      <x:c r="G5890" s="11" t="n">
        <x:v>89</x:v>
      </x:c>
      <x:c r="H5890" s="12" t="n">
        <x:v>3200000000</x:v>
      </x:c>
      <x:c r="I5890" s="12" t="n">
        <x:f>IF(AND(ISNUMBER(H5890),H5890&gt;0,ISNUMBER(G5890),G5890&gt;0),H5890/G5890,"")</x:f>
        <x:v>35955056.17977528</x:v>
      </x:c>
      <x:c r="J5890" s="2" t="str">
        <x:v>total</x:v>
      </x:c>
      <x:c r="K5890" s="2" t="str">
        <x:v>top_level_area</x:v>
      </x:c>
      <x:c r="L5890" s="2" t="str">
        <x:v>property_type_inferred_from_title;transaction_assumed_sale_from_dataset_context;unknown_property_type</x:v>
      </x:c>
      <x:c r="M5890" s="10" t="n">
        <x:v>0</x:v>
      </x:c>
      <x:c r="N5890" s="10" t="n">
        <x:v>0</x:v>
      </x:c>
      <x:c r="O5890" s="2" t="str">
        <x:v>Tp Hồ Chí Minh|other_unknown</x:v>
      </x:c>
      <x:c r="P5890" s="10" t="n">
        <x:v>2</x:v>
      </x:c>
      <x:c r="Q5890" s="13" t="n">
        <x:f>IF(AND(ISNUMBER(H5890),H5890&gt;0),H5890/1000000000,"")</x:f>
        <x:v>3.2</x:v>
      </x:c>
      <x:c r="R5890" s="13" t="n">
        <x:f>IF(ISNUMBER(I5890),I5890/1000000,"")</x:f>
        <x:v>35.95505617977528</x:v>
      </x:c>
      <x:c r="S5890" s="11" t="n">
        <x:f>IF(AND(ISNUMBER(G5890),G5890&gt;0),G5890,"")</x:f>
        <x:v>89</x:v>
      </x:c>
    </x:row>
    <x:row r="5891" ht="21" customHeight="1">
      <x:c r="A5891" s="10" t="n">
        <x:v>7727</x:v>
      </x:c>
      <x:c r="B5891" s="2" t="str">
        <x:v>8c0d4ef80c1fa58a9402</x:v>
      </x:c>
      <x:c r="C5891" s="2" t="str">
        <x:v>Hà Nội</x:v>
      </x:c>
      <x:c r="D5891" s="2" t="str">
        <x:v>Quận Hà Đông</x:v>
      </x:c>
      <x:c r="E5891" s="2" t="str">
        <x:v>house</x:v>
      </x:c>
      <x:c r="F5891" s="2" t="str">
        <x:v>sale</x:v>
      </x:c>
      <x:c r="G5891" s="11" t="n">
        <x:v>35</x:v>
      </x:c>
      <x:c r="H5891" s="12" t="n">
        <x:v>1800000000</x:v>
      </x:c>
      <x:c r="I5891" s="12" t="n">
        <x:f>IF(AND(ISNUMBER(H5891),H5891&gt;0,ISNUMBER(G5891),G5891&gt;0),H5891/G5891,"")</x:f>
        <x:v>51428571.428571425</x:v>
      </x:c>
      <x:c r="J5891" s="2" t="str">
        <x:v>total</x:v>
      </x:c>
      <x:c r="K5891" s="2" t="str">
        <x:v>top_level_area</x:v>
      </x:c>
      <x:c r="L5891" s="2" t="str">
        <x:v>property_type_inferred_from_title</x:v>
      </x:c>
      <x:c r="M5891" s="10" t="n">
        <x:v>0</x:v>
      </x:c>
      <x:c r="N5891" s="10" t="n">
        <x:v>0</x:v>
      </x:c>
      <x:c r="O5891" s="2" t="str">
        <x:v>Hà Nội|house</x:v>
      </x:c>
      <x:c r="P5891" s="10" t="n">
        <x:v>2</x:v>
      </x:c>
      <x:c r="Q5891" s="13" t="n">
        <x:f>IF(AND(ISNUMBER(H5891),H5891&gt;0),H5891/1000000000,"")</x:f>
        <x:v>1.8</x:v>
      </x:c>
      <x:c r="R5891" s="13" t="n">
        <x:f>IF(ISNUMBER(I5891),I5891/1000000,"")</x:f>
        <x:v>51.42857142857142</x:v>
      </x:c>
      <x:c r="S5891" s="11" t="n">
        <x:f>IF(AND(ISNUMBER(G5891),G5891&gt;0),G5891,"")</x:f>
        <x:v>35</x:v>
      </x:c>
    </x:row>
    <x:row r="5892" ht="21" customHeight="1">
      <x:c r="A5892" s="10" t="n">
        <x:v>7728</x:v>
      </x:c>
      <x:c r="B5892" s="2" t="str">
        <x:v>464ab433485f99588943</x:v>
      </x:c>
      <x:c r="C5892" s="2" t="str">
        <x:v>Đà Nẵng</x:v>
      </x:c>
      <x:c r="D5892" s="2" t="str">
        <x:v>Quận Thanh Khê</x:v>
      </x:c>
      <x:c r="E5892" s="2" t="str">
        <x:v>house</x:v>
      </x:c>
      <x:c r="F5892" s="2" t="str">
        <x:v>sale_assumed</x:v>
      </x:c>
      <x:c r="G5892" s="11" t="n">
        <x:v>35</x:v>
      </x:c>
      <x:c r="H5892" s="12" t="n">
        <x:v>2200000000</x:v>
      </x:c>
      <x:c r="I5892" s="12" t="n">
        <x:f>IF(AND(ISNUMBER(H5892),H5892&gt;0,ISNUMBER(G5892),G5892&gt;0),H5892/G5892,"")</x:f>
        <x:v>62857142.85714286</x:v>
      </x:c>
      <x:c r="J5892" s="2" t="str">
        <x:v>total</x:v>
      </x:c>
      <x:c r="K5892" s="2" t="str">
        <x:v>top_level_price_embedded_area</x:v>
      </x:c>
      <x:c r="L5892" s="2" t="str">
        <x:v>area_recovered_from_price_text;property_type_inferred_from_title;transaction_assumed_sale_from_dataset_context</x:v>
      </x:c>
      <x:c r="M5892" s="10" t="n">
        <x:v>0</x:v>
      </x:c>
      <x:c r="N5892" s="10" t="n">
        <x:v>0</x:v>
      </x:c>
      <x:c r="O5892" s="2" t="str">
        <x:v>Đà Nẵng|house</x:v>
      </x:c>
      <x:c r="P5892" s="10" t="n">
        <x:v>2</x:v>
      </x:c>
      <x:c r="Q5892" s="13" t="n">
        <x:f>IF(AND(ISNUMBER(H5892),H5892&gt;0),H5892/1000000000,"")</x:f>
        <x:v>2.2</x:v>
      </x:c>
      <x:c r="R5892" s="13" t="n">
        <x:f>IF(ISNUMBER(I5892),I5892/1000000,"")</x:f>
        <x:v>62.85714285714286</x:v>
      </x:c>
      <x:c r="S5892" s="11" t="n">
        <x:f>IF(AND(ISNUMBER(G5892),G5892&gt;0),G5892,"")</x:f>
        <x:v>35</x:v>
      </x:c>
    </x:row>
    <x:row r="5893" ht="21" customHeight="1">
      <x:c r="A5893" s="10" t="n">
        <x:v>7729</x:v>
      </x:c>
      <x:c r="B5893" s="2" t="str">
        <x:v>5480bc898a745f20a709</x:v>
      </x:c>
      <x:c r="C5893" s="2" t="str">
        <x:v>Cần Thơ</x:v>
      </x:c>
      <x:c r="D5893" s="2" t="str">
        <x:v>Quận Ninh Kiều</x:v>
      </x:c>
      <x:c r="E5893" s="2" t="str">
        <x:v>house</x:v>
      </x:c>
      <x:c r="F5893" s="2" t="str">
        <x:v>sale_assumed</x:v>
      </x:c>
      <x:c r="G5893" s="11" t="n">
        <x:v>40</x:v>
      </x:c>
      <x:c r="H5893" s="12" t="n">
        <x:v>1350000000</x:v>
      </x:c>
      <x:c r="I5893" s="12" t="n">
        <x:f>IF(AND(ISNUMBER(H5893),H5893&gt;0,ISNUMBER(G5893),G5893&gt;0),H5893/G5893,"")</x:f>
        <x:v>33750000</x:v>
      </x:c>
      <x:c r="J5893" s="2" t="str">
        <x:v>total</x:v>
      </x:c>
      <x:c r="K5893" s="2" t="str">
        <x:v>top_level_area</x:v>
      </x:c>
      <x:c r="L5893" s="2" t="str">
        <x:v>property_type_inferred_from_title;transaction_assumed_sale_from_dataset_context</x:v>
      </x:c>
      <x:c r="M5893" s="10" t="n">
        <x:v>0</x:v>
      </x:c>
      <x:c r="N5893" s="10" t="n">
        <x:v>0</x:v>
      </x:c>
      <x:c r="O5893" s="2" t="str">
        <x:v>Cần Thơ|house</x:v>
      </x:c>
      <x:c r="P5893" s="10" t="n">
        <x:v>2</x:v>
      </x:c>
      <x:c r="Q5893" s="13" t="n">
        <x:f>IF(AND(ISNUMBER(H5893),H5893&gt;0),H5893/1000000000,"")</x:f>
        <x:v>1.35</x:v>
      </x:c>
      <x:c r="R5893" s="13" t="n">
        <x:f>IF(ISNUMBER(I5893),I5893/1000000,"")</x:f>
        <x:v>33.75</x:v>
      </x:c>
      <x:c r="S5893" s="11" t="n">
        <x:f>IF(AND(ISNUMBER(G5893),G5893&gt;0),G5893,"")</x:f>
        <x:v>40</x:v>
      </x:c>
    </x:row>
    <x:row r="5894" ht="21" customHeight="1">
      <x:c r="A5894" s="10" t="n">
        <x:v>7730</x:v>
      </x:c>
      <x:c r="B5894" s="2" t="str">
        <x:v>64f52ce031fde3e104cb</x:v>
      </x:c>
      <x:c r="C5894" s="2" t="str">
        <x:v>Cần Thơ</x:v>
      </x:c>
      <x:c r="D5894" s="2" t="str">
        <x:v>Quận Ninh Kiều</x:v>
      </x:c>
      <x:c r="E5894" s="2" t="str">
        <x:v>house</x:v>
      </x:c>
      <x:c r="F5894" s="2" t="str">
        <x:v>sale_assumed</x:v>
      </x:c>
      <x:c r="G5894" s="11" t="n">
        <x:v>62</x:v>
      </x:c>
      <x:c r="H5894" s="12" t="n">
        <x:v>1900000000</x:v>
      </x:c>
      <x:c r="I5894" s="12" t="n">
        <x:f>IF(AND(ISNUMBER(H5894),H5894&gt;0,ISNUMBER(G5894),G5894&gt;0),H5894/G5894,"")</x:f>
        <x:v>30645161.29032258</x:v>
      </x:c>
      <x:c r="J5894" s="2" t="str">
        <x:v>total</x:v>
      </x:c>
      <x:c r="K5894" s="2" t="str">
        <x:v>top_level_area</x:v>
      </x:c>
      <x:c r="L5894" s="2" t="str">
        <x:v>property_type_inferred_from_title;transaction_assumed_sale_from_dataset_context</x:v>
      </x:c>
      <x:c r="M5894" s="10" t="n">
        <x:v>0</x:v>
      </x:c>
      <x:c r="N5894" s="10" t="n">
        <x:v>0</x:v>
      </x:c>
      <x:c r="O5894" s="2" t="str">
        <x:v>Cần Thơ|house</x:v>
      </x:c>
      <x:c r="P5894" s="10" t="n">
        <x:v>2</x:v>
      </x:c>
      <x:c r="Q5894" s="13" t="n">
        <x:f>IF(AND(ISNUMBER(H5894),H5894&gt;0),H5894/1000000000,"")</x:f>
        <x:v>1.9</x:v>
      </x:c>
      <x:c r="R5894" s="13" t="n">
        <x:f>IF(ISNUMBER(I5894),I5894/1000000,"")</x:f>
        <x:v>30.64516129032258</x:v>
      </x:c>
      <x:c r="S5894" s="11" t="n">
        <x:f>IF(AND(ISNUMBER(G5894),G5894&gt;0),G5894,"")</x:f>
        <x:v>62</x:v>
      </x:c>
    </x:row>
    <x:row r="5895" ht="21" customHeight="1">
      <x:c r="A5895" s="10" t="n">
        <x:v>7731</x:v>
      </x:c>
      <x:c r="B5895" s="2" t="str">
        <x:v>12d3a3c56b1fd37d56c6</x:v>
      </x:c>
      <x:c r="C5895" s="2" t="str">
        <x:v>Tp Hồ Chí Minh</x:v>
      </x:c>
      <x:c r="D5895" s="2" t="str">
        <x:v>Quận 4</x:v>
      </x:c>
      <x:c r="E5895" s="2" t="str">
        <x:v>house</x:v>
      </x:c>
      <x:c r="F5895" s="2" t="str">
        <x:v>sale</x:v>
      </x:c>
      <x:c r="G5895" s="11" t="n">
        <x:v>11</x:v>
      </x:c>
      <x:c r="H5895" s="12" t="n">
        <x:v>1150000000</x:v>
      </x:c>
      <x:c r="I5895" s="12" t="n">
        <x:f>IF(AND(ISNUMBER(H5895),H5895&gt;0,ISNUMBER(G5895),G5895&gt;0),H5895/G5895,"")</x:f>
        <x:v>104545454.54545455</x:v>
      </x:c>
      <x:c r="J5895" s="2" t="str">
        <x:v>total</x:v>
      </x:c>
      <x:c r="K5895" s="2" t="str">
        <x:v>top_level_area</x:v>
      </x:c>
      <x:c r="L5895" s="2" t="str">
        <x:v>property_type_inferred_from_title</x:v>
      </x:c>
      <x:c r="M5895" s="10" t="n">
        <x:v>0</x:v>
      </x:c>
      <x:c r="N5895" s="10" t="n">
        <x:v>0</x:v>
      </x:c>
      <x:c r="O5895" s="2" t="str">
        <x:v>Tp Hồ Chí Minh|house</x:v>
      </x:c>
      <x:c r="P5895" s="10" t="n">
        <x:v>2</x:v>
      </x:c>
      <x:c r="Q5895" s="13" t="n">
        <x:f>IF(AND(ISNUMBER(H5895),H5895&gt;0),H5895/1000000000,"")</x:f>
        <x:v>1.15</x:v>
      </x:c>
      <x:c r="R5895" s="13" t="n">
        <x:f>IF(ISNUMBER(I5895),I5895/1000000,"")</x:f>
        <x:v>104.54545454545455</x:v>
      </x:c>
      <x:c r="S5895" s="11" t="n">
        <x:f>IF(AND(ISNUMBER(G5895),G5895&gt;0),G5895,"")</x:f>
        <x:v>11</x:v>
      </x:c>
    </x:row>
    <x:row r="5896" ht="21" customHeight="1">
      <x:c r="A5896" s="10" t="n">
        <x:v>7732</x:v>
      </x:c>
      <x:c r="B5896" s="2" t="str">
        <x:v>b8008b05475e93eae41a</x:v>
      </x:c>
      <x:c r="C5896" s="2" t="str">
        <x:v>Tp Hồ Chí Minh</x:v>
      </x:c>
      <x:c r="D5896" s="2" t="str">
        <x:v>Quận Bình Thạnh</x:v>
      </x:c>
      <x:c r="E5896" s="2" t="str">
        <x:v>house</x:v>
      </x:c>
      <x:c r="F5896" s="2" t="str">
        <x:v>sale_assumed</x:v>
      </x:c>
      <x:c r="G5896" s="11" t="n">
        <x:v>54</x:v>
      </x:c>
      <x:c r="H5896" s="12" t="n">
        <x:v>6100000000</x:v>
      </x:c>
      <x:c r="I5896" s="12" t="n">
        <x:f>IF(AND(ISNUMBER(H5896),H5896&gt;0,ISNUMBER(G5896),G5896&gt;0),H5896/G5896,"")</x:f>
        <x:v>112962962.96296297</x:v>
      </x:c>
      <x:c r="J5896" s="2" t="str">
        <x:v>total</x:v>
      </x:c>
      <x:c r="K5896" s="2" t="str">
        <x:v>top_level_area</x:v>
      </x:c>
      <x:c r="L5896" s="2" t="str">
        <x:v>property_type_inferred_from_title;transaction_assumed_sale_from_dataset_context</x:v>
      </x:c>
      <x:c r="M5896" s="10" t="n">
        <x:v>0</x:v>
      </x:c>
      <x:c r="N5896" s="10" t="n">
        <x:v>0</x:v>
      </x:c>
      <x:c r="O5896" s="2" t="str">
        <x:v>Tp Hồ Chí Minh|house</x:v>
      </x:c>
      <x:c r="P5896" s="10" t="n">
        <x:v>2</x:v>
      </x:c>
      <x:c r="Q5896" s="13" t="n">
        <x:f>IF(AND(ISNUMBER(H5896),H5896&gt;0),H5896/1000000000,"")</x:f>
        <x:v>6.1</x:v>
      </x:c>
      <x:c r="R5896" s="13" t="n">
        <x:f>IF(ISNUMBER(I5896),I5896/1000000,"")</x:f>
        <x:v>112.96296296296298</x:v>
      </x:c>
      <x:c r="S5896" s="11" t="n">
        <x:f>IF(AND(ISNUMBER(G5896),G5896&gt;0),G5896,"")</x:f>
        <x:v>54</x:v>
      </x:c>
    </x:row>
    <x:row r="5897" ht="21" customHeight="1">
      <x:c r="A5897" s="10" t="n">
        <x:v>7733</x:v>
      </x:c>
      <x:c r="B5897" s="2" t="str">
        <x:v>f6d50a8cbb3cf9c5c044</x:v>
      </x:c>
      <x:c r="C5897" s="2" t="str">
        <x:v>Cần Thơ</x:v>
      </x:c>
      <x:c r="D5897" s="2" t="str">
        <x:v>Quận Cái Răng</x:v>
      </x:c>
      <x:c r="E5897" s="2" t="str">
        <x:v>land</x:v>
      </x:c>
      <x:c r="F5897" s="2" t="str">
        <x:v>sale</x:v>
      </x:c>
      <x:c r="G5897" s="11" t="n">
        <x:v>90</x:v>
      </x:c>
      <x:c r="H5897" s="12" t="n">
        <x:v>2450000000</x:v>
      </x:c>
      <x:c r="I5897" s="12" t="n">
        <x:f>IF(AND(ISNUMBER(H5897),H5897&gt;0,ISNUMBER(G5897),G5897&gt;0),H5897/G5897,"")</x:f>
        <x:v>27222222.222222224</x:v>
      </x:c>
      <x:c r="J5897" s="2" t="str">
        <x:v>total</x:v>
      </x:c>
      <x:c r="K5897" s="2" t="str">
        <x:v>top_level_area</x:v>
      </x:c>
      <x:c r="L5897" s="2" t="str">
        <x:v>property_type_inferred_from_title</x:v>
      </x:c>
      <x:c r="M5897" s="10" t="n">
        <x:v>0</x:v>
      </x:c>
      <x:c r="N5897" s="10" t="n">
        <x:v>0</x:v>
      </x:c>
      <x:c r="O5897" s="2" t="str">
        <x:v>Cần Thơ|land</x:v>
      </x:c>
      <x:c r="P5897" s="10" t="n">
        <x:v>2</x:v>
      </x:c>
      <x:c r="Q5897" s="13" t="n">
        <x:f>IF(AND(ISNUMBER(H5897),H5897&gt;0),H5897/1000000000,"")</x:f>
        <x:v>2.45</x:v>
      </x:c>
      <x:c r="R5897" s="13" t="n">
        <x:f>IF(ISNUMBER(I5897),I5897/1000000,"")</x:f>
        <x:v>27.222222222222225</x:v>
      </x:c>
      <x:c r="S5897" s="11" t="n">
        <x:f>IF(AND(ISNUMBER(G5897),G5897&gt;0),G5897,"")</x:f>
        <x:v>90</x:v>
      </x:c>
    </x:row>
    <x:row r="5898" ht="21" customHeight="1">
      <x:c r="A5898" s="10" t="n">
        <x:v>7734</x:v>
      </x:c>
      <x:c r="B5898" s="2" t="str">
        <x:v>e792bdea3afed6728f5d</x:v>
      </x:c>
      <x:c r="C5898" s="2" t="str">
        <x:v>Tp Hồ Chí Minh</x:v>
      </x:c>
      <x:c r="D5898" s="2" t="str">
        <x:v>Quận Tân Bình</x:v>
      </x:c>
      <x:c r="E5898" s="2" t="str">
        <x:v>house</x:v>
      </x:c>
      <x:c r="F5898" s="2" t="str">
        <x:v>sale_assumed</x:v>
      </x:c>
      <x:c r="G5898" s="11" t="n">
        <x:v>48</x:v>
      </x:c>
      <x:c r="H5898" s="12" t="n">
        <x:v>5450000000</x:v>
      </x:c>
      <x:c r="I5898" s="12" t="n">
        <x:f>IF(AND(ISNUMBER(H5898),H5898&gt;0,ISNUMBER(G5898),G5898&gt;0),H5898/G5898,"")</x:f>
        <x:v>113541666.66666667</x:v>
      </x:c>
      <x:c r="J5898" s="2" t="str">
        <x:v>total</x:v>
      </x:c>
      <x:c r="K5898" s="2" t="str">
        <x:v>top_level_area</x:v>
      </x:c>
      <x:c r="L5898" s="2" t="str">
        <x:v>property_type_inferred_from_title;transaction_assumed_sale_from_dataset_context</x:v>
      </x:c>
      <x:c r="M5898" s="10" t="n">
        <x:v>0</x:v>
      </x:c>
      <x:c r="N5898" s="10" t="n">
        <x:v>0</x:v>
      </x:c>
      <x:c r="O5898" s="2" t="str">
        <x:v>Tp Hồ Chí Minh|house</x:v>
      </x:c>
      <x:c r="P5898" s="10" t="n">
        <x:v>2</x:v>
      </x:c>
      <x:c r="Q5898" s="13" t="n">
        <x:f>IF(AND(ISNUMBER(H5898),H5898&gt;0),H5898/1000000000,"")</x:f>
        <x:v>5.45</x:v>
      </x:c>
      <x:c r="R5898" s="13" t="n">
        <x:f>IF(ISNUMBER(I5898),I5898/1000000,"")</x:f>
        <x:v>113.54166666666667</x:v>
      </x:c>
      <x:c r="S5898" s="11" t="n">
        <x:f>IF(AND(ISNUMBER(G5898),G5898&gt;0),G5898,"")</x:f>
        <x:v>48</x:v>
      </x:c>
    </x:row>
    <x:row r="5899" ht="21" customHeight="1">
      <x:c r="A5899" s="10" t="n">
        <x:v>7736</x:v>
      </x:c>
      <x:c r="B5899" s="2" t="str">
        <x:v>fd65b9f8b421cdc42354</x:v>
      </x:c>
      <x:c r="C5899" s="2" t="str">
        <x:v>Tp Hồ Chí Minh</x:v>
      </x:c>
      <x:c r="D5899" s="2" t="str">
        <x:v>Quận 7</x:v>
      </x:c>
      <x:c r="E5899" s="2" t="str">
        <x:v>apartment</x:v>
      </x:c>
      <x:c r="F5899" s="2" t="str">
        <x:v>sale_assumed</x:v>
      </x:c>
      <x:c r="G5899" s="11" t="n">
        <x:v>90</x:v>
      </x:c>
      <x:c r="H5899" s="12" t="n">
        <x:v>2350000000</x:v>
      </x:c>
      <x:c r="I5899" s="12" t="n">
        <x:f>IF(AND(ISNUMBER(H5899),H5899&gt;0,ISNUMBER(G5899),G5899&gt;0),H5899/G5899,"")</x:f>
        <x:v>26111111.111111112</x:v>
      </x:c>
      <x:c r="J5899" s="2" t="str">
        <x:v>total</x:v>
      </x:c>
      <x:c r="K5899" s="2" t="str">
        <x:v>top_level_area</x:v>
      </x:c>
      <x:c r="L5899" s="2" t="str">
        <x:v>property_type_inferred_from_title;transaction_assumed_sale_from_dataset_context</x:v>
      </x:c>
      <x:c r="M5899" s="10" t="n">
        <x:v>0</x:v>
      </x:c>
      <x:c r="N5899" s="10" t="n">
        <x:v>0</x:v>
      </x:c>
      <x:c r="O5899" s="2" t="str">
        <x:v>Tp Hồ Chí Minh|apartment</x:v>
      </x:c>
      <x:c r="P5899" s="10" t="n">
        <x:v>2</x:v>
      </x:c>
      <x:c r="Q5899" s="13" t="n">
        <x:f>IF(AND(ISNUMBER(H5899),H5899&gt;0),H5899/1000000000,"")</x:f>
        <x:v>2.35</x:v>
      </x:c>
      <x:c r="R5899" s="13" t="n">
        <x:f>IF(ISNUMBER(I5899),I5899/1000000,"")</x:f>
        <x:v>26.11111111111111</x:v>
      </x:c>
      <x:c r="S5899" s="11" t="n">
        <x:f>IF(AND(ISNUMBER(G5899),G5899&gt;0),G5899,"")</x:f>
        <x:v>90</x:v>
      </x:c>
    </x:row>
    <x:row r="5900" ht="21" customHeight="1">
      <x:c r="A5900" s="10" t="n">
        <x:v>7737</x:v>
      </x:c>
      <x:c r="B5900" s="2" t="str">
        <x:v>d4e4ee9f827d8241be5b</x:v>
      </x:c>
      <x:c r="C5900" s="2" t="str">
        <x:v>Tp Hồ Chí Minh</x:v>
      </x:c>
      <x:c r="D5900" s="2" t="str">
        <x:v>Quận Bình Tân</x:v>
      </x:c>
      <x:c r="E5900" s="2" t="str">
        <x:v>house</x:v>
      </x:c>
      <x:c r="F5900" s="2" t="str">
        <x:v>sale</x:v>
      </x:c>
      <x:c r="G5900" s="11" t="n">
        <x:v>40</x:v>
      </x:c>
      <x:c r="H5900" s="12" t="n">
        <x:v>2250000000</x:v>
      </x:c>
      <x:c r="I5900" s="12" t="n">
        <x:f>IF(AND(ISNUMBER(H5900),H5900&gt;0,ISNUMBER(G5900),G5900&gt;0),H5900/G5900,"")</x:f>
        <x:v>56250000</x:v>
      </x:c>
      <x:c r="J5900" s="2" t="str">
        <x:v>total</x:v>
      </x:c>
      <x:c r="K5900" s="2" t="str">
        <x:v>top_level_area</x:v>
      </x:c>
      <x:c r="L5900" s="2" t="str">
        <x:v>property_type_inferred_from_title</x:v>
      </x:c>
      <x:c r="M5900" s="10" t="n">
        <x:v>0</x:v>
      </x:c>
      <x:c r="N5900" s="10" t="n">
        <x:v>0</x:v>
      </x:c>
      <x:c r="O5900" s="2" t="str">
        <x:v>Tp Hồ Chí Minh|house</x:v>
      </x:c>
      <x:c r="P5900" s="10" t="n">
        <x:v>2</x:v>
      </x:c>
      <x:c r="Q5900" s="13" t="n">
        <x:f>IF(AND(ISNUMBER(H5900),H5900&gt;0),H5900/1000000000,"")</x:f>
        <x:v>2.25</x:v>
      </x:c>
      <x:c r="R5900" s="13" t="n">
        <x:f>IF(ISNUMBER(I5900),I5900/1000000,"")</x:f>
        <x:v>56.25</x:v>
      </x:c>
      <x:c r="S5900" s="11" t="n">
        <x:f>IF(AND(ISNUMBER(G5900),G5900&gt;0),G5900,"")</x:f>
        <x:v>40</x:v>
      </x:c>
    </x:row>
    <x:row r="5901" ht="21" customHeight="1">
      <x:c r="A5901" s="10" t="n">
        <x:v>7738</x:v>
      </x:c>
      <x:c r="B5901" s="2" t="str">
        <x:v>0b0181f7f9c55af4fe2c</x:v>
      </x:c>
      <x:c r="C5901" s="2" t="str">
        <x:v>Tp Hồ Chí Minh</x:v>
      </x:c>
      <x:c r="D5901" s="2" t="str">
        <x:v>Quận 12</x:v>
      </x:c>
      <x:c r="E5901" s="2" t="str">
        <x:v>apartment</x:v>
      </x:c>
      <x:c r="F5901" s="2" t="str">
        <x:v>sale_assumed</x:v>
      </x:c>
      <x:c r="G5901" s="11" t="n">
        <x:v>50</x:v>
      </x:c>
      <x:c r="H5901" s="12" t="n">
        <x:v>1850000000</x:v>
      </x:c>
      <x:c r="I5901" s="12" t="n">
        <x:f>IF(AND(ISNUMBER(H5901),H5901&gt;0,ISNUMBER(G5901),G5901&gt;0),H5901/G5901,"")</x:f>
        <x:v>37000000</x:v>
      </x:c>
      <x:c r="J5901" s="2" t="str">
        <x:v>total</x:v>
      </x:c>
      <x:c r="K5901" s="2" t="str">
        <x:v>top_level_area</x:v>
      </x:c>
      <x:c r="L5901" s="2" t="str">
        <x:v>property_type_inferred_from_title;transaction_assumed_sale_from_dataset_context</x:v>
      </x:c>
      <x:c r="M5901" s="10" t="n">
        <x:v>0</x:v>
      </x:c>
      <x:c r="N5901" s="10" t="n">
        <x:v>0</x:v>
      </x:c>
      <x:c r="O5901" s="2" t="str">
        <x:v>Tp Hồ Chí Minh|apartment</x:v>
      </x:c>
      <x:c r="P5901" s="10" t="n">
        <x:v>2</x:v>
      </x:c>
      <x:c r="Q5901" s="13" t="n">
        <x:f>IF(AND(ISNUMBER(H5901),H5901&gt;0),H5901/1000000000,"")</x:f>
        <x:v>1.85</x:v>
      </x:c>
      <x:c r="R5901" s="13" t="n">
        <x:f>IF(ISNUMBER(I5901),I5901/1000000,"")</x:f>
        <x:v>37</x:v>
      </x:c>
      <x:c r="S5901" s="11" t="n">
        <x:f>IF(AND(ISNUMBER(G5901),G5901&gt;0),G5901,"")</x:f>
        <x:v>50</x:v>
      </x:c>
    </x:row>
    <x:row r="5902" ht="21" customHeight="1">
      <x:c r="A5902" s="10" t="n">
        <x:v>7741</x:v>
      </x:c>
      <x:c r="B5902" s="2" t="str">
        <x:v>fc93b1b29450d93a203b</x:v>
      </x:c>
      <x:c r="C5902" s="2" t="str">
        <x:v>Hà Nội</x:v>
      </x:c>
      <x:c r="D5902" s="2" t="str">
        <x:v>Huyện Đan Phượng</x:v>
      </x:c>
      <x:c r="E5902" s="2" t="str">
        <x:v>apartment</x:v>
      </x:c>
      <x:c r="F5902" s="2" t="str">
        <x:v>sale</x:v>
      </x:c>
      <x:c r="G5902" s="11" t="n">
        <x:v>57.4</x:v>
      </x:c>
      <x:c r="H5902" s="12" t="n">
        <x:v>1195000000</x:v>
      </x:c>
      <x:c r="I5902" s="12" t="n">
        <x:f>IF(AND(ISNUMBER(H5902),H5902&gt;0,ISNUMBER(G5902),G5902&gt;0),H5902/G5902,"")</x:f>
        <x:v>20818815.331010453</x:v>
      </x:c>
      <x:c r="J5902" s="2" t="str">
        <x:v>total</x:v>
      </x:c>
      <x:c r="K5902" s="2" t="str">
        <x:v>top_level_area</x:v>
      </x:c>
      <x:c r="L5902" s="2" t="str">
        <x:v>property_type_inferred_from_title</x:v>
      </x:c>
      <x:c r="M5902" s="10" t="n">
        <x:v>0</x:v>
      </x:c>
      <x:c r="N5902" s="10" t="n">
        <x:v>0</x:v>
      </x:c>
      <x:c r="O5902" s="2" t="str">
        <x:v>Hà Nội|apartment</x:v>
      </x:c>
      <x:c r="P5902" s="10" t="n">
        <x:v>2</x:v>
      </x:c>
      <x:c r="Q5902" s="13" t="n">
        <x:f>IF(AND(ISNUMBER(H5902),H5902&gt;0),H5902/1000000000,"")</x:f>
        <x:v>1.195</x:v>
      </x:c>
      <x:c r="R5902" s="13" t="n">
        <x:f>IF(ISNUMBER(I5902),I5902/1000000,"")</x:f>
        <x:v>20.818815331010452</x:v>
      </x:c>
      <x:c r="S5902" s="11" t="n">
        <x:f>IF(AND(ISNUMBER(G5902),G5902&gt;0),G5902,"")</x:f>
        <x:v>57.4</x:v>
      </x:c>
    </x:row>
    <x:row r="5903" ht="21" customHeight="1">
      <x:c r="A5903" s="10" t="n">
        <x:v>7742</x:v>
      </x:c>
      <x:c r="B5903" s="2" t="str">
        <x:v>ec92667ee5d1d501dd93</x:v>
      </x:c>
      <x:c r="C5903" s="2" t="str">
        <x:v>Hà Nội</x:v>
      </x:c>
      <x:c r="D5903" s="2" t="str">
        <x:v>Quận Cầu Giấy</x:v>
      </x:c>
      <x:c r="E5903" s="2" t="str">
        <x:v>house</x:v>
      </x:c>
      <x:c r="F5903" s="2" t="str">
        <x:v>sale</x:v>
      </x:c>
      <x:c r="G5903" s="11" t="n">
        <x:v>46</x:v>
      </x:c>
      <x:c r="H5903" s="12" t="n">
        <x:v>5200000000</x:v>
      </x:c>
      <x:c r="I5903" s="12" t="n">
        <x:f>IF(AND(ISNUMBER(H5903),H5903&gt;0,ISNUMBER(G5903),G5903&gt;0),H5903/G5903,"")</x:f>
        <x:v>113043478.26086956</x:v>
      </x:c>
      <x:c r="J5903" s="2" t="str">
        <x:v>total</x:v>
      </x:c>
      <x:c r="K5903" s="2" t="str">
        <x:v>top_level_area</x:v>
      </x:c>
      <x:c r="L5903" s="2" t="str">
        <x:v>property_type_inferred_from_title</x:v>
      </x:c>
      <x:c r="M5903" s="10" t="n">
        <x:v>0</x:v>
      </x:c>
      <x:c r="N5903" s="10" t="n">
        <x:v>0</x:v>
      </x:c>
      <x:c r="O5903" s="2" t="str">
        <x:v>Hà Nội|house</x:v>
      </x:c>
      <x:c r="P5903" s="10" t="n">
        <x:v>2</x:v>
      </x:c>
      <x:c r="Q5903" s="13" t="n">
        <x:f>IF(AND(ISNUMBER(H5903),H5903&gt;0),H5903/1000000000,"")</x:f>
        <x:v>5.2</x:v>
      </x:c>
      <x:c r="R5903" s="13" t="n">
        <x:f>IF(ISNUMBER(I5903),I5903/1000000,"")</x:f>
        <x:v>113.04347826086956</x:v>
      </x:c>
      <x:c r="S5903" s="11" t="n">
        <x:f>IF(AND(ISNUMBER(G5903),G5903&gt;0),G5903,"")</x:f>
        <x:v>46</x:v>
      </x:c>
    </x:row>
    <x:row r="5904" ht="21" customHeight="1">
      <x:c r="A5904" s="10" t="n">
        <x:v>7743</x:v>
      </x:c>
      <x:c r="B5904" s="2" t="str">
        <x:v>25334772d099c89dacee</x:v>
      </x:c>
      <x:c r="C5904" s="2" t="str">
        <x:v>Tp Hồ Chí Minh</x:v>
      </x:c>
      <x:c r="D5904" s="2" t="str">
        <x:v>Quận Bình Thạnh</x:v>
      </x:c>
      <x:c r="E5904" s="2" t="str">
        <x:v>apartment</x:v>
      </x:c>
      <x:c r="F5904" s="2" t="str">
        <x:v>sale_assumed</x:v>
      </x:c>
      <x:c r="G5904" s="11" t="n">
        <x:v>38</x:v>
      </x:c>
      <x:c r="H5904" s="12" t="n">
        <x:v>1500000000</x:v>
      </x:c>
      <x:c r="I5904" s="12" t="n">
        <x:f>IF(AND(ISNUMBER(H5904),H5904&gt;0,ISNUMBER(G5904),G5904&gt;0),H5904/G5904,"")</x:f>
        <x:v>39473684.21052632</x:v>
      </x:c>
      <x:c r="J5904" s="2" t="str">
        <x:v>total</x:v>
      </x:c>
      <x:c r="K5904" s="2" t="str">
        <x:v>top_level_area</x:v>
      </x:c>
      <x:c r="L5904" s="2" t="str">
        <x:v>property_type_inferred_from_title;transaction_assumed_sale_from_dataset_context</x:v>
      </x:c>
      <x:c r="M5904" s="10" t="n">
        <x:v>0</x:v>
      </x:c>
      <x:c r="N5904" s="10" t="n">
        <x:v>0</x:v>
      </x:c>
      <x:c r="O5904" s="2" t="str">
        <x:v>Tp Hồ Chí Minh|apartment</x:v>
      </x:c>
      <x:c r="P5904" s="10" t="n">
        <x:v>2</x:v>
      </x:c>
      <x:c r="Q5904" s="13" t="n">
        <x:f>IF(AND(ISNUMBER(H5904),H5904&gt;0),H5904/1000000000,"")</x:f>
        <x:v>1.5</x:v>
      </x:c>
      <x:c r="R5904" s="13" t="n">
        <x:f>IF(ISNUMBER(I5904),I5904/1000000,"")</x:f>
        <x:v>39.473684210526315</x:v>
      </x:c>
      <x:c r="S5904" s="11" t="n">
        <x:f>IF(AND(ISNUMBER(G5904),G5904&gt;0),G5904,"")</x:f>
        <x:v>38</x:v>
      </x:c>
    </x:row>
    <x:row r="5905" ht="21" customHeight="1">
      <x:c r="A5905" s="10" t="n">
        <x:v>7744</x:v>
      </x:c>
      <x:c r="B5905" s="2" t="str">
        <x:v>6ca5a63e969a809b36b5</x:v>
      </x:c>
      <x:c r="C5905" s="2" t="str">
        <x:v>Đồng Nai</x:v>
      </x:c>
      <x:c r="D5905" s="2" t="str">
        <x:v>Thành phố Biên Hòa</x:v>
      </x:c>
      <x:c r="E5905" s="2" t="str">
        <x:v>apartment</x:v>
      </x:c>
      <x:c r="F5905" s="2" t="str">
        <x:v>sale_assumed</x:v>
      </x:c>
      <x:c r="G5905" s="11" t="n">
        <x:v>38</x:v>
      </x:c>
      <x:c r="H5905" s="12" t="n">
        <x:v>650000000</x:v>
      </x:c>
      <x:c r="I5905" s="12" t="n">
        <x:f>IF(AND(ISNUMBER(H5905),H5905&gt;0,ISNUMBER(G5905),G5905&gt;0),H5905/G5905,"")</x:f>
        <x:v>17105263.157894738</x:v>
      </x:c>
      <x:c r="J5905" s="2" t="str">
        <x:v>total</x:v>
      </x:c>
      <x:c r="K5905" s="2" t="str">
        <x:v>top_level_area</x:v>
      </x:c>
      <x:c r="L5905" s="2" t="str">
        <x:v>property_type_inferred_from_title;transaction_assumed_sale_from_dataset_context</x:v>
      </x:c>
      <x:c r="M5905" s="10" t="n">
        <x:v>0</x:v>
      </x:c>
      <x:c r="N5905" s="10" t="n">
        <x:v>0</x:v>
      </x:c>
      <x:c r="O5905" s="2" t="str">
        <x:v>apartment</x:v>
      </x:c>
      <x:c r="P5905" s="10" t="n">
        <x:v>2</x:v>
      </x:c>
      <x:c r="Q5905" s="13" t="n">
        <x:f>IF(AND(ISNUMBER(H5905),H5905&gt;0),H5905/1000000000,"")</x:f>
        <x:v>0.65</x:v>
      </x:c>
      <x:c r="R5905" s="13" t="n">
        <x:f>IF(ISNUMBER(I5905),I5905/1000000,"")</x:f>
        <x:v>17.105263157894736</x:v>
      </x:c>
      <x:c r="S5905" s="11" t="n">
        <x:f>IF(AND(ISNUMBER(G5905),G5905&gt;0),G5905,"")</x:f>
        <x:v>38</x:v>
      </x:c>
    </x:row>
    <x:row r="5906" ht="21" customHeight="1">
      <x:c r="A5906" s="10" t="n">
        <x:v>7745</x:v>
      </x:c>
      <x:c r="B5906" s="2" t="str">
        <x:v>33847354ddb703d2f904</x:v>
      </x:c>
      <x:c r="C5906" s="2" t="str">
        <x:v>Tp Hồ Chí Minh</x:v>
      </x:c>
      <x:c r="D5906" s="2" t="str">
        <x:v>Huyện Nhà Bè</x:v>
      </x:c>
      <x:c r="E5906" s="2" t="str">
        <x:v>other_unknown</x:v>
      </x:c>
      <x:c r="F5906" s="2" t="str">
        <x:v>sale_assumed</x:v>
      </x:c>
      <x:c r="G5906" s="11" t="n">
        <x:v>167</x:v>
      </x:c>
      <x:c r="H5906" s="12" t="n">
        <x:v>6197000000</x:v>
      </x:c>
      <x:c r="I5906" s="12" t="n">
        <x:f>IF(AND(ISNUMBER(H5906),H5906&gt;0,ISNUMBER(G5906),G5906&gt;0),H5906/G5906,"")</x:f>
        <x:v>37107784.431137726</x:v>
      </x:c>
      <x:c r="J5906" s="2" t="str">
        <x:v>total</x:v>
      </x:c>
      <x:c r="K5906" s="2" t="str">
        <x:v>top_level_area</x:v>
      </x:c>
      <x:c r="L5906" s="2" t="str">
        <x:v>property_type_inferred_from_title;transaction_assumed_sale_from_dataset_context;unknown_property_type</x:v>
      </x:c>
      <x:c r="M5906" s="10" t="n">
        <x:v>0</x:v>
      </x:c>
      <x:c r="N5906" s="10" t="n">
        <x:v>0</x:v>
      </x:c>
      <x:c r="O5906" s="2" t="str">
        <x:v>Tp Hồ Chí Minh|other_unknown</x:v>
      </x:c>
      <x:c r="P5906" s="10" t="n">
        <x:v>2</x:v>
      </x:c>
      <x:c r="Q5906" s="13" t="n">
        <x:f>IF(AND(ISNUMBER(H5906),H5906&gt;0),H5906/1000000000,"")</x:f>
        <x:v>6.197</x:v>
      </x:c>
      <x:c r="R5906" s="13" t="n">
        <x:f>IF(ISNUMBER(I5906),I5906/1000000,"")</x:f>
        <x:v>37.10778443113772</x:v>
      </x:c>
      <x:c r="S5906" s="11" t="n">
        <x:f>IF(AND(ISNUMBER(G5906),G5906&gt;0),G5906,"")</x:f>
        <x:v>167</x:v>
      </x:c>
    </x:row>
    <x:row r="5907" ht="21" customHeight="1">
      <x:c r="A5907" s="10" t="n">
        <x:v>7746</x:v>
      </x:c>
      <x:c r="B5907" s="2" t="str">
        <x:v>aea06ddd0d83260ef7e2</x:v>
      </x:c>
      <x:c r="C5907" s="2" t="str">
        <x:v>Hà Nội</x:v>
      </x:c>
      <x:c r="D5907" s="2" t="str">
        <x:v>Quận Hà Đông</x:v>
      </x:c>
      <x:c r="E5907" s="2" t="str">
        <x:v>house</x:v>
      </x:c>
      <x:c r="F5907" s="2" t="str">
        <x:v>sale_assumed</x:v>
      </x:c>
      <x:c r="G5907" s="11" t="n">
        <x:v>40</x:v>
      </x:c>
      <x:c r="H5907" s="12" t="n">
        <x:v>1450000000</x:v>
      </x:c>
      <x:c r="I5907" s="12" t="n">
        <x:f>IF(AND(ISNUMBER(H5907),H5907&gt;0,ISNUMBER(G5907),G5907&gt;0),H5907/G5907,"")</x:f>
        <x:v>36250000</x:v>
      </x:c>
      <x:c r="J5907" s="2" t="str">
        <x:v>total</x:v>
      </x:c>
      <x:c r="K5907" s="2" t="str">
        <x:v>top_level_area</x:v>
      </x:c>
      <x:c r="L5907" s="2" t="str">
        <x:v>property_type_inferred_from_title;transaction_assumed_sale_from_dataset_context</x:v>
      </x:c>
      <x:c r="M5907" s="10" t="n">
        <x:v>0</x:v>
      </x:c>
      <x:c r="N5907" s="10" t="n">
        <x:v>0</x:v>
      </x:c>
      <x:c r="O5907" s="2" t="str">
        <x:v>Hà Nội|house</x:v>
      </x:c>
      <x:c r="P5907" s="10" t="n">
        <x:v>2</x:v>
      </x:c>
      <x:c r="Q5907" s="13" t="n">
        <x:f>IF(AND(ISNUMBER(H5907),H5907&gt;0),H5907/1000000000,"")</x:f>
        <x:v>1.45</x:v>
      </x:c>
      <x:c r="R5907" s="13" t="n">
        <x:f>IF(ISNUMBER(I5907),I5907/1000000,"")</x:f>
        <x:v>36.25</x:v>
      </x:c>
      <x:c r="S5907" s="11" t="n">
        <x:f>IF(AND(ISNUMBER(G5907),G5907&gt;0),G5907,"")</x:f>
        <x:v>40</x:v>
      </x:c>
    </x:row>
    <x:row r="5908" ht="21" customHeight="1">
      <x:c r="A5908" s="10" t="n">
        <x:v>7747</x:v>
      </x:c>
      <x:c r="B5908" s="2" t="str">
        <x:v>0ee09952ea75d8c96f15</x:v>
      </x:c>
      <x:c r="C5908" s="2" t="str">
        <x:v>Hà Nội</x:v>
      </x:c>
      <x:c r="D5908" s="2" t="str">
        <x:v>Quận Ba Đình</x:v>
      </x:c>
      <x:c r="E5908" s="2" t="str">
        <x:v>house</x:v>
      </x:c>
      <x:c r="F5908" s="2" t="str">
        <x:v>sale_assumed</x:v>
      </x:c>
      <x:c r="G5908" s="11" t="n">
        <x:v>23</x:v>
      </x:c>
      <x:c r="H5908" s="12" t="n">
        <x:v>2550000000</x:v>
      </x:c>
      <x:c r="I5908" s="12" t="n">
        <x:f>IF(AND(ISNUMBER(H5908),H5908&gt;0,ISNUMBER(G5908),G5908&gt;0),H5908/G5908,"")</x:f>
        <x:v>110869565.2173913</x:v>
      </x:c>
      <x:c r="J5908" s="2" t="str">
        <x:v>total</x:v>
      </x:c>
      <x:c r="K5908" s="2" t="str">
        <x:v>top_level_area</x:v>
      </x:c>
      <x:c r="L5908" s="2" t="str">
        <x:v>property_type_inferred_from_title;transaction_assumed_sale_from_dataset_context</x:v>
      </x:c>
      <x:c r="M5908" s="10" t="n">
        <x:v>0</x:v>
      </x:c>
      <x:c r="N5908" s="10" t="n">
        <x:v>0</x:v>
      </x:c>
      <x:c r="O5908" s="2" t="str">
        <x:v>Hà Nội|house</x:v>
      </x:c>
      <x:c r="P5908" s="10" t="n">
        <x:v>2</x:v>
      </x:c>
      <x:c r="Q5908" s="13" t="n">
        <x:f>IF(AND(ISNUMBER(H5908),H5908&gt;0),H5908/1000000000,"")</x:f>
        <x:v>2.55</x:v>
      </x:c>
      <x:c r="R5908" s="13" t="n">
        <x:f>IF(ISNUMBER(I5908),I5908/1000000,"")</x:f>
        <x:v>110.8695652173913</x:v>
      </x:c>
      <x:c r="S5908" s="11" t="n">
        <x:f>IF(AND(ISNUMBER(G5908),G5908&gt;0),G5908,"")</x:f>
        <x:v>23</x:v>
      </x:c>
    </x:row>
    <x:row r="5909" ht="21" customHeight="1">
      <x:c r="A5909" s="10" t="n">
        <x:v>7748</x:v>
      </x:c>
      <x:c r="B5909" s="2" t="str">
        <x:v>159ef5bcb1e9534c2eda</x:v>
      </x:c>
      <x:c r="C5909" s="2" t="str">
        <x:v>Bình Dương</x:v>
      </x:c>
      <x:c r="D5909" s="2" t="str">
        <x:v>Thị xã Bến Cát</x:v>
      </x:c>
      <x:c r="E5909" s="2" t="str">
        <x:v>land</x:v>
      </x:c>
      <x:c r="F5909" s="2" t="str">
        <x:v>sale_assumed</x:v>
      </x:c>
      <x:c r="G5909" s="11" t="n">
        <x:v>80</x:v>
      </x:c>
      <x:c r="H5909" s="12" t="n">
        <x:v>780000000</x:v>
      </x:c>
      <x:c r="I5909" s="12" t="n">
        <x:f>IF(AND(ISNUMBER(H5909),H5909&gt;0,ISNUMBER(G5909),G5909&gt;0),H5909/G5909,"")</x:f>
        <x:v>9750000</x:v>
      </x:c>
      <x:c r="J5909" s="2" t="str">
        <x:v>total</x:v>
      </x:c>
      <x:c r="K5909" s="2" t="str">
        <x:v>top_level_area</x:v>
      </x:c>
      <x:c r="L5909" s="2" t="str">
        <x:v>property_type_inferred_from_title;transaction_assumed_sale_from_dataset_context</x:v>
      </x:c>
      <x:c r="M5909" s="10" t="n">
        <x:v>0</x:v>
      </x:c>
      <x:c r="N5909" s="10" t="n">
        <x:v>0</x:v>
      </x:c>
      <x:c r="O5909" s="2" t="str">
        <x:v>Bình Dương|land</x:v>
      </x:c>
      <x:c r="P5909" s="10" t="n">
        <x:v>2</x:v>
      </x:c>
      <x:c r="Q5909" s="13" t="n">
        <x:f>IF(AND(ISNUMBER(H5909),H5909&gt;0),H5909/1000000000,"")</x:f>
        <x:v>0.78</x:v>
      </x:c>
      <x:c r="R5909" s="13" t="n">
        <x:f>IF(ISNUMBER(I5909),I5909/1000000,"")</x:f>
        <x:v>9.75</x:v>
      </x:c>
      <x:c r="S5909" s="11" t="n">
        <x:f>IF(AND(ISNUMBER(G5909),G5909&gt;0),G5909,"")</x:f>
        <x:v>80</x:v>
      </x:c>
    </x:row>
    <x:row r="5910" ht="21" customHeight="1">
      <x:c r="A5910" s="10" t="n">
        <x:v>7749</x:v>
      </x:c>
      <x:c r="B5910" s="2" t="str">
        <x:v>d28872fe914bddd0624c</x:v>
      </x:c>
      <x:c r="C5910" s="2" t="str">
        <x:v>Tp Hồ Chí Minh</x:v>
      </x:c>
      <x:c r="D5910" s="2" t="str">
        <x:v>Quận 7</x:v>
      </x:c>
      <x:c r="E5910" s="2" t="str">
        <x:v>house</x:v>
      </x:c>
      <x:c r="F5910" s="2" t="str">
        <x:v>sale</x:v>
      </x:c>
      <x:c r="G5910" s="11" t="n">
        <x:v>48</x:v>
      </x:c>
      <x:c r="H5910" s="12" t="n">
        <x:v>3850000000</x:v>
      </x:c>
      <x:c r="I5910" s="12" t="n">
        <x:f>IF(AND(ISNUMBER(H5910),H5910&gt;0,ISNUMBER(G5910),G5910&gt;0),H5910/G5910,"")</x:f>
        <x:v>80208333.33333333</x:v>
      </x:c>
      <x:c r="J5910" s="2" t="str">
        <x:v>total</x:v>
      </x:c>
      <x:c r="K5910" s="2" t="str">
        <x:v>top_level_area</x:v>
      </x:c>
      <x:c r="L5910" s="2" t="str">
        <x:v>property_type_inferred_from_title</x:v>
      </x:c>
      <x:c r="M5910" s="10" t="n">
        <x:v>0</x:v>
      </x:c>
      <x:c r="N5910" s="10" t="n">
        <x:v>0</x:v>
      </x:c>
      <x:c r="O5910" s="2" t="str">
        <x:v>Tp Hồ Chí Minh|house</x:v>
      </x:c>
      <x:c r="P5910" s="10" t="n">
        <x:v>2</x:v>
      </x:c>
      <x:c r="Q5910" s="13" t="n">
        <x:f>IF(AND(ISNUMBER(H5910),H5910&gt;0),H5910/1000000000,"")</x:f>
        <x:v>3.85</x:v>
      </x:c>
      <x:c r="R5910" s="13" t="n">
        <x:f>IF(ISNUMBER(I5910),I5910/1000000,"")</x:f>
        <x:v>80.20833333333333</x:v>
      </x:c>
      <x:c r="S5910" s="11" t="n">
        <x:f>IF(AND(ISNUMBER(G5910),G5910&gt;0),G5910,"")</x:f>
        <x:v>48</x:v>
      </x:c>
    </x:row>
    <x:row r="5911" ht="21" customHeight="1">
      <x:c r="A5911" s="10" t="n">
        <x:v>7750</x:v>
      </x:c>
      <x:c r="B5911" s="2" t="str">
        <x:v>a61fc5bd8cfe163ada73</x:v>
      </x:c>
      <x:c r="C5911" s="2" t="str">
        <x:v>Kiên Giang</x:v>
      </x:c>
      <x:c r="D5911" s="2" t="str">
        <x:v>Huyện Phú Quốc</x:v>
      </x:c>
      <x:c r="E5911" s="2" t="str">
        <x:v>land</x:v>
      </x:c>
      <x:c r="F5911" s="2" t="str">
        <x:v>sale</x:v>
      </x:c>
      <x:c r="G5911" s="11" t="n">
        <x:v>164</x:v>
      </x:c>
      <x:c r="H5911" s="12" t="n">
        <x:v>800000000</x:v>
      </x:c>
      <x:c r="I5911" s="12" t="n">
        <x:f>IF(AND(ISNUMBER(H5911),H5911&gt;0,ISNUMBER(G5911),G5911&gt;0),H5911/G5911,"")</x:f>
        <x:v>4878048.780487805</x:v>
      </x:c>
      <x:c r="J5911" s="2" t="str">
        <x:v>total</x:v>
      </x:c>
      <x:c r="K5911" s="2" t="str">
        <x:v>top_level_area</x:v>
      </x:c>
      <x:c r="L5911" s="2" t="str">
        <x:v>property_type_inferred_from_title</x:v>
      </x:c>
      <x:c r="M5911" s="10" t="n">
        <x:v>0</x:v>
      </x:c>
      <x:c r="N5911" s="10" t="n">
        <x:v>0</x:v>
      </x:c>
      <x:c r="O5911" s="2" t="str">
        <x:v>land</x:v>
      </x:c>
      <x:c r="P5911" s="10" t="n">
        <x:v>1</x:v>
      </x:c>
      <x:c r="Q5911" s="13" t="n">
        <x:f>IF(AND(ISNUMBER(H5911),H5911&gt;0),H5911/1000000000,"")</x:f>
        <x:v>0.8</x:v>
      </x:c>
      <x:c r="R5911" s="13" t="n">
        <x:f>IF(ISNUMBER(I5911),I5911/1000000,"")</x:f>
        <x:v>4.878048780487805</x:v>
      </x:c>
      <x:c r="S5911" s="11" t="n">
        <x:f>IF(AND(ISNUMBER(G5911),G5911&gt;0),G5911,"")</x:f>
        <x:v>164</x:v>
      </x:c>
    </x:row>
    <x:row r="5912" ht="21" customHeight="1">
      <x:c r="A5912" s="10" t="n">
        <x:v>7751</x:v>
      </x:c>
      <x:c r="B5912" s="2" t="str">
        <x:v>26bb6a7c9e397fcd47bf</x:v>
      </x:c>
      <x:c r="C5912" s="2" t="str">
        <x:v>Bình Dương</x:v>
      </x:c>
      <x:c r="D5912" s="2" t="str">
        <x:v>Thị xã Dĩ An</x:v>
      </x:c>
      <x:c r="E5912" s="2" t="str">
        <x:v>apartment</x:v>
      </x:c>
      <x:c r="F5912" s="2" t="str">
        <x:v>sale_assumed</x:v>
      </x:c>
      <x:c r="G5912" s="11" t="n">
        <x:v>75</x:v>
      </x:c>
      <x:c r="H5912" s="12" t="n">
        <x:v>2000000000</x:v>
      </x:c>
      <x:c r="I5912" s="12" t="n">
        <x:f>IF(AND(ISNUMBER(H5912),H5912&gt;0,ISNUMBER(G5912),G5912&gt;0),H5912/G5912,"")</x:f>
        <x:v>26666666.666666668</x:v>
      </x:c>
      <x:c r="J5912" s="2" t="str">
        <x:v>total</x:v>
      </x:c>
      <x:c r="K5912" s="2" t="str">
        <x:v>top_level_area</x:v>
      </x:c>
      <x:c r="L5912" s="2" t="str">
        <x:v>property_type_inferred_from_title;transaction_assumed_sale_from_dataset_context</x:v>
      </x:c>
      <x:c r="M5912" s="10" t="n">
        <x:v>0</x:v>
      </x:c>
      <x:c r="N5912" s="10" t="n">
        <x:v>0</x:v>
      </x:c>
      <x:c r="O5912" s="2" t="str">
        <x:v>Bình Dương|apartment</x:v>
      </x:c>
      <x:c r="P5912" s="10" t="n">
        <x:v>2</x:v>
      </x:c>
      <x:c r="Q5912" s="13" t="n">
        <x:f>IF(AND(ISNUMBER(H5912),H5912&gt;0),H5912/1000000000,"")</x:f>
        <x:v>2</x:v>
      </x:c>
      <x:c r="R5912" s="13" t="n">
        <x:f>IF(ISNUMBER(I5912),I5912/1000000,"")</x:f>
        <x:v>26.666666666666668</x:v>
      </x:c>
      <x:c r="S5912" s="11" t="n">
        <x:f>IF(AND(ISNUMBER(G5912),G5912&gt;0),G5912,"")</x:f>
        <x:v>75</x:v>
      </x:c>
    </x:row>
    <x:row r="5913" ht="21" customHeight="1">
      <x:c r="A5913" s="10" t="n">
        <x:v>7752</x:v>
      </x:c>
      <x:c r="B5913" s="2" t="str">
        <x:v>f2bc25d9d86499446ff2</x:v>
      </x:c>
      <x:c r="C5913" s="2" t="str">
        <x:v>Tp Hồ Chí Minh</x:v>
      </x:c>
      <x:c r="D5913" s="2" t="str">
        <x:v>Quận 2</x:v>
      </x:c>
      <x:c r="E5913" s="2" t="str">
        <x:v>other_unknown</x:v>
      </x:c>
      <x:c r="F5913" s="2" t="str">
        <x:v>sale_assumed</x:v>
      </x:c>
      <x:c r="G5913" s="11" t="n">
        <x:v>98</x:v>
      </x:c>
      <x:c r="H5913" s="12" t="n">
        <x:v>3850000000</x:v>
      </x:c>
      <x:c r="I5913" s="12" t="n">
        <x:f>IF(AND(ISNUMBER(H5913),H5913&gt;0,ISNUMBER(G5913),G5913&gt;0),H5913/G5913,"")</x:f>
        <x:v>39285714.28571428</x:v>
      </x:c>
      <x:c r="J5913" s="2" t="str">
        <x:v>total</x:v>
      </x:c>
      <x:c r="K5913" s="2" t="str">
        <x:v>top_level_area</x:v>
      </x:c>
      <x:c r="L5913" s="2" t="str">
        <x:v>property_type_inferred_from_title;transaction_assumed_sale_from_dataset_context;unknown_property_type</x:v>
      </x:c>
      <x:c r="M5913" s="10" t="n">
        <x:v>0</x:v>
      </x:c>
      <x:c r="N5913" s="10" t="n">
        <x:v>0</x:v>
      </x:c>
      <x:c r="O5913" s="2" t="str">
        <x:v>Tp Hồ Chí Minh|other_unknown</x:v>
      </x:c>
      <x:c r="P5913" s="10" t="n">
        <x:v>2</x:v>
      </x:c>
      <x:c r="Q5913" s="13" t="n">
        <x:f>IF(AND(ISNUMBER(H5913),H5913&gt;0),H5913/1000000000,"")</x:f>
        <x:v>3.85</x:v>
      </x:c>
      <x:c r="R5913" s="13" t="n">
        <x:f>IF(ISNUMBER(I5913),I5913/1000000,"")</x:f>
        <x:v>39.285714285714285</x:v>
      </x:c>
      <x:c r="S5913" s="11" t="n">
        <x:f>IF(AND(ISNUMBER(G5913),G5913&gt;0),G5913,"")</x:f>
        <x:v>98</x:v>
      </x:c>
    </x:row>
    <x:row r="5914" ht="21" customHeight="1">
      <x:c r="A5914" s="10" t="n">
        <x:v>7753</x:v>
      </x:c>
      <x:c r="B5914" s="2" t="str">
        <x:v>9f113a71906a45bd6dee</x:v>
      </x:c>
      <x:c r="C5914" s="2" t="str">
        <x:v>Tp Hồ Chí Minh</x:v>
      </x:c>
      <x:c r="D5914" s="2" t="str">
        <x:v>Quận Thủ Đức</x:v>
      </x:c>
      <x:c r="E5914" s="2" t="str">
        <x:v>other_unknown</x:v>
      </x:c>
      <x:c r="F5914" s="2" t="str">
        <x:v>sale</x:v>
      </x:c>
      <x:c r="G5914" s="11" t="n">
        <x:v>480</x:v>
      </x:c>
      <x:c r="H5914" s="12" t="n">
        <x:v>28000000000</x:v>
      </x:c>
      <x:c r="I5914" s="12" t="n">
        <x:f>IF(AND(ISNUMBER(H5914),H5914&gt;0,ISNUMBER(G5914),G5914&gt;0),H5914/G5914,"")</x:f>
        <x:v>58333333.333333336</x:v>
      </x:c>
      <x:c r="J5914" s="2" t="str">
        <x:v>total</x:v>
      </x:c>
      <x:c r="K5914" s="2" t="str">
        <x:v>top_level_price_embedded_area</x:v>
      </x:c>
      <x:c r="L5914" s="2" t="str">
        <x:v>area_recovered_from_price_text;property_type_inferred_from_title;unknown_property_type</x:v>
      </x:c>
      <x:c r="M5914" s="10" t="n">
        <x:v>0</x:v>
      </x:c>
      <x:c r="N5914" s="10" t="n">
        <x:v>0</x:v>
      </x:c>
      <x:c r="O5914" s="2" t="str">
        <x:v>Tp Hồ Chí Minh|other_unknown</x:v>
      </x:c>
      <x:c r="P5914" s="10" t="n">
        <x:v>2</x:v>
      </x:c>
      <x:c r="Q5914" s="13" t="n">
        <x:f>IF(AND(ISNUMBER(H5914),H5914&gt;0),H5914/1000000000,"")</x:f>
        <x:v>28</x:v>
      </x:c>
      <x:c r="R5914" s="13" t="n">
        <x:f>IF(ISNUMBER(I5914),I5914/1000000,"")</x:f>
        <x:v>58.333333333333336</x:v>
      </x:c>
      <x:c r="S5914" s="11" t="n">
        <x:f>IF(AND(ISNUMBER(G5914),G5914&gt;0),G5914,"")</x:f>
        <x:v>480</x:v>
      </x:c>
    </x:row>
    <x:row r="5915" ht="21" customHeight="1">
      <x:c r="A5915" s="10" t="n">
        <x:v>7754</x:v>
      </x:c>
      <x:c r="B5915" s="2" t="str">
        <x:v>c484790f095e4baeab0e</x:v>
      </x:c>
      <x:c r="C5915" s="2" t="str">
        <x:v>Tp Hồ Chí Minh</x:v>
      </x:c>
      <x:c r="D5915" s="2" t="str">
        <x:v>Quận 9</x:v>
      </x:c>
      <x:c r="E5915" s="2" t="str">
        <x:v>land</x:v>
      </x:c>
      <x:c r="F5915" s="2" t="str">
        <x:v>sale_assumed</x:v>
      </x:c>
      <x:c r="G5915" s="11" t="n">
        <x:v>51</x:v>
      </x:c>
      <x:c r="H5915" s="12" t="n">
        <x:v>2550000000</x:v>
      </x:c>
      <x:c r="I5915" s="12" t="n">
        <x:f>IF(AND(ISNUMBER(H5915),H5915&gt;0,ISNUMBER(G5915),G5915&gt;0),H5915/G5915,"")</x:f>
        <x:v>50000000</x:v>
      </x:c>
      <x:c r="J5915" s="2" t="str">
        <x:v>total</x:v>
      </x:c>
      <x:c r="K5915" s="2" t="str">
        <x:v>top_level_area</x:v>
      </x:c>
      <x:c r="L5915" s="2" t="str">
        <x:v>property_type_inferred_from_title;transaction_assumed_sale_from_dataset_context</x:v>
      </x:c>
      <x:c r="M5915" s="10" t="n">
        <x:v>0</x:v>
      </x:c>
      <x:c r="N5915" s="10" t="n">
        <x:v>0</x:v>
      </x:c>
      <x:c r="O5915" s="2" t="str">
        <x:v>Tp Hồ Chí Minh|land</x:v>
      </x:c>
      <x:c r="P5915" s="10" t="n">
        <x:v>2</x:v>
      </x:c>
      <x:c r="Q5915" s="13" t="n">
        <x:f>IF(AND(ISNUMBER(H5915),H5915&gt;0),H5915/1000000000,"")</x:f>
        <x:v>2.55</x:v>
      </x:c>
      <x:c r="R5915" s="13" t="n">
        <x:f>IF(ISNUMBER(I5915),I5915/1000000,"")</x:f>
        <x:v>50</x:v>
      </x:c>
      <x:c r="S5915" s="11" t="n">
        <x:f>IF(AND(ISNUMBER(G5915),G5915&gt;0),G5915,"")</x:f>
        <x:v>51</x:v>
      </x:c>
    </x:row>
    <x:row r="5916" ht="21" customHeight="1">
      <x:c r="A5916" s="10" t="n">
        <x:v>7755</x:v>
      </x:c>
      <x:c r="B5916" s="2" t="str">
        <x:v>f12eb0e3c3c2df3daad4</x:v>
      </x:c>
      <x:c r="C5916" s="2" t="str">
        <x:v>Tp Hồ Chí Minh</x:v>
      </x:c>
      <x:c r="D5916" s="2" t="str">
        <x:v>Quận Bình Tân</x:v>
      </x:c>
      <x:c r="E5916" s="2" t="str">
        <x:v>house</x:v>
      </x:c>
      <x:c r="F5916" s="2" t="str">
        <x:v>sale</x:v>
      </x:c>
      <x:c r="G5916" s="11" t="n">
        <x:v>40</x:v>
      </x:c>
      <x:c r="H5916" s="12" t="n">
        <x:v>980000000</x:v>
      </x:c>
      <x:c r="I5916" s="12" t="n">
        <x:f>IF(AND(ISNUMBER(H5916),H5916&gt;0,ISNUMBER(G5916),G5916&gt;0),H5916/G5916,"")</x:f>
        <x:v>24500000</x:v>
      </x:c>
      <x:c r="J5916" s="2" t="str">
        <x:v>total</x:v>
      </x:c>
      <x:c r="K5916" s="2" t="str">
        <x:v>top_level_area</x:v>
      </x:c>
      <x:c r="L5916" s="2" t="str">
        <x:v>property_type_inferred_from_title</x:v>
      </x:c>
      <x:c r="M5916" s="10" t="n">
        <x:v>0</x:v>
      </x:c>
      <x:c r="N5916" s="10" t="n">
        <x:v>0</x:v>
      </x:c>
      <x:c r="O5916" s="2" t="str">
        <x:v>Tp Hồ Chí Minh|house</x:v>
      </x:c>
      <x:c r="P5916" s="10" t="n">
        <x:v>2</x:v>
      </x:c>
      <x:c r="Q5916" s="13" t="n">
        <x:f>IF(AND(ISNUMBER(H5916),H5916&gt;0),H5916/1000000000,"")</x:f>
        <x:v>0.98</x:v>
      </x:c>
      <x:c r="R5916" s="13" t="n">
        <x:f>IF(ISNUMBER(I5916),I5916/1000000,"")</x:f>
        <x:v>24.5</x:v>
      </x:c>
      <x:c r="S5916" s="11" t="n">
        <x:f>IF(AND(ISNUMBER(G5916),G5916&gt;0),G5916,"")</x:f>
        <x:v>40</x:v>
      </x:c>
    </x:row>
    <x:row r="5917" ht="21" customHeight="1">
      <x:c r="A5917" s="10" t="n">
        <x:v>7756</x:v>
      </x:c>
      <x:c r="B5917" s="2" t="str">
        <x:v>ded618de1270ddb7fe08</x:v>
      </x:c>
      <x:c r="C5917" s="2" t="str">
        <x:v>Tiền Giang</x:v>
      </x:c>
      <x:c r="D5917" s="2" t="str">
        <x:v>Thành phố Mỹ Tho</x:v>
      </x:c>
      <x:c r="E5917" s="2" t="str">
        <x:v>house</x:v>
      </x:c>
      <x:c r="F5917" s="2" t="str">
        <x:v>sale</x:v>
      </x:c>
      <x:c r="G5917" s="11" t="n">
        <x:v>44</x:v>
      </x:c>
      <x:c r="H5917" s="12" t="n">
        <x:v>1500000000</x:v>
      </x:c>
      <x:c r="I5917" s="12" t="n">
        <x:f>IF(AND(ISNUMBER(H5917),H5917&gt;0,ISNUMBER(G5917),G5917&gt;0),H5917/G5917,"")</x:f>
        <x:v>34090909.09090909</x:v>
      </x:c>
      <x:c r="J5917" s="2" t="str">
        <x:v>total</x:v>
      </x:c>
      <x:c r="K5917" s="2" t="str">
        <x:v>top_level_area</x:v>
      </x:c>
      <x:c r="L5917" s="2" t="str">
        <x:v>property_type_inferred_from_title</x:v>
      </x:c>
      <x:c r="M5917" s="10" t="n">
        <x:v>0</x:v>
      </x:c>
      <x:c r="N5917" s="10" t="n">
        <x:v>0</x:v>
      </x:c>
      <x:c r="O5917" s="2" t="str">
        <x:v>house</x:v>
      </x:c>
      <x:c r="P5917" s="10" t="n">
        <x:v>2</x:v>
      </x:c>
      <x:c r="Q5917" s="13" t="n">
        <x:f>IF(AND(ISNUMBER(H5917),H5917&gt;0),H5917/1000000000,"")</x:f>
        <x:v>1.5</x:v>
      </x:c>
      <x:c r="R5917" s="13" t="n">
        <x:f>IF(ISNUMBER(I5917),I5917/1000000,"")</x:f>
        <x:v>34.09090909090909</x:v>
      </x:c>
      <x:c r="S5917" s="11" t="n">
        <x:f>IF(AND(ISNUMBER(G5917),G5917&gt;0),G5917,"")</x:f>
        <x:v>44</x:v>
      </x:c>
    </x:row>
    <x:row r="5918" ht="21" customHeight="1">
      <x:c r="A5918" s="10" t="n">
        <x:v>7757</x:v>
      </x:c>
      <x:c r="B5918" s="2" t="str">
        <x:v>9b1cfc7915d4b3373a42</x:v>
      </x:c>
      <x:c r="C5918" s="2" t="str">
        <x:v>Tp Hồ Chí Minh</x:v>
      </x:c>
      <x:c r="D5918" s="2" t="str">
        <x:v>Quận Gò Vấp</x:v>
      </x:c>
      <x:c r="E5918" s="2" t="str">
        <x:v>house</x:v>
      </x:c>
      <x:c r="F5918" s="2" t="str">
        <x:v>sale</x:v>
      </x:c>
      <x:c r="G5918" s="11" t="n">
        <x:v>31</x:v>
      </x:c>
      <x:c r="H5918" s="12" t="n">
        <x:v>2750000000</x:v>
      </x:c>
      <x:c r="I5918" s="12" t="n">
        <x:f>IF(AND(ISNUMBER(H5918),H5918&gt;0,ISNUMBER(G5918),G5918&gt;0),H5918/G5918,"")</x:f>
        <x:v>88709677.41935484</x:v>
      </x:c>
      <x:c r="J5918" s="2" t="str">
        <x:v>total</x:v>
      </x:c>
      <x:c r="K5918" s="2" t="str">
        <x:v>top_level_price_embedded_area</x:v>
      </x:c>
      <x:c r="L5918" s="2" t="str">
        <x:v>area_recovered_from_price_text;property_type_inferred_from_title</x:v>
      </x:c>
      <x:c r="M5918" s="10" t="n">
        <x:v>0</x:v>
      </x:c>
      <x:c r="N5918" s="10" t="n">
        <x:v>0</x:v>
      </x:c>
      <x:c r="O5918" s="2" t="str">
        <x:v>Tp Hồ Chí Minh|house</x:v>
      </x:c>
      <x:c r="P5918" s="10" t="n">
        <x:v>2</x:v>
      </x:c>
      <x:c r="Q5918" s="13" t="n">
        <x:f>IF(AND(ISNUMBER(H5918),H5918&gt;0),H5918/1000000000,"")</x:f>
        <x:v>2.75</x:v>
      </x:c>
      <x:c r="R5918" s="13" t="n">
        <x:f>IF(ISNUMBER(I5918),I5918/1000000,"")</x:f>
        <x:v>88.70967741935485</x:v>
      </x:c>
      <x:c r="S5918" s="11" t="n">
        <x:f>IF(AND(ISNUMBER(G5918),G5918&gt;0),G5918,"")</x:f>
        <x:v>31</x:v>
      </x:c>
    </x:row>
    <x:row r="5919" ht="21" customHeight="1">
      <x:c r="A5919" s="10" t="n">
        <x:v>7758</x:v>
      </x:c>
      <x:c r="B5919" s="2" t="str">
        <x:v>425bdff28fcd4b71d19c</x:v>
      </x:c>
      <x:c r="C5919" s="2" t="str">
        <x:v>Hà Nội</x:v>
      </x:c>
      <x:c r="D5919" s="2" t="str">
        <x:v>Huyện Hoài Đức</x:v>
      </x:c>
      <x:c r="E5919" s="2" t="str">
        <x:v>land</x:v>
      </x:c>
      <x:c r="F5919" s="2" t="str">
        <x:v>sale</x:v>
      </x:c>
      <x:c r="G5919" s="11" t="n">
        <x:v>21</x:v>
      </x:c>
      <x:c r="H5919" s="12" t="n">
        <x:v>550000000</x:v>
      </x:c>
      <x:c r="I5919" s="12" t="n">
        <x:f>IF(AND(ISNUMBER(H5919),H5919&gt;0,ISNUMBER(G5919),G5919&gt;0),H5919/G5919,"")</x:f>
        <x:v>26190476.19047619</x:v>
      </x:c>
      <x:c r="J5919" s="2" t="str">
        <x:v>total</x:v>
      </x:c>
      <x:c r="K5919" s="2" t="str">
        <x:v>top_level_area</x:v>
      </x:c>
      <x:c r="L5919" s="2" t="str">
        <x:v>property_type_inferred_from_title</x:v>
      </x:c>
      <x:c r="M5919" s="10" t="n">
        <x:v>0</x:v>
      </x:c>
      <x:c r="N5919" s="10" t="n">
        <x:v>0</x:v>
      </x:c>
      <x:c r="O5919" s="2" t="str">
        <x:v>Hà Nội|land</x:v>
      </x:c>
      <x:c r="P5919" s="10" t="n">
        <x:v>2</x:v>
      </x:c>
      <x:c r="Q5919" s="13" t="n">
        <x:f>IF(AND(ISNUMBER(H5919),H5919&gt;0),H5919/1000000000,"")</x:f>
        <x:v>0.55</x:v>
      </x:c>
      <x:c r="R5919" s="13" t="n">
        <x:f>IF(ISNUMBER(I5919),I5919/1000000,"")</x:f>
        <x:v>26.19047619047619</x:v>
      </x:c>
      <x:c r="S5919" s="11" t="n">
        <x:f>IF(AND(ISNUMBER(G5919),G5919&gt;0),G5919,"")</x:f>
        <x:v>21</x:v>
      </x:c>
    </x:row>
    <x:row r="5920" ht="21" customHeight="1">
      <x:c r="A5920" s="10" t="n">
        <x:v>7759</x:v>
      </x:c>
      <x:c r="B5920" s="2" t="str">
        <x:v>356646808d07bd97e770</x:v>
      </x:c>
      <x:c r="C5920" s="2" t="str">
        <x:v>Hà Nội</x:v>
      </x:c>
      <x:c r="D5920" s="2" t="str">
        <x:v>Quận Hà Đông</x:v>
      </x:c>
      <x:c r="E5920" s="2" t="str">
        <x:v>house</x:v>
      </x:c>
      <x:c r="F5920" s="2" t="str">
        <x:v>sale</x:v>
      </x:c>
      <x:c r="G5920" s="11" t="n">
        <x:v>40</x:v>
      </x:c>
      <x:c r="H5920" s="12" t="n">
        <x:v>1630000000</x:v>
      </x:c>
      <x:c r="I5920" s="12" t="n">
        <x:f>IF(AND(ISNUMBER(H5920),H5920&gt;0,ISNUMBER(G5920),G5920&gt;0),H5920/G5920,"")</x:f>
        <x:v>40750000</x:v>
      </x:c>
      <x:c r="J5920" s="2" t="str">
        <x:v>total</x:v>
      </x:c>
      <x:c r="K5920" s="2" t="str">
        <x:v>top_level_area</x:v>
      </x:c>
      <x:c r="L5920" s="2" t="str">
        <x:v>property_type_inferred_from_title</x:v>
      </x:c>
      <x:c r="M5920" s="10" t="n">
        <x:v>0</x:v>
      </x:c>
      <x:c r="N5920" s="10" t="n">
        <x:v>0</x:v>
      </x:c>
      <x:c r="O5920" s="2" t="str">
        <x:v>Hà Nội|house</x:v>
      </x:c>
      <x:c r="P5920" s="10" t="n">
        <x:v>2</x:v>
      </x:c>
      <x:c r="Q5920" s="13" t="n">
        <x:f>IF(AND(ISNUMBER(H5920),H5920&gt;0),H5920/1000000000,"")</x:f>
        <x:v>1.63</x:v>
      </x:c>
      <x:c r="R5920" s="13" t="n">
        <x:f>IF(ISNUMBER(I5920),I5920/1000000,"")</x:f>
        <x:v>40.75</x:v>
      </x:c>
      <x:c r="S5920" s="11" t="n">
        <x:f>IF(AND(ISNUMBER(G5920),G5920&gt;0),G5920,"")</x:f>
        <x:v>40</x:v>
      </x:c>
    </x:row>
    <x:row r="5921" ht="21" customHeight="1">
      <x:c r="A5921" s="10" t="n">
        <x:v>7763</x:v>
      </x:c>
      <x:c r="B5921" s="2" t="str">
        <x:v>98d24f3e72f993eadf50</x:v>
      </x:c>
      <x:c r="C5921" s="2" t="str">
        <x:v>Vĩnh Long</x:v>
      </x:c>
      <x:c r="D5921" s="2" t="str">
        <x:v>Thị xã Bình Minh</x:v>
      </x:c>
      <x:c r="E5921" s="2" t="str">
        <x:v>land</x:v>
      </x:c>
      <x:c r="F5921" s="2" t="str">
        <x:v>sale_assumed</x:v>
      </x:c>
      <x:c r="G5921" s="11" t="n">
        <x:v>100</x:v>
      </x:c>
      <x:c r="H5921" s="12" t="n">
        <x:v>851000000</x:v>
      </x:c>
      <x:c r="I5921" s="12" t="n">
        <x:f>IF(AND(ISNUMBER(H5921),H5921&gt;0,ISNUMBER(G5921),G5921&gt;0),H5921/G5921,"")</x:f>
        <x:v>8510000</x:v>
      </x:c>
      <x:c r="J5921" s="2" t="str">
        <x:v>total</x:v>
      </x:c>
      <x:c r="K5921" s="2" t="str">
        <x:v>top_level_area</x:v>
      </x:c>
      <x:c r="L5921" s="2" t="str">
        <x:v>property_type_inferred_from_title;transaction_assumed_sale_from_dataset_context</x:v>
      </x:c>
      <x:c r="M5921" s="10" t="n">
        <x:v>0</x:v>
      </x:c>
      <x:c r="N5921" s="10" t="n">
        <x:v>0</x:v>
      </x:c>
      <x:c r="O5921" s="2" t="str">
        <x:v>land</x:v>
      </x:c>
      <x:c r="P5921" s="10" t="n">
        <x:v>2</x:v>
      </x:c>
      <x:c r="Q5921" s="13" t="n">
        <x:f>IF(AND(ISNUMBER(H5921),H5921&gt;0),H5921/1000000000,"")</x:f>
        <x:v>0.851</x:v>
      </x:c>
      <x:c r="R5921" s="13" t="n">
        <x:f>IF(ISNUMBER(I5921),I5921/1000000,"")</x:f>
        <x:v>8.51</x:v>
      </x:c>
      <x:c r="S5921" s="11" t="n">
        <x:f>IF(AND(ISNUMBER(G5921),G5921&gt;0),G5921,"")</x:f>
        <x:v>100</x:v>
      </x:c>
    </x:row>
    <x:row r="5922" ht="21" customHeight="1">
      <x:c r="A5922" s="10" t="n">
        <x:v>7764</x:v>
      </x:c>
      <x:c r="B5922" s="2" t="str">
        <x:v>098d7bf027d9f823d774</x:v>
      </x:c>
      <x:c r="C5922" s="2" t="str">
        <x:v>Hà Nội</x:v>
      </x:c>
      <x:c r="D5922" s="2" t="str">
        <x:v>Quận Hai Bà Trưng</x:v>
      </x:c>
      <x:c r="E5922" s="2" t="str">
        <x:v>apartment</x:v>
      </x:c>
      <x:c r="F5922" s="2" t="str">
        <x:v>sale_assumed</x:v>
      </x:c>
      <x:c r="G5922" s="11" t="n">
        <x:v>76</x:v>
      </x:c>
      <x:c r="H5922" s="12" t="n">
        <x:v>2900000000</x:v>
      </x:c>
      <x:c r="I5922" s="12" t="n">
        <x:f>IF(AND(ISNUMBER(H5922),H5922&gt;0,ISNUMBER(G5922),G5922&gt;0),H5922/G5922,"")</x:f>
        <x:v>38157894.7368421</x:v>
      </x:c>
      <x:c r="J5922" s="2" t="str">
        <x:v>total</x:v>
      </x:c>
      <x:c r="K5922" s="2" t="str">
        <x:v>top_level_area</x:v>
      </x:c>
      <x:c r="L5922" s="2" t="str">
        <x:v>property_type_inferred_from_title;transaction_assumed_sale_from_dataset_context</x:v>
      </x:c>
      <x:c r="M5922" s="10" t="n">
        <x:v>0</x:v>
      </x:c>
      <x:c r="N5922" s="10" t="n">
        <x:v>0</x:v>
      </x:c>
      <x:c r="O5922" s="2" t="str">
        <x:v>Hà Nội|apartment</x:v>
      </x:c>
      <x:c r="P5922" s="10" t="n">
        <x:v>2</x:v>
      </x:c>
      <x:c r="Q5922" s="13" t="n">
        <x:f>IF(AND(ISNUMBER(H5922),H5922&gt;0),H5922/1000000000,"")</x:f>
        <x:v>2.9</x:v>
      </x:c>
      <x:c r="R5922" s="13" t="n">
        <x:f>IF(ISNUMBER(I5922),I5922/1000000,"")</x:f>
        <x:v>38.1578947368421</x:v>
      </x:c>
      <x:c r="S5922" s="11" t="n">
        <x:f>IF(AND(ISNUMBER(G5922),G5922&gt;0),G5922,"")</x:f>
        <x:v>76</x:v>
      </x:c>
    </x:row>
    <x:row r="5923" ht="21" customHeight="1">
      <x:c r="A5923" s="10" t="n">
        <x:v>7766</x:v>
      </x:c>
      <x:c r="B5923" s="2" t="str">
        <x:v>8fbf727e039d8de56527</x:v>
      </x:c>
      <x:c r="C5923" s="2" t="str">
        <x:v>Tp Hồ Chí Minh</x:v>
      </x:c>
      <x:c r="D5923" s="2" t="str">
        <x:v>Quận Thủ Đức</x:v>
      </x:c>
      <x:c r="E5923" s="2" t="str">
        <x:v>land</x:v>
      </x:c>
      <x:c r="F5923" s="2" t="str">
        <x:v>sale</x:v>
      </x:c>
      <x:c r="G5923" s="11" t="n">
        <x:v>80</x:v>
      </x:c>
      <x:c r="H5923" s="12" t="n">
        <x:v>830000000</x:v>
      </x:c>
      <x:c r="I5923" s="12" t="n">
        <x:f>IF(AND(ISNUMBER(H5923),H5923&gt;0,ISNUMBER(G5923),G5923&gt;0),H5923/G5923,"")</x:f>
        <x:v>10375000</x:v>
      </x:c>
      <x:c r="J5923" s="2" t="str">
        <x:v>total</x:v>
      </x:c>
      <x:c r="K5923" s="2" t="str">
        <x:v>top_level_area</x:v>
      </x:c>
      <x:c r="L5923" s="2" t="str">
        <x:v>property_type_inferred_from_title</x:v>
      </x:c>
      <x:c r="M5923" s="10" t="n">
        <x:v>0</x:v>
      </x:c>
      <x:c r="N5923" s="10" t="n">
        <x:v>0</x:v>
      </x:c>
      <x:c r="O5923" s="2" t="str">
        <x:v>Tp Hồ Chí Minh|land</x:v>
      </x:c>
      <x:c r="P5923" s="10" t="n">
        <x:v>2</x:v>
      </x:c>
      <x:c r="Q5923" s="13" t="n">
        <x:f>IF(AND(ISNUMBER(H5923),H5923&gt;0),H5923/1000000000,"")</x:f>
        <x:v>0.83</x:v>
      </x:c>
      <x:c r="R5923" s="13" t="n">
        <x:f>IF(ISNUMBER(I5923),I5923/1000000,"")</x:f>
        <x:v>10.375</x:v>
      </x:c>
      <x:c r="S5923" s="11" t="n">
        <x:f>IF(AND(ISNUMBER(G5923),G5923&gt;0),G5923,"")</x:f>
        <x:v>80</x:v>
      </x:c>
    </x:row>
    <x:row r="5924" ht="21" customHeight="1">
      <x:c r="A5924" s="10" t="n">
        <x:v>7767</x:v>
      </x:c>
      <x:c r="B5924" s="2" t="str">
        <x:v>c67621964882053f0042</x:v>
      </x:c>
      <x:c r="C5924" s="2" t="str">
        <x:v>Tp Hồ Chí Minh</x:v>
      </x:c>
      <x:c r="D5924" s="2" t="str">
        <x:v>Quận Gò Vấp</x:v>
      </x:c>
      <x:c r="E5924" s="2" t="str">
        <x:v>house</x:v>
      </x:c>
      <x:c r="F5924" s="2" t="str">
        <x:v>sale_assumed</x:v>
      </x:c>
      <x:c r="G5924" s="11" t="n">
        <x:v>51</x:v>
      </x:c>
      <x:c r="H5924" s="12" t="n">
        <x:v>3950000000</x:v>
      </x:c>
      <x:c r="I5924" s="12" t="n">
        <x:f>IF(AND(ISNUMBER(H5924),H5924&gt;0,ISNUMBER(G5924),G5924&gt;0),H5924/G5924,"")</x:f>
        <x:v>77450980.39215687</x:v>
      </x:c>
      <x:c r="J5924" s="2" t="str">
        <x:v>total</x:v>
      </x:c>
      <x:c r="K5924" s="2" t="str">
        <x:v>top_level_area</x:v>
      </x:c>
      <x:c r="L5924" s="2" t="str">
        <x:v>property_type_inferred_from_title;transaction_assumed_sale_from_dataset_context</x:v>
      </x:c>
      <x:c r="M5924" s="10" t="n">
        <x:v>0</x:v>
      </x:c>
      <x:c r="N5924" s="10" t="n">
        <x:v>0</x:v>
      </x:c>
      <x:c r="O5924" s="2" t="str">
        <x:v>Tp Hồ Chí Minh|house</x:v>
      </x:c>
      <x:c r="P5924" s="10" t="n">
        <x:v>2</x:v>
      </x:c>
      <x:c r="Q5924" s="13" t="n">
        <x:f>IF(AND(ISNUMBER(H5924),H5924&gt;0),H5924/1000000000,"")</x:f>
        <x:v>3.95</x:v>
      </x:c>
      <x:c r="R5924" s="13" t="n">
        <x:f>IF(ISNUMBER(I5924),I5924/1000000,"")</x:f>
        <x:v>77.45098039215686</x:v>
      </x:c>
      <x:c r="S5924" s="11" t="n">
        <x:f>IF(AND(ISNUMBER(G5924),G5924&gt;0),G5924,"")</x:f>
        <x:v>51</x:v>
      </x:c>
    </x:row>
    <x:row r="5925" ht="21" customHeight="1">
      <x:c r="A5925" s="10" t="n">
        <x:v>7768</x:v>
      </x:c>
      <x:c r="B5925" s="2" t="str">
        <x:v>ba8e0e7e840d4c3d8593</x:v>
      </x:c>
      <x:c r="C5925" s="2" t="str">
        <x:v>Bình Phước</x:v>
      </x:c>
      <x:c r="D5925" s="2" t="str">
        <x:v>Huyện Đồng Phú</x:v>
      </x:c>
      <x:c r="E5925" s="2" t="str">
        <x:v>land</x:v>
      </x:c>
      <x:c r="F5925" s="2" t="str">
        <x:v>sale_assumed</x:v>
      </x:c>
      <x:c r="G5925" s="11" t="n">
        <x:v>135</x:v>
      </x:c>
      <x:c r="H5925" s="12" t="n">
        <x:v>410000000</x:v>
      </x:c>
      <x:c r="I5925" s="12" t="n">
        <x:f>IF(AND(ISNUMBER(H5925),H5925&gt;0,ISNUMBER(G5925),G5925&gt;0),H5925/G5925,"")</x:f>
        <x:v>3037037.037037037</x:v>
      </x:c>
      <x:c r="J5925" s="2" t="str">
        <x:v>total</x:v>
      </x:c>
      <x:c r="K5925" s="2" t="str">
        <x:v>top_level_area</x:v>
      </x:c>
      <x:c r="L5925" s="2" t="str">
        <x:v>property_type_inferred_from_title;transaction_assumed_sale_from_dataset_context</x:v>
      </x:c>
      <x:c r="M5925" s="10" t="n">
        <x:v>0</x:v>
      </x:c>
      <x:c r="N5925" s="10" t="n">
        <x:v>0</x:v>
      </x:c>
      <x:c r="O5925" s="2" t="str">
        <x:v>Bình Phước|land</x:v>
      </x:c>
      <x:c r="P5925" s="10" t="n">
        <x:v>1</x:v>
      </x:c>
      <x:c r="Q5925" s="13" t="n">
        <x:f>IF(AND(ISNUMBER(H5925),H5925&gt;0),H5925/1000000000,"")</x:f>
        <x:v>0.41</x:v>
      </x:c>
      <x:c r="R5925" s="13" t="n">
        <x:f>IF(ISNUMBER(I5925),I5925/1000000,"")</x:f>
        <x:v>3.0370370370370368</x:v>
      </x:c>
      <x:c r="S5925" s="11" t="n">
        <x:f>IF(AND(ISNUMBER(G5925),G5925&gt;0),G5925,"")</x:f>
        <x:v>135</x:v>
      </x:c>
    </x:row>
    <x:row r="5926" ht="21" customHeight="1">
      <x:c r="A5926" s="10" t="n">
        <x:v>7769</x:v>
      </x:c>
      <x:c r="B5926" s="2" t="str">
        <x:v>dde035a6812325348579</x:v>
      </x:c>
      <x:c r="C5926" s="2" t="str">
        <x:v>Hà Nội</x:v>
      </x:c>
      <x:c r="D5926" s="2" t="str">
        <x:v>Quận Long Biên</x:v>
      </x:c>
      <x:c r="E5926" s="2" t="str">
        <x:v>house</x:v>
      </x:c>
      <x:c r="F5926" s="2" t="str">
        <x:v>sale_assumed</x:v>
      </x:c>
      <x:c r="G5926" s="11" t="n">
        <x:v>38</x:v>
      </x:c>
      <x:c r="H5926" s="12" t="n">
        <x:v>2800000000</x:v>
      </x:c>
      <x:c r="I5926" s="12" t="n">
        <x:f>IF(AND(ISNUMBER(H5926),H5926&gt;0,ISNUMBER(G5926),G5926&gt;0),H5926/G5926,"")</x:f>
        <x:v>73684210.5263158</x:v>
      </x:c>
      <x:c r="J5926" s="2" t="str">
        <x:v>total</x:v>
      </x:c>
      <x:c r="K5926" s="2" t="str">
        <x:v>top_level_area</x:v>
      </x:c>
      <x:c r="L5926" s="2" t="str">
        <x:v>property_type_inferred_from_title;transaction_assumed_sale_from_dataset_context</x:v>
      </x:c>
      <x:c r="M5926" s="10" t="n">
        <x:v>0</x:v>
      </x:c>
      <x:c r="N5926" s="10" t="n">
        <x:v>0</x:v>
      </x:c>
      <x:c r="O5926" s="2" t="str">
        <x:v>Hà Nội|house</x:v>
      </x:c>
      <x:c r="P5926" s="10" t="n">
        <x:v>2</x:v>
      </x:c>
      <x:c r="Q5926" s="13" t="n">
        <x:f>IF(AND(ISNUMBER(H5926),H5926&gt;0),H5926/1000000000,"")</x:f>
        <x:v>2.8</x:v>
      </x:c>
      <x:c r="R5926" s="13" t="n">
        <x:f>IF(ISNUMBER(I5926),I5926/1000000,"")</x:f>
        <x:v>73.6842105263158</x:v>
      </x:c>
      <x:c r="S5926" s="11" t="n">
        <x:f>IF(AND(ISNUMBER(G5926),G5926&gt;0),G5926,"")</x:f>
        <x:v>38</x:v>
      </x:c>
    </x:row>
    <x:row r="5927" ht="21" customHeight="1">
      <x:c r="A5927" s="10" t="n">
        <x:v>7770</x:v>
      </x:c>
      <x:c r="B5927" s="2" t="str">
        <x:v>ef000e52ee3406943a5a</x:v>
      </x:c>
      <x:c r="C5927" s="2" t="str">
        <x:v>Đà Nẵng</x:v>
      </x:c>
      <x:c r="D5927" s="2" t="str">
        <x:v>Quận Thanh Khê</x:v>
      </x:c>
      <x:c r="E5927" s="2" t="str">
        <x:v>house</x:v>
      </x:c>
      <x:c r="F5927" s="2" t="str">
        <x:v>sale_assumed</x:v>
      </x:c>
      <x:c r="G5927" s="11" t="n">
        <x:v>30.8</x:v>
      </x:c>
      <x:c r="H5927" s="12" t="n">
        <x:v>1700000000</x:v>
      </x:c>
      <x:c r="I5927" s="12" t="n">
        <x:f>IF(AND(ISNUMBER(H5927),H5927&gt;0,ISNUMBER(G5927),G5927&gt;0),H5927/G5927,"")</x:f>
        <x:v>55194805.19480519</x:v>
      </x:c>
      <x:c r="J5927" s="2" t="str">
        <x:v>total</x:v>
      </x:c>
      <x:c r="K5927" s="2" t="str">
        <x:v>top_level_area</x:v>
      </x:c>
      <x:c r="L5927" s="2" t="str">
        <x:v>property_type_inferred_from_title;transaction_assumed_sale_from_dataset_context</x:v>
      </x:c>
      <x:c r="M5927" s="10" t="n">
        <x:v>0</x:v>
      </x:c>
      <x:c r="N5927" s="10" t="n">
        <x:v>0</x:v>
      </x:c>
      <x:c r="O5927" s="2" t="str">
        <x:v>Đà Nẵng|house</x:v>
      </x:c>
      <x:c r="P5927" s="10" t="n">
        <x:v>2</x:v>
      </x:c>
      <x:c r="Q5927" s="13" t="n">
        <x:f>IF(AND(ISNUMBER(H5927),H5927&gt;0),H5927/1000000000,"")</x:f>
        <x:v>1.7</x:v>
      </x:c>
      <x:c r="R5927" s="13" t="n">
        <x:f>IF(ISNUMBER(I5927),I5927/1000000,"")</x:f>
        <x:v>55.19480519480519</x:v>
      </x:c>
      <x:c r="S5927" s="11" t="n">
        <x:f>IF(AND(ISNUMBER(G5927),G5927&gt;0),G5927,"")</x:f>
        <x:v>30.8</x:v>
      </x:c>
    </x:row>
    <x:row r="5928" ht="21" customHeight="1">
      <x:c r="A5928" s="10" t="n">
        <x:v>7771</x:v>
      </x:c>
      <x:c r="B5928" s="2" t="str">
        <x:v>998748d5675a4817b167</x:v>
      </x:c>
      <x:c r="C5928" s="2" t="str">
        <x:v>Bình Dương</x:v>
      </x:c>
      <x:c r="D5928" s="2" t="str">
        <x:v>Huyện Bàu Bàng</x:v>
      </x:c>
      <x:c r="E5928" s="2" t="str">
        <x:v>other_unknown</x:v>
      </x:c>
      <x:c r="F5928" s="2" t="str">
        <x:v>sale</x:v>
      </x:c>
      <x:c r="G5928" s="11" t="n">
        <x:v>230</x:v>
      </x:c>
      <x:c r="H5928" s="12" t="n">
        <x:v>530000000</x:v>
      </x:c>
      <x:c r="I5928" s="12" t="n">
        <x:f>IF(AND(ISNUMBER(H5928),H5928&gt;0,ISNUMBER(G5928),G5928&gt;0),H5928/G5928,"")</x:f>
        <x:v>2304347.8260869565</x:v>
      </x:c>
      <x:c r="J5928" s="2" t="str">
        <x:v>total</x:v>
      </x:c>
      <x:c r="K5928" s="2" t="str">
        <x:v>top_level_area</x:v>
      </x:c>
      <x:c r="L5928" s="2" t="str">
        <x:v>property_type_inferred_from_title;unknown_property_type</x:v>
      </x:c>
      <x:c r="M5928" s="10" t="n">
        <x:v>0</x:v>
      </x:c>
      <x:c r="N5928" s="10" t="n">
        <x:v>0</x:v>
      </x:c>
      <x:c r="O5928" s="2" t="str">
        <x:v>Bình Dương|other_unknown</x:v>
      </x:c>
      <x:c r="P5928" s="10" t="n">
        <x:v>1</x:v>
      </x:c>
      <x:c r="Q5928" s="13" t="n">
        <x:f>IF(AND(ISNUMBER(H5928),H5928&gt;0),H5928/1000000000,"")</x:f>
        <x:v>0.53</x:v>
      </x:c>
      <x:c r="R5928" s="13" t="n">
        <x:f>IF(ISNUMBER(I5928),I5928/1000000,"")</x:f>
        <x:v>2.3043478260869565</x:v>
      </x:c>
      <x:c r="S5928" s="11" t="n">
        <x:f>IF(AND(ISNUMBER(G5928),G5928&gt;0),G5928,"")</x:f>
        <x:v>230</x:v>
      </x:c>
    </x:row>
    <x:row r="5929" ht="21" customHeight="1">
      <x:c r="A5929" s="10" t="n">
        <x:v>7772</x:v>
      </x:c>
      <x:c r="B5929" s="2" t="str">
        <x:v>697769cd3e15ff9e264c</x:v>
      </x:c>
      <x:c r="C5929" s="2" t="str">
        <x:v>Long An</x:v>
      </x:c>
      <x:c r="D5929" s="2" t="str">
        <x:v>Thành phố Tân An</x:v>
      </x:c>
      <x:c r="E5929" s="2" t="str">
        <x:v>house</x:v>
      </x:c>
      <x:c r="F5929" s="2" t="str">
        <x:v>sale_assumed</x:v>
      </x:c>
      <x:c r="G5929" s="11" t="n">
        <x:v>81.6</x:v>
      </x:c>
      <x:c r="H5929" s="12" t="n">
        <x:v>2100000000</x:v>
      </x:c>
      <x:c r="I5929" s="12" t="n">
        <x:f>IF(AND(ISNUMBER(H5929),H5929&gt;0,ISNUMBER(G5929),G5929&gt;0),H5929/G5929,"")</x:f>
        <x:v>25735294.11764706</x:v>
      </x:c>
      <x:c r="J5929" s="2" t="str">
        <x:v>total</x:v>
      </x:c>
      <x:c r="K5929" s="2" t="str">
        <x:v>top_level_area</x:v>
      </x:c>
      <x:c r="L5929" s="2" t="str">
        <x:v>property_type_inferred_from_title;transaction_assumed_sale_from_dataset_context</x:v>
      </x:c>
      <x:c r="M5929" s="10" t="n">
        <x:v>0</x:v>
      </x:c>
      <x:c r="N5929" s="10" t="n">
        <x:v>0</x:v>
      </x:c>
      <x:c r="O5929" s="2" t="str">
        <x:v>Long An|house</x:v>
      </x:c>
      <x:c r="P5929" s="10" t="n">
        <x:v>2</x:v>
      </x:c>
      <x:c r="Q5929" s="13" t="n">
        <x:f>IF(AND(ISNUMBER(H5929),H5929&gt;0),H5929/1000000000,"")</x:f>
        <x:v>2.1</x:v>
      </x:c>
      <x:c r="R5929" s="13" t="n">
        <x:f>IF(ISNUMBER(I5929),I5929/1000000,"")</x:f>
        <x:v>25.735294117647058</x:v>
      </x:c>
      <x:c r="S5929" s="11" t="n">
        <x:f>IF(AND(ISNUMBER(G5929),G5929&gt;0),G5929,"")</x:f>
        <x:v>81.6</x:v>
      </x:c>
    </x:row>
    <x:row r="5930" ht="21" customHeight="1">
      <x:c r="A5930" s="10" t="n">
        <x:v>7773</x:v>
      </x:c>
      <x:c r="B5930" s="2" t="str">
        <x:v>e75ebb2c2db8b179650c</x:v>
      </x:c>
      <x:c r="C5930" s="2" t="str">
        <x:v>Tp Hồ Chí Minh</x:v>
      </x:c>
      <x:c r="D5930" s="2" t="str">
        <x:v>Huyện Bình Chánh</x:v>
      </x:c>
      <x:c r="E5930" s="2" t="str">
        <x:v>house</x:v>
      </x:c>
      <x:c r="F5930" s="2" t="str">
        <x:v>sale_assumed</x:v>
      </x:c>
      <x:c r="G5930" s="11" t="n">
        <x:v>40</x:v>
      </x:c>
      <x:c r="H5930" s="12" t="n">
        <x:v>205000000</x:v>
      </x:c>
      <x:c r="I5930" s="12" t="n">
        <x:f>IF(AND(ISNUMBER(H5930),H5930&gt;0,ISNUMBER(G5930),G5930&gt;0),H5930/G5930,"")</x:f>
        <x:v>5125000</x:v>
      </x:c>
      <x:c r="J5930" s="2" t="str">
        <x:v>total</x:v>
      </x:c>
      <x:c r="K5930" s="2" t="str">
        <x:v>top_level_price_embedded_area</x:v>
      </x:c>
      <x:c r="L5930" s="2" t="str">
        <x:v>area_recovered_from_price_text;property_type_inferred_from_title;transaction_assumed_sale_from_dataset_context</x:v>
      </x:c>
      <x:c r="M5930" s="10" t="n">
        <x:v>0</x:v>
      </x:c>
      <x:c r="N5930" s="10" t="n">
        <x:v>0</x:v>
      </x:c>
      <x:c r="O5930" s="2" t="str">
        <x:v>Tp Hồ Chí Minh|house</x:v>
      </x:c>
      <x:c r="P5930" s="10" t="n">
        <x:v>2</x:v>
      </x:c>
      <x:c r="Q5930" s="13" t="n">
        <x:f>IF(AND(ISNUMBER(H5930),H5930&gt;0),H5930/1000000000,"")</x:f>
        <x:v>0.205</x:v>
      </x:c>
      <x:c r="R5930" s="13" t="n">
        <x:f>IF(ISNUMBER(I5930),I5930/1000000,"")</x:f>
        <x:v>5.125</x:v>
      </x:c>
      <x:c r="S5930" s="11" t="n">
        <x:f>IF(AND(ISNUMBER(G5930),G5930&gt;0),G5930,"")</x:f>
        <x:v>40</x:v>
      </x:c>
    </x:row>
    <x:row r="5931" ht="21" customHeight="1">
      <x:c r="A5931" s="10" t="n">
        <x:v>7774</x:v>
      </x:c>
      <x:c r="B5931" s="2" t="str">
        <x:v>7f9c0f545a83901d02c8</x:v>
      </x:c>
      <x:c r="C5931" s="2" t="str">
        <x:v>Đắk Lắk</x:v>
      </x:c>
      <x:c r="D5931" s="2" t="str">
        <x:v>Huyện Cư M'gar</x:v>
      </x:c>
      <x:c r="E5931" s="2" t="str">
        <x:v>land</x:v>
      </x:c>
      <x:c r="F5931" s="2" t="str">
        <x:v>sale_assumed</x:v>
      </x:c>
      <x:c r="G5931" s="11" t="n">
        <x:v>125</x:v>
      </x:c>
      <x:c r="H5931" s="12" t="n">
        <x:v>145000000</x:v>
      </x:c>
      <x:c r="I5931" s="12" t="n">
        <x:f>IF(AND(ISNUMBER(H5931),H5931&gt;0,ISNUMBER(G5931),G5931&gt;0),H5931/G5931,"")</x:f>
        <x:v>1160000</x:v>
      </x:c>
      <x:c r="J5931" s="2" t="str">
        <x:v>total</x:v>
      </x:c>
      <x:c r="K5931" s="2" t="str">
        <x:v>top_level_area</x:v>
      </x:c>
      <x:c r="L5931" s="2" t="str">
        <x:v>property_type_inferred_from_title;transaction_assumed_sale_from_dataset_context</x:v>
      </x:c>
      <x:c r="M5931" s="10" t="n">
        <x:v>0</x:v>
      </x:c>
      <x:c r="N5931" s="10" t="n">
        <x:v>0</x:v>
      </x:c>
      <x:c r="O5931" s="2" t="str">
        <x:v>Đắk Lắk|land</x:v>
      </x:c>
      <x:c r="P5931" s="10" t="n">
        <x:v>1</x:v>
      </x:c>
      <x:c r="Q5931" s="13" t="n">
        <x:f>IF(AND(ISNUMBER(H5931),H5931&gt;0),H5931/1000000000,"")</x:f>
        <x:v>0.145</x:v>
      </x:c>
      <x:c r="R5931" s="13" t="n">
        <x:f>IF(ISNUMBER(I5931),I5931/1000000,"")</x:f>
        <x:v>1.16</x:v>
      </x:c>
      <x:c r="S5931" s="11" t="n">
        <x:f>IF(AND(ISNUMBER(G5931),G5931&gt;0),G5931,"")</x:f>
        <x:v>125</x:v>
      </x:c>
    </x:row>
    <x:row r="5932" ht="21" customHeight="1">
      <x:c r="A5932" s="10" t="n">
        <x:v>7775</x:v>
      </x:c>
      <x:c r="B5932" s="2" t="str">
        <x:v>ee50a14c4cf92fe676b4</x:v>
      </x:c>
      <x:c r="C5932" s="2" t="str">
        <x:v>Tp Hồ Chí Minh</x:v>
      </x:c>
      <x:c r="D5932" s="2" t="str">
        <x:v>Quận Gò Vấp</x:v>
      </x:c>
      <x:c r="E5932" s="2" t="str">
        <x:v>house</x:v>
      </x:c>
      <x:c r="F5932" s="2" t="str">
        <x:v>sale</x:v>
      </x:c>
      <x:c r="G5932" s="11" t="n">
        <x:v>40.4</x:v>
      </x:c>
      <x:c r="H5932" s="12" t="n">
        <x:v>2300000000</x:v>
      </x:c>
      <x:c r="I5932" s="12" t="n">
        <x:f>IF(AND(ISNUMBER(H5932),H5932&gt;0,ISNUMBER(G5932),G5932&gt;0),H5932/G5932,"")</x:f>
        <x:v>56930693.06930693</x:v>
      </x:c>
      <x:c r="J5932" s="2" t="str">
        <x:v>total</x:v>
      </x:c>
      <x:c r="K5932" s="2" t="str">
        <x:v>top_level_area</x:v>
      </x:c>
      <x:c r="L5932" s="2" t="str">
        <x:v>property_type_inferred_from_title</x:v>
      </x:c>
      <x:c r="M5932" s="10" t="n">
        <x:v>0</x:v>
      </x:c>
      <x:c r="N5932" s="10" t="n">
        <x:v>0</x:v>
      </x:c>
      <x:c r="O5932" s="2" t="str">
        <x:v>Tp Hồ Chí Minh|house</x:v>
      </x:c>
      <x:c r="P5932" s="10" t="n">
        <x:v>2</x:v>
      </x:c>
      <x:c r="Q5932" s="13" t="n">
        <x:f>IF(AND(ISNUMBER(H5932),H5932&gt;0),H5932/1000000000,"")</x:f>
        <x:v>2.3</x:v>
      </x:c>
      <x:c r="R5932" s="13" t="n">
        <x:f>IF(ISNUMBER(I5932),I5932/1000000,"")</x:f>
        <x:v>56.93069306930693</x:v>
      </x:c>
      <x:c r="S5932" s="11" t="n">
        <x:f>IF(AND(ISNUMBER(G5932),G5932&gt;0),G5932,"")</x:f>
        <x:v>40.4</x:v>
      </x:c>
    </x:row>
    <x:row r="5933" ht="21" customHeight="1">
      <x:c r="A5933" s="10" t="n">
        <x:v>7776</x:v>
      </x:c>
      <x:c r="B5933" s="2" t="str">
        <x:v>b6ec3ea594802d360e3c</x:v>
      </x:c>
      <x:c r="C5933" s="2" t="str">
        <x:v>Tp Hồ Chí Minh</x:v>
      </x:c>
      <x:c r="D5933" s="2" t="str">
        <x:v>Quận Phú Nhuận</x:v>
      </x:c>
      <x:c r="E5933" s="2" t="str">
        <x:v>house</x:v>
      </x:c>
      <x:c r="F5933" s="2" t="str">
        <x:v>sale</x:v>
      </x:c>
      <x:c r="G5933" s="11" t="n">
        <x:v>28.2</x:v>
      </x:c>
      <x:c r="H5933" s="12" t="n">
        <x:v>4200000000</x:v>
      </x:c>
      <x:c r="I5933" s="12" t="n">
        <x:f>IF(AND(ISNUMBER(H5933),H5933&gt;0,ISNUMBER(G5933),G5933&gt;0),H5933/G5933,"")</x:f>
        <x:v>148936170.21276596</x:v>
      </x:c>
      <x:c r="J5933" s="2" t="str">
        <x:v>total</x:v>
      </x:c>
      <x:c r="K5933" s="2" t="str">
        <x:v>top_level_area</x:v>
      </x:c>
      <x:c r="L5933" s="2" t="str">
        <x:v>property_type_inferred_from_title</x:v>
      </x:c>
      <x:c r="M5933" s="10" t="n">
        <x:v>0</x:v>
      </x:c>
      <x:c r="N5933" s="10" t="n">
        <x:v>0</x:v>
      </x:c>
      <x:c r="O5933" s="2" t="str">
        <x:v>Tp Hồ Chí Minh|house</x:v>
      </x:c>
      <x:c r="P5933" s="10" t="n">
        <x:v>2</x:v>
      </x:c>
      <x:c r="Q5933" s="13" t="n">
        <x:f>IF(AND(ISNUMBER(H5933),H5933&gt;0),H5933/1000000000,"")</x:f>
        <x:v>4.2</x:v>
      </x:c>
      <x:c r="R5933" s="13" t="n">
        <x:f>IF(ISNUMBER(I5933),I5933/1000000,"")</x:f>
        <x:v>148.93617021276597</x:v>
      </x:c>
      <x:c r="S5933" s="11" t="n">
        <x:f>IF(AND(ISNUMBER(G5933),G5933&gt;0),G5933,"")</x:f>
        <x:v>28.2</x:v>
      </x:c>
    </x:row>
    <x:row r="5934" ht="21" customHeight="1">
      <x:c r="A5934" s="10" t="n">
        <x:v>7777</x:v>
      </x:c>
      <x:c r="B5934" s="2" t="str">
        <x:v>83cc4478f9468348ace2</x:v>
      </x:c>
      <x:c r="C5934" s="2" t="str">
        <x:v>Bắc Ninh</x:v>
      </x:c>
      <x:c r="D5934" s="2" t="str">
        <x:v>Huyện Thuận Thành</x:v>
      </x:c>
      <x:c r="E5934" s="2" t="str">
        <x:v>house</x:v>
      </x:c>
      <x:c r="F5934" s="2" t="str">
        <x:v>sale</x:v>
      </x:c>
      <x:c r="G5934" s="11" t="n">
        <x:v>90</x:v>
      </x:c>
      <x:c r="H5934" s="12" t="n">
        <x:v>17000000</x:v>
      </x:c>
      <x:c r="I5934" s="12" t="n">
        <x:f>IF(AND(ISNUMBER(H5934),H5934&gt;0,ISNUMBER(G5934),G5934&gt;0),H5934/G5934,"")</x:f>
        <x:v>188888.88888888888</x:v>
      </x:c>
      <x:c r="J5934" s="2" t="str">
        <x:v>total</x:v>
      </x:c>
      <x:c r="K5934" s="2" t="str">
        <x:v>top_level_area</x:v>
      </x:c>
      <x:c r="L5934" s="2" t="str">
        <x:v>property_type_inferred_from_title</x:v>
      </x:c>
      <x:c r="M5934" s="10" t="n">
        <x:v>0</x:v>
      </x:c>
      <x:c r="N5934" s="10" t="n">
        <x:v>0</x:v>
      </x:c>
      <x:c r="O5934" s="2" t="str">
        <x:v>house</x:v>
      </x:c>
      <x:c r="P5934" s="10" t="n">
        <x:v>1</x:v>
      </x:c>
      <x:c r="Q5934" s="13" t="n">
        <x:f>IF(AND(ISNUMBER(H5934),H5934&gt;0),H5934/1000000000,"")</x:f>
        <x:v>0.017</x:v>
      </x:c>
      <x:c r="R5934" s="13" t="n">
        <x:f>IF(ISNUMBER(I5934),I5934/1000000,"")</x:f>
        <x:v>0.18888888888888888</x:v>
      </x:c>
      <x:c r="S5934" s="11" t="n">
        <x:f>IF(AND(ISNUMBER(G5934),G5934&gt;0),G5934,"")</x:f>
        <x:v>90</x:v>
      </x:c>
    </x:row>
    <x:row r="5935" ht="21" customHeight="1">
      <x:c r="A5935" s="10" t="n">
        <x:v>7778</x:v>
      </x:c>
      <x:c r="B5935" s="2" t="str">
        <x:v>782c26df0dfcd8bd87dd</x:v>
      </x:c>
      <x:c r="C5935" s="2" t="str">
        <x:v>Cần Thơ</x:v>
      </x:c>
      <x:c r="D5935" s="2" t="str">
        <x:v>Quận Bình Thuỷ</x:v>
      </x:c>
      <x:c r="E5935" s="2" t="str">
        <x:v>land</x:v>
      </x:c>
      <x:c r="F5935" s="2" t="str">
        <x:v>sale_assumed</x:v>
      </x:c>
      <x:c r="G5935" s="11" t="n">
        <x:v>80</x:v>
      </x:c>
      <x:c r="H5935" s="12" t="n">
        <x:v>1290000000</x:v>
      </x:c>
      <x:c r="I5935" s="12" t="n">
        <x:f>IF(AND(ISNUMBER(H5935),H5935&gt;0,ISNUMBER(G5935),G5935&gt;0),H5935/G5935,"")</x:f>
        <x:v>16125000</x:v>
      </x:c>
      <x:c r="J5935" s="2" t="str">
        <x:v>total</x:v>
      </x:c>
      <x:c r="K5935" s="2" t="str">
        <x:v>top_level_area</x:v>
      </x:c>
      <x:c r="L5935" s="2" t="str">
        <x:v>property_type_inferred_from_title;transaction_assumed_sale_from_dataset_context</x:v>
      </x:c>
      <x:c r="M5935" s="10" t="n">
        <x:v>0</x:v>
      </x:c>
      <x:c r="N5935" s="10" t="n">
        <x:v>0</x:v>
      </x:c>
      <x:c r="O5935" s="2" t="str">
        <x:v>Cần Thơ|land</x:v>
      </x:c>
      <x:c r="P5935" s="10" t="n">
        <x:v>2</x:v>
      </x:c>
      <x:c r="Q5935" s="13" t="n">
        <x:f>IF(AND(ISNUMBER(H5935),H5935&gt;0),H5935/1000000000,"")</x:f>
        <x:v>1.29</x:v>
      </x:c>
      <x:c r="R5935" s="13" t="n">
        <x:f>IF(ISNUMBER(I5935),I5935/1000000,"")</x:f>
        <x:v>16.125</x:v>
      </x:c>
      <x:c r="S5935" s="11" t="n">
        <x:f>IF(AND(ISNUMBER(G5935),G5935&gt;0),G5935,"")</x:f>
        <x:v>80</x:v>
      </x:c>
    </x:row>
    <x:row r="5936" ht="21" customHeight="1">
      <x:c r="A5936" s="10" t="n">
        <x:v>7779</x:v>
      </x:c>
      <x:c r="B5936" s="2" t="str">
        <x:v>918837369318aca9dd79</x:v>
      </x:c>
      <x:c r="C5936" s="2" t="str">
        <x:v>Đà Nẵng</x:v>
      </x:c>
      <x:c r="D5936" s="2" t="str">
        <x:v>Quận Liên Chiểu</x:v>
      </x:c>
      <x:c r="E5936" s="2" t="str">
        <x:v>land</x:v>
      </x:c>
      <x:c r="F5936" s="2" t="str">
        <x:v>sale_assumed</x:v>
      </x:c>
      <x:c r="G5936" s="11" t="n">
        <x:v>73.2</x:v>
      </x:c>
      <x:c r="H5936" s="12" t="n">
        <x:v>1500000000</x:v>
      </x:c>
      <x:c r="I5936" s="12" t="n">
        <x:f>IF(AND(ISNUMBER(H5936),H5936&gt;0,ISNUMBER(G5936),G5936&gt;0),H5936/G5936,"")</x:f>
        <x:v>20491803.278688524</x:v>
      </x:c>
      <x:c r="J5936" s="2" t="str">
        <x:v>total</x:v>
      </x:c>
      <x:c r="K5936" s="2" t="str">
        <x:v>top_level_area</x:v>
      </x:c>
      <x:c r="L5936" s="2" t="str">
        <x:v>property_type_inferred_from_title;transaction_assumed_sale_from_dataset_context</x:v>
      </x:c>
      <x:c r="M5936" s="10" t="n">
        <x:v>0</x:v>
      </x:c>
      <x:c r="N5936" s="10" t="n">
        <x:v>0</x:v>
      </x:c>
      <x:c r="O5936" s="2" t="str">
        <x:v>Đà Nẵng|land</x:v>
      </x:c>
      <x:c r="P5936" s="10" t="n">
        <x:v>2</x:v>
      </x:c>
      <x:c r="Q5936" s="13" t="n">
        <x:f>IF(AND(ISNUMBER(H5936),H5936&gt;0),H5936/1000000000,"")</x:f>
        <x:v>1.5</x:v>
      </x:c>
      <x:c r="R5936" s="13" t="n">
        <x:f>IF(ISNUMBER(I5936),I5936/1000000,"")</x:f>
        <x:v>20.491803278688526</x:v>
      </x:c>
      <x:c r="S5936" s="11" t="n">
        <x:f>IF(AND(ISNUMBER(G5936),G5936&gt;0),G5936,"")</x:f>
        <x:v>73.2</x:v>
      </x:c>
    </x:row>
    <x:row r="5937" ht="21" customHeight="1">
      <x:c r="A5937" s="10" t="n">
        <x:v>7780</x:v>
      </x:c>
      <x:c r="B5937" s="2" t="str">
        <x:v>079a372c5f8b78660d94</x:v>
      </x:c>
      <x:c r="C5937" s="2" t="str">
        <x:v>Tp Hồ Chí Minh</x:v>
      </x:c>
      <x:c r="D5937" s="2" t="str">
        <x:v>Huyện Hóc Môn</x:v>
      </x:c>
      <x:c r="E5937" s="2" t="str">
        <x:v>house</x:v>
      </x:c>
      <x:c r="F5937" s="2" t="str">
        <x:v>sale_assumed</x:v>
      </x:c>
      <x:c r="G5937" s="11" t="n">
        <x:v>48</x:v>
      </x:c>
      <x:c r="H5937" s="12" t="n">
        <x:v>1380000000</x:v>
      </x:c>
      <x:c r="I5937" s="12" t="n">
        <x:f>IF(AND(ISNUMBER(H5937),H5937&gt;0,ISNUMBER(G5937),G5937&gt;0),H5937/G5937,"")</x:f>
        <x:v>28750000</x:v>
      </x:c>
      <x:c r="J5937" s="2" t="str">
        <x:v>total</x:v>
      </x:c>
      <x:c r="K5937" s="2" t="str">
        <x:v>top_level_area</x:v>
      </x:c>
      <x:c r="L5937" s="2" t="str">
        <x:v>property_type_inferred_from_title;transaction_assumed_sale_from_dataset_context</x:v>
      </x:c>
      <x:c r="M5937" s="10" t="n">
        <x:v>0</x:v>
      </x:c>
      <x:c r="N5937" s="10" t="n">
        <x:v>0</x:v>
      </x:c>
      <x:c r="O5937" s="2" t="str">
        <x:v>Tp Hồ Chí Minh|house</x:v>
      </x:c>
      <x:c r="P5937" s="10" t="n">
        <x:v>2</x:v>
      </x:c>
      <x:c r="Q5937" s="13" t="n">
        <x:f>IF(AND(ISNUMBER(H5937),H5937&gt;0),H5937/1000000000,"")</x:f>
        <x:v>1.38</x:v>
      </x:c>
      <x:c r="R5937" s="13" t="n">
        <x:f>IF(ISNUMBER(I5937),I5937/1000000,"")</x:f>
        <x:v>28.75</x:v>
      </x:c>
      <x:c r="S5937" s="11" t="n">
        <x:f>IF(AND(ISNUMBER(G5937),G5937&gt;0),G5937,"")</x:f>
        <x:v>48</x:v>
      </x:c>
    </x:row>
    <x:row r="5938" ht="21" customHeight="1">
      <x:c r="A5938" s="10" t="n">
        <x:v>7781</x:v>
      </x:c>
      <x:c r="B5938" s="2" t="str">
        <x:v>8b7ee7de99bea28a9f87</x:v>
      </x:c>
      <x:c r="C5938" s="2" t="str">
        <x:v>Tp Hồ Chí Minh</x:v>
      </x:c>
      <x:c r="D5938" s="2" t="str">
        <x:v>Quận 2</x:v>
      </x:c>
      <x:c r="E5938" s="2" t="str">
        <x:v>apartment</x:v>
      </x:c>
      <x:c r="F5938" s="2" t="str">
        <x:v>sale_assumed</x:v>
      </x:c>
      <x:c r="G5938" s="11" t="n">
        <x:v>115</x:v>
      </x:c>
      <x:c r="H5938" s="12" t="n">
        <x:v>5200000000</x:v>
      </x:c>
      <x:c r="I5938" s="12" t="n">
        <x:f>IF(AND(ISNUMBER(H5938),H5938&gt;0,ISNUMBER(G5938),G5938&gt;0),H5938/G5938,"")</x:f>
        <x:v>45217391.30434783</x:v>
      </x:c>
      <x:c r="J5938" s="2" t="str">
        <x:v>total</x:v>
      </x:c>
      <x:c r="K5938" s="2" t="str">
        <x:v>top_level_area</x:v>
      </x:c>
      <x:c r="L5938" s="2" t="str">
        <x:v>property_type_inferred_from_title;transaction_assumed_sale_from_dataset_context</x:v>
      </x:c>
      <x:c r="M5938" s="10" t="n">
        <x:v>0</x:v>
      </x:c>
      <x:c r="N5938" s="10" t="n">
        <x:v>0</x:v>
      </x:c>
      <x:c r="O5938" s="2" t="str">
        <x:v>Tp Hồ Chí Minh|apartment</x:v>
      </x:c>
      <x:c r="P5938" s="10" t="n">
        <x:v>2</x:v>
      </x:c>
      <x:c r="Q5938" s="13" t="n">
        <x:f>IF(AND(ISNUMBER(H5938),H5938&gt;0),H5938/1000000000,"")</x:f>
        <x:v>5.2</x:v>
      </x:c>
      <x:c r="R5938" s="13" t="n">
        <x:f>IF(ISNUMBER(I5938),I5938/1000000,"")</x:f>
        <x:v>45.21739130434783</x:v>
      </x:c>
      <x:c r="S5938" s="11" t="n">
        <x:f>IF(AND(ISNUMBER(G5938),G5938&gt;0),G5938,"")</x:f>
        <x:v>115</x:v>
      </x:c>
    </x:row>
    <x:row r="5939" ht="21" customHeight="1">
      <x:c r="A5939" s="10" t="n">
        <x:v>7786</x:v>
      </x:c>
      <x:c r="B5939" s="2" t="str">
        <x:v>ab46e9284bd4608cb25b</x:v>
      </x:c>
      <x:c r="C5939" s="2" t="str">
        <x:v>Tp Hồ Chí Minh</x:v>
      </x:c>
      <x:c r="D5939" s="2" t="str">
        <x:v>Quận 12</x:v>
      </x:c>
      <x:c r="E5939" s="2" t="str">
        <x:v>house</x:v>
      </x:c>
      <x:c r="F5939" s="2" t="str">
        <x:v>sale</x:v>
      </x:c>
      <x:c r="G5939" s="11" t="n">
        <x:v>60</x:v>
      </x:c>
      <x:c r="H5939" s="12" t="n">
        <x:v>2400000000</x:v>
      </x:c>
      <x:c r="I5939" s="12" t="n">
        <x:f>IF(AND(ISNUMBER(H5939),H5939&gt;0,ISNUMBER(G5939),G5939&gt;0),H5939/G5939,"")</x:f>
        <x:v>40000000</x:v>
      </x:c>
      <x:c r="J5939" s="2" t="str">
        <x:v>total</x:v>
      </x:c>
      <x:c r="K5939" s="2" t="str">
        <x:v>top_level_area</x:v>
      </x:c>
      <x:c r="L5939" s="2" t="str">
        <x:v>property_type_inferred_from_title</x:v>
      </x:c>
      <x:c r="M5939" s="10" t="n">
        <x:v>0</x:v>
      </x:c>
      <x:c r="N5939" s="10" t="n">
        <x:v>0</x:v>
      </x:c>
      <x:c r="O5939" s="2" t="str">
        <x:v>Tp Hồ Chí Minh|house</x:v>
      </x:c>
      <x:c r="P5939" s="10" t="n">
        <x:v>2</x:v>
      </x:c>
      <x:c r="Q5939" s="13" t="n">
        <x:f>IF(AND(ISNUMBER(H5939),H5939&gt;0),H5939/1000000000,"")</x:f>
        <x:v>2.4</x:v>
      </x:c>
      <x:c r="R5939" s="13" t="n">
        <x:f>IF(ISNUMBER(I5939),I5939/1000000,"")</x:f>
        <x:v>40</x:v>
      </x:c>
      <x:c r="S5939" s="11" t="n">
        <x:f>IF(AND(ISNUMBER(G5939),G5939&gt;0),G5939,"")</x:f>
        <x:v>60</x:v>
      </x:c>
    </x:row>
    <x:row r="5940" ht="21" customHeight="1">
      <x:c r="A5940" s="10" t="n">
        <x:v>7787</x:v>
      </x:c>
      <x:c r="B5940" s="2" t="str">
        <x:v>d34dfb8ec218340a8362</x:v>
      </x:c>
      <x:c r="C5940" s="2" t="str">
        <x:v>Tp Hồ Chí Minh</x:v>
      </x:c>
      <x:c r="D5940" s="2" t="str">
        <x:v>Quận 12</x:v>
      </x:c>
      <x:c r="E5940" s="2" t="str">
        <x:v>house</x:v>
      </x:c>
      <x:c r="F5940" s="2" t="str">
        <x:v>sale_assumed</x:v>
      </x:c>
      <x:c r="G5940" s="11" t="n">
        <x:v>52</x:v>
      </x:c>
      <x:c r="H5940" s="12" t="n">
        <x:v>1500000000</x:v>
      </x:c>
      <x:c r="I5940" s="12" t="n">
        <x:f>IF(AND(ISNUMBER(H5940),H5940&gt;0,ISNUMBER(G5940),G5940&gt;0),H5940/G5940,"")</x:f>
        <x:v>28846153.846153848</x:v>
      </x:c>
      <x:c r="J5940" s="2" t="str">
        <x:v>total</x:v>
      </x:c>
      <x:c r="K5940" s="2" t="str">
        <x:v>top_level_area</x:v>
      </x:c>
      <x:c r="L5940" s="2" t="str">
        <x:v>property_type_inferred_from_title;transaction_assumed_sale_from_dataset_context</x:v>
      </x:c>
      <x:c r="M5940" s="10" t="n">
        <x:v>0</x:v>
      </x:c>
      <x:c r="N5940" s="10" t="n">
        <x:v>0</x:v>
      </x:c>
      <x:c r="O5940" s="2" t="str">
        <x:v>Tp Hồ Chí Minh|house</x:v>
      </x:c>
      <x:c r="P5940" s="10" t="n">
        <x:v>2</x:v>
      </x:c>
      <x:c r="Q5940" s="13" t="n">
        <x:f>IF(AND(ISNUMBER(H5940),H5940&gt;0),H5940/1000000000,"")</x:f>
        <x:v>1.5</x:v>
      </x:c>
      <x:c r="R5940" s="13" t="n">
        <x:f>IF(ISNUMBER(I5940),I5940/1000000,"")</x:f>
        <x:v>28.846153846153847</x:v>
      </x:c>
      <x:c r="S5940" s="11" t="n">
        <x:f>IF(AND(ISNUMBER(G5940),G5940&gt;0),G5940,"")</x:f>
        <x:v>52</x:v>
      </x:c>
    </x:row>
    <x:row r="5941" ht="21" customHeight="1">
      <x:c r="A5941" s="10" t="n">
        <x:v>7788</x:v>
      </x:c>
      <x:c r="B5941" s="2" t="str">
        <x:v>0ab2cf97ef49c7d85dbf</x:v>
      </x:c>
      <x:c r="C5941" s="2" t="str">
        <x:v>Bến Tre</x:v>
      </x:c>
      <x:c r="D5941" s="2" t="str">
        <x:v>Huyện Châu Thành</x:v>
      </x:c>
      <x:c r="E5941" s="2" t="str">
        <x:v>land</x:v>
      </x:c>
      <x:c r="F5941" s="2" t="str">
        <x:v>sale_assumed</x:v>
      </x:c>
      <x:c r="G5941" s="11" t="n">
        <x:v>223</x:v>
      </x:c>
      <x:c r="H5941" s="12" t="n">
        <x:v>1380000000</x:v>
      </x:c>
      <x:c r="I5941" s="12" t="n">
        <x:f>IF(AND(ISNUMBER(H5941),H5941&gt;0,ISNUMBER(G5941),G5941&gt;0),H5941/G5941,"")</x:f>
        <x:v>6188340.8071748875</x:v>
      </x:c>
      <x:c r="J5941" s="2" t="str">
        <x:v>total</x:v>
      </x:c>
      <x:c r="K5941" s="2" t="str">
        <x:v>top_level_area</x:v>
      </x:c>
      <x:c r="L5941" s="2" t="str">
        <x:v>property_type_inferred_from_title;transaction_assumed_sale_from_dataset_context</x:v>
      </x:c>
      <x:c r="M5941" s="10" t="n">
        <x:v>0</x:v>
      </x:c>
      <x:c r="N5941" s="10" t="n">
        <x:v>0</x:v>
      </x:c>
      <x:c r="O5941" s="2" t="str">
        <x:v>land</x:v>
      </x:c>
      <x:c r="P5941" s="10" t="n">
        <x:v>1</x:v>
      </x:c>
      <x:c r="Q5941" s="13" t="n">
        <x:f>IF(AND(ISNUMBER(H5941),H5941&gt;0),H5941/1000000000,"")</x:f>
        <x:v>1.38</x:v>
      </x:c>
      <x:c r="R5941" s="13" t="n">
        <x:f>IF(ISNUMBER(I5941),I5941/1000000,"")</x:f>
        <x:v>6.188340807174887</x:v>
      </x:c>
      <x:c r="S5941" s="11" t="n">
        <x:f>IF(AND(ISNUMBER(G5941),G5941&gt;0),G5941,"")</x:f>
        <x:v>223</x:v>
      </x:c>
    </x:row>
    <x:row r="5942" ht="21" customHeight="1">
      <x:c r="A5942" s="10" t="n">
        <x:v>7789</x:v>
      </x:c>
      <x:c r="B5942" s="2" t="str">
        <x:v>f8a4bdc664fe7450778b</x:v>
      </x:c>
      <x:c r="C5942" s="2" t="str">
        <x:v>Tp Hồ Chí Minh</x:v>
      </x:c>
      <x:c r="D5942" s="2" t="str">
        <x:v>Quận Bình Tân</x:v>
      </x:c>
      <x:c r="E5942" s="2" t="str">
        <x:v>other_unknown</x:v>
      </x:c>
      <x:c r="F5942" s="2" t="str">
        <x:v>sale_assumed</x:v>
      </x:c>
      <x:c r="G5942" s="11" t="n">
        <x:v>98</x:v>
      </x:c>
      <x:c r="H5942" s="12" t="n">
        <x:v>3900000000</x:v>
      </x:c>
      <x:c r="I5942" s="12" t="n">
        <x:f>IF(AND(ISNUMBER(H5942),H5942&gt;0,ISNUMBER(G5942),G5942&gt;0),H5942/G5942,"")</x:f>
        <x:v>39795918.36734694</x:v>
      </x:c>
      <x:c r="J5942" s="2" t="str">
        <x:v>total</x:v>
      </x:c>
      <x:c r="K5942" s="2" t="str">
        <x:v>top_level_area</x:v>
      </x:c>
      <x:c r="L5942" s="2" t="str">
        <x:v>property_type_inferred_from_title;transaction_assumed_sale_from_dataset_context;unknown_property_type</x:v>
      </x:c>
      <x:c r="M5942" s="10" t="n">
        <x:v>0</x:v>
      </x:c>
      <x:c r="N5942" s="10" t="n">
        <x:v>0</x:v>
      </x:c>
      <x:c r="O5942" s="2" t="str">
        <x:v>Tp Hồ Chí Minh|other_unknown</x:v>
      </x:c>
      <x:c r="P5942" s="10" t="n">
        <x:v>2</x:v>
      </x:c>
      <x:c r="Q5942" s="13" t="n">
        <x:f>IF(AND(ISNUMBER(H5942),H5942&gt;0),H5942/1000000000,"")</x:f>
        <x:v>3.9</x:v>
      </x:c>
      <x:c r="R5942" s="13" t="n">
        <x:f>IF(ISNUMBER(I5942),I5942/1000000,"")</x:f>
        <x:v>39.79591836734694</x:v>
      </x:c>
      <x:c r="S5942" s="11" t="n">
        <x:f>IF(AND(ISNUMBER(G5942),G5942&gt;0),G5942,"")</x:f>
        <x:v>98</x:v>
      </x:c>
    </x:row>
    <x:row r="5943" ht="21" customHeight="1">
      <x:c r="A5943" s="10" t="n">
        <x:v>7790</x:v>
      </x:c>
      <x:c r="B5943" s="2" t="str">
        <x:v>6838724b98b0152271b3</x:v>
      </x:c>
      <x:c r="C5943" s="2" t="str">
        <x:v>Tp Hồ Chí Minh</x:v>
      </x:c>
      <x:c r="D5943" s="2" t="str">
        <x:v>Quận 9</x:v>
      </x:c>
      <x:c r="E5943" s="2" t="str">
        <x:v>house</x:v>
      </x:c>
      <x:c r="F5943" s="2" t="str">
        <x:v>sale_assumed</x:v>
      </x:c>
      <x:c r="G5943" s="11" t="n">
        <x:v>176</x:v>
      </x:c>
      <x:c r="H5943" s="12" t="n">
        <x:v>12700000000</x:v>
      </x:c>
      <x:c r="I5943" s="12" t="n">
        <x:f>IF(AND(ISNUMBER(H5943),H5943&gt;0,ISNUMBER(G5943),G5943&gt;0),H5943/G5943,"")</x:f>
        <x:v>72159090.9090909</x:v>
      </x:c>
      <x:c r="J5943" s="2" t="str">
        <x:v>total</x:v>
      </x:c>
      <x:c r="K5943" s="2" t="str">
        <x:v>top_level_area</x:v>
      </x:c>
      <x:c r="L5943" s="2" t="str">
        <x:v>property_type_inferred_from_title;transaction_assumed_sale_from_dataset_context</x:v>
      </x:c>
      <x:c r="M5943" s="10" t="n">
        <x:v>0</x:v>
      </x:c>
      <x:c r="N5943" s="10" t="n">
        <x:v>0</x:v>
      </x:c>
      <x:c r="O5943" s="2" t="str">
        <x:v>Tp Hồ Chí Minh|house</x:v>
      </x:c>
      <x:c r="P5943" s="10" t="n">
        <x:v>2</x:v>
      </x:c>
      <x:c r="Q5943" s="13" t="n">
        <x:f>IF(AND(ISNUMBER(H5943),H5943&gt;0),H5943/1000000000,"")</x:f>
        <x:v>12.7</x:v>
      </x:c>
      <x:c r="R5943" s="13" t="n">
        <x:f>IF(ISNUMBER(I5943),I5943/1000000,"")</x:f>
        <x:v>72.1590909090909</x:v>
      </x:c>
      <x:c r="S5943" s="11" t="n">
        <x:f>IF(AND(ISNUMBER(G5943),G5943&gt;0),G5943,"")</x:f>
        <x:v>176</x:v>
      </x:c>
    </x:row>
    <x:row r="5944" ht="21" customHeight="1">
      <x:c r="A5944" s="10" t="n">
        <x:v>7791</x:v>
      </x:c>
      <x:c r="B5944" s="2" t="str">
        <x:v>0d79cee55bc71832cb5c</x:v>
      </x:c>
      <x:c r="C5944" s="2" t="str">
        <x:v>Hà Nội</x:v>
      </x:c>
      <x:c r="D5944" s="2" t="str">
        <x:v>Quận Bắc Từ Liêm</x:v>
      </x:c>
      <x:c r="E5944" s="2" t="str">
        <x:v>house</x:v>
      </x:c>
      <x:c r="F5944" s="2" t="str">
        <x:v>sale</x:v>
      </x:c>
      <x:c r="G5944" s="11" t="n">
        <x:v>30</x:v>
      </x:c>
      <x:c r="H5944" s="12" t="n">
        <x:v>1300000000</x:v>
      </x:c>
      <x:c r="I5944" s="12" t="n">
        <x:f>IF(AND(ISNUMBER(H5944),H5944&gt;0,ISNUMBER(G5944),G5944&gt;0),H5944/G5944,"")</x:f>
        <x:v>43333333.333333336</x:v>
      </x:c>
      <x:c r="J5944" s="2" t="str">
        <x:v>total</x:v>
      </x:c>
      <x:c r="K5944" s="2" t="str">
        <x:v>top_level_area</x:v>
      </x:c>
      <x:c r="L5944" s="2" t="str">
        <x:v>property_type_inferred_from_title</x:v>
      </x:c>
      <x:c r="M5944" s="10" t="n">
        <x:v>0</x:v>
      </x:c>
      <x:c r="N5944" s="10" t="n">
        <x:v>0</x:v>
      </x:c>
      <x:c r="O5944" s="2" t="str">
        <x:v>Hà Nội|house</x:v>
      </x:c>
      <x:c r="P5944" s="10" t="n">
        <x:v>2</x:v>
      </x:c>
      <x:c r="Q5944" s="13" t="n">
        <x:f>IF(AND(ISNUMBER(H5944),H5944&gt;0),H5944/1000000000,"")</x:f>
        <x:v>1.3</x:v>
      </x:c>
      <x:c r="R5944" s="13" t="n">
        <x:f>IF(ISNUMBER(I5944),I5944/1000000,"")</x:f>
        <x:v>43.333333333333336</x:v>
      </x:c>
      <x:c r="S5944" s="11" t="n">
        <x:f>IF(AND(ISNUMBER(G5944),G5944&gt;0),G5944,"")</x:f>
        <x:v>30</x:v>
      </x:c>
    </x:row>
    <x:row r="5945" ht="21" customHeight="1">
      <x:c r="A5945" s="10" t="n">
        <x:v>7792</x:v>
      </x:c>
      <x:c r="B5945" s="2" t="str">
        <x:v>874724997ce3b67aaa83</x:v>
      </x:c>
      <x:c r="C5945" s="2" t="str">
        <x:v>Thái Bình</x:v>
      </x:c>
      <x:c r="D5945" s="2" t="str">
        <x:v>Thành phố Thái Bình</x:v>
      </x:c>
      <x:c r="E5945" s="2" t="str">
        <x:v>house</x:v>
      </x:c>
      <x:c r="F5945" s="2" t="str">
        <x:v>sale</x:v>
      </x:c>
      <x:c r="G5945" s="11" t="n">
        <x:v>64</x:v>
      </x:c>
      <x:c r="H5945" s="12" t="n">
        <x:v>2550000000</x:v>
      </x:c>
      <x:c r="I5945" s="12" t="n">
        <x:f>IF(AND(ISNUMBER(H5945),H5945&gt;0,ISNUMBER(G5945),G5945&gt;0),H5945/G5945,"")</x:f>
        <x:v>39843750</x:v>
      </x:c>
      <x:c r="J5945" s="2" t="str">
        <x:v>total</x:v>
      </x:c>
      <x:c r="K5945" s="2" t="str">
        <x:v>top_level_area</x:v>
      </x:c>
      <x:c r="L5945" s="2" t="str">
        <x:v>property_type_inferred_from_title</x:v>
      </x:c>
      <x:c r="M5945" s="10" t="n">
        <x:v>0</x:v>
      </x:c>
      <x:c r="N5945" s="10" t="n">
        <x:v>0</x:v>
      </x:c>
      <x:c r="O5945" s="2" t="str">
        <x:v>house</x:v>
      </x:c>
      <x:c r="P5945" s="10" t="n">
        <x:v>2</x:v>
      </x:c>
      <x:c r="Q5945" s="13" t="n">
        <x:f>IF(AND(ISNUMBER(H5945),H5945&gt;0),H5945/1000000000,"")</x:f>
        <x:v>2.55</x:v>
      </x:c>
      <x:c r="R5945" s="13" t="n">
        <x:f>IF(ISNUMBER(I5945),I5945/1000000,"")</x:f>
        <x:v>39.84375</x:v>
      </x:c>
      <x:c r="S5945" s="11" t="n">
        <x:f>IF(AND(ISNUMBER(G5945),G5945&gt;0),G5945,"")</x:f>
        <x:v>64</x:v>
      </x:c>
    </x:row>
    <x:row r="5946" ht="21" customHeight="1">
      <x:c r="A5946" s="10" t="n">
        <x:v>7793</x:v>
      </x:c>
      <x:c r="B5946" s="2" t="str">
        <x:v>355624078c0935213187</x:v>
      </x:c>
      <x:c r="C5946" s="2" t="str">
        <x:v>Tp Hồ Chí Minh</x:v>
      </x:c>
      <x:c r="D5946" s="2" t="str">
        <x:v>Huyện Bình Chánh</x:v>
      </x:c>
      <x:c r="E5946" s="2" t="str">
        <x:v>house</x:v>
      </x:c>
      <x:c r="F5946" s="2" t="str">
        <x:v>sale_assumed</x:v>
      </x:c>
      <x:c r="G5946" s="11" t="n">
        <x:v>80</x:v>
      </x:c>
      <x:c r="H5946" s="12" t="n">
        <x:v>1500000000</x:v>
      </x:c>
      <x:c r="I5946" s="12" t="n">
        <x:f>IF(AND(ISNUMBER(H5946),H5946&gt;0,ISNUMBER(G5946),G5946&gt;0),H5946/G5946,"")</x:f>
        <x:v>18750000</x:v>
      </x:c>
      <x:c r="J5946" s="2" t="str">
        <x:v>total</x:v>
      </x:c>
      <x:c r="K5946" s="2" t="str">
        <x:v>top_level_area</x:v>
      </x:c>
      <x:c r="L5946" s="2" t="str">
        <x:v>property_type_inferred_from_title;transaction_assumed_sale_from_dataset_context</x:v>
      </x:c>
      <x:c r="M5946" s="10" t="n">
        <x:v>0</x:v>
      </x:c>
      <x:c r="N5946" s="10" t="n">
        <x:v>0</x:v>
      </x:c>
      <x:c r="O5946" s="2" t="str">
        <x:v>Tp Hồ Chí Minh|house</x:v>
      </x:c>
      <x:c r="P5946" s="10" t="n">
        <x:v>2</x:v>
      </x:c>
      <x:c r="Q5946" s="13" t="n">
        <x:f>IF(AND(ISNUMBER(H5946),H5946&gt;0),H5946/1000000000,"")</x:f>
        <x:v>1.5</x:v>
      </x:c>
      <x:c r="R5946" s="13" t="n">
        <x:f>IF(ISNUMBER(I5946),I5946/1000000,"")</x:f>
        <x:v>18.75</x:v>
      </x:c>
      <x:c r="S5946" s="11" t="n">
        <x:f>IF(AND(ISNUMBER(G5946),G5946&gt;0),G5946,"")</x:f>
        <x:v>80</x:v>
      </x:c>
    </x:row>
    <x:row r="5947" ht="21" customHeight="1">
      <x:c r="A5947" s="10" t="n">
        <x:v>7794</x:v>
      </x:c>
      <x:c r="B5947" s="2" t="str">
        <x:v>8fd3602b76303dc5e112</x:v>
      </x:c>
      <x:c r="C5947" s="2" t="str">
        <x:v>Hà Nội</x:v>
      </x:c>
      <x:c r="D5947" s="2" t="str">
        <x:v>Quận Hà Đông</x:v>
      </x:c>
      <x:c r="E5947" s="2" t="str">
        <x:v>house</x:v>
      </x:c>
      <x:c r="F5947" s="2" t="str">
        <x:v>sale</x:v>
      </x:c>
      <x:c r="G5947" s="11" t="n">
        <x:v>36</x:v>
      </x:c>
      <x:c r="H5947" s="12" t="n">
        <x:v>1456000000</x:v>
      </x:c>
      <x:c r="I5947" s="12" t="n">
        <x:f>IF(AND(ISNUMBER(H5947),H5947&gt;0,ISNUMBER(G5947),G5947&gt;0),H5947/G5947,"")</x:f>
        <x:v>40444444.44444445</x:v>
      </x:c>
      <x:c r="J5947" s="2" t="str">
        <x:v>total</x:v>
      </x:c>
      <x:c r="K5947" s="2" t="str">
        <x:v>top_level_area</x:v>
      </x:c>
      <x:c r="L5947" s="2" t="str">
        <x:v>property_type_inferred_from_title</x:v>
      </x:c>
      <x:c r="M5947" s="10" t="n">
        <x:v>0</x:v>
      </x:c>
      <x:c r="N5947" s="10" t="n">
        <x:v>0</x:v>
      </x:c>
      <x:c r="O5947" s="2" t="str">
        <x:v>Hà Nội|house</x:v>
      </x:c>
      <x:c r="P5947" s="10" t="n">
        <x:v>2</x:v>
      </x:c>
      <x:c r="Q5947" s="13" t="n">
        <x:f>IF(AND(ISNUMBER(H5947),H5947&gt;0),H5947/1000000000,"")</x:f>
        <x:v>1.456</x:v>
      </x:c>
      <x:c r="R5947" s="13" t="n">
        <x:f>IF(ISNUMBER(I5947),I5947/1000000,"")</x:f>
        <x:v>40.44444444444445</x:v>
      </x:c>
      <x:c r="S5947" s="11" t="n">
        <x:f>IF(AND(ISNUMBER(G5947),G5947&gt;0),G5947,"")</x:f>
        <x:v>36</x:v>
      </x:c>
    </x:row>
    <x:row r="5948" ht="21" customHeight="1">
      <x:c r="A5948" s="10" t="n">
        <x:v>7795</x:v>
      </x:c>
      <x:c r="B5948" s="2" t="str">
        <x:v>e3d5cfed1b9976805043</x:v>
      </x:c>
      <x:c r="C5948" s="2" t="str">
        <x:v>Hậu Giang</x:v>
      </x:c>
      <x:c r="D5948" s="2" t="str">
        <x:v>Huyện Châu Thành</x:v>
      </x:c>
      <x:c r="E5948" s="2" t="str">
        <x:v>land</x:v>
      </x:c>
      <x:c r="F5948" s="2" t="str">
        <x:v>sale</x:v>
      </x:c>
      <x:c r="G5948" s="11" t="n">
        <x:v>100</x:v>
      </x:c>
      <x:c r="H5948" s="12" t="n">
        <x:v>1200000000</x:v>
      </x:c>
      <x:c r="I5948" s="12" t="n">
        <x:f>IF(AND(ISNUMBER(H5948),H5948&gt;0,ISNUMBER(G5948),G5948&gt;0),H5948/G5948,"")</x:f>
        <x:v>12000000</x:v>
      </x:c>
      <x:c r="J5948" s="2" t="str">
        <x:v>total</x:v>
      </x:c>
      <x:c r="K5948" s="2" t="str">
        <x:v>top_level_area</x:v>
      </x:c>
      <x:c r="L5948" s="2" t="str">
        <x:v>property_type_inferred_from_title</x:v>
      </x:c>
      <x:c r="M5948" s="10" t="n">
        <x:v>0</x:v>
      </x:c>
      <x:c r="N5948" s="10" t="n">
        <x:v>0</x:v>
      </x:c>
      <x:c r="O5948" s="2" t="str">
        <x:v>land</x:v>
      </x:c>
      <x:c r="P5948" s="10" t="n">
        <x:v>2</x:v>
      </x:c>
      <x:c r="Q5948" s="13" t="n">
        <x:f>IF(AND(ISNUMBER(H5948),H5948&gt;0),H5948/1000000000,"")</x:f>
        <x:v>1.2</x:v>
      </x:c>
      <x:c r="R5948" s="13" t="n">
        <x:f>IF(ISNUMBER(I5948),I5948/1000000,"")</x:f>
        <x:v>12</x:v>
      </x:c>
      <x:c r="S5948" s="11" t="n">
        <x:f>IF(AND(ISNUMBER(G5948),G5948&gt;0),G5948,"")</x:f>
        <x:v>100</x:v>
      </x:c>
    </x:row>
    <x:row r="5949" ht="21" customHeight="1">
      <x:c r="A5949" s="10" t="n">
        <x:v>7796</x:v>
      </x:c>
      <x:c r="B5949" s="2" t="str">
        <x:v>a705bfe45c128a825d97</x:v>
      </x:c>
      <x:c r="C5949" s="2" t="str">
        <x:v>Tp Hồ Chí Minh</x:v>
      </x:c>
      <x:c r="D5949" s="2" t="str">
        <x:v>Quận Tân Phú</x:v>
      </x:c>
      <x:c r="E5949" s="2" t="str">
        <x:v>other_unknown</x:v>
      </x:c>
      <x:c r="F5949" s="2" t="str">
        <x:v>sale_assumed</x:v>
      </x:c>
      <x:c r="G5949" s="11" t="n">
        <x:v>96</x:v>
      </x:c>
      <x:c r="H5949" s="12" t="n">
        <x:v>13600000000</x:v>
      </x:c>
      <x:c r="I5949" s="12" t="n">
        <x:f>IF(AND(ISNUMBER(H5949),H5949&gt;0,ISNUMBER(G5949),G5949&gt;0),H5949/G5949,"")</x:f>
        <x:v>141666666.66666666</x:v>
      </x:c>
      <x:c r="J5949" s="2" t="str">
        <x:v>total</x:v>
      </x:c>
      <x:c r="K5949" s="2" t="str">
        <x:v>top_level_area</x:v>
      </x:c>
      <x:c r="L5949" s="2" t="str">
        <x:v>property_type_inferred_from_title;transaction_assumed_sale_from_dataset_context;unknown_property_type</x:v>
      </x:c>
      <x:c r="M5949" s="10" t="n">
        <x:v>0</x:v>
      </x:c>
      <x:c r="N5949" s="10" t="n">
        <x:v>0</x:v>
      </x:c>
      <x:c r="O5949" s="2" t="str">
        <x:v>Tp Hồ Chí Minh|other_unknown</x:v>
      </x:c>
      <x:c r="P5949" s="10" t="n">
        <x:v>2</x:v>
      </x:c>
      <x:c r="Q5949" s="13" t="n">
        <x:f>IF(AND(ISNUMBER(H5949),H5949&gt;0),H5949/1000000000,"")</x:f>
        <x:v>13.6</x:v>
      </x:c>
      <x:c r="R5949" s="13" t="n">
        <x:f>IF(ISNUMBER(I5949),I5949/1000000,"")</x:f>
        <x:v>141.66666666666666</x:v>
      </x:c>
      <x:c r="S5949" s="11" t="n">
        <x:f>IF(AND(ISNUMBER(G5949),G5949&gt;0),G5949,"")</x:f>
        <x:v>96</x:v>
      </x:c>
    </x:row>
    <x:row r="5950" ht="21" customHeight="1">
      <x:c r="A5950" s="10" t="n">
        <x:v>7797</x:v>
      </x:c>
      <x:c r="B5950" s="2" t="str">
        <x:v>a5aeee8341882593ac08</x:v>
      </x:c>
      <x:c r="C5950" s="2" t="str">
        <x:v>Tp Hồ Chí Minh</x:v>
      </x:c>
      <x:c r="D5950" s="2" t="str">
        <x:v>Quận Tân Phú</x:v>
      </x:c>
      <x:c r="E5950" s="2" t="str">
        <x:v>house</x:v>
      </x:c>
      <x:c r="F5950" s="2" t="str">
        <x:v>sale_assumed</x:v>
      </x:c>
      <x:c r="G5950" s="11" t="n">
        <x:v>126</x:v>
      </x:c>
      <x:c r="H5950" s="12" t="n">
        <x:v>12800000000</x:v>
      </x:c>
      <x:c r="I5950" s="12" t="n">
        <x:f>IF(AND(ISNUMBER(H5950),H5950&gt;0,ISNUMBER(G5950),G5950&gt;0),H5950/G5950,"")</x:f>
        <x:v>101587301.58730158</x:v>
      </x:c>
      <x:c r="J5950" s="2" t="str">
        <x:v>total</x:v>
      </x:c>
      <x:c r="K5950" s="2" t="str">
        <x:v>top_level_area</x:v>
      </x:c>
      <x:c r="L5950" s="2" t="str">
        <x:v>property_type_inferred_from_title;transaction_assumed_sale_from_dataset_context</x:v>
      </x:c>
      <x:c r="M5950" s="10" t="n">
        <x:v>0</x:v>
      </x:c>
      <x:c r="N5950" s="10" t="n">
        <x:v>0</x:v>
      </x:c>
      <x:c r="O5950" s="2" t="str">
        <x:v>Tp Hồ Chí Minh|house</x:v>
      </x:c>
      <x:c r="P5950" s="10" t="n">
        <x:v>2</x:v>
      </x:c>
      <x:c r="Q5950" s="13" t="n">
        <x:f>IF(AND(ISNUMBER(H5950),H5950&gt;0),H5950/1000000000,"")</x:f>
        <x:v>12.8</x:v>
      </x:c>
      <x:c r="R5950" s="13" t="n">
        <x:f>IF(ISNUMBER(I5950),I5950/1000000,"")</x:f>
        <x:v>101.58730158730158</x:v>
      </x:c>
      <x:c r="S5950" s="11" t="n">
        <x:f>IF(AND(ISNUMBER(G5950),G5950&gt;0),G5950,"")</x:f>
        <x:v>126</x:v>
      </x:c>
    </x:row>
    <x:row r="5951" ht="21" customHeight="1">
      <x:c r="A5951" s="10" t="n">
        <x:v>7798</x:v>
      </x:c>
      <x:c r="B5951" s="2" t="str">
        <x:v>512f07af04e9ee60154b</x:v>
      </x:c>
      <x:c r="C5951" s="2" t="str">
        <x:v>Tp Hồ Chí Minh</x:v>
      </x:c>
      <x:c r="D5951" s="2" t="str">
        <x:v>Quận Bình Thạnh</x:v>
      </x:c>
      <x:c r="E5951" s="2" t="str">
        <x:v>house</x:v>
      </x:c>
      <x:c r="F5951" s="2" t="str">
        <x:v>sale</x:v>
      </x:c>
      <x:c r="G5951" s="11" t="n">
        <x:v>42.2</x:v>
      </x:c>
      <x:c r="H5951" s="12" t="n">
        <x:v>6800000000</x:v>
      </x:c>
      <x:c r="I5951" s="12" t="n">
        <x:f>IF(AND(ISNUMBER(H5951),H5951&gt;0,ISNUMBER(G5951),G5951&gt;0),H5951/G5951,"")</x:f>
        <x:v>161137440.75829384</x:v>
      </x:c>
      <x:c r="J5951" s="2" t="str">
        <x:v>total</x:v>
      </x:c>
      <x:c r="K5951" s="2" t="str">
        <x:v>top_level_area</x:v>
      </x:c>
      <x:c r="L5951" s="2" t="str">
        <x:v>property_type_inferred_from_title</x:v>
      </x:c>
      <x:c r="M5951" s="10" t="n">
        <x:v>0</x:v>
      </x:c>
      <x:c r="N5951" s="10" t="n">
        <x:v>0</x:v>
      </x:c>
      <x:c r="O5951" s="2" t="str">
        <x:v>Tp Hồ Chí Minh|house</x:v>
      </x:c>
      <x:c r="P5951" s="10" t="n">
        <x:v>2</x:v>
      </x:c>
      <x:c r="Q5951" s="13" t="n">
        <x:f>IF(AND(ISNUMBER(H5951),H5951&gt;0),H5951/1000000000,"")</x:f>
        <x:v>6.8</x:v>
      </x:c>
      <x:c r="R5951" s="13" t="n">
        <x:f>IF(ISNUMBER(I5951),I5951/1000000,"")</x:f>
        <x:v>161.13744075829385</x:v>
      </x:c>
      <x:c r="S5951" s="11" t="n">
        <x:f>IF(AND(ISNUMBER(G5951),G5951&gt;0),G5951,"")</x:f>
        <x:v>42.2</x:v>
      </x:c>
    </x:row>
    <x:row r="5952" ht="21" customHeight="1">
      <x:c r="A5952" s="10" t="n">
        <x:v>7799</x:v>
      </x:c>
      <x:c r="B5952" s="2" t="str">
        <x:v>a9353344f981db9ea347</x:v>
      </x:c>
      <x:c r="C5952" s="2" t="str">
        <x:v>Tp Hồ Chí Minh</x:v>
      </x:c>
      <x:c r="D5952" s="2" t="str">
        <x:v>Quận Tân Phú</x:v>
      </x:c>
      <x:c r="E5952" s="2" t="str">
        <x:v>house</x:v>
      </x:c>
      <x:c r="F5952" s="2" t="str">
        <x:v>sale_assumed</x:v>
      </x:c>
      <x:c r="G5952" s="11" t="n">
        <x:v>80</x:v>
      </x:c>
      <x:c r="H5952" s="12" t="n">
        <x:v>6500000000</x:v>
      </x:c>
      <x:c r="I5952" s="12" t="n">
        <x:f>IF(AND(ISNUMBER(H5952),H5952&gt;0,ISNUMBER(G5952),G5952&gt;0),H5952/G5952,"")</x:f>
        <x:v>81250000</x:v>
      </x:c>
      <x:c r="J5952" s="2" t="str">
        <x:v>total</x:v>
      </x:c>
      <x:c r="K5952" s="2" t="str">
        <x:v>top_level_area</x:v>
      </x:c>
      <x:c r="L5952" s="2" t="str">
        <x:v>property_type_inferred_from_title;transaction_assumed_sale_from_dataset_context</x:v>
      </x:c>
      <x:c r="M5952" s="10" t="n">
        <x:v>0</x:v>
      </x:c>
      <x:c r="N5952" s="10" t="n">
        <x:v>0</x:v>
      </x:c>
      <x:c r="O5952" s="2" t="str">
        <x:v>Tp Hồ Chí Minh|house</x:v>
      </x:c>
      <x:c r="P5952" s="10" t="n">
        <x:v>2</x:v>
      </x:c>
      <x:c r="Q5952" s="13" t="n">
        <x:f>IF(AND(ISNUMBER(H5952),H5952&gt;0),H5952/1000000000,"")</x:f>
        <x:v>6.5</x:v>
      </x:c>
      <x:c r="R5952" s="13" t="n">
        <x:f>IF(ISNUMBER(I5952),I5952/1000000,"")</x:f>
        <x:v>81.25</x:v>
      </x:c>
      <x:c r="S5952" s="11" t="n">
        <x:f>IF(AND(ISNUMBER(G5952),G5952&gt;0),G5952,"")</x:f>
        <x:v>80</x:v>
      </x:c>
    </x:row>
    <x:row r="5953" ht="21" customHeight="1">
      <x:c r="A5953" s="10" t="n">
        <x:v>7800</x:v>
      </x:c>
      <x:c r="B5953" s="2" t="str">
        <x:v>4557ee00b84ce3f61823</x:v>
      </x:c>
      <x:c r="C5953" s="2" t="str">
        <x:v>Bình Phước</x:v>
      </x:c>
      <x:c r="D5953" s="2" t="str">
        <x:v>Thành phố Đồng Xoài</x:v>
      </x:c>
      <x:c r="E5953" s="2" t="str">
        <x:v>other_unknown</x:v>
      </x:c>
      <x:c r="F5953" s="2" t="str">
        <x:v>sale_assumed</x:v>
      </x:c>
      <x:c r="G5953" s="11" t="n">
        <x:v>300</x:v>
      </x:c>
      <x:c r="H5953" s="12" t="n">
        <x:v>200000000</x:v>
      </x:c>
      <x:c r="I5953" s="12" t="n">
        <x:f>IF(AND(ISNUMBER(H5953),H5953&gt;0,ISNUMBER(G5953),G5953&gt;0),H5953/G5953,"")</x:f>
        <x:v>666666.6666666666</x:v>
      </x:c>
      <x:c r="J5953" s="2" t="str">
        <x:v>total</x:v>
      </x:c>
      <x:c r="K5953" s="2" t="str">
        <x:v>top_level_area</x:v>
      </x:c>
      <x:c r="L5953" s="2" t="str">
        <x:v>property_type_inferred_from_title;transaction_assumed_sale_from_dataset_context;unknown_property_type</x:v>
      </x:c>
      <x:c r="M5953" s="10" t="n">
        <x:v>0</x:v>
      </x:c>
      <x:c r="N5953" s="10" t="n">
        <x:v>0</x:v>
      </x:c>
      <x:c r="O5953" s="2" t="str">
        <x:v>other_unknown</x:v>
      </x:c>
      <x:c r="P5953" s="10" t="n">
        <x:v>1</x:v>
      </x:c>
      <x:c r="Q5953" s="13" t="n">
        <x:f>IF(AND(ISNUMBER(H5953),H5953&gt;0),H5953/1000000000,"")</x:f>
        <x:v>0.2</x:v>
      </x:c>
      <x:c r="R5953" s="13" t="n">
        <x:f>IF(ISNUMBER(I5953),I5953/1000000,"")</x:f>
        <x:v>0.6666666666666666</x:v>
      </x:c>
      <x:c r="S5953" s="11" t="n">
        <x:f>IF(AND(ISNUMBER(G5953),G5953&gt;0),G5953,"")</x:f>
        <x:v>300</x:v>
      </x:c>
    </x:row>
    <x:row r="5954" ht="21" customHeight="1">
      <x:c r="A5954" s="10" t="n">
        <x:v>7801</x:v>
      </x:c>
      <x:c r="B5954" s="2" t="str">
        <x:v>e2452c812461c611a1d5</x:v>
      </x:c>
      <x:c r="C5954" s="2" t="str">
        <x:v>Tp Hồ Chí Minh</x:v>
      </x:c>
      <x:c r="D5954" s="2" t="str">
        <x:v>Quận 8</x:v>
      </x:c>
      <x:c r="E5954" s="2" t="str">
        <x:v>land</x:v>
      </x:c>
      <x:c r="F5954" s="2" t="str">
        <x:v>sale</x:v>
      </x:c>
      <x:c r="G5954" s="11" t="n">
        <x:v>100</x:v>
      </x:c>
      <x:c r="H5954" s="12" t="n">
        <x:v>2350000000</x:v>
      </x:c>
      <x:c r="I5954" s="12" t="n">
        <x:f>IF(AND(ISNUMBER(H5954),H5954&gt;0,ISNUMBER(G5954),G5954&gt;0),H5954/G5954,"")</x:f>
        <x:v>23500000</x:v>
      </x:c>
      <x:c r="J5954" s="2" t="str">
        <x:v>total</x:v>
      </x:c>
      <x:c r="K5954" s="2" t="str">
        <x:v>top_level_area</x:v>
      </x:c>
      <x:c r="L5954" s="2" t="str">
        <x:v>property_type_inferred_from_title</x:v>
      </x:c>
      <x:c r="M5954" s="10" t="n">
        <x:v>0</x:v>
      </x:c>
      <x:c r="N5954" s="10" t="n">
        <x:v>0</x:v>
      </x:c>
      <x:c r="O5954" s="2" t="str">
        <x:v>Tp Hồ Chí Minh|land</x:v>
      </x:c>
      <x:c r="P5954" s="10" t="n">
        <x:v>2</x:v>
      </x:c>
      <x:c r="Q5954" s="13" t="n">
        <x:f>IF(AND(ISNUMBER(H5954),H5954&gt;0),H5954/1000000000,"")</x:f>
        <x:v>2.35</x:v>
      </x:c>
      <x:c r="R5954" s="13" t="n">
        <x:f>IF(ISNUMBER(I5954),I5954/1000000,"")</x:f>
        <x:v>23.5</x:v>
      </x:c>
      <x:c r="S5954" s="11" t="n">
        <x:f>IF(AND(ISNUMBER(G5954),G5954&gt;0),G5954,"")</x:f>
        <x:v>100</x:v>
      </x:c>
    </x:row>
    <x:row r="5955" ht="21" customHeight="1">
      <x:c r="A5955" s="10" t="n">
        <x:v>7802</x:v>
      </x:c>
      <x:c r="B5955" s="2" t="str">
        <x:v>d37014a3be3e32291cd9</x:v>
      </x:c>
      <x:c r="C5955" s="2" t="str">
        <x:v>Hà Nội</x:v>
      </x:c>
      <x:c r="D5955" s="2" t="str">
        <x:v>Quận Hoàng Mai</x:v>
      </x:c>
      <x:c r="E5955" s="2" t="str">
        <x:v>other_unknown</x:v>
      </x:c>
      <x:c r="F5955" s="2" t="str">
        <x:v>sale</x:v>
      </x:c>
      <x:c r="G5955" s="11" t="n">
        <x:v>70</x:v>
      </x:c>
      <x:c r="H5955" s="12" t="n">
        <x:v>1600000000</x:v>
      </x:c>
      <x:c r="I5955" s="12" t="n">
        <x:f>IF(AND(ISNUMBER(H5955),H5955&gt;0,ISNUMBER(G5955),G5955&gt;0),H5955/G5955,"")</x:f>
        <x:v>22857142.85714286</x:v>
      </x:c>
      <x:c r="J5955" s="2" t="str">
        <x:v>total</x:v>
      </x:c>
      <x:c r="K5955" s="2" t="str">
        <x:v>top_level_area</x:v>
      </x:c>
      <x:c r="L5955" s="2" t="str">
        <x:v>property_type_inferred_from_title;unknown_property_type</x:v>
      </x:c>
      <x:c r="M5955" s="10" t="n">
        <x:v>0</x:v>
      </x:c>
      <x:c r="N5955" s="10" t="n">
        <x:v>0</x:v>
      </x:c>
      <x:c r="O5955" s="2" t="str">
        <x:v>Hà Nội|other_unknown</x:v>
      </x:c>
      <x:c r="P5955" s="10" t="n">
        <x:v>2</x:v>
      </x:c>
      <x:c r="Q5955" s="13" t="n">
        <x:f>IF(AND(ISNUMBER(H5955),H5955&gt;0),H5955/1000000000,"")</x:f>
        <x:v>1.6</x:v>
      </x:c>
      <x:c r="R5955" s="13" t="n">
        <x:f>IF(ISNUMBER(I5955),I5955/1000000,"")</x:f>
        <x:v>22.857142857142858</x:v>
      </x:c>
      <x:c r="S5955" s="11" t="n">
        <x:f>IF(AND(ISNUMBER(G5955),G5955&gt;0),G5955,"")</x:f>
        <x:v>70</x:v>
      </x:c>
    </x:row>
    <x:row r="5956" ht="21" customHeight="1">
      <x:c r="A5956" s="10" t="n">
        <x:v>7803</x:v>
      </x:c>
      <x:c r="B5956" s="2" t="str">
        <x:v>8f6afbfdc3e22f7c6332</x:v>
      </x:c>
      <x:c r="C5956" s="2" t="str">
        <x:v>Lâm Đồng</x:v>
      </x:c>
      <x:c r="D5956" s="2" t="str">
        <x:v>Huyện Lâm Hà</x:v>
      </x:c>
      <x:c r="E5956" s="2" t="str">
        <x:v>land</x:v>
      </x:c>
      <x:c r="F5956" s="2" t="str">
        <x:v>sale_assumed</x:v>
      </x:c>
      <x:c r="G5956" s="11" t="n">
        <x:v>10000</x:v>
      </x:c>
      <x:c r="H5956" s="12" t="n">
        <x:v>2000000000</x:v>
      </x:c>
      <x:c r="I5956" s="12" t="n">
        <x:f>IF(AND(ISNUMBER(H5956),H5956&gt;0,ISNUMBER(G5956),G5956&gt;0),H5956/G5956,"")</x:f>
        <x:v>200000</x:v>
      </x:c>
      <x:c r="J5956" s="2" t="str">
        <x:v>total</x:v>
      </x:c>
      <x:c r="K5956" s="2" t="str">
        <x:v>top_level_area</x:v>
      </x:c>
      <x:c r="L5956" s="2" t="str">
        <x:v>dot_thousands_convention;property_type_inferred_from_title;transaction_assumed_sale_from_dataset_context</x:v>
      </x:c>
      <x:c r="M5956" s="10" t="n">
        <x:v>0</x:v>
      </x:c>
      <x:c r="N5956" s="10" t="n">
        <x:v>0</x:v>
      </x:c>
      <x:c r="O5956" s="2" t="str">
        <x:v>Lâm Đồng|land</x:v>
      </x:c>
      <x:c r="P5956" s="10" t="n">
        <x:v>1</x:v>
      </x:c>
      <x:c r="Q5956" s="13" t="n">
        <x:f>IF(AND(ISNUMBER(H5956),H5956&gt;0),H5956/1000000000,"")</x:f>
        <x:v>2</x:v>
      </x:c>
      <x:c r="R5956" s="13" t="n">
        <x:f>IF(ISNUMBER(I5956),I5956/1000000,"")</x:f>
        <x:v>0.2</x:v>
      </x:c>
      <x:c r="S5956" s="11" t="n">
        <x:f>IF(AND(ISNUMBER(G5956),G5956&gt;0),G5956,"")</x:f>
        <x:v>10000</x:v>
      </x:c>
    </x:row>
    <x:row r="5957" ht="21" customHeight="1">
      <x:c r="A5957" s="10" t="n">
        <x:v>7804</x:v>
      </x:c>
      <x:c r="B5957" s="2" t="str">
        <x:v>6b9c65f2b00025791a12</x:v>
      </x:c>
      <x:c r="C5957" s="2" t="str">
        <x:v>Hà Nội</x:v>
      </x:c>
      <x:c r="D5957" s="2" t="str">
        <x:v>Quận Đống Đa</x:v>
      </x:c>
      <x:c r="E5957" s="2" t="str">
        <x:v>other_unknown</x:v>
      </x:c>
      <x:c r="F5957" s="2" t="str">
        <x:v>sale_assumed</x:v>
      </x:c>
      <x:c r="G5957" s="11" t="n">
        <x:v>67</x:v>
      </x:c>
      <x:c r="H5957" s="12" t="n">
        <x:v>14300000000</x:v>
      </x:c>
      <x:c r="I5957" s="12" t="n">
        <x:f>IF(AND(ISNUMBER(H5957),H5957&gt;0,ISNUMBER(G5957),G5957&gt;0),H5957/G5957,"")</x:f>
        <x:v>213432835.82089552</x:v>
      </x:c>
      <x:c r="J5957" s="2" t="str">
        <x:v>total</x:v>
      </x:c>
      <x:c r="K5957" s="2" t="str">
        <x:v>top_level_area</x:v>
      </x:c>
      <x:c r="L5957" s="2" t="str">
        <x:v>property_type_inferred_from_title;transaction_assumed_sale_from_dataset_context;unknown_property_type</x:v>
      </x:c>
      <x:c r="M5957" s="10" t="n">
        <x:v>1</x:v>
      </x:c>
      <x:c r="N5957" s="10" t="n">
        <x:v>1</x:v>
      </x:c>
      <x:c r="O5957" s="2" t="str">
        <x:v>Hà Nội|other_unknown</x:v>
      </x:c>
      <x:c r="P5957" s="10" t="n">
        <x:v>-1</x:v>
      </x:c>
      <x:c r="Q5957" s="13" t="n">
        <x:f>IF(AND(ISNUMBER(H5957),H5957&gt;0),H5957/1000000000,"")</x:f>
        <x:v>14.3</x:v>
      </x:c>
      <x:c r="R5957" s="13" t="n">
        <x:f>IF(ISNUMBER(I5957),I5957/1000000,"")</x:f>
        <x:v>213.43283582089552</x:v>
      </x:c>
      <x:c r="S5957" s="11" t="n">
        <x:f>IF(AND(ISNUMBER(G5957),G5957&gt;0),G5957,"")</x:f>
        <x:v>67</x:v>
      </x:c>
    </x:row>
    <x:row r="5958" ht="21" customHeight="1">
      <x:c r="A5958" s="10" t="n">
        <x:v>7805</x:v>
      </x:c>
      <x:c r="B5958" s="2" t="str">
        <x:v>4896b41e05e6eee35bef</x:v>
      </x:c>
      <x:c r="C5958" s="2" t="str">
        <x:v>Đắk Lắk</x:v>
      </x:c>
      <x:c r="D5958" s="2" t="str">
        <x:v>Thành phố Buôn Ma Thuột</x:v>
      </x:c>
      <x:c r="E5958" s="2" t="str">
        <x:v>house</x:v>
      </x:c>
      <x:c r="F5958" s="2" t="str">
        <x:v>sale_assumed</x:v>
      </x:c>
      <x:c r="G5958" s="11" t="n">
        <x:v>110</x:v>
      </x:c>
      <x:c r="H5958" s="12" t="n">
        <x:v>2080000000</x:v>
      </x:c>
      <x:c r="I5958" s="12" t="n">
        <x:f>IF(AND(ISNUMBER(H5958),H5958&gt;0,ISNUMBER(G5958),G5958&gt;0),H5958/G5958,"")</x:f>
        <x:v>18909090.90909091</x:v>
      </x:c>
      <x:c r="J5958" s="2" t="str">
        <x:v>total</x:v>
      </x:c>
      <x:c r="K5958" s="2" t="str">
        <x:v>top_level_area</x:v>
      </x:c>
      <x:c r="L5958" s="2" t="str">
        <x:v>property_type_inferred_from_title;transaction_assumed_sale_from_dataset_context</x:v>
      </x:c>
      <x:c r="M5958" s="10" t="n">
        <x:v>0</x:v>
      </x:c>
      <x:c r="N5958" s="10" t="n">
        <x:v>0</x:v>
      </x:c>
      <x:c r="O5958" s="2" t="str">
        <x:v>Đắk Lắk|house</x:v>
      </x:c>
      <x:c r="P5958" s="10" t="n">
        <x:v>2</x:v>
      </x:c>
      <x:c r="Q5958" s="13" t="n">
        <x:f>IF(AND(ISNUMBER(H5958),H5958&gt;0),H5958/1000000000,"")</x:f>
        <x:v>2.08</x:v>
      </x:c>
      <x:c r="R5958" s="13" t="n">
        <x:f>IF(ISNUMBER(I5958),I5958/1000000,"")</x:f>
        <x:v>18.90909090909091</x:v>
      </x:c>
      <x:c r="S5958" s="11" t="n">
        <x:f>IF(AND(ISNUMBER(G5958),G5958&gt;0),G5958,"")</x:f>
        <x:v>110</x:v>
      </x:c>
    </x:row>
    <x:row r="5959" ht="21" customHeight="1">
      <x:c r="A5959" s="10" t="n">
        <x:v>7809</x:v>
      </x:c>
      <x:c r="B5959" s="2" t="str">
        <x:v>364e943833c9170481a7</x:v>
      </x:c>
      <x:c r="C5959" s="2" t="str">
        <x:v>Tp Hồ Chí Minh</x:v>
      </x:c>
      <x:c r="D5959" s="2" t="str">
        <x:v>Quận 7</x:v>
      </x:c>
      <x:c r="E5959" s="2" t="str">
        <x:v>house</x:v>
      </x:c>
      <x:c r="F5959" s="2" t="str">
        <x:v>sale</x:v>
      </x:c>
      <x:c r="G5959" s="11" t="n">
        <x:v>178</x:v>
      </x:c>
      <x:c r="H5959" s="12" t="n">
        <x:v>15800000000</x:v>
      </x:c>
      <x:c r="I5959" s="12" t="n">
        <x:f>IF(AND(ISNUMBER(H5959),H5959&gt;0,ISNUMBER(G5959),G5959&gt;0),H5959/G5959,"")</x:f>
        <x:v>88764044.94382022</x:v>
      </x:c>
      <x:c r="J5959" s="2" t="str">
        <x:v>total</x:v>
      </x:c>
      <x:c r="K5959" s="2" t="str">
        <x:v>top_level_area</x:v>
      </x:c>
      <x:c r="L5959" s="2" t="str">
        <x:v>property_type_inferred_from_title</x:v>
      </x:c>
      <x:c r="M5959" s="10" t="n">
        <x:v>0</x:v>
      </x:c>
      <x:c r="N5959" s="10" t="n">
        <x:v>0</x:v>
      </x:c>
      <x:c r="O5959" s="2" t="str">
        <x:v>Tp Hồ Chí Minh|house</x:v>
      </x:c>
      <x:c r="P5959" s="10" t="n">
        <x:v>2</x:v>
      </x:c>
      <x:c r="Q5959" s="13" t="n">
        <x:f>IF(AND(ISNUMBER(H5959),H5959&gt;0),H5959/1000000000,"")</x:f>
        <x:v>15.8</x:v>
      </x:c>
      <x:c r="R5959" s="13" t="n">
        <x:f>IF(ISNUMBER(I5959),I5959/1000000,"")</x:f>
        <x:v>88.76404494382022</x:v>
      </x:c>
      <x:c r="S5959" s="11" t="n">
        <x:f>IF(AND(ISNUMBER(G5959),G5959&gt;0),G5959,"")</x:f>
        <x:v>178</x:v>
      </x:c>
    </x:row>
    <x:row r="5960" ht="21" customHeight="1">
      <x:c r="A5960" s="10" t="n">
        <x:v>7810</x:v>
      </x:c>
      <x:c r="B5960" s="2" t="str">
        <x:v>895aa15c75679579a82f</x:v>
      </x:c>
      <x:c r="C5960" s="2" t="str">
        <x:v>Hà Nội</x:v>
      </x:c>
      <x:c r="D5960" s="2" t="str">
        <x:v>Quận Nam Từ Liêm</x:v>
      </x:c>
      <x:c r="E5960" s="2" t="str">
        <x:v>house</x:v>
      </x:c>
      <x:c r="F5960" s="2" t="str">
        <x:v>sale</x:v>
      </x:c>
      <x:c r="G5960" s="11" t="n">
        <x:v>31</x:v>
      </x:c>
      <x:c r="H5960" s="12" t="n">
        <x:v>3300000000</x:v>
      </x:c>
      <x:c r="I5960" s="12" t="n">
        <x:f>IF(AND(ISNUMBER(H5960),H5960&gt;0,ISNUMBER(G5960),G5960&gt;0),H5960/G5960,"")</x:f>
        <x:v>106451612.90322581</x:v>
      </x:c>
      <x:c r="J5960" s="2" t="str">
        <x:v>total</x:v>
      </x:c>
      <x:c r="K5960" s="2" t="str">
        <x:v>top_level_area</x:v>
      </x:c>
      <x:c r="L5960" s="2" t="str">
        <x:v>property_type_inferred_from_title</x:v>
      </x:c>
      <x:c r="M5960" s="10" t="n">
        <x:v>0</x:v>
      </x:c>
      <x:c r="N5960" s="10" t="n">
        <x:v>0</x:v>
      </x:c>
      <x:c r="O5960" s="2" t="str">
        <x:v>Hà Nội|house</x:v>
      </x:c>
      <x:c r="P5960" s="10" t="n">
        <x:v>2</x:v>
      </x:c>
      <x:c r="Q5960" s="13" t="n">
        <x:f>IF(AND(ISNUMBER(H5960),H5960&gt;0),H5960/1000000000,"")</x:f>
        <x:v>3.3</x:v>
      </x:c>
      <x:c r="R5960" s="13" t="n">
        <x:f>IF(ISNUMBER(I5960),I5960/1000000,"")</x:f>
        <x:v>106.45161290322581</x:v>
      </x:c>
      <x:c r="S5960" s="11" t="n">
        <x:f>IF(AND(ISNUMBER(G5960),G5960&gt;0),G5960,"")</x:f>
        <x:v>31</x:v>
      </x:c>
    </x:row>
    <x:row r="5961" ht="21" customHeight="1">
      <x:c r="A5961" s="10" t="n">
        <x:v>7812</x:v>
      </x:c>
      <x:c r="B5961" s="2" t="str">
        <x:v>b66f58b468fae3781358</x:v>
      </x:c>
      <x:c r="C5961" s="2" t="str">
        <x:v>Bình Dương</x:v>
      </x:c>
      <x:c r="D5961" s="2" t="str">
        <x:v>Thị xã Bến Cát</x:v>
      </x:c>
      <x:c r="E5961" s="2" t="str">
        <x:v>land</x:v>
      </x:c>
      <x:c r="F5961" s="2" t="str">
        <x:v>sale_assumed</x:v>
      </x:c>
      <x:c r="G5961" s="11" t="n">
        <x:v>150</x:v>
      </x:c>
      <x:c r="H5961" s="12" t="n">
        <x:v>1650000000</x:v>
      </x:c>
      <x:c r="I5961" s="12" t="n">
        <x:f>IF(AND(ISNUMBER(H5961),H5961&gt;0,ISNUMBER(G5961),G5961&gt;0),H5961/G5961,"")</x:f>
        <x:v>11000000</x:v>
      </x:c>
      <x:c r="J5961" s="2" t="str">
        <x:v>total</x:v>
      </x:c>
      <x:c r="K5961" s="2" t="str">
        <x:v>top_level_area</x:v>
      </x:c>
      <x:c r="L5961" s="2" t="str">
        <x:v>property_type_inferred_from_title;transaction_assumed_sale_from_dataset_context</x:v>
      </x:c>
      <x:c r="M5961" s="10" t="n">
        <x:v>0</x:v>
      </x:c>
      <x:c r="N5961" s="10" t="n">
        <x:v>0</x:v>
      </x:c>
      <x:c r="O5961" s="2" t="str">
        <x:v>Bình Dương|land</x:v>
      </x:c>
      <x:c r="P5961" s="10" t="n">
        <x:v>2</x:v>
      </x:c>
      <x:c r="Q5961" s="13" t="n">
        <x:f>IF(AND(ISNUMBER(H5961),H5961&gt;0),H5961/1000000000,"")</x:f>
        <x:v>1.65</x:v>
      </x:c>
      <x:c r="R5961" s="13" t="n">
        <x:f>IF(ISNUMBER(I5961),I5961/1000000,"")</x:f>
        <x:v>11</x:v>
      </x:c>
      <x:c r="S5961" s="11" t="n">
        <x:f>IF(AND(ISNUMBER(G5961),G5961&gt;0),G5961,"")</x:f>
        <x:v>150</x:v>
      </x:c>
    </x:row>
    <x:row r="5962" ht="21" customHeight="1">
      <x:c r="A5962" s="10" t="n">
        <x:v>7813</x:v>
      </x:c>
      <x:c r="B5962" s="2" t="str">
        <x:v>f808ddb273283644ef88</x:v>
      </x:c>
      <x:c r="C5962" s="2" t="str">
        <x:v>Hà Nội</x:v>
      </x:c>
      <x:c r="D5962" s="2" t="str">
        <x:v>Huyện Gia Lâm</x:v>
      </x:c>
      <x:c r="E5962" s="2" t="str">
        <x:v>other_unknown</x:v>
      </x:c>
      <x:c r="F5962" s="2" t="str">
        <x:v>sale</x:v>
      </x:c>
      <x:c r="G5962" s="11" t="n">
        <x:v>84</x:v>
      </x:c>
      <x:c r="H5962" s="12" t="n">
        <x:v>6860000000</x:v>
      </x:c>
      <x:c r="I5962" s="12" t="n">
        <x:f>IF(AND(ISNUMBER(H5962),H5962&gt;0,ISNUMBER(G5962),G5962&gt;0),H5962/G5962,"")</x:f>
        <x:v>81666666.66666667</x:v>
      </x:c>
      <x:c r="J5962" s="2" t="str">
        <x:v>total</x:v>
      </x:c>
      <x:c r="K5962" s="2" t="str">
        <x:v>top_level_price_embedded_area</x:v>
      </x:c>
      <x:c r="L5962" s="2" t="str">
        <x:v>area_recovered_from_price_text;property_type_inferred_from_title;unknown_property_type</x:v>
      </x:c>
      <x:c r="M5962" s="10" t="n">
        <x:v>0</x:v>
      </x:c>
      <x:c r="N5962" s="10" t="n">
        <x:v>0</x:v>
      </x:c>
      <x:c r="O5962" s="2" t="str">
        <x:v>Hà Nội|other_unknown</x:v>
      </x:c>
      <x:c r="P5962" s="10" t="n">
        <x:v>2</x:v>
      </x:c>
      <x:c r="Q5962" s="13" t="n">
        <x:f>IF(AND(ISNUMBER(H5962),H5962&gt;0),H5962/1000000000,"")</x:f>
        <x:v>6.86</x:v>
      </x:c>
      <x:c r="R5962" s="13" t="n">
        <x:f>IF(ISNUMBER(I5962),I5962/1000000,"")</x:f>
        <x:v>81.66666666666667</x:v>
      </x:c>
      <x:c r="S5962" s="11" t="n">
        <x:f>IF(AND(ISNUMBER(G5962),G5962&gt;0),G5962,"")</x:f>
        <x:v>84</x:v>
      </x:c>
    </x:row>
    <x:row r="5963" ht="21" customHeight="1">
      <x:c r="A5963" s="10" t="n">
        <x:v>7814</x:v>
      </x:c>
      <x:c r="B5963" s="2" t="str">
        <x:v>7c7ba306c82e0fee266a</x:v>
      </x:c>
      <x:c r="C5963" s="2" t="str">
        <x:v>Tp Hồ Chí Minh</x:v>
      </x:c>
      <x:c r="D5963" s="2" t="str">
        <x:v>Quận Tân Phú</x:v>
      </x:c>
      <x:c r="E5963" s="2" t="str">
        <x:v>other_unknown</x:v>
      </x:c>
      <x:c r="F5963" s="2" t="str">
        <x:v>sale_assumed</x:v>
      </x:c>
      <x:c r="G5963" s="11" t="n">
        <x:v>106</x:v>
      </x:c>
      <x:c r="H5963" s="12" t="n">
        <x:v>11600000000</x:v>
      </x:c>
      <x:c r="I5963" s="12" t="n">
        <x:f>IF(AND(ISNUMBER(H5963),H5963&gt;0,ISNUMBER(G5963),G5963&gt;0),H5963/G5963,"")</x:f>
        <x:v>109433962.26415095</x:v>
      </x:c>
      <x:c r="J5963" s="2" t="str">
        <x:v>total</x:v>
      </x:c>
      <x:c r="K5963" s="2" t="str">
        <x:v>top_level_area</x:v>
      </x:c>
      <x:c r="L5963" s="2" t="str">
        <x:v>property_type_inferred_from_title;transaction_assumed_sale_from_dataset_context;unknown_property_type</x:v>
      </x:c>
      <x:c r="M5963" s="10" t="n">
        <x:v>0</x:v>
      </x:c>
      <x:c r="N5963" s="10" t="n">
        <x:v>0</x:v>
      </x:c>
      <x:c r="O5963" s="2" t="str">
        <x:v>Tp Hồ Chí Minh|other_unknown</x:v>
      </x:c>
      <x:c r="P5963" s="10" t="n">
        <x:v>2</x:v>
      </x:c>
      <x:c r="Q5963" s="13" t="n">
        <x:f>IF(AND(ISNUMBER(H5963),H5963&gt;0),H5963/1000000000,"")</x:f>
        <x:v>11.6</x:v>
      </x:c>
      <x:c r="R5963" s="13" t="n">
        <x:f>IF(ISNUMBER(I5963),I5963/1000000,"")</x:f>
        <x:v>109.43396226415095</x:v>
      </x:c>
      <x:c r="S5963" s="11" t="n">
        <x:f>IF(AND(ISNUMBER(G5963),G5963&gt;0),G5963,"")</x:f>
        <x:v>106</x:v>
      </x:c>
    </x:row>
    <x:row r="5964" ht="21" customHeight="1">
      <x:c r="A5964" s="10" t="n">
        <x:v>7815</x:v>
      </x:c>
      <x:c r="B5964" s="2" t="str">
        <x:v>7b25650a25732e25f8b4</x:v>
      </x:c>
      <x:c r="C5964" s="2" t="str">
        <x:v>Bình Dương</x:v>
      </x:c>
      <x:c r="D5964" s="2" t="str">
        <x:v>Thị xã Dĩ An</x:v>
      </x:c>
      <x:c r="E5964" s="2" t="str">
        <x:v>other_unknown</x:v>
      </x:c>
      <x:c r="F5964" s="2" t="str">
        <x:v>sale_assumed</x:v>
      </x:c>
      <x:c r="G5964" s="11" t="n">
        <x:v>38</x:v>
      </x:c>
      <x:c r="H5964" s="12" t="n">
        <x:v>1150000000</x:v>
      </x:c>
      <x:c r="I5964" s="12" t="n">
        <x:f>IF(AND(ISNUMBER(H5964),H5964&gt;0,ISNUMBER(G5964),G5964&gt;0),H5964/G5964,"")</x:f>
        <x:v>30263157.89473684</x:v>
      </x:c>
      <x:c r="J5964" s="2" t="str">
        <x:v>total</x:v>
      </x:c>
      <x:c r="K5964" s="2" t="str">
        <x:v>top_level_area</x:v>
      </x:c>
      <x:c r="L5964" s="2" t="str">
        <x:v>property_type_inferred_from_title;transaction_assumed_sale_from_dataset_context;unknown_property_type</x:v>
      </x:c>
      <x:c r="M5964" s="10" t="n">
        <x:v>0</x:v>
      </x:c>
      <x:c r="N5964" s="10" t="n">
        <x:v>0</x:v>
      </x:c>
      <x:c r="O5964" s="2" t="str">
        <x:v>Bình Dương|other_unknown</x:v>
      </x:c>
      <x:c r="P5964" s="10" t="n">
        <x:v>2</x:v>
      </x:c>
      <x:c r="Q5964" s="13" t="n">
        <x:f>IF(AND(ISNUMBER(H5964),H5964&gt;0),H5964/1000000000,"")</x:f>
        <x:v>1.15</x:v>
      </x:c>
      <x:c r="R5964" s="13" t="n">
        <x:f>IF(ISNUMBER(I5964),I5964/1000000,"")</x:f>
        <x:v>30.263157894736842</x:v>
      </x:c>
      <x:c r="S5964" s="11" t="n">
        <x:f>IF(AND(ISNUMBER(G5964),G5964&gt;0),G5964,"")</x:f>
        <x:v>38</x:v>
      </x:c>
    </x:row>
    <x:row r="5965" ht="21" customHeight="1">
      <x:c r="A5965" s="10" t="n">
        <x:v>7816</x:v>
      </x:c>
      <x:c r="B5965" s="2" t="str">
        <x:v>ac5a7311ab425ffe87fe</x:v>
      </x:c>
      <x:c r="C5965" s="2" t="str">
        <x:v>Bắc Giang</x:v>
      </x:c>
      <x:c r="D5965" s="2" t="str">
        <x:v>Huyện Việt Yên</x:v>
      </x:c>
      <x:c r="E5965" s="2" t="str">
        <x:v>land</x:v>
      </x:c>
      <x:c r="F5965" s="2" t="str">
        <x:v>sale</x:v>
      </x:c>
      <x:c r="G5965" s="11" t="n">
        <x:v>99</x:v>
      </x:c>
      <x:c r="H5965" s="12" t="n">
        <x:v>360000000</x:v>
      </x:c>
      <x:c r="I5965" s="12" t="n">
        <x:f>IF(AND(ISNUMBER(H5965),H5965&gt;0,ISNUMBER(G5965),G5965&gt;0),H5965/G5965,"")</x:f>
        <x:v>3636363.6363636362</x:v>
      </x:c>
      <x:c r="J5965" s="2" t="str">
        <x:v>total</x:v>
      </x:c>
      <x:c r="K5965" s="2" t="str">
        <x:v>top_level_area</x:v>
      </x:c>
      <x:c r="L5965" s="2" t="str">
        <x:v>property_type_inferred_from_title</x:v>
      </x:c>
      <x:c r="M5965" s="10" t="n">
        <x:v>0</x:v>
      </x:c>
      <x:c r="N5965" s="10" t="n">
        <x:v>0</x:v>
      </x:c>
      <x:c r="O5965" s="2" t="str">
        <x:v>land</x:v>
      </x:c>
      <x:c r="P5965" s="10" t="n">
        <x:v>2</x:v>
      </x:c>
      <x:c r="Q5965" s="13" t="n">
        <x:f>IF(AND(ISNUMBER(H5965),H5965&gt;0),H5965/1000000000,"")</x:f>
        <x:v>0.36</x:v>
      </x:c>
      <x:c r="R5965" s="13" t="n">
        <x:f>IF(ISNUMBER(I5965),I5965/1000000,"")</x:f>
        <x:v>3.6363636363636362</x:v>
      </x:c>
      <x:c r="S5965" s="11" t="n">
        <x:f>IF(AND(ISNUMBER(G5965),G5965&gt;0),G5965,"")</x:f>
        <x:v>99</x:v>
      </x:c>
    </x:row>
    <x:row r="5966" ht="21" customHeight="1">
      <x:c r="A5966" s="10" t="n">
        <x:v>7817</x:v>
      </x:c>
      <x:c r="B5966" s="2" t="str">
        <x:v>6747d7965312c4a32b75</x:v>
      </x:c>
      <x:c r="C5966" s="2" t="str">
        <x:v>Hà Nội</x:v>
      </x:c>
      <x:c r="D5966" s="2" t="str">
        <x:v>Quận Tây Hồ</x:v>
      </x:c>
      <x:c r="E5966" s="2" t="str">
        <x:v>house</x:v>
      </x:c>
      <x:c r="F5966" s="2" t="str">
        <x:v>sale_assumed</x:v>
      </x:c>
      <x:c r="G5966" s="11" t="n">
        <x:v>60</x:v>
      </x:c>
      <x:c r="H5966" s="12" t="n">
        <x:v>4000000000</x:v>
      </x:c>
      <x:c r="I5966" s="12" t="n">
        <x:f>IF(AND(ISNUMBER(H5966),H5966&gt;0,ISNUMBER(G5966),G5966&gt;0),H5966/G5966,"")</x:f>
        <x:v>66666666.666666664</x:v>
      </x:c>
      <x:c r="J5966" s="2" t="str">
        <x:v>total</x:v>
      </x:c>
      <x:c r="K5966" s="2" t="str">
        <x:v>top_level_area</x:v>
      </x:c>
      <x:c r="L5966" s="2" t="str">
        <x:v>property_type_inferred_from_title;transaction_assumed_sale_from_dataset_context</x:v>
      </x:c>
      <x:c r="M5966" s="10" t="n">
        <x:v>0</x:v>
      </x:c>
      <x:c r="N5966" s="10" t="n">
        <x:v>0</x:v>
      </x:c>
      <x:c r="O5966" s="2" t="str">
        <x:v>Hà Nội|house</x:v>
      </x:c>
      <x:c r="P5966" s="10" t="n">
        <x:v>2</x:v>
      </x:c>
      <x:c r="Q5966" s="13" t="n">
        <x:f>IF(AND(ISNUMBER(H5966),H5966&gt;0),H5966/1000000000,"")</x:f>
        <x:v>4</x:v>
      </x:c>
      <x:c r="R5966" s="13" t="n">
        <x:f>IF(ISNUMBER(I5966),I5966/1000000,"")</x:f>
        <x:v>66.66666666666666</x:v>
      </x:c>
      <x:c r="S5966" s="11" t="n">
        <x:f>IF(AND(ISNUMBER(G5966),G5966&gt;0),G5966,"")</x:f>
        <x:v>60</x:v>
      </x:c>
    </x:row>
    <x:row r="5967" ht="21" customHeight="1">
      <x:c r="A5967" s="10" t="n">
        <x:v>7818</x:v>
      </x:c>
      <x:c r="B5967" s="2" t="str">
        <x:v>703f98685c55ff86c33b</x:v>
      </x:c>
      <x:c r="C5967" s="2" t="str">
        <x:v>Tp Hồ Chí Minh</x:v>
      </x:c>
      <x:c r="D5967" s="2" t="str">
        <x:v>Quận Thủ Đức</x:v>
      </x:c>
      <x:c r="E5967" s="2" t="str">
        <x:v>house</x:v>
      </x:c>
      <x:c r="F5967" s="2" t="str">
        <x:v>sale</x:v>
      </x:c>
      <x:c r="G5967" s="11" t="n">
        <x:v>100</x:v>
      </x:c>
      <x:c r="H5967" s="12" t="n">
        <x:v>3880000000</x:v>
      </x:c>
      <x:c r="I5967" s="12" t="n">
        <x:f>IF(AND(ISNUMBER(H5967),H5967&gt;0,ISNUMBER(G5967),G5967&gt;0),H5967/G5967,"")</x:f>
        <x:v>38800000</x:v>
      </x:c>
      <x:c r="J5967" s="2" t="str">
        <x:v>total</x:v>
      </x:c>
      <x:c r="K5967" s="2" t="str">
        <x:v>top_level_price_embedded_area</x:v>
      </x:c>
      <x:c r="L5967" s="2" t="str">
        <x:v>area_recovered_from_price_text;property_type_inferred_from_title</x:v>
      </x:c>
      <x:c r="M5967" s="10" t="n">
        <x:v>0</x:v>
      </x:c>
      <x:c r="N5967" s="10" t="n">
        <x:v>0</x:v>
      </x:c>
      <x:c r="O5967" s="2" t="str">
        <x:v>Tp Hồ Chí Minh|house</x:v>
      </x:c>
      <x:c r="P5967" s="10" t="n">
        <x:v>2</x:v>
      </x:c>
      <x:c r="Q5967" s="13" t="n">
        <x:f>IF(AND(ISNUMBER(H5967),H5967&gt;0),H5967/1000000000,"")</x:f>
        <x:v>3.88</x:v>
      </x:c>
      <x:c r="R5967" s="13" t="n">
        <x:f>IF(ISNUMBER(I5967),I5967/1000000,"")</x:f>
        <x:v>38.8</x:v>
      </x:c>
      <x:c r="S5967" s="11" t="n">
        <x:f>IF(AND(ISNUMBER(G5967),G5967&gt;0),G5967,"")</x:f>
        <x:v>100</x:v>
      </x:c>
    </x:row>
    <x:row r="5968" ht="21" customHeight="1">
      <x:c r="A5968" s="10" t="n">
        <x:v>7819</x:v>
      </x:c>
      <x:c r="B5968" s="2" t="str">
        <x:v>143bfcc14bb5169704c3</x:v>
      </x:c>
      <x:c r="C5968" s="2" t="str">
        <x:v>Bình Phước</x:v>
      </x:c>
      <x:c r="D5968" s="2" t="str">
        <x:v>Huyện Đồng Phú</x:v>
      </x:c>
      <x:c r="E5968" s="2" t="str">
        <x:v>land</x:v>
      </x:c>
      <x:c r="F5968" s="2" t="str">
        <x:v>sale</x:v>
      </x:c>
      <x:c r="G5968" s="11" t="n">
        <x:v>150</x:v>
      </x:c>
      <x:c r="H5968" s="12" t="n">
        <x:v>408000000</x:v>
      </x:c>
      <x:c r="I5968" s="12" t="n">
        <x:f>IF(AND(ISNUMBER(H5968),H5968&gt;0,ISNUMBER(G5968),G5968&gt;0),H5968/G5968,"")</x:f>
        <x:v>2720000</x:v>
      </x:c>
      <x:c r="J5968" s="2" t="str">
        <x:v>total</x:v>
      </x:c>
      <x:c r="K5968" s="2" t="str">
        <x:v>top_level_area</x:v>
      </x:c>
      <x:c r="L5968" s="2" t="str">
        <x:v>property_type_inferred_from_title</x:v>
      </x:c>
      <x:c r="M5968" s="10" t="n">
        <x:v>0</x:v>
      </x:c>
      <x:c r="N5968" s="10" t="n">
        <x:v>0</x:v>
      </x:c>
      <x:c r="O5968" s="2" t="str">
        <x:v>Bình Phước|land</x:v>
      </x:c>
      <x:c r="P5968" s="10" t="n">
        <x:v>1</x:v>
      </x:c>
      <x:c r="Q5968" s="13" t="n">
        <x:f>IF(AND(ISNUMBER(H5968),H5968&gt;0),H5968/1000000000,"")</x:f>
        <x:v>0.408</x:v>
      </x:c>
      <x:c r="R5968" s="13" t="n">
        <x:f>IF(ISNUMBER(I5968),I5968/1000000,"")</x:f>
        <x:v>2.72</x:v>
      </x:c>
      <x:c r="S5968" s="11" t="n">
        <x:f>IF(AND(ISNUMBER(G5968),G5968&gt;0),G5968,"")</x:f>
        <x:v>150</x:v>
      </x:c>
    </x:row>
    <x:row r="5969" ht="21" customHeight="1">
      <x:c r="A5969" s="10" t="n">
        <x:v>7820</x:v>
      </x:c>
      <x:c r="B5969" s="2" t="str">
        <x:v>65509f8489c8de0858c1</x:v>
      </x:c>
      <x:c r="C5969" s="2" t="str">
        <x:v>Hà Nội</x:v>
      </x:c>
      <x:c r="D5969" s="2" t="str">
        <x:v>Quận Hai Bà Trưng</x:v>
      </x:c>
      <x:c r="E5969" s="2" t="str">
        <x:v>house</x:v>
      </x:c>
      <x:c r="F5969" s="2" t="str">
        <x:v>sale</x:v>
      </x:c>
      <x:c r="G5969" s="11" t="n">
        <x:v>20</x:v>
      </x:c>
      <x:c r="H5969" s="12" t="n">
        <x:v>2700000000</x:v>
      </x:c>
      <x:c r="I5969" s="12" t="n">
        <x:f>IF(AND(ISNUMBER(H5969),H5969&gt;0,ISNUMBER(G5969),G5969&gt;0),H5969/G5969,"")</x:f>
        <x:v>135000000</x:v>
      </x:c>
      <x:c r="J5969" s="2" t="str">
        <x:v>total</x:v>
      </x:c>
      <x:c r="K5969" s="2" t="str">
        <x:v>top_level_area</x:v>
      </x:c>
      <x:c r="L5969" s="2" t="str">
        <x:v>property_type_inferred_from_title</x:v>
      </x:c>
      <x:c r="M5969" s="10" t="n">
        <x:v>0</x:v>
      </x:c>
      <x:c r="N5969" s="10" t="n">
        <x:v>0</x:v>
      </x:c>
      <x:c r="O5969" s="2" t="str">
        <x:v>Hà Nội|house</x:v>
      </x:c>
      <x:c r="P5969" s="10" t="n">
        <x:v>2</x:v>
      </x:c>
      <x:c r="Q5969" s="13" t="n">
        <x:f>IF(AND(ISNUMBER(H5969),H5969&gt;0),H5969/1000000000,"")</x:f>
        <x:v>2.7</x:v>
      </x:c>
      <x:c r="R5969" s="13" t="n">
        <x:f>IF(ISNUMBER(I5969),I5969/1000000,"")</x:f>
        <x:v>135</x:v>
      </x:c>
      <x:c r="S5969" s="11" t="n">
        <x:f>IF(AND(ISNUMBER(G5969),G5969&gt;0),G5969,"")</x:f>
        <x:v>20</x:v>
      </x:c>
    </x:row>
    <x:row r="5970" ht="21" customHeight="1">
      <x:c r="A5970" s="10" t="n">
        <x:v>7822</x:v>
      </x:c>
      <x:c r="B5970" s="2" t="str">
        <x:v>ef82ffcf4ea0d16b1a1c</x:v>
      </x:c>
      <x:c r="C5970" s="2" t="str">
        <x:v>Tp Hồ Chí Minh</x:v>
      </x:c>
      <x:c r="D5970" s="2" t="str">
        <x:v>Huyện Bình Chánh</x:v>
      </x:c>
      <x:c r="E5970" s="2" t="str">
        <x:v>house</x:v>
      </x:c>
      <x:c r="F5970" s="2" t="str">
        <x:v>sale_assumed</x:v>
      </x:c>
      <x:c r="G5970" s="11" t="n">
        <x:v>96</x:v>
      </x:c>
      <x:c r="H5970" s="12" t="n">
        <x:v>820000000</x:v>
      </x:c>
      <x:c r="I5970" s="12" t="n">
        <x:f>IF(AND(ISNUMBER(H5970),H5970&gt;0,ISNUMBER(G5970),G5970&gt;0),H5970/G5970,"")</x:f>
        <x:v>8541666.666666666</x:v>
      </x:c>
      <x:c r="J5970" s="2" t="str">
        <x:v>total</x:v>
      </x:c>
      <x:c r="K5970" s="2" t="str">
        <x:v>top_level_area</x:v>
      </x:c>
      <x:c r="L5970" s="2" t="str">
        <x:v>property_type_inferred_from_title;transaction_assumed_sale_from_dataset_context</x:v>
      </x:c>
      <x:c r="M5970" s="10" t="n">
        <x:v>0</x:v>
      </x:c>
      <x:c r="N5970" s="10" t="n">
        <x:v>0</x:v>
      </x:c>
      <x:c r="O5970" s="2" t="str">
        <x:v>Tp Hồ Chí Minh|house</x:v>
      </x:c>
      <x:c r="P5970" s="10" t="n">
        <x:v>2</x:v>
      </x:c>
      <x:c r="Q5970" s="13" t="n">
        <x:f>IF(AND(ISNUMBER(H5970),H5970&gt;0),H5970/1000000000,"")</x:f>
        <x:v>0.82</x:v>
      </x:c>
      <x:c r="R5970" s="13" t="n">
        <x:f>IF(ISNUMBER(I5970),I5970/1000000,"")</x:f>
        <x:v>8.541666666666666</x:v>
      </x:c>
      <x:c r="S5970" s="11" t="n">
        <x:f>IF(AND(ISNUMBER(G5970),G5970&gt;0),G5970,"")</x:f>
        <x:v>96</x:v>
      </x:c>
    </x:row>
    <x:row r="5971" ht="21" customHeight="1">
      <x:c r="A5971" s="10" t="n">
        <x:v>7823</x:v>
      </x:c>
      <x:c r="B5971" s="2" t="str">
        <x:v>f79c321e53a7acf59c79</x:v>
      </x:c>
      <x:c r="C5971" s="2" t="str">
        <x:v>Đắk Nông</x:v>
      </x:c>
      <x:c r="D5971" s="2" t="str">
        <x:v>Thị xã Gia Nghĩa</x:v>
      </x:c>
      <x:c r="E5971" s="2" t="str">
        <x:v>land</x:v>
      </x:c>
      <x:c r="F5971" s="2" t="str">
        <x:v>sale_assumed</x:v>
      </x:c>
      <x:c r="G5971" s="11" t="n">
        <x:v>280</x:v>
      </x:c>
      <x:c r="H5971" s="12" t="n">
        <x:v>1850000000</x:v>
      </x:c>
      <x:c r="I5971" s="12" t="n">
        <x:f>IF(AND(ISNUMBER(H5971),H5971&gt;0,ISNUMBER(G5971),G5971&gt;0),H5971/G5971,"")</x:f>
        <x:v>6607142.857142857</x:v>
      </x:c>
      <x:c r="J5971" s="2" t="str">
        <x:v>total</x:v>
      </x:c>
      <x:c r="K5971" s="2" t="str">
        <x:v>top_level_area</x:v>
      </x:c>
      <x:c r="L5971" s="2" t="str">
        <x:v>property_type_inferred_from_title;transaction_assumed_sale_from_dataset_context</x:v>
      </x:c>
      <x:c r="M5971" s="10" t="n">
        <x:v>0</x:v>
      </x:c>
      <x:c r="N5971" s="10" t="n">
        <x:v>0</x:v>
      </x:c>
      <x:c r="O5971" s="2" t="str">
        <x:v>land</x:v>
      </x:c>
      <x:c r="P5971" s="10" t="n">
        <x:v>1</x:v>
      </x:c>
      <x:c r="Q5971" s="13" t="n">
        <x:f>IF(AND(ISNUMBER(H5971),H5971&gt;0),H5971/1000000000,"")</x:f>
        <x:v>1.85</x:v>
      </x:c>
      <x:c r="R5971" s="13" t="n">
        <x:f>IF(ISNUMBER(I5971),I5971/1000000,"")</x:f>
        <x:v>6.607142857142858</x:v>
      </x:c>
      <x:c r="S5971" s="11" t="n">
        <x:f>IF(AND(ISNUMBER(G5971),G5971&gt;0),G5971,"")</x:f>
        <x:v>280</x:v>
      </x:c>
    </x:row>
    <x:row r="5972" ht="21" customHeight="1">
      <x:c r="A5972" s="10" t="n">
        <x:v>7824</x:v>
      </x:c>
      <x:c r="B5972" s="2" t="str">
        <x:v>6368d93d88fb1c6fa1ec</x:v>
      </x:c>
      <x:c r="C5972" s="2" t="str">
        <x:v>Tp Hồ Chí Minh</x:v>
      </x:c>
      <x:c r="D5972" s="2" t="str">
        <x:v>Quận 12</x:v>
      </x:c>
      <x:c r="E5972" s="2" t="str">
        <x:v>apartment</x:v>
      </x:c>
      <x:c r="F5972" s="2" t="str">
        <x:v>sale_assumed</x:v>
      </x:c>
      <x:c r="G5972" s="11" t="n">
        <x:v>65</x:v>
      </x:c>
      <x:c r="H5972" s="12" t="n">
        <x:v>2200000000</x:v>
      </x:c>
      <x:c r="I5972" s="12" t="n">
        <x:f>IF(AND(ISNUMBER(H5972),H5972&gt;0,ISNUMBER(G5972),G5972&gt;0),H5972/G5972,"")</x:f>
        <x:v>33846153.84615385</x:v>
      </x:c>
      <x:c r="J5972" s="2" t="str">
        <x:v>total</x:v>
      </x:c>
      <x:c r="K5972" s="2" t="str">
        <x:v>top_level_area</x:v>
      </x:c>
      <x:c r="L5972" s="2" t="str">
        <x:v>property_type_inferred_from_title;transaction_assumed_sale_from_dataset_context</x:v>
      </x:c>
      <x:c r="M5972" s="10" t="n">
        <x:v>0</x:v>
      </x:c>
      <x:c r="N5972" s="10" t="n">
        <x:v>0</x:v>
      </x:c>
      <x:c r="O5972" s="2" t="str">
        <x:v>Tp Hồ Chí Minh|apartment</x:v>
      </x:c>
      <x:c r="P5972" s="10" t="n">
        <x:v>2</x:v>
      </x:c>
      <x:c r="Q5972" s="13" t="n">
        <x:f>IF(AND(ISNUMBER(H5972),H5972&gt;0),H5972/1000000000,"")</x:f>
        <x:v>2.2</x:v>
      </x:c>
      <x:c r="R5972" s="13" t="n">
        <x:f>IF(ISNUMBER(I5972),I5972/1000000,"")</x:f>
        <x:v>33.84615384615385</x:v>
      </x:c>
      <x:c r="S5972" s="11" t="n">
        <x:f>IF(AND(ISNUMBER(G5972),G5972&gt;0),G5972,"")</x:f>
        <x:v>65</x:v>
      </x:c>
    </x:row>
    <x:row r="5973" ht="21" customHeight="1">
      <x:c r="A5973" s="10" t="n">
        <x:v>7825</x:v>
      </x:c>
      <x:c r="B5973" s="2" t="str">
        <x:v>07851bc0976c91ecff90</x:v>
      </x:c>
      <x:c r="C5973" s="2" t="str">
        <x:v>Tp Hồ Chí Minh</x:v>
      </x:c>
      <x:c r="D5973" s="2" t="str">
        <x:v>Quận Phú Nhuận</x:v>
      </x:c>
      <x:c r="E5973" s="2" t="str">
        <x:v>other_unknown</x:v>
      </x:c>
      <x:c r="F5973" s="2" t="str">
        <x:v>sale</x:v>
      </x:c>
      <x:c r="G5973" s="11" t="n">
        <x:v>28</x:v>
      </x:c>
      <x:c r="H5973" s="12" t="n">
        <x:v>1700000000</x:v>
      </x:c>
      <x:c r="I5973" s="12" t="n">
        <x:f>IF(AND(ISNUMBER(H5973),H5973&gt;0,ISNUMBER(G5973),G5973&gt;0),H5973/G5973,"")</x:f>
        <x:v>60714285.71428572</x:v>
      </x:c>
      <x:c r="J5973" s="2" t="str">
        <x:v>total</x:v>
      </x:c>
      <x:c r="K5973" s="2" t="str">
        <x:v>top_level_area</x:v>
      </x:c>
      <x:c r="L5973" s="2" t="str">
        <x:v>property_type_inferred_from_title;unknown_property_type</x:v>
      </x:c>
      <x:c r="M5973" s="10" t="n">
        <x:v>0</x:v>
      </x:c>
      <x:c r="N5973" s="10" t="n">
        <x:v>0</x:v>
      </x:c>
      <x:c r="O5973" s="2" t="str">
        <x:v>Tp Hồ Chí Minh|other_unknown</x:v>
      </x:c>
      <x:c r="P5973" s="10" t="n">
        <x:v>2</x:v>
      </x:c>
      <x:c r="Q5973" s="13" t="n">
        <x:f>IF(AND(ISNUMBER(H5973),H5973&gt;0),H5973/1000000000,"")</x:f>
        <x:v>1.7</x:v>
      </x:c>
      <x:c r="R5973" s="13" t="n">
        <x:f>IF(ISNUMBER(I5973),I5973/1000000,"")</x:f>
        <x:v>60.714285714285715</x:v>
      </x:c>
      <x:c r="S5973" s="11" t="n">
        <x:f>IF(AND(ISNUMBER(G5973),G5973&gt;0),G5973,"")</x:f>
        <x:v>28</x:v>
      </x:c>
    </x:row>
    <x:row r="5974" ht="21" customHeight="1">
      <x:c r="A5974" s="10" t="n">
        <x:v>7826</x:v>
      </x:c>
      <x:c r="B5974" s="2" t="str">
        <x:v>ed90dec32f064971bfb7</x:v>
      </x:c>
      <x:c r="C5974" s="2" t="str">
        <x:v>Long An</x:v>
      </x:c>
      <x:c r="D5974" s="2" t="str">
        <x:v>Huyện Cần Giuộc</x:v>
      </x:c>
      <x:c r="E5974" s="2" t="str">
        <x:v>house</x:v>
      </x:c>
      <x:c r="F5974" s="2" t="str">
        <x:v>sale</x:v>
      </x:c>
      <x:c r="G5974" s="11" t="n">
        <x:v>56</x:v>
      </x:c>
      <x:c r="H5974" s="12" t="n">
        <x:v>650000000</x:v>
      </x:c>
      <x:c r="I5974" s="12" t="n">
        <x:f>IF(AND(ISNUMBER(H5974),H5974&gt;0,ISNUMBER(G5974),G5974&gt;0),H5974/G5974,"")</x:f>
        <x:v>11607142.857142856</x:v>
      </x:c>
      <x:c r="J5974" s="2" t="str">
        <x:v>total</x:v>
      </x:c>
      <x:c r="K5974" s="2" t="str">
        <x:v>top_level_area</x:v>
      </x:c>
      <x:c r="L5974" s="2" t="str">
        <x:v>property_type_inferred_from_title</x:v>
      </x:c>
      <x:c r="M5974" s="10" t="n">
        <x:v>0</x:v>
      </x:c>
      <x:c r="N5974" s="10" t="n">
        <x:v>0</x:v>
      </x:c>
      <x:c r="O5974" s="2" t="str">
        <x:v>Long An|house</x:v>
      </x:c>
      <x:c r="P5974" s="10" t="n">
        <x:v>2</x:v>
      </x:c>
      <x:c r="Q5974" s="13" t="n">
        <x:f>IF(AND(ISNUMBER(H5974),H5974&gt;0),H5974/1000000000,"")</x:f>
        <x:v>0.65</x:v>
      </x:c>
      <x:c r="R5974" s="13" t="n">
        <x:f>IF(ISNUMBER(I5974),I5974/1000000,"")</x:f>
        <x:v>11.607142857142856</x:v>
      </x:c>
      <x:c r="S5974" s="11" t="n">
        <x:f>IF(AND(ISNUMBER(G5974),G5974&gt;0),G5974,"")</x:f>
        <x:v>56</x:v>
      </x:c>
    </x:row>
    <x:row r="5975" ht="21" customHeight="1">
      <x:c r="A5975" s="10" t="n">
        <x:v>7827</x:v>
      </x:c>
      <x:c r="B5975" s="2" t="str">
        <x:v>7d41e24811dd2449b9c8</x:v>
      </x:c>
      <x:c r="C5975" s="2" t="str">
        <x:v>Tp Hồ Chí Minh</x:v>
      </x:c>
      <x:c r="D5975" s="2" t="str">
        <x:v>Quận Tân Bình</x:v>
      </x:c>
      <x:c r="E5975" s="2" t="str">
        <x:v>house</x:v>
      </x:c>
      <x:c r="F5975" s="2" t="str">
        <x:v>sale</x:v>
      </x:c>
      <x:c r="G5975" s="11" t="n">
        <x:v>42</x:v>
      </x:c>
      <x:c r="H5975" s="12" t="n">
        <x:v>5100000000</x:v>
      </x:c>
      <x:c r="I5975" s="12" t="n">
        <x:f>IF(AND(ISNUMBER(H5975),H5975&gt;0,ISNUMBER(G5975),G5975&gt;0),H5975/G5975,"")</x:f>
        <x:v>121428571.42857143</x:v>
      </x:c>
      <x:c r="J5975" s="2" t="str">
        <x:v>total</x:v>
      </x:c>
      <x:c r="K5975" s="2" t="str">
        <x:v>top_level_area</x:v>
      </x:c>
      <x:c r="L5975" s="2" t="str">
        <x:v>property_type_inferred_from_title</x:v>
      </x:c>
      <x:c r="M5975" s="10" t="n">
        <x:v>0</x:v>
      </x:c>
      <x:c r="N5975" s="10" t="n">
        <x:v>0</x:v>
      </x:c>
      <x:c r="O5975" s="2" t="str">
        <x:v>Tp Hồ Chí Minh|house</x:v>
      </x:c>
      <x:c r="P5975" s="10" t="n">
        <x:v>2</x:v>
      </x:c>
      <x:c r="Q5975" s="13" t="n">
        <x:f>IF(AND(ISNUMBER(H5975),H5975&gt;0),H5975/1000000000,"")</x:f>
        <x:v>5.1</x:v>
      </x:c>
      <x:c r="R5975" s="13" t="n">
        <x:f>IF(ISNUMBER(I5975),I5975/1000000,"")</x:f>
        <x:v>121.42857142857143</x:v>
      </x:c>
      <x:c r="S5975" s="11" t="n">
        <x:f>IF(AND(ISNUMBER(G5975),G5975&gt;0),G5975,"")</x:f>
        <x:v>42</x:v>
      </x:c>
    </x:row>
    <x:row r="5976" ht="21" customHeight="1">
      <x:c r="A5976" s="10" t="n">
        <x:v>7828</x:v>
      </x:c>
      <x:c r="B5976" s="2" t="str">
        <x:v>80894cc5a62a93f0f536</x:v>
      </x:c>
      <x:c r="C5976" s="2" t="str">
        <x:v>Đà Nẵng</x:v>
      </x:c>
      <x:c r="D5976" s="2" t="str">
        <x:v>Quận Hải Châu</x:v>
      </x:c>
      <x:c r="E5976" s="2" t="str">
        <x:v>other_unknown</x:v>
      </x:c>
      <x:c r="F5976" s="2" t="str">
        <x:v>sale_assumed</x:v>
      </x:c>
      <x:c r="G5976" s="11" t="n">
        <x:v>52</x:v>
      </x:c>
      <x:c r="H5976" s="12" t="n">
        <x:v>2750000000</x:v>
      </x:c>
      <x:c r="I5976" s="12" t="n">
        <x:f>IF(AND(ISNUMBER(H5976),H5976&gt;0,ISNUMBER(G5976),G5976&gt;0),H5976/G5976,"")</x:f>
        <x:v>52884615.384615384</x:v>
      </x:c>
      <x:c r="J5976" s="2" t="str">
        <x:v>total</x:v>
      </x:c>
      <x:c r="K5976" s="2" t="str">
        <x:v>top_level_area</x:v>
      </x:c>
      <x:c r="L5976" s="2" t="str">
        <x:v>property_type_inferred_from_title;transaction_assumed_sale_from_dataset_context;unknown_property_type</x:v>
      </x:c>
      <x:c r="M5976" s="10" t="n">
        <x:v>0</x:v>
      </x:c>
      <x:c r="N5976" s="10" t="n">
        <x:v>0</x:v>
      </x:c>
      <x:c r="O5976" s="2" t="str">
        <x:v>Đà Nẵng|other_unknown</x:v>
      </x:c>
      <x:c r="P5976" s="10" t="n">
        <x:v>2</x:v>
      </x:c>
      <x:c r="Q5976" s="13" t="n">
        <x:f>IF(AND(ISNUMBER(H5976),H5976&gt;0),H5976/1000000000,"")</x:f>
        <x:v>2.75</x:v>
      </x:c>
      <x:c r="R5976" s="13" t="n">
        <x:f>IF(ISNUMBER(I5976),I5976/1000000,"")</x:f>
        <x:v>52.88461538461539</x:v>
      </x:c>
      <x:c r="S5976" s="11" t="n">
        <x:f>IF(AND(ISNUMBER(G5976),G5976&gt;0),G5976,"")</x:f>
        <x:v>52</x:v>
      </x:c>
    </x:row>
    <x:row r="5977" ht="21" customHeight="1">
      <x:c r="A5977" s="10" t="n">
        <x:v>7832</x:v>
      </x:c>
      <x:c r="B5977" s="2" t="str">
        <x:v>e90638c1650fffefe34c</x:v>
      </x:c>
      <x:c r="C5977" s="2" t="str">
        <x:v>Chưa xác định</x:v>
      </x:c>
      <x:c r="D5977" s="2" t="str">
        <x:v>Chưa xác định</x:v>
      </x:c>
      <x:c r="E5977" s="2" t="str">
        <x:v>land</x:v>
      </x:c>
      <x:c r="F5977" s="2" t="str">
        <x:v>sale_assumed</x:v>
      </x:c>
      <x:c r="G5977" s="11" t="n">
        <x:v>315.1</x:v>
      </x:c>
      <x:c r="H5977" s="12" t="n">
        <x:v>11343000000</x:v>
      </x:c>
      <x:c r="I5977" s="12" t="n">
        <x:f>IF(AND(ISNUMBER(H5977),H5977&gt;0,ISNUMBER(G5977),G5977&gt;0),H5977/G5977,"")</x:f>
        <x:v>35998095.842589654</x:v>
      </x:c>
      <x:c r="J5977" s="2" t="str">
        <x:v>total</x:v>
      </x:c>
      <x:c r="K5977" s="2" t="str">
        <x:v>top_level_area</x:v>
      </x:c>
      <x:c r="L5977" s="2" t="str">
        <x:v>property_type_inferred_from_title;transaction_assumed_sale_from_dataset_context;unknown_district;unknown_province</x:v>
      </x:c>
      <x:c r="M5977" s="10" t="n">
        <x:v>0</x:v>
      </x:c>
      <x:c r="N5977" s="10" t="n">
        <x:v>0</x:v>
      </x:c>
      <x:c r="O5977" s="2" t="str">
        <x:v>land</x:v>
      </x:c>
      <x:c r="P5977" s="10" t="n">
        <x:v>2</x:v>
      </x:c>
      <x:c r="Q5977" s="13" t="n">
        <x:f>IF(AND(ISNUMBER(H5977),H5977&gt;0),H5977/1000000000,"")</x:f>
        <x:v>11.343</x:v>
      </x:c>
      <x:c r="R5977" s="13" t="n">
        <x:f>IF(ISNUMBER(I5977),I5977/1000000,"")</x:f>
        <x:v>35.998095842589656</x:v>
      </x:c>
      <x:c r="S5977" s="11" t="n">
        <x:f>IF(AND(ISNUMBER(G5977),G5977&gt;0),G5977,"")</x:f>
        <x:v>315.1</x:v>
      </x:c>
    </x:row>
    <x:row r="5978" ht="21" customHeight="1">
      <x:c r="A5978" s="10" t="n">
        <x:v>7833</x:v>
      </x:c>
      <x:c r="B5978" s="2" t="str">
        <x:v>8fef119ea99b27fc9881</x:v>
      </x:c>
      <x:c r="C5978" s="2" t="str">
        <x:v>Khánh Hòa</x:v>
      </x:c>
      <x:c r="D5978" s="2" t="str">
        <x:v>Huyện Diên Khánh</x:v>
      </x:c>
      <x:c r="E5978" s="2" t="str">
        <x:v>land</x:v>
      </x:c>
      <x:c r="F5978" s="2" t="str">
        <x:v>sale_assumed</x:v>
      </x:c>
      <x:c r="G5978" s="11" t="n">
        <x:v>270</x:v>
      </x:c>
      <x:c r="H5978" s="12" t="n">
        <x:v>1485000000</x:v>
      </x:c>
      <x:c r="I5978" s="12" t="n">
        <x:f>IF(AND(ISNUMBER(H5978),H5978&gt;0,ISNUMBER(G5978),G5978&gt;0),H5978/G5978,"")</x:f>
        <x:v>5500000</x:v>
      </x:c>
      <x:c r="J5978" s="2" t="str">
        <x:v>total</x:v>
      </x:c>
      <x:c r="K5978" s="2" t="str">
        <x:v>top_level_area</x:v>
      </x:c>
      <x:c r="L5978" s="2" t="str">
        <x:v>property_type_inferred_from_title;transaction_assumed_sale_from_dataset_context</x:v>
      </x:c>
      <x:c r="M5978" s="10" t="n">
        <x:v>0</x:v>
      </x:c>
      <x:c r="N5978" s="10" t="n">
        <x:v>0</x:v>
      </x:c>
      <x:c r="O5978" s="2" t="str">
        <x:v>Khánh Hòa|land</x:v>
      </x:c>
      <x:c r="P5978" s="10" t="n">
        <x:v>1</x:v>
      </x:c>
      <x:c r="Q5978" s="13" t="n">
        <x:f>IF(AND(ISNUMBER(H5978),H5978&gt;0),H5978/1000000000,"")</x:f>
        <x:v>1.485</x:v>
      </x:c>
      <x:c r="R5978" s="13" t="n">
        <x:f>IF(ISNUMBER(I5978),I5978/1000000,"")</x:f>
        <x:v>5.5</x:v>
      </x:c>
      <x:c r="S5978" s="11" t="n">
        <x:f>IF(AND(ISNUMBER(G5978),G5978&gt;0),G5978,"")</x:f>
        <x:v>270</x:v>
      </x:c>
    </x:row>
    <x:row r="5979" ht="21" customHeight="1">
      <x:c r="A5979" s="10" t="n">
        <x:v>7834</x:v>
      </x:c>
      <x:c r="B5979" s="2" t="str">
        <x:v>27f8f386b6471f5f17bf</x:v>
      </x:c>
      <x:c r="C5979" s="2" t="str">
        <x:v>Tp Hồ Chí Minh</x:v>
      </x:c>
      <x:c r="D5979" s="2" t="str">
        <x:v>Quận 12</x:v>
      </x:c>
      <x:c r="E5979" s="2" t="str">
        <x:v>house</x:v>
      </x:c>
      <x:c r="F5979" s="2" t="str">
        <x:v>sale</x:v>
      </x:c>
      <x:c r="G5979" s="11" t="n">
        <x:v>64</x:v>
      </x:c>
      <x:c r="H5979" s="12" t="n">
        <x:v>3550000000</x:v>
      </x:c>
      <x:c r="I5979" s="12" t="n">
        <x:f>IF(AND(ISNUMBER(H5979),H5979&gt;0,ISNUMBER(G5979),G5979&gt;0),H5979/G5979,"")</x:f>
        <x:v>55468750</x:v>
      </x:c>
      <x:c r="J5979" s="2" t="str">
        <x:v>total</x:v>
      </x:c>
      <x:c r="K5979" s="2" t="str">
        <x:v>top_level_area</x:v>
      </x:c>
      <x:c r="L5979" s="2" t="str">
        <x:v>property_type_inferred_from_title</x:v>
      </x:c>
      <x:c r="M5979" s="10" t="n">
        <x:v>0</x:v>
      </x:c>
      <x:c r="N5979" s="10" t="n">
        <x:v>0</x:v>
      </x:c>
      <x:c r="O5979" s="2" t="str">
        <x:v>Tp Hồ Chí Minh|house</x:v>
      </x:c>
      <x:c r="P5979" s="10" t="n">
        <x:v>2</x:v>
      </x:c>
      <x:c r="Q5979" s="13" t="n">
        <x:f>IF(AND(ISNUMBER(H5979),H5979&gt;0),H5979/1000000000,"")</x:f>
        <x:v>3.55</x:v>
      </x:c>
      <x:c r="R5979" s="13" t="n">
        <x:f>IF(ISNUMBER(I5979),I5979/1000000,"")</x:f>
        <x:v>55.46875</x:v>
      </x:c>
      <x:c r="S5979" s="11" t="n">
        <x:f>IF(AND(ISNUMBER(G5979),G5979&gt;0),G5979,"")</x:f>
        <x:v>64</x:v>
      </x:c>
    </x:row>
    <x:row r="5980" ht="21" customHeight="1">
      <x:c r="A5980" s="10" t="n">
        <x:v>7835</x:v>
      </x:c>
      <x:c r="B5980" s="2" t="str">
        <x:v>4691732ea6730284b664</x:v>
      </x:c>
      <x:c r="C5980" s="2" t="str">
        <x:v>Đắk Lắk</x:v>
      </x:c>
      <x:c r="D5980" s="2" t="str">
        <x:v>Thành phố Buôn Ma Thuột</x:v>
      </x:c>
      <x:c r="E5980" s="2" t="str">
        <x:v>land</x:v>
      </x:c>
      <x:c r="F5980" s="2" t="str">
        <x:v>sale</x:v>
      </x:c>
      <x:c r="G5980" s="11" t="n">
        <x:v>1360</x:v>
      </x:c>
      <x:c r="H5980" s="12" t="n">
        <x:v>700000000</x:v>
      </x:c>
      <x:c r="I5980" s="12" t="n">
        <x:f>IF(AND(ISNUMBER(H5980),H5980&gt;0,ISNUMBER(G5980),G5980&gt;0),H5980/G5980,"")</x:f>
        <x:v>514705.8823529412</x:v>
      </x:c>
      <x:c r="J5980" s="2" t="str">
        <x:v>total</x:v>
      </x:c>
      <x:c r="K5980" s="2" t="str">
        <x:v>top_level_area</x:v>
      </x:c>
      <x:c r="L5980" s="2" t="str">
        <x:v>dot_thousands_convention;property_type_inferred_from_title</x:v>
      </x:c>
      <x:c r="M5980" s="10" t="n">
        <x:v>0</x:v>
      </x:c>
      <x:c r="N5980" s="10" t="n">
        <x:v>0</x:v>
      </x:c>
      <x:c r="O5980" s="2" t="str">
        <x:v>Đắk Lắk|land</x:v>
      </x:c>
      <x:c r="P5980" s="10" t="n">
        <x:v>1</x:v>
      </x:c>
      <x:c r="Q5980" s="13" t="n">
        <x:f>IF(AND(ISNUMBER(H5980),H5980&gt;0),H5980/1000000000,"")</x:f>
        <x:v>0.7</x:v>
      </x:c>
      <x:c r="R5980" s="13" t="n">
        <x:f>IF(ISNUMBER(I5980),I5980/1000000,"")</x:f>
        <x:v>0.5147058823529412</x:v>
      </x:c>
      <x:c r="S5980" s="11" t="n">
        <x:f>IF(AND(ISNUMBER(G5980),G5980&gt;0),G5980,"")</x:f>
        <x:v>1360</x:v>
      </x:c>
    </x:row>
    <x:row r="5981" ht="21" customHeight="1">
      <x:c r="A5981" s="10" t="n">
        <x:v>7836</x:v>
      </x:c>
      <x:c r="B5981" s="2" t="str">
        <x:v>dadff62e1d8be3be096f</x:v>
      </x:c>
      <x:c r="C5981" s="2" t="str">
        <x:v>Tp Hồ Chí Minh</x:v>
      </x:c>
      <x:c r="D5981" s="2" t="str">
        <x:v>Quận Tân Phú</x:v>
      </x:c>
      <x:c r="E5981" s="2" t="str">
        <x:v>house</x:v>
      </x:c>
      <x:c r="F5981" s="2" t="str">
        <x:v>sale_assumed</x:v>
      </x:c>
      <x:c r="G5981" s="11" t="n">
        <x:v>38</x:v>
      </x:c>
      <x:c r="H5981" s="12" t="n">
        <x:v>3800000000</x:v>
      </x:c>
      <x:c r="I5981" s="12" t="n">
        <x:f>IF(AND(ISNUMBER(H5981),H5981&gt;0,ISNUMBER(G5981),G5981&gt;0),H5981/G5981,"")</x:f>
        <x:v>100000000</x:v>
      </x:c>
      <x:c r="J5981" s="2" t="str">
        <x:v>total</x:v>
      </x:c>
      <x:c r="K5981" s="2" t="str">
        <x:v>top_level_area</x:v>
      </x:c>
      <x:c r="L5981" s="2" t="str">
        <x:v>property_type_inferred_from_title;transaction_assumed_sale_from_dataset_context</x:v>
      </x:c>
      <x:c r="M5981" s="10" t="n">
        <x:v>0</x:v>
      </x:c>
      <x:c r="N5981" s="10" t="n">
        <x:v>0</x:v>
      </x:c>
      <x:c r="O5981" s="2" t="str">
        <x:v>Tp Hồ Chí Minh|house</x:v>
      </x:c>
      <x:c r="P5981" s="10" t="n">
        <x:v>2</x:v>
      </x:c>
      <x:c r="Q5981" s="13" t="n">
        <x:f>IF(AND(ISNUMBER(H5981),H5981&gt;0),H5981/1000000000,"")</x:f>
        <x:v>3.8</x:v>
      </x:c>
      <x:c r="R5981" s="13" t="n">
        <x:f>IF(ISNUMBER(I5981),I5981/1000000,"")</x:f>
        <x:v>100</x:v>
      </x:c>
      <x:c r="S5981" s="11" t="n">
        <x:f>IF(AND(ISNUMBER(G5981),G5981&gt;0),G5981,"")</x:f>
        <x:v>38</x:v>
      </x:c>
    </x:row>
    <x:row r="5982" ht="21" customHeight="1">
      <x:c r="A5982" s="10" t="n">
        <x:v>7837</x:v>
      </x:c>
      <x:c r="B5982" s="2" t="str">
        <x:v>ddee46b1ffa5f87273da</x:v>
      </x:c>
      <x:c r="C5982" s="2" t="str">
        <x:v>Hà Nội</x:v>
      </x:c>
      <x:c r="D5982" s="2" t="str">
        <x:v>Quận Hà Đông</x:v>
      </x:c>
      <x:c r="E5982" s="2" t="str">
        <x:v>other_unknown</x:v>
      </x:c>
      <x:c r="F5982" s="2" t="str">
        <x:v>sale</x:v>
      </x:c>
      <x:c r="G5982" s="11" t="n">
        <x:v>40</x:v>
      </x:c>
      <x:c r="H5982" s="12" t="n">
        <x:v>3000000000</x:v>
      </x:c>
      <x:c r="I5982" s="12" t="n">
        <x:f>IF(AND(ISNUMBER(H5982),H5982&gt;0,ISNUMBER(G5982),G5982&gt;0),H5982/G5982,"")</x:f>
        <x:v>75000000</x:v>
      </x:c>
      <x:c r="J5982" s="2" t="str">
        <x:v>total</x:v>
      </x:c>
      <x:c r="K5982" s="2" t="str">
        <x:v>top_level_area</x:v>
      </x:c>
      <x:c r="L5982" s="2" t="str">
        <x:v>property_type_inferred_from_title;unknown_property_type</x:v>
      </x:c>
      <x:c r="M5982" s="10" t="n">
        <x:v>0</x:v>
      </x:c>
      <x:c r="N5982" s="10" t="n">
        <x:v>0</x:v>
      </x:c>
      <x:c r="O5982" s="2" t="str">
        <x:v>Hà Nội|other_unknown</x:v>
      </x:c>
      <x:c r="P5982" s="10" t="n">
        <x:v>2</x:v>
      </x:c>
      <x:c r="Q5982" s="13" t="n">
        <x:f>IF(AND(ISNUMBER(H5982),H5982&gt;0),H5982/1000000000,"")</x:f>
        <x:v>3</x:v>
      </x:c>
      <x:c r="R5982" s="13" t="n">
        <x:f>IF(ISNUMBER(I5982),I5982/1000000,"")</x:f>
        <x:v>75</x:v>
      </x:c>
      <x:c r="S5982" s="11" t="n">
        <x:f>IF(AND(ISNUMBER(G5982),G5982&gt;0),G5982,"")</x:f>
        <x:v>40</x:v>
      </x:c>
    </x:row>
    <x:row r="5983" ht="21" customHeight="1">
      <x:c r="A5983" s="10" t="n">
        <x:v>7838</x:v>
      </x:c>
      <x:c r="B5983" s="2" t="str">
        <x:v>fec33b7ca81f8297e60f</x:v>
      </x:c>
      <x:c r="C5983" s="2" t="str">
        <x:v>Hà Nội</x:v>
      </x:c>
      <x:c r="D5983" s="2" t="str">
        <x:v>Quận Long Biên</x:v>
      </x:c>
      <x:c r="E5983" s="2" t="str">
        <x:v>apartment</x:v>
      </x:c>
      <x:c r="F5983" s="2" t="str">
        <x:v>sale</x:v>
      </x:c>
      <x:c r="G5983" s="11" t="n">
        <x:v>100</x:v>
      </x:c>
      <x:c r="H5983" s="12" t="n">
        <x:v>20000000000</x:v>
      </x:c>
      <x:c r="I5983" s="12" t="n">
        <x:f>IF(AND(ISNUMBER(H5983),H5983&gt;0,ISNUMBER(G5983),G5983&gt;0),H5983/G5983,"")</x:f>
        <x:v>200000000</x:v>
      </x:c>
      <x:c r="J5983" s="2" t="str">
        <x:v>total</x:v>
      </x:c>
      <x:c r="K5983" s="2" t="str">
        <x:v>top_level_area</x:v>
      </x:c>
      <x:c r="L5983" s="2" t="str">
        <x:v>property_type_inferred_from_title</x:v>
      </x:c>
      <x:c r="M5983" s="10" t="n">
        <x:v>1</x:v>
      </x:c>
      <x:c r="N5983" s="10" t="n">
        <x:v>1</x:v>
      </x:c>
      <x:c r="O5983" s="2" t="str">
        <x:v>Hà Nội|apartment</x:v>
      </x:c>
      <x:c r="P5983" s="10" t="n">
        <x:v>-1</x:v>
      </x:c>
      <x:c r="Q5983" s="13" t="n">
        <x:f>IF(AND(ISNUMBER(H5983),H5983&gt;0),H5983/1000000000,"")</x:f>
        <x:v>20</x:v>
      </x:c>
      <x:c r="R5983" s="13" t="n">
        <x:f>IF(ISNUMBER(I5983),I5983/1000000,"")</x:f>
        <x:v>200</x:v>
      </x:c>
      <x:c r="S5983" s="11" t="n">
        <x:f>IF(AND(ISNUMBER(G5983),G5983&gt;0),G5983,"")</x:f>
        <x:v>100</x:v>
      </x:c>
    </x:row>
    <x:row r="5984" ht="21" customHeight="1">
      <x:c r="A5984" s="10" t="n">
        <x:v>7839</x:v>
      </x:c>
      <x:c r="B5984" s="2" t="str">
        <x:v>638b488ede01f02af635</x:v>
      </x:c>
      <x:c r="C5984" s="2" t="str">
        <x:v>Hà Nội</x:v>
      </x:c>
      <x:c r="D5984" s="2" t="str">
        <x:v>Quận Hà Đông</x:v>
      </x:c>
      <x:c r="E5984" s="2" t="str">
        <x:v>house</x:v>
      </x:c>
      <x:c r="F5984" s="2" t="str">
        <x:v>sale_assumed</x:v>
      </x:c>
      <x:c r="G5984" s="11" t="n">
        <x:v>32</x:v>
      </x:c>
      <x:c r="H5984" s="12" t="n">
        <x:v>1300000000</x:v>
      </x:c>
      <x:c r="I5984" s="12" t="n">
        <x:f>IF(AND(ISNUMBER(H5984),H5984&gt;0,ISNUMBER(G5984),G5984&gt;0),H5984/G5984,"")</x:f>
        <x:v>40625000</x:v>
      </x:c>
      <x:c r="J5984" s="2" t="str">
        <x:v>total</x:v>
      </x:c>
      <x:c r="K5984" s="2" t="str">
        <x:v>top_level_area</x:v>
      </x:c>
      <x:c r="L5984" s="2" t="str">
        <x:v>property_type_inferred_from_title;transaction_assumed_sale_from_dataset_context</x:v>
      </x:c>
      <x:c r="M5984" s="10" t="n">
        <x:v>0</x:v>
      </x:c>
      <x:c r="N5984" s="10" t="n">
        <x:v>0</x:v>
      </x:c>
      <x:c r="O5984" s="2" t="str">
        <x:v>Hà Nội|house</x:v>
      </x:c>
      <x:c r="P5984" s="10" t="n">
        <x:v>2</x:v>
      </x:c>
      <x:c r="Q5984" s="13" t="n">
        <x:f>IF(AND(ISNUMBER(H5984),H5984&gt;0),H5984/1000000000,"")</x:f>
        <x:v>1.3</x:v>
      </x:c>
      <x:c r="R5984" s="13" t="n">
        <x:f>IF(ISNUMBER(I5984),I5984/1000000,"")</x:f>
        <x:v>40.625</x:v>
      </x:c>
      <x:c r="S5984" s="11" t="n">
        <x:f>IF(AND(ISNUMBER(G5984),G5984&gt;0),G5984,"")</x:f>
        <x:v>32</x:v>
      </x:c>
    </x:row>
    <x:row r="5985" ht="21" customHeight="1">
      <x:c r="A5985" s="10" t="n">
        <x:v>7840</x:v>
      </x:c>
      <x:c r="B5985" s="2" t="str">
        <x:v>41ee040a42e20e06dd44</x:v>
      </x:c>
      <x:c r="C5985" s="2" t="str">
        <x:v>Tp Hồ Chí Minh</x:v>
      </x:c>
      <x:c r="D5985" s="2" t="str">
        <x:v>Quận Gò Vấp</x:v>
      </x:c>
      <x:c r="E5985" s="2" t="str">
        <x:v>house</x:v>
      </x:c>
      <x:c r="F5985" s="2" t="str">
        <x:v>sale_assumed</x:v>
      </x:c>
      <x:c r="G5985" s="11" t="n">
        <x:v>28</x:v>
      </x:c>
      <x:c r="H5985" s="12" t="n">
        <x:v>3390000000</x:v>
      </x:c>
      <x:c r="I5985" s="12" t="n">
        <x:f>IF(AND(ISNUMBER(H5985),H5985&gt;0,ISNUMBER(G5985),G5985&gt;0),H5985/G5985,"")</x:f>
        <x:v>121071428.57142857</x:v>
      </x:c>
      <x:c r="J5985" s="2" t="str">
        <x:v>total</x:v>
      </x:c>
      <x:c r="K5985" s="2" t="str">
        <x:v>top_level_area</x:v>
      </x:c>
      <x:c r="L5985" s="2" t="str">
        <x:v>property_type_inferred_from_title;transaction_assumed_sale_from_dataset_context</x:v>
      </x:c>
      <x:c r="M5985" s="10" t="n">
        <x:v>0</x:v>
      </x:c>
      <x:c r="N5985" s="10" t="n">
        <x:v>0</x:v>
      </x:c>
      <x:c r="O5985" s="2" t="str">
        <x:v>Tp Hồ Chí Minh|house</x:v>
      </x:c>
      <x:c r="P5985" s="10" t="n">
        <x:v>2</x:v>
      </x:c>
      <x:c r="Q5985" s="13" t="n">
        <x:f>IF(AND(ISNUMBER(H5985),H5985&gt;0),H5985/1000000000,"")</x:f>
        <x:v>3.39</x:v>
      </x:c>
      <x:c r="R5985" s="13" t="n">
        <x:f>IF(ISNUMBER(I5985),I5985/1000000,"")</x:f>
        <x:v>121.07142857142857</x:v>
      </x:c>
      <x:c r="S5985" s="11" t="n">
        <x:f>IF(AND(ISNUMBER(G5985),G5985&gt;0),G5985,"")</x:f>
        <x:v>28</x:v>
      </x:c>
    </x:row>
    <x:row r="5986" ht="21" customHeight="1">
      <x:c r="A5986" s="10" t="n">
        <x:v>7841</x:v>
      </x:c>
      <x:c r="B5986" s="2" t="str">
        <x:v>72d0f51e3e6dca88b8e5</x:v>
      </x:c>
      <x:c r="C5986" s="2" t="str">
        <x:v>Tp Hồ Chí Minh</x:v>
      </x:c>
      <x:c r="D5986" s="2" t="str">
        <x:v>Quận 9</x:v>
      </x:c>
      <x:c r="E5986" s="2" t="str">
        <x:v>land</x:v>
      </x:c>
      <x:c r="F5986" s="2" t="str">
        <x:v>sale</x:v>
      </x:c>
      <x:c r="G5986" s="11" t="n">
        <x:v>98</x:v>
      </x:c>
      <x:c r="H5986" s="12" t="n">
        <x:v>4200000000</x:v>
      </x:c>
      <x:c r="I5986" s="12" t="n">
        <x:f>IF(AND(ISNUMBER(H5986),H5986&gt;0,ISNUMBER(G5986),G5986&gt;0),H5986/G5986,"")</x:f>
        <x:v>42857142.85714286</x:v>
      </x:c>
      <x:c r="J5986" s="2" t="str">
        <x:v>total</x:v>
      </x:c>
      <x:c r="K5986" s="2" t="str">
        <x:v>top_level_area</x:v>
      </x:c>
      <x:c r="L5986" s="2" t="str">
        <x:v>property_type_inferred_from_title</x:v>
      </x:c>
      <x:c r="M5986" s="10" t="n">
        <x:v>0</x:v>
      </x:c>
      <x:c r="N5986" s="10" t="n">
        <x:v>0</x:v>
      </x:c>
      <x:c r="O5986" s="2" t="str">
        <x:v>Tp Hồ Chí Minh|land</x:v>
      </x:c>
      <x:c r="P5986" s="10" t="n">
        <x:v>2</x:v>
      </x:c>
      <x:c r="Q5986" s="13" t="n">
        <x:f>IF(AND(ISNUMBER(H5986),H5986&gt;0),H5986/1000000000,"")</x:f>
        <x:v>4.2</x:v>
      </x:c>
      <x:c r="R5986" s="13" t="n">
        <x:f>IF(ISNUMBER(I5986),I5986/1000000,"")</x:f>
        <x:v>42.85714285714286</x:v>
      </x:c>
      <x:c r="S5986" s="11" t="n">
        <x:f>IF(AND(ISNUMBER(G5986),G5986&gt;0),G5986,"")</x:f>
        <x:v>98</x:v>
      </x:c>
    </x:row>
    <x:row r="5987" ht="21" customHeight="1">
      <x:c r="A5987" s="10" t="n">
        <x:v>7842</x:v>
      </x:c>
      <x:c r="B5987" s="2" t="str">
        <x:v>810172a2ae7cdbc9014c</x:v>
      </x:c>
      <x:c r="C5987" s="2" t="str">
        <x:v>Tp Hồ Chí Minh</x:v>
      </x:c>
      <x:c r="D5987" s="2" t="str">
        <x:v>Quận 4</x:v>
      </x:c>
      <x:c r="E5987" s="2" t="str">
        <x:v>apartment</x:v>
      </x:c>
      <x:c r="F5987" s="2" t="str">
        <x:v>sale</x:v>
      </x:c>
      <x:c r="G5987" s="11" t="n">
        <x:v>62</x:v>
      </x:c>
      <x:c r="H5987" s="12" t="n">
        <x:v>2350000000</x:v>
      </x:c>
      <x:c r="I5987" s="12" t="n">
        <x:f>IF(AND(ISNUMBER(H5987),H5987&gt;0,ISNUMBER(G5987),G5987&gt;0),H5987/G5987,"")</x:f>
        <x:v>37903225.80645161</x:v>
      </x:c>
      <x:c r="J5987" s="2" t="str">
        <x:v>total</x:v>
      </x:c>
      <x:c r="K5987" s="2" t="str">
        <x:v>top_level_area</x:v>
      </x:c>
      <x:c r="L5987" s="2" t="str">
        <x:v>property_type_inferred_from_title</x:v>
      </x:c>
      <x:c r="M5987" s="10" t="n">
        <x:v>0</x:v>
      </x:c>
      <x:c r="N5987" s="10" t="n">
        <x:v>0</x:v>
      </x:c>
      <x:c r="O5987" s="2" t="str">
        <x:v>Tp Hồ Chí Minh|apartment</x:v>
      </x:c>
      <x:c r="P5987" s="10" t="n">
        <x:v>2</x:v>
      </x:c>
      <x:c r="Q5987" s="13" t="n">
        <x:f>IF(AND(ISNUMBER(H5987),H5987&gt;0),H5987/1000000000,"")</x:f>
        <x:v>2.35</x:v>
      </x:c>
      <x:c r="R5987" s="13" t="n">
        <x:f>IF(ISNUMBER(I5987),I5987/1000000,"")</x:f>
        <x:v>37.90322580645161</x:v>
      </x:c>
      <x:c r="S5987" s="11" t="n">
        <x:f>IF(AND(ISNUMBER(G5987),G5987&gt;0),G5987,"")</x:f>
        <x:v>62</x:v>
      </x:c>
    </x:row>
    <x:row r="5988" ht="21" customHeight="1">
      <x:c r="A5988" s="10" t="n">
        <x:v>7843</x:v>
      </x:c>
      <x:c r="B5988" s="2" t="str">
        <x:v>a7f2b51d5a19034a996b</x:v>
      </x:c>
      <x:c r="C5988" s="2" t="str">
        <x:v>Bình Phước</x:v>
      </x:c>
      <x:c r="D5988" s="2" t="str">
        <x:v>Thị xã Bình Long</x:v>
      </x:c>
      <x:c r="E5988" s="2" t="str">
        <x:v>land</x:v>
      </x:c>
      <x:c r="F5988" s="2" t="str">
        <x:v>sale_assumed</x:v>
      </x:c>
      <x:c r="G5988" s="11" t="n">
        <x:v>1023</x:v>
      </x:c>
      <x:c r="H5988" s="12" t="n">
        <x:v>245000000</x:v>
      </x:c>
      <x:c r="I5988" s="12" t="n">
        <x:f>IF(AND(ISNUMBER(H5988),H5988&gt;0,ISNUMBER(G5988),G5988&gt;0),H5988/G5988,"")</x:f>
        <x:v>239491.69110459433</x:v>
      </x:c>
      <x:c r="J5988" s="2" t="str">
        <x:v>total</x:v>
      </x:c>
      <x:c r="K5988" s="2" t="str">
        <x:v>top_level_area</x:v>
      </x:c>
      <x:c r="L5988" s="2" t="str">
        <x:v>dot_thousands_convention;property_type_inferred_from_title;transaction_assumed_sale_from_dataset_context</x:v>
      </x:c>
      <x:c r="M5988" s="10" t="n">
        <x:v>0</x:v>
      </x:c>
      <x:c r="N5988" s="10" t="n">
        <x:v>0</x:v>
      </x:c>
      <x:c r="O5988" s="2" t="str">
        <x:v>Bình Phước|land</x:v>
      </x:c>
      <x:c r="P5988" s="10" t="n">
        <x:v>1</x:v>
      </x:c>
      <x:c r="Q5988" s="13" t="n">
        <x:f>IF(AND(ISNUMBER(H5988),H5988&gt;0),H5988/1000000000,"")</x:f>
        <x:v>0.245</x:v>
      </x:c>
      <x:c r="R5988" s="13" t="n">
        <x:f>IF(ISNUMBER(I5988),I5988/1000000,"")</x:f>
        <x:v>0.23949169110459434</x:v>
      </x:c>
      <x:c r="S5988" s="11" t="n">
        <x:f>IF(AND(ISNUMBER(G5988),G5988&gt;0),G5988,"")</x:f>
        <x:v>1023</x:v>
      </x:c>
    </x:row>
    <x:row r="5989" ht="21" customHeight="1">
      <x:c r="A5989" s="10" t="n">
        <x:v>7844</x:v>
      </x:c>
      <x:c r="B5989" s="2" t="str">
        <x:v>75c17b12f79c588d42f8</x:v>
      </x:c>
      <x:c r="C5989" s="2" t="str">
        <x:v>Bình Dương</x:v>
      </x:c>
      <x:c r="D5989" s="2" t="str">
        <x:v>Thị xã Bến Cát</x:v>
      </x:c>
      <x:c r="E5989" s="2" t="str">
        <x:v>land</x:v>
      </x:c>
      <x:c r="F5989" s="2" t="str">
        <x:v>sale_assumed</x:v>
      </x:c>
      <x:c r="G5989" s="11" t="n">
        <x:v>300</x:v>
      </x:c>
      <x:c r="H5989" s="12" t="n">
        <x:v>1470000000</x:v>
      </x:c>
      <x:c r="I5989" s="12" t="n">
        <x:f>IF(AND(ISNUMBER(H5989),H5989&gt;0,ISNUMBER(G5989),G5989&gt;0),H5989/G5989,"")</x:f>
        <x:v>4900000</x:v>
      </x:c>
      <x:c r="J5989" s="2" t="str">
        <x:v>total</x:v>
      </x:c>
      <x:c r="K5989" s="2" t="str">
        <x:v>top_level_price_embedded_area</x:v>
      </x:c>
      <x:c r="L5989" s="2" t="str">
        <x:v>area_recovered_from_price_text;property_type_inferred_from_title;transaction_assumed_sale_from_dataset_context</x:v>
      </x:c>
      <x:c r="M5989" s="10" t="n">
        <x:v>0</x:v>
      </x:c>
      <x:c r="N5989" s="10" t="n">
        <x:v>0</x:v>
      </x:c>
      <x:c r="O5989" s="2" t="str">
        <x:v>Bình Dương|land</x:v>
      </x:c>
      <x:c r="P5989" s="10" t="n">
        <x:v>1</x:v>
      </x:c>
      <x:c r="Q5989" s="13" t="n">
        <x:f>IF(AND(ISNUMBER(H5989),H5989&gt;0),H5989/1000000000,"")</x:f>
        <x:v>1.47</x:v>
      </x:c>
      <x:c r="R5989" s="13" t="n">
        <x:f>IF(ISNUMBER(I5989),I5989/1000000,"")</x:f>
        <x:v>4.9</x:v>
      </x:c>
      <x:c r="S5989" s="11" t="n">
        <x:f>IF(AND(ISNUMBER(G5989),G5989&gt;0),G5989,"")</x:f>
        <x:v>300</x:v>
      </x:c>
    </x:row>
    <x:row r="5990" ht="21" customHeight="1">
      <x:c r="A5990" s="10" t="n">
        <x:v>7845</x:v>
      </x:c>
      <x:c r="B5990" s="2" t="str">
        <x:v>12f0142fc173073cef9c</x:v>
      </x:c>
      <x:c r="C5990" s="2" t="str">
        <x:v>Tp Hồ Chí Minh</x:v>
      </x:c>
      <x:c r="D5990" s="2" t="str">
        <x:v>Quận Bình Tân</x:v>
      </x:c>
      <x:c r="E5990" s="2" t="str">
        <x:v>other_unknown</x:v>
      </x:c>
      <x:c r="F5990" s="2" t="str">
        <x:v>sale_assumed</x:v>
      </x:c>
      <x:c r="G5990" s="11" t="n">
        <x:v>40</x:v>
      </x:c>
      <x:c r="H5990" s="12" t="n">
        <x:v>860000000</x:v>
      </x:c>
      <x:c r="I5990" s="12" t="n">
        <x:f>IF(AND(ISNUMBER(H5990),H5990&gt;0,ISNUMBER(G5990),G5990&gt;0),H5990/G5990,"")</x:f>
        <x:v>21500000</x:v>
      </x:c>
      <x:c r="J5990" s="2" t="str">
        <x:v>total</x:v>
      </x:c>
      <x:c r="K5990" s="2" t="str">
        <x:v>top_level_area</x:v>
      </x:c>
      <x:c r="L5990" s="2" t="str">
        <x:v>property_type_inferred_from_title;transaction_assumed_sale_from_dataset_context;unknown_property_type</x:v>
      </x:c>
      <x:c r="M5990" s="10" t="n">
        <x:v>0</x:v>
      </x:c>
      <x:c r="N5990" s="10" t="n">
        <x:v>0</x:v>
      </x:c>
      <x:c r="O5990" s="2" t="str">
        <x:v>Tp Hồ Chí Minh|other_unknown</x:v>
      </x:c>
      <x:c r="P5990" s="10" t="n">
        <x:v>2</x:v>
      </x:c>
      <x:c r="Q5990" s="13" t="n">
        <x:f>IF(AND(ISNUMBER(H5990),H5990&gt;0),H5990/1000000000,"")</x:f>
        <x:v>0.86</x:v>
      </x:c>
      <x:c r="R5990" s="13" t="n">
        <x:f>IF(ISNUMBER(I5990),I5990/1000000,"")</x:f>
        <x:v>21.5</x:v>
      </x:c>
      <x:c r="S5990" s="11" t="n">
        <x:f>IF(AND(ISNUMBER(G5990),G5990&gt;0),G5990,"")</x:f>
        <x:v>40</x:v>
      </x:c>
    </x:row>
    <x:row r="5991" ht="21" customHeight="1">
      <x:c r="A5991" s="10" t="n">
        <x:v>7846</x:v>
      </x:c>
      <x:c r="B5991" s="2" t="str">
        <x:v>8d6d0adb8565a7f8756e</x:v>
      </x:c>
      <x:c r="C5991" s="2" t="str">
        <x:v>Bình Phước</x:v>
      </x:c>
      <x:c r="D5991" s="2" t="str">
        <x:v>Huyện Chơn Thành</x:v>
      </x:c>
      <x:c r="E5991" s="2" t="str">
        <x:v>land</x:v>
      </x:c>
      <x:c r="F5991" s="2" t="str">
        <x:v>sale</x:v>
      </x:c>
      <x:c r="G5991" s="11" t="n">
        <x:v>10000</x:v>
      </x:c>
      <x:c r="H5991" s="12" t="n">
        <x:v>390000000</x:v>
      </x:c>
      <x:c r="I5991" s="12" t="n">
        <x:f>IF(AND(ISNUMBER(H5991),H5991&gt;0,ISNUMBER(G5991),G5991&gt;0),H5991/G5991,"")</x:f>
        <x:v>39000</x:v>
      </x:c>
      <x:c r="J5991" s="2" t="str">
        <x:v>total</x:v>
      </x:c>
      <x:c r="K5991" s="2" t="str">
        <x:v>top_level_price_embedded_area</x:v>
      </x:c>
      <x:c r="L5991" s="2" t="str">
        <x:v>area_recovered_from_price_text;dot_thousands_convention;property_type_inferred_from_title</x:v>
      </x:c>
      <x:c r="M5991" s="10" t="n">
        <x:v>0</x:v>
      </x:c>
      <x:c r="N5991" s="10" t="n">
        <x:v>0</x:v>
      </x:c>
      <x:c r="O5991" s="2" t="str">
        <x:v>Bình Phước|land</x:v>
      </x:c>
      <x:c r="P5991" s="10" t="n">
        <x:v>1</x:v>
      </x:c>
      <x:c r="Q5991" s="13" t="n">
        <x:f>IF(AND(ISNUMBER(H5991),H5991&gt;0),H5991/1000000000,"")</x:f>
        <x:v>0.39</x:v>
      </x:c>
      <x:c r="R5991" s="13" t="n">
        <x:f>IF(ISNUMBER(I5991),I5991/1000000,"")</x:f>
        <x:v>0.039</x:v>
      </x:c>
      <x:c r="S5991" s="11" t="n">
        <x:f>IF(AND(ISNUMBER(G5991),G5991&gt;0),G5991,"")</x:f>
        <x:v>10000</x:v>
      </x:c>
    </x:row>
    <x:row r="5992" ht="21" customHeight="1">
      <x:c r="A5992" s="10" t="n">
        <x:v>7847</x:v>
      </x:c>
      <x:c r="B5992" s="2" t="str">
        <x:v>25ac0ecde9a339c9218c</x:v>
      </x:c>
      <x:c r="C5992" s="2" t="str">
        <x:v>Tp Hồ Chí Minh</x:v>
      </x:c>
      <x:c r="D5992" s="2" t="str">
        <x:v>Quận Gò Vấp</x:v>
      </x:c>
      <x:c r="E5992" s="2" t="str">
        <x:v>house</x:v>
      </x:c>
      <x:c r="F5992" s="2" t="str">
        <x:v>sale_assumed</x:v>
      </x:c>
      <x:c r="G5992" s="11" t="n">
        <x:v>64</x:v>
      </x:c>
      <x:c r="H5992" s="12" t="n">
        <x:v>3450000000</x:v>
      </x:c>
      <x:c r="I5992" s="12" t="n">
        <x:f>IF(AND(ISNUMBER(H5992),H5992&gt;0,ISNUMBER(G5992),G5992&gt;0),H5992/G5992,"")</x:f>
        <x:v>53906250</x:v>
      </x:c>
      <x:c r="J5992" s="2" t="str">
        <x:v>total</x:v>
      </x:c>
      <x:c r="K5992" s="2" t="str">
        <x:v>top_level_area</x:v>
      </x:c>
      <x:c r="L5992" s="2" t="str">
        <x:v>property_type_inferred_from_title;transaction_assumed_sale_from_dataset_context</x:v>
      </x:c>
      <x:c r="M5992" s="10" t="n">
        <x:v>0</x:v>
      </x:c>
      <x:c r="N5992" s="10" t="n">
        <x:v>0</x:v>
      </x:c>
      <x:c r="O5992" s="2" t="str">
        <x:v>Tp Hồ Chí Minh|house</x:v>
      </x:c>
      <x:c r="P5992" s="10" t="n">
        <x:v>2</x:v>
      </x:c>
      <x:c r="Q5992" s="13" t="n">
        <x:f>IF(AND(ISNUMBER(H5992),H5992&gt;0),H5992/1000000000,"")</x:f>
        <x:v>3.45</x:v>
      </x:c>
      <x:c r="R5992" s="13" t="n">
        <x:f>IF(ISNUMBER(I5992),I5992/1000000,"")</x:f>
        <x:v>53.90625</x:v>
      </x:c>
      <x:c r="S5992" s="11" t="n">
        <x:f>IF(AND(ISNUMBER(G5992),G5992&gt;0),G5992,"")</x:f>
        <x:v>64</x:v>
      </x:c>
    </x:row>
    <x:row r="5993" ht="21" customHeight="1">
      <x:c r="A5993" s="10" t="n">
        <x:v>7848</x:v>
      </x:c>
      <x:c r="B5993" s="2" t="str">
        <x:v>2d6cf74675654ac25786</x:v>
      </x:c>
      <x:c r="C5993" s="2" t="str">
        <x:v>Hải Dương</x:v>
      </x:c>
      <x:c r="D5993" s="2" t="str">
        <x:v>Thành phố Hải Dương</x:v>
      </x:c>
      <x:c r="E5993" s="2" t="str">
        <x:v>house</x:v>
      </x:c>
      <x:c r="F5993" s="2" t="str">
        <x:v>sale</x:v>
      </x:c>
      <x:c r="G5993" s="11" t="n">
        <x:v>42</x:v>
      </x:c>
      <x:c r="H5993" s="12" t="n">
        <x:v>1590000000</x:v>
      </x:c>
      <x:c r="I5993" s="12" t="n">
        <x:f>IF(AND(ISNUMBER(H5993),H5993&gt;0,ISNUMBER(G5993),G5993&gt;0),H5993/G5993,"")</x:f>
        <x:v>37857142.85714286</x:v>
      </x:c>
      <x:c r="J5993" s="2" t="str">
        <x:v>total</x:v>
      </x:c>
      <x:c r="K5993" s="2" t="str">
        <x:v>top_level_area</x:v>
      </x:c>
      <x:c r="L5993" s="2" t="str">
        <x:v>property_type_inferred_from_title</x:v>
      </x:c>
      <x:c r="M5993" s="10" t="n">
        <x:v>0</x:v>
      </x:c>
      <x:c r="N5993" s="10" t="n">
        <x:v>0</x:v>
      </x:c>
      <x:c r="O5993" s="2" t="str">
        <x:v>house</x:v>
      </x:c>
      <x:c r="P5993" s="10" t="n">
        <x:v>2</x:v>
      </x:c>
      <x:c r="Q5993" s="13" t="n">
        <x:f>IF(AND(ISNUMBER(H5993),H5993&gt;0),H5993/1000000000,"")</x:f>
        <x:v>1.59</x:v>
      </x:c>
      <x:c r="R5993" s="13" t="n">
        <x:f>IF(ISNUMBER(I5993),I5993/1000000,"")</x:f>
        <x:v>37.85714285714286</x:v>
      </x:c>
      <x:c r="S5993" s="11" t="n">
        <x:f>IF(AND(ISNUMBER(G5993),G5993&gt;0),G5993,"")</x:f>
        <x:v>42</x:v>
      </x:c>
    </x:row>
    <x:row r="5994" ht="21" customHeight="1">
      <x:c r="A5994" s="10" t="n">
        <x:v>7849</x:v>
      </x:c>
      <x:c r="B5994" s="2" t="str">
        <x:v>ce0493fe4a76c4c82445</x:v>
      </x:c>
      <x:c r="C5994" s="2" t="str">
        <x:v>Tp Hồ Chí Minh</x:v>
      </x:c>
      <x:c r="D5994" s="2" t="str">
        <x:v>Quận Phú Nhuận</x:v>
      </x:c>
      <x:c r="E5994" s="2" t="str">
        <x:v>house</x:v>
      </x:c>
      <x:c r="F5994" s="2" t="str">
        <x:v>sale</x:v>
      </x:c>
      <x:c r="G5994" s="11" t="n">
        <x:v>60</x:v>
      </x:c>
      <x:c r="H5994" s="12" t="n">
        <x:v>10500000000</x:v>
      </x:c>
      <x:c r="I5994" s="12" t="n">
        <x:f>IF(AND(ISNUMBER(H5994),H5994&gt;0,ISNUMBER(G5994),G5994&gt;0),H5994/G5994,"")</x:f>
        <x:v>175000000</x:v>
      </x:c>
      <x:c r="J5994" s="2" t="str">
        <x:v>total</x:v>
      </x:c>
      <x:c r="K5994" s="2" t="str">
        <x:v>top_level_area</x:v>
      </x:c>
      <x:c r="L5994" s="2" t="str">
        <x:v>property_type_inferred_from_title</x:v>
      </x:c>
      <x:c r="M5994" s="10" t="n">
        <x:v>1</x:v>
      </x:c>
      <x:c r="N5994" s="10" t="n">
        <x:v>0</x:v>
      </x:c>
      <x:c r="O5994" s="2" t="str">
        <x:v>Tp Hồ Chí Minh|house</x:v>
      </x:c>
      <x:c r="P5994" s="10" t="n">
        <x:v>2</x:v>
      </x:c>
      <x:c r="Q5994" s="13" t="n">
        <x:f>IF(AND(ISNUMBER(H5994),H5994&gt;0),H5994/1000000000,"")</x:f>
        <x:v>10.5</x:v>
      </x:c>
      <x:c r="R5994" s="13" t="n">
        <x:f>IF(ISNUMBER(I5994),I5994/1000000,"")</x:f>
        <x:v>175</x:v>
      </x:c>
      <x:c r="S5994" s="11" t="n">
        <x:f>IF(AND(ISNUMBER(G5994),G5994&gt;0),G5994,"")</x:f>
        <x:v>60</x:v>
      </x:c>
    </x:row>
    <x:row r="5995" ht="21" customHeight="1">
      <x:c r="A5995" s="10" t="n">
        <x:v>7850</x:v>
      </x:c>
      <x:c r="B5995" s="2" t="str">
        <x:v>e2a109f7aad413a5e274</x:v>
      </x:c>
      <x:c r="C5995" s="2" t="str">
        <x:v>Tp Hồ Chí Minh</x:v>
      </x:c>
      <x:c r="D5995" s="2" t="str">
        <x:v>Quận Gò Vấp</x:v>
      </x:c>
      <x:c r="E5995" s="2" t="str">
        <x:v>other_unknown</x:v>
      </x:c>
      <x:c r="F5995" s="2" t="str">
        <x:v>sale_assumed</x:v>
      </x:c>
      <x:c r="G5995" s="11" t="n">
        <x:v>71.9</x:v>
      </x:c>
      <x:c r="H5995" s="12" t="n">
        <x:v>7400000000</x:v>
      </x:c>
      <x:c r="I5995" s="12" t="n">
        <x:f>IF(AND(ISNUMBER(H5995),H5995&gt;0,ISNUMBER(G5995),G5995&gt;0),H5995/G5995,"")</x:f>
        <x:v>102920723.22670375</x:v>
      </x:c>
      <x:c r="J5995" s="2" t="str">
        <x:v>total</x:v>
      </x:c>
      <x:c r="K5995" s="2" t="str">
        <x:v>top_level_area</x:v>
      </x:c>
      <x:c r="L5995" s="2" t="str">
        <x:v>property_type_inferred_from_title;transaction_assumed_sale_from_dataset_context;unknown_property_type</x:v>
      </x:c>
      <x:c r="M5995" s="10" t="n">
        <x:v>0</x:v>
      </x:c>
      <x:c r="N5995" s="10" t="n">
        <x:v>0</x:v>
      </x:c>
      <x:c r="O5995" s="2" t="str">
        <x:v>Tp Hồ Chí Minh|other_unknown</x:v>
      </x:c>
      <x:c r="P5995" s="10" t="n">
        <x:v>2</x:v>
      </x:c>
      <x:c r="Q5995" s="13" t="n">
        <x:f>IF(AND(ISNUMBER(H5995),H5995&gt;0),H5995/1000000000,"")</x:f>
        <x:v>7.4</x:v>
      </x:c>
      <x:c r="R5995" s="13" t="n">
        <x:f>IF(ISNUMBER(I5995),I5995/1000000,"")</x:f>
        <x:v>102.92072322670374</x:v>
      </x:c>
      <x:c r="S5995" s="11" t="n">
        <x:f>IF(AND(ISNUMBER(G5995),G5995&gt;0),G5995,"")</x:f>
        <x:v>71.9</x:v>
      </x:c>
    </x:row>
    <x:row r="5996" ht="21" customHeight="1">
      <x:c r="A5996" s="10" t="n">
        <x:v>7851</x:v>
      </x:c>
      <x:c r="B5996" s="2" t="str">
        <x:v>70374c8e5b253120d1e5</x:v>
      </x:c>
      <x:c r="C5996" s="2" t="str">
        <x:v>Tp Hồ Chí Minh</x:v>
      </x:c>
      <x:c r="D5996" s="2" t="str">
        <x:v>Quận 11</x:v>
      </x:c>
      <x:c r="E5996" s="2" t="str">
        <x:v>other_unknown</x:v>
      </x:c>
      <x:c r="F5996" s="2" t="str">
        <x:v>sale_assumed</x:v>
      </x:c>
      <x:c r="G5996" s="11" t="n">
        <x:v>32</x:v>
      </x:c>
      <x:c r="H5996" s="12" t="n">
        <x:v>3480000000</x:v>
      </x:c>
      <x:c r="I5996" s="12" t="n">
        <x:f>IF(AND(ISNUMBER(H5996),H5996&gt;0,ISNUMBER(G5996),G5996&gt;0),H5996/G5996,"")</x:f>
        <x:v>108750000</x:v>
      </x:c>
      <x:c r="J5996" s="2" t="str">
        <x:v>total</x:v>
      </x:c>
      <x:c r="K5996" s="2" t="str">
        <x:v>top_level_area</x:v>
      </x:c>
      <x:c r="L5996" s="2" t="str">
        <x:v>property_type_inferred_from_title;transaction_assumed_sale_from_dataset_context;unknown_property_type</x:v>
      </x:c>
      <x:c r="M5996" s="10" t="n">
        <x:v>0</x:v>
      </x:c>
      <x:c r="N5996" s="10" t="n">
        <x:v>0</x:v>
      </x:c>
      <x:c r="O5996" s="2" t="str">
        <x:v>Tp Hồ Chí Minh|other_unknown</x:v>
      </x:c>
      <x:c r="P5996" s="10" t="n">
        <x:v>2</x:v>
      </x:c>
      <x:c r="Q5996" s="13" t="n">
        <x:f>IF(AND(ISNUMBER(H5996),H5996&gt;0),H5996/1000000000,"")</x:f>
        <x:v>3.48</x:v>
      </x:c>
      <x:c r="R5996" s="13" t="n">
        <x:f>IF(ISNUMBER(I5996),I5996/1000000,"")</x:f>
        <x:v>108.75</x:v>
      </x:c>
      <x:c r="S5996" s="11" t="n">
        <x:f>IF(AND(ISNUMBER(G5996),G5996&gt;0),G5996,"")</x:f>
        <x:v>32</x:v>
      </x:c>
    </x:row>
    <x:row r="5997" ht="21" customHeight="1">
      <x:c r="A5997" s="10" t="n">
        <x:v>7855</x:v>
      </x:c>
      <x:c r="B5997" s="2" t="str">
        <x:v>38be666165b8dc3a8314</x:v>
      </x:c>
      <x:c r="C5997" s="2" t="str">
        <x:v>Bình Dương</x:v>
      </x:c>
      <x:c r="D5997" s="2" t="str">
        <x:v>Thị xã Dĩ An</x:v>
      </x:c>
      <x:c r="E5997" s="2" t="str">
        <x:v>house</x:v>
      </x:c>
      <x:c r="F5997" s="2" t="str">
        <x:v>sale</x:v>
      </x:c>
      <x:c r="G5997" s="11" t="n">
        <x:v>300</x:v>
      </x:c>
      <x:c r="H5997" s="12" t="n">
        <x:v>3350000000</x:v>
      </x:c>
      <x:c r="I5997" s="12" t="n">
        <x:f>IF(AND(ISNUMBER(H5997),H5997&gt;0,ISNUMBER(G5997),G5997&gt;0),H5997/G5997,"")</x:f>
        <x:v>11166666.666666666</x:v>
      </x:c>
      <x:c r="J5997" s="2" t="str">
        <x:v>total</x:v>
      </x:c>
      <x:c r="K5997" s="2" t="str">
        <x:v>top_level_area</x:v>
      </x:c>
      <x:c r="L5997" s="2" t="str">
        <x:v>property_type_inferred_from_title</x:v>
      </x:c>
      <x:c r="M5997" s="10" t="n">
        <x:v>0</x:v>
      </x:c>
      <x:c r="N5997" s="10" t="n">
        <x:v>0</x:v>
      </x:c>
      <x:c r="O5997" s="2" t="str">
        <x:v>Bình Dương|house</x:v>
      </x:c>
      <x:c r="P5997" s="10" t="n">
        <x:v>1</x:v>
      </x:c>
      <x:c r="Q5997" s="13" t="n">
        <x:f>IF(AND(ISNUMBER(H5997),H5997&gt;0),H5997/1000000000,"")</x:f>
        <x:v>3.35</x:v>
      </x:c>
      <x:c r="R5997" s="13" t="n">
        <x:f>IF(ISNUMBER(I5997),I5997/1000000,"")</x:f>
        <x:v>11.166666666666666</x:v>
      </x:c>
      <x:c r="S5997" s="11" t="n">
        <x:f>IF(AND(ISNUMBER(G5997),G5997&gt;0),G5997,"")</x:f>
        <x:v>300</x:v>
      </x:c>
    </x:row>
    <x:row r="5998" ht="21" customHeight="1">
      <x:c r="A5998" s="10" t="n">
        <x:v>7856</x:v>
      </x:c>
      <x:c r="B5998" s="2" t="str">
        <x:v>7b52eed8f92020cf8a50</x:v>
      </x:c>
      <x:c r="C5998" s="2" t="str">
        <x:v>Tp Hồ Chí Minh</x:v>
      </x:c>
      <x:c r="D5998" s="2" t="str">
        <x:v>Quận 11</x:v>
      </x:c>
      <x:c r="E5998" s="2" t="str">
        <x:v>house</x:v>
      </x:c>
      <x:c r="F5998" s="2" t="str">
        <x:v>sale</x:v>
      </x:c>
      <x:c r="G5998" s="11" t="n">
        <x:v>34</x:v>
      </x:c>
      <x:c r="H5998" s="12" t="n">
        <x:v>4880000000</x:v>
      </x:c>
      <x:c r="I5998" s="12" t="n">
        <x:f>IF(AND(ISNUMBER(H5998),H5998&gt;0,ISNUMBER(G5998),G5998&gt;0),H5998/G5998,"")</x:f>
        <x:v>143529411.7647059</x:v>
      </x:c>
      <x:c r="J5998" s="2" t="str">
        <x:v>total</x:v>
      </x:c>
      <x:c r="K5998" s="2" t="str">
        <x:v>top_level_area</x:v>
      </x:c>
      <x:c r="L5998" s="2" t="str">
        <x:v>property_type_inferred_from_title</x:v>
      </x:c>
      <x:c r="M5998" s="10" t="n">
        <x:v>0</x:v>
      </x:c>
      <x:c r="N5998" s="10" t="n">
        <x:v>0</x:v>
      </x:c>
      <x:c r="O5998" s="2" t="str">
        <x:v>Tp Hồ Chí Minh|house</x:v>
      </x:c>
      <x:c r="P5998" s="10" t="n">
        <x:v>2</x:v>
      </x:c>
      <x:c r="Q5998" s="13" t="n">
        <x:f>IF(AND(ISNUMBER(H5998),H5998&gt;0),H5998/1000000000,"")</x:f>
        <x:v>4.88</x:v>
      </x:c>
      <x:c r="R5998" s="13" t="n">
        <x:f>IF(ISNUMBER(I5998),I5998/1000000,"")</x:f>
        <x:v>143.52941176470588</x:v>
      </x:c>
      <x:c r="S5998" s="11" t="n">
        <x:f>IF(AND(ISNUMBER(G5998),G5998&gt;0),G5998,"")</x:f>
        <x:v>34</x:v>
      </x:c>
    </x:row>
    <x:row r="5999" ht="21" customHeight="1">
      <x:c r="A5999" s="10" t="n">
        <x:v>7857</x:v>
      </x:c>
      <x:c r="B5999" s="2" t="str">
        <x:v>c80984adb96772431bf8</x:v>
      </x:c>
      <x:c r="C5999" s="2" t="str">
        <x:v>Bình Phước</x:v>
      </x:c>
      <x:c r="D5999" s="2" t="str">
        <x:v>Huyện Chơn Thành</x:v>
      </x:c>
      <x:c r="E5999" s="2" t="str">
        <x:v>land</x:v>
      </x:c>
      <x:c r="F5999" s="2" t="str">
        <x:v>sale_assumed</x:v>
      </x:c>
      <x:c r="G5999" s="11" t="n">
        <x:v>200</x:v>
      </x:c>
      <x:c r="H5999" s="12" t="n">
        <x:v>300000000</x:v>
      </x:c>
      <x:c r="I5999" s="12" t="n">
        <x:f>IF(AND(ISNUMBER(H5999),H5999&gt;0,ISNUMBER(G5999),G5999&gt;0),H5999/G5999,"")</x:f>
        <x:v>1500000</x:v>
      </x:c>
      <x:c r="J5999" s="2" t="str">
        <x:v>total</x:v>
      </x:c>
      <x:c r="K5999" s="2" t="str">
        <x:v>top_level_area</x:v>
      </x:c>
      <x:c r="L5999" s="2" t="str">
        <x:v>property_type_inferred_from_title;transaction_assumed_sale_from_dataset_context</x:v>
      </x:c>
      <x:c r="M5999" s="10" t="n">
        <x:v>0</x:v>
      </x:c>
      <x:c r="N5999" s="10" t="n">
        <x:v>0</x:v>
      </x:c>
      <x:c r="O5999" s="2" t="str">
        <x:v>Bình Phước|land</x:v>
      </x:c>
      <x:c r="P5999" s="10" t="n">
        <x:v>1</x:v>
      </x:c>
      <x:c r="Q5999" s="13" t="n">
        <x:f>IF(AND(ISNUMBER(H5999),H5999&gt;0),H5999/1000000000,"")</x:f>
        <x:v>0.3</x:v>
      </x:c>
      <x:c r="R5999" s="13" t="n">
        <x:f>IF(ISNUMBER(I5999),I5999/1000000,"")</x:f>
        <x:v>1.5</x:v>
      </x:c>
      <x:c r="S5999" s="11" t="n">
        <x:f>IF(AND(ISNUMBER(G5999),G5999&gt;0),G5999,"")</x:f>
        <x:v>200</x:v>
      </x:c>
    </x:row>
    <x:row r="6000" ht="21" customHeight="1">
      <x:c r="A6000" s="10" t="n">
        <x:v>7858</x:v>
      </x:c>
      <x:c r="B6000" s="2" t="str">
        <x:v>f2816e91ce06dea9f0d1</x:v>
      </x:c>
      <x:c r="C6000" s="2" t="str">
        <x:v>Đà Nẵng</x:v>
      </x:c>
      <x:c r="D6000" s="2" t="str">
        <x:v>Quận Ngũ Hành Sơn</x:v>
      </x:c>
      <x:c r="E6000" s="2" t="str">
        <x:v>other_unknown</x:v>
      </x:c>
      <x:c r="F6000" s="2" t="str">
        <x:v>sale_assumed</x:v>
      </x:c>
      <x:c r="G6000" s="11" t="n">
        <x:v>69.18</x:v>
      </x:c>
      <x:c r="H6000" s="12" t="n">
        <x:v>1176060000</x:v>
      </x:c>
      <x:c r="I6000" s="12" t="n">
        <x:f>IF(AND(ISNUMBER(H6000),H6000&gt;0,ISNUMBER(G6000),G6000&gt;0),H6000/G6000,"")</x:f>
        <x:v>17000000</x:v>
      </x:c>
      <x:c r="J6000" s="2" t="str">
        <x:v>total</x:v>
      </x:c>
      <x:c r="K6000" s="2" t="str">
        <x:v>top_level_area</x:v>
      </x:c>
      <x:c r="L6000" s="2" t="str">
        <x:v>property_type_inferred_from_title;transaction_assumed_sale_from_dataset_context;unknown_property_type</x:v>
      </x:c>
      <x:c r="M6000" s="10" t="n">
        <x:v>0</x:v>
      </x:c>
      <x:c r="N6000" s="10" t="n">
        <x:v>0</x:v>
      </x:c>
      <x:c r="O6000" s="2" t="str">
        <x:v>Đà Nẵng|other_unknown</x:v>
      </x:c>
      <x:c r="P6000" s="10" t="n">
        <x:v>2</x:v>
      </x:c>
      <x:c r="Q6000" s="13" t="n">
        <x:f>IF(AND(ISNUMBER(H6000),H6000&gt;0),H6000/1000000000,"")</x:f>
        <x:v>1.17606</x:v>
      </x:c>
      <x:c r="R6000" s="13" t="n">
        <x:f>IF(ISNUMBER(I6000),I6000/1000000,"")</x:f>
        <x:v>17</x:v>
      </x:c>
      <x:c r="S6000" s="11" t="n">
        <x:f>IF(AND(ISNUMBER(G6000),G6000&gt;0),G6000,"")</x:f>
        <x:v>69.18</x:v>
      </x:c>
    </x:row>
    <x:row r="6001" ht="21" customHeight="1">
      <x:c r="A6001" s="10" t="n">
        <x:v>7859</x:v>
      </x:c>
      <x:c r="B6001" s="2" t="str">
        <x:v>683feb62598dbb248e1f</x:v>
      </x:c>
      <x:c r="C6001" s="2" t="str">
        <x:v>Hà Nội</x:v>
      </x:c>
      <x:c r="D6001" s="2" t="str">
        <x:v>Quận Ba Đình</x:v>
      </x:c>
      <x:c r="E6001" s="2" t="str">
        <x:v>other_unknown</x:v>
      </x:c>
      <x:c r="F6001" s="2" t="str">
        <x:v>sale_assumed</x:v>
      </x:c>
      <x:c r="G6001" s="11" t="n">
        <x:v>30</x:v>
      </x:c>
      <x:c r="H6001" s="12" t="n">
        <x:v>5500000000</x:v>
      </x:c>
      <x:c r="I6001" s="12" t="n">
        <x:f>IF(AND(ISNUMBER(H6001),H6001&gt;0,ISNUMBER(G6001),G6001&gt;0),H6001/G6001,"")</x:f>
        <x:v>183333333.33333334</x:v>
      </x:c>
      <x:c r="J6001" s="2" t="str">
        <x:v>total</x:v>
      </x:c>
      <x:c r="K6001" s="2" t="str">
        <x:v>top_level_area</x:v>
      </x:c>
      <x:c r="L6001" s="2" t="str">
        <x:v>property_type_inferred_from_title;transaction_assumed_sale_from_dataset_context;unknown_property_type</x:v>
      </x:c>
      <x:c r="M6001" s="10" t="n">
        <x:v>1</x:v>
      </x:c>
      <x:c r="N6001" s="10" t="n">
        <x:v>1</x:v>
      </x:c>
      <x:c r="O6001" s="2" t="str">
        <x:v>Hà Nội|other_unknown</x:v>
      </x:c>
      <x:c r="P6001" s="10" t="n">
        <x:v>-1</x:v>
      </x:c>
      <x:c r="Q6001" s="13" t="n">
        <x:f>IF(AND(ISNUMBER(H6001),H6001&gt;0),H6001/1000000000,"")</x:f>
        <x:v>5.5</x:v>
      </x:c>
      <x:c r="R6001" s="13" t="n">
        <x:f>IF(ISNUMBER(I6001),I6001/1000000,"")</x:f>
        <x:v>183.33333333333334</x:v>
      </x:c>
      <x:c r="S6001" s="11" t="n">
        <x:f>IF(AND(ISNUMBER(G6001),G6001&gt;0),G6001,"")</x:f>
        <x:v>30</x:v>
      </x:c>
    </x:row>
    <x:row r="6002" ht="21" customHeight="1">
      <x:c r="A6002" s="10" t="n">
        <x:v>7860</x:v>
      </x:c>
      <x:c r="B6002" s="2" t="str">
        <x:v>247c61a764b25b4695a0</x:v>
      </x:c>
      <x:c r="C6002" s="2" t="str">
        <x:v>Tp Hồ Chí Minh</x:v>
      </x:c>
      <x:c r="D6002" s="2" t="str">
        <x:v>Huyện Củ Chi</x:v>
      </x:c>
      <x:c r="E6002" s="2" t="str">
        <x:v>other_unknown</x:v>
      </x:c>
      <x:c r="F6002" s="2" t="str">
        <x:v>sale</x:v>
      </x:c>
      <x:c r="G6002" s="11" t="n">
        <x:v>537</x:v>
      </x:c>
      <x:c r="H6002" s="12" t="n">
        <x:v>4200000000</x:v>
      </x:c>
      <x:c r="I6002" s="12" t="n">
        <x:f>IF(AND(ISNUMBER(H6002),H6002&gt;0,ISNUMBER(G6002),G6002&gt;0),H6002/G6002,"")</x:f>
        <x:v>7821229.0502793295</x:v>
      </x:c>
      <x:c r="J6002" s="2" t="str">
        <x:v>total</x:v>
      </x:c>
      <x:c r="K6002" s="2" t="str">
        <x:v>top_level_area</x:v>
      </x:c>
      <x:c r="L6002" s="2" t="str">
        <x:v>property_type_inferred_from_title;unknown_property_type</x:v>
      </x:c>
      <x:c r="M6002" s="10" t="n">
        <x:v>0</x:v>
      </x:c>
      <x:c r="N6002" s="10" t="n">
        <x:v>0</x:v>
      </x:c>
      <x:c r="O6002" s="2" t="str">
        <x:v>Tp Hồ Chí Minh|other_unknown</x:v>
      </x:c>
      <x:c r="P6002" s="10" t="n">
        <x:v>1</x:v>
      </x:c>
      <x:c r="Q6002" s="13" t="n">
        <x:f>IF(AND(ISNUMBER(H6002),H6002&gt;0),H6002/1000000000,"")</x:f>
        <x:v>4.2</x:v>
      </x:c>
      <x:c r="R6002" s="13" t="n">
        <x:f>IF(ISNUMBER(I6002),I6002/1000000,"")</x:f>
        <x:v>7.82122905027933</x:v>
      </x:c>
      <x:c r="S6002" s="11" t="n">
        <x:f>IF(AND(ISNUMBER(G6002),G6002&gt;0),G6002,"")</x:f>
        <x:v>537</x:v>
      </x:c>
    </x:row>
    <x:row r="6003" ht="21" customHeight="1">
      <x:c r="A6003" s="10" t="n">
        <x:v>7862</x:v>
      </x:c>
      <x:c r="B6003" s="2" t="str">
        <x:v>45a58a8bffb47bf6af2c</x:v>
      </x:c>
      <x:c r="C6003" s="2" t="str">
        <x:v>Tp Hồ Chí Minh</x:v>
      </x:c>
      <x:c r="D6003" s="2" t="str">
        <x:v>Huyện Hóc Môn</x:v>
      </x:c>
      <x:c r="E6003" s="2" t="str">
        <x:v>house</x:v>
      </x:c>
      <x:c r="F6003" s="2" t="str">
        <x:v>sale</x:v>
      </x:c>
      <x:c r="G6003" s="11" t="n">
        <x:v>120</x:v>
      </x:c>
      <x:c r="H6003" s="12" t="n">
        <x:v>375000000</x:v>
      </x:c>
      <x:c r="I6003" s="12" t="n">
        <x:f>IF(AND(ISNUMBER(H6003),H6003&gt;0,ISNUMBER(G6003),G6003&gt;0),H6003/G6003,"")</x:f>
        <x:v>3125000</x:v>
      </x:c>
      <x:c r="J6003" s="2" t="str">
        <x:v>total</x:v>
      </x:c>
      <x:c r="K6003" s="2" t="str">
        <x:v>top_level_area</x:v>
      </x:c>
      <x:c r="L6003" s="2" t="str">
        <x:v>property_type_inferred_from_title</x:v>
      </x:c>
      <x:c r="M6003" s="10" t="n">
        <x:v>0</x:v>
      </x:c>
      <x:c r="N6003" s="10" t="n">
        <x:v>0</x:v>
      </x:c>
      <x:c r="O6003" s="2" t="str">
        <x:v>Tp Hồ Chí Minh|house</x:v>
      </x:c>
      <x:c r="P6003" s="10" t="n">
        <x:v>1</x:v>
      </x:c>
      <x:c r="Q6003" s="13" t="n">
        <x:f>IF(AND(ISNUMBER(H6003),H6003&gt;0),H6003/1000000000,"")</x:f>
        <x:v>0.375</x:v>
      </x:c>
      <x:c r="R6003" s="13" t="n">
        <x:f>IF(ISNUMBER(I6003),I6003/1000000,"")</x:f>
        <x:v>3.125</x:v>
      </x:c>
      <x:c r="S6003" s="11" t="n">
        <x:f>IF(AND(ISNUMBER(G6003),G6003&gt;0),G6003,"")</x:f>
        <x:v>120</x:v>
      </x:c>
    </x:row>
    <x:row r="6004" ht="21" customHeight="1">
      <x:c r="A6004" s="10" t="n">
        <x:v>7863</x:v>
      </x:c>
      <x:c r="B6004" s="2" t="str">
        <x:v>58bf90a0b810e49d1ad7</x:v>
      </x:c>
      <x:c r="C6004" s="2" t="str">
        <x:v>Tp Hồ Chí Minh</x:v>
      </x:c>
      <x:c r="D6004" s="2" t="str">
        <x:v>Quận 8</x:v>
      </x:c>
      <x:c r="E6004" s="2" t="str">
        <x:v>apartment</x:v>
      </x:c>
      <x:c r="F6004" s="2" t="str">
        <x:v>sale</x:v>
      </x:c>
      <x:c r="G6004" s="11" t="n">
        <x:v>60</x:v>
      </x:c>
      <x:c r="H6004" s="12" t="n">
        <x:v>2049999999.9999998</x:v>
      </x:c>
      <x:c r="I6004" s="12" t="n">
        <x:f>IF(AND(ISNUMBER(H6004),H6004&gt;0,ISNUMBER(G6004),G6004&gt;0),H6004/G6004,"")</x:f>
        <x:v>34166666.666666664</x:v>
      </x:c>
      <x:c r="J6004" s="2" t="str">
        <x:v>total</x:v>
      </x:c>
      <x:c r="K6004" s="2" t="str">
        <x:v>top_level_area</x:v>
      </x:c>
      <x:c r="L6004" s="2" t="str">
        <x:v>property_type_inferred_from_title</x:v>
      </x:c>
      <x:c r="M6004" s="10" t="n">
        <x:v>0</x:v>
      </x:c>
      <x:c r="N6004" s="10" t="n">
        <x:v>0</x:v>
      </x:c>
      <x:c r="O6004" s="2" t="str">
        <x:v>Tp Hồ Chí Minh|apartment</x:v>
      </x:c>
      <x:c r="P6004" s="10" t="n">
        <x:v>2</x:v>
      </x:c>
      <x:c r="Q6004" s="13" t="n">
        <x:f>IF(AND(ISNUMBER(H6004),H6004&gt;0),H6004/1000000000,"")</x:f>
        <x:v>2.05</x:v>
      </x:c>
      <x:c r="R6004" s="13" t="n">
        <x:f>IF(ISNUMBER(I6004),I6004/1000000,"")</x:f>
        <x:v>34.166666666666664</x:v>
      </x:c>
      <x:c r="S6004" s="11" t="n">
        <x:f>IF(AND(ISNUMBER(G6004),G6004&gt;0),G6004,"")</x:f>
        <x:v>60</x:v>
      </x:c>
    </x:row>
    <x:row r="6005" ht="21" customHeight="1">
      <x:c r="A6005" s="10" t="n">
        <x:v>7864</x:v>
      </x:c>
      <x:c r="B6005" s="2" t="str">
        <x:v>13388c4f47f7c3dc1298</x:v>
      </x:c>
      <x:c r="C6005" s="2" t="str">
        <x:v>Bình Dương</x:v>
      </x:c>
      <x:c r="D6005" s="2" t="str">
        <x:v>Thị xã Thuận An</x:v>
      </x:c>
      <x:c r="E6005" s="2" t="str">
        <x:v>house</x:v>
      </x:c>
      <x:c r="F6005" s="2" t="str">
        <x:v>sale</x:v>
      </x:c>
      <x:c r="G6005" s="11" t="n">
        <x:v>50</x:v>
      </x:c>
      <x:c r="H6005" s="12" t="n">
        <x:v>1790000000</x:v>
      </x:c>
      <x:c r="I6005" s="12" t="n">
        <x:f>IF(AND(ISNUMBER(H6005),H6005&gt;0,ISNUMBER(G6005),G6005&gt;0),H6005/G6005,"")</x:f>
        <x:v>35800000</x:v>
      </x:c>
      <x:c r="J6005" s="2" t="str">
        <x:v>total</x:v>
      </x:c>
      <x:c r="K6005" s="2" t="str">
        <x:v>top_level_area</x:v>
      </x:c>
      <x:c r="L6005" s="2" t="str">
        <x:v>property_type_inferred_from_title</x:v>
      </x:c>
      <x:c r="M6005" s="10" t="n">
        <x:v>0</x:v>
      </x:c>
      <x:c r="N6005" s="10" t="n">
        <x:v>0</x:v>
      </x:c>
      <x:c r="O6005" s="2" t="str">
        <x:v>Bình Dương|house</x:v>
      </x:c>
      <x:c r="P6005" s="10" t="n">
        <x:v>2</x:v>
      </x:c>
      <x:c r="Q6005" s="13" t="n">
        <x:f>IF(AND(ISNUMBER(H6005),H6005&gt;0),H6005/1000000000,"")</x:f>
        <x:v>1.79</x:v>
      </x:c>
      <x:c r="R6005" s="13" t="n">
        <x:f>IF(ISNUMBER(I6005),I6005/1000000,"")</x:f>
        <x:v>35.8</x:v>
      </x:c>
      <x:c r="S6005" s="11" t="n">
        <x:f>IF(AND(ISNUMBER(G6005),G6005&gt;0),G6005,"")</x:f>
        <x:v>50</x:v>
      </x:c>
    </x:row>
    <x:row r="6006" ht="21" customHeight="1">
      <x:c r="A6006" s="10" t="n">
        <x:v>7865</x:v>
      </x:c>
      <x:c r="B6006" s="2" t="str">
        <x:v>b2ee471b8414597b09ac</x:v>
      </x:c>
      <x:c r="C6006" s="2" t="str">
        <x:v>Hà Nội</x:v>
      </x:c>
      <x:c r="D6006" s="2" t="str">
        <x:v>Huyện Hoài Đức</x:v>
      </x:c>
      <x:c r="E6006" s="2" t="str">
        <x:v>land</x:v>
      </x:c>
      <x:c r="F6006" s="2" t="str">
        <x:v>sale</x:v>
      </x:c>
      <x:c r="G6006" s="11" t="n">
        <x:v>117</x:v>
      </x:c>
      <x:c r="H6006" s="12" t="n">
        <x:v>2580000000</x:v>
      </x:c>
      <x:c r="I6006" s="12" t="n">
        <x:f>IF(AND(ISNUMBER(H6006),H6006&gt;0,ISNUMBER(G6006),G6006&gt;0),H6006/G6006,"")</x:f>
        <x:v>22051282.051282052</x:v>
      </x:c>
      <x:c r="J6006" s="2" t="str">
        <x:v>total</x:v>
      </x:c>
      <x:c r="K6006" s="2" t="str">
        <x:v>top_level_area</x:v>
      </x:c>
      <x:c r="L6006" s="2" t="str">
        <x:v>property_type_inferred_from_title</x:v>
      </x:c>
      <x:c r="M6006" s="10" t="n">
        <x:v>0</x:v>
      </x:c>
      <x:c r="N6006" s="10" t="n">
        <x:v>0</x:v>
      </x:c>
      <x:c r="O6006" s="2" t="str">
        <x:v>Hà Nội|land</x:v>
      </x:c>
      <x:c r="P6006" s="10" t="n">
        <x:v>2</x:v>
      </x:c>
      <x:c r="Q6006" s="13" t="n">
        <x:f>IF(AND(ISNUMBER(H6006),H6006&gt;0),H6006/1000000000,"")</x:f>
        <x:v>2.58</x:v>
      </x:c>
      <x:c r="R6006" s="13" t="n">
        <x:f>IF(ISNUMBER(I6006),I6006/1000000,"")</x:f>
        <x:v>22.05128205128205</x:v>
      </x:c>
      <x:c r="S6006" s="11" t="n">
        <x:f>IF(AND(ISNUMBER(G6006),G6006&gt;0),G6006,"")</x:f>
        <x:v>117</x:v>
      </x:c>
    </x:row>
    <x:row r="6007" ht="21" customHeight="1">
      <x:c r="A6007" s="10" t="n">
        <x:v>7866</x:v>
      </x:c>
      <x:c r="B6007" s="2" t="str">
        <x:v>11404bb1305dd743c135</x:v>
      </x:c>
      <x:c r="C6007" s="2" t="str">
        <x:v>Tp Hồ Chí Minh</x:v>
      </x:c>
      <x:c r="D6007" s="2" t="str">
        <x:v>Quận 12</x:v>
      </x:c>
      <x:c r="E6007" s="2" t="str">
        <x:v>house</x:v>
      </x:c>
      <x:c r="F6007" s="2" t="str">
        <x:v>sale</x:v>
      </x:c>
      <x:c r="G6007" s="11" t="n">
        <x:v>15</x:v>
      </x:c>
      <x:c r="H6007" s="12" t="n">
        <x:v>595000000</x:v>
      </x:c>
      <x:c r="I6007" s="12" t="n">
        <x:f>IF(AND(ISNUMBER(H6007),H6007&gt;0,ISNUMBER(G6007),G6007&gt;0),H6007/G6007,"")</x:f>
        <x:v>39666666.666666664</x:v>
      </x:c>
      <x:c r="J6007" s="2" t="str">
        <x:v>total</x:v>
      </x:c>
      <x:c r="K6007" s="2" t="str">
        <x:v>top_level_area</x:v>
      </x:c>
      <x:c r="L6007" s="2" t="str">
        <x:v>property_type_inferred_from_title</x:v>
      </x:c>
      <x:c r="M6007" s="10" t="n">
        <x:v>0</x:v>
      </x:c>
      <x:c r="N6007" s="10" t="n">
        <x:v>0</x:v>
      </x:c>
      <x:c r="O6007" s="2" t="str">
        <x:v>Tp Hồ Chí Minh|house</x:v>
      </x:c>
      <x:c r="P6007" s="10" t="n">
        <x:v>2</x:v>
      </x:c>
      <x:c r="Q6007" s="13" t="n">
        <x:f>IF(AND(ISNUMBER(H6007),H6007&gt;0),H6007/1000000000,"")</x:f>
        <x:v>0.595</x:v>
      </x:c>
      <x:c r="R6007" s="13" t="n">
        <x:f>IF(ISNUMBER(I6007),I6007/1000000,"")</x:f>
        <x:v>39.666666666666664</x:v>
      </x:c>
      <x:c r="S6007" s="11" t="n">
        <x:f>IF(AND(ISNUMBER(G6007),G6007&gt;0),G6007,"")</x:f>
        <x:v>15</x:v>
      </x:c>
    </x:row>
    <x:row r="6008" ht="21" customHeight="1">
      <x:c r="A6008" s="10" t="n">
        <x:v>7867</x:v>
      </x:c>
      <x:c r="B6008" s="2" t="str">
        <x:v>aa7a7801ed6a1d94140d</x:v>
      </x:c>
      <x:c r="C6008" s="2" t="str">
        <x:v>Hà Nội</x:v>
      </x:c>
      <x:c r="D6008" s="2" t="str">
        <x:v>Quận Nam Từ Liêm</x:v>
      </x:c>
      <x:c r="E6008" s="2" t="str">
        <x:v>apartment</x:v>
      </x:c>
      <x:c r="F6008" s="2" t="str">
        <x:v>sale_assumed</x:v>
      </x:c>
      <x:c r="G6008" s="11" t="n">
        <x:v>60</x:v>
      </x:c>
      <x:c r="H6008" s="12" t="n">
        <x:v>2100000000</x:v>
      </x:c>
      <x:c r="I6008" s="12" t="n">
        <x:f>IF(AND(ISNUMBER(H6008),H6008&gt;0,ISNUMBER(G6008),G6008&gt;0),H6008/G6008,"")</x:f>
        <x:v>35000000</x:v>
      </x:c>
      <x:c r="J6008" s="2" t="str">
        <x:v>total</x:v>
      </x:c>
      <x:c r="K6008" s="2" t="str">
        <x:v>top_level_area</x:v>
      </x:c>
      <x:c r="L6008" s="2" t="str">
        <x:v>property_type_inferred_from_title;transaction_assumed_sale_from_dataset_context</x:v>
      </x:c>
      <x:c r="M6008" s="10" t="n">
        <x:v>0</x:v>
      </x:c>
      <x:c r="N6008" s="10" t="n">
        <x:v>0</x:v>
      </x:c>
      <x:c r="O6008" s="2" t="str">
        <x:v>Hà Nội|apartment</x:v>
      </x:c>
      <x:c r="P6008" s="10" t="n">
        <x:v>2</x:v>
      </x:c>
      <x:c r="Q6008" s="13" t="n">
        <x:f>IF(AND(ISNUMBER(H6008),H6008&gt;0),H6008/1000000000,"")</x:f>
        <x:v>2.1</x:v>
      </x:c>
      <x:c r="R6008" s="13" t="n">
        <x:f>IF(ISNUMBER(I6008),I6008/1000000,"")</x:f>
        <x:v>35</x:v>
      </x:c>
      <x:c r="S6008" s="11" t="n">
        <x:f>IF(AND(ISNUMBER(G6008),G6008&gt;0),G6008,"")</x:f>
        <x:v>60</x:v>
      </x:c>
    </x:row>
    <x:row r="6009" ht="21" customHeight="1">
      <x:c r="A6009" s="10" t="n">
        <x:v>7868</x:v>
      </x:c>
      <x:c r="B6009" s="2" t="str">
        <x:v>3749310c48d4c9aaf840</x:v>
      </x:c>
      <x:c r="C6009" s="2" t="str">
        <x:v>Long An</x:v>
      </x:c>
      <x:c r="D6009" s="2" t="str">
        <x:v>Huyện Bến Lức</x:v>
      </x:c>
      <x:c r="E6009" s="2" t="str">
        <x:v>house</x:v>
      </x:c>
      <x:c r="F6009" s="2" t="str">
        <x:v>sale_assumed</x:v>
      </x:c>
      <x:c r="G6009" s="11" t="n">
        <x:v>67</x:v>
      </x:c>
      <x:c r="H6009" s="12" t="n">
        <x:v>1500000000</x:v>
      </x:c>
      <x:c r="I6009" s="12" t="n">
        <x:f>IF(AND(ISNUMBER(H6009),H6009&gt;0,ISNUMBER(G6009),G6009&gt;0),H6009/G6009,"")</x:f>
        <x:v>22388059.701492537</x:v>
      </x:c>
      <x:c r="J6009" s="2" t="str">
        <x:v>total</x:v>
      </x:c>
      <x:c r="K6009" s="2" t="str">
        <x:v>top_level_area</x:v>
      </x:c>
      <x:c r="L6009" s="2" t="str">
        <x:v>property_type_inferred_from_title;transaction_assumed_sale_from_dataset_context</x:v>
      </x:c>
      <x:c r="M6009" s="10" t="n">
        <x:v>0</x:v>
      </x:c>
      <x:c r="N6009" s="10" t="n">
        <x:v>0</x:v>
      </x:c>
      <x:c r="O6009" s="2" t="str">
        <x:v>Long An|house</x:v>
      </x:c>
      <x:c r="P6009" s="10" t="n">
        <x:v>2</x:v>
      </x:c>
      <x:c r="Q6009" s="13" t="n">
        <x:f>IF(AND(ISNUMBER(H6009),H6009&gt;0),H6009/1000000000,"")</x:f>
        <x:v>1.5</x:v>
      </x:c>
      <x:c r="R6009" s="13" t="n">
        <x:f>IF(ISNUMBER(I6009),I6009/1000000,"")</x:f>
        <x:v>22.388059701492537</x:v>
      </x:c>
      <x:c r="S6009" s="11" t="n">
        <x:f>IF(AND(ISNUMBER(G6009),G6009&gt;0),G6009,"")</x:f>
        <x:v>67</x:v>
      </x:c>
    </x:row>
    <x:row r="6010" ht="21" customHeight="1">
      <x:c r="A6010" s="10" t="n">
        <x:v>7869</x:v>
      </x:c>
      <x:c r="B6010" s="2" t="str">
        <x:v>b24277b32ea50fdac8a3</x:v>
      </x:c>
      <x:c r="C6010" s="2" t="str">
        <x:v>Hà Nội</x:v>
      </x:c>
      <x:c r="D6010" s="2" t="str">
        <x:v>Quận Hà Đông</x:v>
      </x:c>
      <x:c r="E6010" s="2" t="str">
        <x:v>house</x:v>
      </x:c>
      <x:c r="F6010" s="2" t="str">
        <x:v>sale_assumed</x:v>
      </x:c>
      <x:c r="G6010" s="11" t="n">
        <x:v>32</x:v>
      </x:c>
      <x:c r="H6010" s="12" t="n">
        <x:v>1650000000</x:v>
      </x:c>
      <x:c r="I6010" s="12" t="n">
        <x:f>IF(AND(ISNUMBER(H6010),H6010&gt;0,ISNUMBER(G6010),G6010&gt;0),H6010/G6010,"")</x:f>
        <x:v>51562500</x:v>
      </x:c>
      <x:c r="J6010" s="2" t="str">
        <x:v>total</x:v>
      </x:c>
      <x:c r="K6010" s="2" t="str">
        <x:v>top_level_area</x:v>
      </x:c>
      <x:c r="L6010" s="2" t="str">
        <x:v>property_type_inferred_from_title;transaction_assumed_sale_from_dataset_context</x:v>
      </x:c>
      <x:c r="M6010" s="10" t="n">
        <x:v>0</x:v>
      </x:c>
      <x:c r="N6010" s="10" t="n">
        <x:v>0</x:v>
      </x:c>
      <x:c r="O6010" s="2" t="str">
        <x:v>Hà Nội|house</x:v>
      </x:c>
      <x:c r="P6010" s="10" t="n">
        <x:v>2</x:v>
      </x:c>
      <x:c r="Q6010" s="13" t="n">
        <x:f>IF(AND(ISNUMBER(H6010),H6010&gt;0),H6010/1000000000,"")</x:f>
        <x:v>1.65</x:v>
      </x:c>
      <x:c r="R6010" s="13" t="n">
        <x:f>IF(ISNUMBER(I6010),I6010/1000000,"")</x:f>
        <x:v>51.5625</x:v>
      </x:c>
      <x:c r="S6010" s="11" t="n">
        <x:f>IF(AND(ISNUMBER(G6010),G6010&gt;0),G6010,"")</x:f>
        <x:v>32</x:v>
      </x:c>
    </x:row>
    <x:row r="6011" ht="21" customHeight="1">
      <x:c r="A6011" s="10" t="n">
        <x:v>7870</x:v>
      </x:c>
      <x:c r="B6011" s="2" t="str">
        <x:v>77898d2df31216c6f518</x:v>
      </x:c>
      <x:c r="C6011" s="2" t="str">
        <x:v>Tp Hồ Chí Minh</x:v>
      </x:c>
      <x:c r="D6011" s="2" t="str">
        <x:v>Quận Gò Vấp</x:v>
      </x:c>
      <x:c r="E6011" s="2" t="str">
        <x:v>house</x:v>
      </x:c>
      <x:c r="F6011" s="2" t="str">
        <x:v>sale_assumed</x:v>
      </x:c>
      <x:c r="G6011" s="11" t="n">
        <x:v>22</x:v>
      </x:c>
      <x:c r="H6011" s="12" t="n">
        <x:v>1980000000</x:v>
      </x:c>
      <x:c r="I6011" s="12" t="n">
        <x:f>IF(AND(ISNUMBER(H6011),H6011&gt;0,ISNUMBER(G6011),G6011&gt;0),H6011/G6011,"")</x:f>
        <x:v>90000000</x:v>
      </x:c>
      <x:c r="J6011" s="2" t="str">
        <x:v>total</x:v>
      </x:c>
      <x:c r="K6011" s="2" t="str">
        <x:v>top_level_area</x:v>
      </x:c>
      <x:c r="L6011" s="2" t="str">
        <x:v>property_type_inferred_from_title;transaction_assumed_sale_from_dataset_context</x:v>
      </x:c>
      <x:c r="M6011" s="10" t="n">
        <x:v>0</x:v>
      </x:c>
      <x:c r="N6011" s="10" t="n">
        <x:v>0</x:v>
      </x:c>
      <x:c r="O6011" s="2" t="str">
        <x:v>Tp Hồ Chí Minh|house</x:v>
      </x:c>
      <x:c r="P6011" s="10" t="n">
        <x:v>2</x:v>
      </x:c>
      <x:c r="Q6011" s="13" t="n">
        <x:f>IF(AND(ISNUMBER(H6011),H6011&gt;0),H6011/1000000000,"")</x:f>
        <x:v>1.98</x:v>
      </x:c>
      <x:c r="R6011" s="13" t="n">
        <x:f>IF(ISNUMBER(I6011),I6011/1000000,"")</x:f>
        <x:v>90</x:v>
      </x:c>
      <x:c r="S6011" s="11" t="n">
        <x:f>IF(AND(ISNUMBER(G6011),G6011&gt;0),G6011,"")</x:f>
        <x:v>22</x:v>
      </x:c>
    </x:row>
    <x:row r="6012" ht="21" customHeight="1">
      <x:c r="A6012" s="10" t="n">
        <x:v>7871</x:v>
      </x:c>
      <x:c r="B6012" s="2" t="str">
        <x:v>09788887a6598b5d154b</x:v>
      </x:c>
      <x:c r="C6012" s="2" t="str">
        <x:v>Hà Nội</x:v>
      </x:c>
      <x:c r="D6012" s="2" t="str">
        <x:v>Quận Hà Đông</x:v>
      </x:c>
      <x:c r="E6012" s="2" t="str">
        <x:v>house</x:v>
      </x:c>
      <x:c r="F6012" s="2" t="str">
        <x:v>sale</x:v>
      </x:c>
      <x:c r="G6012" s="11" t="n">
        <x:v>34</x:v>
      </x:c>
      <x:c r="H6012" s="12" t="n">
        <x:v>2049999999.9999998</x:v>
      </x:c>
      <x:c r="I6012" s="12" t="n">
        <x:f>IF(AND(ISNUMBER(H6012),H6012&gt;0,ISNUMBER(G6012),G6012&gt;0),H6012/G6012,"")</x:f>
        <x:v>60294117.647058815</x:v>
      </x:c>
      <x:c r="J6012" s="2" t="str">
        <x:v>total</x:v>
      </x:c>
      <x:c r="K6012" s="2" t="str">
        <x:v>top_level_area</x:v>
      </x:c>
      <x:c r="L6012" s="2" t="str">
        <x:v>property_type_inferred_from_title</x:v>
      </x:c>
      <x:c r="M6012" s="10" t="n">
        <x:v>0</x:v>
      </x:c>
      <x:c r="N6012" s="10" t="n">
        <x:v>0</x:v>
      </x:c>
      <x:c r="O6012" s="2" t="str">
        <x:v>Hà Nội|house</x:v>
      </x:c>
      <x:c r="P6012" s="10" t="n">
        <x:v>2</x:v>
      </x:c>
      <x:c r="Q6012" s="13" t="n">
        <x:f>IF(AND(ISNUMBER(H6012),H6012&gt;0),H6012/1000000000,"")</x:f>
        <x:v>2.05</x:v>
      </x:c>
      <x:c r="R6012" s="13" t="n">
        <x:f>IF(ISNUMBER(I6012),I6012/1000000,"")</x:f>
        <x:v>60.29411764705881</x:v>
      </x:c>
      <x:c r="S6012" s="11" t="n">
        <x:f>IF(AND(ISNUMBER(G6012),G6012&gt;0),G6012,"")</x:f>
        <x:v>34</x:v>
      </x:c>
    </x:row>
    <x:row r="6013" ht="21" customHeight="1">
      <x:c r="A6013" s="10" t="n">
        <x:v>7872</x:v>
      </x:c>
      <x:c r="B6013" s="2" t="str">
        <x:v>5462e38e7fa7571f8290</x:v>
      </x:c>
      <x:c r="C6013" s="2" t="str">
        <x:v>Hà Nội</x:v>
      </x:c>
      <x:c r="D6013" s="2" t="str">
        <x:v>Quận Long Biên</x:v>
      </x:c>
      <x:c r="E6013" s="2" t="str">
        <x:v>house</x:v>
      </x:c>
      <x:c r="F6013" s="2" t="str">
        <x:v>sale_assumed</x:v>
      </x:c>
      <x:c r="G6013" s="11" t="n">
        <x:v>45</x:v>
      </x:c>
      <x:c r="H6013" s="12" t="n">
        <x:v>3000000000</x:v>
      </x:c>
      <x:c r="I6013" s="12" t="n">
        <x:f>IF(AND(ISNUMBER(H6013),H6013&gt;0,ISNUMBER(G6013),G6013&gt;0),H6013/G6013,"")</x:f>
        <x:v>66666666.666666664</x:v>
      </x:c>
      <x:c r="J6013" s="2" t="str">
        <x:v>total</x:v>
      </x:c>
      <x:c r="K6013" s="2" t="str">
        <x:v>top_level_price_embedded_area</x:v>
      </x:c>
      <x:c r="L6013" s="2" t="str">
        <x:v>area_recovered_from_price_text;property_type_inferred_from_title;transaction_assumed_sale_from_dataset_context</x:v>
      </x:c>
      <x:c r="M6013" s="10" t="n">
        <x:v>0</x:v>
      </x:c>
      <x:c r="N6013" s="10" t="n">
        <x:v>0</x:v>
      </x:c>
      <x:c r="O6013" s="2" t="str">
        <x:v>Hà Nội|house</x:v>
      </x:c>
      <x:c r="P6013" s="10" t="n">
        <x:v>2</x:v>
      </x:c>
      <x:c r="Q6013" s="13" t="n">
        <x:f>IF(AND(ISNUMBER(H6013),H6013&gt;0),H6013/1000000000,"")</x:f>
        <x:v>3</x:v>
      </x:c>
      <x:c r="R6013" s="13" t="n">
        <x:f>IF(ISNUMBER(I6013),I6013/1000000,"")</x:f>
        <x:v>66.66666666666666</x:v>
      </x:c>
      <x:c r="S6013" s="11" t="n">
        <x:f>IF(AND(ISNUMBER(G6013),G6013&gt;0),G6013,"")</x:f>
        <x:v>45</x:v>
      </x:c>
    </x:row>
    <x:row r="6014" ht="21" customHeight="1">
      <x:c r="A6014" s="10" t="n">
        <x:v>7873</x:v>
      </x:c>
      <x:c r="B6014" s="2" t="str">
        <x:v>3d04089ad87ee7203c85</x:v>
      </x:c>
      <x:c r="C6014" s="2" t="str">
        <x:v>Bình Dương</x:v>
      </x:c>
      <x:c r="D6014" s="2" t="str">
        <x:v>Thị xã Dĩ An</x:v>
      </x:c>
      <x:c r="E6014" s="2" t="str">
        <x:v>house</x:v>
      </x:c>
      <x:c r="F6014" s="2" t="str">
        <x:v>sale</x:v>
      </x:c>
      <x:c r="G6014" s="11" t="n">
        <x:v>60</x:v>
      </x:c>
      <x:c r="H6014" s="12" t="n">
        <x:v>1480000000</x:v>
      </x:c>
      <x:c r="I6014" s="12" t="n">
        <x:f>IF(AND(ISNUMBER(H6014),H6014&gt;0,ISNUMBER(G6014),G6014&gt;0),H6014/G6014,"")</x:f>
        <x:v>24666666.666666668</x:v>
      </x:c>
      <x:c r="J6014" s="2" t="str">
        <x:v>total</x:v>
      </x:c>
      <x:c r="K6014" s="2" t="str">
        <x:v>top_level_area</x:v>
      </x:c>
      <x:c r="L6014" s="2" t="str">
        <x:v>property_type_inferred_from_title</x:v>
      </x:c>
      <x:c r="M6014" s="10" t="n">
        <x:v>0</x:v>
      </x:c>
      <x:c r="N6014" s="10" t="n">
        <x:v>0</x:v>
      </x:c>
      <x:c r="O6014" s="2" t="str">
        <x:v>Bình Dương|house</x:v>
      </x:c>
      <x:c r="P6014" s="10" t="n">
        <x:v>2</x:v>
      </x:c>
      <x:c r="Q6014" s="13" t="n">
        <x:f>IF(AND(ISNUMBER(H6014),H6014&gt;0),H6014/1000000000,"")</x:f>
        <x:v>1.48</x:v>
      </x:c>
      <x:c r="R6014" s="13" t="n">
        <x:f>IF(ISNUMBER(I6014),I6014/1000000,"")</x:f>
        <x:v>24.666666666666668</x:v>
      </x:c>
      <x:c r="S6014" s="11" t="n">
        <x:f>IF(AND(ISNUMBER(G6014),G6014&gt;0),G6014,"")</x:f>
        <x:v>60</x:v>
      </x:c>
    </x:row>
    <x:row r="6015" ht="21" customHeight="1">
      <x:c r="A6015" s="10" t="n">
        <x:v>7878</x:v>
      </x:c>
      <x:c r="B6015" s="2" t="str">
        <x:v>b03e79ddb338dc39f4f6</x:v>
      </x:c>
      <x:c r="C6015" s="2" t="str">
        <x:v>Tp Hồ Chí Minh</x:v>
      </x:c>
      <x:c r="D6015" s="2" t="str">
        <x:v>Quận 12</x:v>
      </x:c>
      <x:c r="E6015" s="2" t="str">
        <x:v>house</x:v>
      </x:c>
      <x:c r="F6015" s="2" t="str">
        <x:v>sale_assumed</x:v>
      </x:c>
      <x:c r="G6015" s="11" t="n">
        <x:v>40</x:v>
      </x:c>
      <x:c r="H6015" s="12" t="n">
        <x:v>1350000000</x:v>
      </x:c>
      <x:c r="I6015" s="12" t="n">
        <x:f>IF(AND(ISNUMBER(H6015),H6015&gt;0,ISNUMBER(G6015),G6015&gt;0),H6015/G6015,"")</x:f>
        <x:v>33750000</x:v>
      </x:c>
      <x:c r="J6015" s="2" t="str">
        <x:v>total</x:v>
      </x:c>
      <x:c r="K6015" s="2" t="str">
        <x:v>top_level_area</x:v>
      </x:c>
      <x:c r="L6015" s="2" t="str">
        <x:v>property_type_inferred_from_title;transaction_assumed_sale_from_dataset_context</x:v>
      </x:c>
      <x:c r="M6015" s="10" t="n">
        <x:v>0</x:v>
      </x:c>
      <x:c r="N6015" s="10" t="n">
        <x:v>0</x:v>
      </x:c>
      <x:c r="O6015" s="2" t="str">
        <x:v>Tp Hồ Chí Minh|house</x:v>
      </x:c>
      <x:c r="P6015" s="10" t="n">
        <x:v>2</x:v>
      </x:c>
      <x:c r="Q6015" s="13" t="n">
        <x:f>IF(AND(ISNUMBER(H6015),H6015&gt;0),H6015/1000000000,"")</x:f>
        <x:v>1.35</x:v>
      </x:c>
      <x:c r="R6015" s="13" t="n">
        <x:f>IF(ISNUMBER(I6015),I6015/1000000,"")</x:f>
        <x:v>33.75</x:v>
      </x:c>
      <x:c r="S6015" s="11" t="n">
        <x:f>IF(AND(ISNUMBER(G6015),G6015&gt;0),G6015,"")</x:f>
        <x:v>40</x:v>
      </x:c>
    </x:row>
    <x:row r="6016" ht="21" customHeight="1">
      <x:c r="A6016" s="10" t="n">
        <x:v>7879</x:v>
      </x:c>
      <x:c r="B6016" s="2" t="str">
        <x:v>09d757a8934ea5cc06fb</x:v>
      </x:c>
      <x:c r="C6016" s="2" t="str">
        <x:v>Hà Nội</x:v>
      </x:c>
      <x:c r="D6016" s="2" t="str">
        <x:v>Huyện Gia Lâm</x:v>
      </x:c>
      <x:c r="E6016" s="2" t="str">
        <x:v>other_unknown</x:v>
      </x:c>
      <x:c r="F6016" s="2" t="str">
        <x:v>sale</x:v>
      </x:c>
      <x:c r="G6016" s="11" t="n">
        <x:v>71.2</x:v>
      </x:c>
      <x:c r="H6016" s="12" t="n">
        <x:v>1850000000</x:v>
      </x:c>
      <x:c r="I6016" s="12" t="n">
        <x:f>IF(AND(ISNUMBER(H6016),H6016&gt;0,ISNUMBER(G6016),G6016&gt;0),H6016/G6016,"")</x:f>
        <x:v>25983146.06741573</x:v>
      </x:c>
      <x:c r="J6016" s="2" t="str">
        <x:v>total</x:v>
      </x:c>
      <x:c r="K6016" s="2" t="str">
        <x:v>top_level_area</x:v>
      </x:c>
      <x:c r="L6016" s="2" t="str">
        <x:v>property_type_inferred_from_title;unknown_property_type</x:v>
      </x:c>
      <x:c r="M6016" s="10" t="n">
        <x:v>0</x:v>
      </x:c>
      <x:c r="N6016" s="10" t="n">
        <x:v>0</x:v>
      </x:c>
      <x:c r="O6016" s="2" t="str">
        <x:v>Hà Nội|other_unknown</x:v>
      </x:c>
      <x:c r="P6016" s="10" t="n">
        <x:v>2</x:v>
      </x:c>
      <x:c r="Q6016" s="13" t="n">
        <x:f>IF(AND(ISNUMBER(H6016),H6016&gt;0),H6016/1000000000,"")</x:f>
        <x:v>1.85</x:v>
      </x:c>
      <x:c r="R6016" s="13" t="n">
        <x:f>IF(ISNUMBER(I6016),I6016/1000000,"")</x:f>
        <x:v>25.983146067415728</x:v>
      </x:c>
      <x:c r="S6016" s="11" t="n">
        <x:f>IF(AND(ISNUMBER(G6016),G6016&gt;0),G6016,"")</x:f>
        <x:v>71.2</x:v>
      </x:c>
    </x:row>
    <x:row r="6017" ht="21" customHeight="1">
      <x:c r="A6017" s="10" t="n">
        <x:v>7880</x:v>
      </x:c>
      <x:c r="B6017" s="2" t="str">
        <x:v>f6c8fec0d3c03e7e37fa</x:v>
      </x:c>
      <x:c r="C6017" s="2" t="str">
        <x:v>Hà Nội</x:v>
      </x:c>
      <x:c r="D6017" s="2" t="str">
        <x:v>Quận Ba Đình</x:v>
      </x:c>
      <x:c r="E6017" s="2" t="str">
        <x:v>other_unknown</x:v>
      </x:c>
      <x:c r="F6017" s="2" t="str">
        <x:v>sale</x:v>
      </x:c>
      <x:c r="G6017" s="11" t="n">
        <x:v>30</x:v>
      </x:c>
      <x:c r="H6017" s="12" t="n">
        <x:v>3500000000</x:v>
      </x:c>
      <x:c r="I6017" s="12" t="n">
        <x:f>IF(AND(ISNUMBER(H6017),H6017&gt;0,ISNUMBER(G6017),G6017&gt;0),H6017/G6017,"")</x:f>
        <x:v>116666666.66666667</x:v>
      </x:c>
      <x:c r="J6017" s="2" t="str">
        <x:v>total</x:v>
      </x:c>
      <x:c r="K6017" s="2" t="str">
        <x:v>top_level_area</x:v>
      </x:c>
      <x:c r="L6017" s="2" t="str">
        <x:v>property_type_inferred_from_title;unknown_property_type</x:v>
      </x:c>
      <x:c r="M6017" s="10" t="n">
        <x:v>0</x:v>
      </x:c>
      <x:c r="N6017" s="10" t="n">
        <x:v>0</x:v>
      </x:c>
      <x:c r="O6017" s="2" t="str">
        <x:v>Hà Nội|other_unknown</x:v>
      </x:c>
      <x:c r="P6017" s="10" t="n">
        <x:v>2</x:v>
      </x:c>
      <x:c r="Q6017" s="13" t="n">
        <x:f>IF(AND(ISNUMBER(H6017),H6017&gt;0),H6017/1000000000,"")</x:f>
        <x:v>3.5</x:v>
      </x:c>
      <x:c r="R6017" s="13" t="n">
        <x:f>IF(ISNUMBER(I6017),I6017/1000000,"")</x:f>
        <x:v>116.66666666666667</x:v>
      </x:c>
      <x:c r="S6017" s="11" t="n">
        <x:f>IF(AND(ISNUMBER(G6017),G6017&gt;0),G6017,"")</x:f>
        <x:v>30</x:v>
      </x:c>
    </x:row>
    <x:row r="6018" ht="21" customHeight="1">
      <x:c r="A6018" s="10" t="n">
        <x:v>7881</x:v>
      </x:c>
      <x:c r="B6018" s="2" t="str">
        <x:v>edf7fb295eae2f567e7c</x:v>
      </x:c>
      <x:c r="C6018" s="2" t="str">
        <x:v>Hà Nội</x:v>
      </x:c>
      <x:c r="D6018" s="2" t="str">
        <x:v>Quận Đống Đa</x:v>
      </x:c>
      <x:c r="E6018" s="2" t="str">
        <x:v>other_unknown</x:v>
      </x:c>
      <x:c r="F6018" s="2" t="str">
        <x:v>sale_assumed</x:v>
      </x:c>
      <x:c r="G6018" s="11" t="n">
        <x:v>67</x:v>
      </x:c>
      <x:c r="H6018" s="12" t="n">
        <x:v>14300000000</x:v>
      </x:c>
      <x:c r="I6018" s="12" t="n">
        <x:f>IF(AND(ISNUMBER(H6018),H6018&gt;0,ISNUMBER(G6018),G6018&gt;0),H6018/G6018,"")</x:f>
        <x:v>213432835.82089552</x:v>
      </x:c>
      <x:c r="J6018" s="2" t="str">
        <x:v>total</x:v>
      </x:c>
      <x:c r="K6018" s="2" t="str">
        <x:v>top_level_area</x:v>
      </x:c>
      <x:c r="L6018" s="2" t="str">
        <x:v>property_type_inferred_from_title;transaction_assumed_sale_from_dataset_context;unknown_property_type</x:v>
      </x:c>
      <x:c r="M6018" s="10" t="n">
        <x:v>1</x:v>
      </x:c>
      <x:c r="N6018" s="10" t="n">
        <x:v>1</x:v>
      </x:c>
      <x:c r="O6018" s="2" t="str">
        <x:v>Hà Nội|other_unknown</x:v>
      </x:c>
      <x:c r="P6018" s="10" t="n">
        <x:v>-1</x:v>
      </x:c>
      <x:c r="Q6018" s="13" t="n">
        <x:f>IF(AND(ISNUMBER(H6018),H6018&gt;0),H6018/1000000000,"")</x:f>
        <x:v>14.3</x:v>
      </x:c>
      <x:c r="R6018" s="13" t="n">
        <x:f>IF(ISNUMBER(I6018),I6018/1000000,"")</x:f>
        <x:v>213.43283582089552</x:v>
      </x:c>
      <x:c r="S6018" s="11" t="n">
        <x:f>IF(AND(ISNUMBER(G6018),G6018&gt;0),G6018,"")</x:f>
        <x:v>67</x:v>
      </x:c>
    </x:row>
    <x:row r="6019" ht="21" customHeight="1">
      <x:c r="A6019" s="10" t="n">
        <x:v>7882</x:v>
      </x:c>
      <x:c r="B6019" s="2" t="str">
        <x:v>b46303049d6ace555562</x:v>
      </x:c>
      <x:c r="C6019" s="2" t="str">
        <x:v>Cần Thơ</x:v>
      </x:c>
      <x:c r="D6019" s="2" t="str">
        <x:v>Quận Bình Thuỷ</x:v>
      </x:c>
      <x:c r="E6019" s="2" t="str">
        <x:v>land</x:v>
      </x:c>
      <x:c r="F6019" s="2" t="str">
        <x:v>sale_assumed</x:v>
      </x:c>
      <x:c r="G6019" s="11" t="n">
        <x:v>90.3</x:v>
      </x:c>
      <x:c r="H6019" s="12" t="n">
        <x:v>1250000000</x:v>
      </x:c>
      <x:c r="I6019" s="12" t="n">
        <x:f>IF(AND(ISNUMBER(H6019),H6019&gt;0,ISNUMBER(G6019),G6019&gt;0),H6019/G6019,"")</x:f>
        <x:v>13842746.400885936</x:v>
      </x:c>
      <x:c r="J6019" s="2" t="str">
        <x:v>total</x:v>
      </x:c>
      <x:c r="K6019" s="2" t="str">
        <x:v>top_level_area</x:v>
      </x:c>
      <x:c r="L6019" s="2" t="str">
        <x:v>property_type_inferred_from_title;transaction_assumed_sale_from_dataset_context</x:v>
      </x:c>
      <x:c r="M6019" s="10" t="n">
        <x:v>0</x:v>
      </x:c>
      <x:c r="N6019" s="10" t="n">
        <x:v>0</x:v>
      </x:c>
      <x:c r="O6019" s="2" t="str">
        <x:v>Cần Thơ|land</x:v>
      </x:c>
      <x:c r="P6019" s="10" t="n">
        <x:v>2</x:v>
      </x:c>
      <x:c r="Q6019" s="13" t="n">
        <x:f>IF(AND(ISNUMBER(H6019),H6019&gt;0),H6019/1000000000,"")</x:f>
        <x:v>1.25</x:v>
      </x:c>
      <x:c r="R6019" s="13" t="n">
        <x:f>IF(ISNUMBER(I6019),I6019/1000000,"")</x:f>
        <x:v>13.842746400885936</x:v>
      </x:c>
      <x:c r="S6019" s="11" t="n">
        <x:f>IF(AND(ISNUMBER(G6019),G6019&gt;0),G6019,"")</x:f>
        <x:v>90.3</x:v>
      </x:c>
    </x:row>
    <x:row r="6020" ht="21" customHeight="1">
      <x:c r="A6020" s="10" t="n">
        <x:v>7883</x:v>
      </x:c>
      <x:c r="B6020" s="2" t="str">
        <x:v>2ad40baf29b1adca3d3d</x:v>
      </x:c>
      <x:c r="C6020" s="2" t="str">
        <x:v>Đà Nẵng</x:v>
      </x:c>
      <x:c r="D6020" s="2" t="str">
        <x:v>Quận Sơn Trà</x:v>
      </x:c>
      <x:c r="E6020" s="2" t="str">
        <x:v>house</x:v>
      </x:c>
      <x:c r="F6020" s="2" t="str">
        <x:v>sale_assumed</x:v>
      </x:c>
      <x:c r="G6020" s="11" t="n">
        <x:v>88</x:v>
      </x:c>
      <x:c r="H6020" s="12" t="n">
        <x:v>6700000000</x:v>
      </x:c>
      <x:c r="I6020" s="12" t="n">
        <x:f>IF(AND(ISNUMBER(H6020),H6020&gt;0,ISNUMBER(G6020),G6020&gt;0),H6020/G6020,"")</x:f>
        <x:v>76136363.63636364</x:v>
      </x:c>
      <x:c r="J6020" s="2" t="str">
        <x:v>total</x:v>
      </x:c>
      <x:c r="K6020" s="2" t="str">
        <x:v>top_level_area</x:v>
      </x:c>
      <x:c r="L6020" s="2" t="str">
        <x:v>property_type_inferred_from_title;transaction_assumed_sale_from_dataset_context</x:v>
      </x:c>
      <x:c r="M6020" s="10" t="n">
        <x:v>0</x:v>
      </x:c>
      <x:c r="N6020" s="10" t="n">
        <x:v>0</x:v>
      </x:c>
      <x:c r="O6020" s="2" t="str">
        <x:v>Đà Nẵng|house</x:v>
      </x:c>
      <x:c r="P6020" s="10" t="n">
        <x:v>2</x:v>
      </x:c>
      <x:c r="Q6020" s="13" t="n">
        <x:f>IF(AND(ISNUMBER(H6020),H6020&gt;0),H6020/1000000000,"")</x:f>
        <x:v>6.7</x:v>
      </x:c>
      <x:c r="R6020" s="13" t="n">
        <x:f>IF(ISNUMBER(I6020),I6020/1000000,"")</x:f>
        <x:v>76.13636363636364</x:v>
      </x:c>
      <x:c r="S6020" s="11" t="n">
        <x:f>IF(AND(ISNUMBER(G6020),G6020&gt;0),G6020,"")</x:f>
        <x:v>88</x:v>
      </x:c>
    </x:row>
    <x:row r="6021" ht="21" customHeight="1">
      <x:c r="A6021" s="10" t="n">
        <x:v>7884</x:v>
      </x:c>
      <x:c r="B6021" s="2" t="str">
        <x:v>171978631c08bf6b8a74</x:v>
      </x:c>
      <x:c r="C6021" s="2" t="str">
        <x:v>Bình Dương</x:v>
      </x:c>
      <x:c r="D6021" s="2" t="str">
        <x:v>Thị xã Thuận An</x:v>
      </x:c>
      <x:c r="E6021" s="2" t="str">
        <x:v>house</x:v>
      </x:c>
      <x:c r="F6021" s="2" t="str">
        <x:v>sale</x:v>
      </x:c>
      <x:c r="G6021" s="11" t="n">
        <x:v>98</x:v>
      </x:c>
      <x:c r="H6021" s="12" t="n">
        <x:v>2450000000</x:v>
      </x:c>
      <x:c r="I6021" s="12" t="n">
        <x:f>IF(AND(ISNUMBER(H6021),H6021&gt;0,ISNUMBER(G6021),G6021&gt;0),H6021/G6021,"")</x:f>
        <x:v>25000000</x:v>
      </x:c>
      <x:c r="J6021" s="2" t="str">
        <x:v>total</x:v>
      </x:c>
      <x:c r="K6021" s="2" t="str">
        <x:v>top_level_area</x:v>
      </x:c>
      <x:c r="L6021" s="2" t="str">
        <x:v>property_type_inferred_from_title</x:v>
      </x:c>
      <x:c r="M6021" s="10" t="n">
        <x:v>0</x:v>
      </x:c>
      <x:c r="N6021" s="10" t="n">
        <x:v>0</x:v>
      </x:c>
      <x:c r="O6021" s="2" t="str">
        <x:v>Bình Dương|house</x:v>
      </x:c>
      <x:c r="P6021" s="10" t="n">
        <x:v>2</x:v>
      </x:c>
      <x:c r="Q6021" s="13" t="n">
        <x:f>IF(AND(ISNUMBER(H6021),H6021&gt;0),H6021/1000000000,"")</x:f>
        <x:v>2.45</x:v>
      </x:c>
      <x:c r="R6021" s="13" t="n">
        <x:f>IF(ISNUMBER(I6021),I6021/1000000,"")</x:f>
        <x:v>25</x:v>
      </x:c>
      <x:c r="S6021" s="11" t="n">
        <x:f>IF(AND(ISNUMBER(G6021),G6021&gt;0),G6021,"")</x:f>
        <x:v>98</x:v>
      </x:c>
    </x:row>
    <x:row r="6022" ht="21" customHeight="1">
      <x:c r="A6022" s="10" t="n">
        <x:v>7885</x:v>
      </x:c>
      <x:c r="B6022" s="2" t="str">
        <x:v>b481efb5a568e6500e32</x:v>
      </x:c>
      <x:c r="C6022" s="2" t="str">
        <x:v>Tp Hồ Chí Minh</x:v>
      </x:c>
      <x:c r="D6022" s="2" t="str">
        <x:v>Quận Bình Tân</x:v>
      </x:c>
      <x:c r="E6022" s="2" t="str">
        <x:v>house</x:v>
      </x:c>
      <x:c r="F6022" s="2" t="str">
        <x:v>sale</x:v>
      </x:c>
      <x:c r="G6022" s="11" t="n">
        <x:v>54</x:v>
      </x:c>
      <x:c r="H6022" s="12" t="n">
        <x:v>2490000000</x:v>
      </x:c>
      <x:c r="I6022" s="12" t="n">
        <x:f>IF(AND(ISNUMBER(H6022),H6022&gt;0,ISNUMBER(G6022),G6022&gt;0),H6022/G6022,"")</x:f>
        <x:v>46111111.11111111</x:v>
      </x:c>
      <x:c r="J6022" s="2" t="str">
        <x:v>total</x:v>
      </x:c>
      <x:c r="K6022" s="2" t="str">
        <x:v>top_level_area</x:v>
      </x:c>
      <x:c r="L6022" s="2" t="str">
        <x:v>property_type_inferred_from_title</x:v>
      </x:c>
      <x:c r="M6022" s="10" t="n">
        <x:v>0</x:v>
      </x:c>
      <x:c r="N6022" s="10" t="n">
        <x:v>0</x:v>
      </x:c>
      <x:c r="O6022" s="2" t="str">
        <x:v>Tp Hồ Chí Minh|house</x:v>
      </x:c>
      <x:c r="P6022" s="10" t="n">
        <x:v>2</x:v>
      </x:c>
      <x:c r="Q6022" s="13" t="n">
        <x:f>IF(AND(ISNUMBER(H6022),H6022&gt;0),H6022/1000000000,"")</x:f>
        <x:v>2.49</x:v>
      </x:c>
      <x:c r="R6022" s="13" t="n">
        <x:f>IF(ISNUMBER(I6022),I6022/1000000,"")</x:f>
        <x:v>46.111111111111114</x:v>
      </x:c>
      <x:c r="S6022" s="11" t="n">
        <x:f>IF(AND(ISNUMBER(G6022),G6022&gt;0),G6022,"")</x:f>
        <x:v>54</x:v>
      </x:c>
    </x:row>
    <x:row r="6023" ht="21" customHeight="1">
      <x:c r="A6023" s="10" t="n">
        <x:v>7886</x:v>
      </x:c>
      <x:c r="B6023" s="2" t="str">
        <x:v>0dd2e90d4b6cf2ab346d</x:v>
      </x:c>
      <x:c r="C6023" s="2" t="str">
        <x:v>Sóc Trăng</x:v>
      </x:c>
      <x:c r="D6023" s="2" t="str">
        <x:v>Huyện Cù Lao Dung</x:v>
      </x:c>
      <x:c r="E6023" s="2" t="str">
        <x:v>land</x:v>
      </x:c>
      <x:c r="F6023" s="2" t="str">
        <x:v>sale_assumed</x:v>
      </x:c>
      <x:c r="G6023" s="11" t="n">
        <x:v>327</x:v>
      </x:c>
      <x:c r="H6023" s="12" t="n">
        <x:v>350000000</x:v>
      </x:c>
      <x:c r="I6023" s="12" t="n">
        <x:f>IF(AND(ISNUMBER(H6023),H6023&gt;0,ISNUMBER(G6023),G6023&gt;0),H6023/G6023,"")</x:f>
        <x:v>1070336.3914373089</x:v>
      </x:c>
      <x:c r="J6023" s="2" t="str">
        <x:v>total</x:v>
      </x:c>
      <x:c r="K6023" s="2" t="str">
        <x:v>top_level_area</x:v>
      </x:c>
      <x:c r="L6023" s="2" t="str">
        <x:v>property_type_inferred_from_title;transaction_assumed_sale_from_dataset_context</x:v>
      </x:c>
      <x:c r="M6023" s="10" t="n">
        <x:v>0</x:v>
      </x:c>
      <x:c r="N6023" s="10" t="n">
        <x:v>0</x:v>
      </x:c>
      <x:c r="O6023" s="2" t="str">
        <x:v>land</x:v>
      </x:c>
      <x:c r="P6023" s="10" t="n">
        <x:v>1</x:v>
      </x:c>
      <x:c r="Q6023" s="13" t="n">
        <x:f>IF(AND(ISNUMBER(H6023),H6023&gt;0),H6023/1000000000,"")</x:f>
        <x:v>0.35</x:v>
      </x:c>
      <x:c r="R6023" s="13" t="n">
        <x:f>IF(ISNUMBER(I6023),I6023/1000000,"")</x:f>
        <x:v>1.070336391437309</x:v>
      </x:c>
      <x:c r="S6023" s="11" t="n">
        <x:f>IF(AND(ISNUMBER(G6023),G6023&gt;0),G6023,"")</x:f>
        <x:v>327</x:v>
      </x:c>
    </x:row>
    <x:row r="6024" ht="21" customHeight="1">
      <x:c r="A6024" s="10" t="n">
        <x:v>7887</x:v>
      </x:c>
      <x:c r="B6024" s="2" t="str">
        <x:v>f9d1aec42cee78b8d084</x:v>
      </x:c>
      <x:c r="C6024" s="2" t="str">
        <x:v>Hà Nội</x:v>
      </x:c>
      <x:c r="D6024" s="2" t="str">
        <x:v>Quận Hà Đông</x:v>
      </x:c>
      <x:c r="E6024" s="2" t="str">
        <x:v>house</x:v>
      </x:c>
      <x:c r="F6024" s="2" t="str">
        <x:v>sale_assumed</x:v>
      </x:c>
      <x:c r="G6024" s="11" t="n">
        <x:v>34</x:v>
      </x:c>
      <x:c r="H6024" s="12" t="n">
        <x:v>1720000000</x:v>
      </x:c>
      <x:c r="I6024" s="12" t="n">
        <x:f>IF(AND(ISNUMBER(H6024),H6024&gt;0,ISNUMBER(G6024),G6024&gt;0),H6024/G6024,"")</x:f>
        <x:v>50588235.294117644</x:v>
      </x:c>
      <x:c r="J6024" s="2" t="str">
        <x:v>total</x:v>
      </x:c>
      <x:c r="K6024" s="2" t="str">
        <x:v>top_level_area</x:v>
      </x:c>
      <x:c r="L6024" s="2" t="str">
        <x:v>property_type_inferred_from_title;transaction_assumed_sale_from_dataset_context</x:v>
      </x:c>
      <x:c r="M6024" s="10" t="n">
        <x:v>0</x:v>
      </x:c>
      <x:c r="N6024" s="10" t="n">
        <x:v>0</x:v>
      </x:c>
      <x:c r="O6024" s="2" t="str">
        <x:v>Hà Nội|house</x:v>
      </x:c>
      <x:c r="P6024" s="10" t="n">
        <x:v>2</x:v>
      </x:c>
      <x:c r="Q6024" s="13" t="n">
        <x:f>IF(AND(ISNUMBER(H6024),H6024&gt;0),H6024/1000000000,"")</x:f>
        <x:v>1.72</x:v>
      </x:c>
      <x:c r="R6024" s="13" t="n">
        <x:f>IF(ISNUMBER(I6024),I6024/1000000,"")</x:f>
        <x:v>50.588235294117645</x:v>
      </x:c>
      <x:c r="S6024" s="11" t="n">
        <x:f>IF(AND(ISNUMBER(G6024),G6024&gt;0),G6024,"")</x:f>
        <x:v>34</x:v>
      </x:c>
    </x:row>
    <x:row r="6025" ht="21" customHeight="1">
      <x:c r="A6025" s="10" t="n">
        <x:v>7888</x:v>
      </x:c>
      <x:c r="B6025" s="2" t="str">
        <x:v>531d2c74eebd5b9655e2</x:v>
      </x:c>
      <x:c r="C6025" s="2" t="str">
        <x:v>Tp Hồ Chí Minh</x:v>
      </x:c>
      <x:c r="D6025" s="2" t="str">
        <x:v>Quận Bình Tân</x:v>
      </x:c>
      <x:c r="E6025" s="2" t="str">
        <x:v>apartment</x:v>
      </x:c>
      <x:c r="F6025" s="2" t="str">
        <x:v>sale_assumed</x:v>
      </x:c>
      <x:c r="G6025" s="11" t="n">
        <x:v>33.9</x:v>
      </x:c>
      <x:c r="H6025" s="12" t="n">
        <x:v>640000000</x:v>
      </x:c>
      <x:c r="I6025" s="12" t="n">
        <x:f>IF(AND(ISNUMBER(H6025),H6025&gt;0,ISNUMBER(G6025),G6025&gt;0),H6025/G6025,"")</x:f>
        <x:v>18879056.04719764</x:v>
      </x:c>
      <x:c r="J6025" s="2" t="str">
        <x:v>total</x:v>
      </x:c>
      <x:c r="K6025" s="2" t="str">
        <x:v>top_level_area</x:v>
      </x:c>
      <x:c r="L6025" s="2" t="str">
        <x:v>property_type_inferred_from_title;transaction_assumed_sale_from_dataset_context</x:v>
      </x:c>
      <x:c r="M6025" s="10" t="n">
        <x:v>0</x:v>
      </x:c>
      <x:c r="N6025" s="10" t="n">
        <x:v>0</x:v>
      </x:c>
      <x:c r="O6025" s="2" t="str">
        <x:v>Tp Hồ Chí Minh|apartment</x:v>
      </x:c>
      <x:c r="P6025" s="10" t="n">
        <x:v>2</x:v>
      </x:c>
      <x:c r="Q6025" s="13" t="n">
        <x:f>IF(AND(ISNUMBER(H6025),H6025&gt;0),H6025/1000000000,"")</x:f>
        <x:v>0.64</x:v>
      </x:c>
      <x:c r="R6025" s="13" t="n">
        <x:f>IF(ISNUMBER(I6025),I6025/1000000,"")</x:f>
        <x:v>18.87905604719764</x:v>
      </x:c>
      <x:c r="S6025" s="11" t="n">
        <x:f>IF(AND(ISNUMBER(G6025),G6025&gt;0),G6025,"")</x:f>
        <x:v>33.9</x:v>
      </x:c>
    </x:row>
    <x:row r="6026" ht="21" customHeight="1">
      <x:c r="A6026" s="10" t="n">
        <x:v>7889</x:v>
      </x:c>
      <x:c r="B6026" s="2" t="str">
        <x:v>8fe617e6077b6b2b35c0</x:v>
      </x:c>
      <x:c r="C6026" s="2" t="str">
        <x:v>An Giang</x:v>
      </x:c>
      <x:c r="D6026" s="2" t="str">
        <x:v>Huyện Thoại Sơn</x:v>
      </x:c>
      <x:c r="E6026" s="2" t="str">
        <x:v>land</x:v>
      </x:c>
      <x:c r="F6026" s="2" t="str">
        <x:v>sale</x:v>
      </x:c>
      <x:c r="G6026" s="11" t="n">
        <x:v>600</x:v>
      </x:c>
      <x:c r="H6026" s="12" t="n">
        <x:v>2200000000</x:v>
      </x:c>
      <x:c r="I6026" s="12" t="n">
        <x:f>IF(AND(ISNUMBER(H6026),H6026&gt;0,ISNUMBER(G6026),G6026&gt;0),H6026/G6026,"")</x:f>
        <x:v>3666666.6666666665</x:v>
      </x:c>
      <x:c r="J6026" s="2" t="str">
        <x:v>total</x:v>
      </x:c>
      <x:c r="K6026" s="2" t="str">
        <x:v>top_level_area</x:v>
      </x:c>
      <x:c r="L6026" s="2" t="str">
        <x:v>property_type_inferred_from_title</x:v>
      </x:c>
      <x:c r="M6026" s="10" t="n">
        <x:v>0</x:v>
      </x:c>
      <x:c r="N6026" s="10" t="n">
        <x:v>0</x:v>
      </x:c>
      <x:c r="O6026" s="2" t="str">
        <x:v>land</x:v>
      </x:c>
      <x:c r="P6026" s="10" t="n">
        <x:v>1</x:v>
      </x:c>
      <x:c r="Q6026" s="13" t="n">
        <x:f>IF(AND(ISNUMBER(H6026),H6026&gt;0),H6026/1000000000,"")</x:f>
        <x:v>2.2</x:v>
      </x:c>
      <x:c r="R6026" s="13" t="n">
        <x:f>IF(ISNUMBER(I6026),I6026/1000000,"")</x:f>
        <x:v>3.6666666666666665</x:v>
      </x:c>
      <x:c r="S6026" s="11" t="n">
        <x:f>IF(AND(ISNUMBER(G6026),G6026&gt;0),G6026,"")</x:f>
        <x:v>600</x:v>
      </x:c>
    </x:row>
    <x:row r="6027" ht="21" customHeight="1">
      <x:c r="A6027" s="10" t="n">
        <x:v>7890</x:v>
      </x:c>
      <x:c r="B6027" s="2" t="str">
        <x:v>5bde2d9210bb8fbffcd8</x:v>
      </x:c>
      <x:c r="C6027" s="2" t="str">
        <x:v>Hà Nội</x:v>
      </x:c>
      <x:c r="D6027" s="2" t="str">
        <x:v>Huyện Gia Lâm</x:v>
      </x:c>
      <x:c r="E6027" s="2" t="str">
        <x:v>other_unknown</x:v>
      </x:c>
      <x:c r="F6027" s="2" t="str">
        <x:v>sale_assumed</x:v>
      </x:c>
      <x:c r="G6027" s="11" t="n">
        <x:v>75</x:v>
      </x:c>
      <x:c r="H6027" s="12" t="n">
        <x:v>4500000000</x:v>
      </x:c>
      <x:c r="I6027" s="12" t="n">
        <x:f>IF(AND(ISNUMBER(H6027),H6027&gt;0,ISNUMBER(G6027),G6027&gt;0),H6027/G6027,"")</x:f>
        <x:v>60000000</x:v>
      </x:c>
      <x:c r="J6027" s="2" t="str">
        <x:v>total</x:v>
      </x:c>
      <x:c r="K6027" s="2" t="str">
        <x:v>top_level_area</x:v>
      </x:c>
      <x:c r="L6027" s="2" t="str">
        <x:v>property_type_inferred_from_title;transaction_assumed_sale_from_dataset_context;unknown_property_type</x:v>
      </x:c>
      <x:c r="M6027" s="10" t="n">
        <x:v>0</x:v>
      </x:c>
      <x:c r="N6027" s="10" t="n">
        <x:v>0</x:v>
      </x:c>
      <x:c r="O6027" s="2" t="str">
        <x:v>Hà Nội|other_unknown</x:v>
      </x:c>
      <x:c r="P6027" s="10" t="n">
        <x:v>2</x:v>
      </x:c>
      <x:c r="Q6027" s="13" t="n">
        <x:f>IF(AND(ISNUMBER(H6027),H6027&gt;0),H6027/1000000000,"")</x:f>
        <x:v>4.5</x:v>
      </x:c>
      <x:c r="R6027" s="13" t="n">
        <x:f>IF(ISNUMBER(I6027),I6027/1000000,"")</x:f>
        <x:v>60</x:v>
      </x:c>
      <x:c r="S6027" s="11" t="n">
        <x:f>IF(AND(ISNUMBER(G6027),G6027&gt;0),G6027,"")</x:f>
        <x:v>75</x:v>
      </x:c>
    </x:row>
    <x:row r="6028" ht="21" customHeight="1">
      <x:c r="A6028" s="10" t="n">
        <x:v>7891</x:v>
      </x:c>
      <x:c r="B6028" s="2" t="str">
        <x:v>9ec34e35d2165c052dca</x:v>
      </x:c>
      <x:c r="C6028" s="2" t="str">
        <x:v>Tp Hồ Chí Minh</x:v>
      </x:c>
      <x:c r="D6028" s="2" t="str">
        <x:v>Huyện Bình Chánh</x:v>
      </x:c>
      <x:c r="E6028" s="2" t="str">
        <x:v>land</x:v>
      </x:c>
      <x:c r="F6028" s="2" t="str">
        <x:v>sale_assumed</x:v>
      </x:c>
      <x:c r="G6028" s="11" t="n">
        <x:v>110</x:v>
      </x:c>
      <x:c r="H6028" s="12" t="n">
        <x:v>2200000000</x:v>
      </x:c>
      <x:c r="I6028" s="12" t="n">
        <x:f>IF(AND(ISNUMBER(H6028),H6028&gt;0,ISNUMBER(G6028),G6028&gt;0),H6028/G6028,"")</x:f>
        <x:v>20000000</x:v>
      </x:c>
      <x:c r="J6028" s="2" t="str">
        <x:v>total</x:v>
      </x:c>
      <x:c r="K6028" s="2" t="str">
        <x:v>top_level_area</x:v>
      </x:c>
      <x:c r="L6028" s="2" t="str">
        <x:v>property_type_inferred_from_title;transaction_assumed_sale_from_dataset_context</x:v>
      </x:c>
      <x:c r="M6028" s="10" t="n">
        <x:v>0</x:v>
      </x:c>
      <x:c r="N6028" s="10" t="n">
        <x:v>0</x:v>
      </x:c>
      <x:c r="O6028" s="2" t="str">
        <x:v>Tp Hồ Chí Minh|land</x:v>
      </x:c>
      <x:c r="P6028" s="10" t="n">
        <x:v>2</x:v>
      </x:c>
      <x:c r="Q6028" s="13" t="n">
        <x:f>IF(AND(ISNUMBER(H6028),H6028&gt;0),H6028/1000000000,"")</x:f>
        <x:v>2.2</x:v>
      </x:c>
      <x:c r="R6028" s="13" t="n">
        <x:f>IF(ISNUMBER(I6028),I6028/1000000,"")</x:f>
        <x:v>20</x:v>
      </x:c>
      <x:c r="S6028" s="11" t="n">
        <x:f>IF(AND(ISNUMBER(G6028),G6028&gt;0),G6028,"")</x:f>
        <x:v>110</x:v>
      </x:c>
    </x:row>
    <x:row r="6029" ht="21" customHeight="1">
      <x:c r="A6029" s="10" t="n">
        <x:v>7892</x:v>
      </x:c>
      <x:c r="B6029" s="2" t="str">
        <x:v>392d79a1fdf714d85a6f</x:v>
      </x:c>
      <x:c r="C6029" s="2" t="str">
        <x:v>Bình Thuận</x:v>
      </x:c>
      <x:c r="D6029" s="2" t="str">
        <x:v>Thành phố Phan Thiết</x:v>
      </x:c>
      <x:c r="E6029" s="2" t="str">
        <x:v>house</x:v>
      </x:c>
      <x:c r="F6029" s="2" t="str">
        <x:v>sale</x:v>
      </x:c>
      <x:c r="G6029" s="11" t="n">
        <x:v>110</x:v>
      </x:c>
      <x:c r="H6029" s="12" t="n">
        <x:v>1950000000</x:v>
      </x:c>
      <x:c r="I6029" s="12" t="n">
        <x:f>IF(AND(ISNUMBER(H6029),H6029&gt;0,ISNUMBER(G6029),G6029&gt;0),H6029/G6029,"")</x:f>
        <x:v>17727272.727272727</x:v>
      </x:c>
      <x:c r="J6029" s="2" t="str">
        <x:v>total</x:v>
      </x:c>
      <x:c r="K6029" s="2" t="str">
        <x:v>top_level_area</x:v>
      </x:c>
      <x:c r="L6029" s="2" t="str">
        <x:v>property_type_inferred_from_title</x:v>
      </x:c>
      <x:c r="M6029" s="10" t="n">
        <x:v>0</x:v>
      </x:c>
      <x:c r="N6029" s="10" t="n">
        <x:v>0</x:v>
      </x:c>
      <x:c r="O6029" s="2" t="str">
        <x:v>house</x:v>
      </x:c>
      <x:c r="P6029" s="10" t="n">
        <x:v>2</x:v>
      </x:c>
      <x:c r="Q6029" s="13" t="n">
        <x:f>IF(AND(ISNUMBER(H6029),H6029&gt;0),H6029/1000000000,"")</x:f>
        <x:v>1.95</x:v>
      </x:c>
      <x:c r="R6029" s="13" t="n">
        <x:f>IF(ISNUMBER(I6029),I6029/1000000,"")</x:f>
        <x:v>17.727272727272727</x:v>
      </x:c>
      <x:c r="S6029" s="11" t="n">
        <x:f>IF(AND(ISNUMBER(G6029),G6029&gt;0),G6029,"")</x:f>
        <x:v>110</x:v>
      </x:c>
    </x:row>
    <x:row r="6030" ht="21" customHeight="1">
      <x:c r="A6030" s="10" t="n">
        <x:v>7893</x:v>
      </x:c>
      <x:c r="B6030" s="2" t="str">
        <x:v>7090975ef0c8c4465e32</x:v>
      </x:c>
      <x:c r="C6030" s="2" t="str">
        <x:v>Tp Hồ Chí Minh</x:v>
      </x:c>
      <x:c r="D6030" s="2" t="str">
        <x:v>Quận Bình Tân</x:v>
      </x:c>
      <x:c r="E6030" s="2" t="str">
        <x:v>apartment</x:v>
      </x:c>
      <x:c r="F6030" s="2" t="str">
        <x:v>sale_assumed</x:v>
      </x:c>
      <x:c r="G6030" s="11" t="n">
        <x:v>71</x:v>
      </x:c>
      <x:c r="H6030" s="12" t="n">
        <x:v>1770000000</x:v>
      </x:c>
      <x:c r="I6030" s="12" t="n">
        <x:f>IF(AND(ISNUMBER(H6030),H6030&gt;0,ISNUMBER(G6030),G6030&gt;0),H6030/G6030,"")</x:f>
        <x:v>24929577.46478873</x:v>
      </x:c>
      <x:c r="J6030" s="2" t="str">
        <x:v>total</x:v>
      </x:c>
      <x:c r="K6030" s="2" t="str">
        <x:v>top_level_area</x:v>
      </x:c>
      <x:c r="L6030" s="2" t="str">
        <x:v>property_type_inferred_from_title;transaction_assumed_sale_from_dataset_context</x:v>
      </x:c>
      <x:c r="M6030" s="10" t="n">
        <x:v>0</x:v>
      </x:c>
      <x:c r="N6030" s="10" t="n">
        <x:v>0</x:v>
      </x:c>
      <x:c r="O6030" s="2" t="str">
        <x:v>Tp Hồ Chí Minh|apartment</x:v>
      </x:c>
      <x:c r="P6030" s="10" t="n">
        <x:v>2</x:v>
      </x:c>
      <x:c r="Q6030" s="13" t="n">
        <x:f>IF(AND(ISNUMBER(H6030),H6030&gt;0),H6030/1000000000,"")</x:f>
        <x:v>1.77</x:v>
      </x:c>
      <x:c r="R6030" s="13" t="n">
        <x:f>IF(ISNUMBER(I6030),I6030/1000000,"")</x:f>
        <x:v>24.929577464788732</x:v>
      </x:c>
      <x:c r="S6030" s="11" t="n">
        <x:f>IF(AND(ISNUMBER(G6030),G6030&gt;0),G6030,"")</x:f>
        <x:v>71</x:v>
      </x:c>
    </x:row>
    <x:row r="6031" ht="21" customHeight="1">
      <x:c r="A6031" s="10" t="n">
        <x:v>7894</x:v>
      </x:c>
      <x:c r="B6031" s="2" t="str">
        <x:v>e66a54d28c4d4f5bd3c1</x:v>
      </x:c>
      <x:c r="C6031" s="2" t="str">
        <x:v>Bình Thuận</x:v>
      </x:c>
      <x:c r="D6031" s="2" t="str">
        <x:v>Huyện Bắc Bình</x:v>
      </x:c>
      <x:c r="E6031" s="2" t="str">
        <x:v>land</x:v>
      </x:c>
      <x:c r="F6031" s="2" t="str">
        <x:v>sale</x:v>
      </x:c>
      <x:c r="G6031" s="11" t="n">
        <x:v>10000</x:v>
      </x:c>
      <x:c r="H6031" s="12" t="n">
        <x:v>700000000</x:v>
      </x:c>
      <x:c r="I6031" s="12" t="n">
        <x:f>IF(AND(ISNUMBER(H6031),H6031&gt;0,ISNUMBER(G6031),G6031&gt;0),H6031/G6031,"")</x:f>
        <x:v>70000</x:v>
      </x:c>
      <x:c r="J6031" s="2" t="str">
        <x:v>total</x:v>
      </x:c>
      <x:c r="K6031" s="2" t="str">
        <x:v>top_level_area</x:v>
      </x:c>
      <x:c r="L6031" s="2" t="str">
        <x:v>dot_thousands_convention;property_type_inferred_from_title</x:v>
      </x:c>
      <x:c r="M6031" s="10" t="n">
        <x:v>0</x:v>
      </x:c>
      <x:c r="N6031" s="10" t="n">
        <x:v>0</x:v>
      </x:c>
      <x:c r="O6031" s="2" t="str">
        <x:v>land</x:v>
      </x:c>
      <x:c r="P6031" s="10" t="n">
        <x:v>1</x:v>
      </x:c>
      <x:c r="Q6031" s="13" t="n">
        <x:f>IF(AND(ISNUMBER(H6031),H6031&gt;0),H6031/1000000000,"")</x:f>
        <x:v>0.7</x:v>
      </x:c>
      <x:c r="R6031" s="13" t="n">
        <x:f>IF(ISNUMBER(I6031),I6031/1000000,"")</x:f>
        <x:v>0.07</x:v>
      </x:c>
      <x:c r="S6031" s="11" t="n">
        <x:f>IF(AND(ISNUMBER(G6031),G6031&gt;0),G6031,"")</x:f>
        <x:v>10000</x:v>
      </x:c>
    </x:row>
    <x:row r="6032" ht="21" customHeight="1">
      <x:c r="A6032" s="10" t="n">
        <x:v>7895</x:v>
      </x:c>
      <x:c r="B6032" s="2" t="str">
        <x:v>5c7d421525166c33c8d2</x:v>
      </x:c>
      <x:c r="C6032" s="2" t="str">
        <x:v>Tp Hồ Chí Minh</x:v>
      </x:c>
      <x:c r="D6032" s="2" t="str">
        <x:v>Quận 3</x:v>
      </x:c>
      <x:c r="E6032" s="2" t="str">
        <x:v>house</x:v>
      </x:c>
      <x:c r="F6032" s="2" t="str">
        <x:v>sale</x:v>
      </x:c>
      <x:c r="G6032" s="11" t="n">
        <x:v>75</x:v>
      </x:c>
      <x:c r="H6032" s="12" t="n">
        <x:v>12500000000</x:v>
      </x:c>
      <x:c r="I6032" s="12" t="n">
        <x:f>IF(AND(ISNUMBER(H6032),H6032&gt;0,ISNUMBER(G6032),G6032&gt;0),H6032/G6032,"")</x:f>
        <x:v>166666666.66666666</x:v>
      </x:c>
      <x:c r="J6032" s="2" t="str">
        <x:v>total</x:v>
      </x:c>
      <x:c r="K6032" s="2" t="str">
        <x:v>top_level_area</x:v>
      </x:c>
      <x:c r="L6032" s="2" t="str">
        <x:v>property_type_inferred_from_title</x:v>
      </x:c>
      <x:c r="M6032" s="10" t="n">
        <x:v>1</x:v>
      </x:c>
      <x:c r="N6032" s="10" t="n">
        <x:v>0</x:v>
      </x:c>
      <x:c r="O6032" s="2" t="str">
        <x:v>Tp Hồ Chí Minh|house</x:v>
      </x:c>
      <x:c r="P6032" s="10" t="n">
        <x:v>2</x:v>
      </x:c>
      <x:c r="Q6032" s="13" t="n">
        <x:f>IF(AND(ISNUMBER(H6032),H6032&gt;0),H6032/1000000000,"")</x:f>
        <x:v>12.5</x:v>
      </x:c>
      <x:c r="R6032" s="13" t="n">
        <x:f>IF(ISNUMBER(I6032),I6032/1000000,"")</x:f>
        <x:v>166.66666666666666</x:v>
      </x:c>
      <x:c r="S6032" s="11" t="n">
        <x:f>IF(AND(ISNUMBER(G6032),G6032&gt;0),G6032,"")</x:f>
        <x:v>75</x:v>
      </x:c>
    </x:row>
    <x:row r="6033" ht="21" customHeight="1">
      <x:c r="A6033" s="10" t="n">
        <x:v>7896</x:v>
      </x:c>
      <x:c r="B6033" s="2" t="str">
        <x:v>ab490b3fd4ebc6ab450f</x:v>
      </x:c>
      <x:c r="C6033" s="2" t="str">
        <x:v>Hà Nội</x:v>
      </x:c>
      <x:c r="D6033" s="2" t="str">
        <x:v>Quận Cầu Giấy</x:v>
      </x:c>
      <x:c r="E6033" s="2" t="str">
        <x:v>other_unknown</x:v>
      </x:c>
      <x:c r="F6033" s="2" t="str">
        <x:v>sale_assumed</x:v>
      </x:c>
      <x:c r="G6033" s="11" t="n">
        <x:v>70</x:v>
      </x:c>
      <x:c r="H6033" s="12" t="n">
        <x:v>2600000000</x:v>
      </x:c>
      <x:c r="I6033" s="12" t="n">
        <x:f>IF(AND(ISNUMBER(H6033),H6033&gt;0,ISNUMBER(G6033),G6033&gt;0),H6033/G6033,"")</x:f>
        <x:v>37142857.14285714</x:v>
      </x:c>
      <x:c r="J6033" s="2" t="str">
        <x:v>total</x:v>
      </x:c>
      <x:c r="K6033" s="2" t="str">
        <x:v>top_level_area</x:v>
      </x:c>
      <x:c r="L6033" s="2" t="str">
        <x:v>property_type_inferred_from_title;transaction_assumed_sale_from_dataset_context;unknown_property_type</x:v>
      </x:c>
      <x:c r="M6033" s="10" t="n">
        <x:v>0</x:v>
      </x:c>
      <x:c r="N6033" s="10" t="n">
        <x:v>0</x:v>
      </x:c>
      <x:c r="O6033" s="2" t="str">
        <x:v>Hà Nội|other_unknown</x:v>
      </x:c>
      <x:c r="P6033" s="10" t="n">
        <x:v>2</x:v>
      </x:c>
      <x:c r="Q6033" s="13" t="n">
        <x:f>IF(AND(ISNUMBER(H6033),H6033&gt;0),H6033/1000000000,"")</x:f>
        <x:v>2.6</x:v>
      </x:c>
      <x:c r="R6033" s="13" t="n">
        <x:f>IF(ISNUMBER(I6033),I6033/1000000,"")</x:f>
        <x:v>37.14285714285714</x:v>
      </x:c>
      <x:c r="S6033" s="11" t="n">
        <x:f>IF(AND(ISNUMBER(G6033),G6033&gt;0),G6033,"")</x:f>
        <x:v>70</x:v>
      </x:c>
    </x:row>
    <x:row r="6034" ht="21" customHeight="1">
      <x:c r="A6034" s="10" t="n">
        <x:v>7897</x:v>
      </x:c>
      <x:c r="B6034" s="2" t="str">
        <x:v>727bc883c41dd849d94e</x:v>
      </x:c>
      <x:c r="C6034" s="2" t="str">
        <x:v>Đà Nẵng</x:v>
      </x:c>
      <x:c r="D6034" s="2" t="str">
        <x:v>Quận Thanh Khê</x:v>
      </x:c>
      <x:c r="E6034" s="2" t="str">
        <x:v>house</x:v>
      </x:c>
      <x:c r="F6034" s="2" t="str">
        <x:v>sale_assumed</x:v>
      </x:c>
      <x:c r="G6034" s="11" t="n">
        <x:v>45</x:v>
      </x:c>
      <x:c r="H6034" s="12" t="n">
        <x:v>1800000000</x:v>
      </x:c>
      <x:c r="I6034" s="12" t="n">
        <x:f>IF(AND(ISNUMBER(H6034),H6034&gt;0,ISNUMBER(G6034),G6034&gt;0),H6034/G6034,"")</x:f>
        <x:v>40000000</x:v>
      </x:c>
      <x:c r="J6034" s="2" t="str">
        <x:v>total</x:v>
      </x:c>
      <x:c r="K6034" s="2" t="str">
        <x:v>top_level_area</x:v>
      </x:c>
      <x:c r="L6034" s="2" t="str">
        <x:v>property_type_inferred_from_title;transaction_assumed_sale_from_dataset_context</x:v>
      </x:c>
      <x:c r="M6034" s="10" t="n">
        <x:v>0</x:v>
      </x:c>
      <x:c r="N6034" s="10" t="n">
        <x:v>0</x:v>
      </x:c>
      <x:c r="O6034" s="2" t="str">
        <x:v>Đà Nẵng|house</x:v>
      </x:c>
      <x:c r="P6034" s="10" t="n">
        <x:v>2</x:v>
      </x:c>
      <x:c r="Q6034" s="13" t="n">
        <x:f>IF(AND(ISNUMBER(H6034),H6034&gt;0),H6034/1000000000,"")</x:f>
        <x:v>1.8</x:v>
      </x:c>
      <x:c r="R6034" s="13" t="n">
        <x:f>IF(ISNUMBER(I6034),I6034/1000000,"")</x:f>
        <x:v>40</x:v>
      </x:c>
      <x:c r="S6034" s="11" t="n">
        <x:f>IF(AND(ISNUMBER(G6034),G6034&gt;0),G6034,"")</x:f>
        <x:v>45</x:v>
      </x:c>
    </x:row>
    <x:row r="6035" ht="21" customHeight="1">
      <x:c r="A6035" s="10" t="n">
        <x:v>7900</x:v>
      </x:c>
      <x:c r="B6035" s="2" t="str">
        <x:v>e6ce4c8a3edc3a245d7a</x:v>
      </x:c>
      <x:c r="C6035" s="2" t="str">
        <x:v>Hà Nội</x:v>
      </x:c>
      <x:c r="D6035" s="2" t="str">
        <x:v>Quận Hà Đông</x:v>
      </x:c>
      <x:c r="E6035" s="2" t="str">
        <x:v>other_unknown</x:v>
      </x:c>
      <x:c r="F6035" s="2" t="str">
        <x:v>sale_assumed</x:v>
      </x:c>
      <x:c r="G6035" s="11" t="n">
        <x:v>35</x:v>
      </x:c>
      <x:c r="H6035" s="12" t="n">
        <x:v>3680000000</x:v>
      </x:c>
      <x:c r="I6035" s="12" t="n">
        <x:f>IF(AND(ISNUMBER(H6035),H6035&gt;0,ISNUMBER(G6035),G6035&gt;0),H6035/G6035,"")</x:f>
        <x:v>105142857.14285715</x:v>
      </x:c>
      <x:c r="J6035" s="2" t="str">
        <x:v>total</x:v>
      </x:c>
      <x:c r="K6035" s="2" t="str">
        <x:v>top_level_area</x:v>
      </x:c>
      <x:c r="L6035" s="2" t="str">
        <x:v>property_type_inferred_from_title;transaction_assumed_sale_from_dataset_context;unknown_property_type</x:v>
      </x:c>
      <x:c r="M6035" s="10" t="n">
        <x:v>0</x:v>
      </x:c>
      <x:c r="N6035" s="10" t="n">
        <x:v>0</x:v>
      </x:c>
      <x:c r="O6035" s="2" t="str">
        <x:v>Hà Nội|other_unknown</x:v>
      </x:c>
      <x:c r="P6035" s="10" t="n">
        <x:v>2</x:v>
      </x:c>
      <x:c r="Q6035" s="13" t="n">
        <x:f>IF(AND(ISNUMBER(H6035),H6035&gt;0),H6035/1000000000,"")</x:f>
        <x:v>3.68</x:v>
      </x:c>
      <x:c r="R6035" s="13" t="n">
        <x:f>IF(ISNUMBER(I6035),I6035/1000000,"")</x:f>
        <x:v>105.14285714285715</x:v>
      </x:c>
      <x:c r="S6035" s="11" t="n">
        <x:f>IF(AND(ISNUMBER(G6035),G6035&gt;0),G6035,"")</x:f>
        <x:v>35</x:v>
      </x:c>
    </x:row>
    <x:row r="6036" ht="21" customHeight="1">
      <x:c r="A6036" s="10" t="n">
        <x:v>7901</x:v>
      </x:c>
      <x:c r="B6036" s="2" t="str">
        <x:v>56742c846ec81eddae8f</x:v>
      </x:c>
      <x:c r="C6036" s="2" t="str">
        <x:v>Tp Hồ Chí Minh</x:v>
      </x:c>
      <x:c r="D6036" s="2" t="str">
        <x:v>Quận Gò Vấp</x:v>
      </x:c>
      <x:c r="E6036" s="2" t="str">
        <x:v>other_unknown</x:v>
      </x:c>
      <x:c r="F6036" s="2" t="str">
        <x:v>sale</x:v>
      </x:c>
      <x:c r="G6036" s="11" t="n">
        <x:v>32</x:v>
      </x:c>
      <x:c r="H6036" s="12" t="n">
        <x:v>3390000000</x:v>
      </x:c>
      <x:c r="I6036" s="12" t="n">
        <x:f>IF(AND(ISNUMBER(H6036),H6036&gt;0,ISNUMBER(G6036),G6036&gt;0),H6036/G6036,"")</x:f>
        <x:v>105937500</x:v>
      </x:c>
      <x:c r="J6036" s="2" t="str">
        <x:v>total</x:v>
      </x:c>
      <x:c r="K6036" s="2" t="str">
        <x:v>top_level_area</x:v>
      </x:c>
      <x:c r="L6036" s="2" t="str">
        <x:v>property_type_inferred_from_title;unknown_property_type</x:v>
      </x:c>
      <x:c r="M6036" s="10" t="n">
        <x:v>0</x:v>
      </x:c>
      <x:c r="N6036" s="10" t="n">
        <x:v>0</x:v>
      </x:c>
      <x:c r="O6036" s="2" t="str">
        <x:v>Tp Hồ Chí Minh|other_unknown</x:v>
      </x:c>
      <x:c r="P6036" s="10" t="n">
        <x:v>2</x:v>
      </x:c>
      <x:c r="Q6036" s="13" t="n">
        <x:f>IF(AND(ISNUMBER(H6036),H6036&gt;0),H6036/1000000000,"")</x:f>
        <x:v>3.39</x:v>
      </x:c>
      <x:c r="R6036" s="13" t="n">
        <x:f>IF(ISNUMBER(I6036),I6036/1000000,"")</x:f>
        <x:v>105.9375</x:v>
      </x:c>
      <x:c r="S6036" s="11" t="n">
        <x:f>IF(AND(ISNUMBER(G6036),G6036&gt;0),G6036,"")</x:f>
        <x:v>32</x:v>
      </x:c>
    </x:row>
    <x:row r="6037" ht="21" customHeight="1">
      <x:c r="A6037" s="10" t="n">
        <x:v>7902</x:v>
      </x:c>
      <x:c r="B6037" s="2" t="str">
        <x:v>6f3ff5a673c349d1c795</x:v>
      </x:c>
      <x:c r="C6037" s="2" t="str">
        <x:v>Tp Hồ Chí Minh</x:v>
      </x:c>
      <x:c r="D6037" s="2" t="str">
        <x:v>Quận Gò Vấp</x:v>
      </x:c>
      <x:c r="E6037" s="2" t="str">
        <x:v>other_unknown</x:v>
      </x:c>
      <x:c r="F6037" s="2" t="str">
        <x:v>sale</x:v>
      </x:c>
      <x:c r="G6037" s="11" t="n">
        <x:v>48</x:v>
      </x:c>
      <x:c r="H6037" s="12" t="n">
        <x:v>3450000000</x:v>
      </x:c>
      <x:c r="I6037" s="12" t="n">
        <x:f>IF(AND(ISNUMBER(H6037),H6037&gt;0,ISNUMBER(G6037),G6037&gt;0),H6037/G6037,"")</x:f>
        <x:v>71875000</x:v>
      </x:c>
      <x:c r="J6037" s="2" t="str">
        <x:v>total</x:v>
      </x:c>
      <x:c r="K6037" s="2" t="str">
        <x:v>top_level_area</x:v>
      </x:c>
      <x:c r="L6037" s="2" t="str">
        <x:v>property_type_inferred_from_title;unknown_property_type</x:v>
      </x:c>
      <x:c r="M6037" s="10" t="n">
        <x:v>0</x:v>
      </x:c>
      <x:c r="N6037" s="10" t="n">
        <x:v>0</x:v>
      </x:c>
      <x:c r="O6037" s="2" t="str">
        <x:v>Tp Hồ Chí Minh|other_unknown</x:v>
      </x:c>
      <x:c r="P6037" s="10" t="n">
        <x:v>2</x:v>
      </x:c>
      <x:c r="Q6037" s="13" t="n">
        <x:f>IF(AND(ISNUMBER(H6037),H6037&gt;0),H6037/1000000000,"")</x:f>
        <x:v>3.45</x:v>
      </x:c>
      <x:c r="R6037" s="13" t="n">
        <x:f>IF(ISNUMBER(I6037),I6037/1000000,"")</x:f>
        <x:v>71.875</x:v>
      </x:c>
      <x:c r="S6037" s="11" t="n">
        <x:f>IF(AND(ISNUMBER(G6037),G6037&gt;0),G6037,"")</x:f>
        <x:v>48</x:v>
      </x:c>
    </x:row>
    <x:row r="6038" ht="21" customHeight="1">
      <x:c r="A6038" s="10" t="n">
        <x:v>7903</x:v>
      </x:c>
      <x:c r="B6038" s="2" t="str">
        <x:v>82699609adec3789ee47</x:v>
      </x:c>
      <x:c r="C6038" s="2" t="str">
        <x:v>Đắk Lắk</x:v>
      </x:c>
      <x:c r="D6038" s="2" t="str">
        <x:v>Thị Xã Buôn Hồ</x:v>
      </x:c>
      <x:c r="E6038" s="2" t="str">
        <x:v>house</x:v>
      </x:c>
      <x:c r="F6038" s="2" t="str">
        <x:v>sale</x:v>
      </x:c>
      <x:c r="G6038" s="11" t="n">
        <x:v>560</x:v>
      </x:c>
      <x:c r="H6038" s="12" t="n">
        <x:v>900000000</x:v>
      </x:c>
      <x:c r="I6038" s="12" t="n">
        <x:f>IF(AND(ISNUMBER(H6038),H6038&gt;0,ISNUMBER(G6038),G6038&gt;0),H6038/G6038,"")</x:f>
        <x:v>1607142.857142857</x:v>
      </x:c>
      <x:c r="J6038" s="2" t="str">
        <x:v>total</x:v>
      </x:c>
      <x:c r="K6038" s="2" t="str">
        <x:v>top_level_area</x:v>
      </x:c>
      <x:c r="L6038" s="2" t="str">
        <x:v>property_type_inferred_from_title</x:v>
      </x:c>
      <x:c r="M6038" s="10" t="n">
        <x:v>0</x:v>
      </x:c>
      <x:c r="N6038" s="10" t="n">
        <x:v>0</x:v>
      </x:c>
      <x:c r="O6038" s="2" t="str">
        <x:v>Đắk Lắk|house</x:v>
      </x:c>
      <x:c r="P6038" s="10" t="n">
        <x:v>1</x:v>
      </x:c>
      <x:c r="Q6038" s="13" t="n">
        <x:f>IF(AND(ISNUMBER(H6038),H6038&gt;0),H6038/1000000000,"")</x:f>
        <x:v>0.9</x:v>
      </x:c>
      <x:c r="R6038" s="13" t="n">
        <x:f>IF(ISNUMBER(I6038),I6038/1000000,"")</x:f>
        <x:v>1.607142857142857</x:v>
      </x:c>
      <x:c r="S6038" s="11" t="n">
        <x:f>IF(AND(ISNUMBER(G6038),G6038&gt;0),G6038,"")</x:f>
        <x:v>560</x:v>
      </x:c>
    </x:row>
    <x:row r="6039" ht="21" customHeight="1">
      <x:c r="A6039" s="10" t="n">
        <x:v>7904</x:v>
      </x:c>
      <x:c r="B6039" s="2" t="str">
        <x:v>96d054939baa2c421766</x:v>
      </x:c>
      <x:c r="C6039" s="2" t="str">
        <x:v>Hà Nội</x:v>
      </x:c>
      <x:c r="D6039" s="2" t="str">
        <x:v>Quận Hà Đông</x:v>
      </x:c>
      <x:c r="E6039" s="2" t="str">
        <x:v>house</x:v>
      </x:c>
      <x:c r="F6039" s="2" t="str">
        <x:v>sale</x:v>
      </x:c>
      <x:c r="G6039" s="11" t="n">
        <x:v>40</x:v>
      </x:c>
      <x:c r="H6039" s="12" t="n">
        <x:v>1520000000</x:v>
      </x:c>
      <x:c r="I6039" s="12" t="n">
        <x:f>IF(AND(ISNUMBER(H6039),H6039&gt;0,ISNUMBER(G6039),G6039&gt;0),H6039/G6039,"")</x:f>
        <x:v>38000000</x:v>
      </x:c>
      <x:c r="J6039" s="2" t="str">
        <x:v>total</x:v>
      </x:c>
      <x:c r="K6039" s="2" t="str">
        <x:v>top_level_price_embedded_area</x:v>
      </x:c>
      <x:c r="L6039" s="2" t="str">
        <x:v>area_recovered_from_price_text;property_type_inferred_from_title</x:v>
      </x:c>
      <x:c r="M6039" s="10" t="n">
        <x:v>0</x:v>
      </x:c>
      <x:c r="N6039" s="10" t="n">
        <x:v>0</x:v>
      </x:c>
      <x:c r="O6039" s="2" t="str">
        <x:v>Hà Nội|house</x:v>
      </x:c>
      <x:c r="P6039" s="10" t="n">
        <x:v>2</x:v>
      </x:c>
      <x:c r="Q6039" s="13" t="n">
        <x:f>IF(AND(ISNUMBER(H6039),H6039&gt;0),H6039/1000000000,"")</x:f>
        <x:v>1.52</x:v>
      </x:c>
      <x:c r="R6039" s="13" t="n">
        <x:f>IF(ISNUMBER(I6039),I6039/1000000,"")</x:f>
        <x:v>38</x:v>
      </x:c>
      <x:c r="S6039" s="11" t="n">
        <x:f>IF(AND(ISNUMBER(G6039),G6039&gt;0),G6039,"")</x:f>
        <x:v>40</x:v>
      </x:c>
    </x:row>
    <x:row r="6040" ht="21" customHeight="1">
      <x:c r="A6040" s="10" t="n">
        <x:v>7905</x:v>
      </x:c>
      <x:c r="B6040" s="2" t="str">
        <x:v>93254e22a15ba8d1fed4</x:v>
      </x:c>
      <x:c r="C6040" s="2" t="str">
        <x:v>Tp Hồ Chí Minh</x:v>
      </x:c>
      <x:c r="D6040" s="2" t="str">
        <x:v>Quận Bình Tân</x:v>
      </x:c>
      <x:c r="E6040" s="2" t="str">
        <x:v>land</x:v>
      </x:c>
      <x:c r="F6040" s="2" t="str">
        <x:v>sale_assumed</x:v>
      </x:c>
      <x:c r="G6040" s="11" t="n">
        <x:v>195</x:v>
      </x:c>
      <x:c r="H6040" s="12" t="n">
        <x:v>7500000000</x:v>
      </x:c>
      <x:c r="I6040" s="12" t="n">
        <x:f>IF(AND(ISNUMBER(H6040),H6040&gt;0,ISNUMBER(G6040),G6040&gt;0),H6040/G6040,"")</x:f>
        <x:v>38461538.461538464</x:v>
      </x:c>
      <x:c r="J6040" s="2" t="str">
        <x:v>total</x:v>
      </x:c>
      <x:c r="K6040" s="2" t="str">
        <x:v>top_level_area</x:v>
      </x:c>
      <x:c r="L6040" s="2" t="str">
        <x:v>property_type_inferred_from_title;transaction_assumed_sale_from_dataset_context</x:v>
      </x:c>
      <x:c r="M6040" s="10" t="n">
        <x:v>0</x:v>
      </x:c>
      <x:c r="N6040" s="10" t="n">
        <x:v>0</x:v>
      </x:c>
      <x:c r="O6040" s="2" t="str">
        <x:v>Tp Hồ Chí Minh|land</x:v>
      </x:c>
      <x:c r="P6040" s="10" t="n">
        <x:v>2</x:v>
      </x:c>
      <x:c r="Q6040" s="13" t="n">
        <x:f>IF(AND(ISNUMBER(H6040),H6040&gt;0),H6040/1000000000,"")</x:f>
        <x:v>7.5</x:v>
      </x:c>
      <x:c r="R6040" s="13" t="n">
        <x:f>IF(ISNUMBER(I6040),I6040/1000000,"")</x:f>
        <x:v>38.46153846153847</x:v>
      </x:c>
      <x:c r="S6040" s="11" t="n">
        <x:f>IF(AND(ISNUMBER(G6040),G6040&gt;0),G6040,"")</x:f>
        <x:v>195</x:v>
      </x:c>
    </x:row>
    <x:row r="6041" ht="21" customHeight="1">
      <x:c r="A6041" s="10" t="n">
        <x:v>7906</x:v>
      </x:c>
      <x:c r="B6041" s="2" t="str">
        <x:v>ac810879616381643784</x:v>
      </x:c>
      <x:c r="C6041" s="2" t="str">
        <x:v>Tp Hồ Chí Minh</x:v>
      </x:c>
      <x:c r="D6041" s="2" t="str">
        <x:v>Quận 7</x:v>
      </x:c>
      <x:c r="E6041" s="2" t="str">
        <x:v>house</x:v>
      </x:c>
      <x:c r="F6041" s="2" t="str">
        <x:v>sale_assumed</x:v>
      </x:c>
      <x:c r="G6041" s="11" t="n">
        <x:v>45</x:v>
      </x:c>
      <x:c r="H6041" s="12" t="n">
        <x:v>16500000000</x:v>
      </x:c>
      <x:c r="I6041" s="12" t="n">
        <x:f>IF(AND(ISNUMBER(H6041),H6041&gt;0,ISNUMBER(G6041),G6041&gt;0),H6041/G6041,"")</x:f>
        <x:v>366666666.6666667</x:v>
      </x:c>
      <x:c r="J6041" s="2" t="str">
        <x:v>total</x:v>
      </x:c>
      <x:c r="K6041" s="2" t="str">
        <x:v>top_level_area</x:v>
      </x:c>
      <x:c r="L6041" s="2" t="str">
        <x:v>property_type_inferred_from_title;transaction_assumed_sale_from_dataset_context</x:v>
      </x:c>
      <x:c r="M6041" s="10" t="n">
        <x:v>1</x:v>
      </x:c>
      <x:c r="N6041" s="10" t="n">
        <x:v>1</x:v>
      </x:c>
      <x:c r="O6041" s="2" t="str">
        <x:v>Tp Hồ Chí Minh|house</x:v>
      </x:c>
      <x:c r="P6041" s="10" t="n">
        <x:v>-1</x:v>
      </x:c>
      <x:c r="Q6041" s="13" t="n">
        <x:f>IF(AND(ISNUMBER(H6041),H6041&gt;0),H6041/1000000000,"")</x:f>
        <x:v>16.5</x:v>
      </x:c>
      <x:c r="R6041" s="13" t="n">
        <x:f>IF(ISNUMBER(I6041),I6041/1000000,"")</x:f>
        <x:v>366.6666666666667</x:v>
      </x:c>
      <x:c r="S6041" s="11" t="n">
        <x:f>IF(AND(ISNUMBER(G6041),G6041&gt;0),G6041,"")</x:f>
        <x:v>45</x:v>
      </x:c>
    </x:row>
    <x:row r="6042" ht="21" customHeight="1">
      <x:c r="A6042" s="10" t="n">
        <x:v>7907</x:v>
      </x:c>
      <x:c r="B6042" s="2" t="str">
        <x:v>9e94db959052605e5b28</x:v>
      </x:c>
      <x:c r="C6042" s="2" t="str">
        <x:v>Long An</x:v>
      </x:c>
      <x:c r="D6042" s="2" t="str">
        <x:v>Huyện Bến Lức</x:v>
      </x:c>
      <x:c r="E6042" s="2" t="str">
        <x:v>land</x:v>
      </x:c>
      <x:c r="F6042" s="2" t="str">
        <x:v>sale_assumed</x:v>
      </x:c>
      <x:c r="G6042" s="11" t="n">
        <x:v>105</x:v>
      </x:c>
      <x:c r="H6042" s="12" t="n">
        <x:v>2000000000</x:v>
      </x:c>
      <x:c r="I6042" s="12" t="n">
        <x:f>IF(AND(ISNUMBER(H6042),H6042&gt;0,ISNUMBER(G6042),G6042&gt;0),H6042/G6042,"")</x:f>
        <x:v>19047619.04761905</x:v>
      </x:c>
      <x:c r="J6042" s="2" t="str">
        <x:v>total</x:v>
      </x:c>
      <x:c r="K6042" s="2" t="str">
        <x:v>top_level_area</x:v>
      </x:c>
      <x:c r="L6042" s="2" t="str">
        <x:v>property_type_inferred_from_title;transaction_assumed_sale_from_dataset_context</x:v>
      </x:c>
      <x:c r="M6042" s="10" t="n">
        <x:v>0</x:v>
      </x:c>
      <x:c r="N6042" s="10" t="n">
        <x:v>1</x:v>
      </x:c>
      <x:c r="O6042" s="2" t="str">
        <x:v>Long An|land</x:v>
      </x:c>
      <x:c r="P6042" s="10" t="n">
        <x:v>-1</x:v>
      </x:c>
      <x:c r="Q6042" s="13" t="n">
        <x:f>IF(AND(ISNUMBER(H6042),H6042&gt;0),H6042/1000000000,"")</x:f>
        <x:v>2</x:v>
      </x:c>
      <x:c r="R6042" s="13" t="n">
        <x:f>IF(ISNUMBER(I6042),I6042/1000000,"")</x:f>
        <x:v>19.047619047619047</x:v>
      </x:c>
      <x:c r="S6042" s="11" t="n">
        <x:f>IF(AND(ISNUMBER(G6042),G6042&gt;0),G6042,"")</x:f>
        <x:v>105</x:v>
      </x:c>
    </x:row>
    <x:row r="6043" ht="21" customHeight="1">
      <x:c r="A6043" s="10" t="n">
        <x:v>7908</x:v>
      </x:c>
      <x:c r="B6043" s="2" t="str">
        <x:v>09a3262814f559640758</x:v>
      </x:c>
      <x:c r="C6043" s="2" t="str">
        <x:v>Hà Nội</x:v>
      </x:c>
      <x:c r="D6043" s="2" t="str">
        <x:v>Quận Hoàng Mai</x:v>
      </x:c>
      <x:c r="E6043" s="2" t="str">
        <x:v>house</x:v>
      </x:c>
      <x:c r="F6043" s="2" t="str">
        <x:v>sale_assumed</x:v>
      </x:c>
      <x:c r="G6043" s="11" t="n">
        <x:v>45</x:v>
      </x:c>
      <x:c r="H6043" s="12" t="n">
        <x:v>6700000000</x:v>
      </x:c>
      <x:c r="I6043" s="12" t="n">
        <x:f>IF(AND(ISNUMBER(H6043),H6043&gt;0,ISNUMBER(G6043),G6043&gt;0),H6043/G6043,"")</x:f>
        <x:v>148888888.8888889</x:v>
      </x:c>
      <x:c r="J6043" s="2" t="str">
        <x:v>total</x:v>
      </x:c>
      <x:c r="K6043" s="2" t="str">
        <x:v>top_level_area</x:v>
      </x:c>
      <x:c r="L6043" s="2" t="str">
        <x:v>property_type_inferred_from_title;transaction_assumed_sale_from_dataset_context</x:v>
      </x:c>
      <x:c r="M6043" s="10" t="n">
        <x:v>0</x:v>
      </x:c>
      <x:c r="N6043" s="10" t="n">
        <x:v>0</x:v>
      </x:c>
      <x:c r="O6043" s="2" t="str">
        <x:v>Hà Nội|house</x:v>
      </x:c>
      <x:c r="P6043" s="10" t="n">
        <x:v>2</x:v>
      </x:c>
      <x:c r="Q6043" s="13" t="n">
        <x:f>IF(AND(ISNUMBER(H6043),H6043&gt;0),H6043/1000000000,"")</x:f>
        <x:v>6.7</x:v>
      </x:c>
      <x:c r="R6043" s="13" t="n">
        <x:f>IF(ISNUMBER(I6043),I6043/1000000,"")</x:f>
        <x:v>148.88888888888889</x:v>
      </x:c>
      <x:c r="S6043" s="11" t="n">
        <x:f>IF(AND(ISNUMBER(G6043),G6043&gt;0),G6043,"")</x:f>
        <x:v>45</x:v>
      </x:c>
    </x:row>
    <x:row r="6044" ht="21" customHeight="1">
      <x:c r="A6044" s="10" t="n">
        <x:v>7909</x:v>
      </x:c>
      <x:c r="B6044" s="2" t="str">
        <x:v>09e654260d260cccb972</x:v>
      </x:c>
      <x:c r="C6044" s="2" t="str">
        <x:v>Cần Thơ</x:v>
      </x:c>
      <x:c r="D6044" s="2" t="str">
        <x:v>Quận Ninh Kiều</x:v>
      </x:c>
      <x:c r="E6044" s="2" t="str">
        <x:v>house</x:v>
      </x:c>
      <x:c r="F6044" s="2" t="str">
        <x:v>sale_assumed</x:v>
      </x:c>
      <x:c r="G6044" s="11" t="n">
        <x:v>10</x:v>
      </x:c>
      <x:c r="H6044" s="12" t="n">
        <x:v>699000000</x:v>
      </x:c>
      <x:c r="I6044" s="12" t="n">
        <x:f>IF(AND(ISNUMBER(H6044),H6044&gt;0,ISNUMBER(G6044),G6044&gt;0),H6044/G6044,"")</x:f>
        <x:v>69900000</x:v>
      </x:c>
      <x:c r="J6044" s="2" t="str">
        <x:v>total</x:v>
      </x:c>
      <x:c r="K6044" s="2" t="str">
        <x:v>top_level_area</x:v>
      </x:c>
      <x:c r="L6044" s="2" t="str">
        <x:v>property_type_inferred_from_title;transaction_assumed_sale_from_dataset_context</x:v>
      </x:c>
      <x:c r="M6044" s="10" t="n">
        <x:v>0</x:v>
      </x:c>
      <x:c r="N6044" s="10" t="n">
        <x:v>0</x:v>
      </x:c>
      <x:c r="O6044" s="2" t="str">
        <x:v>Cần Thơ|house</x:v>
      </x:c>
      <x:c r="P6044" s="10" t="n">
        <x:v>2</x:v>
      </x:c>
      <x:c r="Q6044" s="13" t="n">
        <x:f>IF(AND(ISNUMBER(H6044),H6044&gt;0),H6044/1000000000,"")</x:f>
        <x:v>0.699</x:v>
      </x:c>
      <x:c r="R6044" s="13" t="n">
        <x:f>IF(ISNUMBER(I6044),I6044/1000000,"")</x:f>
        <x:v>69.9</x:v>
      </x:c>
      <x:c r="S6044" s="11" t="n">
        <x:f>IF(AND(ISNUMBER(G6044),G6044&gt;0),G6044,"")</x:f>
        <x:v>10</x:v>
      </x:c>
    </x:row>
    <x:row r="6045" ht="21" customHeight="1">
      <x:c r="A6045" s="10" t="n">
        <x:v>7910</x:v>
      </x:c>
      <x:c r="B6045" s="2" t="str">
        <x:v>811537c6693b72a4817e</x:v>
      </x:c>
      <x:c r="C6045" s="2" t="str">
        <x:v>Sóc Trăng</x:v>
      </x:c>
      <x:c r="D6045" s="2" t="str">
        <x:v>Thành phố Sóc Trăng</x:v>
      </x:c>
      <x:c r="E6045" s="2" t="str">
        <x:v>house</x:v>
      </x:c>
      <x:c r="F6045" s="2" t="str">
        <x:v>sale_assumed</x:v>
      </x:c>
      <x:c r="G6045" s="11" t="n">
        <x:v>72</x:v>
      </x:c>
      <x:c r="H6045" s="12" t="n">
        <x:v>1250000000</x:v>
      </x:c>
      <x:c r="I6045" s="12" t="n">
        <x:f>IF(AND(ISNUMBER(H6045),H6045&gt;0,ISNUMBER(G6045),G6045&gt;0),H6045/G6045,"")</x:f>
        <x:v>17361111.111111112</x:v>
      </x:c>
      <x:c r="J6045" s="2" t="str">
        <x:v>total</x:v>
      </x:c>
      <x:c r="K6045" s="2" t="str">
        <x:v>top_level_area</x:v>
      </x:c>
      <x:c r="L6045" s="2" t="str">
        <x:v>property_type_inferred_from_title;transaction_assumed_sale_from_dataset_context</x:v>
      </x:c>
      <x:c r="M6045" s="10" t="n">
        <x:v>0</x:v>
      </x:c>
      <x:c r="N6045" s="10" t="n">
        <x:v>0</x:v>
      </x:c>
      <x:c r="O6045" s="2" t="str">
        <x:v>house</x:v>
      </x:c>
      <x:c r="P6045" s="10" t="n">
        <x:v>2</x:v>
      </x:c>
      <x:c r="Q6045" s="13" t="n">
        <x:f>IF(AND(ISNUMBER(H6045),H6045&gt;0),H6045/1000000000,"")</x:f>
        <x:v>1.25</x:v>
      </x:c>
      <x:c r="R6045" s="13" t="n">
        <x:f>IF(ISNUMBER(I6045),I6045/1000000,"")</x:f>
        <x:v>17.36111111111111</x:v>
      </x:c>
      <x:c r="S6045" s="11" t="n">
        <x:f>IF(AND(ISNUMBER(G6045),G6045&gt;0),G6045,"")</x:f>
        <x:v>72</x:v>
      </x:c>
    </x:row>
    <x:row r="6046" ht="21" customHeight="1">
      <x:c r="A6046" s="10" t="n">
        <x:v>7911</x:v>
      </x:c>
      <x:c r="B6046" s="2" t="str">
        <x:v>a2d99afe55a2a2d6cbfd</x:v>
      </x:c>
      <x:c r="C6046" s="2" t="str">
        <x:v>Bà Rịa - Vũng Tàu</x:v>
      </x:c>
      <x:c r="D6046" s="2" t="str">
        <x:v>Thị xã Phú Mỹ</x:v>
      </x:c>
      <x:c r="E6046" s="2" t="str">
        <x:v>land</x:v>
      </x:c>
      <x:c r="F6046" s="2" t="str">
        <x:v>sale_assumed</x:v>
      </x:c>
      <x:c r="G6046" s="11" t="n">
        <x:v>150</x:v>
      </x:c>
      <x:c r="H6046" s="12" t="n">
        <x:v>475000000</x:v>
      </x:c>
      <x:c r="I6046" s="12" t="n">
        <x:f>IF(AND(ISNUMBER(H6046),H6046&gt;0,ISNUMBER(G6046),G6046&gt;0),H6046/G6046,"")</x:f>
        <x:v>3166666.6666666665</x:v>
      </x:c>
      <x:c r="J6046" s="2" t="str">
        <x:v>total</x:v>
      </x:c>
      <x:c r="K6046" s="2" t="str">
        <x:v>top_level_area</x:v>
      </x:c>
      <x:c r="L6046" s="2" t="str">
        <x:v>property_type_inferred_from_title;transaction_assumed_sale_from_dataset_context</x:v>
      </x:c>
      <x:c r="M6046" s="10" t="n">
        <x:v>0</x:v>
      </x:c>
      <x:c r="N6046" s="10" t="n">
        <x:v>0</x:v>
      </x:c>
      <x:c r="O6046" s="2" t="str">
        <x:v>Bà Rịa - Vũng Tàu|land</x:v>
      </x:c>
      <x:c r="P6046" s="10" t="n">
        <x:v>1</x:v>
      </x:c>
      <x:c r="Q6046" s="13" t="n">
        <x:f>IF(AND(ISNUMBER(H6046),H6046&gt;0),H6046/1000000000,"")</x:f>
        <x:v>0.475</x:v>
      </x:c>
      <x:c r="R6046" s="13" t="n">
        <x:f>IF(ISNUMBER(I6046),I6046/1000000,"")</x:f>
        <x:v>3.1666666666666665</x:v>
      </x:c>
      <x:c r="S6046" s="11" t="n">
        <x:f>IF(AND(ISNUMBER(G6046),G6046&gt;0),G6046,"")</x:f>
        <x:v>150</x:v>
      </x:c>
    </x:row>
    <x:row r="6047" ht="21" customHeight="1">
      <x:c r="A6047" s="10" t="n">
        <x:v>7912</x:v>
      </x:c>
      <x:c r="B6047" s="2" t="str">
        <x:v>de37fd1337f31b1178f2</x:v>
      </x:c>
      <x:c r="C6047" s="2" t="str">
        <x:v>Tp Hồ Chí Minh</x:v>
      </x:c>
      <x:c r="D6047" s="2" t="str">
        <x:v>Quận Gò Vấp</x:v>
      </x:c>
      <x:c r="E6047" s="2" t="str">
        <x:v>house</x:v>
      </x:c>
      <x:c r="F6047" s="2" t="str">
        <x:v>sale</x:v>
      </x:c>
      <x:c r="G6047" s="11" t="n">
        <x:v>50</x:v>
      </x:c>
      <x:c r="H6047" s="12" t="n">
        <x:v>3850000000</x:v>
      </x:c>
      <x:c r="I6047" s="12" t="n">
        <x:f>IF(AND(ISNUMBER(H6047),H6047&gt;0,ISNUMBER(G6047),G6047&gt;0),H6047/G6047,"")</x:f>
        <x:v>77000000</x:v>
      </x:c>
      <x:c r="J6047" s="2" t="str">
        <x:v>total</x:v>
      </x:c>
      <x:c r="K6047" s="2" t="str">
        <x:v>top_level_price_embedded_area</x:v>
      </x:c>
      <x:c r="L6047" s="2" t="str">
        <x:v>area_recovered_from_price_text;property_type_inferred_from_title</x:v>
      </x:c>
      <x:c r="M6047" s="10" t="n">
        <x:v>0</x:v>
      </x:c>
      <x:c r="N6047" s="10" t="n">
        <x:v>0</x:v>
      </x:c>
      <x:c r="O6047" s="2" t="str">
        <x:v>Tp Hồ Chí Minh|house</x:v>
      </x:c>
      <x:c r="P6047" s="10" t="n">
        <x:v>2</x:v>
      </x:c>
      <x:c r="Q6047" s="13" t="n">
        <x:f>IF(AND(ISNUMBER(H6047),H6047&gt;0),H6047/1000000000,"")</x:f>
        <x:v>3.85</x:v>
      </x:c>
      <x:c r="R6047" s="13" t="n">
        <x:f>IF(ISNUMBER(I6047),I6047/1000000,"")</x:f>
        <x:v>77</x:v>
      </x:c>
      <x:c r="S6047" s="11" t="n">
        <x:f>IF(AND(ISNUMBER(G6047),G6047&gt;0),G6047,"")</x:f>
        <x:v>50</x:v>
      </x:c>
    </x:row>
    <x:row r="6048" ht="21" customHeight="1">
      <x:c r="A6048" s="10" t="n">
        <x:v>7913</x:v>
      </x:c>
      <x:c r="B6048" s="2" t="str">
        <x:v>4f057d97a6eb75e64682</x:v>
      </x:c>
      <x:c r="C6048" s="2" t="str">
        <x:v>Tp Hồ Chí Minh</x:v>
      </x:c>
      <x:c r="D6048" s="2" t="str">
        <x:v>Quận Bình Tân</x:v>
      </x:c>
      <x:c r="E6048" s="2" t="str">
        <x:v>house</x:v>
      </x:c>
      <x:c r="F6048" s="2" t="str">
        <x:v>sale</x:v>
      </x:c>
      <x:c r="G6048" s="11" t="n">
        <x:v>56</x:v>
      </x:c>
      <x:c r="H6048" s="12" t="n">
        <x:v>4300000000</x:v>
      </x:c>
      <x:c r="I6048" s="12" t="n">
        <x:f>IF(AND(ISNUMBER(H6048),H6048&gt;0,ISNUMBER(G6048),G6048&gt;0),H6048/G6048,"")</x:f>
        <x:v>76785714.28571428</x:v>
      </x:c>
      <x:c r="J6048" s="2" t="str">
        <x:v>total</x:v>
      </x:c>
      <x:c r="K6048" s="2" t="str">
        <x:v>top_level_area</x:v>
      </x:c>
      <x:c r="L6048" s="2" t="str">
        <x:v>property_type_inferred_from_title</x:v>
      </x:c>
      <x:c r="M6048" s="10" t="n">
        <x:v>0</x:v>
      </x:c>
      <x:c r="N6048" s="10" t="n">
        <x:v>0</x:v>
      </x:c>
      <x:c r="O6048" s="2" t="str">
        <x:v>Tp Hồ Chí Minh|house</x:v>
      </x:c>
      <x:c r="P6048" s="10" t="n">
        <x:v>2</x:v>
      </x:c>
      <x:c r="Q6048" s="13" t="n">
        <x:f>IF(AND(ISNUMBER(H6048),H6048&gt;0),H6048/1000000000,"")</x:f>
        <x:v>4.3</x:v>
      </x:c>
      <x:c r="R6048" s="13" t="n">
        <x:f>IF(ISNUMBER(I6048),I6048/1000000,"")</x:f>
        <x:v>76.78571428571428</x:v>
      </x:c>
      <x:c r="S6048" s="11" t="n">
        <x:f>IF(AND(ISNUMBER(G6048),G6048&gt;0),G6048,"")</x:f>
        <x:v>56</x:v>
      </x:c>
    </x:row>
    <x:row r="6049" ht="21" customHeight="1">
      <x:c r="A6049" s="10" t="n">
        <x:v>7914</x:v>
      </x:c>
      <x:c r="B6049" s="2" t="str">
        <x:v>067aea043b49b36b756b</x:v>
      </x:c>
      <x:c r="C6049" s="2" t="str">
        <x:v>Lâm Đồng</x:v>
      </x:c>
      <x:c r="D6049" s="2" t="str">
        <x:v>Thành phố Bảo Lộc</x:v>
      </x:c>
      <x:c r="E6049" s="2" t="str">
        <x:v>land</x:v>
      </x:c>
      <x:c r="F6049" s="2" t="str">
        <x:v>sale_assumed</x:v>
      </x:c>
      <x:c r="G6049" s="11" t="n">
        <x:v>522</x:v>
      </x:c>
      <x:c r="H6049" s="12" t="n">
        <x:v>1850000000</x:v>
      </x:c>
      <x:c r="I6049" s="12" t="n">
        <x:f>IF(AND(ISNUMBER(H6049),H6049&gt;0,ISNUMBER(G6049),G6049&gt;0),H6049/G6049,"")</x:f>
        <x:v>3544061.3026819923</x:v>
      </x:c>
      <x:c r="J6049" s="2" t="str">
        <x:v>total</x:v>
      </x:c>
      <x:c r="K6049" s="2" t="str">
        <x:v>top_level_price_embedded_area</x:v>
      </x:c>
      <x:c r="L6049" s="2" t="str">
        <x:v>area_recovered_from_price_text;property_type_inferred_from_title;transaction_assumed_sale_from_dataset_context</x:v>
      </x:c>
      <x:c r="M6049" s="10" t="n">
        <x:v>0</x:v>
      </x:c>
      <x:c r="N6049" s="10" t="n">
        <x:v>0</x:v>
      </x:c>
      <x:c r="O6049" s="2" t="str">
        <x:v>Lâm Đồng|land</x:v>
      </x:c>
      <x:c r="P6049" s="10" t="n">
        <x:v>1</x:v>
      </x:c>
      <x:c r="Q6049" s="13" t="n">
        <x:f>IF(AND(ISNUMBER(H6049),H6049&gt;0),H6049/1000000000,"")</x:f>
        <x:v>1.85</x:v>
      </x:c>
      <x:c r="R6049" s="13" t="n">
        <x:f>IF(ISNUMBER(I6049),I6049/1000000,"")</x:f>
        <x:v>3.5440613026819925</x:v>
      </x:c>
      <x:c r="S6049" s="11" t="n">
        <x:f>IF(AND(ISNUMBER(G6049),G6049&gt;0),G6049,"")</x:f>
        <x:v>522</x:v>
      </x:c>
    </x:row>
    <x:row r="6050" ht="21" customHeight="1">
      <x:c r="A6050" s="10" t="n">
        <x:v>7915</x:v>
      </x:c>
      <x:c r="B6050" s="2" t="str">
        <x:v>8fb65d85d1892bc89999</x:v>
      </x:c>
      <x:c r="C6050" s="2" t="str">
        <x:v>Tp Hồ Chí Minh</x:v>
      </x:c>
      <x:c r="D6050" s="2" t="str">
        <x:v>Quận 12</x:v>
      </x:c>
      <x:c r="E6050" s="2" t="str">
        <x:v>house</x:v>
      </x:c>
      <x:c r="F6050" s="2" t="str">
        <x:v>sale_assumed</x:v>
      </x:c>
      <x:c r="G6050" s="11" t="n">
        <x:v>107</x:v>
      </x:c>
      <x:c r="H6050" s="12" t="n">
        <x:v>3500000000</x:v>
      </x:c>
      <x:c r="I6050" s="12" t="n">
        <x:f>IF(AND(ISNUMBER(H6050),H6050&gt;0,ISNUMBER(G6050),G6050&gt;0),H6050/G6050,"")</x:f>
        <x:v>32710280.373831775</x:v>
      </x:c>
      <x:c r="J6050" s="2" t="str">
        <x:v>total</x:v>
      </x:c>
      <x:c r="K6050" s="2" t="str">
        <x:v>top_level_area</x:v>
      </x:c>
      <x:c r="L6050" s="2" t="str">
        <x:v>property_type_inferred_from_title;transaction_assumed_sale_from_dataset_context</x:v>
      </x:c>
      <x:c r="M6050" s="10" t="n">
        <x:v>0</x:v>
      </x:c>
      <x:c r="N6050" s="10" t="n">
        <x:v>0</x:v>
      </x:c>
      <x:c r="O6050" s="2" t="str">
        <x:v>Tp Hồ Chí Minh|house</x:v>
      </x:c>
      <x:c r="P6050" s="10" t="n">
        <x:v>2</x:v>
      </x:c>
      <x:c r="Q6050" s="13" t="n">
        <x:f>IF(AND(ISNUMBER(H6050),H6050&gt;0),H6050/1000000000,"")</x:f>
        <x:v>3.5</x:v>
      </x:c>
      <x:c r="R6050" s="13" t="n">
        <x:f>IF(ISNUMBER(I6050),I6050/1000000,"")</x:f>
        <x:v>32.71028037383177</x:v>
      </x:c>
      <x:c r="S6050" s="11" t="n">
        <x:f>IF(AND(ISNUMBER(G6050),G6050&gt;0),G6050,"")</x:f>
        <x:v>107</x:v>
      </x:c>
    </x:row>
    <x:row r="6051" ht="21" customHeight="1">
      <x:c r="A6051" s="10" t="n">
        <x:v>7916</x:v>
      </x:c>
      <x:c r="B6051" s="2" t="str">
        <x:v>16917f158cf8c3776c56</x:v>
      </x:c>
      <x:c r="C6051" s="2" t="str">
        <x:v>Hà Nội</x:v>
      </x:c>
      <x:c r="D6051" s="2" t="str">
        <x:v>Quận Đống Đa</x:v>
      </x:c>
      <x:c r="E6051" s="2" t="str">
        <x:v>house</x:v>
      </x:c>
      <x:c r="F6051" s="2" t="str">
        <x:v>sale</x:v>
      </x:c>
      <x:c r="G6051" s="11" t="n">
        <x:v>55</x:v>
      </x:c>
      <x:c r="H6051" s="12" t="n">
        <x:v>3500000000</x:v>
      </x:c>
      <x:c r="I6051" s="12" t="n">
        <x:f>IF(AND(ISNUMBER(H6051),H6051&gt;0,ISNUMBER(G6051),G6051&gt;0),H6051/G6051,"")</x:f>
        <x:v>63636363.63636363</x:v>
      </x:c>
      <x:c r="J6051" s="2" t="str">
        <x:v>total</x:v>
      </x:c>
      <x:c r="K6051" s="2" t="str">
        <x:v>top_level_area</x:v>
      </x:c>
      <x:c r="L6051" s="2" t="str">
        <x:v>property_type_inferred_from_title</x:v>
      </x:c>
      <x:c r="M6051" s="10" t="n">
        <x:v>0</x:v>
      </x:c>
      <x:c r="N6051" s="10" t="n">
        <x:v>0</x:v>
      </x:c>
      <x:c r="O6051" s="2" t="str">
        <x:v>Hà Nội|house</x:v>
      </x:c>
      <x:c r="P6051" s="10" t="n">
        <x:v>2</x:v>
      </x:c>
      <x:c r="Q6051" s="13" t="n">
        <x:f>IF(AND(ISNUMBER(H6051),H6051&gt;0),H6051/1000000000,"")</x:f>
        <x:v>3.5</x:v>
      </x:c>
      <x:c r="R6051" s="13" t="n">
        <x:f>IF(ISNUMBER(I6051),I6051/1000000,"")</x:f>
        <x:v>63.63636363636363</x:v>
      </x:c>
      <x:c r="S6051" s="11" t="n">
        <x:f>IF(AND(ISNUMBER(G6051),G6051&gt;0),G6051,"")</x:f>
        <x:v>55</x:v>
      </x:c>
    </x:row>
    <x:row r="6052" ht="21" customHeight="1">
      <x:c r="A6052" s="10" t="n">
        <x:v>7917</x:v>
      </x:c>
      <x:c r="B6052" s="2" t="str">
        <x:v>b735076fa68228276cf3</x:v>
      </x:c>
      <x:c r="C6052" s="2" t="str">
        <x:v>Tp Hồ Chí Minh</x:v>
      </x:c>
      <x:c r="D6052" s="2" t="str">
        <x:v>Quận Tân Bình</x:v>
      </x:c>
      <x:c r="E6052" s="2" t="str">
        <x:v>house</x:v>
      </x:c>
      <x:c r="F6052" s="2" t="str">
        <x:v>sale_assumed</x:v>
      </x:c>
      <x:c r="G6052" s="11" t="n">
        <x:v>40</x:v>
      </x:c>
      <x:c r="H6052" s="12" t="n">
        <x:v>6500000000</x:v>
      </x:c>
      <x:c r="I6052" s="12" t="n">
        <x:f>IF(AND(ISNUMBER(H6052),H6052&gt;0,ISNUMBER(G6052),G6052&gt;0),H6052/G6052,"")</x:f>
        <x:v>162500000</x:v>
      </x:c>
      <x:c r="J6052" s="2" t="str">
        <x:v>total</x:v>
      </x:c>
      <x:c r="K6052" s="2" t="str">
        <x:v>top_level_price_embedded_area</x:v>
      </x:c>
      <x:c r="L6052" s="2" t="str">
        <x:v>area_recovered_from_price_text;property_type_inferred_from_title;transaction_assumed_sale_from_dataset_context</x:v>
      </x:c>
      <x:c r="M6052" s="10" t="n">
        <x:v>0</x:v>
      </x:c>
      <x:c r="N6052" s="10" t="n">
        <x:v>0</x:v>
      </x:c>
      <x:c r="O6052" s="2" t="str">
        <x:v>Tp Hồ Chí Minh|house</x:v>
      </x:c>
      <x:c r="P6052" s="10" t="n">
        <x:v>2</x:v>
      </x:c>
      <x:c r="Q6052" s="13" t="n">
        <x:f>IF(AND(ISNUMBER(H6052),H6052&gt;0),H6052/1000000000,"")</x:f>
        <x:v>6.5</x:v>
      </x:c>
      <x:c r="R6052" s="13" t="n">
        <x:f>IF(ISNUMBER(I6052),I6052/1000000,"")</x:f>
        <x:v>162.5</x:v>
      </x:c>
      <x:c r="S6052" s="11" t="n">
        <x:f>IF(AND(ISNUMBER(G6052),G6052&gt;0),G6052,"")</x:f>
        <x:v>40</x:v>
      </x:c>
    </x:row>
    <x:row r="6053" ht="21" customHeight="1">
      <x:c r="A6053" s="10" t="n">
        <x:v>7918</x:v>
      </x:c>
      <x:c r="B6053" s="2" t="str">
        <x:v>bc0c86128f075bcc5cec</x:v>
      </x:c>
      <x:c r="C6053" s="2" t="str">
        <x:v>Đà Nẵng</x:v>
      </x:c>
      <x:c r="D6053" s="2" t="str">
        <x:v>Quận Cẩm Lệ</x:v>
      </x:c>
      <x:c r="E6053" s="2" t="str">
        <x:v>house</x:v>
      </x:c>
      <x:c r="F6053" s="2" t="str">
        <x:v>sale</x:v>
      </x:c>
      <x:c r="G6053" s="11" t="n">
        <x:v>134</x:v>
      </x:c>
      <x:c r="H6053" s="12" t="n">
        <x:v>7500000000</x:v>
      </x:c>
      <x:c r="I6053" s="12" t="n">
        <x:f>IF(AND(ISNUMBER(H6053),H6053&gt;0,ISNUMBER(G6053),G6053&gt;0),H6053/G6053,"")</x:f>
        <x:v>55970149.25373134</x:v>
      </x:c>
      <x:c r="J6053" s="2" t="str">
        <x:v>total</x:v>
      </x:c>
      <x:c r="K6053" s="2" t="str">
        <x:v>top_level_area</x:v>
      </x:c>
      <x:c r="L6053" s="2" t="str">
        <x:v>property_type_inferred_from_title</x:v>
      </x:c>
      <x:c r="M6053" s="10" t="n">
        <x:v>0</x:v>
      </x:c>
      <x:c r="N6053" s="10" t="n">
        <x:v>0</x:v>
      </x:c>
      <x:c r="O6053" s="2" t="str">
        <x:v>Đà Nẵng|house</x:v>
      </x:c>
      <x:c r="P6053" s="10" t="n">
        <x:v>2</x:v>
      </x:c>
      <x:c r="Q6053" s="13" t="n">
        <x:f>IF(AND(ISNUMBER(H6053),H6053&gt;0),H6053/1000000000,"")</x:f>
        <x:v>7.5</x:v>
      </x:c>
      <x:c r="R6053" s="13" t="n">
        <x:f>IF(ISNUMBER(I6053),I6053/1000000,"")</x:f>
        <x:v>55.97014925373134</x:v>
      </x:c>
      <x:c r="S6053" s="11" t="n">
        <x:f>IF(AND(ISNUMBER(G6053),G6053&gt;0),G6053,"")</x:f>
        <x:v>134</x:v>
      </x:c>
    </x:row>
    <x:row r="6054" ht="21" customHeight="1">
      <x:c r="A6054" s="10" t="n">
        <x:v>7919</x:v>
      </x:c>
      <x:c r="B6054" s="2" t="str">
        <x:v>0b1da364048455f41a6d</x:v>
      </x:c>
      <x:c r="C6054" s="2" t="str">
        <x:v>Đà Nẵng</x:v>
      </x:c>
      <x:c r="D6054" s="2" t="str">
        <x:v>Quận Hải Châu</x:v>
      </x:c>
      <x:c r="E6054" s="2" t="str">
        <x:v>house</x:v>
      </x:c>
      <x:c r="F6054" s="2" t="str">
        <x:v>sale_assumed</x:v>
      </x:c>
      <x:c r="G6054" s="11" t="n">
        <x:v>50</x:v>
      </x:c>
      <x:c r="H6054" s="12" t="n">
        <x:v>3500000000</x:v>
      </x:c>
      <x:c r="I6054" s="12" t="n">
        <x:f>IF(AND(ISNUMBER(H6054),H6054&gt;0,ISNUMBER(G6054),G6054&gt;0),H6054/G6054,"")</x:f>
        <x:v>70000000</x:v>
      </x:c>
      <x:c r="J6054" s="2" t="str">
        <x:v>total</x:v>
      </x:c>
      <x:c r="K6054" s="2" t="str">
        <x:v>top_level_price_embedded_area</x:v>
      </x:c>
      <x:c r="L6054" s="2" t="str">
        <x:v>area_recovered_from_price_text;property_type_inferred_from_title;transaction_assumed_sale_from_dataset_context</x:v>
      </x:c>
      <x:c r="M6054" s="10" t="n">
        <x:v>0</x:v>
      </x:c>
      <x:c r="N6054" s="10" t="n">
        <x:v>0</x:v>
      </x:c>
      <x:c r="O6054" s="2" t="str">
        <x:v>Đà Nẵng|house</x:v>
      </x:c>
      <x:c r="P6054" s="10" t="n">
        <x:v>2</x:v>
      </x:c>
      <x:c r="Q6054" s="13" t="n">
        <x:f>IF(AND(ISNUMBER(H6054),H6054&gt;0),H6054/1000000000,"")</x:f>
        <x:v>3.5</x:v>
      </x:c>
      <x:c r="R6054" s="13" t="n">
        <x:f>IF(ISNUMBER(I6054),I6054/1000000,"")</x:f>
        <x:v>70</x:v>
      </x:c>
      <x:c r="S6054" s="11" t="n">
        <x:f>IF(AND(ISNUMBER(G6054),G6054&gt;0),G6054,"")</x:f>
        <x:v>50</x:v>
      </x:c>
    </x:row>
    <x:row r="6055" ht="21" customHeight="1">
      <x:c r="A6055" s="10" t="n">
        <x:v>7922</x:v>
      </x:c>
      <x:c r="B6055" s="2" t="str">
        <x:v>43ffe86871778f9882d1</x:v>
      </x:c>
      <x:c r="C6055" s="2" t="str">
        <x:v>Hà Nội</x:v>
      </x:c>
      <x:c r="D6055" s="2" t="str">
        <x:v>Quận Bắc Từ Liêm</x:v>
      </x:c>
      <x:c r="E6055" s="2" t="str">
        <x:v>house</x:v>
      </x:c>
      <x:c r="F6055" s="2" t="str">
        <x:v>sale</x:v>
      </x:c>
      <x:c r="G6055" s="11" t="n">
        <x:v>39</x:v>
      </x:c>
      <x:c r="H6055" s="12" t="n">
        <x:v>4000000000</x:v>
      </x:c>
      <x:c r="I6055" s="12" t="n">
        <x:f>IF(AND(ISNUMBER(H6055),H6055&gt;0,ISNUMBER(G6055),G6055&gt;0),H6055/G6055,"")</x:f>
        <x:v>102564102.56410256</x:v>
      </x:c>
      <x:c r="J6055" s="2" t="str">
        <x:v>total</x:v>
      </x:c>
      <x:c r="K6055" s="2" t="str">
        <x:v>top_level_area</x:v>
      </x:c>
      <x:c r="L6055" s="2" t="str">
        <x:v>property_type_inferred_from_title</x:v>
      </x:c>
      <x:c r="M6055" s="10" t="n">
        <x:v>0</x:v>
      </x:c>
      <x:c r="N6055" s="10" t="n">
        <x:v>0</x:v>
      </x:c>
      <x:c r="O6055" s="2" t="str">
        <x:v>Hà Nội|house</x:v>
      </x:c>
      <x:c r="P6055" s="10" t="n">
        <x:v>2</x:v>
      </x:c>
      <x:c r="Q6055" s="13" t="n">
        <x:f>IF(AND(ISNUMBER(H6055),H6055&gt;0),H6055/1000000000,"")</x:f>
        <x:v>4</x:v>
      </x:c>
      <x:c r="R6055" s="13" t="n">
        <x:f>IF(ISNUMBER(I6055),I6055/1000000,"")</x:f>
        <x:v>102.56410256410255</x:v>
      </x:c>
      <x:c r="S6055" s="11" t="n">
        <x:f>IF(AND(ISNUMBER(G6055),G6055&gt;0),G6055,"")</x:f>
        <x:v>39</x:v>
      </x:c>
    </x:row>
    <x:row r="6056" ht="21" customHeight="1">
      <x:c r="A6056" s="10" t="n">
        <x:v>7923</x:v>
      </x:c>
      <x:c r="B6056" s="2" t="str">
        <x:v>8f772db55195a4729148</x:v>
      </x:c>
      <x:c r="C6056" s="2" t="str">
        <x:v>Bình Thuận</x:v>
      </x:c>
      <x:c r="D6056" s="2" t="str">
        <x:v>Huyện Bắc Bình</x:v>
      </x:c>
      <x:c r="E6056" s="2" t="str">
        <x:v>land</x:v>
      </x:c>
      <x:c r="F6056" s="2" t="str">
        <x:v>sale_assumed</x:v>
      </x:c>
      <x:c r="G6056" s="11" t="n">
        <x:v>12000</x:v>
      </x:c>
      <x:c r="H6056" s="12" t="n">
        <x:v>720000000</x:v>
      </x:c>
      <x:c r="I6056" s="12" t="n">
        <x:f>IF(AND(ISNUMBER(H6056),H6056&gt;0,ISNUMBER(G6056),G6056&gt;0),H6056/G6056,"")</x:f>
        <x:v>60000</x:v>
      </x:c>
      <x:c r="J6056" s="2" t="str">
        <x:v>total</x:v>
      </x:c>
      <x:c r="K6056" s="2" t="str">
        <x:v>top_level_area</x:v>
      </x:c>
      <x:c r="L6056" s="2" t="str">
        <x:v>dot_thousands_convention;property_type_inferred_from_title;transaction_assumed_sale_from_dataset_context</x:v>
      </x:c>
      <x:c r="M6056" s="10" t="n">
        <x:v>0</x:v>
      </x:c>
      <x:c r="N6056" s="10" t="n">
        <x:v>0</x:v>
      </x:c>
      <x:c r="O6056" s="2" t="str">
        <x:v>land</x:v>
      </x:c>
      <x:c r="P6056" s="10" t="n">
        <x:v>1</x:v>
      </x:c>
      <x:c r="Q6056" s="13" t="n">
        <x:f>IF(AND(ISNUMBER(H6056),H6056&gt;0),H6056/1000000000,"")</x:f>
        <x:v>0.72</x:v>
      </x:c>
      <x:c r="R6056" s="13" t="n">
        <x:f>IF(ISNUMBER(I6056),I6056/1000000,"")</x:f>
        <x:v>0.06</x:v>
      </x:c>
      <x:c r="S6056" s="11" t="n">
        <x:f>IF(AND(ISNUMBER(G6056),G6056&gt;0),G6056,"")</x:f>
        <x:v>12000</x:v>
      </x:c>
    </x:row>
    <x:row r="6057" ht="21" customHeight="1">
      <x:c r="A6057" s="10" t="n">
        <x:v>7924</x:v>
      </x:c>
      <x:c r="B6057" s="2" t="str">
        <x:v>2a8c9c7af69699499991</x:v>
      </x:c>
      <x:c r="C6057" s="2" t="str">
        <x:v>Bến Tre</x:v>
      </x:c>
      <x:c r="D6057" s="2" t="str">
        <x:v>Thành phố Bến Tre</x:v>
      </x:c>
      <x:c r="E6057" s="2" t="str">
        <x:v>land</x:v>
      </x:c>
      <x:c r="F6057" s="2" t="str">
        <x:v>sale_assumed</x:v>
      </x:c>
      <x:c r="G6057" s="11" t="n">
        <x:v>101</x:v>
      </x:c>
      <x:c r="H6057" s="12" t="n">
        <x:v>2780000000</x:v>
      </x:c>
      <x:c r="I6057" s="12" t="n">
        <x:f>IF(AND(ISNUMBER(H6057),H6057&gt;0,ISNUMBER(G6057),G6057&gt;0),H6057/G6057,"")</x:f>
        <x:v>27524752.475247525</x:v>
      </x:c>
      <x:c r="J6057" s="2" t="str">
        <x:v>total</x:v>
      </x:c>
      <x:c r="K6057" s="2" t="str">
        <x:v>top_level_area</x:v>
      </x:c>
      <x:c r="L6057" s="2" t="str">
        <x:v>property_type_inferred_from_title;transaction_assumed_sale_from_dataset_context</x:v>
      </x:c>
      <x:c r="M6057" s="10" t="n">
        <x:v>0</x:v>
      </x:c>
      <x:c r="N6057" s="10" t="n">
        <x:v>0</x:v>
      </x:c>
      <x:c r="O6057" s="2" t="str">
        <x:v>land</x:v>
      </x:c>
      <x:c r="P6057" s="10" t="n">
        <x:v>2</x:v>
      </x:c>
      <x:c r="Q6057" s="13" t="n">
        <x:f>IF(AND(ISNUMBER(H6057),H6057&gt;0),H6057/1000000000,"")</x:f>
        <x:v>2.78</x:v>
      </x:c>
      <x:c r="R6057" s="13" t="n">
        <x:f>IF(ISNUMBER(I6057),I6057/1000000,"")</x:f>
        <x:v>27.524752475247524</x:v>
      </x:c>
      <x:c r="S6057" s="11" t="n">
        <x:f>IF(AND(ISNUMBER(G6057),G6057&gt;0),G6057,"")</x:f>
        <x:v>101</x:v>
      </x:c>
    </x:row>
    <x:row r="6058" ht="21" customHeight="1">
      <x:c r="A6058" s="10" t="n">
        <x:v>7925</x:v>
      </x:c>
      <x:c r="B6058" s="2" t="str">
        <x:v>eb94f9d8484ceaffce54</x:v>
      </x:c>
      <x:c r="C6058" s="2" t="str">
        <x:v>Hà Nội</x:v>
      </x:c>
      <x:c r="D6058" s="2" t="str">
        <x:v>Huyện Thanh Oai</x:v>
      </x:c>
      <x:c r="E6058" s="2" t="str">
        <x:v>house</x:v>
      </x:c>
      <x:c r="F6058" s="2" t="str">
        <x:v>sale</x:v>
      </x:c>
      <x:c r="G6058" s="11" t="n">
        <x:v>30</x:v>
      </x:c>
      <x:c r="H6058" s="12" t="n">
        <x:v>1600000000</x:v>
      </x:c>
      <x:c r="I6058" s="12" t="n">
        <x:f>IF(AND(ISNUMBER(H6058),H6058&gt;0,ISNUMBER(G6058),G6058&gt;0),H6058/G6058,"")</x:f>
        <x:v>53333333.333333336</x:v>
      </x:c>
      <x:c r="J6058" s="2" t="str">
        <x:v>total</x:v>
      </x:c>
      <x:c r="K6058" s="2" t="str">
        <x:v>top_level_area</x:v>
      </x:c>
      <x:c r="L6058" s="2" t="str">
        <x:v>property_type_inferred_from_title</x:v>
      </x:c>
      <x:c r="M6058" s="10" t="n">
        <x:v>0</x:v>
      </x:c>
      <x:c r="N6058" s="10" t="n">
        <x:v>0</x:v>
      </x:c>
      <x:c r="O6058" s="2" t="str">
        <x:v>Hà Nội|house</x:v>
      </x:c>
      <x:c r="P6058" s="10" t="n">
        <x:v>2</x:v>
      </x:c>
      <x:c r="Q6058" s="13" t="n">
        <x:f>IF(AND(ISNUMBER(H6058),H6058&gt;0),H6058/1000000000,"")</x:f>
        <x:v>1.6</x:v>
      </x:c>
      <x:c r="R6058" s="13" t="n">
        <x:f>IF(ISNUMBER(I6058),I6058/1000000,"")</x:f>
        <x:v>53.333333333333336</x:v>
      </x:c>
      <x:c r="S6058" s="11" t="n">
        <x:f>IF(AND(ISNUMBER(G6058),G6058&gt;0),G6058,"")</x:f>
        <x:v>30</x:v>
      </x:c>
    </x:row>
    <x:row r="6059" ht="21" customHeight="1">
      <x:c r="A6059" s="10" t="n">
        <x:v>7926</x:v>
      </x:c>
      <x:c r="B6059" s="2" t="str">
        <x:v>7a1737ec2bda839b1025</x:v>
      </x:c>
      <x:c r="C6059" s="2" t="str">
        <x:v>Tp Hồ Chí Minh</x:v>
      </x:c>
      <x:c r="D6059" s="2" t="str">
        <x:v>Quận 7</x:v>
      </x:c>
      <x:c r="E6059" s="2" t="str">
        <x:v>house</x:v>
      </x:c>
      <x:c r="F6059" s="2" t="str">
        <x:v>sale_assumed</x:v>
      </x:c>
      <x:c r="G6059" s="11" t="n">
        <x:v>11</x:v>
      </x:c>
      <x:c r="H6059" s="12" t="n">
        <x:v>670000000</x:v>
      </x:c>
      <x:c r="I6059" s="12" t="n">
        <x:f>IF(AND(ISNUMBER(H6059),H6059&gt;0,ISNUMBER(G6059),G6059&gt;0),H6059/G6059,"")</x:f>
        <x:v>60909090.90909091</x:v>
      </x:c>
      <x:c r="J6059" s="2" t="str">
        <x:v>total</x:v>
      </x:c>
      <x:c r="K6059" s="2" t="str">
        <x:v>top_level_area</x:v>
      </x:c>
      <x:c r="L6059" s="2" t="str">
        <x:v>property_type_inferred_from_title;transaction_assumed_sale_from_dataset_context</x:v>
      </x:c>
      <x:c r="M6059" s="10" t="n">
        <x:v>0</x:v>
      </x:c>
      <x:c r="N6059" s="10" t="n">
        <x:v>0</x:v>
      </x:c>
      <x:c r="O6059" s="2" t="str">
        <x:v>Tp Hồ Chí Minh|house</x:v>
      </x:c>
      <x:c r="P6059" s="10" t="n">
        <x:v>2</x:v>
      </x:c>
      <x:c r="Q6059" s="13" t="n">
        <x:f>IF(AND(ISNUMBER(H6059),H6059&gt;0),H6059/1000000000,"")</x:f>
        <x:v>0.67</x:v>
      </x:c>
      <x:c r="R6059" s="13" t="n">
        <x:f>IF(ISNUMBER(I6059),I6059/1000000,"")</x:f>
        <x:v>60.90909090909091</x:v>
      </x:c>
      <x:c r="S6059" s="11" t="n">
        <x:f>IF(AND(ISNUMBER(G6059),G6059&gt;0),G6059,"")</x:f>
        <x:v>11</x:v>
      </x:c>
    </x:row>
    <x:row r="6060" ht="21" customHeight="1">
      <x:c r="A6060" s="10" t="n">
        <x:v>7927</x:v>
      </x:c>
      <x:c r="B6060" s="2" t="str">
        <x:v>c95c28d1543dccb429eb</x:v>
      </x:c>
      <x:c r="C6060" s="2" t="str">
        <x:v>Tp Hồ Chí Minh</x:v>
      </x:c>
      <x:c r="D6060" s="2" t="str">
        <x:v>Quận 9</x:v>
      </x:c>
      <x:c r="E6060" s="2" t="str">
        <x:v>apartment</x:v>
      </x:c>
      <x:c r="F6060" s="2" t="str">
        <x:v>sale_assumed</x:v>
      </x:c>
      <x:c r="G6060" s="11" t="n">
        <x:v>65</x:v>
      </x:c>
      <x:c r="H6060" s="12" t="n">
        <x:v>2150000000</x:v>
      </x:c>
      <x:c r="I6060" s="12" t="n">
        <x:f>IF(AND(ISNUMBER(H6060),H6060&gt;0,ISNUMBER(G6060),G6060&gt;0),H6060/G6060,"")</x:f>
        <x:v>33076923.076923076</x:v>
      </x:c>
      <x:c r="J6060" s="2" t="str">
        <x:v>total</x:v>
      </x:c>
      <x:c r="K6060" s="2" t="str">
        <x:v>top_level_area</x:v>
      </x:c>
      <x:c r="L6060" s="2" t="str">
        <x:v>property_type_inferred_from_title;transaction_assumed_sale_from_dataset_context</x:v>
      </x:c>
      <x:c r="M6060" s="10" t="n">
        <x:v>0</x:v>
      </x:c>
      <x:c r="N6060" s="10" t="n">
        <x:v>0</x:v>
      </x:c>
      <x:c r="O6060" s="2" t="str">
        <x:v>Tp Hồ Chí Minh|apartment</x:v>
      </x:c>
      <x:c r="P6060" s="10" t="n">
        <x:v>2</x:v>
      </x:c>
      <x:c r="Q6060" s="13" t="n">
        <x:f>IF(AND(ISNUMBER(H6060),H6060&gt;0),H6060/1000000000,"")</x:f>
        <x:v>2.15</x:v>
      </x:c>
      <x:c r="R6060" s="13" t="n">
        <x:f>IF(ISNUMBER(I6060),I6060/1000000,"")</x:f>
        <x:v>33.07692307692307</x:v>
      </x:c>
      <x:c r="S6060" s="11" t="n">
        <x:f>IF(AND(ISNUMBER(G6060),G6060&gt;0),G6060,"")</x:f>
        <x:v>65</x:v>
      </x:c>
    </x:row>
    <x:row r="6061" ht="21" customHeight="1">
      <x:c r="A6061" s="10" t="n">
        <x:v>7928</x:v>
      </x:c>
      <x:c r="B6061" s="2" t="str">
        <x:v>36145b4fa60bbfc7bb96</x:v>
      </x:c>
      <x:c r="C6061" s="2" t="str">
        <x:v>Long An</x:v>
      </x:c>
      <x:c r="D6061" s="2" t="str">
        <x:v>Huyện Bến Lức</x:v>
      </x:c>
      <x:c r="E6061" s="2" t="str">
        <x:v>house</x:v>
      </x:c>
      <x:c r="F6061" s="2" t="str">
        <x:v>sale</x:v>
      </x:c>
      <x:c r="G6061" s="11" t="n">
        <x:v>66</x:v>
      </x:c>
      <x:c r="H6061" s="12" t="n">
        <x:v>1500000000</x:v>
      </x:c>
      <x:c r="I6061" s="12" t="n">
        <x:f>IF(AND(ISNUMBER(H6061),H6061&gt;0,ISNUMBER(G6061),G6061&gt;0),H6061/G6061,"")</x:f>
        <x:v>22727272.727272727</x:v>
      </x:c>
      <x:c r="J6061" s="2" t="str">
        <x:v>total</x:v>
      </x:c>
      <x:c r="K6061" s="2" t="str">
        <x:v>top_level_area</x:v>
      </x:c>
      <x:c r="L6061" s="2" t="str">
        <x:v>property_type_inferred_from_title</x:v>
      </x:c>
      <x:c r="M6061" s="10" t="n">
        <x:v>0</x:v>
      </x:c>
      <x:c r="N6061" s="10" t="n">
        <x:v>0</x:v>
      </x:c>
      <x:c r="O6061" s="2" t="str">
        <x:v>Long An|house</x:v>
      </x:c>
      <x:c r="P6061" s="10" t="n">
        <x:v>2</x:v>
      </x:c>
      <x:c r="Q6061" s="13" t="n">
        <x:f>IF(AND(ISNUMBER(H6061),H6061&gt;0),H6061/1000000000,"")</x:f>
        <x:v>1.5</x:v>
      </x:c>
      <x:c r="R6061" s="13" t="n">
        <x:f>IF(ISNUMBER(I6061),I6061/1000000,"")</x:f>
        <x:v>22.727272727272727</x:v>
      </x:c>
      <x:c r="S6061" s="11" t="n">
        <x:f>IF(AND(ISNUMBER(G6061),G6061&gt;0),G6061,"")</x:f>
        <x:v>66</x:v>
      </x:c>
    </x:row>
    <x:row r="6062" ht="21" customHeight="1">
      <x:c r="A6062" s="10" t="n">
        <x:v>7929</x:v>
      </x:c>
      <x:c r="B6062" s="2" t="str">
        <x:v>92f544a56b84ace2b147</x:v>
      </x:c>
      <x:c r="C6062" s="2" t="str">
        <x:v>Hà Nội</x:v>
      </x:c>
      <x:c r="D6062" s="2" t="str">
        <x:v>Quận Long Biên</x:v>
      </x:c>
      <x:c r="E6062" s="2" t="str">
        <x:v>land</x:v>
      </x:c>
      <x:c r="F6062" s="2" t="str">
        <x:v>sale</x:v>
      </x:c>
      <x:c r="G6062" s="11" t="n">
        <x:v>60</x:v>
      </x:c>
      <x:c r="H6062" s="12" t="n">
        <x:v>5580000000</x:v>
      </x:c>
      <x:c r="I6062" s="12" t="n">
        <x:f>IF(AND(ISNUMBER(H6062),H6062&gt;0,ISNUMBER(G6062),G6062&gt;0),H6062/G6062,"")</x:f>
        <x:v>93000000</x:v>
      </x:c>
      <x:c r="J6062" s="2" t="str">
        <x:v>total</x:v>
      </x:c>
      <x:c r="K6062" s="2" t="str">
        <x:v>top_level_area</x:v>
      </x:c>
      <x:c r="L6062" s="2" t="str">
        <x:v>property_type_inferred_from_title</x:v>
      </x:c>
      <x:c r="M6062" s="10" t="n">
        <x:v>0</x:v>
      </x:c>
      <x:c r="N6062" s="10" t="n">
        <x:v>0</x:v>
      </x:c>
      <x:c r="O6062" s="2" t="str">
        <x:v>Hà Nội|land</x:v>
      </x:c>
      <x:c r="P6062" s="10" t="n">
        <x:v>2</x:v>
      </x:c>
      <x:c r="Q6062" s="13" t="n">
        <x:f>IF(AND(ISNUMBER(H6062),H6062&gt;0),H6062/1000000000,"")</x:f>
        <x:v>5.58</x:v>
      </x:c>
      <x:c r="R6062" s="13" t="n">
        <x:f>IF(ISNUMBER(I6062),I6062/1000000,"")</x:f>
        <x:v>93</x:v>
      </x:c>
      <x:c r="S6062" s="11" t="n">
        <x:f>IF(AND(ISNUMBER(G6062),G6062&gt;0),G6062,"")</x:f>
        <x:v>60</x:v>
      </x:c>
    </x:row>
    <x:row r="6063" ht="21" customHeight="1">
      <x:c r="A6063" s="10" t="n">
        <x:v>7930</x:v>
      </x:c>
      <x:c r="B6063" s="2" t="str">
        <x:v>399103aaecc5ce9fa53f</x:v>
      </x:c>
      <x:c r="C6063" s="2" t="str">
        <x:v>Cần Thơ</x:v>
      </x:c>
      <x:c r="D6063" s="2" t="str">
        <x:v>Quận Ninh Kiều</x:v>
      </x:c>
      <x:c r="E6063" s="2" t="str">
        <x:v>house</x:v>
      </x:c>
      <x:c r="F6063" s="2" t="str">
        <x:v>sale</x:v>
      </x:c>
      <x:c r="G6063" s="11" t="n">
        <x:v>52</x:v>
      </x:c>
      <x:c r="H6063" s="12" t="n">
        <x:v>2190000000</x:v>
      </x:c>
      <x:c r="I6063" s="12" t="n">
        <x:f>IF(AND(ISNUMBER(H6063),H6063&gt;0,ISNUMBER(G6063),G6063&gt;0),H6063/G6063,"")</x:f>
        <x:v>42115384.615384616</x:v>
      </x:c>
      <x:c r="J6063" s="2" t="str">
        <x:v>total</x:v>
      </x:c>
      <x:c r="K6063" s="2" t="str">
        <x:v>top_level_area</x:v>
      </x:c>
      <x:c r="L6063" s="2" t="str">
        <x:v>property_type_inferred_from_title</x:v>
      </x:c>
      <x:c r="M6063" s="10" t="n">
        <x:v>0</x:v>
      </x:c>
      <x:c r="N6063" s="10" t="n">
        <x:v>0</x:v>
      </x:c>
      <x:c r="O6063" s="2" t="str">
        <x:v>Cần Thơ|house</x:v>
      </x:c>
      <x:c r="P6063" s="10" t="n">
        <x:v>2</x:v>
      </x:c>
      <x:c r="Q6063" s="13" t="n">
        <x:f>IF(AND(ISNUMBER(H6063),H6063&gt;0),H6063/1000000000,"")</x:f>
        <x:v>2.19</x:v>
      </x:c>
      <x:c r="R6063" s="13" t="n">
        <x:f>IF(ISNUMBER(I6063),I6063/1000000,"")</x:f>
        <x:v>42.11538461538461</x:v>
      </x:c>
      <x:c r="S6063" s="11" t="n">
        <x:f>IF(AND(ISNUMBER(G6063),G6063&gt;0),G6063,"")</x:f>
        <x:v>52</x:v>
      </x:c>
    </x:row>
    <x:row r="6064" ht="21" customHeight="1">
      <x:c r="A6064" s="10" t="n">
        <x:v>7931</x:v>
      </x:c>
      <x:c r="B6064" s="2" t="str">
        <x:v>9a254614bf481aa12c88</x:v>
      </x:c>
      <x:c r="C6064" s="2" t="str">
        <x:v>Tp Hồ Chí Minh</x:v>
      </x:c>
      <x:c r="D6064" s="2" t="str">
        <x:v>Quận Tân Phú</x:v>
      </x:c>
      <x:c r="E6064" s="2" t="str">
        <x:v>other_unknown</x:v>
      </x:c>
      <x:c r="F6064" s="2" t="str">
        <x:v>sale</x:v>
      </x:c>
      <x:c r="G6064" s="11" t="n">
        <x:v>50</x:v>
      </x:c>
      <x:c r="H6064" s="12" t="n">
        <x:v>7700000000</x:v>
      </x:c>
      <x:c r="I6064" s="12" t="n">
        <x:f>IF(AND(ISNUMBER(H6064),H6064&gt;0,ISNUMBER(G6064),G6064&gt;0),H6064/G6064,"")</x:f>
        <x:v>154000000</x:v>
      </x:c>
      <x:c r="J6064" s="2" t="str">
        <x:v>total</x:v>
      </x:c>
      <x:c r="K6064" s="2" t="str">
        <x:v>top_level_area</x:v>
      </x:c>
      <x:c r="L6064" s="2" t="str">
        <x:v>property_type_inferred_from_title;unknown_property_type</x:v>
      </x:c>
      <x:c r="M6064" s="10" t="n">
        <x:v>0</x:v>
      </x:c>
      <x:c r="N6064" s="10" t="n">
        <x:v>0</x:v>
      </x:c>
      <x:c r="O6064" s="2" t="str">
        <x:v>Tp Hồ Chí Minh|other_unknown</x:v>
      </x:c>
      <x:c r="P6064" s="10" t="n">
        <x:v>2</x:v>
      </x:c>
      <x:c r="Q6064" s="13" t="n">
        <x:f>IF(AND(ISNUMBER(H6064),H6064&gt;0),H6064/1000000000,"")</x:f>
        <x:v>7.7</x:v>
      </x:c>
      <x:c r="R6064" s="13" t="n">
        <x:f>IF(ISNUMBER(I6064),I6064/1000000,"")</x:f>
        <x:v>154</x:v>
      </x:c>
      <x:c r="S6064" s="11" t="n">
        <x:f>IF(AND(ISNUMBER(G6064),G6064&gt;0),G6064,"")</x:f>
        <x:v>50</x:v>
      </x:c>
    </x:row>
    <x:row r="6065" ht="21" customHeight="1">
      <x:c r="A6065" s="10" t="n">
        <x:v>7932</x:v>
      </x:c>
      <x:c r="B6065" s="2" t="str">
        <x:v>7f4541a4f0be2eb3e827</x:v>
      </x:c>
      <x:c r="C6065" s="2" t="str">
        <x:v>Hà Nội</x:v>
      </x:c>
      <x:c r="D6065" s="2" t="str">
        <x:v>Quận Hai Bà Trưng</x:v>
      </x:c>
      <x:c r="E6065" s="2" t="str">
        <x:v>house</x:v>
      </x:c>
      <x:c r="F6065" s="2" t="str">
        <x:v>sale</x:v>
      </x:c>
      <x:c r="G6065" s="11" t="n">
        <x:v>33</x:v>
      </x:c>
      <x:c r="H6065" s="12" t="n">
        <x:v>2650000000</x:v>
      </x:c>
      <x:c r="I6065" s="12" t="n">
        <x:f>IF(AND(ISNUMBER(H6065),H6065&gt;0,ISNUMBER(G6065),G6065&gt;0),H6065/G6065,"")</x:f>
        <x:v>80303030.3030303</x:v>
      </x:c>
      <x:c r="J6065" s="2" t="str">
        <x:v>total</x:v>
      </x:c>
      <x:c r="K6065" s="2" t="str">
        <x:v>top_level_area</x:v>
      </x:c>
      <x:c r="L6065" s="2" t="str">
        <x:v>property_type_inferred_from_title</x:v>
      </x:c>
      <x:c r="M6065" s="10" t="n">
        <x:v>0</x:v>
      </x:c>
      <x:c r="N6065" s="10" t="n">
        <x:v>0</x:v>
      </x:c>
      <x:c r="O6065" s="2" t="str">
        <x:v>Hà Nội|house</x:v>
      </x:c>
      <x:c r="P6065" s="10" t="n">
        <x:v>2</x:v>
      </x:c>
      <x:c r="Q6065" s="13" t="n">
        <x:f>IF(AND(ISNUMBER(H6065),H6065&gt;0),H6065/1000000000,"")</x:f>
        <x:v>2.65</x:v>
      </x:c>
      <x:c r="R6065" s="13" t="n">
        <x:f>IF(ISNUMBER(I6065),I6065/1000000,"")</x:f>
        <x:v>80.3030303030303</x:v>
      </x:c>
      <x:c r="S6065" s="11" t="n">
        <x:f>IF(AND(ISNUMBER(G6065),G6065&gt;0),G6065,"")</x:f>
        <x:v>33</x:v>
      </x:c>
    </x:row>
    <x:row r="6066" ht="21" customHeight="1">
      <x:c r="A6066" s="10" t="n">
        <x:v>7933</x:v>
      </x:c>
      <x:c r="B6066" s="2" t="str">
        <x:v>f82ed17466146ed30b1a</x:v>
      </x:c>
      <x:c r="C6066" s="2" t="str">
        <x:v>Hà Nội</x:v>
      </x:c>
      <x:c r="D6066" s="2" t="str">
        <x:v>Quận Thanh Xuân</x:v>
      </x:c>
      <x:c r="E6066" s="2" t="str">
        <x:v>house</x:v>
      </x:c>
      <x:c r="F6066" s="2" t="str">
        <x:v>sale_assumed</x:v>
      </x:c>
      <x:c r="G6066" s="11" t="n">
        <x:v>80</x:v>
      </x:c>
      <x:c r="H6066" s="12" t="n">
        <x:v>10500000000</x:v>
      </x:c>
      <x:c r="I6066" s="12" t="n">
        <x:f>IF(AND(ISNUMBER(H6066),H6066&gt;0,ISNUMBER(G6066),G6066&gt;0),H6066/G6066,"")</x:f>
        <x:v>131250000</x:v>
      </x:c>
      <x:c r="J6066" s="2" t="str">
        <x:v>total</x:v>
      </x:c>
      <x:c r="K6066" s="2" t="str">
        <x:v>top_level_area</x:v>
      </x:c>
      <x:c r="L6066" s="2" t="str">
        <x:v>property_type_inferred_from_title;transaction_assumed_sale_from_dataset_context</x:v>
      </x:c>
      <x:c r="M6066" s="10" t="n">
        <x:v>0</x:v>
      </x:c>
      <x:c r="N6066" s="10" t="n">
        <x:v>0</x:v>
      </x:c>
      <x:c r="O6066" s="2" t="str">
        <x:v>Hà Nội|house</x:v>
      </x:c>
      <x:c r="P6066" s="10" t="n">
        <x:v>2</x:v>
      </x:c>
      <x:c r="Q6066" s="13" t="n">
        <x:f>IF(AND(ISNUMBER(H6066),H6066&gt;0),H6066/1000000000,"")</x:f>
        <x:v>10.5</x:v>
      </x:c>
      <x:c r="R6066" s="13" t="n">
        <x:f>IF(ISNUMBER(I6066),I6066/1000000,"")</x:f>
        <x:v>131.25</x:v>
      </x:c>
      <x:c r="S6066" s="11" t="n">
        <x:f>IF(AND(ISNUMBER(G6066),G6066&gt;0),G6066,"")</x:f>
        <x:v>80</x:v>
      </x:c>
    </x:row>
    <x:row r="6067" ht="21" customHeight="1">
      <x:c r="A6067" s="10" t="n">
        <x:v>7934</x:v>
      </x:c>
      <x:c r="B6067" s="2" t="str">
        <x:v>0d39d18f4aacbbb2948f</x:v>
      </x:c>
      <x:c r="C6067" s="2" t="str">
        <x:v>Lâm Đồng</x:v>
      </x:c>
      <x:c r="D6067" s="2" t="str">
        <x:v>Huyện Lâm Hà</x:v>
      </x:c>
      <x:c r="E6067" s="2" t="str">
        <x:v>land</x:v>
      </x:c>
      <x:c r="F6067" s="2" t="str">
        <x:v>sale</x:v>
      </x:c>
      <x:c r="G6067" s="11" t="n">
        <x:v>580</x:v>
      </x:c>
      <x:c r="H6067" s="12" t="n">
        <x:v>670000000</x:v>
      </x:c>
      <x:c r="I6067" s="12" t="n">
        <x:f>IF(AND(ISNUMBER(H6067),H6067&gt;0,ISNUMBER(G6067),G6067&gt;0),H6067/G6067,"")</x:f>
        <x:v>1155172.4137931035</x:v>
      </x:c>
      <x:c r="J6067" s="2" t="str">
        <x:v>total</x:v>
      </x:c>
      <x:c r="K6067" s="2" t="str">
        <x:v>top_level_area</x:v>
      </x:c>
      <x:c r="L6067" s="2" t="str">
        <x:v>property_type_inferred_from_title</x:v>
      </x:c>
      <x:c r="M6067" s="10" t="n">
        <x:v>0</x:v>
      </x:c>
      <x:c r="N6067" s="10" t="n">
        <x:v>0</x:v>
      </x:c>
      <x:c r="O6067" s="2" t="str">
        <x:v>Lâm Đồng|land</x:v>
      </x:c>
      <x:c r="P6067" s="10" t="n">
        <x:v>1</x:v>
      </x:c>
      <x:c r="Q6067" s="13" t="n">
        <x:f>IF(AND(ISNUMBER(H6067),H6067&gt;0),H6067/1000000000,"")</x:f>
        <x:v>0.67</x:v>
      </x:c>
      <x:c r="R6067" s="13" t="n">
        <x:f>IF(ISNUMBER(I6067),I6067/1000000,"")</x:f>
        <x:v>1.1551724137931036</x:v>
      </x:c>
      <x:c r="S6067" s="11" t="n">
        <x:f>IF(AND(ISNUMBER(G6067),G6067&gt;0),G6067,"")</x:f>
        <x:v>580</x:v>
      </x:c>
    </x:row>
    <x:row r="6068" ht="21" customHeight="1">
      <x:c r="A6068" s="10" t="n">
        <x:v>7935</x:v>
      </x:c>
      <x:c r="B6068" s="2" t="str">
        <x:v>2840b5a5dbbfc5a45da4</x:v>
      </x:c>
      <x:c r="C6068" s="2" t="str">
        <x:v>Đà Nẵng</x:v>
      </x:c>
      <x:c r="D6068" s="2" t="str">
        <x:v>Quận Sơn Trà</x:v>
      </x:c>
      <x:c r="E6068" s="2" t="str">
        <x:v>house</x:v>
      </x:c>
      <x:c r="F6068" s="2" t="str">
        <x:v>sale</x:v>
      </x:c>
      <x:c r="G6068" s="11" t="n">
        <x:v>100</x:v>
      </x:c>
      <x:c r="H6068" s="12" t="n">
        <x:v>9600000000</x:v>
      </x:c>
      <x:c r="I6068" s="12" t="n">
        <x:f>IF(AND(ISNUMBER(H6068),H6068&gt;0,ISNUMBER(G6068),G6068&gt;0),H6068/G6068,"")</x:f>
        <x:v>96000000</x:v>
      </x:c>
      <x:c r="J6068" s="2" t="str">
        <x:v>total</x:v>
      </x:c>
      <x:c r="K6068" s="2" t="str">
        <x:v>top_level_area</x:v>
      </x:c>
      <x:c r="L6068" s="2" t="str">
        <x:v>property_type_inferred_from_title</x:v>
      </x:c>
      <x:c r="M6068" s="10" t="n">
        <x:v>0</x:v>
      </x:c>
      <x:c r="N6068" s="10" t="n">
        <x:v>0</x:v>
      </x:c>
      <x:c r="O6068" s="2" t="str">
        <x:v>Đà Nẵng|house</x:v>
      </x:c>
      <x:c r="P6068" s="10" t="n">
        <x:v>2</x:v>
      </x:c>
      <x:c r="Q6068" s="13" t="n">
        <x:f>IF(AND(ISNUMBER(H6068),H6068&gt;0),H6068/1000000000,"")</x:f>
        <x:v>9.6</x:v>
      </x:c>
      <x:c r="R6068" s="13" t="n">
        <x:f>IF(ISNUMBER(I6068),I6068/1000000,"")</x:f>
        <x:v>96</x:v>
      </x:c>
      <x:c r="S6068" s="11" t="n">
        <x:f>IF(AND(ISNUMBER(G6068),G6068&gt;0),G6068,"")</x:f>
        <x:v>100</x:v>
      </x:c>
    </x:row>
    <x:row r="6069" ht="21" customHeight="1">
      <x:c r="A6069" s="10" t="n">
        <x:v>7936</x:v>
      </x:c>
      <x:c r="B6069" s="2" t="str">
        <x:v>27db5699c0e0e3fc5f88</x:v>
      </x:c>
      <x:c r="C6069" s="2" t="str">
        <x:v>Tp Hồ Chí Minh</x:v>
      </x:c>
      <x:c r="D6069" s="2" t="str">
        <x:v>Quận 12</x:v>
      </x:c>
      <x:c r="E6069" s="2" t="str">
        <x:v>house</x:v>
      </x:c>
      <x:c r="F6069" s="2" t="str">
        <x:v>sale_assumed</x:v>
      </x:c>
      <x:c r="G6069" s="11" t="n">
        <x:v>63</x:v>
      </x:c>
      <x:c r="H6069" s="12" t="n">
        <x:v>3700000000</x:v>
      </x:c>
      <x:c r="I6069" s="12" t="n">
        <x:f>IF(AND(ISNUMBER(H6069),H6069&gt;0,ISNUMBER(G6069),G6069&gt;0),H6069/G6069,"")</x:f>
        <x:v>58730158.73015873</x:v>
      </x:c>
      <x:c r="J6069" s="2" t="str">
        <x:v>total</x:v>
      </x:c>
      <x:c r="K6069" s="2" t="str">
        <x:v>top_level_area</x:v>
      </x:c>
      <x:c r="L6069" s="2" t="str">
        <x:v>property_type_inferred_from_title;transaction_assumed_sale_from_dataset_context</x:v>
      </x:c>
      <x:c r="M6069" s="10" t="n">
        <x:v>0</x:v>
      </x:c>
      <x:c r="N6069" s="10" t="n">
        <x:v>0</x:v>
      </x:c>
      <x:c r="O6069" s="2" t="str">
        <x:v>Tp Hồ Chí Minh|house</x:v>
      </x:c>
      <x:c r="P6069" s="10" t="n">
        <x:v>2</x:v>
      </x:c>
      <x:c r="Q6069" s="13" t="n">
        <x:f>IF(AND(ISNUMBER(H6069),H6069&gt;0),H6069/1000000000,"")</x:f>
        <x:v>3.7</x:v>
      </x:c>
      <x:c r="R6069" s="13" t="n">
        <x:f>IF(ISNUMBER(I6069),I6069/1000000,"")</x:f>
        <x:v>58.730158730158735</x:v>
      </x:c>
      <x:c r="S6069" s="11" t="n">
        <x:f>IF(AND(ISNUMBER(G6069),G6069&gt;0),G6069,"")</x:f>
        <x:v>63</x:v>
      </x:c>
    </x:row>
    <x:row r="6070" ht="21" customHeight="1">
      <x:c r="A6070" s="10" t="n">
        <x:v>7937</x:v>
      </x:c>
      <x:c r="B6070" s="2" t="str">
        <x:v>959bcf16c44c62cf9ef6</x:v>
      </x:c>
      <x:c r="C6070" s="2" t="str">
        <x:v>Cần Thơ</x:v>
      </x:c>
      <x:c r="D6070" s="2" t="str">
        <x:v>Quận Bình Thuỷ</x:v>
      </x:c>
      <x:c r="E6070" s="2" t="str">
        <x:v>house</x:v>
      </x:c>
      <x:c r="F6070" s="2" t="str">
        <x:v>sale_assumed</x:v>
      </x:c>
      <x:c r="G6070" s="11" t="n">
        <x:v>85</x:v>
      </x:c>
      <x:c r="H6070" s="12" t="n">
        <x:v>2400000000</x:v>
      </x:c>
      <x:c r="I6070" s="12" t="n">
        <x:f>IF(AND(ISNUMBER(H6070),H6070&gt;0,ISNUMBER(G6070),G6070&gt;0),H6070/G6070,"")</x:f>
        <x:v>28235294.11764706</x:v>
      </x:c>
      <x:c r="J6070" s="2" t="str">
        <x:v>total</x:v>
      </x:c>
      <x:c r="K6070" s="2" t="str">
        <x:v>top_level_area</x:v>
      </x:c>
      <x:c r="L6070" s="2" t="str">
        <x:v>property_type_inferred_from_title;transaction_assumed_sale_from_dataset_context</x:v>
      </x:c>
      <x:c r="M6070" s="10" t="n">
        <x:v>0</x:v>
      </x:c>
      <x:c r="N6070" s="10" t="n">
        <x:v>0</x:v>
      </x:c>
      <x:c r="O6070" s="2" t="str">
        <x:v>Cần Thơ|house</x:v>
      </x:c>
      <x:c r="P6070" s="10" t="n">
        <x:v>2</x:v>
      </x:c>
      <x:c r="Q6070" s="13" t="n">
        <x:f>IF(AND(ISNUMBER(H6070),H6070&gt;0),H6070/1000000000,"")</x:f>
        <x:v>2.4</x:v>
      </x:c>
      <x:c r="R6070" s="13" t="n">
        <x:f>IF(ISNUMBER(I6070),I6070/1000000,"")</x:f>
        <x:v>28.235294117647058</x:v>
      </x:c>
      <x:c r="S6070" s="11" t="n">
        <x:f>IF(AND(ISNUMBER(G6070),G6070&gt;0),G6070,"")</x:f>
        <x:v>85</x:v>
      </x:c>
    </x:row>
    <x:row r="6071" ht="21" customHeight="1">
      <x:c r="A6071" s="10" t="n">
        <x:v>7938</x:v>
      </x:c>
      <x:c r="B6071" s="2" t="str">
        <x:v>b853bc893f11d097df10</x:v>
      </x:c>
      <x:c r="C6071" s="2" t="str">
        <x:v>Hà Nội</x:v>
      </x:c>
      <x:c r="D6071" s="2" t="str">
        <x:v>Quận Đống Đa</x:v>
      </x:c>
      <x:c r="E6071" s="2" t="str">
        <x:v>other_unknown</x:v>
      </x:c>
      <x:c r="F6071" s="2" t="str">
        <x:v>sale_assumed</x:v>
      </x:c>
      <x:c r="G6071" s="11" t="n">
        <x:v>33</x:v>
      </x:c>
      <x:c r="H6071" s="12" t="n">
        <x:v>4000000000</x:v>
      </x:c>
      <x:c r="I6071" s="12" t="n">
        <x:f>IF(AND(ISNUMBER(H6071),H6071&gt;0,ISNUMBER(G6071),G6071&gt;0),H6071/G6071,"")</x:f>
        <x:v>121212121.21212122</x:v>
      </x:c>
      <x:c r="J6071" s="2" t="str">
        <x:v>total</x:v>
      </x:c>
      <x:c r="K6071" s="2" t="str">
        <x:v>top_level_area</x:v>
      </x:c>
      <x:c r="L6071" s="2" t="str">
        <x:v>property_type_inferred_from_title;transaction_assumed_sale_from_dataset_context;unknown_property_type</x:v>
      </x:c>
      <x:c r="M6071" s="10" t="n">
        <x:v>0</x:v>
      </x:c>
      <x:c r="N6071" s="10" t="n">
        <x:v>0</x:v>
      </x:c>
      <x:c r="O6071" s="2" t="str">
        <x:v>Hà Nội|other_unknown</x:v>
      </x:c>
      <x:c r="P6071" s="10" t="n">
        <x:v>2</x:v>
      </x:c>
      <x:c r="Q6071" s="13" t="n">
        <x:f>IF(AND(ISNUMBER(H6071),H6071&gt;0),H6071/1000000000,"")</x:f>
        <x:v>4</x:v>
      </x:c>
      <x:c r="R6071" s="13" t="n">
        <x:f>IF(ISNUMBER(I6071),I6071/1000000,"")</x:f>
        <x:v>121.21212121212122</x:v>
      </x:c>
      <x:c r="S6071" s="11" t="n">
        <x:f>IF(AND(ISNUMBER(G6071),G6071&gt;0),G6071,"")</x:f>
        <x:v>33</x:v>
      </x:c>
    </x:row>
    <x:row r="6072" ht="21" customHeight="1">
      <x:c r="A6072" s="10" t="n">
        <x:v>7939</x:v>
      </x:c>
      <x:c r="B6072" s="2" t="str">
        <x:v>35135a9d7c8153a2de63</x:v>
      </x:c>
      <x:c r="C6072" s="2" t="str">
        <x:v>Tp Hồ Chí Minh</x:v>
      </x:c>
      <x:c r="D6072" s="2" t="str">
        <x:v>Quận 12</x:v>
      </x:c>
      <x:c r="E6072" s="2" t="str">
        <x:v>other_unknown</x:v>
      </x:c>
      <x:c r="F6072" s="2" t="str">
        <x:v>sale</x:v>
      </x:c>
      <x:c r="G6072" s="11" t="n">
        <x:v>172</x:v>
      </x:c>
      <x:c r="H6072" s="12" t="n">
        <x:v>1300000000</x:v>
      </x:c>
      <x:c r="I6072" s="12" t="n">
        <x:f>IF(AND(ISNUMBER(H6072),H6072&gt;0,ISNUMBER(G6072),G6072&gt;0),H6072/G6072,"")</x:f>
        <x:v>7558139.534883721</x:v>
      </x:c>
      <x:c r="J6072" s="2" t="str">
        <x:v>total</x:v>
      </x:c>
      <x:c r="K6072" s="2" t="str">
        <x:v>top_level_area</x:v>
      </x:c>
      <x:c r="L6072" s="2" t="str">
        <x:v>property_type_inferred_from_title;unknown_property_type</x:v>
      </x:c>
      <x:c r="M6072" s="10" t="n">
        <x:v>0</x:v>
      </x:c>
      <x:c r="N6072" s="10" t="n">
        <x:v>0</x:v>
      </x:c>
      <x:c r="O6072" s="2" t="str">
        <x:v>Tp Hồ Chí Minh|other_unknown</x:v>
      </x:c>
      <x:c r="P6072" s="10" t="n">
        <x:v>2</x:v>
      </x:c>
      <x:c r="Q6072" s="13" t="n">
        <x:f>IF(AND(ISNUMBER(H6072),H6072&gt;0),H6072/1000000000,"")</x:f>
        <x:v>1.3</x:v>
      </x:c>
      <x:c r="R6072" s="13" t="n">
        <x:f>IF(ISNUMBER(I6072),I6072/1000000,"")</x:f>
        <x:v>7.558139534883721</x:v>
      </x:c>
      <x:c r="S6072" s="11" t="n">
        <x:f>IF(AND(ISNUMBER(G6072),G6072&gt;0),G6072,"")</x:f>
        <x:v>172</x:v>
      </x:c>
    </x:row>
    <x:row r="6073" ht="21" customHeight="1">
      <x:c r="A6073" s="10" t="n">
        <x:v>7940</x:v>
      </x:c>
      <x:c r="B6073" s="2" t="str">
        <x:v>9a840126ea20ab505e46</x:v>
      </x:c>
      <x:c r="C6073" s="2" t="str">
        <x:v>Long An</x:v>
      </x:c>
      <x:c r="D6073" s="2" t="str">
        <x:v>Huyện Bến Lức</x:v>
      </x:c>
      <x:c r="E6073" s="2" t="str">
        <x:v>house</x:v>
      </x:c>
      <x:c r="F6073" s="2" t="str">
        <x:v>sale</x:v>
      </x:c>
      <x:c r="G6073" s="11" t="n">
        <x:v>62</x:v>
      </x:c>
      <x:c r="H6073" s="12" t="n">
        <x:v>1500000000</x:v>
      </x:c>
      <x:c r="I6073" s="12" t="n">
        <x:f>IF(AND(ISNUMBER(H6073),H6073&gt;0,ISNUMBER(G6073),G6073&gt;0),H6073/G6073,"")</x:f>
        <x:v>24193548.387096774</x:v>
      </x:c>
      <x:c r="J6073" s="2" t="str">
        <x:v>total</x:v>
      </x:c>
      <x:c r="K6073" s="2" t="str">
        <x:v>top_level_area</x:v>
      </x:c>
      <x:c r="L6073" s="2" t="str">
        <x:v>property_type_inferred_from_title</x:v>
      </x:c>
      <x:c r="M6073" s="10" t="n">
        <x:v>0</x:v>
      </x:c>
      <x:c r="N6073" s="10" t="n">
        <x:v>0</x:v>
      </x:c>
      <x:c r="O6073" s="2" t="str">
        <x:v>Long An|house</x:v>
      </x:c>
      <x:c r="P6073" s="10" t="n">
        <x:v>2</x:v>
      </x:c>
      <x:c r="Q6073" s="13" t="n">
        <x:f>IF(AND(ISNUMBER(H6073),H6073&gt;0),H6073/1000000000,"")</x:f>
        <x:v>1.5</x:v>
      </x:c>
      <x:c r="R6073" s="13" t="n">
        <x:f>IF(ISNUMBER(I6073),I6073/1000000,"")</x:f>
        <x:v>24.193548387096772</x:v>
      </x:c>
      <x:c r="S6073" s="11" t="n">
        <x:f>IF(AND(ISNUMBER(G6073),G6073&gt;0),G6073,"")</x:f>
        <x:v>62</x:v>
      </x:c>
    </x:row>
    <x:row r="6074" ht="21" customHeight="1">
      <x:c r="A6074" s="10" t="n">
        <x:v>7944</x:v>
      </x:c>
      <x:c r="B6074" s="2" t="str">
        <x:v>2e02af110e19b5f6cde4</x:v>
      </x:c>
      <x:c r="C6074" s="2" t="str">
        <x:v>Tp Hồ Chí Minh</x:v>
      </x:c>
      <x:c r="D6074" s="2" t="str">
        <x:v>Quận 6</x:v>
      </x:c>
      <x:c r="E6074" s="2" t="str">
        <x:v>other_unknown</x:v>
      </x:c>
      <x:c r="F6074" s="2" t="str">
        <x:v>sale</x:v>
      </x:c>
      <x:c r="G6074" s="11" t="n">
        <x:v>105</x:v>
      </x:c>
      <x:c r="H6074" s="12" t="n">
        <x:v>21000000000</x:v>
      </x:c>
      <x:c r="I6074" s="12" t="n">
        <x:f>IF(AND(ISNUMBER(H6074),H6074&gt;0,ISNUMBER(G6074),G6074&gt;0),H6074/G6074,"")</x:f>
        <x:v>200000000</x:v>
      </x:c>
      <x:c r="J6074" s="2" t="str">
        <x:v>total</x:v>
      </x:c>
      <x:c r="K6074" s="2" t="str">
        <x:v>top_level_area</x:v>
      </x:c>
      <x:c r="L6074" s="2" t="str">
        <x:v>property_type_inferred_from_title;unknown_property_type</x:v>
      </x:c>
      <x:c r="M6074" s="10" t="n">
        <x:v>1</x:v>
      </x:c>
      <x:c r="N6074" s="10" t="n">
        <x:v>0</x:v>
      </x:c>
      <x:c r="O6074" s="2" t="str">
        <x:v>Tp Hồ Chí Minh|other_unknown</x:v>
      </x:c>
      <x:c r="P6074" s="10" t="n">
        <x:v>2</x:v>
      </x:c>
      <x:c r="Q6074" s="13" t="n">
        <x:f>IF(AND(ISNUMBER(H6074),H6074&gt;0),H6074/1000000000,"")</x:f>
        <x:v>21</x:v>
      </x:c>
      <x:c r="R6074" s="13" t="n">
        <x:f>IF(ISNUMBER(I6074),I6074/1000000,"")</x:f>
        <x:v>200</x:v>
      </x:c>
      <x:c r="S6074" s="11" t="n">
        <x:f>IF(AND(ISNUMBER(G6074),G6074&gt;0),G6074,"")</x:f>
        <x:v>105</x:v>
      </x:c>
    </x:row>
    <x:row r="6075" ht="21" customHeight="1">
      <x:c r="A6075" s="10" t="n">
        <x:v>7945</x:v>
      </x:c>
      <x:c r="B6075" s="2" t="str">
        <x:v>2b806a63069e14d5c403</x:v>
      </x:c>
      <x:c r="C6075" s="2" t="str">
        <x:v>Hà Nội</x:v>
      </x:c>
      <x:c r="D6075" s="2" t="str">
        <x:v>Quận Hà Đông</x:v>
      </x:c>
      <x:c r="E6075" s="2" t="str">
        <x:v>house</x:v>
      </x:c>
      <x:c r="F6075" s="2" t="str">
        <x:v>sale</x:v>
      </x:c>
      <x:c r="G6075" s="11" t="n">
        <x:v>33</x:v>
      </x:c>
      <x:c r="H6075" s="12" t="n">
        <x:v>2355000000</x:v>
      </x:c>
      <x:c r="I6075" s="12" t="n">
        <x:f>IF(AND(ISNUMBER(H6075),H6075&gt;0,ISNUMBER(G6075),G6075&gt;0),H6075/G6075,"")</x:f>
        <x:v>71363636.36363636</x:v>
      </x:c>
      <x:c r="J6075" s="2" t="str">
        <x:v>total</x:v>
      </x:c>
      <x:c r="K6075" s="2" t="str">
        <x:v>top_level_area</x:v>
      </x:c>
      <x:c r="L6075" s="2" t="str">
        <x:v>property_type_inferred_from_title</x:v>
      </x:c>
      <x:c r="M6075" s="10" t="n">
        <x:v>0</x:v>
      </x:c>
      <x:c r="N6075" s="10" t="n">
        <x:v>0</x:v>
      </x:c>
      <x:c r="O6075" s="2" t="str">
        <x:v>Hà Nội|house</x:v>
      </x:c>
      <x:c r="P6075" s="10" t="n">
        <x:v>2</x:v>
      </x:c>
      <x:c r="Q6075" s="13" t="n">
        <x:f>IF(AND(ISNUMBER(H6075),H6075&gt;0),H6075/1000000000,"")</x:f>
        <x:v>2.355</x:v>
      </x:c>
      <x:c r="R6075" s="13" t="n">
        <x:f>IF(ISNUMBER(I6075),I6075/1000000,"")</x:f>
        <x:v>71.36363636363636</x:v>
      </x:c>
      <x:c r="S6075" s="11" t="n">
        <x:f>IF(AND(ISNUMBER(G6075),G6075&gt;0),G6075,"")</x:f>
        <x:v>33</x:v>
      </x:c>
    </x:row>
    <x:row r="6076" ht="21" customHeight="1">
      <x:c r="A6076" s="10" t="n">
        <x:v>7946</x:v>
      </x:c>
      <x:c r="B6076" s="2" t="str">
        <x:v>4fd371606f6ae7cc38a2</x:v>
      </x:c>
      <x:c r="C6076" s="2" t="str">
        <x:v>Hà Nội</x:v>
      </x:c>
      <x:c r="D6076" s="2" t="str">
        <x:v>Quận Hà Đông</x:v>
      </x:c>
      <x:c r="E6076" s="2" t="str">
        <x:v>house</x:v>
      </x:c>
      <x:c r="F6076" s="2" t="str">
        <x:v>sale_assumed</x:v>
      </x:c>
      <x:c r="G6076" s="11" t="n">
        <x:v>33</x:v>
      </x:c>
      <x:c r="H6076" s="12" t="n">
        <x:v>2400000000</x:v>
      </x:c>
      <x:c r="I6076" s="12" t="n">
        <x:f>IF(AND(ISNUMBER(H6076),H6076&gt;0,ISNUMBER(G6076),G6076&gt;0),H6076/G6076,"")</x:f>
        <x:v>72727272.72727273</x:v>
      </x:c>
      <x:c r="J6076" s="2" t="str">
        <x:v>total</x:v>
      </x:c>
      <x:c r="K6076" s="2" t="str">
        <x:v>top_level_area</x:v>
      </x:c>
      <x:c r="L6076" s="2" t="str">
        <x:v>property_type_inferred_from_title;transaction_assumed_sale_from_dataset_context</x:v>
      </x:c>
      <x:c r="M6076" s="10" t="n">
        <x:v>0</x:v>
      </x:c>
      <x:c r="N6076" s="10" t="n">
        <x:v>0</x:v>
      </x:c>
      <x:c r="O6076" s="2" t="str">
        <x:v>Hà Nội|house</x:v>
      </x:c>
      <x:c r="P6076" s="10" t="n">
        <x:v>2</x:v>
      </x:c>
      <x:c r="Q6076" s="13" t="n">
        <x:f>IF(AND(ISNUMBER(H6076),H6076&gt;0),H6076/1000000000,"")</x:f>
        <x:v>2.4</x:v>
      </x:c>
      <x:c r="R6076" s="13" t="n">
        <x:f>IF(ISNUMBER(I6076),I6076/1000000,"")</x:f>
        <x:v>72.72727272727273</x:v>
      </x:c>
      <x:c r="S6076" s="11" t="n">
        <x:f>IF(AND(ISNUMBER(G6076),G6076&gt;0),G6076,"")</x:f>
        <x:v>33</x:v>
      </x:c>
    </x:row>
    <x:row r="6077" ht="21" customHeight="1">
      <x:c r="A6077" s="10" t="n">
        <x:v>7947</x:v>
      </x:c>
      <x:c r="B6077" s="2" t="str">
        <x:v>a503f67455a67a8fdfdd</x:v>
      </x:c>
      <x:c r="C6077" s="2" t="str">
        <x:v>Hà Nội</x:v>
      </x:c>
      <x:c r="D6077" s="2" t="str">
        <x:v>Quận Đống Đa</x:v>
      </x:c>
      <x:c r="E6077" s="2" t="str">
        <x:v>house</x:v>
      </x:c>
      <x:c r="F6077" s="2" t="str">
        <x:v>sale</x:v>
      </x:c>
      <x:c r="G6077" s="11" t="n">
        <x:v>27</x:v>
      </x:c>
      <x:c r="H6077" s="12" t="n">
        <x:v>2350000000</x:v>
      </x:c>
      <x:c r="I6077" s="12" t="n">
        <x:f>IF(AND(ISNUMBER(H6077),H6077&gt;0,ISNUMBER(G6077),G6077&gt;0),H6077/G6077,"")</x:f>
        <x:v>87037037.03703703</x:v>
      </x:c>
      <x:c r="J6077" s="2" t="str">
        <x:v>total</x:v>
      </x:c>
      <x:c r="K6077" s="2" t="str">
        <x:v>top_level_area</x:v>
      </x:c>
      <x:c r="L6077" s="2" t="str">
        <x:v>property_type_inferred_from_title</x:v>
      </x:c>
      <x:c r="M6077" s="10" t="n">
        <x:v>0</x:v>
      </x:c>
      <x:c r="N6077" s="10" t="n">
        <x:v>0</x:v>
      </x:c>
      <x:c r="O6077" s="2" t="str">
        <x:v>Hà Nội|house</x:v>
      </x:c>
      <x:c r="P6077" s="10" t="n">
        <x:v>2</x:v>
      </x:c>
      <x:c r="Q6077" s="13" t="n">
        <x:f>IF(AND(ISNUMBER(H6077),H6077&gt;0),H6077/1000000000,"")</x:f>
        <x:v>2.35</x:v>
      </x:c>
      <x:c r="R6077" s="13" t="n">
        <x:f>IF(ISNUMBER(I6077),I6077/1000000,"")</x:f>
        <x:v>87.03703703703702</x:v>
      </x:c>
      <x:c r="S6077" s="11" t="n">
        <x:f>IF(AND(ISNUMBER(G6077),G6077&gt;0),G6077,"")</x:f>
        <x:v>27</x:v>
      </x:c>
    </x:row>
    <x:row r="6078" ht="21" customHeight="1">
      <x:c r="A6078" s="10" t="n">
        <x:v>7948</x:v>
      </x:c>
      <x:c r="B6078" s="2" t="str">
        <x:v>7370b2f1d908b2b1b0c5</x:v>
      </x:c>
      <x:c r="C6078" s="2" t="str">
        <x:v>Tây Ninh</x:v>
      </x:c>
      <x:c r="D6078" s="2" t="str">
        <x:v>Huyện Gò Dầu</x:v>
      </x:c>
      <x:c r="E6078" s="2" t="str">
        <x:v>other_unknown</x:v>
      </x:c>
      <x:c r="F6078" s="2" t="str">
        <x:v>sale_assumed</x:v>
      </x:c>
      <x:c r="G6078" s="11" t="n">
        <x:v>100</x:v>
      </x:c>
      <x:c r="H6078" s="12" t="n">
        <x:v>395000000</x:v>
      </x:c>
      <x:c r="I6078" s="12" t="n">
        <x:f>IF(AND(ISNUMBER(H6078),H6078&gt;0,ISNUMBER(G6078),G6078&gt;0),H6078/G6078,"")</x:f>
        <x:v>3950000</x:v>
      </x:c>
      <x:c r="J6078" s="2" t="str">
        <x:v>total</x:v>
      </x:c>
      <x:c r="K6078" s="2" t="str">
        <x:v>top_level_area</x:v>
      </x:c>
      <x:c r="L6078" s="2" t="str">
        <x:v>property_type_inferred_from_title;transaction_assumed_sale_from_dataset_context;unknown_property_type</x:v>
      </x:c>
      <x:c r="M6078" s="10" t="n">
        <x:v>0</x:v>
      </x:c>
      <x:c r="N6078" s="10" t="n">
        <x:v>0</x:v>
      </x:c>
      <x:c r="O6078" s="2" t="str">
        <x:v>other_unknown</x:v>
      </x:c>
      <x:c r="P6078" s="10" t="n">
        <x:v>2</x:v>
      </x:c>
      <x:c r="Q6078" s="13" t="n">
        <x:f>IF(AND(ISNUMBER(H6078),H6078&gt;0),H6078/1000000000,"")</x:f>
        <x:v>0.395</x:v>
      </x:c>
      <x:c r="R6078" s="13" t="n">
        <x:f>IF(ISNUMBER(I6078),I6078/1000000,"")</x:f>
        <x:v>3.95</x:v>
      </x:c>
      <x:c r="S6078" s="11" t="n">
        <x:f>IF(AND(ISNUMBER(G6078),G6078&gt;0),G6078,"")</x:f>
        <x:v>100</x:v>
      </x:c>
    </x:row>
    <x:row r="6079" ht="21" customHeight="1">
      <x:c r="A6079" s="10" t="n">
        <x:v>7949</x:v>
      </x:c>
      <x:c r="B6079" s="2" t="str">
        <x:v>ceee781ea07c98bc1165</x:v>
      </x:c>
      <x:c r="C6079" s="2" t="str">
        <x:v>Tp Hồ Chí Minh</x:v>
      </x:c>
      <x:c r="D6079" s="2" t="str">
        <x:v>Quận Bình Tân</x:v>
      </x:c>
      <x:c r="E6079" s="2" t="str">
        <x:v>house</x:v>
      </x:c>
      <x:c r="F6079" s="2" t="str">
        <x:v>sale_assumed</x:v>
      </x:c>
      <x:c r="G6079" s="11" t="n">
        <x:v>40</x:v>
      </x:c>
      <x:c r="H6079" s="12" t="n">
        <x:v>1460000000</x:v>
      </x:c>
      <x:c r="I6079" s="12" t="n">
        <x:f>IF(AND(ISNUMBER(H6079),H6079&gt;0,ISNUMBER(G6079),G6079&gt;0),H6079/G6079,"")</x:f>
        <x:v>36500000</x:v>
      </x:c>
      <x:c r="J6079" s="2" t="str">
        <x:v>total</x:v>
      </x:c>
      <x:c r="K6079" s="2" t="str">
        <x:v>top_level_area</x:v>
      </x:c>
      <x:c r="L6079" s="2" t="str">
        <x:v>property_type_inferred_from_title;transaction_assumed_sale_from_dataset_context</x:v>
      </x:c>
      <x:c r="M6079" s="10" t="n">
        <x:v>0</x:v>
      </x:c>
      <x:c r="N6079" s="10" t="n">
        <x:v>0</x:v>
      </x:c>
      <x:c r="O6079" s="2" t="str">
        <x:v>Tp Hồ Chí Minh|house</x:v>
      </x:c>
      <x:c r="P6079" s="10" t="n">
        <x:v>2</x:v>
      </x:c>
      <x:c r="Q6079" s="13" t="n">
        <x:f>IF(AND(ISNUMBER(H6079),H6079&gt;0),H6079/1000000000,"")</x:f>
        <x:v>1.46</x:v>
      </x:c>
      <x:c r="R6079" s="13" t="n">
        <x:f>IF(ISNUMBER(I6079),I6079/1000000,"")</x:f>
        <x:v>36.5</x:v>
      </x:c>
      <x:c r="S6079" s="11" t="n">
        <x:f>IF(AND(ISNUMBER(G6079),G6079&gt;0),G6079,"")</x:f>
        <x:v>40</x:v>
      </x:c>
    </x:row>
    <x:row r="6080" ht="21" customHeight="1">
      <x:c r="A6080" s="10" t="n">
        <x:v>7950</x:v>
      </x:c>
      <x:c r="B6080" s="2" t="str">
        <x:v>27665527760e85441321</x:v>
      </x:c>
      <x:c r="C6080" s="2" t="str">
        <x:v>Tp Hồ Chí Minh</x:v>
      </x:c>
      <x:c r="D6080" s="2" t="str">
        <x:v>Quận Gò Vấp</x:v>
      </x:c>
      <x:c r="E6080" s="2" t="str">
        <x:v>house</x:v>
      </x:c>
      <x:c r="F6080" s="2" t="str">
        <x:v>sale_assumed</x:v>
      </x:c>
      <x:c r="G6080" s="11" t="n">
        <x:v>25.5</x:v>
      </x:c>
      <x:c r="H6080" s="12" t="n">
        <x:v>2850000000</x:v>
      </x:c>
      <x:c r="I6080" s="12" t="n">
        <x:f>IF(AND(ISNUMBER(H6080),H6080&gt;0,ISNUMBER(G6080),G6080&gt;0),H6080/G6080,"")</x:f>
        <x:v>111764705.88235295</x:v>
      </x:c>
      <x:c r="J6080" s="2" t="str">
        <x:v>total</x:v>
      </x:c>
      <x:c r="K6080" s="2" t="str">
        <x:v>top_level_area</x:v>
      </x:c>
      <x:c r="L6080" s="2" t="str">
        <x:v>property_type_inferred_from_title;transaction_assumed_sale_from_dataset_context</x:v>
      </x:c>
      <x:c r="M6080" s="10" t="n">
        <x:v>0</x:v>
      </x:c>
      <x:c r="N6080" s="10" t="n">
        <x:v>0</x:v>
      </x:c>
      <x:c r="O6080" s="2" t="str">
        <x:v>Tp Hồ Chí Minh|house</x:v>
      </x:c>
      <x:c r="P6080" s="10" t="n">
        <x:v>2</x:v>
      </x:c>
      <x:c r="Q6080" s="13" t="n">
        <x:f>IF(AND(ISNUMBER(H6080),H6080&gt;0),H6080/1000000000,"")</x:f>
        <x:v>2.85</x:v>
      </x:c>
      <x:c r="R6080" s="13" t="n">
        <x:f>IF(ISNUMBER(I6080),I6080/1000000,"")</x:f>
        <x:v>111.76470588235294</x:v>
      </x:c>
      <x:c r="S6080" s="11" t="n">
        <x:f>IF(AND(ISNUMBER(G6080),G6080&gt;0),G6080,"")</x:f>
        <x:v>25.5</x:v>
      </x:c>
    </x:row>
    <x:row r="6081" ht="21" customHeight="1">
      <x:c r="A6081" s="10" t="n">
        <x:v>7951</x:v>
      </x:c>
      <x:c r="B6081" s="2" t="str">
        <x:v>912cc493114a13c6d36f</x:v>
      </x:c>
      <x:c r="C6081" s="2" t="str">
        <x:v>Hà Nội</x:v>
      </x:c>
      <x:c r="D6081" s="2" t="str">
        <x:v>Quận Hà Đông</x:v>
      </x:c>
      <x:c r="E6081" s="2" t="str">
        <x:v>house</x:v>
      </x:c>
      <x:c r="F6081" s="2" t="str">
        <x:v>sale_assumed</x:v>
      </x:c>
      <x:c r="G6081" s="11" t="n">
        <x:v>36</x:v>
      </x:c>
      <x:c r="H6081" s="12" t="n">
        <x:v>1730000000</x:v>
      </x:c>
      <x:c r="I6081" s="12" t="n">
        <x:f>IF(AND(ISNUMBER(H6081),H6081&gt;0,ISNUMBER(G6081),G6081&gt;0),H6081/G6081,"")</x:f>
        <x:v>48055555.55555555</x:v>
      </x:c>
      <x:c r="J6081" s="2" t="str">
        <x:v>total</x:v>
      </x:c>
      <x:c r="K6081" s="2" t="str">
        <x:v>top_level_area</x:v>
      </x:c>
      <x:c r="L6081" s="2" t="str">
        <x:v>property_type_inferred_from_title;transaction_assumed_sale_from_dataset_context</x:v>
      </x:c>
      <x:c r="M6081" s="10" t="n">
        <x:v>0</x:v>
      </x:c>
      <x:c r="N6081" s="10" t="n">
        <x:v>0</x:v>
      </x:c>
      <x:c r="O6081" s="2" t="str">
        <x:v>Hà Nội|house</x:v>
      </x:c>
      <x:c r="P6081" s="10" t="n">
        <x:v>2</x:v>
      </x:c>
      <x:c r="Q6081" s="13" t="n">
        <x:f>IF(AND(ISNUMBER(H6081),H6081&gt;0),H6081/1000000000,"")</x:f>
        <x:v>1.73</x:v>
      </x:c>
      <x:c r="R6081" s="13" t="n">
        <x:f>IF(ISNUMBER(I6081),I6081/1000000,"")</x:f>
        <x:v>48.05555555555555</x:v>
      </x:c>
      <x:c r="S6081" s="11" t="n">
        <x:f>IF(AND(ISNUMBER(G6081),G6081&gt;0),G6081,"")</x:f>
        <x:v>36</x:v>
      </x:c>
    </x:row>
    <x:row r="6082" ht="21" customHeight="1">
      <x:c r="A6082" s="10" t="n">
        <x:v>7952</x:v>
      </x:c>
      <x:c r="B6082" s="2" t="str">
        <x:v>f995cbe2ac7a8e75969f</x:v>
      </x:c>
      <x:c r="C6082" s="2" t="str">
        <x:v>Cần Thơ</x:v>
      </x:c>
      <x:c r="D6082" s="2" t="str">
        <x:v>Quận Cái Răng</x:v>
      </x:c>
      <x:c r="E6082" s="2" t="str">
        <x:v>land</x:v>
      </x:c>
      <x:c r="F6082" s="2" t="str">
        <x:v>sale</x:v>
      </x:c>
      <x:c r="G6082" s="11" t="n">
        <x:v>85</x:v>
      </x:c>
      <x:c r="H6082" s="12" t="n">
        <x:v>990000000</x:v>
      </x:c>
      <x:c r="I6082" s="12" t="n">
        <x:f>IF(AND(ISNUMBER(H6082),H6082&gt;0,ISNUMBER(G6082),G6082&gt;0),H6082/G6082,"")</x:f>
        <x:v>11647058.823529411</x:v>
      </x:c>
      <x:c r="J6082" s="2" t="str">
        <x:v>total</x:v>
      </x:c>
      <x:c r="K6082" s="2" t="str">
        <x:v>top_level_area</x:v>
      </x:c>
      <x:c r="L6082" s="2" t="str">
        <x:v>property_type_inferred_from_title</x:v>
      </x:c>
      <x:c r="M6082" s="10" t="n">
        <x:v>0</x:v>
      </x:c>
      <x:c r="N6082" s="10" t="n">
        <x:v>0</x:v>
      </x:c>
      <x:c r="O6082" s="2" t="str">
        <x:v>Cần Thơ|land</x:v>
      </x:c>
      <x:c r="P6082" s="10" t="n">
        <x:v>2</x:v>
      </x:c>
      <x:c r="Q6082" s="13" t="n">
        <x:f>IF(AND(ISNUMBER(H6082),H6082&gt;0),H6082/1000000000,"")</x:f>
        <x:v>0.99</x:v>
      </x:c>
      <x:c r="R6082" s="13" t="n">
        <x:f>IF(ISNUMBER(I6082),I6082/1000000,"")</x:f>
        <x:v>11.647058823529411</x:v>
      </x:c>
      <x:c r="S6082" s="11" t="n">
        <x:f>IF(AND(ISNUMBER(G6082),G6082&gt;0),G6082,"")</x:f>
        <x:v>85</x:v>
      </x:c>
    </x:row>
    <x:row r="6083" ht="21" customHeight="1">
      <x:c r="A6083" s="10" t="n">
        <x:v>7953</x:v>
      </x:c>
      <x:c r="B6083" s="2" t="str">
        <x:v>9074d2c34d03aed78e62</x:v>
      </x:c>
      <x:c r="C6083" s="2" t="str">
        <x:v>Tp Hồ Chí Minh</x:v>
      </x:c>
      <x:c r="D6083" s="2" t="str">
        <x:v>Quận Thủ Đức</x:v>
      </x:c>
      <x:c r="E6083" s="2" t="str">
        <x:v>house</x:v>
      </x:c>
      <x:c r="F6083" s="2" t="str">
        <x:v>sale</x:v>
      </x:c>
      <x:c r="G6083" s="11" t="n">
        <x:v>60</x:v>
      </x:c>
      <x:c r="H6083" s="12" t="n">
        <x:v>1520000000</x:v>
      </x:c>
      <x:c r="I6083" s="12" t="n">
        <x:f>IF(AND(ISNUMBER(H6083),H6083&gt;0,ISNUMBER(G6083),G6083&gt;0),H6083/G6083,"")</x:f>
        <x:v>25333333.333333332</x:v>
      </x:c>
      <x:c r="J6083" s="2" t="str">
        <x:v>total</x:v>
      </x:c>
      <x:c r="K6083" s="2" t="str">
        <x:v>top_level_area</x:v>
      </x:c>
      <x:c r="L6083" s="2" t="str">
        <x:v>property_type_inferred_from_title</x:v>
      </x:c>
      <x:c r="M6083" s="10" t="n">
        <x:v>0</x:v>
      </x:c>
      <x:c r="N6083" s="10" t="n">
        <x:v>0</x:v>
      </x:c>
      <x:c r="O6083" s="2" t="str">
        <x:v>Tp Hồ Chí Minh|house</x:v>
      </x:c>
      <x:c r="P6083" s="10" t="n">
        <x:v>2</x:v>
      </x:c>
      <x:c r="Q6083" s="13" t="n">
        <x:f>IF(AND(ISNUMBER(H6083),H6083&gt;0),H6083/1000000000,"")</x:f>
        <x:v>1.52</x:v>
      </x:c>
      <x:c r="R6083" s="13" t="n">
        <x:f>IF(ISNUMBER(I6083),I6083/1000000,"")</x:f>
        <x:v>25.333333333333332</x:v>
      </x:c>
      <x:c r="S6083" s="11" t="n">
        <x:f>IF(AND(ISNUMBER(G6083),G6083&gt;0),G6083,"")</x:f>
        <x:v>60</x:v>
      </x:c>
    </x:row>
    <x:row r="6084" ht="21" customHeight="1">
      <x:c r="A6084" s="10" t="n">
        <x:v>7954</x:v>
      </x:c>
      <x:c r="B6084" s="2" t="str">
        <x:v>dee205d92779cf6c5f7a</x:v>
      </x:c>
      <x:c r="C6084" s="2" t="str">
        <x:v>Đắk Lắk</x:v>
      </x:c>
      <x:c r="D6084" s="2" t="str">
        <x:v>Thành phố Buôn Ma Thuột</x:v>
      </x:c>
      <x:c r="E6084" s="2" t="str">
        <x:v>land</x:v>
      </x:c>
      <x:c r="F6084" s="2" t="str">
        <x:v>sale_assumed</x:v>
      </x:c>
      <x:c r="G6084" s="11" t="n">
        <x:v>159</x:v>
      </x:c>
      <x:c r="H6084" s="12" t="n">
        <x:v>1180000000</x:v>
      </x:c>
      <x:c r="I6084" s="12" t="n">
        <x:f>IF(AND(ISNUMBER(H6084),H6084&gt;0,ISNUMBER(G6084),G6084&gt;0),H6084/G6084,"")</x:f>
        <x:v>7421383.647798742</x:v>
      </x:c>
      <x:c r="J6084" s="2" t="str">
        <x:v>total</x:v>
      </x:c>
      <x:c r="K6084" s="2" t="str">
        <x:v>top_level_area</x:v>
      </x:c>
      <x:c r="L6084" s="2" t="str">
        <x:v>property_type_inferred_from_title;transaction_assumed_sale_from_dataset_context</x:v>
      </x:c>
      <x:c r="M6084" s="10" t="n">
        <x:v>0</x:v>
      </x:c>
      <x:c r="N6084" s="10" t="n">
        <x:v>0</x:v>
      </x:c>
      <x:c r="O6084" s="2" t="str">
        <x:v>Đắk Lắk|land</x:v>
      </x:c>
      <x:c r="P6084" s="10" t="n">
        <x:v>2</x:v>
      </x:c>
      <x:c r="Q6084" s="13" t="n">
        <x:f>IF(AND(ISNUMBER(H6084),H6084&gt;0),H6084/1000000000,"")</x:f>
        <x:v>1.18</x:v>
      </x:c>
      <x:c r="R6084" s="13" t="n">
        <x:f>IF(ISNUMBER(I6084),I6084/1000000,"")</x:f>
        <x:v>7.421383647798742</x:v>
      </x:c>
      <x:c r="S6084" s="11" t="n">
        <x:f>IF(AND(ISNUMBER(G6084),G6084&gt;0),G6084,"")</x:f>
        <x:v>159</x:v>
      </x:c>
    </x:row>
    <x:row r="6085" ht="21" customHeight="1">
      <x:c r="A6085" s="10" t="n">
        <x:v>7955</x:v>
      </x:c>
      <x:c r="B6085" s="2" t="str">
        <x:v>eed8c269c0bf3a908663</x:v>
      </x:c>
      <x:c r="C6085" s="2" t="str">
        <x:v>An Giang</x:v>
      </x:c>
      <x:c r="D6085" s="2" t="str">
        <x:v>Thành phố Châu Đốc</x:v>
      </x:c>
      <x:c r="E6085" s="2" t="str">
        <x:v>land</x:v>
      </x:c>
      <x:c r="F6085" s="2" t="str">
        <x:v>sale_assumed</x:v>
      </x:c>
      <x:c r="G6085" s="11" t="n">
        <x:v>100</x:v>
      </x:c>
      <x:c r="H6085" s="12" t="n">
        <x:v>950000000</x:v>
      </x:c>
      <x:c r="I6085" s="12" t="n">
        <x:f>IF(AND(ISNUMBER(H6085),H6085&gt;0,ISNUMBER(G6085),G6085&gt;0),H6085/G6085,"")</x:f>
        <x:v>9500000</x:v>
      </x:c>
      <x:c r="J6085" s="2" t="str">
        <x:v>total</x:v>
      </x:c>
      <x:c r="K6085" s="2" t="str">
        <x:v>top_level_area</x:v>
      </x:c>
      <x:c r="L6085" s="2" t="str">
        <x:v>property_type_inferred_from_title;transaction_assumed_sale_from_dataset_context</x:v>
      </x:c>
      <x:c r="M6085" s="10" t="n">
        <x:v>0</x:v>
      </x:c>
      <x:c r="N6085" s="10" t="n">
        <x:v>0</x:v>
      </x:c>
      <x:c r="O6085" s="2" t="str">
        <x:v>land</x:v>
      </x:c>
      <x:c r="P6085" s="10" t="n">
        <x:v>2</x:v>
      </x:c>
      <x:c r="Q6085" s="13" t="n">
        <x:f>IF(AND(ISNUMBER(H6085),H6085&gt;0),H6085/1000000000,"")</x:f>
        <x:v>0.95</x:v>
      </x:c>
      <x:c r="R6085" s="13" t="n">
        <x:f>IF(ISNUMBER(I6085),I6085/1000000,"")</x:f>
        <x:v>9.5</x:v>
      </x:c>
      <x:c r="S6085" s="11" t="n">
        <x:f>IF(AND(ISNUMBER(G6085),G6085&gt;0),G6085,"")</x:f>
        <x:v>100</x:v>
      </x:c>
    </x:row>
    <x:row r="6086" ht="21" customHeight="1">
      <x:c r="A6086" s="10" t="n">
        <x:v>7956</x:v>
      </x:c>
      <x:c r="B6086" s="2" t="str">
        <x:v>9e5c0398a2bf0de28a88</x:v>
      </x:c>
      <x:c r="C6086" s="2" t="str">
        <x:v>Đà Nẵng</x:v>
      </x:c>
      <x:c r="D6086" s="2" t="str">
        <x:v>Quận Ngũ Hành Sơn</x:v>
      </x:c>
      <x:c r="E6086" s="2" t="str">
        <x:v>house</x:v>
      </x:c>
      <x:c r="F6086" s="2" t="str">
        <x:v>sale_assumed</x:v>
      </x:c>
      <x:c r="G6086" s="11" t="n">
        <x:v>100</x:v>
      </x:c>
      <x:c r="H6086" s="12" t="n">
        <x:v>8000000000</x:v>
      </x:c>
      <x:c r="I6086" s="12" t="n">
        <x:f>IF(AND(ISNUMBER(H6086),H6086&gt;0,ISNUMBER(G6086),G6086&gt;0),H6086/G6086,"")</x:f>
        <x:v>80000000</x:v>
      </x:c>
      <x:c r="J6086" s="2" t="str">
        <x:v>total</x:v>
      </x:c>
      <x:c r="K6086" s="2" t="str">
        <x:v>top_level_area</x:v>
      </x:c>
      <x:c r="L6086" s="2" t="str">
        <x:v>property_type_inferred_from_title;transaction_assumed_sale_from_dataset_context</x:v>
      </x:c>
      <x:c r="M6086" s="10" t="n">
        <x:v>0</x:v>
      </x:c>
      <x:c r="N6086" s="10" t="n">
        <x:v>0</x:v>
      </x:c>
      <x:c r="O6086" s="2" t="str">
        <x:v>Đà Nẵng|house</x:v>
      </x:c>
      <x:c r="P6086" s="10" t="n">
        <x:v>2</x:v>
      </x:c>
      <x:c r="Q6086" s="13" t="n">
        <x:f>IF(AND(ISNUMBER(H6086),H6086&gt;0),H6086/1000000000,"")</x:f>
        <x:v>8</x:v>
      </x:c>
      <x:c r="R6086" s="13" t="n">
        <x:f>IF(ISNUMBER(I6086),I6086/1000000,"")</x:f>
        <x:v>80</x:v>
      </x:c>
      <x:c r="S6086" s="11" t="n">
        <x:f>IF(AND(ISNUMBER(G6086),G6086&gt;0),G6086,"")</x:f>
        <x:v>100</x:v>
      </x:c>
    </x:row>
    <x:row r="6087" ht="21" customHeight="1">
      <x:c r="A6087" s="10" t="n">
        <x:v>7957</x:v>
      </x:c>
      <x:c r="B6087" s="2" t="str">
        <x:v>8e0cb56a8c7d7ca36942</x:v>
      </x:c>
      <x:c r="C6087" s="2" t="str">
        <x:v>Long An</x:v>
      </x:c>
      <x:c r="D6087" s="2" t="str">
        <x:v>Huyện Cần Giuộc</x:v>
      </x:c>
      <x:c r="E6087" s="2" t="str">
        <x:v>other_unknown</x:v>
      </x:c>
      <x:c r="F6087" s="2" t="str">
        <x:v>sale</x:v>
      </x:c>
      <x:c r="G6087" s="11" t="n">
        <x:v>56</x:v>
      </x:c>
      <x:c r="H6087" s="12" t="n">
        <x:v>650000000</x:v>
      </x:c>
      <x:c r="I6087" s="12" t="n">
        <x:f>IF(AND(ISNUMBER(H6087),H6087&gt;0,ISNUMBER(G6087),G6087&gt;0),H6087/G6087,"")</x:f>
        <x:v>11607142.857142856</x:v>
      </x:c>
      <x:c r="J6087" s="2" t="str">
        <x:v>total</x:v>
      </x:c>
      <x:c r="K6087" s="2" t="str">
        <x:v>top_level_area</x:v>
      </x:c>
      <x:c r="L6087" s="2" t="str">
        <x:v>property_type_inferred_from_title;unknown_property_type</x:v>
      </x:c>
      <x:c r="M6087" s="10" t="n">
        <x:v>0</x:v>
      </x:c>
      <x:c r="N6087" s="10" t="n">
        <x:v>0</x:v>
      </x:c>
      <x:c r="O6087" s="2" t="str">
        <x:v>Long An|other_unknown</x:v>
      </x:c>
      <x:c r="P6087" s="10" t="n">
        <x:v>2</x:v>
      </x:c>
      <x:c r="Q6087" s="13" t="n">
        <x:f>IF(AND(ISNUMBER(H6087),H6087&gt;0),H6087/1000000000,"")</x:f>
        <x:v>0.65</x:v>
      </x:c>
      <x:c r="R6087" s="13" t="n">
        <x:f>IF(ISNUMBER(I6087),I6087/1000000,"")</x:f>
        <x:v>11.607142857142856</x:v>
      </x:c>
      <x:c r="S6087" s="11" t="n">
        <x:f>IF(AND(ISNUMBER(G6087),G6087&gt;0),G6087,"")</x:f>
        <x:v>56</x:v>
      </x:c>
    </x:row>
    <x:row r="6088" ht="21" customHeight="1">
      <x:c r="A6088" s="10" t="n">
        <x:v>7958</x:v>
      </x:c>
      <x:c r="B6088" s="2" t="str">
        <x:v>8114ae6d7b96aa63b402</x:v>
      </x:c>
      <x:c r="C6088" s="2" t="str">
        <x:v>Hà Nội</x:v>
      </x:c>
      <x:c r="D6088" s="2" t="str">
        <x:v>Quận Ba Đình</x:v>
      </x:c>
      <x:c r="E6088" s="2" t="str">
        <x:v>house</x:v>
      </x:c>
      <x:c r="F6088" s="2" t="str">
        <x:v>sale_assumed</x:v>
      </x:c>
      <x:c r="G6088" s="11" t="n">
        <x:v>40</x:v>
      </x:c>
      <x:c r="H6088" s="12" t="n">
        <x:v>3600000000</x:v>
      </x:c>
      <x:c r="I6088" s="12" t="n">
        <x:f>IF(AND(ISNUMBER(H6088),H6088&gt;0,ISNUMBER(G6088),G6088&gt;0),H6088/G6088,"")</x:f>
        <x:v>90000000</x:v>
      </x:c>
      <x:c r="J6088" s="2" t="str">
        <x:v>total</x:v>
      </x:c>
      <x:c r="K6088" s="2" t="str">
        <x:v>top_level_area</x:v>
      </x:c>
      <x:c r="L6088" s="2" t="str">
        <x:v>property_type_inferred_from_title;source_dimension_expression_requires_review;transaction_assumed_sale_from_dataset_context</x:v>
      </x:c>
      <x:c r="M6088" s="10" t="n">
        <x:v>0</x:v>
      </x:c>
      <x:c r="N6088" s="10" t="n">
        <x:v>0</x:v>
      </x:c>
      <x:c r="O6088" s="2" t="str">
        <x:v>Hà Nội|house</x:v>
      </x:c>
      <x:c r="P6088" s="10" t="n">
        <x:v>2</x:v>
      </x:c>
      <x:c r="Q6088" s="13" t="n">
        <x:f>IF(AND(ISNUMBER(H6088),H6088&gt;0),H6088/1000000000,"")</x:f>
        <x:v>3.6</x:v>
      </x:c>
      <x:c r="R6088" s="13" t="n">
        <x:f>IF(ISNUMBER(I6088),I6088/1000000,"")</x:f>
        <x:v>90</x:v>
      </x:c>
      <x:c r="S6088" s="11" t="n">
        <x:f>IF(AND(ISNUMBER(G6088),G6088&gt;0),G6088,"")</x:f>
        <x:v>40</x:v>
      </x:c>
    </x:row>
    <x:row r="6089" ht="21" customHeight="1">
      <x:c r="A6089" s="10" t="n">
        <x:v>7959</x:v>
      </x:c>
      <x:c r="B6089" s="2" t="str">
        <x:v>9e513918238b50576c86</x:v>
      </x:c>
      <x:c r="C6089" s="2" t="str">
        <x:v>Tp Hồ Chí Minh</x:v>
      </x:c>
      <x:c r="D6089" s="2" t="str">
        <x:v>Quận Tân Bình</x:v>
      </x:c>
      <x:c r="E6089" s="2" t="str">
        <x:v>house</x:v>
      </x:c>
      <x:c r="F6089" s="2" t="str">
        <x:v>sale_assumed</x:v>
      </x:c>
      <x:c r="G6089" s="11" t="n">
        <x:v>62</x:v>
      </x:c>
      <x:c r="H6089" s="12" t="n">
        <x:v>4000000000</x:v>
      </x:c>
      <x:c r="I6089" s="12" t="n">
        <x:f>IF(AND(ISNUMBER(H6089),H6089&gt;0,ISNUMBER(G6089),G6089&gt;0),H6089/G6089,"")</x:f>
        <x:v>64516129.03225806</x:v>
      </x:c>
      <x:c r="J6089" s="2" t="str">
        <x:v>total</x:v>
      </x:c>
      <x:c r="K6089" s="2" t="str">
        <x:v>top_level_area</x:v>
      </x:c>
      <x:c r="L6089" s="2" t="str">
        <x:v>property_type_inferred_from_title;transaction_assumed_sale_from_dataset_context</x:v>
      </x:c>
      <x:c r="M6089" s="10" t="n">
        <x:v>0</x:v>
      </x:c>
      <x:c r="N6089" s="10" t="n">
        <x:v>0</x:v>
      </x:c>
      <x:c r="O6089" s="2" t="str">
        <x:v>Tp Hồ Chí Minh|house</x:v>
      </x:c>
      <x:c r="P6089" s="10" t="n">
        <x:v>2</x:v>
      </x:c>
      <x:c r="Q6089" s="13" t="n">
        <x:f>IF(AND(ISNUMBER(H6089),H6089&gt;0),H6089/1000000000,"")</x:f>
        <x:v>4</x:v>
      </x:c>
      <x:c r="R6089" s="13" t="n">
        <x:f>IF(ISNUMBER(I6089),I6089/1000000,"")</x:f>
        <x:v>64.51612903225806</x:v>
      </x:c>
      <x:c r="S6089" s="11" t="n">
        <x:f>IF(AND(ISNUMBER(G6089),G6089&gt;0),G6089,"")</x:f>
        <x:v>62</x:v>
      </x:c>
    </x:row>
    <x:row r="6090" ht="21" customHeight="1">
      <x:c r="A6090" s="10" t="n">
        <x:v>7960</x:v>
      </x:c>
      <x:c r="B6090" s="2" t="str">
        <x:v>c489aec788ea11155817</x:v>
      </x:c>
      <x:c r="C6090" s="2" t="str">
        <x:v>Quảng Nam</x:v>
      </x:c>
      <x:c r="D6090" s="2" t="str">
        <x:v>Thị xã Điện Bàn</x:v>
      </x:c>
      <x:c r="E6090" s="2" t="str">
        <x:v>land</x:v>
      </x:c>
      <x:c r="F6090" s="2" t="str">
        <x:v>sale_assumed</x:v>
      </x:c>
      <x:c r="G6090" s="11" t="n">
        <x:v>100</x:v>
      </x:c>
      <x:c r="H6090" s="12" t="n">
        <x:v>980000000</x:v>
      </x:c>
      <x:c r="I6090" s="12" t="n">
        <x:f>IF(AND(ISNUMBER(H6090),H6090&gt;0,ISNUMBER(G6090),G6090&gt;0),H6090/G6090,"")</x:f>
        <x:v>9800000</x:v>
      </x:c>
      <x:c r="J6090" s="2" t="str">
        <x:v>total</x:v>
      </x:c>
      <x:c r="K6090" s="2" t="str">
        <x:v>top_level_area</x:v>
      </x:c>
      <x:c r="L6090" s="2" t="str">
        <x:v>property_type_inferred_from_title;transaction_assumed_sale_from_dataset_context</x:v>
      </x:c>
      <x:c r="M6090" s="10" t="n">
        <x:v>0</x:v>
      </x:c>
      <x:c r="N6090" s="10" t="n">
        <x:v>0</x:v>
      </x:c>
      <x:c r="O6090" s="2" t="str">
        <x:v>land</x:v>
      </x:c>
      <x:c r="P6090" s="10" t="n">
        <x:v>2</x:v>
      </x:c>
      <x:c r="Q6090" s="13" t="n">
        <x:f>IF(AND(ISNUMBER(H6090),H6090&gt;0),H6090/1000000000,"")</x:f>
        <x:v>0.98</x:v>
      </x:c>
      <x:c r="R6090" s="13" t="n">
        <x:f>IF(ISNUMBER(I6090),I6090/1000000,"")</x:f>
        <x:v>9.8</x:v>
      </x:c>
      <x:c r="S6090" s="11" t="n">
        <x:f>IF(AND(ISNUMBER(G6090),G6090&gt;0),G6090,"")</x:f>
        <x:v>100</x:v>
      </x:c>
    </x:row>
    <x:row r="6091" ht="21" customHeight="1">
      <x:c r="A6091" s="10" t="n">
        <x:v>7961</x:v>
      </x:c>
      <x:c r="B6091" s="2" t="str">
        <x:v>278da848bbf950d97a61</x:v>
      </x:c>
      <x:c r="C6091" s="2" t="str">
        <x:v>Tp Hồ Chí Minh</x:v>
      </x:c>
      <x:c r="D6091" s="2" t="str">
        <x:v>Quận 2</x:v>
      </x:c>
      <x:c r="E6091" s="2" t="str">
        <x:v>apartment</x:v>
      </x:c>
      <x:c r="F6091" s="2" t="str">
        <x:v>sale</x:v>
      </x:c>
      <x:c r="G6091" s="11" t="n">
        <x:v>70</x:v>
      </x:c>
      <x:c r="H6091" s="12" t="n">
        <x:v>4000000000</x:v>
      </x:c>
      <x:c r="I6091" s="12" t="n">
        <x:f>IF(AND(ISNUMBER(H6091),H6091&gt;0,ISNUMBER(G6091),G6091&gt;0),H6091/G6091,"")</x:f>
        <x:v>57142857.14285714</x:v>
      </x:c>
      <x:c r="J6091" s="2" t="str">
        <x:v>total</x:v>
      </x:c>
      <x:c r="K6091" s="2" t="str">
        <x:v>top_level_area</x:v>
      </x:c>
      <x:c r="L6091" s="2" t="str">
        <x:v>property_type_inferred_from_title</x:v>
      </x:c>
      <x:c r="M6091" s="10" t="n">
        <x:v>0</x:v>
      </x:c>
      <x:c r="N6091" s="10" t="n">
        <x:v>0</x:v>
      </x:c>
      <x:c r="O6091" s="2" t="str">
        <x:v>Tp Hồ Chí Minh|apartment</x:v>
      </x:c>
      <x:c r="P6091" s="10" t="n">
        <x:v>2</x:v>
      </x:c>
      <x:c r="Q6091" s="13" t="n">
        <x:f>IF(AND(ISNUMBER(H6091),H6091&gt;0),H6091/1000000000,"")</x:f>
        <x:v>4</x:v>
      </x:c>
      <x:c r="R6091" s="13" t="n">
        <x:f>IF(ISNUMBER(I6091),I6091/1000000,"")</x:f>
        <x:v>57.14285714285714</x:v>
      </x:c>
      <x:c r="S6091" s="11" t="n">
        <x:f>IF(AND(ISNUMBER(G6091),G6091&gt;0),G6091,"")</x:f>
        <x:v>70</x:v>
      </x:c>
    </x:row>
    <x:row r="6092" ht="21" customHeight="1">
      <x:c r="A6092" s="10" t="n">
        <x:v>7962</x:v>
      </x:c>
      <x:c r="B6092" s="2" t="str">
        <x:v>426f09d379373bbfe8a4</x:v>
      </x:c>
      <x:c r="C6092" s="2" t="str">
        <x:v>Đà Nẵng</x:v>
      </x:c>
      <x:c r="D6092" s="2" t="str">
        <x:v>Quận Hải Châu</x:v>
      </x:c>
      <x:c r="E6092" s="2" t="str">
        <x:v>house</x:v>
      </x:c>
      <x:c r="F6092" s="2" t="str">
        <x:v>sale</x:v>
      </x:c>
      <x:c r="G6092" s="11" t="n">
        <x:v>60</x:v>
      </x:c>
      <x:c r="H6092" s="12" t="n">
        <x:v>10800000000</x:v>
      </x:c>
      <x:c r="I6092" s="12" t="n">
        <x:f>IF(AND(ISNUMBER(H6092),H6092&gt;0,ISNUMBER(G6092),G6092&gt;0),H6092/G6092,"")</x:f>
        <x:v>180000000</x:v>
      </x:c>
      <x:c r="J6092" s="2" t="str">
        <x:v>total</x:v>
      </x:c>
      <x:c r="K6092" s="2" t="str">
        <x:v>top_level_area</x:v>
      </x:c>
      <x:c r="L6092" s="2" t="str">
        <x:v>property_type_inferred_from_title</x:v>
      </x:c>
      <x:c r="M6092" s="10" t="n">
        <x:v>1</x:v>
      </x:c>
      <x:c r="N6092" s="10" t="n">
        <x:v>1</x:v>
      </x:c>
      <x:c r="O6092" s="2" t="str">
        <x:v>Đà Nẵng|house</x:v>
      </x:c>
      <x:c r="P6092" s="10" t="n">
        <x:v>-1</x:v>
      </x:c>
      <x:c r="Q6092" s="13" t="n">
        <x:f>IF(AND(ISNUMBER(H6092),H6092&gt;0),H6092/1000000000,"")</x:f>
        <x:v>10.8</x:v>
      </x:c>
      <x:c r="R6092" s="13" t="n">
        <x:f>IF(ISNUMBER(I6092),I6092/1000000,"")</x:f>
        <x:v>180</x:v>
      </x:c>
      <x:c r="S6092" s="11" t="n">
        <x:f>IF(AND(ISNUMBER(G6092),G6092&gt;0),G6092,"")</x:f>
        <x:v>60</x:v>
      </x:c>
    </x:row>
    <x:row r="6093" ht="21" customHeight="1">
      <x:c r="A6093" s="10" t="n">
        <x:v>7966</x:v>
      </x:c>
      <x:c r="B6093" s="2" t="str">
        <x:v>0f3b5a2665c355fa5b0c</x:v>
      </x:c>
      <x:c r="C6093" s="2" t="str">
        <x:v>Đà Nẵng</x:v>
      </x:c>
      <x:c r="D6093" s="2" t="str">
        <x:v>Quận Thanh Khê</x:v>
      </x:c>
      <x:c r="E6093" s="2" t="str">
        <x:v>land</x:v>
      </x:c>
      <x:c r="F6093" s="2" t="str">
        <x:v>sale_assumed</x:v>
      </x:c>
      <x:c r="G6093" s="11" t="n">
        <x:v>80</x:v>
      </x:c>
      <x:c r="H6093" s="12" t="n">
        <x:v>3000000000</x:v>
      </x:c>
      <x:c r="I6093" s="12" t="n">
        <x:f>IF(AND(ISNUMBER(H6093),H6093&gt;0,ISNUMBER(G6093),G6093&gt;0),H6093/G6093,"")</x:f>
        <x:v>37500000</x:v>
      </x:c>
      <x:c r="J6093" s="2" t="str">
        <x:v>total</x:v>
      </x:c>
      <x:c r="K6093" s="2" t="str">
        <x:v>top_level_area</x:v>
      </x:c>
      <x:c r="L6093" s="2" t="str">
        <x:v>property_type_inferred_from_title;transaction_assumed_sale_from_dataset_context</x:v>
      </x:c>
      <x:c r="M6093" s="10" t="n">
        <x:v>0</x:v>
      </x:c>
      <x:c r="N6093" s="10" t="n">
        <x:v>0</x:v>
      </x:c>
      <x:c r="O6093" s="2" t="str">
        <x:v>Đà Nẵng|land</x:v>
      </x:c>
      <x:c r="P6093" s="10" t="n">
        <x:v>2</x:v>
      </x:c>
      <x:c r="Q6093" s="13" t="n">
        <x:f>IF(AND(ISNUMBER(H6093),H6093&gt;0),H6093/1000000000,"")</x:f>
        <x:v>3</x:v>
      </x:c>
      <x:c r="R6093" s="13" t="n">
        <x:f>IF(ISNUMBER(I6093),I6093/1000000,"")</x:f>
        <x:v>37.5</x:v>
      </x:c>
      <x:c r="S6093" s="11" t="n">
        <x:f>IF(AND(ISNUMBER(G6093),G6093&gt;0),G6093,"")</x:f>
        <x:v>80</x:v>
      </x:c>
    </x:row>
    <x:row r="6094" ht="21" customHeight="1">
      <x:c r="A6094" s="10" t="n">
        <x:v>7967</x:v>
      </x:c>
      <x:c r="B6094" s="2" t="str">
        <x:v>c21e6bfd864c63be2664</x:v>
      </x:c>
      <x:c r="C6094" s="2" t="str">
        <x:v>Tp Hồ Chí Minh</x:v>
      </x:c>
      <x:c r="D6094" s="2" t="str">
        <x:v>Quận Bình Tân</x:v>
      </x:c>
      <x:c r="E6094" s="2" t="str">
        <x:v>house</x:v>
      </x:c>
      <x:c r="F6094" s="2" t="str">
        <x:v>sale</x:v>
      </x:c>
      <x:c r="G6094" s="11" t="n">
        <x:v>48</x:v>
      </x:c>
      <x:c r="H6094" s="12" t="n">
        <x:v>3500000000</x:v>
      </x:c>
      <x:c r="I6094" s="12" t="n">
        <x:f>IF(AND(ISNUMBER(H6094),H6094&gt;0,ISNUMBER(G6094),G6094&gt;0),H6094/G6094,"")</x:f>
        <x:v>72916666.66666667</x:v>
      </x:c>
      <x:c r="J6094" s="2" t="str">
        <x:v>total</x:v>
      </x:c>
      <x:c r="K6094" s="2" t="str">
        <x:v>top_level_area</x:v>
      </x:c>
      <x:c r="L6094" s="2" t="str">
        <x:v>property_type_inferred_from_title</x:v>
      </x:c>
      <x:c r="M6094" s="10" t="n">
        <x:v>0</x:v>
      </x:c>
      <x:c r="N6094" s="10" t="n">
        <x:v>0</x:v>
      </x:c>
      <x:c r="O6094" s="2" t="str">
        <x:v>Tp Hồ Chí Minh|house</x:v>
      </x:c>
      <x:c r="P6094" s="10" t="n">
        <x:v>2</x:v>
      </x:c>
      <x:c r="Q6094" s="13" t="n">
        <x:f>IF(AND(ISNUMBER(H6094),H6094&gt;0),H6094/1000000000,"")</x:f>
        <x:v>3.5</x:v>
      </x:c>
      <x:c r="R6094" s="13" t="n">
        <x:f>IF(ISNUMBER(I6094),I6094/1000000,"")</x:f>
        <x:v>72.91666666666667</x:v>
      </x:c>
      <x:c r="S6094" s="11" t="n">
        <x:f>IF(AND(ISNUMBER(G6094),G6094&gt;0),G6094,"")</x:f>
        <x:v>48</x:v>
      </x:c>
    </x:row>
    <x:row r="6095" ht="21" customHeight="1">
      <x:c r="A6095" s="10" t="n">
        <x:v>7968</x:v>
      </x:c>
      <x:c r="B6095" s="2" t="str">
        <x:v>dbb00b8fa26ad960be58</x:v>
      </x:c>
      <x:c r="C6095" s="2" t="str">
        <x:v>Cần Thơ</x:v>
      </x:c>
      <x:c r="D6095" s="2" t="str">
        <x:v>Quận Ninh Kiều</x:v>
      </x:c>
      <x:c r="E6095" s="2" t="str">
        <x:v>land</x:v>
      </x:c>
      <x:c r="F6095" s="2" t="str">
        <x:v>sale_assumed</x:v>
      </x:c>
      <x:c r="G6095" s="11" t="n">
        <x:v>65</x:v>
      </x:c>
      <x:c r="H6095" s="12" t="n">
        <x:v>1849000000</x:v>
      </x:c>
      <x:c r="I6095" s="12" t="n">
        <x:f>IF(AND(ISNUMBER(H6095),H6095&gt;0,ISNUMBER(G6095),G6095&gt;0),H6095/G6095,"")</x:f>
        <x:v>28446153.846153848</x:v>
      </x:c>
      <x:c r="J6095" s="2" t="str">
        <x:v>total</x:v>
      </x:c>
      <x:c r="K6095" s="2" t="str">
        <x:v>top_level_area</x:v>
      </x:c>
      <x:c r="L6095" s="2" t="str">
        <x:v>property_type_inferred_from_title;transaction_assumed_sale_from_dataset_context</x:v>
      </x:c>
      <x:c r="M6095" s="10" t="n">
        <x:v>0</x:v>
      </x:c>
      <x:c r="N6095" s="10" t="n">
        <x:v>0</x:v>
      </x:c>
      <x:c r="O6095" s="2" t="str">
        <x:v>Cần Thơ|land</x:v>
      </x:c>
      <x:c r="P6095" s="10" t="n">
        <x:v>2</x:v>
      </x:c>
      <x:c r="Q6095" s="13" t="n">
        <x:f>IF(AND(ISNUMBER(H6095),H6095&gt;0),H6095/1000000000,"")</x:f>
        <x:v>1.849</x:v>
      </x:c>
      <x:c r="R6095" s="13" t="n">
        <x:f>IF(ISNUMBER(I6095),I6095/1000000,"")</x:f>
        <x:v>28.446153846153848</x:v>
      </x:c>
      <x:c r="S6095" s="11" t="n">
        <x:f>IF(AND(ISNUMBER(G6095),G6095&gt;0),G6095,"")</x:f>
        <x:v>65</x:v>
      </x:c>
    </x:row>
    <x:row r="6096" ht="21" customHeight="1">
      <x:c r="A6096" s="10" t="n">
        <x:v>7969</x:v>
      </x:c>
      <x:c r="B6096" s="2" t="str">
        <x:v>bed71685f8c133c23bd5</x:v>
      </x:c>
      <x:c r="C6096" s="2" t="str">
        <x:v>Khánh Hòa</x:v>
      </x:c>
      <x:c r="D6096" s="2" t="str">
        <x:v>Thị xã Ninh Hòa</x:v>
      </x:c>
      <x:c r="E6096" s="2" t="str">
        <x:v>land</x:v>
      </x:c>
      <x:c r="F6096" s="2" t="str">
        <x:v>sale_assumed</x:v>
      </x:c>
      <x:c r="G6096" s="11" t="n">
        <x:v>42000</x:v>
      </x:c>
      <x:c r="H6096" s="12" t="n">
        <x:v>1400000000</x:v>
      </x:c>
      <x:c r="I6096" s="12" t="n">
        <x:f>IF(AND(ISNUMBER(H6096),H6096&gt;0,ISNUMBER(G6096),G6096&gt;0),H6096/G6096,"")</x:f>
        <x:v>33333.333333333336</x:v>
      </x:c>
      <x:c r="J6096" s="2" t="str">
        <x:v>total</x:v>
      </x:c>
      <x:c r="K6096" s="2" t="str">
        <x:v>top_level_area</x:v>
      </x:c>
      <x:c r="L6096" s="2" t="str">
        <x:v>dot_thousands_convention;property_type_inferred_from_title;transaction_assumed_sale_from_dataset_context</x:v>
      </x:c>
      <x:c r="M6096" s="10" t="n">
        <x:v>0</x:v>
      </x:c>
      <x:c r="N6096" s="10" t="n">
        <x:v>0</x:v>
      </x:c>
      <x:c r="O6096" s="2" t="str">
        <x:v>Khánh Hòa|land</x:v>
      </x:c>
      <x:c r="P6096" s="10" t="n">
        <x:v>1</x:v>
      </x:c>
      <x:c r="Q6096" s="13" t="n">
        <x:f>IF(AND(ISNUMBER(H6096),H6096&gt;0),H6096/1000000000,"")</x:f>
        <x:v>1.4</x:v>
      </x:c>
      <x:c r="R6096" s="13" t="n">
        <x:f>IF(ISNUMBER(I6096),I6096/1000000,"")</x:f>
        <x:v>0.03333333333333333</x:v>
      </x:c>
      <x:c r="S6096" s="11" t="n">
        <x:f>IF(AND(ISNUMBER(G6096),G6096&gt;0),G6096,"")</x:f>
        <x:v>42000</x:v>
      </x:c>
    </x:row>
    <x:row r="6097" ht="21" customHeight="1">
      <x:c r="A6097" s="10" t="n">
        <x:v>7970</x:v>
      </x:c>
      <x:c r="B6097" s="2" t="str">
        <x:v>40a531fce22ef3e961b9</x:v>
      </x:c>
      <x:c r="C6097" s="2" t="str">
        <x:v>Hà Nội</x:v>
      </x:c>
      <x:c r="D6097" s="2" t="str">
        <x:v>Quận Hoàng Mai</x:v>
      </x:c>
      <x:c r="E6097" s="2" t="str">
        <x:v>apartment</x:v>
      </x:c>
      <x:c r="F6097" s="2" t="str">
        <x:v>sale_assumed</x:v>
      </x:c>
      <x:c r="G6097" s="11" t="n">
        <x:v>67</x:v>
      </x:c>
      <x:c r="H6097" s="12" t="n">
        <x:v>1200000000</x:v>
      </x:c>
      <x:c r="I6097" s="12" t="n">
        <x:f>IF(AND(ISNUMBER(H6097),H6097&gt;0,ISNUMBER(G6097),G6097&gt;0),H6097/G6097,"")</x:f>
        <x:v>17910447.76119403</x:v>
      </x:c>
      <x:c r="J6097" s="2" t="str">
        <x:v>total</x:v>
      </x:c>
      <x:c r="K6097" s="2" t="str">
        <x:v>top_level_area</x:v>
      </x:c>
      <x:c r="L6097" s="2" t="str">
        <x:v>property_type_inferred_from_title;transaction_assumed_sale_from_dataset_context</x:v>
      </x:c>
      <x:c r="M6097" s="10" t="n">
        <x:v>0</x:v>
      </x:c>
      <x:c r="N6097" s="10" t="n">
        <x:v>0</x:v>
      </x:c>
      <x:c r="O6097" s="2" t="str">
        <x:v>Hà Nội|apartment</x:v>
      </x:c>
      <x:c r="P6097" s="10" t="n">
        <x:v>2</x:v>
      </x:c>
      <x:c r="Q6097" s="13" t="n">
        <x:f>IF(AND(ISNUMBER(H6097),H6097&gt;0),H6097/1000000000,"")</x:f>
        <x:v>1.2</x:v>
      </x:c>
      <x:c r="R6097" s="13" t="n">
        <x:f>IF(ISNUMBER(I6097),I6097/1000000,"")</x:f>
        <x:v>17.910447761194032</x:v>
      </x:c>
      <x:c r="S6097" s="11" t="n">
        <x:f>IF(AND(ISNUMBER(G6097),G6097&gt;0),G6097,"")</x:f>
        <x:v>67</x:v>
      </x:c>
    </x:row>
    <x:row r="6098" ht="21" customHeight="1">
      <x:c r="A6098" s="10" t="n">
        <x:v>7971</x:v>
      </x:c>
      <x:c r="B6098" s="2" t="str">
        <x:v>590a9cd7a23d53ed918e</x:v>
      </x:c>
      <x:c r="C6098" s="2" t="str">
        <x:v>Bến Tre</x:v>
      </x:c>
      <x:c r="D6098" s="2" t="str">
        <x:v>Thành phố Bến Tre</x:v>
      </x:c>
      <x:c r="E6098" s="2" t="str">
        <x:v>land</x:v>
      </x:c>
      <x:c r="F6098" s="2" t="str">
        <x:v>sale_assumed</x:v>
      </x:c>
      <x:c r="G6098" s="11" t="n">
        <x:v>267</x:v>
      </x:c>
      <x:c r="H6098" s="12" t="n">
        <x:v>1400000000</x:v>
      </x:c>
      <x:c r="I6098" s="12" t="n">
        <x:f>IF(AND(ISNUMBER(H6098),H6098&gt;0,ISNUMBER(G6098),G6098&gt;0),H6098/G6098,"")</x:f>
        <x:v>5243445.692883895</x:v>
      </x:c>
      <x:c r="J6098" s="2" t="str">
        <x:v>total</x:v>
      </x:c>
      <x:c r="K6098" s="2" t="str">
        <x:v>top_level_area</x:v>
      </x:c>
      <x:c r="L6098" s="2" t="str">
        <x:v>property_type_inferred_from_title;transaction_assumed_sale_from_dataset_context</x:v>
      </x:c>
      <x:c r="M6098" s="10" t="n">
        <x:v>0</x:v>
      </x:c>
      <x:c r="N6098" s="10" t="n">
        <x:v>0</x:v>
      </x:c>
      <x:c r="O6098" s="2" t="str">
        <x:v>land</x:v>
      </x:c>
      <x:c r="P6098" s="10" t="n">
        <x:v>1</x:v>
      </x:c>
      <x:c r="Q6098" s="13" t="n">
        <x:f>IF(AND(ISNUMBER(H6098),H6098&gt;0),H6098/1000000000,"")</x:f>
        <x:v>1.4</x:v>
      </x:c>
      <x:c r="R6098" s="13" t="n">
        <x:f>IF(ISNUMBER(I6098),I6098/1000000,"")</x:f>
        <x:v>5.243445692883895</x:v>
      </x:c>
      <x:c r="S6098" s="11" t="n">
        <x:f>IF(AND(ISNUMBER(G6098),G6098&gt;0),G6098,"")</x:f>
        <x:v>267</x:v>
      </x:c>
    </x:row>
    <x:row r="6099" ht="21" customHeight="1">
      <x:c r="A6099" s="10" t="n">
        <x:v>7972</x:v>
      </x:c>
      <x:c r="B6099" s="2" t="str">
        <x:v>8a7e34eb11f136681496</x:v>
      </x:c>
      <x:c r="C6099" s="2" t="str">
        <x:v>Tp Hồ Chí Minh</x:v>
      </x:c>
      <x:c r="D6099" s="2" t="str">
        <x:v>Huyện Củ Chi</x:v>
      </x:c>
      <x:c r="E6099" s="2" t="str">
        <x:v>land</x:v>
      </x:c>
      <x:c r="F6099" s="2" t="str">
        <x:v>sale_assumed</x:v>
      </x:c>
      <x:c r="G6099" s="11" t="n">
        <x:v>80</x:v>
      </x:c>
      <x:c r="H6099" s="12" t="n">
        <x:v>700000000</x:v>
      </x:c>
      <x:c r="I6099" s="12" t="n">
        <x:f>IF(AND(ISNUMBER(H6099),H6099&gt;0,ISNUMBER(G6099),G6099&gt;0),H6099/G6099,"")</x:f>
        <x:v>8750000</x:v>
      </x:c>
      <x:c r="J6099" s="2" t="str">
        <x:v>total</x:v>
      </x:c>
      <x:c r="K6099" s="2" t="str">
        <x:v>top_level_area</x:v>
      </x:c>
      <x:c r="L6099" s="2" t="str">
        <x:v>property_type_inferred_from_title;transaction_assumed_sale_from_dataset_context</x:v>
      </x:c>
      <x:c r="M6099" s="10" t="n">
        <x:v>0</x:v>
      </x:c>
      <x:c r="N6099" s="10" t="n">
        <x:v>0</x:v>
      </x:c>
      <x:c r="O6099" s="2" t="str">
        <x:v>Tp Hồ Chí Minh|land</x:v>
      </x:c>
      <x:c r="P6099" s="10" t="n">
        <x:v>2</x:v>
      </x:c>
      <x:c r="Q6099" s="13" t="n">
        <x:f>IF(AND(ISNUMBER(H6099),H6099&gt;0),H6099/1000000000,"")</x:f>
        <x:v>0.7</x:v>
      </x:c>
      <x:c r="R6099" s="13" t="n">
        <x:f>IF(ISNUMBER(I6099),I6099/1000000,"")</x:f>
        <x:v>8.75</x:v>
      </x:c>
      <x:c r="S6099" s="11" t="n">
        <x:f>IF(AND(ISNUMBER(G6099),G6099&gt;0),G6099,"")</x:f>
        <x:v>80</x:v>
      </x:c>
    </x:row>
    <x:row r="6100" ht="21" customHeight="1">
      <x:c r="A6100" s="10" t="n">
        <x:v>7973</x:v>
      </x:c>
      <x:c r="B6100" s="2" t="str">
        <x:v>c2b75dbf3b518b0507f0</x:v>
      </x:c>
      <x:c r="C6100" s="2" t="str">
        <x:v>Tp Hồ Chí Minh</x:v>
      </x:c>
      <x:c r="D6100" s="2" t="str">
        <x:v>Huyện Bình Chánh</x:v>
      </x:c>
      <x:c r="E6100" s="2" t="str">
        <x:v>house</x:v>
      </x:c>
      <x:c r="F6100" s="2" t="str">
        <x:v>sale_assumed</x:v>
      </x:c>
      <x:c r="G6100" s="11" t="n">
        <x:v>40</x:v>
      </x:c>
      <x:c r="H6100" s="12" t="n">
        <x:v>550000000</x:v>
      </x:c>
      <x:c r="I6100" s="12" t="n">
        <x:f>IF(AND(ISNUMBER(H6100),H6100&gt;0,ISNUMBER(G6100),G6100&gt;0),H6100/G6100,"")</x:f>
        <x:v>13750000</x:v>
      </x:c>
      <x:c r="J6100" s="2" t="str">
        <x:v>total</x:v>
      </x:c>
      <x:c r="K6100" s="2" t="str">
        <x:v>top_level_price_embedded_area</x:v>
      </x:c>
      <x:c r="L6100" s="2" t="str">
        <x:v>area_recovered_from_price_text;property_type_inferred_from_title;transaction_assumed_sale_from_dataset_context</x:v>
      </x:c>
      <x:c r="M6100" s="10" t="n">
        <x:v>0</x:v>
      </x:c>
      <x:c r="N6100" s="10" t="n">
        <x:v>0</x:v>
      </x:c>
      <x:c r="O6100" s="2" t="str">
        <x:v>Tp Hồ Chí Minh|house</x:v>
      </x:c>
      <x:c r="P6100" s="10" t="n">
        <x:v>2</x:v>
      </x:c>
      <x:c r="Q6100" s="13" t="n">
        <x:f>IF(AND(ISNUMBER(H6100),H6100&gt;0),H6100/1000000000,"")</x:f>
        <x:v>0.55</x:v>
      </x:c>
      <x:c r="R6100" s="13" t="n">
        <x:f>IF(ISNUMBER(I6100),I6100/1000000,"")</x:f>
        <x:v>13.75</x:v>
      </x:c>
      <x:c r="S6100" s="11" t="n">
        <x:f>IF(AND(ISNUMBER(G6100),G6100&gt;0),G6100,"")</x:f>
        <x:v>40</x:v>
      </x:c>
    </x:row>
    <x:row r="6101" ht="21" customHeight="1">
      <x:c r="A6101" s="10" t="n">
        <x:v>7974</x:v>
      </x:c>
      <x:c r="B6101" s="2" t="str">
        <x:v>2a1ad4383c89dea34a1e</x:v>
      </x:c>
      <x:c r="C6101" s="2" t="str">
        <x:v>Long An</x:v>
      </x:c>
      <x:c r="D6101" s="2" t="str">
        <x:v>Huyện Cần Đước</x:v>
      </x:c>
      <x:c r="E6101" s="2" t="str">
        <x:v>land</x:v>
      </x:c>
      <x:c r="F6101" s="2" t="str">
        <x:v>sale_assumed</x:v>
      </x:c>
      <x:c r="G6101" s="11" t="n">
        <x:v>120</x:v>
      </x:c>
      <x:c r="H6101" s="12" t="n">
        <x:v>990000000</x:v>
      </x:c>
      <x:c r="I6101" s="12" t="n">
        <x:f>IF(AND(ISNUMBER(H6101),H6101&gt;0,ISNUMBER(G6101),G6101&gt;0),H6101/G6101,"")</x:f>
        <x:v>8250000</x:v>
      </x:c>
      <x:c r="J6101" s="2" t="str">
        <x:v>total</x:v>
      </x:c>
      <x:c r="K6101" s="2" t="str">
        <x:v>top_level_area</x:v>
      </x:c>
      <x:c r="L6101" s="2" t="str">
        <x:v>property_type_inferred_from_title;transaction_assumed_sale_from_dataset_context</x:v>
      </x:c>
      <x:c r="M6101" s="10" t="n">
        <x:v>0</x:v>
      </x:c>
      <x:c r="N6101" s="10" t="n">
        <x:v>0</x:v>
      </x:c>
      <x:c r="O6101" s="2" t="str">
        <x:v>Long An|land</x:v>
      </x:c>
      <x:c r="P6101" s="10" t="n">
        <x:v>2</x:v>
      </x:c>
      <x:c r="Q6101" s="13" t="n">
        <x:f>IF(AND(ISNUMBER(H6101),H6101&gt;0),H6101/1000000000,"")</x:f>
        <x:v>0.99</x:v>
      </x:c>
      <x:c r="R6101" s="13" t="n">
        <x:f>IF(ISNUMBER(I6101),I6101/1000000,"")</x:f>
        <x:v>8.25</x:v>
      </x:c>
      <x:c r="S6101" s="11" t="n">
        <x:f>IF(AND(ISNUMBER(G6101),G6101&gt;0),G6101,"")</x:f>
        <x:v>120</x:v>
      </x:c>
    </x:row>
    <x:row r="6102" ht="21" customHeight="1">
      <x:c r="A6102" s="10" t="n">
        <x:v>7975</x:v>
      </x:c>
      <x:c r="B6102" s="2" t="str">
        <x:v>0d3799ca473a6476b95d</x:v>
      </x:c>
      <x:c r="C6102" s="2" t="str">
        <x:v>Hà Nội</x:v>
      </x:c>
      <x:c r="D6102" s="2" t="str">
        <x:v>Quận Đống Đa</x:v>
      </x:c>
      <x:c r="E6102" s="2" t="str">
        <x:v>house</x:v>
      </x:c>
      <x:c r="F6102" s="2" t="str">
        <x:v>sale_assumed</x:v>
      </x:c>
      <x:c r="G6102" s="11" t="n">
        <x:v>120</x:v>
      </x:c>
      <x:c r="H6102" s="12" t="n">
        <x:v>20000000000</x:v>
      </x:c>
      <x:c r="I6102" s="12" t="n">
        <x:f>IF(AND(ISNUMBER(H6102),H6102&gt;0,ISNUMBER(G6102),G6102&gt;0),H6102/G6102,"")</x:f>
        <x:v>166666666.66666666</x:v>
      </x:c>
      <x:c r="J6102" s="2" t="str">
        <x:v>total</x:v>
      </x:c>
      <x:c r="K6102" s="2" t="str">
        <x:v>top_level_area</x:v>
      </x:c>
      <x:c r="L6102" s="2" t="str">
        <x:v>property_type_inferred_from_title;transaction_assumed_sale_from_dataset_context</x:v>
      </x:c>
      <x:c r="M6102" s="10" t="n">
        <x:v>1</x:v>
      </x:c>
      <x:c r="N6102" s="10" t="n">
        <x:v>0</x:v>
      </x:c>
      <x:c r="O6102" s="2" t="str">
        <x:v>Hà Nội|house</x:v>
      </x:c>
      <x:c r="P6102" s="10" t="n">
        <x:v>2</x:v>
      </x:c>
      <x:c r="Q6102" s="13" t="n">
        <x:f>IF(AND(ISNUMBER(H6102),H6102&gt;0),H6102/1000000000,"")</x:f>
        <x:v>20</x:v>
      </x:c>
      <x:c r="R6102" s="13" t="n">
        <x:f>IF(ISNUMBER(I6102),I6102/1000000,"")</x:f>
        <x:v>166.66666666666666</x:v>
      </x:c>
      <x:c r="S6102" s="11" t="n">
        <x:f>IF(AND(ISNUMBER(G6102),G6102&gt;0),G6102,"")</x:f>
        <x:v>120</x:v>
      </x:c>
    </x:row>
    <x:row r="6103" ht="21" customHeight="1">
      <x:c r="A6103" s="10" t="n">
        <x:v>7976</x:v>
      </x:c>
      <x:c r="B6103" s="2" t="str">
        <x:v>c01fb20843f9b41d11aa</x:v>
      </x:c>
      <x:c r="C6103" s="2" t="str">
        <x:v>Đà Nẵng</x:v>
      </x:c>
      <x:c r="D6103" s="2" t="str">
        <x:v>Quận Cẩm Lệ</x:v>
      </x:c>
      <x:c r="E6103" s="2" t="str">
        <x:v>house</x:v>
      </x:c>
      <x:c r="F6103" s="2" t="str">
        <x:v>sale</x:v>
      </x:c>
      <x:c r="G6103" s="11" t="n">
        <x:v>100</x:v>
      </x:c>
      <x:c r="H6103" s="12" t="n">
        <x:v>3200000000</x:v>
      </x:c>
      <x:c r="I6103" s="12" t="n">
        <x:f>IF(AND(ISNUMBER(H6103),H6103&gt;0,ISNUMBER(G6103),G6103&gt;0),H6103/G6103,"")</x:f>
        <x:v>32000000</x:v>
      </x:c>
      <x:c r="J6103" s="2" t="str">
        <x:v>total</x:v>
      </x:c>
      <x:c r="K6103" s="2" t="str">
        <x:v>top_level_area</x:v>
      </x:c>
      <x:c r="L6103" s="2" t="str">
        <x:v>property_type_inferred_from_title</x:v>
      </x:c>
      <x:c r="M6103" s="10" t="n">
        <x:v>0</x:v>
      </x:c>
      <x:c r="N6103" s="10" t="n">
        <x:v>0</x:v>
      </x:c>
      <x:c r="O6103" s="2" t="str">
        <x:v>Đà Nẵng|house</x:v>
      </x:c>
      <x:c r="P6103" s="10" t="n">
        <x:v>2</x:v>
      </x:c>
      <x:c r="Q6103" s="13" t="n">
        <x:f>IF(AND(ISNUMBER(H6103),H6103&gt;0),H6103/1000000000,"")</x:f>
        <x:v>3.2</x:v>
      </x:c>
      <x:c r="R6103" s="13" t="n">
        <x:f>IF(ISNUMBER(I6103),I6103/1000000,"")</x:f>
        <x:v>32</x:v>
      </x:c>
      <x:c r="S6103" s="11" t="n">
        <x:f>IF(AND(ISNUMBER(G6103),G6103&gt;0),G6103,"")</x:f>
        <x:v>100</x:v>
      </x:c>
    </x:row>
    <x:row r="6104" ht="21" customHeight="1">
      <x:c r="A6104" s="10" t="n">
        <x:v>7977</x:v>
      </x:c>
      <x:c r="B6104" s="2" t="str">
        <x:v>3c4e49c965ec956c0477</x:v>
      </x:c>
      <x:c r="C6104" s="2" t="str">
        <x:v>Đà Nẵng</x:v>
      </x:c>
      <x:c r="D6104" s="2" t="str">
        <x:v>Quận Thanh Khê</x:v>
      </x:c>
      <x:c r="E6104" s="2" t="str">
        <x:v>house</x:v>
      </x:c>
      <x:c r="F6104" s="2" t="str">
        <x:v>sale</x:v>
      </x:c>
      <x:c r="G6104" s="11" t="n">
        <x:v>94</x:v>
      </x:c>
      <x:c r="H6104" s="12" t="n">
        <x:v>3800000000</x:v>
      </x:c>
      <x:c r="I6104" s="12" t="n">
        <x:f>IF(AND(ISNUMBER(H6104),H6104&gt;0,ISNUMBER(G6104),G6104&gt;0),H6104/G6104,"")</x:f>
        <x:v>40425531.91489362</x:v>
      </x:c>
      <x:c r="J6104" s="2" t="str">
        <x:v>total</x:v>
      </x:c>
      <x:c r="K6104" s="2" t="str">
        <x:v>top_level_area</x:v>
      </x:c>
      <x:c r="L6104" s="2" t="str">
        <x:v>property_type_inferred_from_title</x:v>
      </x:c>
      <x:c r="M6104" s="10" t="n">
        <x:v>0</x:v>
      </x:c>
      <x:c r="N6104" s="10" t="n">
        <x:v>0</x:v>
      </x:c>
      <x:c r="O6104" s="2" t="str">
        <x:v>Đà Nẵng|house</x:v>
      </x:c>
      <x:c r="P6104" s="10" t="n">
        <x:v>2</x:v>
      </x:c>
      <x:c r="Q6104" s="13" t="n">
        <x:f>IF(AND(ISNUMBER(H6104),H6104&gt;0),H6104/1000000000,"")</x:f>
        <x:v>3.8</x:v>
      </x:c>
      <x:c r="R6104" s="13" t="n">
        <x:f>IF(ISNUMBER(I6104),I6104/1000000,"")</x:f>
        <x:v>40.42553191489362</x:v>
      </x:c>
      <x:c r="S6104" s="11" t="n">
        <x:f>IF(AND(ISNUMBER(G6104),G6104&gt;0),G6104,"")</x:f>
        <x:v>94</x:v>
      </x:c>
    </x:row>
    <x:row r="6105" ht="21" customHeight="1">
      <x:c r="A6105" s="10" t="n">
        <x:v>7978</x:v>
      </x:c>
      <x:c r="B6105" s="2" t="str">
        <x:v>d24f88061378de3bee7e</x:v>
      </x:c>
      <x:c r="C6105" s="2" t="str">
        <x:v>Hà Nội</x:v>
      </x:c>
      <x:c r="D6105" s="2" t="str">
        <x:v>Quận Cầu Giấy</x:v>
      </x:c>
      <x:c r="E6105" s="2" t="str">
        <x:v>house</x:v>
      </x:c>
      <x:c r="F6105" s="2" t="str">
        <x:v>sale</x:v>
      </x:c>
      <x:c r="G6105" s="11" t="n">
        <x:v>30</x:v>
      </x:c>
      <x:c r="H6105" s="12" t="n">
        <x:v>2550000000</x:v>
      </x:c>
      <x:c r="I6105" s="12" t="n">
        <x:f>IF(AND(ISNUMBER(H6105),H6105&gt;0,ISNUMBER(G6105),G6105&gt;0),H6105/G6105,"")</x:f>
        <x:v>85000000</x:v>
      </x:c>
      <x:c r="J6105" s="2" t="str">
        <x:v>total</x:v>
      </x:c>
      <x:c r="K6105" s="2" t="str">
        <x:v>top_level_area</x:v>
      </x:c>
      <x:c r="L6105" s="2" t="str">
        <x:v>property_type_inferred_from_title</x:v>
      </x:c>
      <x:c r="M6105" s="10" t="n">
        <x:v>0</x:v>
      </x:c>
      <x:c r="N6105" s="10" t="n">
        <x:v>0</x:v>
      </x:c>
      <x:c r="O6105" s="2" t="str">
        <x:v>Hà Nội|house</x:v>
      </x:c>
      <x:c r="P6105" s="10" t="n">
        <x:v>2</x:v>
      </x:c>
      <x:c r="Q6105" s="13" t="n">
        <x:f>IF(AND(ISNUMBER(H6105),H6105&gt;0),H6105/1000000000,"")</x:f>
        <x:v>2.55</x:v>
      </x:c>
      <x:c r="R6105" s="13" t="n">
        <x:f>IF(ISNUMBER(I6105),I6105/1000000,"")</x:f>
        <x:v>85</x:v>
      </x:c>
      <x:c r="S6105" s="11" t="n">
        <x:f>IF(AND(ISNUMBER(G6105),G6105&gt;0),G6105,"")</x:f>
        <x:v>30</x:v>
      </x:c>
    </x:row>
    <x:row r="6106" ht="21" customHeight="1">
      <x:c r="A6106" s="10" t="n">
        <x:v>7979</x:v>
      </x:c>
      <x:c r="B6106" s="2" t="str">
        <x:v>a7207062a69ac43bce66</x:v>
      </x:c>
      <x:c r="C6106" s="2" t="str">
        <x:v>Hà Nội</x:v>
      </x:c>
      <x:c r="D6106" s="2" t="str">
        <x:v>Quận Hà Đông</x:v>
      </x:c>
      <x:c r="E6106" s="2" t="str">
        <x:v>house</x:v>
      </x:c>
      <x:c r="F6106" s="2" t="str">
        <x:v>sale</x:v>
      </x:c>
      <x:c r="G6106" s="11" t="n">
        <x:v>30</x:v>
      </x:c>
      <x:c r="H6106" s="12" t="n">
        <x:v>3100000000</x:v>
      </x:c>
      <x:c r="I6106" s="12" t="n">
        <x:f>IF(AND(ISNUMBER(H6106),H6106&gt;0,ISNUMBER(G6106),G6106&gt;0),H6106/G6106,"")</x:f>
        <x:v>103333333.33333333</x:v>
      </x:c>
      <x:c r="J6106" s="2" t="str">
        <x:v>total</x:v>
      </x:c>
      <x:c r="K6106" s="2" t="str">
        <x:v>top_level_area</x:v>
      </x:c>
      <x:c r="L6106" s="2" t="str">
        <x:v>property_type_inferred_from_title</x:v>
      </x:c>
      <x:c r="M6106" s="10" t="n">
        <x:v>0</x:v>
      </x:c>
      <x:c r="N6106" s="10" t="n">
        <x:v>0</x:v>
      </x:c>
      <x:c r="O6106" s="2" t="str">
        <x:v>Hà Nội|house</x:v>
      </x:c>
      <x:c r="P6106" s="10" t="n">
        <x:v>2</x:v>
      </x:c>
      <x:c r="Q6106" s="13" t="n">
        <x:f>IF(AND(ISNUMBER(H6106),H6106&gt;0),H6106/1000000000,"")</x:f>
        <x:v>3.1</x:v>
      </x:c>
      <x:c r="R6106" s="13" t="n">
        <x:f>IF(ISNUMBER(I6106),I6106/1000000,"")</x:f>
        <x:v>103.33333333333333</x:v>
      </x:c>
      <x:c r="S6106" s="11" t="n">
        <x:f>IF(AND(ISNUMBER(G6106),G6106&gt;0),G6106,"")</x:f>
        <x:v>30</x:v>
      </x:c>
    </x:row>
    <x:row r="6107" ht="21" customHeight="1">
      <x:c r="A6107" s="10" t="n">
        <x:v>7980</x:v>
      </x:c>
      <x:c r="B6107" s="2" t="str">
        <x:v>0e511edd921e6557159d</x:v>
      </x:c>
      <x:c r="C6107" s="2" t="str">
        <x:v>Tp Hồ Chí Minh</x:v>
      </x:c>
      <x:c r="D6107" s="2" t="str">
        <x:v>Quận Bình Thạnh</x:v>
      </x:c>
      <x:c r="E6107" s="2" t="str">
        <x:v>house</x:v>
      </x:c>
      <x:c r="F6107" s="2" t="str">
        <x:v>sale_assumed</x:v>
      </x:c>
      <x:c r="G6107" s="11" t="n">
        <x:v>80</x:v>
      </x:c>
      <x:c r="H6107" s="12" t="n">
        <x:v>8300000000.000001</x:v>
      </x:c>
      <x:c r="I6107" s="12" t="n">
        <x:f>IF(AND(ISNUMBER(H6107),H6107&gt;0,ISNUMBER(G6107),G6107&gt;0),H6107/G6107,"")</x:f>
        <x:v>103750000.00000001</x:v>
      </x:c>
      <x:c r="J6107" s="2" t="str">
        <x:v>total</x:v>
      </x:c>
      <x:c r="K6107" s="2" t="str">
        <x:v>top_level_area</x:v>
      </x:c>
      <x:c r="L6107" s="2" t="str">
        <x:v>property_type_inferred_from_title;transaction_assumed_sale_from_dataset_context</x:v>
      </x:c>
      <x:c r="M6107" s="10" t="n">
        <x:v>0</x:v>
      </x:c>
      <x:c r="N6107" s="10" t="n">
        <x:v>0</x:v>
      </x:c>
      <x:c r="O6107" s="2" t="str">
        <x:v>Tp Hồ Chí Minh|house</x:v>
      </x:c>
      <x:c r="P6107" s="10" t="n">
        <x:v>2</x:v>
      </x:c>
      <x:c r="Q6107" s="13" t="n">
        <x:f>IF(AND(ISNUMBER(H6107),H6107&gt;0),H6107/1000000000,"")</x:f>
        <x:v>8.3</x:v>
      </x:c>
      <x:c r="R6107" s="13" t="n">
        <x:f>IF(ISNUMBER(I6107),I6107/1000000,"")</x:f>
        <x:v>103.75000000000001</x:v>
      </x:c>
      <x:c r="S6107" s="11" t="n">
        <x:f>IF(AND(ISNUMBER(G6107),G6107&gt;0),G6107,"")</x:f>
        <x:v>80</x:v>
      </x:c>
    </x:row>
    <x:row r="6108" ht="21" customHeight="1">
      <x:c r="A6108" s="10" t="n">
        <x:v>7981</x:v>
      </x:c>
      <x:c r="B6108" s="2" t="str">
        <x:v>c19eac23c790c32d9f0e</x:v>
      </x:c>
      <x:c r="C6108" s="2" t="str">
        <x:v>Đà Nẵng</x:v>
      </x:c>
      <x:c r="D6108" s="2" t="str">
        <x:v>Quận Cẩm Lệ</x:v>
      </x:c>
      <x:c r="E6108" s="2" t="str">
        <x:v>other_unknown</x:v>
      </x:c>
      <x:c r="F6108" s="2" t="str">
        <x:v>sale_assumed</x:v>
      </x:c>
      <x:c r="G6108" s="11" t="n">
        <x:v>100</x:v>
      </x:c>
      <x:c r="H6108" s="12" t="n">
        <x:v>1900000000</x:v>
      </x:c>
      <x:c r="I6108" s="12" t="n">
        <x:f>IF(AND(ISNUMBER(H6108),H6108&gt;0,ISNUMBER(G6108),G6108&gt;0),H6108/G6108,"")</x:f>
        <x:v>19000000</x:v>
      </x:c>
      <x:c r="J6108" s="2" t="str">
        <x:v>total</x:v>
      </x:c>
      <x:c r="K6108" s="2" t="str">
        <x:v>top_level_area</x:v>
      </x:c>
      <x:c r="L6108" s="2" t="str">
        <x:v>property_type_inferred_from_title;transaction_assumed_sale_from_dataset_context;unknown_property_type</x:v>
      </x:c>
      <x:c r="M6108" s="10" t="n">
        <x:v>0</x:v>
      </x:c>
      <x:c r="N6108" s="10" t="n">
        <x:v>0</x:v>
      </x:c>
      <x:c r="O6108" s="2" t="str">
        <x:v>Đà Nẵng|other_unknown</x:v>
      </x:c>
      <x:c r="P6108" s="10" t="n">
        <x:v>2</x:v>
      </x:c>
      <x:c r="Q6108" s="13" t="n">
        <x:f>IF(AND(ISNUMBER(H6108),H6108&gt;0),H6108/1000000000,"")</x:f>
        <x:v>1.9</x:v>
      </x:c>
      <x:c r="R6108" s="13" t="n">
        <x:f>IF(ISNUMBER(I6108),I6108/1000000,"")</x:f>
        <x:v>19</x:v>
      </x:c>
      <x:c r="S6108" s="11" t="n">
        <x:f>IF(AND(ISNUMBER(G6108),G6108&gt;0),G6108,"")</x:f>
        <x:v>100</x:v>
      </x:c>
    </x:row>
    <x:row r="6109" ht="21" customHeight="1">
      <x:c r="A6109" s="10" t="n">
        <x:v>7982</x:v>
      </x:c>
      <x:c r="B6109" s="2" t="str">
        <x:v>da40701964bd20530ee2</x:v>
      </x:c>
      <x:c r="C6109" s="2" t="str">
        <x:v>Cần Thơ</x:v>
      </x:c>
      <x:c r="D6109" s="2" t="str">
        <x:v>Quận Cái Răng</x:v>
      </x:c>
      <x:c r="E6109" s="2" t="str">
        <x:v>house</x:v>
      </x:c>
      <x:c r="F6109" s="2" t="str">
        <x:v>sale</x:v>
      </x:c>
      <x:c r="G6109" s="11" t="n">
        <x:v>60</x:v>
      </x:c>
      <x:c r="H6109" s="12" t="n">
        <x:v>3450000000</x:v>
      </x:c>
      <x:c r="I6109" s="12" t="n">
        <x:f>IF(AND(ISNUMBER(H6109),H6109&gt;0,ISNUMBER(G6109),G6109&gt;0),H6109/G6109,"")</x:f>
        <x:v>57500000</x:v>
      </x:c>
      <x:c r="J6109" s="2" t="str">
        <x:v>total</x:v>
      </x:c>
      <x:c r="K6109" s="2" t="str">
        <x:v>top_level_area</x:v>
      </x:c>
      <x:c r="L6109" s="2" t="str">
        <x:v>property_type_inferred_from_title</x:v>
      </x:c>
      <x:c r="M6109" s="10" t="n">
        <x:v>0</x:v>
      </x:c>
      <x:c r="N6109" s="10" t="n">
        <x:v>0</x:v>
      </x:c>
      <x:c r="O6109" s="2" t="str">
        <x:v>Cần Thơ|house</x:v>
      </x:c>
      <x:c r="P6109" s="10" t="n">
        <x:v>2</x:v>
      </x:c>
      <x:c r="Q6109" s="13" t="n">
        <x:f>IF(AND(ISNUMBER(H6109),H6109&gt;0),H6109/1000000000,"")</x:f>
        <x:v>3.45</x:v>
      </x:c>
      <x:c r="R6109" s="13" t="n">
        <x:f>IF(ISNUMBER(I6109),I6109/1000000,"")</x:f>
        <x:v>57.5</x:v>
      </x:c>
      <x:c r="S6109" s="11" t="n">
        <x:f>IF(AND(ISNUMBER(G6109),G6109&gt;0),G6109,"")</x:f>
        <x:v>60</x:v>
      </x:c>
    </x:row>
    <x:row r="6110" ht="21" customHeight="1">
      <x:c r="A6110" s="10" t="n">
        <x:v>7983</x:v>
      </x:c>
      <x:c r="B6110" s="2" t="str">
        <x:v>f4694340025685aff90d</x:v>
      </x:c>
      <x:c r="C6110" s="2" t="str">
        <x:v>Long An</x:v>
      </x:c>
      <x:c r="D6110" s="2" t="str">
        <x:v>Huyện Cần Đước</x:v>
      </x:c>
      <x:c r="E6110" s="2" t="str">
        <x:v>house</x:v>
      </x:c>
      <x:c r="F6110" s="2" t="str">
        <x:v>sale_assumed</x:v>
      </x:c>
      <x:c r="G6110" s="11" t="n">
        <x:v>100</x:v>
      </x:c>
      <x:c r="H6110" s="12" t="n">
        <x:v>1800000000</x:v>
      </x:c>
      <x:c r="I6110" s="12" t="n">
        <x:f>IF(AND(ISNUMBER(H6110),H6110&gt;0,ISNUMBER(G6110),G6110&gt;0),H6110/G6110,"")</x:f>
        <x:v>18000000</x:v>
      </x:c>
      <x:c r="J6110" s="2" t="str">
        <x:v>total</x:v>
      </x:c>
      <x:c r="K6110" s="2" t="str">
        <x:v>top_level_area</x:v>
      </x:c>
      <x:c r="L6110" s="2" t="str">
        <x:v>property_type_inferred_from_title;transaction_assumed_sale_from_dataset_context</x:v>
      </x:c>
      <x:c r="M6110" s="10" t="n">
        <x:v>0</x:v>
      </x:c>
      <x:c r="N6110" s="10" t="n">
        <x:v>0</x:v>
      </x:c>
      <x:c r="O6110" s="2" t="str">
        <x:v>Long An|house</x:v>
      </x:c>
      <x:c r="P6110" s="10" t="n">
        <x:v>2</x:v>
      </x:c>
      <x:c r="Q6110" s="13" t="n">
        <x:f>IF(AND(ISNUMBER(H6110),H6110&gt;0),H6110/1000000000,"")</x:f>
        <x:v>1.8</x:v>
      </x:c>
      <x:c r="R6110" s="13" t="n">
        <x:f>IF(ISNUMBER(I6110),I6110/1000000,"")</x:f>
        <x:v>18</x:v>
      </x:c>
      <x:c r="S6110" s="11" t="n">
        <x:f>IF(AND(ISNUMBER(G6110),G6110&gt;0),G6110,"")</x:f>
        <x:v>100</x:v>
      </x:c>
    </x:row>
    <x:row r="6111" ht="21" customHeight="1">
      <x:c r="A6111" s="10" t="n">
        <x:v>7984</x:v>
      </x:c>
      <x:c r="B6111" s="2" t="str">
        <x:v>70455da34016b923218b</x:v>
      </x:c>
      <x:c r="C6111" s="2" t="str">
        <x:v>Tp Hồ Chí Minh</x:v>
      </x:c>
      <x:c r="D6111" s="2" t="str">
        <x:v>Quận Phú Nhuận</x:v>
      </x:c>
      <x:c r="E6111" s="2" t="str">
        <x:v>house</x:v>
      </x:c>
      <x:c r="F6111" s="2" t="str">
        <x:v>sale_assumed</x:v>
      </x:c>
      <x:c r="G6111" s="11" t="n">
        <x:v>102</x:v>
      </x:c>
      <x:c r="H6111" s="12" t="n">
        <x:v>8000000000</x:v>
      </x:c>
      <x:c r="I6111" s="12" t="n">
        <x:f>IF(AND(ISNUMBER(H6111),H6111&gt;0,ISNUMBER(G6111),G6111&gt;0),H6111/G6111,"")</x:f>
        <x:v>78431372.5490196</x:v>
      </x:c>
      <x:c r="J6111" s="2" t="str">
        <x:v>total</x:v>
      </x:c>
      <x:c r="K6111" s="2" t="str">
        <x:v>top_level_area</x:v>
      </x:c>
      <x:c r="L6111" s="2" t="str">
        <x:v>property_type_inferred_from_title;transaction_assumed_sale_from_dataset_context</x:v>
      </x:c>
      <x:c r="M6111" s="10" t="n">
        <x:v>0</x:v>
      </x:c>
      <x:c r="N6111" s="10" t="n">
        <x:v>0</x:v>
      </x:c>
      <x:c r="O6111" s="2" t="str">
        <x:v>Tp Hồ Chí Minh|house</x:v>
      </x:c>
      <x:c r="P6111" s="10" t="n">
        <x:v>2</x:v>
      </x:c>
      <x:c r="Q6111" s="13" t="n">
        <x:f>IF(AND(ISNUMBER(H6111),H6111&gt;0),H6111/1000000000,"")</x:f>
        <x:v>8</x:v>
      </x:c>
      <x:c r="R6111" s="13" t="n">
        <x:f>IF(ISNUMBER(I6111),I6111/1000000,"")</x:f>
        <x:v>78.4313725490196</x:v>
      </x:c>
      <x:c r="S6111" s="11" t="n">
        <x:f>IF(AND(ISNUMBER(G6111),G6111&gt;0),G6111,"")</x:f>
        <x:v>102</x:v>
      </x:c>
    </x:row>
    <x:row r="6112" ht="21" customHeight="1">
      <x:c r="A6112" s="10" t="n">
        <x:v>7985</x:v>
      </x:c>
      <x:c r="B6112" s="2" t="str">
        <x:v>abf84563940d19bcf616</x:v>
      </x:c>
      <x:c r="C6112" s="2" t="str">
        <x:v>Long An</x:v>
      </x:c>
      <x:c r="D6112" s="2" t="str">
        <x:v>Huyện Bến Lức</x:v>
      </x:c>
      <x:c r="E6112" s="2" t="str">
        <x:v>house</x:v>
      </x:c>
      <x:c r="F6112" s="2" t="str">
        <x:v>sale</x:v>
      </x:c>
      <x:c r="G6112" s="11" t="n">
        <x:v>60</x:v>
      </x:c>
      <x:c r="H6112" s="12" t="n">
        <x:v>1500000000</x:v>
      </x:c>
      <x:c r="I6112" s="12" t="n">
        <x:f>IF(AND(ISNUMBER(H6112),H6112&gt;0,ISNUMBER(G6112),G6112&gt;0),H6112/G6112,"")</x:f>
        <x:v>25000000</x:v>
      </x:c>
      <x:c r="J6112" s="2" t="str">
        <x:v>total</x:v>
      </x:c>
      <x:c r="K6112" s="2" t="str">
        <x:v>top_level_area</x:v>
      </x:c>
      <x:c r="L6112" s="2" t="str">
        <x:v>property_type_inferred_from_title</x:v>
      </x:c>
      <x:c r="M6112" s="10" t="n">
        <x:v>0</x:v>
      </x:c>
      <x:c r="N6112" s="10" t="n">
        <x:v>0</x:v>
      </x:c>
      <x:c r="O6112" s="2" t="str">
        <x:v>Long An|house</x:v>
      </x:c>
      <x:c r="P6112" s="10" t="n">
        <x:v>2</x:v>
      </x:c>
      <x:c r="Q6112" s="13" t="n">
        <x:f>IF(AND(ISNUMBER(H6112),H6112&gt;0),H6112/1000000000,"")</x:f>
        <x:v>1.5</x:v>
      </x:c>
      <x:c r="R6112" s="13" t="n">
        <x:f>IF(ISNUMBER(I6112),I6112/1000000,"")</x:f>
        <x:v>25</x:v>
      </x:c>
      <x:c r="S6112" s="11" t="n">
        <x:f>IF(AND(ISNUMBER(G6112),G6112&gt;0),G6112,"")</x:f>
        <x:v>60</x:v>
      </x:c>
    </x:row>
    <x:row r="6113" ht="21" customHeight="1">
      <x:c r="A6113" s="10" t="n">
        <x:v>7989</x:v>
      </x:c>
      <x:c r="B6113" s="2" t="str">
        <x:v>d42e2c0510809fa03150</x:v>
      </x:c>
      <x:c r="C6113" s="2" t="str">
        <x:v>Đắk Lắk</x:v>
      </x:c>
      <x:c r="D6113" s="2" t="str">
        <x:v>Thành phố Buôn Ma Thuột</x:v>
      </x:c>
      <x:c r="E6113" s="2" t="str">
        <x:v>house</x:v>
      </x:c>
      <x:c r="F6113" s="2" t="str">
        <x:v>sale</x:v>
      </x:c>
      <x:c r="G6113" s="11" t="n">
        <x:v>160</x:v>
      </x:c>
      <x:c r="H6113" s="12" t="n">
        <x:v>2100000000</x:v>
      </x:c>
      <x:c r="I6113" s="12" t="n">
        <x:f>IF(AND(ISNUMBER(H6113),H6113&gt;0,ISNUMBER(G6113),G6113&gt;0),H6113/G6113,"")</x:f>
        <x:v>13125000</x:v>
      </x:c>
      <x:c r="J6113" s="2" t="str">
        <x:v>total</x:v>
      </x:c>
      <x:c r="K6113" s="2" t="str">
        <x:v>top_level_area</x:v>
      </x:c>
      <x:c r="L6113" s="2" t="str">
        <x:v>property_type_inferred_from_title</x:v>
      </x:c>
      <x:c r="M6113" s="10" t="n">
        <x:v>0</x:v>
      </x:c>
      <x:c r="N6113" s="10" t="n">
        <x:v>0</x:v>
      </x:c>
      <x:c r="O6113" s="2" t="str">
        <x:v>Đắk Lắk|house</x:v>
      </x:c>
      <x:c r="P6113" s="10" t="n">
        <x:v>2</x:v>
      </x:c>
      <x:c r="Q6113" s="13" t="n">
        <x:f>IF(AND(ISNUMBER(H6113),H6113&gt;0),H6113/1000000000,"")</x:f>
        <x:v>2.1</x:v>
      </x:c>
      <x:c r="R6113" s="13" t="n">
        <x:f>IF(ISNUMBER(I6113),I6113/1000000,"")</x:f>
        <x:v>13.125</x:v>
      </x:c>
      <x:c r="S6113" s="11" t="n">
        <x:f>IF(AND(ISNUMBER(G6113),G6113&gt;0),G6113,"")</x:f>
        <x:v>160</x:v>
      </x:c>
    </x:row>
    <x:row r="6114" ht="21" customHeight="1">
      <x:c r="A6114" s="10" t="n">
        <x:v>7990</x:v>
      </x:c>
      <x:c r="B6114" s="2" t="str">
        <x:v>85abaeaab418a3ff4c9d</x:v>
      </x:c>
      <x:c r="C6114" s="2" t="str">
        <x:v>Tp Hồ Chí Minh</x:v>
      </x:c>
      <x:c r="D6114" s="2" t="str">
        <x:v>Huyện Hóc Môn</x:v>
      </x:c>
      <x:c r="E6114" s="2" t="str">
        <x:v>house</x:v>
      </x:c>
      <x:c r="F6114" s="2" t="str">
        <x:v>sale_assumed</x:v>
      </x:c>
      <x:c r="G6114" s="11" t="n">
        <x:v>56</x:v>
      </x:c>
      <x:c r="H6114" s="12" t="n">
        <x:v>1750000000</x:v>
      </x:c>
      <x:c r="I6114" s="12" t="n">
        <x:f>IF(AND(ISNUMBER(H6114),H6114&gt;0,ISNUMBER(G6114),G6114&gt;0),H6114/G6114,"")</x:f>
        <x:v>31250000</x:v>
      </x:c>
      <x:c r="J6114" s="2" t="str">
        <x:v>total</x:v>
      </x:c>
      <x:c r="K6114" s="2" t="str">
        <x:v>top_level_area</x:v>
      </x:c>
      <x:c r="L6114" s="2" t="str">
        <x:v>property_type_inferred_from_title;transaction_assumed_sale_from_dataset_context</x:v>
      </x:c>
      <x:c r="M6114" s="10" t="n">
        <x:v>0</x:v>
      </x:c>
      <x:c r="N6114" s="10" t="n">
        <x:v>0</x:v>
      </x:c>
      <x:c r="O6114" s="2" t="str">
        <x:v>Tp Hồ Chí Minh|house</x:v>
      </x:c>
      <x:c r="P6114" s="10" t="n">
        <x:v>2</x:v>
      </x:c>
      <x:c r="Q6114" s="13" t="n">
        <x:f>IF(AND(ISNUMBER(H6114),H6114&gt;0),H6114/1000000000,"")</x:f>
        <x:v>1.75</x:v>
      </x:c>
      <x:c r="R6114" s="13" t="n">
        <x:f>IF(ISNUMBER(I6114),I6114/1000000,"")</x:f>
        <x:v>31.25</x:v>
      </x:c>
      <x:c r="S6114" s="11" t="n">
        <x:f>IF(AND(ISNUMBER(G6114),G6114&gt;0),G6114,"")</x:f>
        <x:v>56</x:v>
      </x:c>
    </x:row>
    <x:row r="6115" ht="21" customHeight="1">
      <x:c r="A6115" s="10" t="n">
        <x:v>7991</x:v>
      </x:c>
      <x:c r="B6115" s="2" t="str">
        <x:v>c3d728d2cdf851db07d3</x:v>
      </x:c>
      <x:c r="C6115" s="2" t="str">
        <x:v>Tp Hồ Chí Minh</x:v>
      </x:c>
      <x:c r="D6115" s="2" t="str">
        <x:v>Quận 2</x:v>
      </x:c>
      <x:c r="E6115" s="2" t="str">
        <x:v>apartment</x:v>
      </x:c>
      <x:c r="F6115" s="2" t="str">
        <x:v>sale_assumed</x:v>
      </x:c>
      <x:c r="G6115" s="11" t="n">
        <x:v>82</x:v>
      </x:c>
      <x:c r="H6115" s="12" t="n">
        <x:v>3300000000</x:v>
      </x:c>
      <x:c r="I6115" s="12" t="n">
        <x:f>IF(AND(ISNUMBER(H6115),H6115&gt;0,ISNUMBER(G6115),G6115&gt;0),H6115/G6115,"")</x:f>
        <x:v>40243902.43902439</x:v>
      </x:c>
      <x:c r="J6115" s="2" t="str">
        <x:v>total</x:v>
      </x:c>
      <x:c r="K6115" s="2" t="str">
        <x:v>top_level_area</x:v>
      </x:c>
      <x:c r="L6115" s="2" t="str">
        <x:v>property_type_inferred_from_title;transaction_assumed_sale_from_dataset_context</x:v>
      </x:c>
      <x:c r="M6115" s="10" t="n">
        <x:v>0</x:v>
      </x:c>
      <x:c r="N6115" s="10" t="n">
        <x:v>0</x:v>
      </x:c>
      <x:c r="O6115" s="2" t="str">
        <x:v>Tp Hồ Chí Minh|apartment</x:v>
      </x:c>
      <x:c r="P6115" s="10" t="n">
        <x:v>2</x:v>
      </x:c>
      <x:c r="Q6115" s="13" t="n">
        <x:f>IF(AND(ISNUMBER(H6115),H6115&gt;0),H6115/1000000000,"")</x:f>
        <x:v>3.3</x:v>
      </x:c>
      <x:c r="R6115" s="13" t="n">
        <x:f>IF(ISNUMBER(I6115),I6115/1000000,"")</x:f>
        <x:v>40.24390243902439</x:v>
      </x:c>
      <x:c r="S6115" s="11" t="n">
        <x:f>IF(AND(ISNUMBER(G6115),G6115&gt;0),G6115,"")</x:f>
        <x:v>82</x:v>
      </x:c>
    </x:row>
    <x:row r="6116" ht="21" customHeight="1">
      <x:c r="A6116" s="10" t="n">
        <x:v>7992</x:v>
      </x:c>
      <x:c r="B6116" s="2" t="str">
        <x:v>89cd801a243968f0e13b</x:v>
      </x:c>
      <x:c r="C6116" s="2" t="str">
        <x:v>Hưng Yên</x:v>
      </x:c>
      <x:c r="D6116" s="2" t="str">
        <x:v>Thị xã Mỹ Hào</x:v>
      </x:c>
      <x:c r="E6116" s="2" t="str">
        <x:v>house</x:v>
      </x:c>
      <x:c r="F6116" s="2" t="str">
        <x:v>sale</x:v>
      </x:c>
      <x:c r="G6116" s="11" t="n">
        <x:v>201</x:v>
      </x:c>
      <x:c r="H6116" s="12" t="n">
        <x:v>4250000000</x:v>
      </x:c>
      <x:c r="I6116" s="12" t="n">
        <x:f>IF(AND(ISNUMBER(H6116),H6116&gt;0,ISNUMBER(G6116),G6116&gt;0),H6116/G6116,"")</x:f>
        <x:v>21144278.606965173</x:v>
      </x:c>
      <x:c r="J6116" s="2" t="str">
        <x:v>total</x:v>
      </x:c>
      <x:c r="K6116" s="2" t="str">
        <x:v>top_level_area</x:v>
      </x:c>
      <x:c r="L6116" s="2" t="str">
        <x:v>property_type_inferred_from_title</x:v>
      </x:c>
      <x:c r="M6116" s="10" t="n">
        <x:v>0</x:v>
      </x:c>
      <x:c r="N6116" s="10" t="n">
        <x:v>0</x:v>
      </x:c>
      <x:c r="O6116" s="2" t="str">
        <x:v>house</x:v>
      </x:c>
      <x:c r="P6116" s="10" t="n">
        <x:v>2</x:v>
      </x:c>
      <x:c r="Q6116" s="13" t="n">
        <x:f>IF(AND(ISNUMBER(H6116),H6116&gt;0),H6116/1000000000,"")</x:f>
        <x:v>4.25</x:v>
      </x:c>
      <x:c r="R6116" s="13" t="n">
        <x:f>IF(ISNUMBER(I6116),I6116/1000000,"")</x:f>
        <x:v>21.144278606965173</x:v>
      </x:c>
      <x:c r="S6116" s="11" t="n">
        <x:f>IF(AND(ISNUMBER(G6116),G6116&gt;0),G6116,"")</x:f>
        <x:v>201</x:v>
      </x:c>
    </x:row>
    <x:row r="6117" ht="21" customHeight="1">
      <x:c r="A6117" s="10" t="n">
        <x:v>7993</x:v>
      </x:c>
      <x:c r="B6117" s="2" t="str">
        <x:v>fa1323de2bd5e7e168a3</x:v>
      </x:c>
      <x:c r="C6117" s="2" t="str">
        <x:v>Tp Hồ Chí Minh</x:v>
      </x:c>
      <x:c r="D6117" s="2" t="str">
        <x:v>Quận Bình Thạnh</x:v>
      </x:c>
      <x:c r="E6117" s="2" t="str">
        <x:v>other_unknown</x:v>
      </x:c>
      <x:c r="F6117" s="2" t="str">
        <x:v>sale_assumed</x:v>
      </x:c>
      <x:c r="G6117" s="11" t="n">
        <x:v>80</x:v>
      </x:c>
      <x:c r="H6117" s="12" t="n">
        <x:v>5600000000</x:v>
      </x:c>
      <x:c r="I6117" s="12" t="n">
        <x:f>IF(AND(ISNUMBER(H6117),H6117&gt;0,ISNUMBER(G6117),G6117&gt;0),H6117/G6117,"")</x:f>
        <x:v>70000000</x:v>
      </x:c>
      <x:c r="J6117" s="2" t="str">
        <x:v>total</x:v>
      </x:c>
      <x:c r="K6117" s="2" t="str">
        <x:v>top_level_area</x:v>
      </x:c>
      <x:c r="L6117" s="2" t="str">
        <x:v>property_type_inferred_from_title;transaction_assumed_sale_from_dataset_context;unknown_property_type</x:v>
      </x:c>
      <x:c r="M6117" s="10" t="n">
        <x:v>0</x:v>
      </x:c>
      <x:c r="N6117" s="10" t="n">
        <x:v>0</x:v>
      </x:c>
      <x:c r="O6117" s="2" t="str">
        <x:v>Tp Hồ Chí Minh|other_unknown</x:v>
      </x:c>
      <x:c r="P6117" s="10" t="n">
        <x:v>2</x:v>
      </x:c>
      <x:c r="Q6117" s="13" t="n">
        <x:f>IF(AND(ISNUMBER(H6117),H6117&gt;0),H6117/1000000000,"")</x:f>
        <x:v>5.6</x:v>
      </x:c>
      <x:c r="R6117" s="13" t="n">
        <x:f>IF(ISNUMBER(I6117),I6117/1000000,"")</x:f>
        <x:v>70</x:v>
      </x:c>
      <x:c r="S6117" s="11" t="n">
        <x:f>IF(AND(ISNUMBER(G6117),G6117&gt;0),G6117,"")</x:f>
        <x:v>80</x:v>
      </x:c>
    </x:row>
    <x:row r="6118" ht="21" customHeight="1">
      <x:c r="A6118" s="10" t="n">
        <x:v>7994</x:v>
      </x:c>
      <x:c r="B6118" s="2" t="str">
        <x:v>2e865cbab22df9aab361</x:v>
      </x:c>
      <x:c r="C6118" s="2" t="str">
        <x:v>Đồng Nai</x:v>
      </x:c>
      <x:c r="D6118" s="2" t="str">
        <x:v>Huyện Long Thành</x:v>
      </x:c>
      <x:c r="E6118" s="2" t="str">
        <x:v>land</x:v>
      </x:c>
      <x:c r="F6118" s="2" t="str">
        <x:v>sale</x:v>
      </x:c>
      <x:c r="G6118" s="11" t="n">
        <x:v>1000</x:v>
      </x:c>
      <x:c r="H6118" s="12" t="n">
        <x:v>1100000000</x:v>
      </x:c>
      <x:c r="I6118" s="12" t="n">
        <x:f>IF(AND(ISNUMBER(H6118),H6118&gt;0,ISNUMBER(G6118),G6118&gt;0),H6118/G6118,"")</x:f>
        <x:v>1100000</x:v>
      </x:c>
      <x:c r="J6118" s="2" t="str">
        <x:v>total</x:v>
      </x:c>
      <x:c r="K6118" s="2" t="str">
        <x:v>top_level_area</x:v>
      </x:c>
      <x:c r="L6118" s="2" t="str">
        <x:v>dot_thousands_convention;property_type_inferred_from_title</x:v>
      </x:c>
      <x:c r="M6118" s="10" t="n">
        <x:v>0</x:v>
      </x:c>
      <x:c r="N6118" s="10" t="n">
        <x:v>0</x:v>
      </x:c>
      <x:c r="O6118" s="2" t="str">
        <x:v>Đồng Nai|land</x:v>
      </x:c>
      <x:c r="P6118" s="10" t="n">
        <x:v>1</x:v>
      </x:c>
      <x:c r="Q6118" s="13" t="n">
        <x:f>IF(AND(ISNUMBER(H6118),H6118&gt;0),H6118/1000000000,"")</x:f>
        <x:v>1.1</x:v>
      </x:c>
      <x:c r="R6118" s="13" t="n">
        <x:f>IF(ISNUMBER(I6118),I6118/1000000,"")</x:f>
        <x:v>1.1</x:v>
      </x:c>
      <x:c r="S6118" s="11" t="n">
        <x:f>IF(AND(ISNUMBER(G6118),G6118&gt;0),G6118,"")</x:f>
        <x:v>1000</x:v>
      </x:c>
    </x:row>
    <x:row r="6119" ht="21" customHeight="1">
      <x:c r="A6119" s="10" t="n">
        <x:v>7995</x:v>
      </x:c>
      <x:c r="B6119" s="2" t="str">
        <x:v>9dac102f5d6f4974d68f</x:v>
      </x:c>
      <x:c r="C6119" s="2" t="str">
        <x:v>Tp Hồ Chí Minh</x:v>
      </x:c>
      <x:c r="D6119" s="2" t="str">
        <x:v>Quận Bình Thạnh</x:v>
      </x:c>
      <x:c r="E6119" s="2" t="str">
        <x:v>house</x:v>
      </x:c>
      <x:c r="F6119" s="2" t="str">
        <x:v>sale_assumed</x:v>
      </x:c>
      <x:c r="G6119" s="11" t="n">
        <x:v>40</x:v>
      </x:c>
      <x:c r="H6119" s="12" t="n">
        <x:v>2850000000</x:v>
      </x:c>
      <x:c r="I6119" s="12" t="n">
        <x:f>IF(AND(ISNUMBER(H6119),H6119&gt;0,ISNUMBER(G6119),G6119&gt;0),H6119/G6119,"")</x:f>
        <x:v>71250000</x:v>
      </x:c>
      <x:c r="J6119" s="2" t="str">
        <x:v>total</x:v>
      </x:c>
      <x:c r="K6119" s="2" t="str">
        <x:v>top_level_area</x:v>
      </x:c>
      <x:c r="L6119" s="2" t="str">
        <x:v>property_type_inferred_from_title;transaction_assumed_sale_from_dataset_context</x:v>
      </x:c>
      <x:c r="M6119" s="10" t="n">
        <x:v>0</x:v>
      </x:c>
      <x:c r="N6119" s="10" t="n">
        <x:v>0</x:v>
      </x:c>
      <x:c r="O6119" s="2" t="str">
        <x:v>Tp Hồ Chí Minh|house</x:v>
      </x:c>
      <x:c r="P6119" s="10" t="n">
        <x:v>2</x:v>
      </x:c>
      <x:c r="Q6119" s="13" t="n">
        <x:f>IF(AND(ISNUMBER(H6119),H6119&gt;0),H6119/1000000000,"")</x:f>
        <x:v>2.85</x:v>
      </x:c>
      <x:c r="R6119" s="13" t="n">
        <x:f>IF(ISNUMBER(I6119),I6119/1000000,"")</x:f>
        <x:v>71.25</x:v>
      </x:c>
      <x:c r="S6119" s="11" t="n">
        <x:f>IF(AND(ISNUMBER(G6119),G6119&gt;0),G6119,"")</x:f>
        <x:v>40</x:v>
      </x:c>
    </x:row>
    <x:row r="6120" ht="21" customHeight="1">
      <x:c r="A6120" s="10" t="n">
        <x:v>7996</x:v>
      </x:c>
      <x:c r="B6120" s="2" t="str">
        <x:v>d8425f8b7b0de77c2b7c</x:v>
      </x:c>
      <x:c r="C6120" s="2" t="str">
        <x:v>Bình Thuận</x:v>
      </x:c>
      <x:c r="D6120" s="2" t="str">
        <x:v>Huyện Bắc Bình</x:v>
      </x:c>
      <x:c r="E6120" s="2" t="str">
        <x:v>land</x:v>
      </x:c>
      <x:c r="F6120" s="2" t="str">
        <x:v>sale_assumed</x:v>
      </x:c>
      <x:c r="G6120" s="11" t="n">
        <x:v>6286</x:v>
      </x:c>
      <x:c r="H6120" s="12" t="n">
        <x:v>502000000</x:v>
      </x:c>
      <x:c r="I6120" s="12" t="n">
        <x:f>IF(AND(ISNUMBER(H6120),H6120&gt;0,ISNUMBER(G6120),G6120&gt;0),H6120/G6120,"")</x:f>
        <x:v>79860.00636334711</x:v>
      </x:c>
      <x:c r="J6120" s="2" t="str">
        <x:v>total</x:v>
      </x:c>
      <x:c r="K6120" s="2" t="str">
        <x:v>top_level_area</x:v>
      </x:c>
      <x:c r="L6120" s="2" t="str">
        <x:v>dot_thousands_convention;property_type_inferred_from_title;transaction_assumed_sale_from_dataset_context</x:v>
      </x:c>
      <x:c r="M6120" s="10" t="n">
        <x:v>0</x:v>
      </x:c>
      <x:c r="N6120" s="10" t="n">
        <x:v>0</x:v>
      </x:c>
      <x:c r="O6120" s="2" t="str">
        <x:v>land</x:v>
      </x:c>
      <x:c r="P6120" s="10" t="n">
        <x:v>1</x:v>
      </x:c>
      <x:c r="Q6120" s="13" t="n">
        <x:f>IF(AND(ISNUMBER(H6120),H6120&gt;0),H6120/1000000000,"")</x:f>
        <x:v>0.502</x:v>
      </x:c>
      <x:c r="R6120" s="13" t="n">
        <x:f>IF(ISNUMBER(I6120),I6120/1000000,"")</x:f>
        <x:v>0.07986000636334711</x:v>
      </x:c>
      <x:c r="S6120" s="11" t="n">
        <x:f>IF(AND(ISNUMBER(G6120),G6120&gt;0),G6120,"")</x:f>
        <x:v>6286</x:v>
      </x:c>
    </x:row>
    <x:row r="6121" ht="21" customHeight="1">
      <x:c r="A6121" s="10" t="n">
        <x:v>7997</x:v>
      </x:c>
      <x:c r="B6121" s="2" t="str">
        <x:v>9f8e7e0ca062bb782ebd</x:v>
      </x:c>
      <x:c r="C6121" s="2" t="str">
        <x:v>Hà Nội</x:v>
      </x:c>
      <x:c r="D6121" s="2" t="str">
        <x:v>Quận Thanh Xuân</x:v>
      </x:c>
      <x:c r="E6121" s="2" t="str">
        <x:v>house</x:v>
      </x:c>
      <x:c r="F6121" s="2" t="str">
        <x:v>sale</x:v>
      </x:c>
      <x:c r="G6121" s="11" t="n">
        <x:v>48</x:v>
      </x:c>
      <x:c r="H6121" s="12" t="n">
        <x:v>5200000000</x:v>
      </x:c>
      <x:c r="I6121" s="12" t="n">
        <x:f>IF(AND(ISNUMBER(H6121),H6121&gt;0,ISNUMBER(G6121),G6121&gt;0),H6121/G6121,"")</x:f>
        <x:v>108333333.33333333</x:v>
      </x:c>
      <x:c r="J6121" s="2" t="str">
        <x:v>total</x:v>
      </x:c>
      <x:c r="K6121" s="2" t="str">
        <x:v>top_level_area</x:v>
      </x:c>
      <x:c r="L6121" s="2" t="str">
        <x:v>property_type_inferred_from_title</x:v>
      </x:c>
      <x:c r="M6121" s="10" t="n">
        <x:v>0</x:v>
      </x:c>
      <x:c r="N6121" s="10" t="n">
        <x:v>0</x:v>
      </x:c>
      <x:c r="O6121" s="2" t="str">
        <x:v>Hà Nội|house</x:v>
      </x:c>
      <x:c r="P6121" s="10" t="n">
        <x:v>2</x:v>
      </x:c>
      <x:c r="Q6121" s="13" t="n">
        <x:f>IF(AND(ISNUMBER(H6121),H6121&gt;0),H6121/1000000000,"")</x:f>
        <x:v>5.2</x:v>
      </x:c>
      <x:c r="R6121" s="13" t="n">
        <x:f>IF(ISNUMBER(I6121),I6121/1000000,"")</x:f>
        <x:v>108.33333333333333</x:v>
      </x:c>
      <x:c r="S6121" s="11" t="n">
        <x:f>IF(AND(ISNUMBER(G6121),G6121&gt;0),G6121,"")</x:f>
        <x:v>48</x:v>
      </x:c>
    </x:row>
    <x:row r="6122" ht="21" customHeight="1">
      <x:c r="A6122" s="10" t="n">
        <x:v>7998</x:v>
      </x:c>
      <x:c r="B6122" s="2" t="str">
        <x:v>82ff8649c700e37ea789</x:v>
      </x:c>
      <x:c r="C6122" s="2" t="str">
        <x:v>Tp Hồ Chí Minh</x:v>
      </x:c>
      <x:c r="D6122" s="2" t="str">
        <x:v>Huyện Củ Chi</x:v>
      </x:c>
      <x:c r="E6122" s="2" t="str">
        <x:v>land</x:v>
      </x:c>
      <x:c r="F6122" s="2" t="str">
        <x:v>sale_assumed</x:v>
      </x:c>
      <x:c r="G6122" s="11" t="n">
        <x:v>85</x:v>
      </x:c>
      <x:c r="H6122" s="12" t="n">
        <x:v>1250000000</x:v>
      </x:c>
      <x:c r="I6122" s="12" t="n">
        <x:f>IF(AND(ISNUMBER(H6122),H6122&gt;0,ISNUMBER(G6122),G6122&gt;0),H6122/G6122,"")</x:f>
        <x:v>14705882.352941176</x:v>
      </x:c>
      <x:c r="J6122" s="2" t="str">
        <x:v>total</x:v>
      </x:c>
      <x:c r="K6122" s="2" t="str">
        <x:v>top_level_area</x:v>
      </x:c>
      <x:c r="L6122" s="2" t="str">
        <x:v>property_type_inferred_from_title;transaction_assumed_sale_from_dataset_context</x:v>
      </x:c>
      <x:c r="M6122" s="10" t="n">
        <x:v>0</x:v>
      </x:c>
      <x:c r="N6122" s="10" t="n">
        <x:v>0</x:v>
      </x:c>
      <x:c r="O6122" s="2" t="str">
        <x:v>Tp Hồ Chí Minh|land</x:v>
      </x:c>
      <x:c r="P6122" s="10" t="n">
        <x:v>2</x:v>
      </x:c>
      <x:c r="Q6122" s="13" t="n">
        <x:f>IF(AND(ISNUMBER(H6122),H6122&gt;0),H6122/1000000000,"")</x:f>
        <x:v>1.25</x:v>
      </x:c>
      <x:c r="R6122" s="13" t="n">
        <x:f>IF(ISNUMBER(I6122),I6122/1000000,"")</x:f>
        <x:v>14.705882352941176</x:v>
      </x:c>
      <x:c r="S6122" s="11" t="n">
        <x:f>IF(AND(ISNUMBER(G6122),G6122&gt;0),G6122,"")</x:f>
        <x:v>85</x:v>
      </x:c>
    </x:row>
    <x:row r="6123" ht="21" customHeight="1">
      <x:c r="A6123" s="10" t="n">
        <x:v>7999</x:v>
      </x:c>
      <x:c r="B6123" s="2" t="str">
        <x:v>89dc9659b87aa786b5a0</x:v>
      </x:c>
      <x:c r="C6123" s="2" t="str">
        <x:v>Đà Nẵng</x:v>
      </x:c>
      <x:c r="D6123" s="2" t="str">
        <x:v>Quận Ngũ Hành Sơn</x:v>
      </x:c>
      <x:c r="E6123" s="2" t="str">
        <x:v>house</x:v>
      </x:c>
      <x:c r="F6123" s="2" t="str">
        <x:v>sale_assumed</x:v>
      </x:c>
      <x:c r="G6123" s="11" t="n">
        <x:v>285</x:v>
      </x:c>
      <x:c r="H6123" s="12" t="n">
        <x:v>10200000000</x:v>
      </x:c>
      <x:c r="I6123" s="12" t="n">
        <x:f>IF(AND(ISNUMBER(H6123),H6123&gt;0,ISNUMBER(G6123),G6123&gt;0),H6123/G6123,"")</x:f>
        <x:v>35789473.684210524</x:v>
      </x:c>
      <x:c r="J6123" s="2" t="str">
        <x:v>total</x:v>
      </x:c>
      <x:c r="K6123" s="2" t="str">
        <x:v>top_level_area</x:v>
      </x:c>
      <x:c r="L6123" s="2" t="str">
        <x:v>property_type_inferred_from_title;transaction_assumed_sale_from_dataset_context</x:v>
      </x:c>
      <x:c r="M6123" s="10" t="n">
        <x:v>0</x:v>
      </x:c>
      <x:c r="N6123" s="10" t="n">
        <x:v>0</x:v>
      </x:c>
      <x:c r="O6123" s="2" t="str">
        <x:v>Đà Nẵng|house</x:v>
      </x:c>
      <x:c r="P6123" s="10" t="n">
        <x:v>2</x:v>
      </x:c>
      <x:c r="Q6123" s="13" t="n">
        <x:f>IF(AND(ISNUMBER(H6123),H6123&gt;0),H6123/1000000000,"")</x:f>
        <x:v>10.2</x:v>
      </x:c>
      <x:c r="R6123" s="13" t="n">
        <x:f>IF(ISNUMBER(I6123),I6123/1000000,"")</x:f>
        <x:v>35.78947368421053</x:v>
      </x:c>
      <x:c r="S6123" s="11" t="n">
        <x:f>IF(AND(ISNUMBER(G6123),G6123&gt;0),G6123,"")</x:f>
        <x:v>285</x:v>
      </x:c>
    </x:row>
    <x:row r="6124" ht="21" customHeight="1">
      <x:c r="A6124" s="10" t="n">
        <x:v>8000</x:v>
      </x:c>
      <x:c r="B6124" s="2" t="str">
        <x:v>6cb5ce76421f513b4b32</x:v>
      </x:c>
      <x:c r="C6124" s="2" t="str">
        <x:v>Tp Hồ Chí Minh</x:v>
      </x:c>
      <x:c r="D6124" s="2" t="str">
        <x:v>Quận Bình Tân</x:v>
      </x:c>
      <x:c r="E6124" s="2" t="str">
        <x:v>other_unknown</x:v>
      </x:c>
      <x:c r="F6124" s="2" t="str">
        <x:v>sale_assumed</x:v>
      </x:c>
      <x:c r="G6124" s="11" t="n">
        <x:v>100</x:v>
      </x:c>
      <x:c r="H6124" s="12" t="n">
        <x:v>18000000000</x:v>
      </x:c>
      <x:c r="I6124" s="12" t="n">
        <x:f>IF(AND(ISNUMBER(H6124),H6124&gt;0,ISNUMBER(G6124),G6124&gt;0),H6124/G6124,"")</x:f>
        <x:v>180000000</x:v>
      </x:c>
      <x:c r="J6124" s="2" t="str">
        <x:v>total</x:v>
      </x:c>
      <x:c r="K6124" s="2" t="str">
        <x:v>top_level_area</x:v>
      </x:c>
      <x:c r="L6124" s="2" t="str">
        <x:v>property_type_inferred_from_title;transaction_assumed_sale_from_dataset_context;unknown_property_type</x:v>
      </x:c>
      <x:c r="M6124" s="10" t="n">
        <x:v>1</x:v>
      </x:c>
      <x:c r="N6124" s="10" t="n">
        <x:v>0</x:v>
      </x:c>
      <x:c r="O6124" s="2" t="str">
        <x:v>Tp Hồ Chí Minh|other_unknown</x:v>
      </x:c>
      <x:c r="P6124" s="10" t="n">
        <x:v>2</x:v>
      </x:c>
      <x:c r="Q6124" s="13" t="n">
        <x:f>IF(AND(ISNUMBER(H6124),H6124&gt;0),H6124/1000000000,"")</x:f>
        <x:v>18</x:v>
      </x:c>
      <x:c r="R6124" s="13" t="n">
        <x:f>IF(ISNUMBER(I6124),I6124/1000000,"")</x:f>
        <x:v>180</x:v>
      </x:c>
      <x:c r="S6124" s="11" t="n">
        <x:f>IF(AND(ISNUMBER(G6124),G6124&gt;0),G6124,"")</x:f>
        <x:v>100</x:v>
      </x:c>
    </x:row>
    <x:row r="6125" ht="21" customHeight="1">
      <x:c r="A6125" s="10" t="n">
        <x:v>8001</x:v>
      </x:c>
      <x:c r="B6125" s="2" t="str">
        <x:v>51cc17034f982450a4a9</x:v>
      </x:c>
      <x:c r="C6125" s="2" t="str">
        <x:v>Hà Nội</x:v>
      </x:c>
      <x:c r="D6125" s="2" t="str">
        <x:v>Quận Hoàng Mai</x:v>
      </x:c>
      <x:c r="E6125" s="2" t="str">
        <x:v>house</x:v>
      </x:c>
      <x:c r="F6125" s="2" t="str">
        <x:v>sale_assumed</x:v>
      </x:c>
      <x:c r="G6125" s="11" t="n">
        <x:v>42</x:v>
      </x:c>
      <x:c r="H6125" s="12" t="n">
        <x:v>3400000000</x:v>
      </x:c>
      <x:c r="I6125" s="12" t="n">
        <x:f>IF(AND(ISNUMBER(H6125),H6125&gt;0,ISNUMBER(G6125),G6125&gt;0),H6125/G6125,"")</x:f>
        <x:v>80952380.95238096</x:v>
      </x:c>
      <x:c r="J6125" s="2" t="str">
        <x:v>total</x:v>
      </x:c>
      <x:c r="K6125" s="2" t="str">
        <x:v>top_level_area</x:v>
      </x:c>
      <x:c r="L6125" s="2" t="str">
        <x:v>property_type_inferred_from_title;transaction_assumed_sale_from_dataset_context</x:v>
      </x:c>
      <x:c r="M6125" s="10" t="n">
        <x:v>0</x:v>
      </x:c>
      <x:c r="N6125" s="10" t="n">
        <x:v>0</x:v>
      </x:c>
      <x:c r="O6125" s="2" t="str">
        <x:v>Hà Nội|house</x:v>
      </x:c>
      <x:c r="P6125" s="10" t="n">
        <x:v>2</x:v>
      </x:c>
      <x:c r="Q6125" s="13" t="n">
        <x:f>IF(AND(ISNUMBER(H6125),H6125&gt;0),H6125/1000000000,"")</x:f>
        <x:v>3.4</x:v>
      </x:c>
      <x:c r="R6125" s="13" t="n">
        <x:f>IF(ISNUMBER(I6125),I6125/1000000,"")</x:f>
        <x:v>80.95238095238095</x:v>
      </x:c>
      <x:c r="S6125" s="11" t="n">
        <x:f>IF(AND(ISNUMBER(G6125),G6125&gt;0),G6125,"")</x:f>
        <x:v>42</x:v>
      </x:c>
    </x:row>
    <x:row r="6126" ht="21" customHeight="1">
      <x:c r="A6126" s="10" t="n">
        <x:v>8002</x:v>
      </x:c>
      <x:c r="B6126" s="2" t="str">
        <x:v>f466e6a00fa8adc5873c</x:v>
      </x:c>
      <x:c r="C6126" s="2" t="str">
        <x:v>Đà Nẵng</x:v>
      </x:c>
      <x:c r="D6126" s="2" t="str">
        <x:v>Quận Hải Châu</x:v>
      </x:c>
      <x:c r="E6126" s="2" t="str">
        <x:v>other_unknown</x:v>
      </x:c>
      <x:c r="F6126" s="2" t="str">
        <x:v>sale_assumed</x:v>
      </x:c>
      <x:c r="G6126" s="11" t="n">
        <x:v>70</x:v>
      </x:c>
      <x:c r="H6126" s="12" t="n">
        <x:v>4950000000</x:v>
      </x:c>
      <x:c r="I6126" s="12" t="n">
        <x:f>IF(AND(ISNUMBER(H6126),H6126&gt;0,ISNUMBER(G6126),G6126&gt;0),H6126/G6126,"")</x:f>
        <x:v>70714285.71428572</x:v>
      </x:c>
      <x:c r="J6126" s="2" t="str">
        <x:v>total</x:v>
      </x:c>
      <x:c r="K6126" s="2" t="str">
        <x:v>top_level_area</x:v>
      </x:c>
      <x:c r="L6126" s="2" t="str">
        <x:v>property_type_inferred_from_title;transaction_assumed_sale_from_dataset_context;unknown_property_type</x:v>
      </x:c>
      <x:c r="M6126" s="10" t="n">
        <x:v>0</x:v>
      </x:c>
      <x:c r="N6126" s="10" t="n">
        <x:v>0</x:v>
      </x:c>
      <x:c r="O6126" s="2" t="str">
        <x:v>Đà Nẵng|other_unknown</x:v>
      </x:c>
      <x:c r="P6126" s="10" t="n">
        <x:v>2</x:v>
      </x:c>
      <x:c r="Q6126" s="13" t="n">
        <x:f>IF(AND(ISNUMBER(H6126),H6126&gt;0),H6126/1000000000,"")</x:f>
        <x:v>4.95</x:v>
      </x:c>
      <x:c r="R6126" s="13" t="n">
        <x:f>IF(ISNUMBER(I6126),I6126/1000000,"")</x:f>
        <x:v>70.71428571428572</x:v>
      </x:c>
      <x:c r="S6126" s="11" t="n">
        <x:f>IF(AND(ISNUMBER(G6126),G6126&gt;0),G6126,"")</x:f>
        <x:v>70</x:v>
      </x:c>
    </x:row>
    <x:row r="6127" ht="21" customHeight="1">
      <x:c r="A6127" s="10" t="n">
        <x:v>8003</x:v>
      </x:c>
      <x:c r="B6127" s="2" t="str">
        <x:v>49eae780db62345477e8</x:v>
      </x:c>
      <x:c r="C6127" s="2" t="str">
        <x:v>Tp Hồ Chí Minh</x:v>
      </x:c>
      <x:c r="D6127" s="2" t="str">
        <x:v>Huyện Hóc Môn</x:v>
      </x:c>
      <x:c r="E6127" s="2" t="str">
        <x:v>house</x:v>
      </x:c>
      <x:c r="F6127" s="2" t="str">
        <x:v>sale_assumed</x:v>
      </x:c>
      <x:c r="G6127" s="11" t="n">
        <x:v>12</x:v>
      </x:c>
      <x:c r="H6127" s="12" t="n">
        <x:v>365000000</x:v>
      </x:c>
      <x:c r="I6127" s="12" t="n">
        <x:f>IF(AND(ISNUMBER(H6127),H6127&gt;0,ISNUMBER(G6127),G6127&gt;0),H6127/G6127,"")</x:f>
        <x:v>30416666.666666668</x:v>
      </x:c>
      <x:c r="J6127" s="2" t="str">
        <x:v>total</x:v>
      </x:c>
      <x:c r="K6127" s="2" t="str">
        <x:v>top_level_area</x:v>
      </x:c>
      <x:c r="L6127" s="2" t="str">
        <x:v>property_type_inferred_from_title;transaction_assumed_sale_from_dataset_context</x:v>
      </x:c>
      <x:c r="M6127" s="10" t="n">
        <x:v>0</x:v>
      </x:c>
      <x:c r="N6127" s="10" t="n">
        <x:v>0</x:v>
      </x:c>
      <x:c r="O6127" s="2" t="str">
        <x:v>Tp Hồ Chí Minh|house</x:v>
      </x:c>
      <x:c r="P6127" s="10" t="n">
        <x:v>2</x:v>
      </x:c>
      <x:c r="Q6127" s="13" t="n">
        <x:f>IF(AND(ISNUMBER(H6127),H6127&gt;0),H6127/1000000000,"")</x:f>
        <x:v>0.365</x:v>
      </x:c>
      <x:c r="R6127" s="13" t="n">
        <x:f>IF(ISNUMBER(I6127),I6127/1000000,"")</x:f>
        <x:v>30.416666666666668</x:v>
      </x:c>
      <x:c r="S6127" s="11" t="n">
        <x:f>IF(AND(ISNUMBER(G6127),G6127&gt;0),G6127,"")</x:f>
        <x:v>12</x:v>
      </x:c>
    </x:row>
    <x:row r="6128" ht="21" customHeight="1">
      <x:c r="A6128" s="10" t="n">
        <x:v>8004</x:v>
      </x:c>
      <x:c r="B6128" s="2" t="str">
        <x:v>70520a366ff97d94d4c3</x:v>
      </x:c>
      <x:c r="C6128" s="2" t="str">
        <x:v>Tp Hồ Chí Minh</x:v>
      </x:c>
      <x:c r="D6128" s="2" t="str">
        <x:v>Quận 2</x:v>
      </x:c>
      <x:c r="E6128" s="2" t="str">
        <x:v>apartment</x:v>
      </x:c>
      <x:c r="F6128" s="2" t="str">
        <x:v>sale_assumed</x:v>
      </x:c>
      <x:c r="G6128" s="11" t="n">
        <x:v>50</x:v>
      </x:c>
      <x:c r="H6128" s="12" t="n">
        <x:v>2200000000</x:v>
      </x:c>
      <x:c r="I6128" s="12" t="n">
        <x:f>IF(AND(ISNUMBER(H6128),H6128&gt;0,ISNUMBER(G6128),G6128&gt;0),H6128/G6128,"")</x:f>
        <x:v>44000000</x:v>
      </x:c>
      <x:c r="J6128" s="2" t="str">
        <x:v>total</x:v>
      </x:c>
      <x:c r="K6128" s="2" t="str">
        <x:v>top_level_area</x:v>
      </x:c>
      <x:c r="L6128" s="2" t="str">
        <x:v>property_type_inferred_from_title;transaction_assumed_sale_from_dataset_context</x:v>
      </x:c>
      <x:c r="M6128" s="10" t="n">
        <x:v>0</x:v>
      </x:c>
      <x:c r="N6128" s="10" t="n">
        <x:v>0</x:v>
      </x:c>
      <x:c r="O6128" s="2" t="str">
        <x:v>Tp Hồ Chí Minh|apartment</x:v>
      </x:c>
      <x:c r="P6128" s="10" t="n">
        <x:v>2</x:v>
      </x:c>
      <x:c r="Q6128" s="13" t="n">
        <x:f>IF(AND(ISNUMBER(H6128),H6128&gt;0),H6128/1000000000,"")</x:f>
        <x:v>2.2</x:v>
      </x:c>
      <x:c r="R6128" s="13" t="n">
        <x:f>IF(ISNUMBER(I6128),I6128/1000000,"")</x:f>
        <x:v>44</x:v>
      </x:c>
      <x:c r="S6128" s="11" t="n">
        <x:f>IF(AND(ISNUMBER(G6128),G6128&gt;0),G6128,"")</x:f>
        <x:v>50</x:v>
      </x:c>
    </x:row>
    <x:row r="6129" ht="21" customHeight="1">
      <x:c r="A6129" s="10" t="n">
        <x:v>8005</x:v>
      </x:c>
      <x:c r="B6129" s="2" t="str">
        <x:v>1cc44ade4c357479a204</x:v>
      </x:c>
      <x:c r="C6129" s="2" t="str">
        <x:v>Tp Hồ Chí Minh</x:v>
      </x:c>
      <x:c r="D6129" s="2" t="str">
        <x:v>Huyện Hóc Môn</x:v>
      </x:c>
      <x:c r="E6129" s="2" t="str">
        <x:v>other_unknown</x:v>
      </x:c>
      <x:c r="F6129" s="2" t="str">
        <x:v>sale</x:v>
      </x:c>
      <x:c r="G6129" s="11" t="n">
        <x:v>40</x:v>
      </x:c>
      <x:c r="H6129" s="12" t="n">
        <x:v>600000000</x:v>
      </x:c>
      <x:c r="I6129" s="12" t="n">
        <x:f>IF(AND(ISNUMBER(H6129),H6129&gt;0,ISNUMBER(G6129),G6129&gt;0),H6129/G6129,"")</x:f>
        <x:v>15000000</x:v>
      </x:c>
      <x:c r="J6129" s="2" t="str">
        <x:v>total</x:v>
      </x:c>
      <x:c r="K6129" s="2" t="str">
        <x:v>top_level_area</x:v>
      </x:c>
      <x:c r="L6129" s="2" t="str">
        <x:v>property_type_inferred_from_title;unknown_property_type</x:v>
      </x:c>
      <x:c r="M6129" s="10" t="n">
        <x:v>0</x:v>
      </x:c>
      <x:c r="N6129" s="10" t="n">
        <x:v>0</x:v>
      </x:c>
      <x:c r="O6129" s="2" t="str">
        <x:v>Tp Hồ Chí Minh|other_unknown</x:v>
      </x:c>
      <x:c r="P6129" s="10" t="n">
        <x:v>2</x:v>
      </x:c>
      <x:c r="Q6129" s="13" t="n">
        <x:f>IF(AND(ISNUMBER(H6129),H6129&gt;0),H6129/1000000000,"")</x:f>
        <x:v>0.6</x:v>
      </x:c>
      <x:c r="R6129" s="13" t="n">
        <x:f>IF(ISNUMBER(I6129),I6129/1000000,"")</x:f>
        <x:v>15</x:v>
      </x:c>
      <x:c r="S6129" s="11" t="n">
        <x:f>IF(AND(ISNUMBER(G6129),G6129&gt;0),G6129,"")</x:f>
        <x:v>40</x:v>
      </x:c>
    </x:row>
    <x:row r="6130" ht="21" customHeight="1">
      <x:c r="A6130" s="10" t="n">
        <x:v>8006</x:v>
      </x:c>
      <x:c r="B6130" s="2" t="str">
        <x:v>75a2e80d2ad3f89e789f</x:v>
      </x:c>
      <x:c r="C6130" s="2" t="str">
        <x:v>Tp Hồ Chí Minh</x:v>
      </x:c>
      <x:c r="D6130" s="2" t="str">
        <x:v>Quận 7</x:v>
      </x:c>
      <x:c r="E6130" s="2" t="str">
        <x:v>house</x:v>
      </x:c>
      <x:c r="F6130" s="2" t="str">
        <x:v>sale</x:v>
      </x:c>
      <x:c r="G6130" s="11" t="n">
        <x:v>68</x:v>
      </x:c>
      <x:c r="H6130" s="12" t="n">
        <x:v>5700000000</x:v>
      </x:c>
      <x:c r="I6130" s="12" t="n">
        <x:f>IF(AND(ISNUMBER(H6130),H6130&gt;0,ISNUMBER(G6130),G6130&gt;0),H6130/G6130,"")</x:f>
        <x:v>83823529.41176471</x:v>
      </x:c>
      <x:c r="J6130" s="2" t="str">
        <x:v>total</x:v>
      </x:c>
      <x:c r="K6130" s="2" t="str">
        <x:v>top_level_area</x:v>
      </x:c>
      <x:c r="L6130" s="2" t="str">
        <x:v>property_type_inferred_from_title</x:v>
      </x:c>
      <x:c r="M6130" s="10" t="n">
        <x:v>0</x:v>
      </x:c>
      <x:c r="N6130" s="10" t="n">
        <x:v>0</x:v>
      </x:c>
      <x:c r="O6130" s="2" t="str">
        <x:v>Tp Hồ Chí Minh|house</x:v>
      </x:c>
      <x:c r="P6130" s="10" t="n">
        <x:v>2</x:v>
      </x:c>
      <x:c r="Q6130" s="13" t="n">
        <x:f>IF(AND(ISNUMBER(H6130),H6130&gt;0),H6130/1000000000,"")</x:f>
        <x:v>5.7</x:v>
      </x:c>
      <x:c r="R6130" s="13" t="n">
        <x:f>IF(ISNUMBER(I6130),I6130/1000000,"")</x:f>
        <x:v>83.82352941176471</x:v>
      </x:c>
      <x:c r="S6130" s="11" t="n">
        <x:f>IF(AND(ISNUMBER(G6130),G6130&gt;0),G6130,"")</x:f>
        <x:v>68</x:v>
      </x:c>
    </x:row>
    <x:row r="6131" ht="21" customHeight="1">
      <x:c r="A6131" s="10" t="n">
        <x:v>8007</x:v>
      </x:c>
      <x:c r="B6131" s="2" t="str">
        <x:v>7c0406b5e65496f827be</x:v>
      </x:c>
      <x:c r="C6131" s="2" t="str">
        <x:v>Tp Hồ Chí Minh</x:v>
      </x:c>
      <x:c r="D6131" s="2" t="str">
        <x:v>Quận 9</x:v>
      </x:c>
      <x:c r="E6131" s="2" t="str">
        <x:v>land</x:v>
      </x:c>
      <x:c r="F6131" s="2" t="str">
        <x:v>sale_assumed</x:v>
      </x:c>
      <x:c r="G6131" s="11" t="n">
        <x:v>118</x:v>
      </x:c>
      <x:c r="H6131" s="12" t="n">
        <x:v>6700000000</x:v>
      </x:c>
      <x:c r="I6131" s="12" t="n">
        <x:f>IF(AND(ISNUMBER(H6131),H6131&gt;0,ISNUMBER(G6131),G6131&gt;0),H6131/G6131,"")</x:f>
        <x:v>56779661.016949154</x:v>
      </x:c>
      <x:c r="J6131" s="2" t="str">
        <x:v>total</x:v>
      </x:c>
      <x:c r="K6131" s="2" t="str">
        <x:v>top_level_area</x:v>
      </x:c>
      <x:c r="L6131" s="2" t="str">
        <x:v>property_type_inferred_from_title;transaction_assumed_sale_from_dataset_context</x:v>
      </x:c>
      <x:c r="M6131" s="10" t="n">
        <x:v>0</x:v>
      </x:c>
      <x:c r="N6131" s="10" t="n">
        <x:v>0</x:v>
      </x:c>
      <x:c r="O6131" s="2" t="str">
        <x:v>Tp Hồ Chí Minh|land</x:v>
      </x:c>
      <x:c r="P6131" s="10" t="n">
        <x:v>2</x:v>
      </x:c>
      <x:c r="Q6131" s="13" t="n">
        <x:f>IF(AND(ISNUMBER(H6131),H6131&gt;0),H6131/1000000000,"")</x:f>
        <x:v>6.7</x:v>
      </x:c>
      <x:c r="R6131" s="13" t="n">
        <x:f>IF(ISNUMBER(I6131),I6131/1000000,"")</x:f>
        <x:v>56.779661016949156</x:v>
      </x:c>
      <x:c r="S6131" s="11" t="n">
        <x:f>IF(AND(ISNUMBER(G6131),G6131&gt;0),G6131,"")</x:f>
        <x:v>118</x:v>
      </x:c>
    </x:row>
    <x:row r="6132" ht="21" customHeight="1">
      <x:c r="A6132" s="10" t="n">
        <x:v>8008</x:v>
      </x:c>
      <x:c r="B6132" s="2" t="str">
        <x:v>eb51cc8630f6970b1fa6</x:v>
      </x:c>
      <x:c r="C6132" s="2" t="str">
        <x:v>Tp Hồ Chí Minh</x:v>
      </x:c>
      <x:c r="D6132" s="2" t="str">
        <x:v>Quận 8</x:v>
      </x:c>
      <x:c r="E6132" s="2" t="str">
        <x:v>land</x:v>
      </x:c>
      <x:c r="F6132" s="2" t="str">
        <x:v>sale</x:v>
      </x:c>
      <x:c r="G6132" s="11" t="n">
        <x:v>60</x:v>
      </x:c>
      <x:c r="H6132" s="12" t="n">
        <x:v>1200000000</x:v>
      </x:c>
      <x:c r="I6132" s="12" t="n">
        <x:f>IF(AND(ISNUMBER(H6132),H6132&gt;0,ISNUMBER(G6132),G6132&gt;0),H6132/G6132,"")</x:f>
        <x:v>20000000</x:v>
      </x:c>
      <x:c r="J6132" s="2" t="str">
        <x:v>total</x:v>
      </x:c>
      <x:c r="K6132" s="2" t="str">
        <x:v>top_level_area</x:v>
      </x:c>
      <x:c r="L6132" s="2" t="str">
        <x:v>property_type_inferred_from_title</x:v>
      </x:c>
      <x:c r="M6132" s="10" t="n">
        <x:v>0</x:v>
      </x:c>
      <x:c r="N6132" s="10" t="n">
        <x:v>0</x:v>
      </x:c>
      <x:c r="O6132" s="2" t="str">
        <x:v>Tp Hồ Chí Minh|land</x:v>
      </x:c>
      <x:c r="P6132" s="10" t="n">
        <x:v>2</x:v>
      </x:c>
      <x:c r="Q6132" s="13" t="n">
        <x:f>IF(AND(ISNUMBER(H6132),H6132&gt;0),H6132/1000000000,"")</x:f>
        <x:v>1.2</x:v>
      </x:c>
      <x:c r="R6132" s="13" t="n">
        <x:f>IF(ISNUMBER(I6132),I6132/1000000,"")</x:f>
        <x:v>20</x:v>
      </x:c>
      <x:c r="S6132" s="11" t="n">
        <x:f>IF(AND(ISNUMBER(G6132),G6132&gt;0),G6132,"")</x:f>
        <x:v>60</x:v>
      </x:c>
    </x:row>
    <x:row r="6133" ht="21" customHeight="1">
      <x:c r="A6133" s="10" t="n">
        <x:v>8011</x:v>
      </x:c>
      <x:c r="B6133" s="2" t="str">
        <x:v>5d6d2490c1977bbbe87e</x:v>
      </x:c>
      <x:c r="C6133" s="2" t="str">
        <x:v>Tp Hồ Chí Minh</x:v>
      </x:c>
      <x:c r="D6133" s="2" t="str">
        <x:v>Quận 4</x:v>
      </x:c>
      <x:c r="E6133" s="2" t="str">
        <x:v>other_unknown</x:v>
      </x:c>
      <x:c r="F6133" s="2" t="str">
        <x:v>sale</x:v>
      </x:c>
      <x:c r="G6133" s="11" t="n">
        <x:v>80</x:v>
      </x:c>
      <x:c r="H6133" s="12" t="n">
        <x:v>3800000000</x:v>
      </x:c>
      <x:c r="I6133" s="12" t="n">
        <x:f>IF(AND(ISNUMBER(H6133),H6133&gt;0,ISNUMBER(G6133),G6133&gt;0),H6133/G6133,"")</x:f>
        <x:v>47500000</x:v>
      </x:c>
      <x:c r="J6133" s="2" t="str">
        <x:v>total</x:v>
      </x:c>
      <x:c r="K6133" s="2" t="str">
        <x:v>top_level_area</x:v>
      </x:c>
      <x:c r="L6133" s="2" t="str">
        <x:v>property_type_inferred_from_title;unknown_property_type</x:v>
      </x:c>
      <x:c r="M6133" s="10" t="n">
        <x:v>0</x:v>
      </x:c>
      <x:c r="N6133" s="10" t="n">
        <x:v>0</x:v>
      </x:c>
      <x:c r="O6133" s="2" t="str">
        <x:v>Tp Hồ Chí Minh|other_unknown</x:v>
      </x:c>
      <x:c r="P6133" s="10" t="n">
        <x:v>2</x:v>
      </x:c>
      <x:c r="Q6133" s="13" t="n">
        <x:f>IF(AND(ISNUMBER(H6133),H6133&gt;0),H6133/1000000000,"")</x:f>
        <x:v>3.8</x:v>
      </x:c>
      <x:c r="R6133" s="13" t="n">
        <x:f>IF(ISNUMBER(I6133),I6133/1000000,"")</x:f>
        <x:v>47.5</x:v>
      </x:c>
      <x:c r="S6133" s="11" t="n">
        <x:f>IF(AND(ISNUMBER(G6133),G6133&gt;0),G6133,"")</x:f>
        <x:v>80</x:v>
      </x:c>
    </x:row>
    <x:row r="6134" ht="21" customHeight="1">
      <x:c r="A6134" s="10" t="n">
        <x:v>8012</x:v>
      </x:c>
      <x:c r="B6134" s="2" t="str">
        <x:v>5a064dd10000fbfd5f5d</x:v>
      </x:c>
      <x:c r="C6134" s="2" t="str">
        <x:v>Hà Nội</x:v>
      </x:c>
      <x:c r="D6134" s="2" t="str">
        <x:v>Quận Tây Hồ</x:v>
      </x:c>
      <x:c r="E6134" s="2" t="str">
        <x:v>other_unknown</x:v>
      </x:c>
      <x:c r="F6134" s="2" t="str">
        <x:v>sale</x:v>
      </x:c>
      <x:c r="G6134" s="11" t="n">
        <x:v>90.45</x:v>
      </x:c>
      <x:c r="H6134" s="12" t="n">
        <x:v>3100000000</x:v>
      </x:c>
      <x:c r="I6134" s="12" t="n">
        <x:f>IF(AND(ISNUMBER(H6134),H6134&gt;0,ISNUMBER(G6134),G6134&gt;0),H6134/G6134,"")</x:f>
        <x:v>34273079.04919845</x:v>
      </x:c>
      <x:c r="J6134" s="2" t="str">
        <x:v>total</x:v>
      </x:c>
      <x:c r="K6134" s="2" t="str">
        <x:v>top_level_area</x:v>
      </x:c>
      <x:c r="L6134" s="2" t="str">
        <x:v>property_type_inferred_from_title;unknown_property_type</x:v>
      </x:c>
      <x:c r="M6134" s="10" t="n">
        <x:v>0</x:v>
      </x:c>
      <x:c r="N6134" s="10" t="n">
        <x:v>0</x:v>
      </x:c>
      <x:c r="O6134" s="2" t="str">
        <x:v>Hà Nội|other_unknown</x:v>
      </x:c>
      <x:c r="P6134" s="10" t="n">
        <x:v>2</x:v>
      </x:c>
      <x:c r="Q6134" s="13" t="n">
        <x:f>IF(AND(ISNUMBER(H6134),H6134&gt;0),H6134/1000000000,"")</x:f>
        <x:v>3.1</x:v>
      </x:c>
      <x:c r="R6134" s="13" t="n">
        <x:f>IF(ISNUMBER(I6134),I6134/1000000,"")</x:f>
        <x:v>34.27307904919845</x:v>
      </x:c>
      <x:c r="S6134" s="11" t="n">
        <x:f>IF(AND(ISNUMBER(G6134),G6134&gt;0),G6134,"")</x:f>
        <x:v>90.45</x:v>
      </x:c>
    </x:row>
    <x:row r="6135" ht="21" customHeight="1">
      <x:c r="A6135" s="10" t="n">
        <x:v>8013</x:v>
      </x:c>
      <x:c r="B6135" s="2" t="str">
        <x:v>c14568a476615be568bb</x:v>
      </x:c>
      <x:c r="C6135" s="2" t="str">
        <x:v>Tp Hồ Chí Minh</x:v>
      </x:c>
      <x:c r="D6135" s="2" t="str">
        <x:v>Huyện Củ Chi</x:v>
      </x:c>
      <x:c r="E6135" s="2" t="str">
        <x:v>land</x:v>
      </x:c>
      <x:c r="F6135" s="2" t="str">
        <x:v>sale_assumed</x:v>
      </x:c>
      <x:c r="G6135" s="11" t="n">
        <x:v>82</x:v>
      </x:c>
      <x:c r="H6135" s="12" t="n">
        <x:v>900000000</x:v>
      </x:c>
      <x:c r="I6135" s="12" t="n">
        <x:f>IF(AND(ISNUMBER(H6135),H6135&gt;0,ISNUMBER(G6135),G6135&gt;0),H6135/G6135,"")</x:f>
        <x:v>10975609.75609756</x:v>
      </x:c>
      <x:c r="J6135" s="2" t="str">
        <x:v>total</x:v>
      </x:c>
      <x:c r="K6135" s="2" t="str">
        <x:v>top_level_area</x:v>
      </x:c>
      <x:c r="L6135" s="2" t="str">
        <x:v>property_type_inferred_from_title;transaction_assumed_sale_from_dataset_context</x:v>
      </x:c>
      <x:c r="M6135" s="10" t="n">
        <x:v>0</x:v>
      </x:c>
      <x:c r="N6135" s="10" t="n">
        <x:v>0</x:v>
      </x:c>
      <x:c r="O6135" s="2" t="str">
        <x:v>Tp Hồ Chí Minh|land</x:v>
      </x:c>
      <x:c r="P6135" s="10" t="n">
        <x:v>2</x:v>
      </x:c>
      <x:c r="Q6135" s="13" t="n">
        <x:f>IF(AND(ISNUMBER(H6135),H6135&gt;0),H6135/1000000000,"")</x:f>
        <x:v>0.9</x:v>
      </x:c>
      <x:c r="R6135" s="13" t="n">
        <x:f>IF(ISNUMBER(I6135),I6135/1000000,"")</x:f>
        <x:v>10.97560975609756</x:v>
      </x:c>
      <x:c r="S6135" s="11" t="n">
        <x:f>IF(AND(ISNUMBER(G6135),G6135&gt;0),G6135,"")</x:f>
        <x:v>82</x:v>
      </x:c>
    </x:row>
    <x:row r="6136" ht="21" customHeight="1">
      <x:c r="A6136" s="10" t="n">
        <x:v>8014</x:v>
      </x:c>
      <x:c r="B6136" s="2" t="str">
        <x:v>ea54254fe85e783e9931</x:v>
      </x:c>
      <x:c r="C6136" s="2" t="str">
        <x:v>Tp Hồ Chí Minh</x:v>
      </x:c>
      <x:c r="D6136" s="2" t="str">
        <x:v>Quận Bình Tân</x:v>
      </x:c>
      <x:c r="E6136" s="2" t="str">
        <x:v>house</x:v>
      </x:c>
      <x:c r="F6136" s="2" t="str">
        <x:v>sale</x:v>
      </x:c>
      <x:c r="G6136" s="11" t="n">
        <x:v>50</x:v>
      </x:c>
      <x:c r="H6136" s="12" t="n">
        <x:v>895000000</x:v>
      </x:c>
      <x:c r="I6136" s="12" t="n">
        <x:f>IF(AND(ISNUMBER(H6136),H6136&gt;0,ISNUMBER(G6136),G6136&gt;0),H6136/G6136,"")</x:f>
        <x:v>17900000</x:v>
      </x:c>
      <x:c r="J6136" s="2" t="str">
        <x:v>total</x:v>
      </x:c>
      <x:c r="K6136" s="2" t="str">
        <x:v>top_level_area</x:v>
      </x:c>
      <x:c r="L6136" s="2" t="str">
        <x:v>property_type_inferred_from_title</x:v>
      </x:c>
      <x:c r="M6136" s="10" t="n">
        <x:v>0</x:v>
      </x:c>
      <x:c r="N6136" s="10" t="n">
        <x:v>0</x:v>
      </x:c>
      <x:c r="O6136" s="2" t="str">
        <x:v>Tp Hồ Chí Minh|house</x:v>
      </x:c>
      <x:c r="P6136" s="10" t="n">
        <x:v>2</x:v>
      </x:c>
      <x:c r="Q6136" s="13" t="n">
        <x:f>IF(AND(ISNUMBER(H6136),H6136&gt;0),H6136/1000000000,"")</x:f>
        <x:v>0.895</x:v>
      </x:c>
      <x:c r="R6136" s="13" t="n">
        <x:f>IF(ISNUMBER(I6136),I6136/1000000,"")</x:f>
        <x:v>17.9</x:v>
      </x:c>
      <x:c r="S6136" s="11" t="n">
        <x:f>IF(AND(ISNUMBER(G6136),G6136&gt;0),G6136,"")</x:f>
        <x:v>50</x:v>
      </x:c>
    </x:row>
    <x:row r="6137" ht="21" customHeight="1">
      <x:c r="A6137" s="10" t="n">
        <x:v>8015</x:v>
      </x:c>
      <x:c r="B6137" s="2" t="str">
        <x:v>778a7a0ecfb3f3415168</x:v>
      </x:c>
      <x:c r="C6137" s="2" t="str">
        <x:v>Hà Nội</x:v>
      </x:c>
      <x:c r="D6137" s="2" t="str">
        <x:v>Quận Hà Đông</x:v>
      </x:c>
      <x:c r="E6137" s="2" t="str">
        <x:v>land</x:v>
      </x:c>
      <x:c r="F6137" s="2" t="str">
        <x:v>sale</x:v>
      </x:c>
      <x:c r="G6137" s="11" t="n">
        <x:v>37</x:v>
      </x:c>
      <x:c r="H6137" s="12" t="n">
        <x:v>1220000000</x:v>
      </x:c>
      <x:c r="I6137" s="12" t="n">
        <x:f>IF(AND(ISNUMBER(H6137),H6137&gt;0,ISNUMBER(G6137),G6137&gt;0),H6137/G6137,"")</x:f>
        <x:v>32972972.972972974</x:v>
      </x:c>
      <x:c r="J6137" s="2" t="str">
        <x:v>total</x:v>
      </x:c>
      <x:c r="K6137" s="2" t="str">
        <x:v>top_level_area</x:v>
      </x:c>
      <x:c r="L6137" s="2" t="str">
        <x:v>property_type_inferred_from_title</x:v>
      </x:c>
      <x:c r="M6137" s="10" t="n">
        <x:v>0</x:v>
      </x:c>
      <x:c r="N6137" s="10" t="n">
        <x:v>0</x:v>
      </x:c>
      <x:c r="O6137" s="2" t="str">
        <x:v>Hà Nội|land</x:v>
      </x:c>
      <x:c r="P6137" s="10" t="n">
        <x:v>2</x:v>
      </x:c>
      <x:c r="Q6137" s="13" t="n">
        <x:f>IF(AND(ISNUMBER(H6137),H6137&gt;0),H6137/1000000000,"")</x:f>
        <x:v>1.22</x:v>
      </x:c>
      <x:c r="R6137" s="13" t="n">
        <x:f>IF(ISNUMBER(I6137),I6137/1000000,"")</x:f>
        <x:v>32.972972972972975</x:v>
      </x:c>
      <x:c r="S6137" s="11" t="n">
        <x:f>IF(AND(ISNUMBER(G6137),G6137&gt;0),G6137,"")</x:f>
        <x:v>37</x:v>
      </x:c>
    </x:row>
    <x:row r="6138" ht="21" customHeight="1">
      <x:c r="A6138" s="10" t="n">
        <x:v>8016</x:v>
      </x:c>
      <x:c r="B6138" s="2" t="str">
        <x:v>14bbf0e505be9b479bc1</x:v>
      </x:c>
      <x:c r="C6138" s="2" t="str">
        <x:v>Kiên Giang</x:v>
      </x:c>
      <x:c r="D6138" s="2" t="str">
        <x:v>Huyện Hòn Đất</x:v>
      </x:c>
      <x:c r="E6138" s="2" t="str">
        <x:v>land</x:v>
      </x:c>
      <x:c r="F6138" s="2" t="str">
        <x:v>sale</x:v>
      </x:c>
      <x:c r="G6138" s="11" t="n">
        <x:v>2200</x:v>
      </x:c>
      <x:c r="H6138" s="12" t="n">
        <x:v>1250000000</x:v>
      </x:c>
      <x:c r="I6138" s="12" t="n">
        <x:f>IF(AND(ISNUMBER(H6138),H6138&gt;0,ISNUMBER(G6138),G6138&gt;0),H6138/G6138,"")</x:f>
        <x:v>568181.8181818182</x:v>
      </x:c>
      <x:c r="J6138" s="2" t="str">
        <x:v>total</x:v>
      </x:c>
      <x:c r="K6138" s="2" t="str">
        <x:v>top_level_price_embedded_area</x:v>
      </x:c>
      <x:c r="L6138" s="2" t="str">
        <x:v>area_recovered_from_price_text;dot_thousands_convention;property_type_inferred_from_title</x:v>
      </x:c>
      <x:c r="M6138" s="10" t="n">
        <x:v>0</x:v>
      </x:c>
      <x:c r="N6138" s="10" t="n">
        <x:v>0</x:v>
      </x:c>
      <x:c r="O6138" s="2" t="str">
        <x:v>land</x:v>
      </x:c>
      <x:c r="P6138" s="10" t="n">
        <x:v>1</x:v>
      </x:c>
      <x:c r="Q6138" s="13" t="n">
        <x:f>IF(AND(ISNUMBER(H6138),H6138&gt;0),H6138/1000000000,"")</x:f>
        <x:v>1.25</x:v>
      </x:c>
      <x:c r="R6138" s="13" t="n">
        <x:f>IF(ISNUMBER(I6138),I6138/1000000,"")</x:f>
        <x:v>0.5681818181818182</x:v>
      </x:c>
      <x:c r="S6138" s="11" t="n">
        <x:f>IF(AND(ISNUMBER(G6138),G6138&gt;0),G6138,"")</x:f>
        <x:v>2200</x:v>
      </x:c>
    </x:row>
    <x:row r="6139" ht="21" customHeight="1">
      <x:c r="A6139" s="10" t="n">
        <x:v>8017</x:v>
      </x:c>
      <x:c r="B6139" s="2" t="str">
        <x:v>aec33a9ebb6861289f1b</x:v>
      </x:c>
      <x:c r="C6139" s="2" t="str">
        <x:v>Hà Nội</x:v>
      </x:c>
      <x:c r="D6139" s="2" t="str">
        <x:v>Quận Cầu Giấy</x:v>
      </x:c>
      <x:c r="E6139" s="2" t="str">
        <x:v>house</x:v>
      </x:c>
      <x:c r="F6139" s="2" t="str">
        <x:v>sale</x:v>
      </x:c>
      <x:c r="G6139" s="11" t="n">
        <x:v>40</x:v>
      </x:c>
      <x:c r="H6139" s="12" t="n">
        <x:v>14400000000</x:v>
      </x:c>
      <x:c r="I6139" s="12" t="n">
        <x:f>IF(AND(ISNUMBER(H6139),H6139&gt;0,ISNUMBER(G6139),G6139&gt;0),H6139/G6139,"")</x:f>
        <x:v>360000000</x:v>
      </x:c>
      <x:c r="J6139" s="2" t="str">
        <x:v>total</x:v>
      </x:c>
      <x:c r="K6139" s="2" t="str">
        <x:v>top_level_area</x:v>
      </x:c>
      <x:c r="L6139" s="2" t="str">
        <x:v>property_type_inferred_from_title</x:v>
      </x:c>
      <x:c r="M6139" s="10" t="n">
        <x:v>1</x:v>
      </x:c>
      <x:c r="N6139" s="10" t="n">
        <x:v>1</x:v>
      </x:c>
      <x:c r="O6139" s="2" t="str">
        <x:v>Hà Nội|house</x:v>
      </x:c>
      <x:c r="P6139" s="10" t="n">
        <x:v>-1</x:v>
      </x:c>
      <x:c r="Q6139" s="13" t="n">
        <x:f>IF(AND(ISNUMBER(H6139),H6139&gt;0),H6139/1000000000,"")</x:f>
        <x:v>14.4</x:v>
      </x:c>
      <x:c r="R6139" s="13" t="n">
        <x:f>IF(ISNUMBER(I6139),I6139/1000000,"")</x:f>
        <x:v>360</x:v>
      </x:c>
      <x:c r="S6139" s="11" t="n">
        <x:f>IF(AND(ISNUMBER(G6139),G6139&gt;0),G6139,"")</x:f>
        <x:v>40</x:v>
      </x:c>
    </x:row>
    <x:row r="6140" ht="21" customHeight="1">
      <x:c r="A6140" s="10" t="n">
        <x:v>8018</x:v>
      </x:c>
      <x:c r="B6140" s="2" t="str">
        <x:v>3526ba3b2b98efa63b2c</x:v>
      </x:c>
      <x:c r="C6140" s="2" t="str">
        <x:v>Tp Hồ Chí Minh</x:v>
      </x:c>
      <x:c r="D6140" s="2" t="str">
        <x:v>Quận 9</x:v>
      </x:c>
      <x:c r="E6140" s="2" t="str">
        <x:v>land</x:v>
      </x:c>
      <x:c r="F6140" s="2" t="str">
        <x:v>sale</x:v>
      </x:c>
      <x:c r="G6140" s="11" t="n">
        <x:v>80</x:v>
      </x:c>
      <x:c r="H6140" s="12" t="n">
        <x:v>2100000000</x:v>
      </x:c>
      <x:c r="I6140" s="12" t="n">
        <x:f>IF(AND(ISNUMBER(H6140),H6140&gt;0,ISNUMBER(G6140),G6140&gt;0),H6140/G6140,"")</x:f>
        <x:v>26250000</x:v>
      </x:c>
      <x:c r="J6140" s="2" t="str">
        <x:v>total</x:v>
      </x:c>
      <x:c r="K6140" s="2" t="str">
        <x:v>top_level_area</x:v>
      </x:c>
      <x:c r="L6140" s="2" t="str">
        <x:v>property_type_inferred_from_title</x:v>
      </x:c>
      <x:c r="M6140" s="10" t="n">
        <x:v>0</x:v>
      </x:c>
      <x:c r="N6140" s="10" t="n">
        <x:v>0</x:v>
      </x:c>
      <x:c r="O6140" s="2" t="str">
        <x:v>Tp Hồ Chí Minh|land</x:v>
      </x:c>
      <x:c r="P6140" s="10" t="n">
        <x:v>2</x:v>
      </x:c>
      <x:c r="Q6140" s="13" t="n">
        <x:f>IF(AND(ISNUMBER(H6140),H6140&gt;0),H6140/1000000000,"")</x:f>
        <x:v>2.1</x:v>
      </x:c>
      <x:c r="R6140" s="13" t="n">
        <x:f>IF(ISNUMBER(I6140),I6140/1000000,"")</x:f>
        <x:v>26.25</x:v>
      </x:c>
      <x:c r="S6140" s="11" t="n">
        <x:f>IF(AND(ISNUMBER(G6140),G6140&gt;0),G6140,"")</x:f>
        <x:v>80</x:v>
      </x:c>
    </x:row>
    <x:row r="6141" ht="21" customHeight="1">
      <x:c r="A6141" s="10" t="n">
        <x:v>8019</x:v>
      </x:c>
      <x:c r="B6141" s="2" t="str">
        <x:v>d98cc8b08bd1a18a08b5</x:v>
      </x:c>
      <x:c r="C6141" s="2" t="str">
        <x:v>Tp Hồ Chí Minh</x:v>
      </x:c>
      <x:c r="D6141" s="2" t="str">
        <x:v>Quận 8</x:v>
      </x:c>
      <x:c r="E6141" s="2" t="str">
        <x:v>house</x:v>
      </x:c>
      <x:c r="F6141" s="2" t="str">
        <x:v>sale</x:v>
      </x:c>
      <x:c r="G6141" s="11" t="n">
        <x:v>48</x:v>
      </x:c>
      <x:c r="H6141" s="12" t="n">
        <x:v>4600000000</x:v>
      </x:c>
      <x:c r="I6141" s="12" t="n">
        <x:f>IF(AND(ISNUMBER(H6141),H6141&gt;0,ISNUMBER(G6141),G6141&gt;0),H6141/G6141,"")</x:f>
        <x:v>95833333.33333333</x:v>
      </x:c>
      <x:c r="J6141" s="2" t="str">
        <x:v>total</x:v>
      </x:c>
      <x:c r="K6141" s="2" t="str">
        <x:v>top_level_area</x:v>
      </x:c>
      <x:c r="L6141" s="2" t="str">
        <x:v>property_type_inferred_from_title</x:v>
      </x:c>
      <x:c r="M6141" s="10" t="n">
        <x:v>0</x:v>
      </x:c>
      <x:c r="N6141" s="10" t="n">
        <x:v>0</x:v>
      </x:c>
      <x:c r="O6141" s="2" t="str">
        <x:v>Tp Hồ Chí Minh|house</x:v>
      </x:c>
      <x:c r="P6141" s="10" t="n">
        <x:v>2</x:v>
      </x:c>
      <x:c r="Q6141" s="13" t="n">
        <x:f>IF(AND(ISNUMBER(H6141),H6141&gt;0),H6141/1000000000,"")</x:f>
        <x:v>4.6</x:v>
      </x:c>
      <x:c r="R6141" s="13" t="n">
        <x:f>IF(ISNUMBER(I6141),I6141/1000000,"")</x:f>
        <x:v>95.83333333333333</x:v>
      </x:c>
      <x:c r="S6141" s="11" t="n">
        <x:f>IF(AND(ISNUMBER(G6141),G6141&gt;0),G6141,"")</x:f>
        <x:v>48</x:v>
      </x:c>
    </x:row>
    <x:row r="6142" ht="21" customHeight="1">
      <x:c r="A6142" s="10" t="n">
        <x:v>8020</x:v>
      </x:c>
      <x:c r="B6142" s="2" t="str">
        <x:v>396d2063784c314f6ed2</x:v>
      </x:c>
      <x:c r="C6142" s="2" t="str">
        <x:v>Cần Thơ</x:v>
      </x:c>
      <x:c r="D6142" s="2" t="str">
        <x:v>Quận Bình Thuỷ</x:v>
      </x:c>
      <x:c r="E6142" s="2" t="str">
        <x:v>house</x:v>
      </x:c>
      <x:c r="F6142" s="2" t="str">
        <x:v>sale</x:v>
      </x:c>
      <x:c r="G6142" s="11" t="n">
        <x:v>64</x:v>
      </x:c>
      <x:c r="H6142" s="12" t="n">
        <x:v>1500000000</x:v>
      </x:c>
      <x:c r="I6142" s="12" t="n">
        <x:f>IF(AND(ISNUMBER(H6142),H6142&gt;0,ISNUMBER(G6142),G6142&gt;0),H6142/G6142,"")</x:f>
        <x:v>23437500</x:v>
      </x:c>
      <x:c r="J6142" s="2" t="str">
        <x:v>total</x:v>
      </x:c>
      <x:c r="K6142" s="2" t="str">
        <x:v>top_level_area</x:v>
      </x:c>
      <x:c r="L6142" s="2" t="str">
        <x:v>property_type_inferred_from_title</x:v>
      </x:c>
      <x:c r="M6142" s="10" t="n">
        <x:v>0</x:v>
      </x:c>
      <x:c r="N6142" s="10" t="n">
        <x:v>0</x:v>
      </x:c>
      <x:c r="O6142" s="2" t="str">
        <x:v>Cần Thơ|house</x:v>
      </x:c>
      <x:c r="P6142" s="10" t="n">
        <x:v>2</x:v>
      </x:c>
      <x:c r="Q6142" s="13" t="n">
        <x:f>IF(AND(ISNUMBER(H6142),H6142&gt;0),H6142/1000000000,"")</x:f>
        <x:v>1.5</x:v>
      </x:c>
      <x:c r="R6142" s="13" t="n">
        <x:f>IF(ISNUMBER(I6142),I6142/1000000,"")</x:f>
        <x:v>23.4375</x:v>
      </x:c>
      <x:c r="S6142" s="11" t="n">
        <x:f>IF(AND(ISNUMBER(G6142),G6142&gt;0),G6142,"")</x:f>
        <x:v>64</x:v>
      </x:c>
    </x:row>
    <x:row r="6143" ht="21" customHeight="1">
      <x:c r="A6143" s="10" t="n">
        <x:v>8021</x:v>
      </x:c>
      <x:c r="B6143" s="2" t="str">
        <x:v>8bf4935e6d7a8a06b994</x:v>
      </x:c>
      <x:c r="C6143" s="2" t="str">
        <x:v>Tp Hồ Chí Minh</x:v>
      </x:c>
      <x:c r="D6143" s="2" t="str">
        <x:v>Quận 8</x:v>
      </x:c>
      <x:c r="E6143" s="2" t="str">
        <x:v>house</x:v>
      </x:c>
      <x:c r="F6143" s="2" t="str">
        <x:v>sale</x:v>
      </x:c>
      <x:c r="G6143" s="11" t="n">
        <x:v>26.5</x:v>
      </x:c>
      <x:c r="H6143" s="12" t="n">
        <x:v>2650000000</x:v>
      </x:c>
      <x:c r="I6143" s="12" t="n">
        <x:f>IF(AND(ISNUMBER(H6143),H6143&gt;0,ISNUMBER(G6143),G6143&gt;0),H6143/G6143,"")</x:f>
        <x:v>100000000</x:v>
      </x:c>
      <x:c r="J6143" s="2" t="str">
        <x:v>total</x:v>
      </x:c>
      <x:c r="K6143" s="2" t="str">
        <x:v>top_level_area</x:v>
      </x:c>
      <x:c r="L6143" s="2" t="str">
        <x:v>property_type_inferred_from_title</x:v>
      </x:c>
      <x:c r="M6143" s="10" t="n">
        <x:v>0</x:v>
      </x:c>
      <x:c r="N6143" s="10" t="n">
        <x:v>0</x:v>
      </x:c>
      <x:c r="O6143" s="2" t="str">
        <x:v>Tp Hồ Chí Minh|house</x:v>
      </x:c>
      <x:c r="P6143" s="10" t="n">
        <x:v>2</x:v>
      </x:c>
      <x:c r="Q6143" s="13" t="n">
        <x:f>IF(AND(ISNUMBER(H6143),H6143&gt;0),H6143/1000000000,"")</x:f>
        <x:v>2.65</x:v>
      </x:c>
      <x:c r="R6143" s="13" t="n">
        <x:f>IF(ISNUMBER(I6143),I6143/1000000,"")</x:f>
        <x:v>100</x:v>
      </x:c>
      <x:c r="S6143" s="11" t="n">
        <x:f>IF(AND(ISNUMBER(G6143),G6143&gt;0),G6143,"")</x:f>
        <x:v>26.5</x:v>
      </x:c>
    </x:row>
    <x:row r="6144" ht="21" customHeight="1">
      <x:c r="A6144" s="10" t="n">
        <x:v>8022</x:v>
      </x:c>
      <x:c r="B6144" s="2" t="str">
        <x:v>48c3bb5668530e47a234</x:v>
      </x:c>
      <x:c r="C6144" s="2" t="str">
        <x:v>Hà Nội</x:v>
      </x:c>
      <x:c r="D6144" s="2" t="str">
        <x:v>Quận Hà Đông</x:v>
      </x:c>
      <x:c r="E6144" s="2" t="str">
        <x:v>house</x:v>
      </x:c>
      <x:c r="F6144" s="2" t="str">
        <x:v>sale_assumed</x:v>
      </x:c>
      <x:c r="G6144" s="11" t="n">
        <x:v>35</x:v>
      </x:c>
      <x:c r="H6144" s="12" t="n">
        <x:v>2400000000</x:v>
      </x:c>
      <x:c r="I6144" s="12" t="n">
        <x:f>IF(AND(ISNUMBER(H6144),H6144&gt;0,ISNUMBER(G6144),G6144&gt;0),H6144/G6144,"")</x:f>
        <x:v>68571428.57142857</x:v>
      </x:c>
      <x:c r="J6144" s="2" t="str">
        <x:v>total</x:v>
      </x:c>
      <x:c r="K6144" s="2" t="str">
        <x:v>top_level_area</x:v>
      </x:c>
      <x:c r="L6144" s="2" t="str">
        <x:v>property_type_inferred_from_title;transaction_assumed_sale_from_dataset_context</x:v>
      </x:c>
      <x:c r="M6144" s="10" t="n">
        <x:v>0</x:v>
      </x:c>
      <x:c r="N6144" s="10" t="n">
        <x:v>0</x:v>
      </x:c>
      <x:c r="O6144" s="2" t="str">
        <x:v>Hà Nội|house</x:v>
      </x:c>
      <x:c r="P6144" s="10" t="n">
        <x:v>2</x:v>
      </x:c>
      <x:c r="Q6144" s="13" t="n">
        <x:f>IF(AND(ISNUMBER(H6144),H6144&gt;0),H6144/1000000000,"")</x:f>
        <x:v>2.4</x:v>
      </x:c>
      <x:c r="R6144" s="13" t="n">
        <x:f>IF(ISNUMBER(I6144),I6144/1000000,"")</x:f>
        <x:v>68.57142857142857</x:v>
      </x:c>
      <x:c r="S6144" s="11" t="n">
        <x:f>IF(AND(ISNUMBER(G6144),G6144&gt;0),G6144,"")</x:f>
        <x:v>35</x:v>
      </x:c>
    </x:row>
    <x:row r="6145" ht="21" customHeight="1">
      <x:c r="A6145" s="10" t="n">
        <x:v>8023</x:v>
      </x:c>
      <x:c r="B6145" s="2" t="str">
        <x:v>d53df710b064561c015a</x:v>
      </x:c>
      <x:c r="C6145" s="2" t="str">
        <x:v>Bình Phước</x:v>
      </x:c>
      <x:c r="D6145" s="2" t="str">
        <x:v>Huyện Đồng Phú</x:v>
      </x:c>
      <x:c r="E6145" s="2" t="str">
        <x:v>land</x:v>
      </x:c>
      <x:c r="F6145" s="2" t="str">
        <x:v>sale_assumed</x:v>
      </x:c>
      <x:c r="G6145" s="11" t="n">
        <x:v>1300</x:v>
      </x:c>
      <x:c r="H6145" s="12" t="n">
        <x:v>320000000</x:v>
      </x:c>
      <x:c r="I6145" s="12" t="n">
        <x:f>IF(AND(ISNUMBER(H6145),H6145&gt;0,ISNUMBER(G6145),G6145&gt;0),H6145/G6145,"")</x:f>
        <x:v>246153.84615384616</x:v>
      </x:c>
      <x:c r="J6145" s="2" t="str">
        <x:v>total</x:v>
      </x:c>
      <x:c r="K6145" s="2" t="str">
        <x:v>top_level_area</x:v>
      </x:c>
      <x:c r="L6145" s="2" t="str">
        <x:v>dot_thousands_convention;property_type_inferred_from_title;transaction_assumed_sale_from_dataset_context</x:v>
      </x:c>
      <x:c r="M6145" s="10" t="n">
        <x:v>0</x:v>
      </x:c>
      <x:c r="N6145" s="10" t="n">
        <x:v>0</x:v>
      </x:c>
      <x:c r="O6145" s="2" t="str">
        <x:v>Bình Phước|land</x:v>
      </x:c>
      <x:c r="P6145" s="10" t="n">
        <x:v>1</x:v>
      </x:c>
      <x:c r="Q6145" s="13" t="n">
        <x:f>IF(AND(ISNUMBER(H6145),H6145&gt;0),H6145/1000000000,"")</x:f>
        <x:v>0.32</x:v>
      </x:c>
      <x:c r="R6145" s="13" t="n">
        <x:f>IF(ISNUMBER(I6145),I6145/1000000,"")</x:f>
        <x:v>0.24615384615384617</x:v>
      </x:c>
      <x:c r="S6145" s="11" t="n">
        <x:f>IF(AND(ISNUMBER(G6145),G6145&gt;0),G6145,"")</x:f>
        <x:v>1300</x:v>
      </x:c>
    </x:row>
    <x:row r="6146" ht="21" customHeight="1">
      <x:c r="A6146" s="10" t="n">
        <x:v>8024</x:v>
      </x:c>
      <x:c r="B6146" s="2" t="str">
        <x:v>f468c8d0bcc148f2ba32</x:v>
      </x:c>
      <x:c r="C6146" s="2" t="str">
        <x:v>Tp Hồ Chí Minh</x:v>
      </x:c>
      <x:c r="D6146" s="2" t="str">
        <x:v>Quận Bình Thạnh</x:v>
      </x:c>
      <x:c r="E6146" s="2" t="str">
        <x:v>house</x:v>
      </x:c>
      <x:c r="F6146" s="2" t="str">
        <x:v>sale</x:v>
      </x:c>
      <x:c r="G6146" s="11" t="n">
        <x:v>41.6</x:v>
      </x:c>
      <x:c r="H6146" s="12" t="n">
        <x:v>6500000000</x:v>
      </x:c>
      <x:c r="I6146" s="12" t="n">
        <x:f>IF(AND(ISNUMBER(H6146),H6146&gt;0,ISNUMBER(G6146),G6146&gt;0),H6146/G6146,"")</x:f>
        <x:v>156250000</x:v>
      </x:c>
      <x:c r="J6146" s="2" t="str">
        <x:v>total</x:v>
      </x:c>
      <x:c r="K6146" s="2" t="str">
        <x:v>top_level_area</x:v>
      </x:c>
      <x:c r="L6146" s="2" t="str">
        <x:v>property_type_inferred_from_title</x:v>
      </x:c>
      <x:c r="M6146" s="10" t="n">
        <x:v>0</x:v>
      </x:c>
      <x:c r="N6146" s="10" t="n">
        <x:v>0</x:v>
      </x:c>
      <x:c r="O6146" s="2" t="str">
        <x:v>Tp Hồ Chí Minh|house</x:v>
      </x:c>
      <x:c r="P6146" s="10" t="n">
        <x:v>2</x:v>
      </x:c>
      <x:c r="Q6146" s="13" t="n">
        <x:f>IF(AND(ISNUMBER(H6146),H6146&gt;0),H6146/1000000000,"")</x:f>
        <x:v>6.5</x:v>
      </x:c>
      <x:c r="R6146" s="13" t="n">
        <x:f>IF(ISNUMBER(I6146),I6146/1000000,"")</x:f>
        <x:v>156.25</x:v>
      </x:c>
      <x:c r="S6146" s="11" t="n">
        <x:f>IF(AND(ISNUMBER(G6146),G6146&gt;0),G6146,"")</x:f>
        <x:v>41.6</x:v>
      </x:c>
    </x:row>
    <x:row r="6147" ht="21" customHeight="1">
      <x:c r="A6147" s="10" t="n">
        <x:v>8025</x:v>
      </x:c>
      <x:c r="B6147" s="2" t="str">
        <x:v>8beb654185e42e73128e</x:v>
      </x:c>
      <x:c r="C6147" s="2" t="str">
        <x:v>Long An</x:v>
      </x:c>
      <x:c r="D6147" s="2" t="str">
        <x:v>Huyện Đức Hòa</x:v>
      </x:c>
      <x:c r="E6147" s="2" t="str">
        <x:v>other_unknown</x:v>
      </x:c>
      <x:c r="F6147" s="2" t="str">
        <x:v>sale</x:v>
      </x:c>
      <x:c r="G6147" s="11" t="n">
        <x:v>250</x:v>
      </x:c>
      <x:c r="H6147" s="12" t="n">
        <x:v>1000000000</x:v>
      </x:c>
      <x:c r="I6147" s="12" t="n">
        <x:f>IF(AND(ISNUMBER(H6147),H6147&gt;0,ISNUMBER(G6147),G6147&gt;0),H6147/G6147,"")</x:f>
        <x:v>4000000</x:v>
      </x:c>
      <x:c r="J6147" s="2" t="str">
        <x:v>total</x:v>
      </x:c>
      <x:c r="K6147" s="2" t="str">
        <x:v>top_level_area</x:v>
      </x:c>
      <x:c r="L6147" s="2" t="str">
        <x:v>property_type_inferred_from_title;unknown_property_type</x:v>
      </x:c>
      <x:c r="M6147" s="10" t="n">
        <x:v>0</x:v>
      </x:c>
      <x:c r="N6147" s="10" t="n">
        <x:v>0</x:v>
      </x:c>
      <x:c r="O6147" s="2" t="str">
        <x:v>Long An|other_unknown</x:v>
      </x:c>
      <x:c r="P6147" s="10" t="n">
        <x:v>1</x:v>
      </x:c>
      <x:c r="Q6147" s="13" t="n">
        <x:f>IF(AND(ISNUMBER(H6147),H6147&gt;0),H6147/1000000000,"")</x:f>
        <x:v>1</x:v>
      </x:c>
      <x:c r="R6147" s="13" t="n">
        <x:f>IF(ISNUMBER(I6147),I6147/1000000,"")</x:f>
        <x:v>4</x:v>
      </x:c>
      <x:c r="S6147" s="11" t="n">
        <x:f>IF(AND(ISNUMBER(G6147),G6147&gt;0),G6147,"")</x:f>
        <x:v>250</x:v>
      </x:c>
    </x:row>
    <x:row r="6148" ht="21" customHeight="1">
      <x:c r="A6148" s="10" t="n">
        <x:v>8026</x:v>
      </x:c>
      <x:c r="B6148" s="2" t="str">
        <x:v>47be418276e982e32731</x:v>
      </x:c>
      <x:c r="C6148" s="2" t="str">
        <x:v>Tp Hồ Chí Minh</x:v>
      </x:c>
      <x:c r="D6148" s="2" t="str">
        <x:v>Quận 12</x:v>
      </x:c>
      <x:c r="E6148" s="2" t="str">
        <x:v>apartment</x:v>
      </x:c>
      <x:c r="F6148" s="2" t="str">
        <x:v>sale</x:v>
      </x:c>
      <x:c r="G6148" s="11" t="n">
        <x:v>60</x:v>
      </x:c>
      <x:c r="H6148" s="12" t="n">
        <x:v>1350000000</x:v>
      </x:c>
      <x:c r="I6148" s="12" t="n">
        <x:f>IF(AND(ISNUMBER(H6148),H6148&gt;0,ISNUMBER(G6148),G6148&gt;0),H6148/G6148,"")</x:f>
        <x:v>22500000</x:v>
      </x:c>
      <x:c r="J6148" s="2" t="str">
        <x:v>total</x:v>
      </x:c>
      <x:c r="K6148" s="2" t="str">
        <x:v>top_level_area</x:v>
      </x:c>
      <x:c r="L6148" s="2" t="str">
        <x:v>property_type_inferred_from_title</x:v>
      </x:c>
      <x:c r="M6148" s="10" t="n">
        <x:v>0</x:v>
      </x:c>
      <x:c r="N6148" s="10" t="n">
        <x:v>0</x:v>
      </x:c>
      <x:c r="O6148" s="2" t="str">
        <x:v>Tp Hồ Chí Minh|apartment</x:v>
      </x:c>
      <x:c r="P6148" s="10" t="n">
        <x:v>2</x:v>
      </x:c>
      <x:c r="Q6148" s="13" t="n">
        <x:f>IF(AND(ISNUMBER(H6148),H6148&gt;0),H6148/1000000000,"")</x:f>
        <x:v>1.35</x:v>
      </x:c>
      <x:c r="R6148" s="13" t="n">
        <x:f>IF(ISNUMBER(I6148),I6148/1000000,"")</x:f>
        <x:v>22.5</x:v>
      </x:c>
      <x:c r="S6148" s="11" t="n">
        <x:f>IF(AND(ISNUMBER(G6148),G6148&gt;0),G6148,"")</x:f>
        <x:v>60</x:v>
      </x:c>
    </x:row>
    <x:row r="6149" ht="21" customHeight="1">
      <x:c r="A6149" s="10" t="n">
        <x:v>8027</x:v>
      </x:c>
      <x:c r="B6149" s="2" t="str">
        <x:v>1bf78f54bab46fa72ab9</x:v>
      </x:c>
      <x:c r="C6149" s="2" t="str">
        <x:v>Đồng Nai</x:v>
      </x:c>
      <x:c r="D6149" s="2" t="str">
        <x:v>Huyện Trảng Bom</x:v>
      </x:c>
      <x:c r="E6149" s="2" t="str">
        <x:v>other_unknown</x:v>
      </x:c>
      <x:c r="F6149" s="2" t="str">
        <x:v>sale_assumed</x:v>
      </x:c>
      <x:c r="G6149" s="11" t="n">
        <x:v>100</x:v>
      </x:c>
      <x:c r="H6149" s="12" t="n">
        <x:v>225000000</x:v>
      </x:c>
      <x:c r="I6149" s="12" t="n">
        <x:f>IF(AND(ISNUMBER(H6149),H6149&gt;0,ISNUMBER(G6149),G6149&gt;0),H6149/G6149,"")</x:f>
        <x:v>2250000</x:v>
      </x:c>
      <x:c r="J6149" s="2" t="str">
        <x:v>total</x:v>
      </x:c>
      <x:c r="K6149" s="2" t="str">
        <x:v>top_level_area</x:v>
      </x:c>
      <x:c r="L6149" s="2" t="str">
        <x:v>property_type_inferred_from_title;transaction_assumed_sale_from_dataset_context;unknown_property_type</x:v>
      </x:c>
      <x:c r="M6149" s="10" t="n">
        <x:v>0</x:v>
      </x:c>
      <x:c r="N6149" s="10" t="n">
        <x:v>0</x:v>
      </x:c>
      <x:c r="O6149" s="2" t="str">
        <x:v>Đồng Nai|other_unknown</x:v>
      </x:c>
      <x:c r="P6149" s="10" t="n">
        <x:v>1</x:v>
      </x:c>
      <x:c r="Q6149" s="13" t="n">
        <x:f>IF(AND(ISNUMBER(H6149),H6149&gt;0),H6149/1000000000,"")</x:f>
        <x:v>0.225</x:v>
      </x:c>
      <x:c r="R6149" s="13" t="n">
        <x:f>IF(ISNUMBER(I6149),I6149/1000000,"")</x:f>
        <x:v>2.25</x:v>
      </x:c>
      <x:c r="S6149" s="11" t="n">
        <x:f>IF(AND(ISNUMBER(G6149),G6149&gt;0),G6149,"")</x:f>
        <x:v>100</x:v>
      </x:c>
    </x:row>
    <x:row r="6150" ht="21" customHeight="1">
      <x:c r="A6150" s="10" t="n">
        <x:v>8028</x:v>
      </x:c>
      <x:c r="B6150" s="2" t="str">
        <x:v>198d63e46ec5c54a3e7f</x:v>
      </x:c>
      <x:c r="C6150" s="2" t="str">
        <x:v>Long An</x:v>
      </x:c>
      <x:c r="D6150" s="2" t="str">
        <x:v>Huyện Cần Giuộc</x:v>
      </x:c>
      <x:c r="E6150" s="2" t="str">
        <x:v>house</x:v>
      </x:c>
      <x:c r="F6150" s="2" t="str">
        <x:v>sale</x:v>
      </x:c>
      <x:c r="G6150" s="11" t="n">
        <x:v>56</x:v>
      </x:c>
      <x:c r="H6150" s="12" t="n">
        <x:v>650000000</x:v>
      </x:c>
      <x:c r="I6150" s="12" t="n">
        <x:f>IF(AND(ISNUMBER(H6150),H6150&gt;0,ISNUMBER(G6150),G6150&gt;0),H6150/G6150,"")</x:f>
        <x:v>11607142.857142856</x:v>
      </x:c>
      <x:c r="J6150" s="2" t="str">
        <x:v>total</x:v>
      </x:c>
      <x:c r="K6150" s="2" t="str">
        <x:v>top_level_area</x:v>
      </x:c>
      <x:c r="L6150" s="2" t="str">
        <x:v>property_type_inferred_from_title</x:v>
      </x:c>
      <x:c r="M6150" s="10" t="n">
        <x:v>0</x:v>
      </x:c>
      <x:c r="N6150" s="10" t="n">
        <x:v>0</x:v>
      </x:c>
      <x:c r="O6150" s="2" t="str">
        <x:v>Long An|house</x:v>
      </x:c>
      <x:c r="P6150" s="10" t="n">
        <x:v>2</x:v>
      </x:c>
      <x:c r="Q6150" s="13" t="n">
        <x:f>IF(AND(ISNUMBER(H6150),H6150&gt;0),H6150/1000000000,"")</x:f>
        <x:v>0.65</x:v>
      </x:c>
      <x:c r="R6150" s="13" t="n">
        <x:f>IF(ISNUMBER(I6150),I6150/1000000,"")</x:f>
        <x:v>11.607142857142856</x:v>
      </x:c>
      <x:c r="S6150" s="11" t="n">
        <x:f>IF(AND(ISNUMBER(G6150),G6150&gt;0),G6150,"")</x:f>
        <x:v>56</x:v>
      </x:c>
    </x:row>
    <x:row r="6151" ht="21" customHeight="1">
      <x:c r="A6151" s="10" t="n">
        <x:v>8030</x:v>
      </x:c>
      <x:c r="B6151" s="2" t="str">
        <x:v>f5c3cf460dfefc3cc821</x:v>
      </x:c>
      <x:c r="C6151" s="2" t="str">
        <x:v>Đà Nẵng</x:v>
      </x:c>
      <x:c r="D6151" s="2" t="str">
        <x:v>Quận Ngũ Hành Sơn</x:v>
      </x:c>
      <x:c r="E6151" s="2" t="str">
        <x:v>house</x:v>
      </x:c>
      <x:c r="F6151" s="2" t="str">
        <x:v>sale</x:v>
      </x:c>
      <x:c r="G6151" s="11" t="n">
        <x:v>100</x:v>
      </x:c>
      <x:c r="H6151" s="12" t="n">
        <x:v>7600000000</x:v>
      </x:c>
      <x:c r="I6151" s="12" t="n">
        <x:f>IF(AND(ISNUMBER(H6151),H6151&gt;0,ISNUMBER(G6151),G6151&gt;0),H6151/G6151,"")</x:f>
        <x:v>76000000</x:v>
      </x:c>
      <x:c r="J6151" s="2" t="str">
        <x:v>total</x:v>
      </x:c>
      <x:c r="K6151" s="2" t="str">
        <x:v>top_level_area</x:v>
      </x:c>
      <x:c r="L6151" s="2" t="str">
        <x:v>property_type_inferred_from_title</x:v>
      </x:c>
      <x:c r="M6151" s="10" t="n">
        <x:v>0</x:v>
      </x:c>
      <x:c r="N6151" s="10" t="n">
        <x:v>0</x:v>
      </x:c>
      <x:c r="O6151" s="2" t="str">
        <x:v>Đà Nẵng|house</x:v>
      </x:c>
      <x:c r="P6151" s="10" t="n">
        <x:v>2</x:v>
      </x:c>
      <x:c r="Q6151" s="13" t="n">
        <x:f>IF(AND(ISNUMBER(H6151),H6151&gt;0),H6151/1000000000,"")</x:f>
        <x:v>7.6</x:v>
      </x:c>
      <x:c r="R6151" s="13" t="n">
        <x:f>IF(ISNUMBER(I6151),I6151/1000000,"")</x:f>
        <x:v>76</x:v>
      </x:c>
      <x:c r="S6151" s="11" t="n">
        <x:f>IF(AND(ISNUMBER(G6151),G6151&gt;0),G6151,"")</x:f>
        <x:v>100</x:v>
      </x:c>
    </x:row>
    <x:row r="6152" ht="21" customHeight="1">
      <x:c r="A6152" s="10" t="n">
        <x:v>8034</x:v>
      </x:c>
      <x:c r="B6152" s="2" t="str">
        <x:v>dc496cb19c03f22d22ae</x:v>
      </x:c>
      <x:c r="C6152" s="2" t="str">
        <x:v>Hà Nội</x:v>
      </x:c>
      <x:c r="D6152" s="2" t="str">
        <x:v>Quận Cầu Giấy</x:v>
      </x:c>
      <x:c r="E6152" s="2" t="str">
        <x:v>apartment</x:v>
      </x:c>
      <x:c r="F6152" s="2" t="str">
        <x:v>sale_assumed</x:v>
      </x:c>
      <x:c r="G6152" s="11" t="n">
        <x:v>1</x:v>
      </x:c>
      <x:c r="H6152" s="12" t="n">
        <x:v>55000000</x:v>
      </x:c>
      <x:c r="I6152" s="12" t="n">
        <x:f>IF(AND(ISNUMBER(H6152),H6152&gt;0,ISNUMBER(G6152),G6152&gt;0),H6152/G6152,"")</x:f>
        <x:v>55000000</x:v>
      </x:c>
      <x:c r="J6152" s="2" t="str">
        <x:v>total</x:v>
      </x:c>
      <x:c r="K6152" s="2" t="str">
        <x:v>top_level_area</x:v>
      </x:c>
      <x:c r="L6152" s="2" t="str">
        <x:v>property_type_inferred_from_title;transaction_assumed_sale_from_dataset_context</x:v>
      </x:c>
      <x:c r="M6152" s="10" t="n">
        <x:v>0</x:v>
      </x:c>
      <x:c r="N6152" s="10" t="n">
        <x:v>1</x:v>
      </x:c>
      <x:c r="O6152" s="2" t="str">
        <x:v>Hà Nội|apartment</x:v>
      </x:c>
      <x:c r="P6152" s="10" t="n">
        <x:v>-1</x:v>
      </x:c>
      <x:c r="Q6152" s="13" t="n">
        <x:f>IF(AND(ISNUMBER(H6152),H6152&gt;0),H6152/1000000000,"")</x:f>
        <x:v>0.055</x:v>
      </x:c>
      <x:c r="R6152" s="13" t="n">
        <x:f>IF(ISNUMBER(I6152),I6152/1000000,"")</x:f>
        <x:v>55</x:v>
      </x:c>
      <x:c r="S6152" s="11" t="n">
        <x:f>IF(AND(ISNUMBER(G6152),G6152&gt;0),G6152,"")</x:f>
        <x:v>1</x:v>
      </x:c>
    </x:row>
    <x:row r="6153" ht="21" customHeight="1">
      <x:c r="A6153" s="10" t="n">
        <x:v>8035</x:v>
      </x:c>
      <x:c r="B6153" s="2" t="str">
        <x:v>f26614d442b06d3471b3</x:v>
      </x:c>
      <x:c r="C6153" s="2" t="str">
        <x:v>Tp Hồ Chí Minh</x:v>
      </x:c>
      <x:c r="D6153" s="2" t="str">
        <x:v>Quận 8</x:v>
      </x:c>
      <x:c r="E6153" s="2" t="str">
        <x:v>house</x:v>
      </x:c>
      <x:c r="F6153" s="2" t="str">
        <x:v>sale_assumed</x:v>
      </x:c>
      <x:c r="G6153" s="11" t="n">
        <x:v>24</x:v>
      </x:c>
      <x:c r="H6153" s="12" t="n">
        <x:v>860000000</x:v>
      </x:c>
      <x:c r="I6153" s="12" t="n">
        <x:f>IF(AND(ISNUMBER(H6153),H6153&gt;0,ISNUMBER(G6153),G6153&gt;0),H6153/G6153,"")</x:f>
        <x:v>35833333.333333336</x:v>
      </x:c>
      <x:c r="J6153" s="2" t="str">
        <x:v>total</x:v>
      </x:c>
      <x:c r="K6153" s="2" t="str">
        <x:v>top_level_area</x:v>
      </x:c>
      <x:c r="L6153" s="2" t="str">
        <x:v>property_type_inferred_from_title;transaction_assumed_sale_from_dataset_context</x:v>
      </x:c>
      <x:c r="M6153" s="10" t="n">
        <x:v>0</x:v>
      </x:c>
      <x:c r="N6153" s="10" t="n">
        <x:v>0</x:v>
      </x:c>
      <x:c r="O6153" s="2" t="str">
        <x:v>Tp Hồ Chí Minh|house</x:v>
      </x:c>
      <x:c r="P6153" s="10" t="n">
        <x:v>2</x:v>
      </x:c>
      <x:c r="Q6153" s="13" t="n">
        <x:f>IF(AND(ISNUMBER(H6153),H6153&gt;0),H6153/1000000000,"")</x:f>
        <x:v>0.86</x:v>
      </x:c>
      <x:c r="R6153" s="13" t="n">
        <x:f>IF(ISNUMBER(I6153),I6153/1000000,"")</x:f>
        <x:v>35.833333333333336</x:v>
      </x:c>
      <x:c r="S6153" s="11" t="n">
        <x:f>IF(AND(ISNUMBER(G6153),G6153&gt;0),G6153,"")</x:f>
        <x:v>24</x:v>
      </x:c>
    </x:row>
    <x:row r="6154" ht="21" customHeight="1">
      <x:c r="A6154" s="10" t="n">
        <x:v>8036</x:v>
      </x:c>
      <x:c r="B6154" s="2" t="str">
        <x:v>f9d87fa1b6743e30d48b</x:v>
      </x:c>
      <x:c r="C6154" s="2" t="str">
        <x:v>Hưng Yên</x:v>
      </x:c>
      <x:c r="D6154" s="2" t="str">
        <x:v>Huyện Kim Động</x:v>
      </x:c>
      <x:c r="E6154" s="2" t="str">
        <x:v>land</x:v>
      </x:c>
      <x:c r="F6154" s="2" t="str">
        <x:v>sale_assumed</x:v>
      </x:c>
      <x:c r="G6154" s="11" t="n">
        <x:v>86</x:v>
      </x:c>
      <x:c r="H6154" s="12" t="n">
        <x:v>750000000</x:v>
      </x:c>
      <x:c r="I6154" s="12" t="n">
        <x:f>IF(AND(ISNUMBER(H6154),H6154&gt;0,ISNUMBER(G6154),G6154&gt;0),H6154/G6154,"")</x:f>
        <x:v>8720930.232558139</x:v>
      </x:c>
      <x:c r="J6154" s="2" t="str">
        <x:v>total</x:v>
      </x:c>
      <x:c r="K6154" s="2" t="str">
        <x:v>top_level_area</x:v>
      </x:c>
      <x:c r="L6154" s="2" t="str">
        <x:v>property_type_inferred_from_title;transaction_assumed_sale_from_dataset_context</x:v>
      </x:c>
      <x:c r="M6154" s="10" t="n">
        <x:v>0</x:v>
      </x:c>
      <x:c r="N6154" s="10" t="n">
        <x:v>0</x:v>
      </x:c>
      <x:c r="O6154" s="2" t="str">
        <x:v>land</x:v>
      </x:c>
      <x:c r="P6154" s="10" t="n">
        <x:v>2</x:v>
      </x:c>
      <x:c r="Q6154" s="13" t="n">
        <x:f>IF(AND(ISNUMBER(H6154),H6154&gt;0),H6154/1000000000,"")</x:f>
        <x:v>0.75</x:v>
      </x:c>
      <x:c r="R6154" s="13" t="n">
        <x:f>IF(ISNUMBER(I6154),I6154/1000000,"")</x:f>
        <x:v>8.720930232558139</x:v>
      </x:c>
      <x:c r="S6154" s="11" t="n">
        <x:f>IF(AND(ISNUMBER(G6154),G6154&gt;0),G6154,"")</x:f>
        <x:v>86</x:v>
      </x:c>
    </x:row>
    <x:row r="6155" ht="21" customHeight="1">
      <x:c r="A6155" s="10" t="n">
        <x:v>8037</x:v>
      </x:c>
      <x:c r="B6155" s="2" t="str">
        <x:v>20d3c59104b1b34f0e3f</x:v>
      </x:c>
      <x:c r="C6155" s="2" t="str">
        <x:v>Tp Hồ Chí Minh</x:v>
      </x:c>
      <x:c r="D6155" s="2" t="str">
        <x:v>Quận Bình Thạnh</x:v>
      </x:c>
      <x:c r="E6155" s="2" t="str">
        <x:v>other_unknown</x:v>
      </x:c>
      <x:c r="F6155" s="2" t="str">
        <x:v>sale_assumed</x:v>
      </x:c>
      <x:c r="G6155" s="11" t="n">
        <x:v>45</x:v>
      </x:c>
      <x:c r="H6155" s="12" t="n">
        <x:v>6600000000</x:v>
      </x:c>
      <x:c r="I6155" s="12" t="n">
        <x:f>IF(AND(ISNUMBER(H6155),H6155&gt;0,ISNUMBER(G6155),G6155&gt;0),H6155/G6155,"")</x:f>
        <x:v>146666666.66666666</x:v>
      </x:c>
      <x:c r="J6155" s="2" t="str">
        <x:v>total</x:v>
      </x:c>
      <x:c r="K6155" s="2" t="str">
        <x:v>top_level_area</x:v>
      </x:c>
      <x:c r="L6155" s="2" t="str">
        <x:v>property_type_inferred_from_title;transaction_assumed_sale_from_dataset_context;unknown_property_type</x:v>
      </x:c>
      <x:c r="M6155" s="10" t="n">
        <x:v>0</x:v>
      </x:c>
      <x:c r="N6155" s="10" t="n">
        <x:v>0</x:v>
      </x:c>
      <x:c r="O6155" s="2" t="str">
        <x:v>Tp Hồ Chí Minh|other_unknown</x:v>
      </x:c>
      <x:c r="P6155" s="10" t="n">
        <x:v>2</x:v>
      </x:c>
      <x:c r="Q6155" s="13" t="n">
        <x:f>IF(AND(ISNUMBER(H6155),H6155&gt;0),H6155/1000000000,"")</x:f>
        <x:v>6.6</x:v>
      </x:c>
      <x:c r="R6155" s="13" t="n">
        <x:f>IF(ISNUMBER(I6155),I6155/1000000,"")</x:f>
        <x:v>146.66666666666666</x:v>
      </x:c>
      <x:c r="S6155" s="11" t="n">
        <x:f>IF(AND(ISNUMBER(G6155),G6155&gt;0),G6155,"")</x:f>
        <x:v>45</x:v>
      </x:c>
    </x:row>
    <x:row r="6156" ht="21" customHeight="1">
      <x:c r="A6156" s="10" t="n">
        <x:v>8038</x:v>
      </x:c>
      <x:c r="B6156" s="2" t="str">
        <x:v>9983ef21464655755420</x:v>
      </x:c>
      <x:c r="C6156" s="2" t="str">
        <x:v>Hà Nội</x:v>
      </x:c>
      <x:c r="D6156" s="2" t="str">
        <x:v>Quận Hà Đông</x:v>
      </x:c>
      <x:c r="E6156" s="2" t="str">
        <x:v>house</x:v>
      </x:c>
      <x:c r="F6156" s="2" t="str">
        <x:v>sale_assumed</x:v>
      </x:c>
      <x:c r="G6156" s="11" t="n">
        <x:v>26</x:v>
      </x:c>
      <x:c r="H6156" s="12" t="n">
        <x:v>1900000000</x:v>
      </x:c>
      <x:c r="I6156" s="12" t="n">
        <x:f>IF(AND(ISNUMBER(H6156),H6156&gt;0,ISNUMBER(G6156),G6156&gt;0),H6156/G6156,"")</x:f>
        <x:v>73076923.07692307</x:v>
      </x:c>
      <x:c r="J6156" s="2" t="str">
        <x:v>total</x:v>
      </x:c>
      <x:c r="K6156" s="2" t="str">
        <x:v>top_level_area</x:v>
      </x:c>
      <x:c r="L6156" s="2" t="str">
        <x:v>property_type_inferred_from_title;transaction_assumed_sale_from_dataset_context</x:v>
      </x:c>
      <x:c r="M6156" s="10" t="n">
        <x:v>0</x:v>
      </x:c>
      <x:c r="N6156" s="10" t="n">
        <x:v>0</x:v>
      </x:c>
      <x:c r="O6156" s="2" t="str">
        <x:v>Hà Nội|house</x:v>
      </x:c>
      <x:c r="P6156" s="10" t="n">
        <x:v>2</x:v>
      </x:c>
      <x:c r="Q6156" s="13" t="n">
        <x:f>IF(AND(ISNUMBER(H6156),H6156&gt;0),H6156/1000000000,"")</x:f>
        <x:v>1.9</x:v>
      </x:c>
      <x:c r="R6156" s="13" t="n">
        <x:f>IF(ISNUMBER(I6156),I6156/1000000,"")</x:f>
        <x:v>73.07692307692307</x:v>
      </x:c>
      <x:c r="S6156" s="11" t="n">
        <x:f>IF(AND(ISNUMBER(G6156),G6156&gt;0),G6156,"")</x:f>
        <x:v>26</x:v>
      </x:c>
    </x:row>
    <x:row r="6157" ht="21" customHeight="1">
      <x:c r="A6157" s="10" t="n">
        <x:v>8039</x:v>
      </x:c>
      <x:c r="B6157" s="2" t="str">
        <x:v>a1e01441c09357913928</x:v>
      </x:c>
      <x:c r="C6157" s="2" t="str">
        <x:v>Cần Thơ</x:v>
      </x:c>
      <x:c r="D6157" s="2" t="str">
        <x:v>Quận Ninh Kiều</x:v>
      </x:c>
      <x:c r="E6157" s="2" t="str">
        <x:v>house</x:v>
      </x:c>
      <x:c r="F6157" s="2" t="str">
        <x:v>sale_assumed</x:v>
      </x:c>
      <x:c r="G6157" s="11" t="n">
        <x:v>68</x:v>
      </x:c>
      <x:c r="H6157" s="12" t="n">
        <x:v>3500000000</x:v>
      </x:c>
      <x:c r="I6157" s="12" t="n">
        <x:f>IF(AND(ISNUMBER(H6157),H6157&gt;0,ISNUMBER(G6157),G6157&gt;0),H6157/G6157,"")</x:f>
        <x:v>51470588.23529412</x:v>
      </x:c>
      <x:c r="J6157" s="2" t="str">
        <x:v>total</x:v>
      </x:c>
      <x:c r="K6157" s="2" t="str">
        <x:v>top_level_area</x:v>
      </x:c>
      <x:c r="L6157" s="2" t="str">
        <x:v>property_type_inferred_from_title;transaction_assumed_sale_from_dataset_context</x:v>
      </x:c>
      <x:c r="M6157" s="10" t="n">
        <x:v>0</x:v>
      </x:c>
      <x:c r="N6157" s="10" t="n">
        <x:v>0</x:v>
      </x:c>
      <x:c r="O6157" s="2" t="str">
        <x:v>Cần Thơ|house</x:v>
      </x:c>
      <x:c r="P6157" s="10" t="n">
        <x:v>2</x:v>
      </x:c>
      <x:c r="Q6157" s="13" t="n">
        <x:f>IF(AND(ISNUMBER(H6157),H6157&gt;0),H6157/1000000000,"")</x:f>
        <x:v>3.5</x:v>
      </x:c>
      <x:c r="R6157" s="13" t="n">
        <x:f>IF(ISNUMBER(I6157),I6157/1000000,"")</x:f>
        <x:v>51.470588235294116</x:v>
      </x:c>
      <x:c r="S6157" s="11" t="n">
        <x:f>IF(AND(ISNUMBER(G6157),G6157&gt;0),G6157,"")</x:f>
        <x:v>68</x:v>
      </x:c>
    </x:row>
    <x:row r="6158" ht="21" customHeight="1">
      <x:c r="A6158" s="10" t="n">
        <x:v>8040</x:v>
      </x:c>
      <x:c r="B6158" s="2" t="str">
        <x:v>ea8a3e573accf48ba52a</x:v>
      </x:c>
      <x:c r="C6158" s="2" t="str">
        <x:v>Bình Dương</x:v>
      </x:c>
      <x:c r="D6158" s="2" t="str">
        <x:v>Huyện Bàu Bàng</x:v>
      </x:c>
      <x:c r="E6158" s="2" t="str">
        <x:v>other_unknown</x:v>
      </x:c>
      <x:c r="F6158" s="2" t="str">
        <x:v>sale</x:v>
      </x:c>
      <x:c r="G6158" s="11" t="n">
        <x:v>100</x:v>
      </x:c>
      <x:c r="H6158" s="12" t="n">
        <x:v>420000000</x:v>
      </x:c>
      <x:c r="I6158" s="12" t="n">
        <x:f>IF(AND(ISNUMBER(H6158),H6158&gt;0,ISNUMBER(G6158),G6158&gt;0),H6158/G6158,"")</x:f>
        <x:v>4200000</x:v>
      </x:c>
      <x:c r="J6158" s="2" t="str">
        <x:v>total</x:v>
      </x:c>
      <x:c r="K6158" s="2" t="str">
        <x:v>top_level_area</x:v>
      </x:c>
      <x:c r="L6158" s="2" t="str">
        <x:v>property_type_inferred_from_title;unknown_property_type</x:v>
      </x:c>
      <x:c r="M6158" s="10" t="n">
        <x:v>0</x:v>
      </x:c>
      <x:c r="N6158" s="10" t="n">
        <x:v>0</x:v>
      </x:c>
      <x:c r="O6158" s="2" t="str">
        <x:v>Bình Dương|other_unknown</x:v>
      </x:c>
      <x:c r="P6158" s="10" t="n">
        <x:v>2</x:v>
      </x:c>
      <x:c r="Q6158" s="13" t="n">
        <x:f>IF(AND(ISNUMBER(H6158),H6158&gt;0),H6158/1000000000,"")</x:f>
        <x:v>0.42</x:v>
      </x:c>
      <x:c r="R6158" s="13" t="n">
        <x:f>IF(ISNUMBER(I6158),I6158/1000000,"")</x:f>
        <x:v>4.2</x:v>
      </x:c>
      <x:c r="S6158" s="11" t="n">
        <x:f>IF(AND(ISNUMBER(G6158),G6158&gt;0),G6158,"")</x:f>
        <x:v>100</x:v>
      </x:c>
    </x:row>
    <x:row r="6159" ht="21" customHeight="1">
      <x:c r="A6159" s="10" t="n">
        <x:v>8041</x:v>
      </x:c>
      <x:c r="B6159" s="2" t="str">
        <x:v>1d62061e7858cb46c932</x:v>
      </x:c>
      <x:c r="C6159" s="2" t="str">
        <x:v>Tp Hồ Chí Minh</x:v>
      </x:c>
      <x:c r="D6159" s="2" t="str">
        <x:v>Quận 10</x:v>
      </x:c>
      <x:c r="E6159" s="2" t="str">
        <x:v>house</x:v>
      </x:c>
      <x:c r="F6159" s="2" t="str">
        <x:v>sale</x:v>
      </x:c>
      <x:c r="G6159" s="11" t="n">
        <x:v>65</x:v>
      </x:c>
      <x:c r="H6159" s="12" t="n">
        <x:v>10100000000</x:v>
      </x:c>
      <x:c r="I6159" s="12" t="n">
        <x:f>IF(AND(ISNUMBER(H6159),H6159&gt;0,ISNUMBER(G6159),G6159&gt;0),H6159/G6159,"")</x:f>
        <x:v>155384615.3846154</x:v>
      </x:c>
      <x:c r="J6159" s="2" t="str">
        <x:v>total</x:v>
      </x:c>
      <x:c r="K6159" s="2" t="str">
        <x:v>top_level_area</x:v>
      </x:c>
      <x:c r="L6159" s="2" t="str">
        <x:v>property_type_inferred_from_title</x:v>
      </x:c>
      <x:c r="M6159" s="10" t="n">
        <x:v>0</x:v>
      </x:c>
      <x:c r="N6159" s="10" t="n">
        <x:v>0</x:v>
      </x:c>
      <x:c r="O6159" s="2" t="str">
        <x:v>Tp Hồ Chí Minh|house</x:v>
      </x:c>
      <x:c r="P6159" s="10" t="n">
        <x:v>2</x:v>
      </x:c>
      <x:c r="Q6159" s="13" t="n">
        <x:f>IF(AND(ISNUMBER(H6159),H6159&gt;0),H6159/1000000000,"")</x:f>
        <x:v>10.1</x:v>
      </x:c>
      <x:c r="R6159" s="13" t="n">
        <x:f>IF(ISNUMBER(I6159),I6159/1000000,"")</x:f>
        <x:v>155.3846153846154</x:v>
      </x:c>
      <x:c r="S6159" s="11" t="n">
        <x:f>IF(AND(ISNUMBER(G6159),G6159&gt;0),G6159,"")</x:f>
        <x:v>65</x:v>
      </x:c>
    </x:row>
    <x:row r="6160" ht="21" customHeight="1">
      <x:c r="A6160" s="10" t="n">
        <x:v>8042</x:v>
      </x:c>
      <x:c r="B6160" s="2" t="str">
        <x:v>467eb4f70883b3708c1f</x:v>
      </x:c>
      <x:c r="C6160" s="2" t="str">
        <x:v>Tp Hồ Chí Minh</x:v>
      </x:c>
      <x:c r="D6160" s="2" t="str">
        <x:v>Huyện Bình Chánh</x:v>
      </x:c>
      <x:c r="E6160" s="2" t="str">
        <x:v>house</x:v>
      </x:c>
      <x:c r="F6160" s="2" t="str">
        <x:v>sale</x:v>
      </x:c>
      <x:c r="G6160" s="11" t="n">
        <x:v>77</x:v>
      </x:c>
      <x:c r="H6160" s="12" t="n">
        <x:v>1150000000</x:v>
      </x:c>
      <x:c r="I6160" s="12" t="n">
        <x:f>IF(AND(ISNUMBER(H6160),H6160&gt;0,ISNUMBER(G6160),G6160&gt;0),H6160/G6160,"")</x:f>
        <x:v>14935064.935064934</x:v>
      </x:c>
      <x:c r="J6160" s="2" t="str">
        <x:v>total</x:v>
      </x:c>
      <x:c r="K6160" s="2" t="str">
        <x:v>top_level_area</x:v>
      </x:c>
      <x:c r="L6160" s="2" t="str">
        <x:v>property_type_inferred_from_title</x:v>
      </x:c>
      <x:c r="M6160" s="10" t="n">
        <x:v>0</x:v>
      </x:c>
      <x:c r="N6160" s="10" t="n">
        <x:v>0</x:v>
      </x:c>
      <x:c r="O6160" s="2" t="str">
        <x:v>Tp Hồ Chí Minh|house</x:v>
      </x:c>
      <x:c r="P6160" s="10" t="n">
        <x:v>2</x:v>
      </x:c>
      <x:c r="Q6160" s="13" t="n">
        <x:f>IF(AND(ISNUMBER(H6160),H6160&gt;0),H6160/1000000000,"")</x:f>
        <x:v>1.15</x:v>
      </x:c>
      <x:c r="R6160" s="13" t="n">
        <x:f>IF(ISNUMBER(I6160),I6160/1000000,"")</x:f>
        <x:v>14.935064935064934</x:v>
      </x:c>
      <x:c r="S6160" s="11" t="n">
        <x:f>IF(AND(ISNUMBER(G6160),G6160&gt;0),G6160,"")</x:f>
        <x:v>77</x:v>
      </x:c>
    </x:row>
    <x:row r="6161" ht="21" customHeight="1">
      <x:c r="A6161" s="10" t="n">
        <x:v>8043</x:v>
      </x:c>
      <x:c r="B6161" s="2" t="str">
        <x:v>0cd71c7631945c562e4a</x:v>
      </x:c>
      <x:c r="C6161" s="2" t="str">
        <x:v>Tp Hồ Chí Minh</x:v>
      </x:c>
      <x:c r="D6161" s="2" t="str">
        <x:v>Quận 2</x:v>
      </x:c>
      <x:c r="E6161" s="2" t="str">
        <x:v>land</x:v>
      </x:c>
      <x:c r="F6161" s="2" t="str">
        <x:v>sale</x:v>
      </x:c>
      <x:c r="G6161" s="11" t="n">
        <x:v>100</x:v>
      </x:c>
      <x:c r="H6161" s="12" t="n">
        <x:v>1000000000</x:v>
      </x:c>
      <x:c r="I6161" s="12" t="n">
        <x:f>IF(AND(ISNUMBER(H6161),H6161&gt;0,ISNUMBER(G6161),G6161&gt;0),H6161/G6161,"")</x:f>
        <x:v>10000000</x:v>
      </x:c>
      <x:c r="J6161" s="2" t="str">
        <x:v>total</x:v>
      </x:c>
      <x:c r="K6161" s="2" t="str">
        <x:v>top_level_area</x:v>
      </x:c>
      <x:c r="L6161" s="2" t="str">
        <x:v>property_type_inferred_from_title</x:v>
      </x:c>
      <x:c r="M6161" s="10" t="n">
        <x:v>0</x:v>
      </x:c>
      <x:c r="N6161" s="10" t="n">
        <x:v>0</x:v>
      </x:c>
      <x:c r="O6161" s="2" t="str">
        <x:v>Tp Hồ Chí Minh|land</x:v>
      </x:c>
      <x:c r="P6161" s="10" t="n">
        <x:v>2</x:v>
      </x:c>
      <x:c r="Q6161" s="13" t="n">
        <x:f>IF(AND(ISNUMBER(H6161),H6161&gt;0),H6161/1000000000,"")</x:f>
        <x:v>1</x:v>
      </x:c>
      <x:c r="R6161" s="13" t="n">
        <x:f>IF(ISNUMBER(I6161),I6161/1000000,"")</x:f>
        <x:v>10</x:v>
      </x:c>
      <x:c r="S6161" s="11" t="n">
        <x:f>IF(AND(ISNUMBER(G6161),G6161&gt;0),G6161,"")</x:f>
        <x:v>100</x:v>
      </x:c>
    </x:row>
    <x:row r="6162" ht="21" customHeight="1">
      <x:c r="A6162" s="10" t="n">
        <x:v>8044</x:v>
      </x:c>
      <x:c r="B6162" s="2" t="str">
        <x:v>2faba4da902cff1116bc</x:v>
      </x:c>
      <x:c r="C6162" s="2" t="str">
        <x:v>Bình Thuận</x:v>
      </x:c>
      <x:c r="D6162" s="2" t="str">
        <x:v>Huyện Tuy Phong</x:v>
      </x:c>
      <x:c r="E6162" s="2" t="str">
        <x:v>land</x:v>
      </x:c>
      <x:c r="F6162" s="2" t="str">
        <x:v>sale</x:v>
      </x:c>
      <x:c r="G6162" s="11" t="n">
        <x:v>120</x:v>
      </x:c>
      <x:c r="H6162" s="12" t="n">
        <x:v>150000000</x:v>
      </x:c>
      <x:c r="I6162" s="12" t="n">
        <x:f>IF(AND(ISNUMBER(H6162),H6162&gt;0,ISNUMBER(G6162),G6162&gt;0),H6162/G6162,"")</x:f>
        <x:v>1250000</x:v>
      </x:c>
      <x:c r="J6162" s="2" t="str">
        <x:v>total</x:v>
      </x:c>
      <x:c r="K6162" s="2" t="str">
        <x:v>top_level_area</x:v>
      </x:c>
      <x:c r="L6162" s="2" t="str">
        <x:v>property_type_inferred_from_title</x:v>
      </x:c>
      <x:c r="M6162" s="10" t="n">
        <x:v>0</x:v>
      </x:c>
      <x:c r="N6162" s="10" t="n">
        <x:v>0</x:v>
      </x:c>
      <x:c r="O6162" s="2" t="str">
        <x:v>land</x:v>
      </x:c>
      <x:c r="P6162" s="10" t="n">
        <x:v>1</x:v>
      </x:c>
      <x:c r="Q6162" s="13" t="n">
        <x:f>IF(AND(ISNUMBER(H6162),H6162&gt;0),H6162/1000000000,"")</x:f>
        <x:v>0.15</x:v>
      </x:c>
      <x:c r="R6162" s="13" t="n">
        <x:f>IF(ISNUMBER(I6162),I6162/1000000,"")</x:f>
        <x:v>1.25</x:v>
      </x:c>
      <x:c r="S6162" s="11" t="n">
        <x:f>IF(AND(ISNUMBER(G6162),G6162&gt;0),G6162,"")</x:f>
        <x:v>120</x:v>
      </x:c>
    </x:row>
    <x:row r="6163" ht="21" customHeight="1">
      <x:c r="A6163" s="10" t="n">
        <x:v>8045</x:v>
      </x:c>
      <x:c r="B6163" s="2" t="str">
        <x:v>6c85fbf07dc5e6563e44</x:v>
      </x:c>
      <x:c r="C6163" s="2" t="str">
        <x:v>Tp Hồ Chí Minh</x:v>
      </x:c>
      <x:c r="D6163" s="2" t="str">
        <x:v>Quận 3</x:v>
      </x:c>
      <x:c r="E6163" s="2" t="str">
        <x:v>house</x:v>
      </x:c>
      <x:c r="F6163" s="2" t="str">
        <x:v>sale</x:v>
      </x:c>
      <x:c r="G6163" s="11" t="n">
        <x:v>36</x:v>
      </x:c>
      <x:c r="H6163" s="12" t="n">
        <x:v>7100000000</x:v>
      </x:c>
      <x:c r="I6163" s="12" t="n">
        <x:f>IF(AND(ISNUMBER(H6163),H6163&gt;0,ISNUMBER(G6163),G6163&gt;0),H6163/G6163,"")</x:f>
        <x:v>197222222.2222222</x:v>
      </x:c>
      <x:c r="J6163" s="2" t="str">
        <x:v>total</x:v>
      </x:c>
      <x:c r="K6163" s="2" t="str">
        <x:v>top_level_area</x:v>
      </x:c>
      <x:c r="L6163" s="2" t="str">
        <x:v>property_type_inferred_from_title</x:v>
      </x:c>
      <x:c r="M6163" s="10" t="n">
        <x:v>1</x:v>
      </x:c>
      <x:c r="N6163" s="10" t="n">
        <x:v>0</x:v>
      </x:c>
      <x:c r="O6163" s="2" t="str">
        <x:v>Tp Hồ Chí Minh|house</x:v>
      </x:c>
      <x:c r="P6163" s="10" t="n">
        <x:v>2</x:v>
      </x:c>
      <x:c r="Q6163" s="13" t="n">
        <x:f>IF(AND(ISNUMBER(H6163),H6163&gt;0),H6163/1000000000,"")</x:f>
        <x:v>7.1</x:v>
      </x:c>
      <x:c r="R6163" s="13" t="n">
        <x:f>IF(ISNUMBER(I6163),I6163/1000000,"")</x:f>
        <x:v>197.2222222222222</x:v>
      </x:c>
      <x:c r="S6163" s="11" t="n">
        <x:f>IF(AND(ISNUMBER(G6163),G6163&gt;0),G6163,"")</x:f>
        <x:v>36</x:v>
      </x:c>
    </x:row>
    <x:row r="6164" ht="21" customHeight="1">
      <x:c r="A6164" s="10" t="n">
        <x:v>8046</x:v>
      </x:c>
      <x:c r="B6164" s="2" t="str">
        <x:v>130f375a251a94577ae3</x:v>
      </x:c>
      <x:c r="C6164" s="2" t="str">
        <x:v>Tp Hồ Chí Minh</x:v>
      </x:c>
      <x:c r="D6164" s="2" t="str">
        <x:v>Quận 7</x:v>
      </x:c>
      <x:c r="E6164" s="2" t="str">
        <x:v>apartment</x:v>
      </x:c>
      <x:c r="F6164" s="2" t="str">
        <x:v>sale</x:v>
      </x:c>
      <x:c r="G6164" s="11" t="n">
        <x:v>109</x:v>
      </x:c>
      <x:c r="H6164" s="12" t="n">
        <x:v>1390000000</x:v>
      </x:c>
      <x:c r="I6164" s="12" t="n">
        <x:f>IF(AND(ISNUMBER(H6164),H6164&gt;0,ISNUMBER(G6164),G6164&gt;0),H6164/G6164,"")</x:f>
        <x:v>12752293.57798165</x:v>
      </x:c>
      <x:c r="J6164" s="2" t="str">
        <x:v>total</x:v>
      </x:c>
      <x:c r="K6164" s="2" t="str">
        <x:v>top_level_area</x:v>
      </x:c>
      <x:c r="L6164" s="2" t="str">
        <x:v>property_type_inferred_from_title</x:v>
      </x:c>
      <x:c r="M6164" s="10" t="n">
        <x:v>0</x:v>
      </x:c>
      <x:c r="N6164" s="10" t="n">
        <x:v>0</x:v>
      </x:c>
      <x:c r="O6164" s="2" t="str">
        <x:v>Tp Hồ Chí Minh|apartment</x:v>
      </x:c>
      <x:c r="P6164" s="10" t="n">
        <x:v>2</x:v>
      </x:c>
      <x:c r="Q6164" s="13" t="n">
        <x:f>IF(AND(ISNUMBER(H6164),H6164&gt;0),H6164/1000000000,"")</x:f>
        <x:v>1.39</x:v>
      </x:c>
      <x:c r="R6164" s="13" t="n">
        <x:f>IF(ISNUMBER(I6164),I6164/1000000,"")</x:f>
        <x:v>12.75229357798165</x:v>
      </x:c>
      <x:c r="S6164" s="11" t="n">
        <x:f>IF(AND(ISNUMBER(G6164),G6164&gt;0),G6164,"")</x:f>
        <x:v>109</x:v>
      </x:c>
    </x:row>
    <x:row r="6165" ht="21" customHeight="1">
      <x:c r="A6165" s="10" t="n">
        <x:v>8047</x:v>
      </x:c>
      <x:c r="B6165" s="2" t="str">
        <x:v>f3f492770d83123e0edf</x:v>
      </x:c>
      <x:c r="C6165" s="2" t="str">
        <x:v>Đắk Lắk</x:v>
      </x:c>
      <x:c r="D6165" s="2" t="str">
        <x:v>Thành phố Buôn Ma Thuột</x:v>
      </x:c>
      <x:c r="E6165" s="2" t="str">
        <x:v>other_unknown</x:v>
      </x:c>
      <x:c r="F6165" s="2" t="str">
        <x:v>sale</x:v>
      </x:c>
      <x:c r="G6165" s="11" t="n">
        <x:v>95</x:v>
      </x:c>
      <x:c r="H6165" s="12" t="n">
        <x:v>1650000000</x:v>
      </x:c>
      <x:c r="I6165" s="12" t="n">
        <x:f>IF(AND(ISNUMBER(H6165),H6165&gt;0,ISNUMBER(G6165),G6165&gt;0),H6165/G6165,"")</x:f>
        <x:v>17368421.05263158</x:v>
      </x:c>
      <x:c r="J6165" s="2" t="str">
        <x:v>total</x:v>
      </x:c>
      <x:c r="K6165" s="2" t="str">
        <x:v>top_level_area</x:v>
      </x:c>
      <x:c r="L6165" s="2" t="str">
        <x:v>property_type_inferred_from_title;unknown_property_type</x:v>
      </x:c>
      <x:c r="M6165" s="10" t="n">
        <x:v>0</x:v>
      </x:c>
      <x:c r="N6165" s="10" t="n">
        <x:v>0</x:v>
      </x:c>
      <x:c r="O6165" s="2" t="str">
        <x:v>other_unknown</x:v>
      </x:c>
      <x:c r="P6165" s="10" t="n">
        <x:v>2</x:v>
      </x:c>
      <x:c r="Q6165" s="13" t="n">
        <x:f>IF(AND(ISNUMBER(H6165),H6165&gt;0),H6165/1000000000,"")</x:f>
        <x:v>1.65</x:v>
      </x:c>
      <x:c r="R6165" s="13" t="n">
        <x:f>IF(ISNUMBER(I6165),I6165/1000000,"")</x:f>
        <x:v>17.36842105263158</x:v>
      </x:c>
      <x:c r="S6165" s="11" t="n">
        <x:f>IF(AND(ISNUMBER(G6165),G6165&gt;0),G6165,"")</x:f>
        <x:v>95</x:v>
      </x:c>
    </x:row>
    <x:row r="6166" ht="21" customHeight="1">
      <x:c r="A6166" s="10" t="n">
        <x:v>8048</x:v>
      </x:c>
      <x:c r="B6166" s="2" t="str">
        <x:v>f91f53e02fa864c7de07</x:v>
      </x:c>
      <x:c r="C6166" s="2" t="str">
        <x:v>Quảng Nam</x:v>
      </x:c>
      <x:c r="D6166" s="2" t="str">
        <x:v>Thị xã Điện Bàn</x:v>
      </x:c>
      <x:c r="E6166" s="2" t="str">
        <x:v>other_unknown</x:v>
      </x:c>
      <x:c r="F6166" s="2" t="str">
        <x:v>sale_assumed</x:v>
      </x:c>
      <x:c r="G6166" s="11" t="n">
        <x:v>87.5</x:v>
      </x:c>
      <x:c r="H6166" s="12" t="n">
        <x:v>1399000000</x:v>
      </x:c>
      <x:c r="I6166" s="12" t="n">
        <x:f>IF(AND(ISNUMBER(H6166),H6166&gt;0,ISNUMBER(G6166),G6166&gt;0),H6166/G6166,"")</x:f>
        <x:v>15988571.42857143</x:v>
      </x:c>
      <x:c r="J6166" s="2" t="str">
        <x:v>total</x:v>
      </x:c>
      <x:c r="K6166" s="2" t="str">
        <x:v>top_level_area</x:v>
      </x:c>
      <x:c r="L6166" s="2" t="str">
        <x:v>property_type_inferred_from_title;transaction_assumed_sale_from_dataset_context;unknown_property_type</x:v>
      </x:c>
      <x:c r="M6166" s="10" t="n">
        <x:v>0</x:v>
      </x:c>
      <x:c r="N6166" s="10" t="n">
        <x:v>0</x:v>
      </x:c>
      <x:c r="O6166" s="2" t="str">
        <x:v>other_unknown</x:v>
      </x:c>
      <x:c r="P6166" s="10" t="n">
        <x:v>2</x:v>
      </x:c>
      <x:c r="Q6166" s="13" t="n">
        <x:f>IF(AND(ISNUMBER(H6166),H6166&gt;0),H6166/1000000000,"")</x:f>
        <x:v>1.399</x:v>
      </x:c>
      <x:c r="R6166" s="13" t="n">
        <x:f>IF(ISNUMBER(I6166),I6166/1000000,"")</x:f>
        <x:v>15.98857142857143</x:v>
      </x:c>
      <x:c r="S6166" s="11" t="n">
        <x:f>IF(AND(ISNUMBER(G6166),G6166&gt;0),G6166,"")</x:f>
        <x:v>87.5</x:v>
      </x:c>
    </x:row>
    <x:row r="6167" ht="21" customHeight="1">
      <x:c r="A6167" s="10" t="n">
        <x:v>8049</x:v>
      </x:c>
      <x:c r="B6167" s="2" t="str">
        <x:v>064fd753ff56f2f80f0c</x:v>
      </x:c>
      <x:c r="C6167" s="2" t="str">
        <x:v>Tp Hồ Chí Minh</x:v>
      </x:c>
      <x:c r="D6167" s="2" t="str">
        <x:v>Quận 2</x:v>
      </x:c>
      <x:c r="E6167" s="2" t="str">
        <x:v>apartment</x:v>
      </x:c>
      <x:c r="F6167" s="2" t="str">
        <x:v>sale</x:v>
      </x:c>
      <x:c r="G6167" s="11" t="n">
        <x:v>60</x:v>
      </x:c>
      <x:c r="H6167" s="12" t="n">
        <x:v>1680000000</x:v>
      </x:c>
      <x:c r="I6167" s="12" t="n">
        <x:f>IF(AND(ISNUMBER(H6167),H6167&gt;0,ISNUMBER(G6167),G6167&gt;0),H6167/G6167,"")</x:f>
        <x:v>28000000</x:v>
      </x:c>
      <x:c r="J6167" s="2" t="str">
        <x:v>total</x:v>
      </x:c>
      <x:c r="K6167" s="2" t="str">
        <x:v>top_level_area</x:v>
      </x:c>
      <x:c r="L6167" s="2" t="str">
        <x:v>property_type_inferred_from_title</x:v>
      </x:c>
      <x:c r="M6167" s="10" t="n">
        <x:v>0</x:v>
      </x:c>
      <x:c r="N6167" s="10" t="n">
        <x:v>0</x:v>
      </x:c>
      <x:c r="O6167" s="2" t="str">
        <x:v>Tp Hồ Chí Minh|apartment</x:v>
      </x:c>
      <x:c r="P6167" s="10" t="n">
        <x:v>2</x:v>
      </x:c>
      <x:c r="Q6167" s="13" t="n">
        <x:f>IF(AND(ISNUMBER(H6167),H6167&gt;0),H6167/1000000000,"")</x:f>
        <x:v>1.68</x:v>
      </x:c>
      <x:c r="R6167" s="13" t="n">
        <x:f>IF(ISNUMBER(I6167),I6167/1000000,"")</x:f>
        <x:v>28</x:v>
      </x:c>
      <x:c r="S6167" s="11" t="n">
        <x:f>IF(AND(ISNUMBER(G6167),G6167&gt;0),G6167,"")</x:f>
        <x:v>60</x:v>
      </x:c>
    </x:row>
    <x:row r="6168" ht="21" customHeight="1">
      <x:c r="A6168" s="10" t="n">
        <x:v>8050</x:v>
      </x:c>
      <x:c r="B6168" s="2" t="str">
        <x:v>dd08c331cb180660dd1e</x:v>
      </x:c>
      <x:c r="C6168" s="2" t="str">
        <x:v>Hà Nội</x:v>
      </x:c>
      <x:c r="D6168" s="2" t="str">
        <x:v>Quận Thanh Xuân</x:v>
      </x:c>
      <x:c r="E6168" s="2" t="str">
        <x:v>house</x:v>
      </x:c>
      <x:c r="F6168" s="2" t="str">
        <x:v>sale</x:v>
      </x:c>
      <x:c r="G6168" s="11" t="n">
        <x:v>56</x:v>
      </x:c>
      <x:c r="H6168" s="12" t="n">
        <x:v>4200000000</x:v>
      </x:c>
      <x:c r="I6168" s="12" t="n">
        <x:f>IF(AND(ISNUMBER(H6168),H6168&gt;0,ISNUMBER(G6168),G6168&gt;0),H6168/G6168,"")</x:f>
        <x:v>75000000</x:v>
      </x:c>
      <x:c r="J6168" s="2" t="str">
        <x:v>total</x:v>
      </x:c>
      <x:c r="K6168" s="2" t="str">
        <x:v>top_level_area</x:v>
      </x:c>
      <x:c r="L6168" s="2" t="str">
        <x:v>property_type_inferred_from_title</x:v>
      </x:c>
      <x:c r="M6168" s="10" t="n">
        <x:v>0</x:v>
      </x:c>
      <x:c r="N6168" s="10" t="n">
        <x:v>0</x:v>
      </x:c>
      <x:c r="O6168" s="2" t="str">
        <x:v>Hà Nội|house</x:v>
      </x:c>
      <x:c r="P6168" s="10" t="n">
        <x:v>2</x:v>
      </x:c>
      <x:c r="Q6168" s="13" t="n">
        <x:f>IF(AND(ISNUMBER(H6168),H6168&gt;0),H6168/1000000000,"")</x:f>
        <x:v>4.2</x:v>
      </x:c>
      <x:c r="R6168" s="13" t="n">
        <x:f>IF(ISNUMBER(I6168),I6168/1000000,"")</x:f>
        <x:v>75</x:v>
      </x:c>
      <x:c r="S6168" s="11" t="n">
        <x:f>IF(AND(ISNUMBER(G6168),G6168&gt;0),G6168,"")</x:f>
        <x:v>56</x:v>
      </x:c>
    </x:row>
    <x:row r="6169" ht="21" customHeight="1">
      <x:c r="A6169" s="10" t="n">
        <x:v>8052</x:v>
      </x:c>
      <x:c r="B6169" s="2" t="str">
        <x:v>c95111d12e36252e241d</x:v>
      </x:c>
      <x:c r="C6169" s="2" t="str">
        <x:v>Hà Nội</x:v>
      </x:c>
      <x:c r="D6169" s="2" t="str">
        <x:v>Quận Hoàn Kiếm</x:v>
      </x:c>
      <x:c r="E6169" s="2" t="str">
        <x:v>other_unknown</x:v>
      </x:c>
      <x:c r="F6169" s="2" t="str">
        <x:v>sale</x:v>
      </x:c>
      <x:c r="G6169" s="11" t="n">
        <x:v>36</x:v>
      </x:c>
      <x:c r="H6169" s="12" t="n">
        <x:v>1400000000</x:v>
      </x:c>
      <x:c r="I6169" s="12" t="n">
        <x:f>IF(AND(ISNUMBER(H6169),H6169&gt;0,ISNUMBER(G6169),G6169&gt;0),H6169/G6169,"")</x:f>
        <x:v>38888888.88888889</x:v>
      </x:c>
      <x:c r="J6169" s="2" t="str">
        <x:v>total</x:v>
      </x:c>
      <x:c r="K6169" s="2" t="str">
        <x:v>top_level_area</x:v>
      </x:c>
      <x:c r="L6169" s="2" t="str">
        <x:v>property_type_inferred_from_title;unknown_property_type</x:v>
      </x:c>
      <x:c r="M6169" s="10" t="n">
        <x:v>0</x:v>
      </x:c>
      <x:c r="N6169" s="10" t="n">
        <x:v>0</x:v>
      </x:c>
      <x:c r="O6169" s="2" t="str">
        <x:v>Hà Nội|other_unknown</x:v>
      </x:c>
      <x:c r="P6169" s="10" t="n">
        <x:v>2</x:v>
      </x:c>
      <x:c r="Q6169" s="13" t="n">
        <x:f>IF(AND(ISNUMBER(H6169),H6169&gt;0),H6169/1000000000,"")</x:f>
        <x:v>1.4</x:v>
      </x:c>
      <x:c r="R6169" s="13" t="n">
        <x:f>IF(ISNUMBER(I6169),I6169/1000000,"")</x:f>
        <x:v>38.888888888888886</x:v>
      </x:c>
      <x:c r="S6169" s="11" t="n">
        <x:f>IF(AND(ISNUMBER(G6169),G6169&gt;0),G6169,"")</x:f>
        <x:v>36</x:v>
      </x:c>
    </x:row>
    <x:row r="6170" ht="21" customHeight="1">
      <x:c r="A6170" s="10" t="n">
        <x:v>8054</x:v>
      </x:c>
      <x:c r="B6170" s="2" t="str">
        <x:v>baee5e390bf7615e896c</x:v>
      </x:c>
      <x:c r="C6170" s="2" t="str">
        <x:v>Hà Nội</x:v>
      </x:c>
      <x:c r="D6170" s="2" t="str">
        <x:v>Quận Hoàng Mai</x:v>
      </x:c>
      <x:c r="E6170" s="2" t="str">
        <x:v>house</x:v>
      </x:c>
      <x:c r="F6170" s="2" t="str">
        <x:v>sale_assumed</x:v>
      </x:c>
      <x:c r="G6170" s="11" t="n">
        <x:v>90</x:v>
      </x:c>
      <x:c r="H6170" s="12" t="n">
        <x:v>970000000</x:v>
      </x:c>
      <x:c r="I6170" s="12" t="n">
        <x:f>IF(AND(ISNUMBER(H6170),H6170&gt;0,ISNUMBER(G6170),G6170&gt;0),H6170/G6170,"")</x:f>
        <x:v>10777777.777777778</x:v>
      </x:c>
      <x:c r="J6170" s="2" t="str">
        <x:v>total</x:v>
      </x:c>
      <x:c r="K6170" s="2" t="str">
        <x:v>top_level_price_embedded_area</x:v>
      </x:c>
      <x:c r="L6170" s="2" t="str">
        <x:v>area_recovered_from_price_text;property_type_inferred_from_title;transaction_assumed_sale_from_dataset_context</x:v>
      </x:c>
      <x:c r="M6170" s="10" t="n">
        <x:v>0</x:v>
      </x:c>
      <x:c r="N6170" s="10" t="n">
        <x:v>0</x:v>
      </x:c>
      <x:c r="O6170" s="2" t="str">
        <x:v>Hà Nội|house</x:v>
      </x:c>
      <x:c r="P6170" s="10" t="n">
        <x:v>2</x:v>
      </x:c>
      <x:c r="Q6170" s="13" t="n">
        <x:f>IF(AND(ISNUMBER(H6170),H6170&gt;0),H6170/1000000000,"")</x:f>
        <x:v>0.97</x:v>
      </x:c>
      <x:c r="R6170" s="13" t="n">
        <x:f>IF(ISNUMBER(I6170),I6170/1000000,"")</x:f>
        <x:v>10.777777777777779</x:v>
      </x:c>
      <x:c r="S6170" s="11" t="n">
        <x:f>IF(AND(ISNUMBER(G6170),G6170&gt;0),G6170,"")</x:f>
        <x:v>90</x:v>
      </x:c>
    </x:row>
    <x:row r="6171" ht="21" customHeight="1">
      <x:c r="A6171" s="10" t="n">
        <x:v>8055</x:v>
      </x:c>
      <x:c r="B6171" s="2" t="str">
        <x:v>4648e3f82042d65c3292</x:v>
      </x:c>
      <x:c r="C6171" s="2" t="str">
        <x:v>Bà Rịa - Vũng Tàu</x:v>
      </x:c>
      <x:c r="D6171" s="2" t="str">
        <x:v>Thị xã Phú Mỹ</x:v>
      </x:c>
      <x:c r="E6171" s="2" t="str">
        <x:v>land</x:v>
      </x:c>
      <x:c r="F6171" s="2" t="str">
        <x:v>sale_assumed</x:v>
      </x:c>
      <x:c r="G6171" s="11" t="n">
        <x:v>90</x:v>
      </x:c>
      <x:c r="H6171" s="12" t="n">
        <x:v>440000000</x:v>
      </x:c>
      <x:c r="I6171" s="12" t="n">
        <x:f>IF(AND(ISNUMBER(H6171),H6171&gt;0,ISNUMBER(G6171),G6171&gt;0),H6171/G6171,"")</x:f>
        <x:v>4888888.888888889</x:v>
      </x:c>
      <x:c r="J6171" s="2" t="str">
        <x:v>total</x:v>
      </x:c>
      <x:c r="K6171" s="2" t="str">
        <x:v>top_level_area</x:v>
      </x:c>
      <x:c r="L6171" s="2" t="str">
        <x:v>property_type_inferred_from_title;transaction_assumed_sale_from_dataset_context</x:v>
      </x:c>
      <x:c r="M6171" s="10" t="n">
        <x:v>0</x:v>
      </x:c>
      <x:c r="N6171" s="10" t="n">
        <x:v>0</x:v>
      </x:c>
      <x:c r="O6171" s="2" t="str">
        <x:v>Bà Rịa - Vũng Tàu|land</x:v>
      </x:c>
      <x:c r="P6171" s="10" t="n">
        <x:v>2</x:v>
      </x:c>
      <x:c r="Q6171" s="13" t="n">
        <x:f>IF(AND(ISNUMBER(H6171),H6171&gt;0),H6171/1000000000,"")</x:f>
        <x:v>0.44</x:v>
      </x:c>
      <x:c r="R6171" s="13" t="n">
        <x:f>IF(ISNUMBER(I6171),I6171/1000000,"")</x:f>
        <x:v>4.888888888888889</x:v>
      </x:c>
      <x:c r="S6171" s="11" t="n">
        <x:f>IF(AND(ISNUMBER(G6171),G6171&gt;0),G6171,"")</x:f>
        <x:v>90</x:v>
      </x:c>
    </x:row>
    <x:row r="6172" ht="21" customHeight="1">
      <x:c r="A6172" s="10" t="n">
        <x:v>8056</x:v>
      </x:c>
      <x:c r="B6172" s="2" t="str">
        <x:v>eaf71f41bfdbc3de3524</x:v>
      </x:c>
      <x:c r="C6172" s="2" t="str">
        <x:v>Bình Dương</x:v>
      </x:c>
      <x:c r="D6172" s="2" t="str">
        <x:v>Huyện Bàu Bàng</x:v>
      </x:c>
      <x:c r="E6172" s="2" t="str">
        <x:v>land</x:v>
      </x:c>
      <x:c r="F6172" s="2" t="str">
        <x:v>sale</x:v>
      </x:c>
      <x:c r="G6172" s="11" t="n">
        <x:v>875</x:v>
      </x:c>
      <x:c r="H6172" s="12" t="n">
        <x:v>680000000</x:v>
      </x:c>
      <x:c r="I6172" s="12" t="n">
        <x:f>IF(AND(ISNUMBER(H6172),H6172&gt;0,ISNUMBER(G6172),G6172&gt;0),H6172/G6172,"")</x:f>
        <x:v>777142.8571428572</x:v>
      </x:c>
      <x:c r="J6172" s="2" t="str">
        <x:v>total</x:v>
      </x:c>
      <x:c r="K6172" s="2" t="str">
        <x:v>top_level_area</x:v>
      </x:c>
      <x:c r="L6172" s="2" t="str">
        <x:v>property_type_inferred_from_title</x:v>
      </x:c>
      <x:c r="M6172" s="10" t="n">
        <x:v>0</x:v>
      </x:c>
      <x:c r="N6172" s="10" t="n">
        <x:v>0</x:v>
      </x:c>
      <x:c r="O6172" s="2" t="str">
        <x:v>Bình Dương|land</x:v>
      </x:c>
      <x:c r="P6172" s="10" t="n">
        <x:v>1</x:v>
      </x:c>
      <x:c r="Q6172" s="13" t="n">
        <x:f>IF(AND(ISNUMBER(H6172),H6172&gt;0),H6172/1000000000,"")</x:f>
        <x:v>0.68</x:v>
      </x:c>
      <x:c r="R6172" s="13" t="n">
        <x:f>IF(ISNUMBER(I6172),I6172/1000000,"")</x:f>
        <x:v>0.7771428571428571</x:v>
      </x:c>
      <x:c r="S6172" s="11" t="n">
        <x:f>IF(AND(ISNUMBER(G6172),G6172&gt;0),G6172,"")</x:f>
        <x:v>875</x:v>
      </x:c>
    </x:row>
    <x:row r="6173" ht="21" customHeight="1">
      <x:c r="A6173" s="10" t="n">
        <x:v>8057</x:v>
      </x:c>
      <x:c r="B6173" s="2" t="str">
        <x:v>f043a25737d853f7517c</x:v>
      </x:c>
      <x:c r="C6173" s="2" t="str">
        <x:v>Đồng Nai</x:v>
      </x:c>
      <x:c r="D6173" s="2" t="str">
        <x:v>Huyện Trảng Bom</x:v>
      </x:c>
      <x:c r="E6173" s="2" t="str">
        <x:v>land</x:v>
      </x:c>
      <x:c r="F6173" s="2" t="str">
        <x:v>sale_assumed</x:v>
      </x:c>
      <x:c r="G6173" s="11" t="n">
        <x:v>110</x:v>
      </x:c>
      <x:c r="H6173" s="12" t="n">
        <x:v>799000000</x:v>
      </x:c>
      <x:c r="I6173" s="12" t="n">
        <x:f>IF(AND(ISNUMBER(H6173),H6173&gt;0,ISNUMBER(G6173),G6173&gt;0),H6173/G6173,"")</x:f>
        <x:v>7263636.363636363</x:v>
      </x:c>
      <x:c r="J6173" s="2" t="str">
        <x:v>total</x:v>
      </x:c>
      <x:c r="K6173" s="2" t="str">
        <x:v>top_level_area</x:v>
      </x:c>
      <x:c r="L6173" s="2" t="str">
        <x:v>property_type_inferred_from_title;transaction_assumed_sale_from_dataset_context</x:v>
      </x:c>
      <x:c r="M6173" s="10" t="n">
        <x:v>0</x:v>
      </x:c>
      <x:c r="N6173" s="10" t="n">
        <x:v>0</x:v>
      </x:c>
      <x:c r="O6173" s="2" t="str">
        <x:v>Đồng Nai|land</x:v>
      </x:c>
      <x:c r="P6173" s="10" t="n">
        <x:v>2</x:v>
      </x:c>
      <x:c r="Q6173" s="13" t="n">
        <x:f>IF(AND(ISNUMBER(H6173),H6173&gt;0),H6173/1000000000,"")</x:f>
        <x:v>0.799</x:v>
      </x:c>
      <x:c r="R6173" s="13" t="n">
        <x:f>IF(ISNUMBER(I6173),I6173/1000000,"")</x:f>
        <x:v>7.263636363636364</x:v>
      </x:c>
      <x:c r="S6173" s="11" t="n">
        <x:f>IF(AND(ISNUMBER(G6173),G6173&gt;0),G6173,"")</x:f>
        <x:v>110</x:v>
      </x:c>
    </x:row>
    <x:row r="6174" ht="21" customHeight="1">
      <x:c r="A6174" s="10" t="n">
        <x:v>8058</x:v>
      </x:c>
      <x:c r="B6174" s="2" t="str">
        <x:v>5fd6baf4116f7efe99f0</x:v>
      </x:c>
      <x:c r="C6174" s="2" t="str">
        <x:v>Hà Nội</x:v>
      </x:c>
      <x:c r="D6174" s="2" t="str">
        <x:v>Huyện Thanh Trì</x:v>
      </x:c>
      <x:c r="E6174" s="2" t="str">
        <x:v>land</x:v>
      </x:c>
      <x:c r="F6174" s="2" t="str">
        <x:v>sale</x:v>
      </x:c>
      <x:c r="G6174" s="11" t="n">
        <x:v>124</x:v>
      </x:c>
      <x:c r="H6174" s="12" t="n">
        <x:v>5000000000</x:v>
      </x:c>
      <x:c r="I6174" s="12" t="n">
        <x:f>IF(AND(ISNUMBER(H6174),H6174&gt;0,ISNUMBER(G6174),G6174&gt;0),H6174/G6174,"")</x:f>
        <x:v>40322580.64516129</x:v>
      </x:c>
      <x:c r="J6174" s="2" t="str">
        <x:v>total</x:v>
      </x:c>
      <x:c r="K6174" s="2" t="str">
        <x:v>top_level_area</x:v>
      </x:c>
      <x:c r="L6174" s="2" t="str">
        <x:v>property_type_inferred_from_title</x:v>
      </x:c>
      <x:c r="M6174" s="10" t="n">
        <x:v>0</x:v>
      </x:c>
      <x:c r="N6174" s="10" t="n">
        <x:v>0</x:v>
      </x:c>
      <x:c r="O6174" s="2" t="str">
        <x:v>Hà Nội|land</x:v>
      </x:c>
      <x:c r="P6174" s="10" t="n">
        <x:v>2</x:v>
      </x:c>
      <x:c r="Q6174" s="13" t="n">
        <x:f>IF(AND(ISNUMBER(H6174),H6174&gt;0),H6174/1000000000,"")</x:f>
        <x:v>5</x:v>
      </x:c>
      <x:c r="R6174" s="13" t="n">
        <x:f>IF(ISNUMBER(I6174),I6174/1000000,"")</x:f>
        <x:v>40.322580645161295</x:v>
      </x:c>
      <x:c r="S6174" s="11" t="n">
        <x:f>IF(AND(ISNUMBER(G6174),G6174&gt;0),G6174,"")</x:f>
        <x:v>124</x:v>
      </x:c>
    </x:row>
    <x:row r="6175" ht="21" customHeight="1">
      <x:c r="A6175" s="10" t="n">
        <x:v>8059</x:v>
      </x:c>
      <x:c r="B6175" s="2" t="str">
        <x:v>9f145725e0ee2f7e2a40</x:v>
      </x:c>
      <x:c r="C6175" s="2" t="str">
        <x:v>Tp Hồ Chí Minh</x:v>
      </x:c>
      <x:c r="D6175" s="2" t="str">
        <x:v>Quận Bình Thạnh</x:v>
      </x:c>
      <x:c r="E6175" s="2" t="str">
        <x:v>house</x:v>
      </x:c>
      <x:c r="F6175" s="2" t="str">
        <x:v>sale</x:v>
      </x:c>
      <x:c r="G6175" s="11" t="n">
        <x:v>80</x:v>
      </x:c>
      <x:c r="H6175" s="12" t="n">
        <x:v>10500000000</x:v>
      </x:c>
      <x:c r="I6175" s="12" t="n">
        <x:f>IF(AND(ISNUMBER(H6175),H6175&gt;0,ISNUMBER(G6175),G6175&gt;0),H6175/G6175,"")</x:f>
        <x:v>131250000</x:v>
      </x:c>
      <x:c r="J6175" s="2" t="str">
        <x:v>total</x:v>
      </x:c>
      <x:c r="K6175" s="2" t="str">
        <x:v>top_level_area</x:v>
      </x:c>
      <x:c r="L6175" s="2" t="str">
        <x:v>property_type_inferred_from_title</x:v>
      </x:c>
      <x:c r="M6175" s="10" t="n">
        <x:v>0</x:v>
      </x:c>
      <x:c r="N6175" s="10" t="n">
        <x:v>0</x:v>
      </x:c>
      <x:c r="O6175" s="2" t="str">
        <x:v>Tp Hồ Chí Minh|house</x:v>
      </x:c>
      <x:c r="P6175" s="10" t="n">
        <x:v>2</x:v>
      </x:c>
      <x:c r="Q6175" s="13" t="n">
        <x:f>IF(AND(ISNUMBER(H6175),H6175&gt;0),H6175/1000000000,"")</x:f>
        <x:v>10.5</x:v>
      </x:c>
      <x:c r="R6175" s="13" t="n">
        <x:f>IF(ISNUMBER(I6175),I6175/1000000,"")</x:f>
        <x:v>131.25</x:v>
      </x:c>
      <x:c r="S6175" s="11" t="n">
        <x:f>IF(AND(ISNUMBER(G6175),G6175&gt;0),G6175,"")</x:f>
        <x:v>80</x:v>
      </x:c>
    </x:row>
    <x:row r="6176" ht="21" customHeight="1">
      <x:c r="A6176" s="10" t="n">
        <x:v>8060</x:v>
      </x:c>
      <x:c r="B6176" s="2" t="str">
        <x:v>6fb887a3def3b94f1071</x:v>
      </x:c>
      <x:c r="C6176" s="2" t="str">
        <x:v>Hà Nội</x:v>
      </x:c>
      <x:c r="D6176" s="2" t="str">
        <x:v>Quận Hà Đông</x:v>
      </x:c>
      <x:c r="E6176" s="2" t="str">
        <x:v>house</x:v>
      </x:c>
      <x:c r="F6176" s="2" t="str">
        <x:v>sale_assumed</x:v>
      </x:c>
      <x:c r="G6176" s="11" t="n">
        <x:v>32</x:v>
      </x:c>
      <x:c r="H6176" s="12" t="n">
        <x:v>1930000000</x:v>
      </x:c>
      <x:c r="I6176" s="12" t="n">
        <x:f>IF(AND(ISNUMBER(H6176),H6176&gt;0,ISNUMBER(G6176),G6176&gt;0),H6176/G6176,"")</x:f>
        <x:v>60312500</x:v>
      </x:c>
      <x:c r="J6176" s="2" t="str">
        <x:v>total</x:v>
      </x:c>
      <x:c r="K6176" s="2" t="str">
        <x:v>top_level_area</x:v>
      </x:c>
      <x:c r="L6176" s="2" t="str">
        <x:v>property_type_inferred_from_title;source_dimension_expression_requires_review;transaction_assumed_sale_from_dataset_context</x:v>
      </x:c>
      <x:c r="M6176" s="10" t="n">
        <x:v>0</x:v>
      </x:c>
      <x:c r="N6176" s="10" t="n">
        <x:v>0</x:v>
      </x:c>
      <x:c r="O6176" s="2" t="str">
        <x:v>Hà Nội|house</x:v>
      </x:c>
      <x:c r="P6176" s="10" t="n">
        <x:v>2</x:v>
      </x:c>
      <x:c r="Q6176" s="13" t="n">
        <x:f>IF(AND(ISNUMBER(H6176),H6176&gt;0),H6176/1000000000,"")</x:f>
        <x:v>1.93</x:v>
      </x:c>
      <x:c r="R6176" s="13" t="n">
        <x:f>IF(ISNUMBER(I6176),I6176/1000000,"")</x:f>
        <x:v>60.3125</x:v>
      </x:c>
      <x:c r="S6176" s="11" t="n">
        <x:f>IF(AND(ISNUMBER(G6176),G6176&gt;0),G6176,"")</x:f>
        <x:v>32</x:v>
      </x:c>
    </x:row>
    <x:row r="6177" ht="21" customHeight="1">
      <x:c r="A6177" s="10" t="n">
        <x:v>8061</x:v>
      </x:c>
      <x:c r="B6177" s="2" t="str">
        <x:v>ce883d005d32d4d65f56</x:v>
      </x:c>
      <x:c r="C6177" s="2" t="str">
        <x:v>Tp Hồ Chí Minh</x:v>
      </x:c>
      <x:c r="D6177" s="2" t="str">
        <x:v>Huyện Củ Chi</x:v>
      </x:c>
      <x:c r="E6177" s="2" t="str">
        <x:v>land</x:v>
      </x:c>
      <x:c r="F6177" s="2" t="str">
        <x:v>sale_assumed</x:v>
      </x:c>
      <x:c r="G6177" s="11" t="n">
        <x:v>7400</x:v>
      </x:c>
      <x:c r="H6177" s="12" t="n">
        <x:v>4300000000</x:v>
      </x:c>
      <x:c r="I6177" s="12" t="n">
        <x:f>IF(AND(ISNUMBER(H6177),H6177&gt;0,ISNUMBER(G6177),G6177&gt;0),H6177/G6177,"")</x:f>
        <x:v>581081.0810810811</x:v>
      </x:c>
      <x:c r="J6177" s="2" t="str">
        <x:v>total</x:v>
      </x:c>
      <x:c r="K6177" s="2" t="str">
        <x:v>top_level_area</x:v>
      </x:c>
      <x:c r="L6177" s="2" t="str">
        <x:v>dot_thousands_convention;property_type_inferred_from_title;transaction_assumed_sale_from_dataset_context</x:v>
      </x:c>
      <x:c r="M6177" s="10" t="n">
        <x:v>0</x:v>
      </x:c>
      <x:c r="N6177" s="10" t="n">
        <x:v>0</x:v>
      </x:c>
      <x:c r="O6177" s="2" t="str">
        <x:v>Tp Hồ Chí Minh|land</x:v>
      </x:c>
      <x:c r="P6177" s="10" t="n">
        <x:v>1</x:v>
      </x:c>
      <x:c r="Q6177" s="13" t="n">
        <x:f>IF(AND(ISNUMBER(H6177),H6177&gt;0),H6177/1000000000,"")</x:f>
        <x:v>4.3</x:v>
      </x:c>
      <x:c r="R6177" s="13" t="n">
        <x:f>IF(ISNUMBER(I6177),I6177/1000000,"")</x:f>
        <x:v>0.581081081081081</x:v>
      </x:c>
      <x:c r="S6177" s="11" t="n">
        <x:f>IF(AND(ISNUMBER(G6177),G6177&gt;0),G6177,"")</x:f>
        <x:v>7400</x:v>
      </x:c>
    </x:row>
    <x:row r="6178" ht="21" customHeight="1">
      <x:c r="A6178" s="10" t="n">
        <x:v>8062</x:v>
      </x:c>
      <x:c r="B6178" s="2" t="str">
        <x:v>7ab00aa4de6568e17c46</x:v>
      </x:c>
      <x:c r="C6178" s="2" t="str">
        <x:v>Hà Nội</x:v>
      </x:c>
      <x:c r="D6178" s="2" t="str">
        <x:v>Quận Cầu Giấy</x:v>
      </x:c>
      <x:c r="E6178" s="2" t="str">
        <x:v>house</x:v>
      </x:c>
      <x:c r="F6178" s="2" t="str">
        <x:v>sale</x:v>
      </x:c>
      <x:c r="G6178" s="11" t="n">
        <x:v>31</x:v>
      </x:c>
      <x:c r="H6178" s="12" t="n">
        <x:v>2700000000</x:v>
      </x:c>
      <x:c r="I6178" s="12" t="n">
        <x:f>IF(AND(ISNUMBER(H6178),H6178&gt;0,ISNUMBER(G6178),G6178&gt;0),H6178/G6178,"")</x:f>
        <x:v>87096774.19354838</x:v>
      </x:c>
      <x:c r="J6178" s="2" t="str">
        <x:v>total</x:v>
      </x:c>
      <x:c r="K6178" s="2" t="str">
        <x:v>top_level_area</x:v>
      </x:c>
      <x:c r="L6178" s="2" t="str">
        <x:v>property_type_inferred_from_title</x:v>
      </x:c>
      <x:c r="M6178" s="10" t="n">
        <x:v>0</x:v>
      </x:c>
      <x:c r="N6178" s="10" t="n">
        <x:v>0</x:v>
      </x:c>
      <x:c r="O6178" s="2" t="str">
        <x:v>Hà Nội|house</x:v>
      </x:c>
      <x:c r="P6178" s="10" t="n">
        <x:v>2</x:v>
      </x:c>
      <x:c r="Q6178" s="13" t="n">
        <x:f>IF(AND(ISNUMBER(H6178),H6178&gt;0),H6178/1000000000,"")</x:f>
        <x:v>2.7</x:v>
      </x:c>
      <x:c r="R6178" s="13" t="n">
        <x:f>IF(ISNUMBER(I6178),I6178/1000000,"")</x:f>
        <x:v>87.09677419354838</x:v>
      </x:c>
      <x:c r="S6178" s="11" t="n">
        <x:f>IF(AND(ISNUMBER(G6178),G6178&gt;0),G6178,"")</x:f>
        <x:v>31</x:v>
      </x:c>
    </x:row>
    <x:row r="6179" ht="21" customHeight="1">
      <x:c r="A6179" s="10" t="n">
        <x:v>8063</x:v>
      </x:c>
      <x:c r="B6179" s="2" t="str">
        <x:v>d63c392021ceaf263fa3</x:v>
      </x:c>
      <x:c r="C6179" s="2" t="str">
        <x:v>Tp Hồ Chí Minh</x:v>
      </x:c>
      <x:c r="D6179" s="2" t="str">
        <x:v>Huyện Củ Chi</x:v>
      </x:c>
      <x:c r="E6179" s="2" t="str">
        <x:v>house</x:v>
      </x:c>
      <x:c r="F6179" s="2" t="str">
        <x:v>sale</x:v>
      </x:c>
      <x:c r="G6179" s="11" t="n">
        <x:v>1268</x:v>
      </x:c>
      <x:c r="H6179" s="12" t="n">
        <x:v>8900000000</x:v>
      </x:c>
      <x:c r="I6179" s="12" t="n">
        <x:f>IF(AND(ISNUMBER(H6179),H6179&gt;0,ISNUMBER(G6179),G6179&gt;0),H6179/G6179,"")</x:f>
        <x:v>7018927.444794953</x:v>
      </x:c>
      <x:c r="J6179" s="2" t="str">
        <x:v>total</x:v>
      </x:c>
      <x:c r="K6179" s="2" t="str">
        <x:v>top_level_area</x:v>
      </x:c>
      <x:c r="L6179" s="2" t="str">
        <x:v>dot_thousands_convention;property_type_inferred_from_title</x:v>
      </x:c>
      <x:c r="M6179" s="10" t="n">
        <x:v>0</x:v>
      </x:c>
      <x:c r="N6179" s="10" t="n">
        <x:v>0</x:v>
      </x:c>
      <x:c r="O6179" s="2" t="str">
        <x:v>Tp Hồ Chí Minh|house</x:v>
      </x:c>
      <x:c r="P6179" s="10" t="n">
        <x:v>1</x:v>
      </x:c>
      <x:c r="Q6179" s="13" t="n">
        <x:f>IF(AND(ISNUMBER(H6179),H6179&gt;0),H6179/1000000000,"")</x:f>
        <x:v>8.9</x:v>
      </x:c>
      <x:c r="R6179" s="13" t="n">
        <x:f>IF(ISNUMBER(I6179),I6179/1000000,"")</x:f>
        <x:v>7.018927444794953</x:v>
      </x:c>
      <x:c r="S6179" s="11" t="n">
        <x:f>IF(AND(ISNUMBER(G6179),G6179&gt;0),G6179,"")</x:f>
        <x:v>1268</x:v>
      </x:c>
    </x:row>
    <x:row r="6180" ht="21" customHeight="1">
      <x:c r="A6180" s="10" t="n">
        <x:v>8064</x:v>
      </x:c>
      <x:c r="B6180" s="2" t="str">
        <x:v>75432aba67c66d6383ff</x:v>
      </x:c>
      <x:c r="C6180" s="2" t="str">
        <x:v>Tp Hồ Chí Minh</x:v>
      </x:c>
      <x:c r="D6180" s="2" t="str">
        <x:v>Quận 12</x:v>
      </x:c>
      <x:c r="E6180" s="2" t="str">
        <x:v>house</x:v>
      </x:c>
      <x:c r="F6180" s="2" t="str">
        <x:v>sale_assumed</x:v>
      </x:c>
      <x:c r="G6180" s="11" t="n">
        <x:v>37</x:v>
      </x:c>
      <x:c r="H6180" s="12" t="n">
        <x:v>2900000000</x:v>
      </x:c>
      <x:c r="I6180" s="12" t="n">
        <x:f>IF(AND(ISNUMBER(H6180),H6180&gt;0,ISNUMBER(G6180),G6180&gt;0),H6180/G6180,"")</x:f>
        <x:v>78378378.37837838</x:v>
      </x:c>
      <x:c r="J6180" s="2" t="str">
        <x:v>total</x:v>
      </x:c>
      <x:c r="K6180" s="2" t="str">
        <x:v>top_level_area</x:v>
      </x:c>
      <x:c r="L6180" s="2" t="str">
        <x:v>property_type_inferred_from_title;transaction_assumed_sale_from_dataset_context</x:v>
      </x:c>
      <x:c r="M6180" s="10" t="n">
        <x:v>0</x:v>
      </x:c>
      <x:c r="N6180" s="10" t="n">
        <x:v>0</x:v>
      </x:c>
      <x:c r="O6180" s="2" t="str">
        <x:v>Tp Hồ Chí Minh|house</x:v>
      </x:c>
      <x:c r="P6180" s="10" t="n">
        <x:v>2</x:v>
      </x:c>
      <x:c r="Q6180" s="13" t="n">
        <x:f>IF(AND(ISNUMBER(H6180),H6180&gt;0),H6180/1000000000,"")</x:f>
        <x:v>2.9</x:v>
      </x:c>
      <x:c r="R6180" s="13" t="n">
        <x:f>IF(ISNUMBER(I6180),I6180/1000000,"")</x:f>
        <x:v>78.37837837837837</x:v>
      </x:c>
      <x:c r="S6180" s="11" t="n">
        <x:f>IF(AND(ISNUMBER(G6180),G6180&gt;0),G6180,"")</x:f>
        <x:v>37</x:v>
      </x:c>
    </x:row>
    <x:row r="6181" ht="21" customHeight="1">
      <x:c r="A6181" s="10" t="n">
        <x:v>8065</x:v>
      </x:c>
      <x:c r="B6181" s="2" t="str">
        <x:v>02d6a72ec618eaf8225f</x:v>
      </x:c>
      <x:c r="C6181" s="2" t="str">
        <x:v>Tp Hồ Chí Minh</x:v>
      </x:c>
      <x:c r="D6181" s="2" t="str">
        <x:v>Quận Tân Phú</x:v>
      </x:c>
      <x:c r="E6181" s="2" t="str">
        <x:v>house</x:v>
      </x:c>
      <x:c r="F6181" s="2" t="str">
        <x:v>sale</x:v>
      </x:c>
      <x:c r="G6181" s="11" t="n">
        <x:v>34</x:v>
      </x:c>
      <x:c r="H6181" s="12" t="n">
        <x:v>3950000000</x:v>
      </x:c>
      <x:c r="I6181" s="12" t="n">
        <x:f>IF(AND(ISNUMBER(H6181),H6181&gt;0,ISNUMBER(G6181),G6181&gt;0),H6181/G6181,"")</x:f>
        <x:v>116176470.58823529</x:v>
      </x:c>
      <x:c r="J6181" s="2" t="str">
        <x:v>total</x:v>
      </x:c>
      <x:c r="K6181" s="2" t="str">
        <x:v>top_level_area</x:v>
      </x:c>
      <x:c r="L6181" s="2" t="str">
        <x:v>property_type_inferred_from_title</x:v>
      </x:c>
      <x:c r="M6181" s="10" t="n">
        <x:v>0</x:v>
      </x:c>
      <x:c r="N6181" s="10" t="n">
        <x:v>0</x:v>
      </x:c>
      <x:c r="O6181" s="2" t="str">
        <x:v>Tp Hồ Chí Minh|house</x:v>
      </x:c>
      <x:c r="P6181" s="10" t="n">
        <x:v>2</x:v>
      </x:c>
      <x:c r="Q6181" s="13" t="n">
        <x:f>IF(AND(ISNUMBER(H6181),H6181&gt;0),H6181/1000000000,"")</x:f>
        <x:v>3.95</x:v>
      </x:c>
      <x:c r="R6181" s="13" t="n">
        <x:f>IF(ISNUMBER(I6181),I6181/1000000,"")</x:f>
        <x:v>116.17647058823529</x:v>
      </x:c>
      <x:c r="S6181" s="11" t="n">
        <x:f>IF(AND(ISNUMBER(G6181),G6181&gt;0),G6181,"")</x:f>
        <x:v>34</x:v>
      </x:c>
    </x:row>
    <x:row r="6182" ht="21" customHeight="1">
      <x:c r="A6182" s="10" t="n">
        <x:v>8066</x:v>
      </x:c>
      <x:c r="B6182" s="2" t="str">
        <x:v>bb3eca07596d2691eef2</x:v>
      </x:c>
      <x:c r="C6182" s="2" t="str">
        <x:v>Tp Hồ Chí Minh</x:v>
      </x:c>
      <x:c r="D6182" s="2" t="str">
        <x:v>Quận 8</x:v>
      </x:c>
      <x:c r="E6182" s="2" t="str">
        <x:v>house</x:v>
      </x:c>
      <x:c r="F6182" s="2" t="str">
        <x:v>sale</x:v>
      </x:c>
      <x:c r="G6182" s="11" t="n">
        <x:v>50</x:v>
      </x:c>
      <x:c r="H6182" s="12" t="n">
        <x:v>3800000000</x:v>
      </x:c>
      <x:c r="I6182" s="12" t="n">
        <x:f>IF(AND(ISNUMBER(H6182),H6182&gt;0,ISNUMBER(G6182),G6182&gt;0),H6182/G6182,"")</x:f>
        <x:v>76000000</x:v>
      </x:c>
      <x:c r="J6182" s="2" t="str">
        <x:v>total</x:v>
      </x:c>
      <x:c r="K6182" s="2" t="str">
        <x:v>top_level_area</x:v>
      </x:c>
      <x:c r="L6182" s="2" t="str">
        <x:v>property_type_inferred_from_title</x:v>
      </x:c>
      <x:c r="M6182" s="10" t="n">
        <x:v>0</x:v>
      </x:c>
      <x:c r="N6182" s="10" t="n">
        <x:v>0</x:v>
      </x:c>
      <x:c r="O6182" s="2" t="str">
        <x:v>Tp Hồ Chí Minh|house</x:v>
      </x:c>
      <x:c r="P6182" s="10" t="n">
        <x:v>2</x:v>
      </x:c>
      <x:c r="Q6182" s="13" t="n">
        <x:f>IF(AND(ISNUMBER(H6182),H6182&gt;0),H6182/1000000000,"")</x:f>
        <x:v>3.8</x:v>
      </x:c>
      <x:c r="R6182" s="13" t="n">
        <x:f>IF(ISNUMBER(I6182),I6182/1000000,"")</x:f>
        <x:v>76</x:v>
      </x:c>
      <x:c r="S6182" s="11" t="n">
        <x:f>IF(AND(ISNUMBER(G6182),G6182&gt;0),G6182,"")</x:f>
        <x:v>50</x:v>
      </x:c>
    </x:row>
    <x:row r="6183" ht="21" customHeight="1">
      <x:c r="A6183" s="10" t="n">
        <x:v>8067</x:v>
      </x:c>
      <x:c r="B6183" s="2" t="str">
        <x:v>7712231ce919043a8b41</x:v>
      </x:c>
      <x:c r="C6183" s="2" t="str">
        <x:v>Tp Hồ Chí Minh</x:v>
      </x:c>
      <x:c r="D6183" s="2" t="str">
        <x:v>Quận Tân Phú</x:v>
      </x:c>
      <x:c r="E6183" s="2" t="str">
        <x:v>house</x:v>
      </x:c>
      <x:c r="F6183" s="2" t="str">
        <x:v>sale_assumed</x:v>
      </x:c>
      <x:c r="G6183" s="11" t="n">
        <x:v>70</x:v>
      </x:c>
      <x:c r="H6183" s="12" t="n">
        <x:v>2800000000</x:v>
      </x:c>
      <x:c r="I6183" s="12" t="n">
        <x:f>IF(AND(ISNUMBER(H6183),H6183&gt;0,ISNUMBER(G6183),G6183&gt;0),H6183/G6183,"")</x:f>
        <x:v>40000000</x:v>
      </x:c>
      <x:c r="J6183" s="2" t="str">
        <x:v>total</x:v>
      </x:c>
      <x:c r="K6183" s="2" t="str">
        <x:v>top_level_area</x:v>
      </x:c>
      <x:c r="L6183" s="2" t="str">
        <x:v>property_type_inferred_from_title;transaction_assumed_sale_from_dataset_context</x:v>
      </x:c>
      <x:c r="M6183" s="10" t="n">
        <x:v>0</x:v>
      </x:c>
      <x:c r="N6183" s="10" t="n">
        <x:v>0</x:v>
      </x:c>
      <x:c r="O6183" s="2" t="str">
        <x:v>Tp Hồ Chí Minh|house</x:v>
      </x:c>
      <x:c r="P6183" s="10" t="n">
        <x:v>2</x:v>
      </x:c>
      <x:c r="Q6183" s="13" t="n">
        <x:f>IF(AND(ISNUMBER(H6183),H6183&gt;0),H6183/1000000000,"")</x:f>
        <x:v>2.8</x:v>
      </x:c>
      <x:c r="R6183" s="13" t="n">
        <x:f>IF(ISNUMBER(I6183),I6183/1000000,"")</x:f>
        <x:v>40</x:v>
      </x:c>
      <x:c r="S6183" s="11" t="n">
        <x:f>IF(AND(ISNUMBER(G6183),G6183&gt;0),G6183,"")</x:f>
        <x:v>70</x:v>
      </x:c>
    </x:row>
    <x:row r="6184" ht="21" customHeight="1">
      <x:c r="A6184" s="10" t="n">
        <x:v>8068</x:v>
      </x:c>
      <x:c r="B6184" s="2" t="str">
        <x:v>7fbbd564d72c6f1b60f5</x:v>
      </x:c>
      <x:c r="C6184" s="2" t="str">
        <x:v>Tp Hồ Chí Minh</x:v>
      </x:c>
      <x:c r="D6184" s="2" t="str">
        <x:v>Quận Thủ Đức</x:v>
      </x:c>
      <x:c r="E6184" s="2" t="str">
        <x:v>land</x:v>
      </x:c>
      <x:c r="F6184" s="2" t="str">
        <x:v>sale_assumed</x:v>
      </x:c>
      <x:c r="G6184" s="11" t="n">
        <x:v>300</x:v>
      </x:c>
      <x:c r="H6184" s="12" t="n">
        <x:v>510000000</x:v>
      </x:c>
      <x:c r="I6184" s="12" t="n">
        <x:f>IF(AND(ISNUMBER(H6184),H6184&gt;0,ISNUMBER(G6184),G6184&gt;0),H6184/G6184,"")</x:f>
        <x:v>1700000</x:v>
      </x:c>
      <x:c r="J6184" s="2" t="str">
        <x:v>total</x:v>
      </x:c>
      <x:c r="K6184" s="2" t="str">
        <x:v>top_level_area</x:v>
      </x:c>
      <x:c r="L6184" s="2" t="str">
        <x:v>property_type_inferred_from_title;transaction_assumed_sale_from_dataset_context</x:v>
      </x:c>
      <x:c r="M6184" s="10" t="n">
        <x:v>0</x:v>
      </x:c>
      <x:c r="N6184" s="10" t="n">
        <x:v>0</x:v>
      </x:c>
      <x:c r="O6184" s="2" t="str">
        <x:v>Tp Hồ Chí Minh|land</x:v>
      </x:c>
      <x:c r="P6184" s="10" t="n">
        <x:v>1</x:v>
      </x:c>
      <x:c r="Q6184" s="13" t="n">
        <x:f>IF(AND(ISNUMBER(H6184),H6184&gt;0),H6184/1000000000,"")</x:f>
        <x:v>0.51</x:v>
      </x:c>
      <x:c r="R6184" s="13" t="n">
        <x:f>IF(ISNUMBER(I6184),I6184/1000000,"")</x:f>
        <x:v>1.7</x:v>
      </x:c>
      <x:c r="S6184" s="11" t="n">
        <x:f>IF(AND(ISNUMBER(G6184),G6184&gt;0),G6184,"")</x:f>
        <x:v>300</x:v>
      </x:c>
    </x:row>
    <x:row r="6185" ht="21" customHeight="1">
      <x:c r="A6185" s="10" t="n">
        <x:v>8069</x:v>
      </x:c>
      <x:c r="B6185" s="2" t="str">
        <x:v>653a02342702254e6bc5</x:v>
      </x:c>
      <x:c r="C6185" s="2" t="str">
        <x:v>Bình Dương</x:v>
      </x:c>
      <x:c r="D6185" s="2" t="str">
        <x:v>Thị xã Bến Cát</x:v>
      </x:c>
      <x:c r="E6185" s="2" t="str">
        <x:v>other_unknown</x:v>
      </x:c>
      <x:c r="F6185" s="2" t="str">
        <x:v>sale_assumed</x:v>
      </x:c>
      <x:c r="G6185" s="11" t="n">
        <x:v>75</x:v>
      </x:c>
      <x:c r="H6185" s="12" t="n">
        <x:v>320000000</x:v>
      </x:c>
      <x:c r="I6185" s="12" t="n">
        <x:f>IF(AND(ISNUMBER(H6185),H6185&gt;0,ISNUMBER(G6185),G6185&gt;0),H6185/G6185,"")</x:f>
        <x:v>4266666.666666667</x:v>
      </x:c>
      <x:c r="J6185" s="2" t="str">
        <x:v>total</x:v>
      </x:c>
      <x:c r="K6185" s="2" t="str">
        <x:v>top_level_area</x:v>
      </x:c>
      <x:c r="L6185" s="2" t="str">
        <x:v>property_type_inferred_from_title;transaction_assumed_sale_from_dataset_context;unknown_property_type</x:v>
      </x:c>
      <x:c r="M6185" s="10" t="n">
        <x:v>0</x:v>
      </x:c>
      <x:c r="N6185" s="10" t="n">
        <x:v>0</x:v>
      </x:c>
      <x:c r="O6185" s="2" t="str">
        <x:v>Bình Dương|other_unknown</x:v>
      </x:c>
      <x:c r="P6185" s="10" t="n">
        <x:v>2</x:v>
      </x:c>
      <x:c r="Q6185" s="13" t="n">
        <x:f>IF(AND(ISNUMBER(H6185),H6185&gt;0),H6185/1000000000,"")</x:f>
        <x:v>0.32</x:v>
      </x:c>
      <x:c r="R6185" s="13" t="n">
        <x:f>IF(ISNUMBER(I6185),I6185/1000000,"")</x:f>
        <x:v>4.266666666666667</x:v>
      </x:c>
      <x:c r="S6185" s="11" t="n">
        <x:f>IF(AND(ISNUMBER(G6185),G6185&gt;0),G6185,"")</x:f>
        <x:v>75</x:v>
      </x:c>
    </x:row>
    <x:row r="6186" ht="21" customHeight="1">
      <x:c r="A6186" s="10" t="n">
        <x:v>8070</x:v>
      </x:c>
      <x:c r="B6186" s="2" t="str">
        <x:v>e925042aa269995623bd</x:v>
      </x:c>
      <x:c r="C6186" s="2" t="str">
        <x:v>Long An</x:v>
      </x:c>
      <x:c r="D6186" s="2" t="str">
        <x:v>Huyện Bến Lức</x:v>
      </x:c>
      <x:c r="E6186" s="2" t="str">
        <x:v>house</x:v>
      </x:c>
      <x:c r="F6186" s="2" t="str">
        <x:v>sale_assumed</x:v>
      </x:c>
      <x:c r="G6186" s="11" t="n">
        <x:v>65</x:v>
      </x:c>
      <x:c r="H6186" s="12" t="n">
        <x:v>1500000000</x:v>
      </x:c>
      <x:c r="I6186" s="12" t="n">
        <x:f>IF(AND(ISNUMBER(H6186),H6186&gt;0,ISNUMBER(G6186),G6186&gt;0),H6186/G6186,"")</x:f>
        <x:v>23076923.076923076</x:v>
      </x:c>
      <x:c r="J6186" s="2" t="str">
        <x:v>total</x:v>
      </x:c>
      <x:c r="K6186" s="2" t="str">
        <x:v>top_level_area</x:v>
      </x:c>
      <x:c r="L6186" s="2" t="str">
        <x:v>property_type_inferred_from_title;transaction_assumed_sale_from_dataset_context</x:v>
      </x:c>
      <x:c r="M6186" s="10" t="n">
        <x:v>0</x:v>
      </x:c>
      <x:c r="N6186" s="10" t="n">
        <x:v>0</x:v>
      </x:c>
      <x:c r="O6186" s="2" t="str">
        <x:v>Long An|house</x:v>
      </x:c>
      <x:c r="P6186" s="10" t="n">
        <x:v>2</x:v>
      </x:c>
      <x:c r="Q6186" s="13" t="n">
        <x:f>IF(AND(ISNUMBER(H6186),H6186&gt;0),H6186/1000000000,"")</x:f>
        <x:v>1.5</x:v>
      </x:c>
      <x:c r="R6186" s="13" t="n">
        <x:f>IF(ISNUMBER(I6186),I6186/1000000,"")</x:f>
        <x:v>23.076923076923077</x:v>
      </x:c>
      <x:c r="S6186" s="11" t="n">
        <x:f>IF(AND(ISNUMBER(G6186),G6186&gt;0),G6186,"")</x:f>
        <x:v>65</x:v>
      </x:c>
    </x:row>
    <x:row r="6187" ht="21" customHeight="1">
      <x:c r="A6187" s="10" t="n">
        <x:v>8071</x:v>
      </x:c>
      <x:c r="B6187" s="2" t="str">
        <x:v>e00f56b6fe15f5a0776a</x:v>
      </x:c>
      <x:c r="C6187" s="2" t="str">
        <x:v>Cà Mau</x:v>
      </x:c>
      <x:c r="D6187" s="2" t="str">
        <x:v>Thành phố Cà Mau</x:v>
      </x:c>
      <x:c r="E6187" s="2" t="str">
        <x:v>land</x:v>
      </x:c>
      <x:c r="F6187" s="2" t="str">
        <x:v>sale_assumed</x:v>
      </x:c>
      <x:c r="G6187" s="11" t="n">
        <x:v>2000</x:v>
      </x:c>
      <x:c r="H6187" s="12" t="n">
        <x:v>2200000000</x:v>
      </x:c>
      <x:c r="I6187" s="12" t="n">
        <x:f>IF(AND(ISNUMBER(H6187),H6187&gt;0,ISNUMBER(G6187),G6187&gt;0),H6187/G6187,"")</x:f>
        <x:v>1100000</x:v>
      </x:c>
      <x:c r="J6187" s="2" t="str">
        <x:v>total</x:v>
      </x:c>
      <x:c r="K6187" s="2" t="str">
        <x:v>top_level_area</x:v>
      </x:c>
      <x:c r="L6187" s="2" t="str">
        <x:v>dot_thousands_convention;property_type_inferred_from_title;transaction_assumed_sale_from_dataset_context</x:v>
      </x:c>
      <x:c r="M6187" s="10" t="n">
        <x:v>0</x:v>
      </x:c>
      <x:c r="N6187" s="10" t="n">
        <x:v>0</x:v>
      </x:c>
      <x:c r="O6187" s="2" t="str">
        <x:v>land</x:v>
      </x:c>
      <x:c r="P6187" s="10" t="n">
        <x:v>1</x:v>
      </x:c>
      <x:c r="Q6187" s="13" t="n">
        <x:f>IF(AND(ISNUMBER(H6187),H6187&gt;0),H6187/1000000000,"")</x:f>
        <x:v>2.2</x:v>
      </x:c>
      <x:c r="R6187" s="13" t="n">
        <x:f>IF(ISNUMBER(I6187),I6187/1000000,"")</x:f>
        <x:v>1.1</x:v>
      </x:c>
      <x:c r="S6187" s="11" t="n">
        <x:f>IF(AND(ISNUMBER(G6187),G6187&gt;0),G6187,"")</x:f>
        <x:v>2000</x:v>
      </x:c>
    </x:row>
    <x:row r="6188" ht="21" customHeight="1">
      <x:c r="A6188" s="10" t="n">
        <x:v>8072</x:v>
      </x:c>
      <x:c r="B6188" s="2" t="str">
        <x:v>2b9671aa79760e474a25</x:v>
      </x:c>
      <x:c r="C6188" s="2" t="str">
        <x:v>Long An</x:v>
      </x:c>
      <x:c r="D6188" s="2" t="str">
        <x:v>Huyện Cần Giuộc</x:v>
      </x:c>
      <x:c r="E6188" s="2" t="str">
        <x:v>other_unknown</x:v>
      </x:c>
      <x:c r="F6188" s="2" t="str">
        <x:v>sale_assumed</x:v>
      </x:c>
      <x:c r="G6188" s="11" t="n">
        <x:v>100</x:v>
      </x:c>
      <x:c r="H6188" s="12" t="n">
        <x:v>400000000</x:v>
      </x:c>
      <x:c r="I6188" s="12" t="n">
        <x:f>IF(AND(ISNUMBER(H6188),H6188&gt;0,ISNUMBER(G6188),G6188&gt;0),H6188/G6188,"")</x:f>
        <x:v>4000000</x:v>
      </x:c>
      <x:c r="J6188" s="2" t="str">
        <x:v>total</x:v>
      </x:c>
      <x:c r="K6188" s="2" t="str">
        <x:v>top_level_area</x:v>
      </x:c>
      <x:c r="L6188" s="2" t="str">
        <x:v>property_type_inferred_from_title;transaction_assumed_sale_from_dataset_context;unknown_property_type</x:v>
      </x:c>
      <x:c r="M6188" s="10" t="n">
        <x:v>0</x:v>
      </x:c>
      <x:c r="N6188" s="10" t="n">
        <x:v>0</x:v>
      </x:c>
      <x:c r="O6188" s="2" t="str">
        <x:v>Long An|other_unknown</x:v>
      </x:c>
      <x:c r="P6188" s="10" t="n">
        <x:v>2</x:v>
      </x:c>
      <x:c r="Q6188" s="13" t="n">
        <x:f>IF(AND(ISNUMBER(H6188),H6188&gt;0),H6188/1000000000,"")</x:f>
        <x:v>0.4</x:v>
      </x:c>
      <x:c r="R6188" s="13" t="n">
        <x:f>IF(ISNUMBER(I6188),I6188/1000000,"")</x:f>
        <x:v>4</x:v>
      </x:c>
      <x:c r="S6188" s="11" t="n">
        <x:f>IF(AND(ISNUMBER(G6188),G6188&gt;0),G6188,"")</x:f>
        <x:v>100</x:v>
      </x:c>
    </x:row>
    <x:row r="6189" ht="21" customHeight="1">
      <x:c r="A6189" s="10" t="n">
        <x:v>8073</x:v>
      </x:c>
      <x:c r="B6189" s="2" t="str">
        <x:v>0c832aab68408b9f69a8</x:v>
      </x:c>
      <x:c r="C6189" s="2" t="str">
        <x:v>Tp Hồ Chí Minh</x:v>
      </x:c>
      <x:c r="D6189" s="2" t="str">
        <x:v>Quận 8</x:v>
      </x:c>
      <x:c r="E6189" s="2" t="str">
        <x:v>house</x:v>
      </x:c>
      <x:c r="F6189" s="2" t="str">
        <x:v>sale</x:v>
      </x:c>
      <x:c r="G6189" s="11" t="n">
        <x:v>32</x:v>
      </x:c>
      <x:c r="H6189" s="12" t="n">
        <x:v>2390000000</x:v>
      </x:c>
      <x:c r="I6189" s="12" t="n">
        <x:f>IF(AND(ISNUMBER(H6189),H6189&gt;0,ISNUMBER(G6189),G6189&gt;0),H6189/G6189,"")</x:f>
        <x:v>74687500</x:v>
      </x:c>
      <x:c r="J6189" s="2" t="str">
        <x:v>total</x:v>
      </x:c>
      <x:c r="K6189" s="2" t="str">
        <x:v>top_level_area</x:v>
      </x:c>
      <x:c r="L6189" s="2" t="str">
        <x:v>property_type_inferred_from_title</x:v>
      </x:c>
      <x:c r="M6189" s="10" t="n">
        <x:v>0</x:v>
      </x:c>
      <x:c r="N6189" s="10" t="n">
        <x:v>0</x:v>
      </x:c>
      <x:c r="O6189" s="2" t="str">
        <x:v>Tp Hồ Chí Minh|house</x:v>
      </x:c>
      <x:c r="P6189" s="10" t="n">
        <x:v>2</x:v>
      </x:c>
      <x:c r="Q6189" s="13" t="n">
        <x:f>IF(AND(ISNUMBER(H6189),H6189&gt;0),H6189/1000000000,"")</x:f>
        <x:v>2.39</x:v>
      </x:c>
      <x:c r="R6189" s="13" t="n">
        <x:f>IF(ISNUMBER(I6189),I6189/1000000,"")</x:f>
        <x:v>74.6875</x:v>
      </x:c>
      <x:c r="S6189" s="11" t="n">
        <x:f>IF(AND(ISNUMBER(G6189),G6189&gt;0),G6189,"")</x:f>
        <x:v>32</x:v>
      </x:c>
    </x:row>
    <x:row r="6190" ht="21" customHeight="1">
      <x:c r="A6190" s="10" t="n">
        <x:v>8074</x:v>
      </x:c>
      <x:c r="B6190" s="2" t="str">
        <x:v>4c4fb20a301fa06e727b</x:v>
      </x:c>
      <x:c r="C6190" s="2" t="str">
        <x:v>Bình Dương</x:v>
      </x:c>
      <x:c r="D6190" s="2" t="str">
        <x:v>Thị xã Bến Cát</x:v>
      </x:c>
      <x:c r="E6190" s="2" t="str">
        <x:v>land</x:v>
      </x:c>
      <x:c r="F6190" s="2" t="str">
        <x:v>sale</x:v>
      </x:c>
      <x:c r="G6190" s="11" t="n">
        <x:v>447</x:v>
      </x:c>
      <x:c r="H6190" s="12" t="n">
        <x:v>2550000000</x:v>
      </x:c>
      <x:c r="I6190" s="12" t="n">
        <x:f>IF(AND(ISNUMBER(H6190),H6190&gt;0,ISNUMBER(G6190),G6190&gt;0),H6190/G6190,"")</x:f>
        <x:v>5704697.986577181</x:v>
      </x:c>
      <x:c r="J6190" s="2" t="str">
        <x:v>total</x:v>
      </x:c>
      <x:c r="K6190" s="2" t="str">
        <x:v>top_level_area</x:v>
      </x:c>
      <x:c r="L6190" s="2" t="str">
        <x:v>property_type_inferred_from_title</x:v>
      </x:c>
      <x:c r="M6190" s="10" t="n">
        <x:v>0</x:v>
      </x:c>
      <x:c r="N6190" s="10" t="n">
        <x:v>0</x:v>
      </x:c>
      <x:c r="O6190" s="2" t="str">
        <x:v>Bình Dương|land</x:v>
      </x:c>
      <x:c r="P6190" s="10" t="n">
        <x:v>1</x:v>
      </x:c>
      <x:c r="Q6190" s="13" t="n">
        <x:f>IF(AND(ISNUMBER(H6190),H6190&gt;0),H6190/1000000000,"")</x:f>
        <x:v>2.55</x:v>
      </x:c>
      <x:c r="R6190" s="13" t="n">
        <x:f>IF(ISNUMBER(I6190),I6190/1000000,"")</x:f>
        <x:v>5.704697986577181</x:v>
      </x:c>
      <x:c r="S6190" s="11" t="n">
        <x:f>IF(AND(ISNUMBER(G6190),G6190&gt;0),G6190,"")</x:f>
        <x:v>447</x:v>
      </x:c>
    </x:row>
    <x:row r="6191" ht="21" customHeight="1">
      <x:c r="A6191" s="10" t="n">
        <x:v>8077</x:v>
      </x:c>
      <x:c r="B6191" s="2" t="str">
        <x:v>0ef510c75253cd735dc9</x:v>
      </x:c>
      <x:c r="C6191" s="2" t="str">
        <x:v>Tp Hồ Chí Minh</x:v>
      </x:c>
      <x:c r="D6191" s="2" t="str">
        <x:v>Quận 7</x:v>
      </x:c>
      <x:c r="E6191" s="2" t="str">
        <x:v>house</x:v>
      </x:c>
      <x:c r="F6191" s="2" t="str">
        <x:v>sale</x:v>
      </x:c>
      <x:c r="G6191" s="11" t="n">
        <x:v>56</x:v>
      </x:c>
      <x:c r="H6191" s="12" t="n">
        <x:v>780000000</x:v>
      </x:c>
      <x:c r="I6191" s="12" t="n">
        <x:f>IF(AND(ISNUMBER(H6191),H6191&gt;0,ISNUMBER(G6191),G6191&gt;0),H6191/G6191,"")</x:f>
        <x:v>13928571.42857143</x:v>
      </x:c>
      <x:c r="J6191" s="2" t="str">
        <x:v>total</x:v>
      </x:c>
      <x:c r="K6191" s="2" t="str">
        <x:v>top_level_area</x:v>
      </x:c>
      <x:c r="L6191" s="2" t="str">
        <x:v>property_type_inferred_from_title</x:v>
      </x:c>
      <x:c r="M6191" s="10" t="n">
        <x:v>0</x:v>
      </x:c>
      <x:c r="N6191" s="10" t="n">
        <x:v>0</x:v>
      </x:c>
      <x:c r="O6191" s="2" t="str">
        <x:v>Tp Hồ Chí Minh|house</x:v>
      </x:c>
      <x:c r="P6191" s="10" t="n">
        <x:v>2</x:v>
      </x:c>
      <x:c r="Q6191" s="13" t="n">
        <x:f>IF(AND(ISNUMBER(H6191),H6191&gt;0),H6191/1000000000,"")</x:f>
        <x:v>0.78</x:v>
      </x:c>
      <x:c r="R6191" s="13" t="n">
        <x:f>IF(ISNUMBER(I6191),I6191/1000000,"")</x:f>
        <x:v>13.928571428571429</x:v>
      </x:c>
      <x:c r="S6191" s="11" t="n">
        <x:f>IF(AND(ISNUMBER(G6191),G6191&gt;0),G6191,"")</x:f>
        <x:v>56</x:v>
      </x:c>
    </x:row>
    <x:row r="6192" ht="21" customHeight="1">
      <x:c r="A6192" s="10" t="n">
        <x:v>8078</x:v>
      </x:c>
      <x:c r="B6192" s="2" t="str">
        <x:v>49ca4a67feba2495b821</x:v>
      </x:c>
      <x:c r="C6192" s="2" t="str">
        <x:v>Quảng Nam</x:v>
      </x:c>
      <x:c r="D6192" s="2" t="str">
        <x:v>Huyện Phước Sơn</x:v>
      </x:c>
      <x:c r="E6192" s="2" t="str">
        <x:v>land</x:v>
      </x:c>
      <x:c r="F6192" s="2" t="str">
        <x:v>sale_assumed</x:v>
      </x:c>
      <x:c r="G6192" s="11" t="n">
        <x:v>120</x:v>
      </x:c>
      <x:c r="H6192" s="12" t="n">
        <x:v>369000000</x:v>
      </x:c>
      <x:c r="I6192" s="12" t="n">
        <x:f>IF(AND(ISNUMBER(H6192),H6192&gt;0,ISNUMBER(G6192),G6192&gt;0),H6192/G6192,"")</x:f>
        <x:v>3075000</x:v>
      </x:c>
      <x:c r="J6192" s="2" t="str">
        <x:v>total</x:v>
      </x:c>
      <x:c r="K6192" s="2" t="str">
        <x:v>top_level_area</x:v>
      </x:c>
      <x:c r="L6192" s="2" t="str">
        <x:v>property_type_inferred_from_title;transaction_assumed_sale_from_dataset_context</x:v>
      </x:c>
      <x:c r="M6192" s="10" t="n">
        <x:v>0</x:v>
      </x:c>
      <x:c r="N6192" s="10" t="n">
        <x:v>0</x:v>
      </x:c>
      <x:c r="O6192" s="2" t="str">
        <x:v>land</x:v>
      </x:c>
      <x:c r="P6192" s="10" t="n">
        <x:v>1</x:v>
      </x:c>
      <x:c r="Q6192" s="13" t="n">
        <x:f>IF(AND(ISNUMBER(H6192),H6192&gt;0),H6192/1000000000,"")</x:f>
        <x:v>0.369</x:v>
      </x:c>
      <x:c r="R6192" s="13" t="n">
        <x:f>IF(ISNUMBER(I6192),I6192/1000000,"")</x:f>
        <x:v>3.075</x:v>
      </x:c>
      <x:c r="S6192" s="11" t="n">
        <x:f>IF(AND(ISNUMBER(G6192),G6192&gt;0),G6192,"")</x:f>
        <x:v>120</x:v>
      </x:c>
    </x:row>
    <x:row r="6193" ht="21" customHeight="1">
      <x:c r="A6193" s="10" t="n">
        <x:v>8079</x:v>
      </x:c>
      <x:c r="B6193" s="2" t="str">
        <x:v>e9ec9d394b61ea40ceff</x:v>
      </x:c>
      <x:c r="C6193" s="2" t="str">
        <x:v>Tp Hồ Chí Minh</x:v>
      </x:c>
      <x:c r="D6193" s="2" t="str">
        <x:v>Quận 8</x:v>
      </x:c>
      <x:c r="E6193" s="2" t="str">
        <x:v>house</x:v>
      </x:c>
      <x:c r="F6193" s="2" t="str">
        <x:v>sale</x:v>
      </x:c>
      <x:c r="G6193" s="11" t="n">
        <x:v>45</x:v>
      </x:c>
      <x:c r="H6193" s="12" t="n">
        <x:v>1920000000</x:v>
      </x:c>
      <x:c r="I6193" s="12" t="n">
        <x:f>IF(AND(ISNUMBER(H6193),H6193&gt;0,ISNUMBER(G6193),G6193&gt;0),H6193/G6193,"")</x:f>
        <x:v>42666666.666666664</x:v>
      </x:c>
      <x:c r="J6193" s="2" t="str">
        <x:v>total</x:v>
      </x:c>
      <x:c r="K6193" s="2" t="str">
        <x:v>top_level_area</x:v>
      </x:c>
      <x:c r="L6193" s="2" t="str">
        <x:v>property_type_inferred_from_title</x:v>
      </x:c>
      <x:c r="M6193" s="10" t="n">
        <x:v>0</x:v>
      </x:c>
      <x:c r="N6193" s="10" t="n">
        <x:v>0</x:v>
      </x:c>
      <x:c r="O6193" s="2" t="str">
        <x:v>Tp Hồ Chí Minh|house</x:v>
      </x:c>
      <x:c r="P6193" s="10" t="n">
        <x:v>2</x:v>
      </x:c>
      <x:c r="Q6193" s="13" t="n">
        <x:f>IF(AND(ISNUMBER(H6193),H6193&gt;0),H6193/1000000000,"")</x:f>
        <x:v>1.92</x:v>
      </x:c>
      <x:c r="R6193" s="13" t="n">
        <x:f>IF(ISNUMBER(I6193),I6193/1000000,"")</x:f>
        <x:v>42.666666666666664</x:v>
      </x:c>
      <x:c r="S6193" s="11" t="n">
        <x:f>IF(AND(ISNUMBER(G6193),G6193&gt;0),G6193,"")</x:f>
        <x:v>45</x:v>
      </x:c>
    </x:row>
    <x:row r="6194" ht="21" customHeight="1">
      <x:c r="A6194" s="10" t="n">
        <x:v>8080</x:v>
      </x:c>
      <x:c r="B6194" s="2" t="str">
        <x:v>0dae371976fec0c06178</x:v>
      </x:c>
      <x:c r="C6194" s="2" t="str">
        <x:v>Bình Dương</x:v>
      </x:c>
      <x:c r="D6194" s="2" t="str">
        <x:v>Thị xã Bến Cát</x:v>
      </x:c>
      <x:c r="E6194" s="2" t="str">
        <x:v>house</x:v>
      </x:c>
      <x:c r="F6194" s="2" t="str">
        <x:v>sale</x:v>
      </x:c>
      <x:c r="G6194" s="11" t="n">
        <x:v>300</x:v>
      </x:c>
      <x:c r="H6194" s="12" t="n">
        <x:v>16000000000</x:v>
      </x:c>
      <x:c r="I6194" s="12" t="n">
        <x:f>IF(AND(ISNUMBER(H6194),H6194&gt;0,ISNUMBER(G6194),G6194&gt;0),H6194/G6194,"")</x:f>
        <x:v>53333333.333333336</x:v>
      </x:c>
      <x:c r="J6194" s="2" t="str">
        <x:v>total</x:v>
      </x:c>
      <x:c r="K6194" s="2" t="str">
        <x:v>top_level_area</x:v>
      </x:c>
      <x:c r="L6194" s="2" t="str">
        <x:v>property_type_inferred_from_title</x:v>
      </x:c>
      <x:c r="M6194" s="10" t="n">
        <x:v>0</x:v>
      </x:c>
      <x:c r="N6194" s="10" t="n">
        <x:v>0</x:v>
      </x:c>
      <x:c r="O6194" s="2" t="str">
        <x:v>Bình Dương|house</x:v>
      </x:c>
      <x:c r="P6194" s="10" t="n">
        <x:v>2</x:v>
      </x:c>
      <x:c r="Q6194" s="13" t="n">
        <x:f>IF(AND(ISNUMBER(H6194),H6194&gt;0),H6194/1000000000,"")</x:f>
        <x:v>16</x:v>
      </x:c>
      <x:c r="R6194" s="13" t="n">
        <x:f>IF(ISNUMBER(I6194),I6194/1000000,"")</x:f>
        <x:v>53.333333333333336</x:v>
      </x:c>
      <x:c r="S6194" s="11" t="n">
        <x:f>IF(AND(ISNUMBER(G6194),G6194&gt;0),G6194,"")</x:f>
        <x:v>300</x:v>
      </x:c>
    </x:row>
    <x:row r="6195" ht="21" customHeight="1">
      <x:c r="A6195" s="10" t="n">
        <x:v>8081</x:v>
      </x:c>
      <x:c r="B6195" s="2" t="str">
        <x:v>08122678f368da2e7805</x:v>
      </x:c>
      <x:c r="C6195" s="2" t="str">
        <x:v>Đà Nẵng</x:v>
      </x:c>
      <x:c r="D6195" s="2" t="str">
        <x:v>Quận Thanh Khê</x:v>
      </x:c>
      <x:c r="E6195" s="2" t="str">
        <x:v>house</x:v>
      </x:c>
      <x:c r="F6195" s="2" t="str">
        <x:v>sale_assumed</x:v>
      </x:c>
      <x:c r="G6195" s="11" t="n">
        <x:v>63</x:v>
      </x:c>
      <x:c r="H6195" s="12" t="n">
        <x:v>7200000000</x:v>
      </x:c>
      <x:c r="I6195" s="12" t="n">
        <x:f>IF(AND(ISNUMBER(H6195),H6195&gt;0,ISNUMBER(G6195),G6195&gt;0),H6195/G6195,"")</x:f>
        <x:v>114285714.28571428</x:v>
      </x:c>
      <x:c r="J6195" s="2" t="str">
        <x:v>total</x:v>
      </x:c>
      <x:c r="K6195" s="2" t="str">
        <x:v>top_level_area</x:v>
      </x:c>
      <x:c r="L6195" s="2" t="str">
        <x:v>property_type_inferred_from_title;transaction_assumed_sale_from_dataset_context</x:v>
      </x:c>
      <x:c r="M6195" s="10" t="n">
        <x:v>0</x:v>
      </x:c>
      <x:c r="N6195" s="10" t="n">
        <x:v>0</x:v>
      </x:c>
      <x:c r="O6195" s="2" t="str">
        <x:v>Đà Nẵng|house</x:v>
      </x:c>
      <x:c r="P6195" s="10" t="n">
        <x:v>2</x:v>
      </x:c>
      <x:c r="Q6195" s="13" t="n">
        <x:f>IF(AND(ISNUMBER(H6195),H6195&gt;0),H6195/1000000000,"")</x:f>
        <x:v>7.2</x:v>
      </x:c>
      <x:c r="R6195" s="13" t="n">
        <x:f>IF(ISNUMBER(I6195),I6195/1000000,"")</x:f>
        <x:v>114.28571428571428</x:v>
      </x:c>
      <x:c r="S6195" s="11" t="n">
        <x:f>IF(AND(ISNUMBER(G6195),G6195&gt;0),G6195,"")</x:f>
        <x:v>63</x:v>
      </x:c>
    </x:row>
    <x:row r="6196" ht="21" customHeight="1">
      <x:c r="A6196" s="10" t="n">
        <x:v>8082</x:v>
      </x:c>
      <x:c r="B6196" s="2" t="str">
        <x:v>05eed0e012e5a9727d29</x:v>
      </x:c>
      <x:c r="C6196" s="2" t="str">
        <x:v>Cần Thơ</x:v>
      </x:c>
      <x:c r="D6196" s="2" t="str">
        <x:v>Quận Ninh Kiều</x:v>
      </x:c>
      <x:c r="E6196" s="2" t="str">
        <x:v>house</x:v>
      </x:c>
      <x:c r="F6196" s="2" t="str">
        <x:v>sale_assumed</x:v>
      </x:c>
      <x:c r="G6196" s="11" t="n">
        <x:v>64</x:v>
      </x:c>
      <x:c r="H6196" s="12" t="n">
        <x:v>3200000000</x:v>
      </x:c>
      <x:c r="I6196" s="12" t="n">
        <x:f>IF(AND(ISNUMBER(H6196),H6196&gt;0,ISNUMBER(G6196),G6196&gt;0),H6196/G6196,"")</x:f>
        <x:v>50000000</x:v>
      </x:c>
      <x:c r="J6196" s="2" t="str">
        <x:v>total</x:v>
      </x:c>
      <x:c r="K6196" s="2" t="str">
        <x:v>top_level_area</x:v>
      </x:c>
      <x:c r="L6196" s="2" t="str">
        <x:v>property_type_inferred_from_title;transaction_assumed_sale_from_dataset_context</x:v>
      </x:c>
      <x:c r="M6196" s="10" t="n">
        <x:v>0</x:v>
      </x:c>
      <x:c r="N6196" s="10" t="n">
        <x:v>0</x:v>
      </x:c>
      <x:c r="O6196" s="2" t="str">
        <x:v>Cần Thơ|house</x:v>
      </x:c>
      <x:c r="P6196" s="10" t="n">
        <x:v>2</x:v>
      </x:c>
      <x:c r="Q6196" s="13" t="n">
        <x:f>IF(AND(ISNUMBER(H6196),H6196&gt;0),H6196/1000000000,"")</x:f>
        <x:v>3.2</x:v>
      </x:c>
      <x:c r="R6196" s="13" t="n">
        <x:f>IF(ISNUMBER(I6196),I6196/1000000,"")</x:f>
        <x:v>50</x:v>
      </x:c>
      <x:c r="S6196" s="11" t="n">
        <x:f>IF(AND(ISNUMBER(G6196),G6196&gt;0),G6196,"")</x:f>
        <x:v>64</x:v>
      </x:c>
    </x:row>
    <x:row r="6197" ht="21" customHeight="1">
      <x:c r="A6197" s="10" t="n">
        <x:v>8083</x:v>
      </x:c>
      <x:c r="B6197" s="2" t="str">
        <x:v>1afbf5c3b7dee07af0c1</x:v>
      </x:c>
      <x:c r="C6197" s="2" t="str">
        <x:v>Đà Nẵng</x:v>
      </x:c>
      <x:c r="D6197" s="2" t="str">
        <x:v>Quận Sơn Trà</x:v>
      </x:c>
      <x:c r="E6197" s="2" t="str">
        <x:v>other_unknown</x:v>
      </x:c>
      <x:c r="F6197" s="2" t="str">
        <x:v>sale_assumed</x:v>
      </x:c>
      <x:c r="G6197" s="11" t="n">
        <x:v>145</x:v>
      </x:c>
      <x:c r="H6197" s="12" t="n">
        <x:v>10200000000</x:v>
      </x:c>
      <x:c r="I6197" s="12" t="n">
        <x:f>IF(AND(ISNUMBER(H6197),H6197&gt;0,ISNUMBER(G6197),G6197&gt;0),H6197/G6197,"")</x:f>
        <x:v>70344827.5862069</x:v>
      </x:c>
      <x:c r="J6197" s="2" t="str">
        <x:v>total</x:v>
      </x:c>
      <x:c r="K6197" s="2" t="str">
        <x:v>top_level_area</x:v>
      </x:c>
      <x:c r="L6197" s="2" t="str">
        <x:v>property_type_inferred_from_title;transaction_assumed_sale_from_dataset_context;unknown_property_type</x:v>
      </x:c>
      <x:c r="M6197" s="10" t="n">
        <x:v>0</x:v>
      </x:c>
      <x:c r="N6197" s="10" t="n">
        <x:v>0</x:v>
      </x:c>
      <x:c r="O6197" s="2" t="str">
        <x:v>Đà Nẵng|other_unknown</x:v>
      </x:c>
      <x:c r="P6197" s="10" t="n">
        <x:v>2</x:v>
      </x:c>
      <x:c r="Q6197" s="13" t="n">
        <x:f>IF(AND(ISNUMBER(H6197),H6197&gt;0),H6197/1000000000,"")</x:f>
        <x:v>10.2</x:v>
      </x:c>
      <x:c r="R6197" s="13" t="n">
        <x:f>IF(ISNUMBER(I6197),I6197/1000000,"")</x:f>
        <x:v>70.3448275862069</x:v>
      </x:c>
      <x:c r="S6197" s="11" t="n">
        <x:f>IF(AND(ISNUMBER(G6197),G6197&gt;0),G6197,"")</x:f>
        <x:v>145</x:v>
      </x:c>
    </x:row>
    <x:row r="6198" ht="21" customHeight="1">
      <x:c r="A6198" s="10" t="n">
        <x:v>8084</x:v>
      </x:c>
      <x:c r="B6198" s="2" t="str">
        <x:v>0469fac1873af10d808b</x:v>
      </x:c>
      <x:c r="C6198" s="2" t="str">
        <x:v>Tp Hồ Chí Minh</x:v>
      </x:c>
      <x:c r="D6198" s="2" t="str">
        <x:v>Quận Gò Vấp</x:v>
      </x:c>
      <x:c r="E6198" s="2" t="str">
        <x:v>house</x:v>
      </x:c>
      <x:c r="F6198" s="2" t="str">
        <x:v>sale</x:v>
      </x:c>
      <x:c r="G6198" s="11" t="n">
        <x:v>39</x:v>
      </x:c>
      <x:c r="H6198" s="12" t="n">
        <x:v>2700000000</x:v>
      </x:c>
      <x:c r="I6198" s="12" t="n">
        <x:f>IF(AND(ISNUMBER(H6198),H6198&gt;0,ISNUMBER(G6198),G6198&gt;0),H6198/G6198,"")</x:f>
        <x:v>69230769.23076923</x:v>
      </x:c>
      <x:c r="J6198" s="2" t="str">
        <x:v>total</x:v>
      </x:c>
      <x:c r="K6198" s="2" t="str">
        <x:v>top_level_area</x:v>
      </x:c>
      <x:c r="L6198" s="2" t="str">
        <x:v>property_type_inferred_from_title</x:v>
      </x:c>
      <x:c r="M6198" s="10" t="n">
        <x:v>0</x:v>
      </x:c>
      <x:c r="N6198" s="10" t="n">
        <x:v>0</x:v>
      </x:c>
      <x:c r="O6198" s="2" t="str">
        <x:v>Tp Hồ Chí Minh|house</x:v>
      </x:c>
      <x:c r="P6198" s="10" t="n">
        <x:v>2</x:v>
      </x:c>
      <x:c r="Q6198" s="13" t="n">
        <x:f>IF(AND(ISNUMBER(H6198),H6198&gt;0),H6198/1000000000,"")</x:f>
        <x:v>2.7</x:v>
      </x:c>
      <x:c r="R6198" s="13" t="n">
        <x:f>IF(ISNUMBER(I6198),I6198/1000000,"")</x:f>
        <x:v>69.23076923076923</x:v>
      </x:c>
      <x:c r="S6198" s="11" t="n">
        <x:f>IF(AND(ISNUMBER(G6198),G6198&gt;0),G6198,"")</x:f>
        <x:v>39</x:v>
      </x:c>
    </x:row>
    <x:row r="6199" ht="21" customHeight="1">
      <x:c r="A6199" s="10" t="n">
        <x:v>8085</x:v>
      </x:c>
      <x:c r="B6199" s="2" t="str">
        <x:v>5dd64ff659dffc811335</x:v>
      </x:c>
      <x:c r="C6199" s="2" t="str">
        <x:v>Bình Thuận</x:v>
      </x:c>
      <x:c r="D6199" s="2" t="str">
        <x:v>Huyện Bắc Bình</x:v>
      </x:c>
      <x:c r="E6199" s="2" t="str">
        <x:v>land</x:v>
      </x:c>
      <x:c r="F6199" s="2" t="str">
        <x:v>sale</x:v>
      </x:c>
      <x:c r="G6199" s="11" t="n">
        <x:v>14287</x:v>
      </x:c>
      <x:c r="H6199" s="12" t="n">
        <x:v>1286000000</x:v>
      </x:c>
      <x:c r="I6199" s="12" t="n">
        <x:f>IF(AND(ISNUMBER(H6199),H6199&gt;0,ISNUMBER(G6199),G6199&gt;0),H6199/G6199,"")</x:f>
        <x:v>90011.89892909638</x:v>
      </x:c>
      <x:c r="J6199" s="2" t="str">
        <x:v>total</x:v>
      </x:c>
      <x:c r="K6199" s="2" t="str">
        <x:v>top_level_area</x:v>
      </x:c>
      <x:c r="L6199" s="2" t="str">
        <x:v>dot_thousands_convention;property_type_inferred_from_title</x:v>
      </x:c>
      <x:c r="M6199" s="10" t="n">
        <x:v>0</x:v>
      </x:c>
      <x:c r="N6199" s="10" t="n">
        <x:v>0</x:v>
      </x:c>
      <x:c r="O6199" s="2" t="str">
        <x:v>land</x:v>
      </x:c>
      <x:c r="P6199" s="10" t="n">
        <x:v>1</x:v>
      </x:c>
      <x:c r="Q6199" s="13" t="n">
        <x:f>IF(AND(ISNUMBER(H6199),H6199&gt;0),H6199/1000000000,"")</x:f>
        <x:v>1.286</x:v>
      </x:c>
      <x:c r="R6199" s="13" t="n">
        <x:f>IF(ISNUMBER(I6199),I6199/1000000,"")</x:f>
        <x:v>0.09001189892909638</x:v>
      </x:c>
      <x:c r="S6199" s="11" t="n">
        <x:f>IF(AND(ISNUMBER(G6199),G6199&gt;0),G6199,"")</x:f>
        <x:v>14287</x:v>
      </x:c>
    </x:row>
    <x:row r="6200" ht="21" customHeight="1">
      <x:c r="A6200" s="10" t="n">
        <x:v>8086</x:v>
      </x:c>
      <x:c r="B6200" s="2" t="str">
        <x:v>16e5c220a421c082e4ac</x:v>
      </x:c>
      <x:c r="C6200" s="2" t="str">
        <x:v>Tp Hồ Chí Minh</x:v>
      </x:c>
      <x:c r="D6200" s="2" t="str">
        <x:v>Quận 2</x:v>
      </x:c>
      <x:c r="E6200" s="2" t="str">
        <x:v>apartment</x:v>
      </x:c>
      <x:c r="F6200" s="2" t="str">
        <x:v>sale</x:v>
      </x:c>
      <x:c r="G6200" s="11" t="n">
        <x:v>111</x:v>
      </x:c>
      <x:c r="H6200" s="12" t="n">
        <x:v>4800000000</x:v>
      </x:c>
      <x:c r="I6200" s="12" t="n">
        <x:f>IF(AND(ISNUMBER(H6200),H6200&gt;0,ISNUMBER(G6200),G6200&gt;0),H6200/G6200,"")</x:f>
        <x:v>43243243.24324324</x:v>
      </x:c>
      <x:c r="J6200" s="2" t="str">
        <x:v>total</x:v>
      </x:c>
      <x:c r="K6200" s="2" t="str">
        <x:v>top_level_area</x:v>
      </x:c>
      <x:c r="L6200" s="2" t="str">
        <x:v>property_type_inferred_from_title</x:v>
      </x:c>
      <x:c r="M6200" s="10" t="n">
        <x:v>0</x:v>
      </x:c>
      <x:c r="N6200" s="10" t="n">
        <x:v>0</x:v>
      </x:c>
      <x:c r="O6200" s="2" t="str">
        <x:v>Tp Hồ Chí Minh|apartment</x:v>
      </x:c>
      <x:c r="P6200" s="10" t="n">
        <x:v>2</x:v>
      </x:c>
      <x:c r="Q6200" s="13" t="n">
        <x:f>IF(AND(ISNUMBER(H6200),H6200&gt;0),H6200/1000000000,"")</x:f>
        <x:v>4.8</x:v>
      </x:c>
      <x:c r="R6200" s="13" t="n">
        <x:f>IF(ISNUMBER(I6200),I6200/1000000,"")</x:f>
        <x:v>43.24324324324324</x:v>
      </x:c>
      <x:c r="S6200" s="11" t="n">
        <x:f>IF(AND(ISNUMBER(G6200),G6200&gt;0),G6200,"")</x:f>
        <x:v>111</x:v>
      </x:c>
    </x:row>
    <x:row r="6201" ht="21" customHeight="1">
      <x:c r="A6201" s="10" t="n">
        <x:v>8087</x:v>
      </x:c>
      <x:c r="B6201" s="2" t="str">
        <x:v>aa47ddb56c62c79efde4</x:v>
      </x:c>
      <x:c r="C6201" s="2" t="str">
        <x:v>Đà Nẵng</x:v>
      </x:c>
      <x:c r="D6201" s="2" t="str">
        <x:v>Quận Ngũ Hành Sơn</x:v>
      </x:c>
      <x:c r="E6201" s="2" t="str">
        <x:v>house</x:v>
      </x:c>
      <x:c r="F6201" s="2" t="str">
        <x:v>sale_assumed</x:v>
      </x:c>
      <x:c r="G6201" s="11" t="n">
        <x:v>107</x:v>
      </x:c>
      <x:c r="H6201" s="12" t="n">
        <x:v>11500000000</x:v>
      </x:c>
      <x:c r="I6201" s="12" t="n">
        <x:f>IF(AND(ISNUMBER(H6201),H6201&gt;0,ISNUMBER(G6201),G6201&gt;0),H6201/G6201,"")</x:f>
        <x:v>107476635.51401868</x:v>
      </x:c>
      <x:c r="J6201" s="2" t="str">
        <x:v>total</x:v>
      </x:c>
      <x:c r="K6201" s="2" t="str">
        <x:v>top_level_area</x:v>
      </x:c>
      <x:c r="L6201" s="2" t="str">
        <x:v>property_type_inferred_from_title;transaction_assumed_sale_from_dataset_context</x:v>
      </x:c>
      <x:c r="M6201" s="10" t="n">
        <x:v>0</x:v>
      </x:c>
      <x:c r="N6201" s="10" t="n">
        <x:v>0</x:v>
      </x:c>
      <x:c r="O6201" s="2" t="str">
        <x:v>Đà Nẵng|house</x:v>
      </x:c>
      <x:c r="P6201" s="10" t="n">
        <x:v>2</x:v>
      </x:c>
      <x:c r="Q6201" s="13" t="n">
        <x:f>IF(AND(ISNUMBER(H6201),H6201&gt;0),H6201/1000000000,"")</x:f>
        <x:v>11.5</x:v>
      </x:c>
      <x:c r="R6201" s="13" t="n">
        <x:f>IF(ISNUMBER(I6201),I6201/1000000,"")</x:f>
        <x:v>107.47663551401868</x:v>
      </x:c>
      <x:c r="S6201" s="11" t="n">
        <x:f>IF(AND(ISNUMBER(G6201),G6201&gt;0),G6201,"")</x:f>
        <x:v>107</x:v>
      </x:c>
    </x:row>
    <x:row r="6202" ht="21" customHeight="1">
      <x:c r="A6202" s="10" t="n">
        <x:v>8088</x:v>
      </x:c>
      <x:c r="B6202" s="2" t="str">
        <x:v>6356f9572e234e99b120</x:v>
      </x:c>
      <x:c r="C6202" s="2" t="str">
        <x:v>Hà Nội</x:v>
      </x:c>
      <x:c r="D6202" s="2" t="str">
        <x:v>Quận Long Biên</x:v>
      </x:c>
      <x:c r="E6202" s="2" t="str">
        <x:v>other_unknown</x:v>
      </x:c>
      <x:c r="F6202" s="2" t="str">
        <x:v>sale_assumed</x:v>
      </x:c>
      <x:c r="G6202" s="11" t="n">
        <x:v>55</x:v>
      </x:c>
      <x:c r="H6202" s="12" t="n">
        <x:v>6000000000</x:v>
      </x:c>
      <x:c r="I6202" s="12" t="n">
        <x:f>IF(AND(ISNUMBER(H6202),H6202&gt;0,ISNUMBER(G6202),G6202&gt;0),H6202/G6202,"")</x:f>
        <x:v>109090909.0909091</x:v>
      </x:c>
      <x:c r="J6202" s="2" t="str">
        <x:v>total</x:v>
      </x:c>
      <x:c r="K6202" s="2" t="str">
        <x:v>top_level_area</x:v>
      </x:c>
      <x:c r="L6202" s="2" t="str">
        <x:v>property_type_inferred_from_title;source_dimension_expression_requires_review;transaction_assumed_sale_from_dataset_context;unknown_property_type</x:v>
      </x:c>
      <x:c r="M6202" s="10" t="n">
        <x:v>0</x:v>
      </x:c>
      <x:c r="N6202" s="10" t="n">
        <x:v>0</x:v>
      </x:c>
      <x:c r="O6202" s="2" t="str">
        <x:v>Hà Nội|other_unknown</x:v>
      </x:c>
      <x:c r="P6202" s="10" t="n">
        <x:v>2</x:v>
      </x:c>
      <x:c r="Q6202" s="13" t="n">
        <x:f>IF(AND(ISNUMBER(H6202),H6202&gt;0),H6202/1000000000,"")</x:f>
        <x:v>6</x:v>
      </x:c>
      <x:c r="R6202" s="13" t="n">
        <x:f>IF(ISNUMBER(I6202),I6202/1000000,"")</x:f>
        <x:v>109.0909090909091</x:v>
      </x:c>
      <x:c r="S6202" s="11" t="n">
        <x:f>IF(AND(ISNUMBER(G6202),G6202&gt;0),G6202,"")</x:f>
        <x:v>55</x:v>
      </x:c>
    </x:row>
    <x:row r="6203" ht="21" customHeight="1">
      <x:c r="A6203" s="10" t="n">
        <x:v>8089</x:v>
      </x:c>
      <x:c r="B6203" s="2" t="str">
        <x:v>ba0cbd41a4259ed34eaf</x:v>
      </x:c>
      <x:c r="C6203" s="2" t="str">
        <x:v>Tp Hồ Chí Minh</x:v>
      </x:c>
      <x:c r="D6203" s="2" t="str">
        <x:v>Huyện Nhà Bè</x:v>
      </x:c>
      <x:c r="E6203" s="2" t="str">
        <x:v>house</x:v>
      </x:c>
      <x:c r="F6203" s="2" t="str">
        <x:v>sale</x:v>
      </x:c>
      <x:c r="G6203" s="11" t="n">
        <x:v>103.3</x:v>
      </x:c>
      <x:c r="H6203" s="12" t="n">
        <x:v>1600000000</x:v>
      </x:c>
      <x:c r="I6203" s="12" t="n">
        <x:f>IF(AND(ISNUMBER(H6203),H6203&gt;0,ISNUMBER(G6203),G6203&gt;0),H6203/G6203,"")</x:f>
        <x:v>15488867.376573088</x:v>
      </x:c>
      <x:c r="J6203" s="2" t="str">
        <x:v>total</x:v>
      </x:c>
      <x:c r="K6203" s="2" t="str">
        <x:v>top_level_area</x:v>
      </x:c>
      <x:c r="L6203" s="2" t="str">
        <x:v>property_type_inferred_from_title</x:v>
      </x:c>
      <x:c r="M6203" s="10" t="n">
        <x:v>0</x:v>
      </x:c>
      <x:c r="N6203" s="10" t="n">
        <x:v>0</x:v>
      </x:c>
      <x:c r="O6203" s="2" t="str">
        <x:v>Tp Hồ Chí Minh|house</x:v>
      </x:c>
      <x:c r="P6203" s="10" t="n">
        <x:v>2</x:v>
      </x:c>
      <x:c r="Q6203" s="13" t="n">
        <x:f>IF(AND(ISNUMBER(H6203),H6203&gt;0),H6203/1000000000,"")</x:f>
        <x:v>1.6</x:v>
      </x:c>
      <x:c r="R6203" s="13" t="n">
        <x:f>IF(ISNUMBER(I6203),I6203/1000000,"")</x:f>
        <x:v>15.488867376573088</x:v>
      </x:c>
      <x:c r="S6203" s="11" t="n">
        <x:f>IF(AND(ISNUMBER(G6203),G6203&gt;0),G6203,"")</x:f>
        <x:v>103.3</x:v>
      </x:c>
    </x:row>
    <x:row r="6204" ht="21" customHeight="1">
      <x:c r="A6204" s="10" t="n">
        <x:v>8091</x:v>
      </x:c>
      <x:c r="B6204" s="2" t="str">
        <x:v>f03f401803fa9e387cfc</x:v>
      </x:c>
      <x:c r="C6204" s="2" t="str">
        <x:v>Tp Hồ Chí Minh</x:v>
      </x:c>
      <x:c r="D6204" s="2" t="str">
        <x:v>Quận Bình Tân</x:v>
      </x:c>
      <x:c r="E6204" s="2" t="str">
        <x:v>house</x:v>
      </x:c>
      <x:c r="F6204" s="2" t="str">
        <x:v>sale_assumed</x:v>
      </x:c>
      <x:c r="G6204" s="11" t="n">
        <x:v>127</x:v>
      </x:c>
      <x:c r="H6204" s="12" t="n">
        <x:v>3690000000</x:v>
      </x:c>
      <x:c r="I6204" s="12" t="n">
        <x:f>IF(AND(ISNUMBER(H6204),H6204&gt;0,ISNUMBER(G6204),G6204&gt;0),H6204/G6204,"")</x:f>
        <x:v>29055118.11023622</x:v>
      </x:c>
      <x:c r="J6204" s="2" t="str">
        <x:v>total</x:v>
      </x:c>
      <x:c r="K6204" s="2" t="str">
        <x:v>top_level_area</x:v>
      </x:c>
      <x:c r="L6204" s="2" t="str">
        <x:v>property_type_inferred_from_title;transaction_assumed_sale_from_dataset_context</x:v>
      </x:c>
      <x:c r="M6204" s="10" t="n">
        <x:v>0</x:v>
      </x:c>
      <x:c r="N6204" s="10" t="n">
        <x:v>0</x:v>
      </x:c>
      <x:c r="O6204" s="2" t="str">
        <x:v>Tp Hồ Chí Minh|house</x:v>
      </x:c>
      <x:c r="P6204" s="10" t="n">
        <x:v>2</x:v>
      </x:c>
      <x:c r="Q6204" s="13" t="n">
        <x:f>IF(AND(ISNUMBER(H6204),H6204&gt;0),H6204/1000000000,"")</x:f>
        <x:v>3.69</x:v>
      </x:c>
      <x:c r="R6204" s="13" t="n">
        <x:f>IF(ISNUMBER(I6204),I6204/1000000,"")</x:f>
        <x:v>29.05511811023622</x:v>
      </x:c>
      <x:c r="S6204" s="11" t="n">
        <x:f>IF(AND(ISNUMBER(G6204),G6204&gt;0),G6204,"")</x:f>
        <x:v>127</x:v>
      </x:c>
    </x:row>
    <x:row r="6205" ht="21" customHeight="1">
      <x:c r="A6205" s="10" t="n">
        <x:v>8092</x:v>
      </x:c>
      <x:c r="B6205" s="2" t="str">
        <x:v>8b5d9db5a62a20b0d02d</x:v>
      </x:c>
      <x:c r="C6205" s="2" t="str">
        <x:v>Long An</x:v>
      </x:c>
      <x:c r="D6205" s="2" t="str">
        <x:v>Huyện Bến Lức</x:v>
      </x:c>
      <x:c r="E6205" s="2" t="str">
        <x:v>house</x:v>
      </x:c>
      <x:c r="F6205" s="2" t="str">
        <x:v>sale</x:v>
      </x:c>
      <x:c r="G6205" s="11" t="n">
        <x:v>63</x:v>
      </x:c>
      <x:c r="H6205" s="12" t="n">
        <x:v>1500000000</x:v>
      </x:c>
      <x:c r="I6205" s="12" t="n">
        <x:f>IF(AND(ISNUMBER(H6205),H6205&gt;0,ISNUMBER(G6205),G6205&gt;0),H6205/G6205,"")</x:f>
        <x:v>23809523.80952381</x:v>
      </x:c>
      <x:c r="J6205" s="2" t="str">
        <x:v>total</x:v>
      </x:c>
      <x:c r="K6205" s="2" t="str">
        <x:v>top_level_area</x:v>
      </x:c>
      <x:c r="L6205" s="2" t="str">
        <x:v>property_type_inferred_from_title</x:v>
      </x:c>
      <x:c r="M6205" s="10" t="n">
        <x:v>0</x:v>
      </x:c>
      <x:c r="N6205" s="10" t="n">
        <x:v>0</x:v>
      </x:c>
      <x:c r="O6205" s="2" t="str">
        <x:v>Long An|house</x:v>
      </x:c>
      <x:c r="P6205" s="10" t="n">
        <x:v>2</x:v>
      </x:c>
      <x:c r="Q6205" s="13" t="n">
        <x:f>IF(AND(ISNUMBER(H6205),H6205&gt;0),H6205/1000000000,"")</x:f>
        <x:v>1.5</x:v>
      </x:c>
      <x:c r="R6205" s="13" t="n">
        <x:f>IF(ISNUMBER(I6205),I6205/1000000,"")</x:f>
        <x:v>23.80952380952381</x:v>
      </x:c>
      <x:c r="S6205" s="11" t="n">
        <x:f>IF(AND(ISNUMBER(G6205),G6205&gt;0),G6205,"")</x:f>
        <x:v>63</x:v>
      </x:c>
    </x:row>
    <x:row r="6206" ht="21" customHeight="1">
      <x:c r="A6206" s="10" t="n">
        <x:v>8093</x:v>
      </x:c>
      <x:c r="B6206" s="2" t="str">
        <x:v>821c67adc043cb9773ce</x:v>
      </x:c>
      <x:c r="C6206" s="2" t="str">
        <x:v>Tp Hồ Chí Minh</x:v>
      </x:c>
      <x:c r="D6206" s="2" t="str">
        <x:v>Quận 9</x:v>
      </x:c>
      <x:c r="E6206" s="2" t="str">
        <x:v>house</x:v>
      </x:c>
      <x:c r="F6206" s="2" t="str">
        <x:v>sale_assumed</x:v>
      </x:c>
      <x:c r="G6206" s="11" t="n">
        <x:v>74</x:v>
      </x:c>
      <x:c r="H6206" s="12" t="n">
        <x:v>6200000000</x:v>
      </x:c>
      <x:c r="I6206" s="12" t="n">
        <x:f>IF(AND(ISNUMBER(H6206),H6206&gt;0,ISNUMBER(G6206),G6206&gt;0),H6206/G6206,"")</x:f>
        <x:v>83783783.78378378</x:v>
      </x:c>
      <x:c r="J6206" s="2" t="str">
        <x:v>total</x:v>
      </x:c>
      <x:c r="K6206" s="2" t="str">
        <x:v>top_level_area</x:v>
      </x:c>
      <x:c r="L6206" s="2" t="str">
        <x:v>property_type_inferred_from_title;transaction_assumed_sale_from_dataset_context</x:v>
      </x:c>
      <x:c r="M6206" s="10" t="n">
        <x:v>0</x:v>
      </x:c>
      <x:c r="N6206" s="10" t="n">
        <x:v>0</x:v>
      </x:c>
      <x:c r="O6206" s="2" t="str">
        <x:v>Tp Hồ Chí Minh|house</x:v>
      </x:c>
      <x:c r="P6206" s="10" t="n">
        <x:v>2</x:v>
      </x:c>
      <x:c r="Q6206" s="13" t="n">
        <x:f>IF(AND(ISNUMBER(H6206),H6206&gt;0),H6206/1000000000,"")</x:f>
        <x:v>6.2</x:v>
      </x:c>
      <x:c r="R6206" s="13" t="n">
        <x:f>IF(ISNUMBER(I6206),I6206/1000000,"")</x:f>
        <x:v>83.78378378378378</x:v>
      </x:c>
      <x:c r="S6206" s="11" t="n">
        <x:f>IF(AND(ISNUMBER(G6206),G6206&gt;0),G6206,"")</x:f>
        <x:v>74</x:v>
      </x:c>
    </x:row>
    <x:row r="6207" ht="21" customHeight="1">
      <x:c r="A6207" s="10" t="n">
        <x:v>8094</x:v>
      </x:c>
      <x:c r="B6207" s="2" t="str">
        <x:v>5298779968d64afa420c</x:v>
      </x:c>
      <x:c r="C6207" s="2" t="str">
        <x:v>Hà Nội</x:v>
      </x:c>
      <x:c r="D6207" s="2" t="str">
        <x:v>Quận Thanh Xuân</x:v>
      </x:c>
      <x:c r="E6207" s="2" t="str">
        <x:v>house</x:v>
      </x:c>
      <x:c r="F6207" s="2" t="str">
        <x:v>sale_assumed</x:v>
      </x:c>
      <x:c r="G6207" s="11" t="n">
        <x:v>23</x:v>
      </x:c>
      <x:c r="H6207" s="12" t="n">
        <x:v>1860000000</x:v>
      </x:c>
      <x:c r="I6207" s="12" t="n">
        <x:f>IF(AND(ISNUMBER(H6207),H6207&gt;0,ISNUMBER(G6207),G6207&gt;0),H6207/G6207,"")</x:f>
        <x:v>80869565.2173913</x:v>
      </x:c>
      <x:c r="J6207" s="2" t="str">
        <x:v>total</x:v>
      </x:c>
      <x:c r="K6207" s="2" t="str">
        <x:v>top_level_area</x:v>
      </x:c>
      <x:c r="L6207" s="2" t="str">
        <x:v>property_type_inferred_from_title;transaction_assumed_sale_from_dataset_context</x:v>
      </x:c>
      <x:c r="M6207" s="10" t="n">
        <x:v>0</x:v>
      </x:c>
      <x:c r="N6207" s="10" t="n">
        <x:v>0</x:v>
      </x:c>
      <x:c r="O6207" s="2" t="str">
        <x:v>Hà Nội|house</x:v>
      </x:c>
      <x:c r="P6207" s="10" t="n">
        <x:v>2</x:v>
      </x:c>
      <x:c r="Q6207" s="13" t="n">
        <x:f>IF(AND(ISNUMBER(H6207),H6207&gt;0),H6207/1000000000,"")</x:f>
        <x:v>1.86</x:v>
      </x:c>
      <x:c r="R6207" s="13" t="n">
        <x:f>IF(ISNUMBER(I6207),I6207/1000000,"")</x:f>
        <x:v>80.8695652173913</x:v>
      </x:c>
      <x:c r="S6207" s="11" t="n">
        <x:f>IF(AND(ISNUMBER(G6207),G6207&gt;0),G6207,"")</x:f>
        <x:v>23</x:v>
      </x:c>
    </x:row>
    <x:row r="6208" ht="21" customHeight="1">
      <x:c r="A6208" s="10" t="n">
        <x:v>8095</x:v>
      </x:c>
      <x:c r="B6208" s="2" t="str">
        <x:v>f5b80fe74e4d68405644</x:v>
      </x:c>
      <x:c r="C6208" s="2" t="str">
        <x:v>Tp Hồ Chí Minh</x:v>
      </x:c>
      <x:c r="D6208" s="2" t="str">
        <x:v>Quận 9</x:v>
      </x:c>
      <x:c r="E6208" s="2" t="str">
        <x:v>other_unknown</x:v>
      </x:c>
      <x:c r="F6208" s="2" t="str">
        <x:v>sale_assumed</x:v>
      </x:c>
      <x:c r="G6208" s="11" t="n">
        <x:v>86.7</x:v>
      </x:c>
      <x:c r="H6208" s="12" t="n">
        <x:v>4800000000</x:v>
      </x:c>
      <x:c r="I6208" s="12" t="n">
        <x:f>IF(AND(ISNUMBER(H6208),H6208&gt;0,ISNUMBER(G6208),G6208&gt;0),H6208/G6208,"")</x:f>
        <x:v>55363321.79930796</x:v>
      </x:c>
      <x:c r="J6208" s="2" t="str">
        <x:v>total</x:v>
      </x:c>
      <x:c r="K6208" s="2" t="str">
        <x:v>top_level_area</x:v>
      </x:c>
      <x:c r="L6208" s="2" t="str">
        <x:v>property_type_inferred_from_title;transaction_assumed_sale_from_dataset_context;unknown_property_type</x:v>
      </x:c>
      <x:c r="M6208" s="10" t="n">
        <x:v>0</x:v>
      </x:c>
      <x:c r="N6208" s="10" t="n">
        <x:v>0</x:v>
      </x:c>
      <x:c r="O6208" s="2" t="str">
        <x:v>Tp Hồ Chí Minh|other_unknown</x:v>
      </x:c>
      <x:c r="P6208" s="10" t="n">
        <x:v>2</x:v>
      </x:c>
      <x:c r="Q6208" s="13" t="n">
        <x:f>IF(AND(ISNUMBER(H6208),H6208&gt;0),H6208/1000000000,"")</x:f>
        <x:v>4.8</x:v>
      </x:c>
      <x:c r="R6208" s="13" t="n">
        <x:f>IF(ISNUMBER(I6208),I6208/1000000,"")</x:f>
        <x:v>55.363321799307954</x:v>
      </x:c>
      <x:c r="S6208" s="11" t="n">
        <x:f>IF(AND(ISNUMBER(G6208),G6208&gt;0),G6208,"")</x:f>
        <x:v>86.7</x:v>
      </x:c>
    </x:row>
    <x:row r="6209" ht="21" customHeight="1">
      <x:c r="A6209" s="10" t="n">
        <x:v>8099</x:v>
      </x:c>
      <x:c r="B6209" s="2" t="str">
        <x:v>699d3972feff79048795</x:v>
      </x:c>
      <x:c r="C6209" s="2" t="str">
        <x:v>Tp Hồ Chí Minh</x:v>
      </x:c>
      <x:c r="D6209" s="2" t="str">
        <x:v>Quận Bình Thạnh</x:v>
      </x:c>
      <x:c r="E6209" s="2" t="str">
        <x:v>apartment</x:v>
      </x:c>
      <x:c r="F6209" s="2" t="str">
        <x:v>sale</x:v>
      </x:c>
      <x:c r="G6209" s="11" t="n">
        <x:v>90</x:v>
      </x:c>
      <x:c r="H6209" s="12" t="n">
        <x:v>12500000000</x:v>
      </x:c>
      <x:c r="I6209" s="12" t="n">
        <x:f>IF(AND(ISNUMBER(H6209),H6209&gt;0,ISNUMBER(G6209),G6209&gt;0),H6209/G6209,"")</x:f>
        <x:v>138888888.8888889</x:v>
      </x:c>
      <x:c r="J6209" s="2" t="str">
        <x:v>total</x:v>
      </x:c>
      <x:c r="K6209" s="2" t="str">
        <x:v>top_level_area</x:v>
      </x:c>
      <x:c r="L6209" s="2" t="str">
        <x:v>property_type_inferred_from_title</x:v>
      </x:c>
      <x:c r="M6209" s="10" t="n">
        <x:v>0</x:v>
      </x:c>
      <x:c r="N6209" s="10" t="n">
        <x:v>1</x:v>
      </x:c>
      <x:c r="O6209" s="2" t="str">
        <x:v>Tp Hồ Chí Minh|apartment</x:v>
      </x:c>
      <x:c r="P6209" s="10" t="n">
        <x:v>-1</x:v>
      </x:c>
      <x:c r="Q6209" s="13" t="n">
        <x:f>IF(AND(ISNUMBER(H6209),H6209&gt;0),H6209/1000000000,"")</x:f>
        <x:v>12.5</x:v>
      </x:c>
      <x:c r="R6209" s="13" t="n">
        <x:f>IF(ISNUMBER(I6209),I6209/1000000,"")</x:f>
        <x:v>138.88888888888889</x:v>
      </x:c>
      <x:c r="S6209" s="11" t="n">
        <x:f>IF(AND(ISNUMBER(G6209),G6209&gt;0),G6209,"")</x:f>
        <x:v>90</x:v>
      </x:c>
    </x:row>
    <x:row r="6210" ht="21" customHeight="1">
      <x:c r="A6210" s="10" t="n">
        <x:v>8100</x:v>
      </x:c>
      <x:c r="B6210" s="2" t="str">
        <x:v>d228c849f904cfaf6241</x:v>
      </x:c>
      <x:c r="C6210" s="2" t="str">
        <x:v>Đà Nẵng</x:v>
      </x:c>
      <x:c r="D6210" s="2" t="str">
        <x:v>Quận Liên Chiểu</x:v>
      </x:c>
      <x:c r="E6210" s="2" t="str">
        <x:v>land</x:v>
      </x:c>
      <x:c r="F6210" s="2" t="str">
        <x:v>sale_assumed</x:v>
      </x:c>
      <x:c r="G6210" s="11" t="n">
        <x:v>120</x:v>
      </x:c>
      <x:c r="H6210" s="12" t="n">
        <x:v>1350000000</x:v>
      </x:c>
      <x:c r="I6210" s="12" t="n">
        <x:f>IF(AND(ISNUMBER(H6210),H6210&gt;0,ISNUMBER(G6210),G6210&gt;0),H6210/G6210,"")</x:f>
        <x:v>11250000</x:v>
      </x:c>
      <x:c r="J6210" s="2" t="str">
        <x:v>total</x:v>
      </x:c>
      <x:c r="K6210" s="2" t="str">
        <x:v>top_level_area</x:v>
      </x:c>
      <x:c r="L6210" s="2" t="str">
        <x:v>property_type_inferred_from_title;transaction_assumed_sale_from_dataset_context</x:v>
      </x:c>
      <x:c r="M6210" s="10" t="n">
        <x:v>0</x:v>
      </x:c>
      <x:c r="N6210" s="10" t="n">
        <x:v>0</x:v>
      </x:c>
      <x:c r="O6210" s="2" t="str">
        <x:v>Đà Nẵng|land</x:v>
      </x:c>
      <x:c r="P6210" s="10" t="n">
        <x:v>2</x:v>
      </x:c>
      <x:c r="Q6210" s="13" t="n">
        <x:f>IF(AND(ISNUMBER(H6210),H6210&gt;0),H6210/1000000000,"")</x:f>
        <x:v>1.35</x:v>
      </x:c>
      <x:c r="R6210" s="13" t="n">
        <x:f>IF(ISNUMBER(I6210),I6210/1000000,"")</x:f>
        <x:v>11.25</x:v>
      </x:c>
      <x:c r="S6210" s="11" t="n">
        <x:f>IF(AND(ISNUMBER(G6210),G6210&gt;0),G6210,"")</x:f>
        <x:v>120</x:v>
      </x:c>
    </x:row>
    <x:row r="6211" ht="21" customHeight="1">
      <x:c r="A6211" s="10" t="n">
        <x:v>8101</x:v>
      </x:c>
      <x:c r="B6211" s="2" t="str">
        <x:v>8079c4f83ace6a780f79</x:v>
      </x:c>
      <x:c r="C6211" s="2" t="str">
        <x:v>Tp Hồ Chí Minh</x:v>
      </x:c>
      <x:c r="D6211" s="2" t="str">
        <x:v>Quận Phú Nhuận</x:v>
      </x:c>
      <x:c r="E6211" s="2" t="str">
        <x:v>house</x:v>
      </x:c>
      <x:c r="F6211" s="2" t="str">
        <x:v>sale</x:v>
      </x:c>
      <x:c r="G6211" s="11" t="n">
        <x:v>60</x:v>
      </x:c>
      <x:c r="H6211" s="12" t="n">
        <x:v>10500000000</x:v>
      </x:c>
      <x:c r="I6211" s="12" t="n">
        <x:f>IF(AND(ISNUMBER(H6211),H6211&gt;0,ISNUMBER(G6211),G6211&gt;0),H6211/G6211,"")</x:f>
        <x:v>175000000</x:v>
      </x:c>
      <x:c r="J6211" s="2" t="str">
        <x:v>total</x:v>
      </x:c>
      <x:c r="K6211" s="2" t="str">
        <x:v>top_level_area</x:v>
      </x:c>
      <x:c r="L6211" s="2" t="str">
        <x:v>property_type_inferred_from_title</x:v>
      </x:c>
      <x:c r="M6211" s="10" t="n">
        <x:v>1</x:v>
      </x:c>
      <x:c r="N6211" s="10" t="n">
        <x:v>0</x:v>
      </x:c>
      <x:c r="O6211" s="2" t="str">
        <x:v>Tp Hồ Chí Minh|house</x:v>
      </x:c>
      <x:c r="P6211" s="10" t="n">
        <x:v>2</x:v>
      </x:c>
      <x:c r="Q6211" s="13" t="n">
        <x:f>IF(AND(ISNUMBER(H6211),H6211&gt;0),H6211/1000000000,"")</x:f>
        <x:v>10.5</x:v>
      </x:c>
      <x:c r="R6211" s="13" t="n">
        <x:f>IF(ISNUMBER(I6211),I6211/1000000,"")</x:f>
        <x:v>175</x:v>
      </x:c>
      <x:c r="S6211" s="11" t="n">
        <x:f>IF(AND(ISNUMBER(G6211),G6211&gt;0),G6211,"")</x:f>
        <x:v>60</x:v>
      </x:c>
    </x:row>
    <x:row r="6212" ht="21" customHeight="1">
      <x:c r="A6212" s="10" t="n">
        <x:v>8102</x:v>
      </x:c>
      <x:c r="B6212" s="2" t="str">
        <x:v>701948a8e74eb6df06cf</x:v>
      </x:c>
      <x:c r="C6212" s="2" t="str">
        <x:v>Đồng Nai</x:v>
      </x:c>
      <x:c r="D6212" s="2" t="str">
        <x:v>Huyện Long Thành</x:v>
      </x:c>
      <x:c r="E6212" s="2" t="str">
        <x:v>land</x:v>
      </x:c>
      <x:c r="F6212" s="2" t="str">
        <x:v>sale</x:v>
      </x:c>
      <x:c r="G6212" s="11" t="n">
        <x:v>1800</x:v>
      </x:c>
      <x:c r="H6212" s="12" t="n">
        <x:v>2800000000</x:v>
      </x:c>
      <x:c r="I6212" s="12" t="n">
        <x:f>IF(AND(ISNUMBER(H6212),H6212&gt;0,ISNUMBER(G6212),G6212&gt;0),H6212/G6212,"")</x:f>
        <x:v>1555555.5555555555</x:v>
      </x:c>
      <x:c r="J6212" s="2" t="str">
        <x:v>total</x:v>
      </x:c>
      <x:c r="K6212" s="2" t="str">
        <x:v>top_level_area</x:v>
      </x:c>
      <x:c r="L6212" s="2" t="str">
        <x:v>dot_thousands_convention;property_type_inferred_from_title</x:v>
      </x:c>
      <x:c r="M6212" s="10" t="n">
        <x:v>0</x:v>
      </x:c>
      <x:c r="N6212" s="10" t="n">
        <x:v>0</x:v>
      </x:c>
      <x:c r="O6212" s="2" t="str">
        <x:v>Đồng Nai|land</x:v>
      </x:c>
      <x:c r="P6212" s="10" t="n">
        <x:v>1</x:v>
      </x:c>
      <x:c r="Q6212" s="13" t="n">
        <x:f>IF(AND(ISNUMBER(H6212),H6212&gt;0),H6212/1000000000,"")</x:f>
        <x:v>2.8</x:v>
      </x:c>
      <x:c r="R6212" s="13" t="n">
        <x:f>IF(ISNUMBER(I6212),I6212/1000000,"")</x:f>
        <x:v>1.5555555555555556</x:v>
      </x:c>
      <x:c r="S6212" s="11" t="n">
        <x:f>IF(AND(ISNUMBER(G6212),G6212&gt;0),G6212,"")</x:f>
        <x:v>1800</x:v>
      </x:c>
    </x:row>
    <x:row r="6213" ht="21" customHeight="1">
      <x:c r="A6213" s="10" t="n">
        <x:v>8103</x:v>
      </x:c>
      <x:c r="B6213" s="2" t="str">
        <x:v>af0aa69fce7ab140a419</x:v>
      </x:c>
      <x:c r="C6213" s="2" t="str">
        <x:v>Tp Hồ Chí Minh</x:v>
      </x:c>
      <x:c r="D6213" s="2" t="str">
        <x:v>Quận Bình Tân</x:v>
      </x:c>
      <x:c r="E6213" s="2" t="str">
        <x:v>house</x:v>
      </x:c>
      <x:c r="F6213" s="2" t="str">
        <x:v>sale_assumed</x:v>
      </x:c>
      <x:c r="G6213" s="11" t="n">
        <x:v>240</x:v>
      </x:c>
      <x:c r="H6213" s="12" t="n">
        <x:v>4900000000</x:v>
      </x:c>
      <x:c r="I6213" s="12" t="n">
        <x:f>IF(AND(ISNUMBER(H6213),H6213&gt;0,ISNUMBER(G6213),G6213&gt;0),H6213/G6213,"")</x:f>
        <x:v>20416666.666666668</x:v>
      </x:c>
      <x:c r="J6213" s="2" t="str">
        <x:v>total</x:v>
      </x:c>
      <x:c r="K6213" s="2" t="str">
        <x:v>top_level_area</x:v>
      </x:c>
      <x:c r="L6213" s="2" t="str">
        <x:v>property_type_inferred_from_title;transaction_assumed_sale_from_dataset_context</x:v>
      </x:c>
      <x:c r="M6213" s="10" t="n">
        <x:v>0</x:v>
      </x:c>
      <x:c r="N6213" s="10" t="n">
        <x:v>0</x:v>
      </x:c>
      <x:c r="O6213" s="2" t="str">
        <x:v>Tp Hồ Chí Minh|house</x:v>
      </x:c>
      <x:c r="P6213" s="10" t="n">
        <x:v>2</x:v>
      </x:c>
      <x:c r="Q6213" s="13" t="n">
        <x:f>IF(AND(ISNUMBER(H6213),H6213&gt;0),H6213/1000000000,"")</x:f>
        <x:v>4.9</x:v>
      </x:c>
      <x:c r="R6213" s="13" t="n">
        <x:f>IF(ISNUMBER(I6213),I6213/1000000,"")</x:f>
        <x:v>20.416666666666668</x:v>
      </x:c>
      <x:c r="S6213" s="11" t="n">
        <x:f>IF(AND(ISNUMBER(G6213),G6213&gt;0),G6213,"")</x:f>
        <x:v>240</x:v>
      </x:c>
    </x:row>
    <x:row r="6214" ht="21" customHeight="1">
      <x:c r="A6214" s="10" t="n">
        <x:v>8104</x:v>
      </x:c>
      <x:c r="B6214" s="2" t="str">
        <x:v>49e932b77794f4877837</x:v>
      </x:c>
      <x:c r="C6214" s="2" t="str">
        <x:v>Tp Hồ Chí Minh</x:v>
      </x:c>
      <x:c r="D6214" s="2" t="str">
        <x:v>Huyện Hóc Môn</x:v>
      </x:c>
      <x:c r="E6214" s="2" t="str">
        <x:v>land</x:v>
      </x:c>
      <x:c r="F6214" s="2" t="str">
        <x:v>sale_assumed</x:v>
      </x:c>
      <x:c r="G6214" s="11" t="n">
        <x:v>110</x:v>
      </x:c>
      <x:c r="H6214" s="12" t="n">
        <x:v>550000000</x:v>
      </x:c>
      <x:c r="I6214" s="12" t="n">
        <x:f>IF(AND(ISNUMBER(H6214),H6214&gt;0,ISNUMBER(G6214),G6214&gt;0),H6214/G6214,"")</x:f>
        <x:v>5000000</x:v>
      </x:c>
      <x:c r="J6214" s="2" t="str">
        <x:v>total</x:v>
      </x:c>
      <x:c r="K6214" s="2" t="str">
        <x:v>top_level_area</x:v>
      </x:c>
      <x:c r="L6214" s="2" t="str">
        <x:v>property_type_inferred_from_title;transaction_assumed_sale_from_dataset_context</x:v>
      </x:c>
      <x:c r="M6214" s="10" t="n">
        <x:v>0</x:v>
      </x:c>
      <x:c r="N6214" s="10" t="n">
        <x:v>0</x:v>
      </x:c>
      <x:c r="O6214" s="2" t="str">
        <x:v>Tp Hồ Chí Minh|land</x:v>
      </x:c>
      <x:c r="P6214" s="10" t="n">
        <x:v>2</x:v>
      </x:c>
      <x:c r="Q6214" s="13" t="n">
        <x:f>IF(AND(ISNUMBER(H6214),H6214&gt;0),H6214/1000000000,"")</x:f>
        <x:v>0.55</x:v>
      </x:c>
      <x:c r="R6214" s="13" t="n">
        <x:f>IF(ISNUMBER(I6214),I6214/1000000,"")</x:f>
        <x:v>5</x:v>
      </x:c>
      <x:c r="S6214" s="11" t="n">
        <x:f>IF(AND(ISNUMBER(G6214),G6214&gt;0),G6214,"")</x:f>
        <x:v>110</x:v>
      </x:c>
    </x:row>
    <x:row r="6215" ht="21" customHeight="1">
      <x:c r="A6215" s="10" t="n">
        <x:v>8105</x:v>
      </x:c>
      <x:c r="B6215" s="2" t="str">
        <x:v>b04a9293878ea6e34be9</x:v>
      </x:c>
      <x:c r="C6215" s="2" t="str">
        <x:v>Tp Hồ Chí Minh</x:v>
      </x:c>
      <x:c r="D6215" s="2" t="str">
        <x:v>Huyện Nhà Bè</x:v>
      </x:c>
      <x:c r="E6215" s="2" t="str">
        <x:v>house</x:v>
      </x:c>
      <x:c r="F6215" s="2" t="str">
        <x:v>sale_assumed</x:v>
      </x:c>
      <x:c r="G6215" s="11" t="n">
        <x:v>21</x:v>
      </x:c>
      <x:c r="H6215" s="12" t="n">
        <x:v>520000000</x:v>
      </x:c>
      <x:c r="I6215" s="12" t="n">
        <x:f>IF(AND(ISNUMBER(H6215),H6215&gt;0,ISNUMBER(G6215),G6215&gt;0),H6215/G6215,"")</x:f>
        <x:v>24761904.76190476</x:v>
      </x:c>
      <x:c r="J6215" s="2" t="str">
        <x:v>total</x:v>
      </x:c>
      <x:c r="K6215" s="2" t="str">
        <x:v>top_level_area</x:v>
      </x:c>
      <x:c r="L6215" s="2" t="str">
        <x:v>property_type_inferred_from_title;transaction_assumed_sale_from_dataset_context</x:v>
      </x:c>
      <x:c r="M6215" s="10" t="n">
        <x:v>0</x:v>
      </x:c>
      <x:c r="N6215" s="10" t="n">
        <x:v>0</x:v>
      </x:c>
      <x:c r="O6215" s="2" t="str">
        <x:v>Tp Hồ Chí Minh|house</x:v>
      </x:c>
      <x:c r="P6215" s="10" t="n">
        <x:v>2</x:v>
      </x:c>
      <x:c r="Q6215" s="13" t="n">
        <x:f>IF(AND(ISNUMBER(H6215),H6215&gt;0),H6215/1000000000,"")</x:f>
        <x:v>0.52</x:v>
      </x:c>
      <x:c r="R6215" s="13" t="n">
        <x:f>IF(ISNUMBER(I6215),I6215/1000000,"")</x:f>
        <x:v>24.761904761904763</x:v>
      </x:c>
      <x:c r="S6215" s="11" t="n">
        <x:f>IF(AND(ISNUMBER(G6215),G6215&gt;0),G6215,"")</x:f>
        <x:v>21</x:v>
      </x:c>
    </x:row>
    <x:row r="6216" ht="21" customHeight="1">
      <x:c r="A6216" s="10" t="n">
        <x:v>8106</x:v>
      </x:c>
      <x:c r="B6216" s="2" t="str">
        <x:v>32e004b592383f851e73</x:v>
      </x:c>
      <x:c r="C6216" s="2" t="str">
        <x:v>Đà Nẵng</x:v>
      </x:c>
      <x:c r="D6216" s="2" t="str">
        <x:v>Quận Ngũ Hành Sơn</x:v>
      </x:c>
      <x:c r="E6216" s="2" t="str">
        <x:v>house</x:v>
      </x:c>
      <x:c r="F6216" s="2" t="str">
        <x:v>sale_assumed</x:v>
      </x:c>
      <x:c r="G6216" s="11" t="n">
        <x:v>60</x:v>
      </x:c>
      <x:c r="H6216" s="12" t="n">
        <x:v>4900000000</x:v>
      </x:c>
      <x:c r="I6216" s="12" t="n">
        <x:f>IF(AND(ISNUMBER(H6216),H6216&gt;0,ISNUMBER(G6216),G6216&gt;0),H6216/G6216,"")</x:f>
        <x:v>81666666.66666667</x:v>
      </x:c>
      <x:c r="J6216" s="2" t="str">
        <x:v>total</x:v>
      </x:c>
      <x:c r="K6216" s="2" t="str">
        <x:v>top_level_area</x:v>
      </x:c>
      <x:c r="L6216" s="2" t="str">
        <x:v>property_type_inferred_from_title;transaction_assumed_sale_from_dataset_context</x:v>
      </x:c>
      <x:c r="M6216" s="10" t="n">
        <x:v>0</x:v>
      </x:c>
      <x:c r="N6216" s="10" t="n">
        <x:v>0</x:v>
      </x:c>
      <x:c r="O6216" s="2" t="str">
        <x:v>Đà Nẵng|house</x:v>
      </x:c>
      <x:c r="P6216" s="10" t="n">
        <x:v>2</x:v>
      </x:c>
      <x:c r="Q6216" s="13" t="n">
        <x:f>IF(AND(ISNUMBER(H6216),H6216&gt;0),H6216/1000000000,"")</x:f>
        <x:v>4.9</x:v>
      </x:c>
      <x:c r="R6216" s="13" t="n">
        <x:f>IF(ISNUMBER(I6216),I6216/1000000,"")</x:f>
        <x:v>81.66666666666667</x:v>
      </x:c>
      <x:c r="S6216" s="11" t="n">
        <x:f>IF(AND(ISNUMBER(G6216),G6216&gt;0),G6216,"")</x:f>
        <x:v>60</x:v>
      </x:c>
    </x:row>
    <x:row r="6217" ht="21" customHeight="1">
      <x:c r="A6217" s="10" t="n">
        <x:v>8107</x:v>
      </x:c>
      <x:c r="B6217" s="2" t="str">
        <x:v>b47d0bfa0fb55edbd824</x:v>
      </x:c>
      <x:c r="C6217" s="2" t="str">
        <x:v>Bình Dương</x:v>
      </x:c>
      <x:c r="D6217" s="2" t="str">
        <x:v>Thị xã Bến Cát</x:v>
      </x:c>
      <x:c r="E6217" s="2" t="str">
        <x:v>land</x:v>
      </x:c>
      <x:c r="F6217" s="2" t="str">
        <x:v>sale</x:v>
      </x:c>
      <x:c r="G6217" s="11" t="n">
        <x:v>24000</x:v>
      </x:c>
      <x:c r="H6217" s="12" t="n">
        <x:v>40000000000</x:v>
      </x:c>
      <x:c r="I6217" s="12" t="n">
        <x:f>IF(AND(ISNUMBER(H6217),H6217&gt;0,ISNUMBER(G6217),G6217&gt;0),H6217/G6217,"")</x:f>
        <x:v>1666666.6666666667</x:v>
      </x:c>
      <x:c r="J6217" s="2" t="str">
        <x:v>total</x:v>
      </x:c>
      <x:c r="K6217" s="2" t="str">
        <x:v>top_level_area</x:v>
      </x:c>
      <x:c r="L6217" s="2" t="str">
        <x:v>dot_thousands_convention;property_type_inferred_from_title</x:v>
      </x:c>
      <x:c r="M6217" s="10" t="n">
        <x:v>0</x:v>
      </x:c>
      <x:c r="N6217" s="10" t="n">
        <x:v>0</x:v>
      </x:c>
      <x:c r="O6217" s="2" t="str">
        <x:v>Bình Dương|land</x:v>
      </x:c>
      <x:c r="P6217" s="10" t="n">
        <x:v>1</x:v>
      </x:c>
      <x:c r="Q6217" s="13" t="n">
        <x:f>IF(AND(ISNUMBER(H6217),H6217&gt;0),H6217/1000000000,"")</x:f>
        <x:v>40</x:v>
      </x:c>
      <x:c r="R6217" s="13" t="n">
        <x:f>IF(ISNUMBER(I6217),I6217/1000000,"")</x:f>
        <x:v>1.6666666666666667</x:v>
      </x:c>
      <x:c r="S6217" s="11" t="n">
        <x:f>IF(AND(ISNUMBER(G6217),G6217&gt;0),G6217,"")</x:f>
        <x:v>24000</x:v>
      </x:c>
    </x:row>
    <x:row r="6218" ht="21" customHeight="1">
      <x:c r="A6218" s="10" t="n">
        <x:v>8108</x:v>
      </x:c>
      <x:c r="B6218" s="2" t="str">
        <x:v>17db461625f578caf0b7</x:v>
      </x:c>
      <x:c r="C6218" s="2" t="str">
        <x:v>Long An</x:v>
      </x:c>
      <x:c r="D6218" s="2" t="str">
        <x:v>Huyện Bến Lức</x:v>
      </x:c>
      <x:c r="E6218" s="2" t="str">
        <x:v>house</x:v>
      </x:c>
      <x:c r="F6218" s="2" t="str">
        <x:v>sale</x:v>
      </x:c>
      <x:c r="G6218" s="11" t="n">
        <x:v>62</x:v>
      </x:c>
      <x:c r="H6218" s="12" t="n">
        <x:v>1500000000</x:v>
      </x:c>
      <x:c r="I6218" s="12" t="n">
        <x:f>IF(AND(ISNUMBER(H6218),H6218&gt;0,ISNUMBER(G6218),G6218&gt;0),H6218/G6218,"")</x:f>
        <x:v>24193548.387096774</x:v>
      </x:c>
      <x:c r="J6218" s="2" t="str">
        <x:v>total</x:v>
      </x:c>
      <x:c r="K6218" s="2" t="str">
        <x:v>top_level_area</x:v>
      </x:c>
      <x:c r="L6218" s="2" t="str">
        <x:v>property_type_inferred_from_title</x:v>
      </x:c>
      <x:c r="M6218" s="10" t="n">
        <x:v>0</x:v>
      </x:c>
      <x:c r="N6218" s="10" t="n">
        <x:v>0</x:v>
      </x:c>
      <x:c r="O6218" s="2" t="str">
        <x:v>Long An|house</x:v>
      </x:c>
      <x:c r="P6218" s="10" t="n">
        <x:v>2</x:v>
      </x:c>
      <x:c r="Q6218" s="13" t="n">
        <x:f>IF(AND(ISNUMBER(H6218),H6218&gt;0),H6218/1000000000,"")</x:f>
        <x:v>1.5</x:v>
      </x:c>
      <x:c r="R6218" s="13" t="n">
        <x:f>IF(ISNUMBER(I6218),I6218/1000000,"")</x:f>
        <x:v>24.193548387096772</x:v>
      </x:c>
      <x:c r="S6218" s="11" t="n">
        <x:f>IF(AND(ISNUMBER(G6218),G6218&gt;0),G6218,"")</x:f>
        <x:v>62</x:v>
      </x:c>
    </x:row>
    <x:row r="6219" ht="21" customHeight="1">
      <x:c r="A6219" s="10" t="n">
        <x:v>8109</x:v>
      </x:c>
      <x:c r="B6219" s="2" t="str">
        <x:v>e0d5eac7aa411d62245b</x:v>
      </x:c>
      <x:c r="C6219" s="2" t="str">
        <x:v>Tp Hồ Chí Minh</x:v>
      </x:c>
      <x:c r="D6219" s="2" t="str">
        <x:v>Quận 12</x:v>
      </x:c>
      <x:c r="E6219" s="2" t="str">
        <x:v>house</x:v>
      </x:c>
      <x:c r="F6219" s="2" t="str">
        <x:v>sale_assumed</x:v>
      </x:c>
      <x:c r="G6219" s="11" t="n">
        <x:v>49</x:v>
      </x:c>
      <x:c r="H6219" s="12" t="n">
        <x:v>2950000000</x:v>
      </x:c>
      <x:c r="I6219" s="12" t="n">
        <x:f>IF(AND(ISNUMBER(H6219),H6219&gt;0,ISNUMBER(G6219),G6219&gt;0),H6219/G6219,"")</x:f>
        <x:v>60204081.63265306</x:v>
      </x:c>
      <x:c r="J6219" s="2" t="str">
        <x:v>total</x:v>
      </x:c>
      <x:c r="K6219" s="2" t="str">
        <x:v>top_level_area</x:v>
      </x:c>
      <x:c r="L6219" s="2" t="str">
        <x:v>property_type_inferred_from_title;transaction_assumed_sale_from_dataset_context</x:v>
      </x:c>
      <x:c r="M6219" s="10" t="n">
        <x:v>0</x:v>
      </x:c>
      <x:c r="N6219" s="10" t="n">
        <x:v>0</x:v>
      </x:c>
      <x:c r="O6219" s="2" t="str">
        <x:v>Tp Hồ Chí Minh|house</x:v>
      </x:c>
      <x:c r="P6219" s="10" t="n">
        <x:v>2</x:v>
      </x:c>
      <x:c r="Q6219" s="13" t="n">
        <x:f>IF(AND(ISNUMBER(H6219),H6219&gt;0),H6219/1000000000,"")</x:f>
        <x:v>2.95</x:v>
      </x:c>
      <x:c r="R6219" s="13" t="n">
        <x:f>IF(ISNUMBER(I6219),I6219/1000000,"")</x:f>
        <x:v>60.20408163265306</x:v>
      </x:c>
      <x:c r="S6219" s="11" t="n">
        <x:f>IF(AND(ISNUMBER(G6219),G6219&gt;0),G6219,"")</x:f>
        <x:v>49</x:v>
      </x:c>
    </x:row>
    <x:row r="6220" ht="21" customHeight="1">
      <x:c r="A6220" s="10" t="n">
        <x:v>8111</x:v>
      </x:c>
      <x:c r="B6220" s="2" t="str">
        <x:v>6589c024a769c193caa8</x:v>
      </x:c>
      <x:c r="C6220" s="2" t="str">
        <x:v>Long An</x:v>
      </x:c>
      <x:c r="D6220" s="2" t="str">
        <x:v>Huyện Bến Lức</x:v>
      </x:c>
      <x:c r="E6220" s="2" t="str">
        <x:v>other_unknown</x:v>
      </x:c>
      <x:c r="F6220" s="2" t="str">
        <x:v>sale_assumed</x:v>
      </x:c>
      <x:c r="G6220" s="11" t="n">
        <x:v>241</x:v>
      </x:c>
      <x:c r="H6220" s="12" t="n">
        <x:v>1350000000</x:v>
      </x:c>
      <x:c r="I6220" s="12" t="n">
        <x:f>IF(AND(ISNUMBER(H6220),H6220&gt;0,ISNUMBER(G6220),G6220&gt;0),H6220/G6220,"")</x:f>
        <x:v>5601659.751037344</x:v>
      </x:c>
      <x:c r="J6220" s="2" t="str">
        <x:v>total</x:v>
      </x:c>
      <x:c r="K6220" s="2" t="str">
        <x:v>top_level_area</x:v>
      </x:c>
      <x:c r="L6220" s="2" t="str">
        <x:v>property_type_inferred_from_title;transaction_assumed_sale_from_dataset_context;unknown_property_type</x:v>
      </x:c>
      <x:c r="M6220" s="10" t="n">
        <x:v>0</x:v>
      </x:c>
      <x:c r="N6220" s="10" t="n">
        <x:v>0</x:v>
      </x:c>
      <x:c r="O6220" s="2" t="str">
        <x:v>Long An|other_unknown</x:v>
      </x:c>
      <x:c r="P6220" s="10" t="n">
        <x:v>1</x:v>
      </x:c>
      <x:c r="Q6220" s="13" t="n">
        <x:f>IF(AND(ISNUMBER(H6220),H6220&gt;0),H6220/1000000000,"")</x:f>
        <x:v>1.35</x:v>
      </x:c>
      <x:c r="R6220" s="13" t="n">
        <x:f>IF(ISNUMBER(I6220),I6220/1000000,"")</x:f>
        <x:v>5.601659751037344</x:v>
      </x:c>
      <x:c r="S6220" s="11" t="n">
        <x:f>IF(AND(ISNUMBER(G6220),G6220&gt;0),G6220,"")</x:f>
        <x:v>241</x:v>
      </x:c>
    </x:row>
    <x:row r="6221" ht="21" customHeight="1">
      <x:c r="A6221" s="10" t="n">
        <x:v>8113</x:v>
      </x:c>
      <x:c r="B6221" s="2" t="str">
        <x:v>cfbe0e917be1d07ae050</x:v>
      </x:c>
      <x:c r="C6221" s="2" t="str">
        <x:v>Tp Hồ Chí Minh</x:v>
      </x:c>
      <x:c r="D6221" s="2" t="str">
        <x:v>Quận Gò Vấp</x:v>
      </x:c>
      <x:c r="E6221" s="2" t="str">
        <x:v>other_unknown</x:v>
      </x:c>
      <x:c r="F6221" s="2" t="str">
        <x:v>sale</x:v>
      </x:c>
      <x:c r="G6221" s="11" t="n">
        <x:v>30</x:v>
      </x:c>
      <x:c r="H6221" s="12" t="n">
        <x:v>2900000000</x:v>
      </x:c>
      <x:c r="I6221" s="12" t="n">
        <x:f>IF(AND(ISNUMBER(H6221),H6221&gt;0,ISNUMBER(G6221),G6221&gt;0),H6221/G6221,"")</x:f>
        <x:v>96666666.66666667</x:v>
      </x:c>
      <x:c r="J6221" s="2" t="str">
        <x:v>total</x:v>
      </x:c>
      <x:c r="K6221" s="2" t="str">
        <x:v>top_level_area</x:v>
      </x:c>
      <x:c r="L6221" s="2" t="str">
        <x:v>property_type_inferred_from_title;unknown_property_type</x:v>
      </x:c>
      <x:c r="M6221" s="10" t="n">
        <x:v>0</x:v>
      </x:c>
      <x:c r="N6221" s="10" t="n">
        <x:v>0</x:v>
      </x:c>
      <x:c r="O6221" s="2" t="str">
        <x:v>Tp Hồ Chí Minh|other_unknown</x:v>
      </x:c>
      <x:c r="P6221" s="10" t="n">
        <x:v>2</x:v>
      </x:c>
      <x:c r="Q6221" s="13" t="n">
        <x:f>IF(AND(ISNUMBER(H6221),H6221&gt;0),H6221/1000000000,"")</x:f>
        <x:v>2.9</x:v>
      </x:c>
      <x:c r="R6221" s="13" t="n">
        <x:f>IF(ISNUMBER(I6221),I6221/1000000,"")</x:f>
        <x:v>96.66666666666667</x:v>
      </x:c>
      <x:c r="S6221" s="11" t="n">
        <x:f>IF(AND(ISNUMBER(G6221),G6221&gt;0),G6221,"")</x:f>
        <x:v>30</x:v>
      </x:c>
    </x:row>
    <x:row r="6222" ht="21" customHeight="1">
      <x:c r="A6222" s="10" t="n">
        <x:v>8114</x:v>
      </x:c>
      <x:c r="B6222" s="2" t="str">
        <x:v>e9428dc99ec592c3ccd4</x:v>
      </x:c>
      <x:c r="C6222" s="2" t="str">
        <x:v>Tp Hồ Chí Minh</x:v>
      </x:c>
      <x:c r="D6222" s="2" t="str">
        <x:v>Quận Thủ Đức</x:v>
      </x:c>
      <x:c r="E6222" s="2" t="str">
        <x:v>other_unknown</x:v>
      </x:c>
      <x:c r="F6222" s="2" t="str">
        <x:v>sale</x:v>
      </x:c>
      <x:c r="G6222" s="11" t="n">
        <x:v>67</x:v>
      </x:c>
      <x:c r="H6222" s="12" t="n">
        <x:v>2700000000</x:v>
      </x:c>
      <x:c r="I6222" s="12" t="n">
        <x:f>IF(AND(ISNUMBER(H6222),H6222&gt;0,ISNUMBER(G6222),G6222&gt;0),H6222/G6222,"")</x:f>
        <x:v>40298507.46268657</x:v>
      </x:c>
      <x:c r="J6222" s="2" t="str">
        <x:v>total</x:v>
      </x:c>
      <x:c r="K6222" s="2" t="str">
        <x:v>top_level_area</x:v>
      </x:c>
      <x:c r="L6222" s="2" t="str">
        <x:v>property_type_inferred_from_title;unknown_property_type</x:v>
      </x:c>
      <x:c r="M6222" s="10" t="n">
        <x:v>0</x:v>
      </x:c>
      <x:c r="N6222" s="10" t="n">
        <x:v>0</x:v>
      </x:c>
      <x:c r="O6222" s="2" t="str">
        <x:v>Tp Hồ Chí Minh|other_unknown</x:v>
      </x:c>
      <x:c r="P6222" s="10" t="n">
        <x:v>2</x:v>
      </x:c>
      <x:c r="Q6222" s="13" t="n">
        <x:f>IF(AND(ISNUMBER(H6222),H6222&gt;0),H6222/1000000000,"")</x:f>
        <x:v>2.7</x:v>
      </x:c>
      <x:c r="R6222" s="13" t="n">
        <x:f>IF(ISNUMBER(I6222),I6222/1000000,"")</x:f>
        <x:v>40.298507462686565</x:v>
      </x:c>
      <x:c r="S6222" s="11" t="n">
        <x:f>IF(AND(ISNUMBER(G6222),G6222&gt;0),G6222,"")</x:f>
        <x:v>67</x:v>
      </x:c>
    </x:row>
    <x:row r="6223" ht="21" customHeight="1">
      <x:c r="A6223" s="10" t="n">
        <x:v>8115</x:v>
      </x:c>
      <x:c r="B6223" s="2" t="str">
        <x:v>77b56c888a0796c21519</x:v>
      </x:c>
      <x:c r="C6223" s="2" t="str">
        <x:v>Bình Dương</x:v>
      </x:c>
      <x:c r="D6223" s="2" t="str">
        <x:v>Thị xã Dĩ An</x:v>
      </x:c>
      <x:c r="E6223" s="2" t="str">
        <x:v>apartment</x:v>
      </x:c>
      <x:c r="F6223" s="2" t="str">
        <x:v>sale</x:v>
      </x:c>
      <x:c r="G6223" s="11" t="n">
        <x:v>42</x:v>
      </x:c>
      <x:c r="H6223" s="12" t="n">
        <x:v>695000000</x:v>
      </x:c>
      <x:c r="I6223" s="12" t="n">
        <x:f>IF(AND(ISNUMBER(H6223),H6223&gt;0,ISNUMBER(G6223),G6223&gt;0),H6223/G6223,"")</x:f>
        <x:v>16547619.047619049</x:v>
      </x:c>
      <x:c r="J6223" s="2" t="str">
        <x:v>total</x:v>
      </x:c>
      <x:c r="K6223" s="2" t="str">
        <x:v>top_level_area</x:v>
      </x:c>
      <x:c r="L6223" s="2" t="str">
        <x:v>property_type_inferred_from_title</x:v>
      </x:c>
      <x:c r="M6223" s="10" t="n">
        <x:v>0</x:v>
      </x:c>
      <x:c r="N6223" s="10" t="n">
        <x:v>0</x:v>
      </x:c>
      <x:c r="O6223" s="2" t="str">
        <x:v>Bình Dương|apartment</x:v>
      </x:c>
      <x:c r="P6223" s="10" t="n">
        <x:v>2</x:v>
      </x:c>
      <x:c r="Q6223" s="13" t="n">
        <x:f>IF(AND(ISNUMBER(H6223),H6223&gt;0),H6223/1000000000,"")</x:f>
        <x:v>0.695</x:v>
      </x:c>
      <x:c r="R6223" s="13" t="n">
        <x:f>IF(ISNUMBER(I6223),I6223/1000000,"")</x:f>
        <x:v>16.547619047619047</x:v>
      </x:c>
      <x:c r="S6223" s="11" t="n">
        <x:f>IF(AND(ISNUMBER(G6223),G6223&gt;0),G6223,"")</x:f>
        <x:v>42</x:v>
      </x:c>
    </x:row>
    <x:row r="6224" ht="21" customHeight="1">
      <x:c r="A6224" s="10" t="n">
        <x:v>8116</x:v>
      </x:c>
      <x:c r="B6224" s="2" t="str">
        <x:v>7046b427d153ba268639</x:v>
      </x:c>
      <x:c r="C6224" s="2" t="str">
        <x:v>Nghệ An</x:v>
      </x:c>
      <x:c r="D6224" s="2" t="str">
        <x:v>Thành phố Vinh</x:v>
      </x:c>
      <x:c r="E6224" s="2" t="str">
        <x:v>house</x:v>
      </x:c>
      <x:c r="F6224" s="2" t="str">
        <x:v>sale</x:v>
      </x:c>
      <x:c r="G6224" s="11" t="n">
        <x:v>202</x:v>
      </x:c>
      <x:c r="H6224" s="12" t="n">
        <x:v>26000000000</x:v>
      </x:c>
      <x:c r="I6224" s="12" t="n">
        <x:f>IF(AND(ISNUMBER(H6224),H6224&gt;0,ISNUMBER(G6224),G6224&gt;0),H6224/G6224,"")</x:f>
        <x:v>128712871.28712872</x:v>
      </x:c>
      <x:c r="J6224" s="2" t="str">
        <x:v>total</x:v>
      </x:c>
      <x:c r="K6224" s="2" t="str">
        <x:v>top_level_area</x:v>
      </x:c>
      <x:c r="L6224" s="2" t="str">
        <x:v>property_type_inferred_from_title</x:v>
      </x:c>
      <x:c r="M6224" s="10" t="n">
        <x:v>0</x:v>
      </x:c>
      <x:c r="N6224" s="10" t="n">
        <x:v>0</x:v>
      </x:c>
      <x:c r="O6224" s="2" t="str">
        <x:v>house</x:v>
      </x:c>
      <x:c r="P6224" s="10" t="n">
        <x:v>2</x:v>
      </x:c>
      <x:c r="Q6224" s="13" t="n">
        <x:f>IF(AND(ISNUMBER(H6224),H6224&gt;0),H6224/1000000000,"")</x:f>
        <x:v>26</x:v>
      </x:c>
      <x:c r="R6224" s="13" t="n">
        <x:f>IF(ISNUMBER(I6224),I6224/1000000,"")</x:f>
        <x:v>128.7128712871287</x:v>
      </x:c>
      <x:c r="S6224" s="11" t="n">
        <x:f>IF(AND(ISNUMBER(G6224),G6224&gt;0),G6224,"")</x:f>
        <x:v>202</x:v>
      </x:c>
    </x:row>
    <x:row r="6225" ht="21" customHeight="1">
      <x:c r="A6225" s="10" t="n">
        <x:v>8117</x:v>
      </x:c>
      <x:c r="B6225" s="2" t="str">
        <x:v>4b073ad8eadbb8de22b7</x:v>
      </x:c>
      <x:c r="C6225" s="2" t="str">
        <x:v>Long An</x:v>
      </x:c>
      <x:c r="D6225" s="2" t="str">
        <x:v>Huyện Đức Hòa</x:v>
      </x:c>
      <x:c r="E6225" s="2" t="str">
        <x:v>land</x:v>
      </x:c>
      <x:c r="F6225" s="2" t="str">
        <x:v>sale_assumed</x:v>
      </x:c>
      <x:c r="G6225" s="11" t="n">
        <x:v>100</x:v>
      </x:c>
      <x:c r="H6225" s="12" t="n">
        <x:v>667000000</x:v>
      </x:c>
      <x:c r="I6225" s="12" t="n">
        <x:f>IF(AND(ISNUMBER(H6225),H6225&gt;0,ISNUMBER(G6225),G6225&gt;0),H6225/G6225,"")</x:f>
        <x:v>6670000</x:v>
      </x:c>
      <x:c r="J6225" s="2" t="str">
        <x:v>total</x:v>
      </x:c>
      <x:c r="K6225" s="2" t="str">
        <x:v>top_level_area</x:v>
      </x:c>
      <x:c r="L6225" s="2" t="str">
        <x:v>property_type_inferred_from_title;transaction_assumed_sale_from_dataset_context</x:v>
      </x:c>
      <x:c r="M6225" s="10" t="n">
        <x:v>0</x:v>
      </x:c>
      <x:c r="N6225" s="10" t="n">
        <x:v>0</x:v>
      </x:c>
      <x:c r="O6225" s="2" t="str">
        <x:v>Long An|land</x:v>
      </x:c>
      <x:c r="P6225" s="10" t="n">
        <x:v>2</x:v>
      </x:c>
      <x:c r="Q6225" s="13" t="n">
        <x:f>IF(AND(ISNUMBER(H6225),H6225&gt;0),H6225/1000000000,"")</x:f>
        <x:v>0.667</x:v>
      </x:c>
      <x:c r="R6225" s="13" t="n">
        <x:f>IF(ISNUMBER(I6225),I6225/1000000,"")</x:f>
        <x:v>6.67</x:v>
      </x:c>
      <x:c r="S6225" s="11" t="n">
        <x:f>IF(AND(ISNUMBER(G6225),G6225&gt;0),G6225,"")</x:f>
        <x:v>100</x:v>
      </x:c>
    </x:row>
    <x:row r="6226" ht="21" customHeight="1">
      <x:c r="A6226" s="10" t="n">
        <x:v>8118</x:v>
      </x:c>
      <x:c r="B6226" s="2" t="str">
        <x:v>b35cb3385353003704d1</x:v>
      </x:c>
      <x:c r="C6226" s="2" t="str">
        <x:v>Tp Hồ Chí Minh</x:v>
      </x:c>
      <x:c r="D6226" s="2" t="str">
        <x:v>Quận Gò Vấp</x:v>
      </x:c>
      <x:c r="E6226" s="2" t="str">
        <x:v>house</x:v>
      </x:c>
      <x:c r="F6226" s="2" t="str">
        <x:v>sale_assumed</x:v>
      </x:c>
      <x:c r="G6226" s="11" t="n">
        <x:v>60</x:v>
      </x:c>
      <x:c r="H6226" s="12" t="n">
        <x:v>6600000000</x:v>
      </x:c>
      <x:c r="I6226" s="12" t="n">
        <x:f>IF(AND(ISNUMBER(H6226),H6226&gt;0,ISNUMBER(G6226),G6226&gt;0),H6226/G6226,"")</x:f>
        <x:v>110000000</x:v>
      </x:c>
      <x:c r="J6226" s="2" t="str">
        <x:v>total</x:v>
      </x:c>
      <x:c r="K6226" s="2" t="str">
        <x:v>top_level_area</x:v>
      </x:c>
      <x:c r="L6226" s="2" t="str">
        <x:v>property_type_inferred_from_title;transaction_assumed_sale_from_dataset_context</x:v>
      </x:c>
      <x:c r="M6226" s="10" t="n">
        <x:v>0</x:v>
      </x:c>
      <x:c r="N6226" s="10" t="n">
        <x:v>0</x:v>
      </x:c>
      <x:c r="O6226" s="2" t="str">
        <x:v>Tp Hồ Chí Minh|house</x:v>
      </x:c>
      <x:c r="P6226" s="10" t="n">
        <x:v>2</x:v>
      </x:c>
      <x:c r="Q6226" s="13" t="n">
        <x:f>IF(AND(ISNUMBER(H6226),H6226&gt;0),H6226/1000000000,"")</x:f>
        <x:v>6.6</x:v>
      </x:c>
      <x:c r="R6226" s="13" t="n">
        <x:f>IF(ISNUMBER(I6226),I6226/1000000,"")</x:f>
        <x:v>110</x:v>
      </x:c>
      <x:c r="S6226" s="11" t="n">
        <x:f>IF(AND(ISNUMBER(G6226),G6226&gt;0),G6226,"")</x:f>
        <x:v>60</x:v>
      </x:c>
    </x:row>
    <x:row r="6227" ht="21" customHeight="1">
      <x:c r="A6227" s="10" t="n">
        <x:v>8121</x:v>
      </x:c>
      <x:c r="B6227" s="2" t="str">
        <x:v>5915bc8ed9c6fa8dd830</x:v>
      </x:c>
      <x:c r="C6227" s="2" t="str">
        <x:v>Đắk Lắk</x:v>
      </x:c>
      <x:c r="D6227" s="2" t="str">
        <x:v>Thành phố Buôn Ma Thuột</x:v>
      </x:c>
      <x:c r="E6227" s="2" t="str">
        <x:v>house</x:v>
      </x:c>
      <x:c r="F6227" s="2" t="str">
        <x:v>sale_assumed</x:v>
      </x:c>
      <x:c r="G6227" s="11" t="n">
        <x:v>92</x:v>
      </x:c>
      <x:c r="H6227" s="12" t="n">
        <x:v>1670000000</x:v>
      </x:c>
      <x:c r="I6227" s="12" t="n">
        <x:f>IF(AND(ISNUMBER(H6227),H6227&gt;0,ISNUMBER(G6227),G6227&gt;0),H6227/G6227,"")</x:f>
        <x:v>18152173.913043477</x:v>
      </x:c>
      <x:c r="J6227" s="2" t="str">
        <x:v>total</x:v>
      </x:c>
      <x:c r="K6227" s="2" t="str">
        <x:v>top_level_area</x:v>
      </x:c>
      <x:c r="L6227" s="2" t="str">
        <x:v>property_type_inferred_from_title;transaction_assumed_sale_from_dataset_context</x:v>
      </x:c>
      <x:c r="M6227" s="10" t="n">
        <x:v>0</x:v>
      </x:c>
      <x:c r="N6227" s="10" t="n">
        <x:v>0</x:v>
      </x:c>
      <x:c r="O6227" s="2" t="str">
        <x:v>Đắk Lắk|house</x:v>
      </x:c>
      <x:c r="P6227" s="10" t="n">
        <x:v>2</x:v>
      </x:c>
      <x:c r="Q6227" s="13" t="n">
        <x:f>IF(AND(ISNUMBER(H6227),H6227&gt;0),H6227/1000000000,"")</x:f>
        <x:v>1.67</x:v>
      </x:c>
      <x:c r="R6227" s="13" t="n">
        <x:f>IF(ISNUMBER(I6227),I6227/1000000,"")</x:f>
        <x:v>18.152173913043477</x:v>
      </x:c>
      <x:c r="S6227" s="11" t="n">
        <x:f>IF(AND(ISNUMBER(G6227),G6227&gt;0),G6227,"")</x:f>
        <x:v>92</x:v>
      </x:c>
    </x:row>
    <x:row r="6228" ht="21" customHeight="1">
      <x:c r="A6228" s="10" t="n">
        <x:v>8122</x:v>
      </x:c>
      <x:c r="B6228" s="2" t="str">
        <x:v>cba79bd8fd96bddd905c</x:v>
      </x:c>
      <x:c r="C6228" s="2" t="str">
        <x:v>Hà Nội</x:v>
      </x:c>
      <x:c r="D6228" s="2" t="str">
        <x:v>Quận Long Biên</x:v>
      </x:c>
      <x:c r="E6228" s="2" t="str">
        <x:v>house</x:v>
      </x:c>
      <x:c r="F6228" s="2" t="str">
        <x:v>sale_assumed</x:v>
      </x:c>
      <x:c r="G6228" s="11" t="n">
        <x:v>56</x:v>
      </x:c>
      <x:c r="H6228" s="12" t="n">
        <x:v>4200000000</x:v>
      </x:c>
      <x:c r="I6228" s="12" t="n">
        <x:f>IF(AND(ISNUMBER(H6228),H6228&gt;0,ISNUMBER(G6228),G6228&gt;0),H6228/G6228,"")</x:f>
        <x:v>75000000</x:v>
      </x:c>
      <x:c r="J6228" s="2" t="str">
        <x:v>total</x:v>
      </x:c>
      <x:c r="K6228" s="2" t="str">
        <x:v>top_level_price_embedded_area</x:v>
      </x:c>
      <x:c r="L6228" s="2" t="str">
        <x:v>area_recovered_from_price_text;property_type_inferred_from_title;transaction_assumed_sale_from_dataset_context</x:v>
      </x:c>
      <x:c r="M6228" s="10" t="n">
        <x:v>0</x:v>
      </x:c>
      <x:c r="N6228" s="10" t="n">
        <x:v>0</x:v>
      </x:c>
      <x:c r="O6228" s="2" t="str">
        <x:v>Hà Nội|house</x:v>
      </x:c>
      <x:c r="P6228" s="10" t="n">
        <x:v>2</x:v>
      </x:c>
      <x:c r="Q6228" s="13" t="n">
        <x:f>IF(AND(ISNUMBER(H6228),H6228&gt;0),H6228/1000000000,"")</x:f>
        <x:v>4.2</x:v>
      </x:c>
      <x:c r="R6228" s="13" t="n">
        <x:f>IF(ISNUMBER(I6228),I6228/1000000,"")</x:f>
        <x:v>75</x:v>
      </x:c>
      <x:c r="S6228" s="11" t="n">
        <x:f>IF(AND(ISNUMBER(G6228),G6228&gt;0),G6228,"")</x:f>
        <x:v>56</x:v>
      </x:c>
    </x:row>
    <x:row r="6229" ht="21" customHeight="1">
      <x:c r="A6229" s="10" t="n">
        <x:v>8123</x:v>
      </x:c>
      <x:c r="B6229" s="2" t="str">
        <x:v>e1e7cdcd13e1e6df553d</x:v>
      </x:c>
      <x:c r="C6229" s="2" t="str">
        <x:v>Tp Hồ Chí Minh</x:v>
      </x:c>
      <x:c r="D6229" s="2" t="str">
        <x:v>Quận 1</x:v>
      </x:c>
      <x:c r="E6229" s="2" t="str">
        <x:v>house</x:v>
      </x:c>
      <x:c r="F6229" s="2" t="str">
        <x:v>sale_assumed</x:v>
      </x:c>
      <x:c r="G6229" s="11" t="n">
        <x:v>69</x:v>
      </x:c>
      <x:c r="H6229" s="12" t="n">
        <x:v>22000000000</x:v>
      </x:c>
      <x:c r="I6229" s="12" t="n">
        <x:f>IF(AND(ISNUMBER(H6229),H6229&gt;0,ISNUMBER(G6229),G6229&gt;0),H6229/G6229,"")</x:f>
        <x:v>318840579.71014494</x:v>
      </x:c>
      <x:c r="J6229" s="2" t="str">
        <x:v>total</x:v>
      </x:c>
      <x:c r="K6229" s="2" t="str">
        <x:v>top_level_area</x:v>
      </x:c>
      <x:c r="L6229" s="2" t="str">
        <x:v>property_type_inferred_from_title;transaction_assumed_sale_from_dataset_context</x:v>
      </x:c>
      <x:c r="M6229" s="10" t="n">
        <x:v>1</x:v>
      </x:c>
      <x:c r="N6229" s="10" t="n">
        <x:v>1</x:v>
      </x:c>
      <x:c r="O6229" s="2" t="str">
        <x:v>Tp Hồ Chí Minh|house</x:v>
      </x:c>
      <x:c r="P6229" s="10" t="n">
        <x:v>-1</x:v>
      </x:c>
      <x:c r="Q6229" s="13" t="n">
        <x:f>IF(AND(ISNUMBER(H6229),H6229&gt;0),H6229/1000000000,"")</x:f>
        <x:v>22</x:v>
      </x:c>
      <x:c r="R6229" s="13" t="n">
        <x:f>IF(ISNUMBER(I6229),I6229/1000000,"")</x:f>
        <x:v>318.84057971014494</x:v>
      </x:c>
      <x:c r="S6229" s="11" t="n">
        <x:f>IF(AND(ISNUMBER(G6229),G6229&gt;0),G6229,"")</x:f>
        <x:v>69</x:v>
      </x:c>
    </x:row>
    <x:row r="6230" ht="21" customHeight="1">
      <x:c r="A6230" s="10" t="n">
        <x:v>8124</x:v>
      </x:c>
      <x:c r="B6230" s="2" t="str">
        <x:v>83e5bbb59575814560aa</x:v>
      </x:c>
      <x:c r="C6230" s="2" t="str">
        <x:v>Đà Nẵng</x:v>
      </x:c>
      <x:c r="D6230" s="2" t="str">
        <x:v>Quận Sơn Trà</x:v>
      </x:c>
      <x:c r="E6230" s="2" t="str">
        <x:v>other_unknown</x:v>
      </x:c>
      <x:c r="F6230" s="2" t="str">
        <x:v>sale_assumed</x:v>
      </x:c>
      <x:c r="G6230" s="11" t="n">
        <x:v>62</x:v>
      </x:c>
      <x:c r="H6230" s="12" t="n">
        <x:v>2700000000</x:v>
      </x:c>
      <x:c r="I6230" s="12" t="n">
        <x:f>IF(AND(ISNUMBER(H6230),H6230&gt;0,ISNUMBER(G6230),G6230&gt;0),H6230/G6230,"")</x:f>
        <x:v>43548387.09677419</x:v>
      </x:c>
      <x:c r="J6230" s="2" t="str">
        <x:v>total</x:v>
      </x:c>
      <x:c r="K6230" s="2" t="str">
        <x:v>top_level_area</x:v>
      </x:c>
      <x:c r="L6230" s="2" t="str">
        <x:v>property_type_inferred_from_title;transaction_assumed_sale_from_dataset_context;unknown_property_type</x:v>
      </x:c>
      <x:c r="M6230" s="10" t="n">
        <x:v>0</x:v>
      </x:c>
      <x:c r="N6230" s="10" t="n">
        <x:v>0</x:v>
      </x:c>
      <x:c r="O6230" s="2" t="str">
        <x:v>Đà Nẵng|other_unknown</x:v>
      </x:c>
      <x:c r="P6230" s="10" t="n">
        <x:v>2</x:v>
      </x:c>
      <x:c r="Q6230" s="13" t="n">
        <x:f>IF(AND(ISNUMBER(H6230),H6230&gt;0),H6230/1000000000,"")</x:f>
        <x:v>2.7</x:v>
      </x:c>
      <x:c r="R6230" s="13" t="n">
        <x:f>IF(ISNUMBER(I6230),I6230/1000000,"")</x:f>
        <x:v>43.54838709677419</x:v>
      </x:c>
      <x:c r="S6230" s="11" t="n">
        <x:f>IF(AND(ISNUMBER(G6230),G6230&gt;0),G6230,"")</x:f>
        <x:v>62</x:v>
      </x:c>
    </x:row>
    <x:row r="6231" ht="21" customHeight="1">
      <x:c r="A6231" s="10" t="n">
        <x:v>8125</x:v>
      </x:c>
      <x:c r="B6231" s="2" t="str">
        <x:v>570156c3b7a78bee9b9f</x:v>
      </x:c>
      <x:c r="C6231" s="2" t="str">
        <x:v>Long An</x:v>
      </x:c>
      <x:c r="D6231" s="2" t="str">
        <x:v>Huyện Cần Giuộc</x:v>
      </x:c>
      <x:c r="E6231" s="2" t="str">
        <x:v>house</x:v>
      </x:c>
      <x:c r="F6231" s="2" t="str">
        <x:v>sale</x:v>
      </x:c>
      <x:c r="G6231" s="11" t="n">
        <x:v>56</x:v>
      </x:c>
      <x:c r="H6231" s="12" t="n">
        <x:v>650000000</x:v>
      </x:c>
      <x:c r="I6231" s="12" t="n">
        <x:f>IF(AND(ISNUMBER(H6231),H6231&gt;0,ISNUMBER(G6231),G6231&gt;0),H6231/G6231,"")</x:f>
        <x:v>11607142.857142856</x:v>
      </x:c>
      <x:c r="J6231" s="2" t="str">
        <x:v>total</x:v>
      </x:c>
      <x:c r="K6231" s="2" t="str">
        <x:v>top_level_area</x:v>
      </x:c>
      <x:c r="L6231" s="2" t="str">
        <x:v>property_type_inferred_from_title</x:v>
      </x:c>
      <x:c r="M6231" s="10" t="n">
        <x:v>0</x:v>
      </x:c>
      <x:c r="N6231" s="10" t="n">
        <x:v>0</x:v>
      </x:c>
      <x:c r="O6231" s="2" t="str">
        <x:v>Long An|house</x:v>
      </x:c>
      <x:c r="P6231" s="10" t="n">
        <x:v>2</x:v>
      </x:c>
      <x:c r="Q6231" s="13" t="n">
        <x:f>IF(AND(ISNUMBER(H6231),H6231&gt;0),H6231/1000000000,"")</x:f>
        <x:v>0.65</x:v>
      </x:c>
      <x:c r="R6231" s="13" t="n">
        <x:f>IF(ISNUMBER(I6231),I6231/1000000,"")</x:f>
        <x:v>11.607142857142856</x:v>
      </x:c>
      <x:c r="S6231" s="11" t="n">
        <x:f>IF(AND(ISNUMBER(G6231),G6231&gt;0),G6231,"")</x:f>
        <x:v>56</x:v>
      </x:c>
    </x:row>
    <x:row r="6232" ht="21" customHeight="1">
      <x:c r="A6232" s="10" t="n">
        <x:v>8126</x:v>
      </x:c>
      <x:c r="B6232" s="2" t="str">
        <x:v>6ae5468fdac3c732dcf1</x:v>
      </x:c>
      <x:c r="C6232" s="2" t="str">
        <x:v>Hải Phòng</x:v>
      </x:c>
      <x:c r="D6232" s="2" t="str">
        <x:v>Quận Hải An</x:v>
      </x:c>
      <x:c r="E6232" s="2" t="str">
        <x:v>house</x:v>
      </x:c>
      <x:c r="F6232" s="2" t="str">
        <x:v>sale</x:v>
      </x:c>
      <x:c r="G6232" s="11" t="n">
        <x:v>58</x:v>
      </x:c>
      <x:c r="H6232" s="12" t="n">
        <x:v>750000000</x:v>
      </x:c>
      <x:c r="I6232" s="12" t="n">
        <x:f>IF(AND(ISNUMBER(H6232),H6232&gt;0,ISNUMBER(G6232),G6232&gt;0),H6232/G6232,"")</x:f>
        <x:v>12931034.48275862</x:v>
      </x:c>
      <x:c r="J6232" s="2" t="str">
        <x:v>total</x:v>
      </x:c>
      <x:c r="K6232" s="2" t="str">
        <x:v>top_level_area</x:v>
      </x:c>
      <x:c r="L6232" s="2" t="str">
        <x:v>property_type_inferred_from_title</x:v>
      </x:c>
      <x:c r="M6232" s="10" t="n">
        <x:v>0</x:v>
      </x:c>
      <x:c r="N6232" s="10" t="n">
        <x:v>0</x:v>
      </x:c>
      <x:c r="O6232" s="2" t="str">
        <x:v>house</x:v>
      </x:c>
      <x:c r="P6232" s="10" t="n">
        <x:v>2</x:v>
      </x:c>
      <x:c r="Q6232" s="13" t="n">
        <x:f>IF(AND(ISNUMBER(H6232),H6232&gt;0),H6232/1000000000,"")</x:f>
        <x:v>0.75</x:v>
      </x:c>
      <x:c r="R6232" s="13" t="n">
        <x:f>IF(ISNUMBER(I6232),I6232/1000000,"")</x:f>
        <x:v>12.931034482758621</x:v>
      </x:c>
      <x:c r="S6232" s="11" t="n">
        <x:f>IF(AND(ISNUMBER(G6232),G6232&gt;0),G6232,"")</x:f>
        <x:v>58</x:v>
      </x:c>
    </x:row>
    <x:row r="6233" ht="21" customHeight="1">
      <x:c r="A6233" s="10" t="n">
        <x:v>8127</x:v>
      </x:c>
      <x:c r="B6233" s="2" t="str">
        <x:v>9e51fd14335cc0f91796</x:v>
      </x:c>
      <x:c r="C6233" s="2" t="str">
        <x:v>Bình Dương</x:v>
      </x:c>
      <x:c r="D6233" s="2" t="str">
        <x:v>Thị xã Bến Cát</x:v>
      </x:c>
      <x:c r="E6233" s="2" t="str">
        <x:v>land</x:v>
      </x:c>
      <x:c r="F6233" s="2" t="str">
        <x:v>sale_assumed</x:v>
      </x:c>
      <x:c r="G6233" s="11" t="n">
        <x:v>150</x:v>
      </x:c>
      <x:c r="H6233" s="12" t="n">
        <x:v>620000000</x:v>
      </x:c>
      <x:c r="I6233" s="12" t="n">
        <x:f>IF(AND(ISNUMBER(H6233),H6233&gt;0,ISNUMBER(G6233),G6233&gt;0),H6233/G6233,"")</x:f>
        <x:v>4133333.3333333335</x:v>
      </x:c>
      <x:c r="J6233" s="2" t="str">
        <x:v>total</x:v>
      </x:c>
      <x:c r="K6233" s="2" t="str">
        <x:v>top_level_area</x:v>
      </x:c>
      <x:c r="L6233" s="2" t="str">
        <x:v>property_type_inferred_from_title;transaction_assumed_sale_from_dataset_context</x:v>
      </x:c>
      <x:c r="M6233" s="10" t="n">
        <x:v>0</x:v>
      </x:c>
      <x:c r="N6233" s="10" t="n">
        <x:v>0</x:v>
      </x:c>
      <x:c r="O6233" s="2" t="str">
        <x:v>Bình Dương|land</x:v>
      </x:c>
      <x:c r="P6233" s="10" t="n">
        <x:v>1</x:v>
      </x:c>
      <x:c r="Q6233" s="13" t="n">
        <x:f>IF(AND(ISNUMBER(H6233),H6233&gt;0),H6233/1000000000,"")</x:f>
        <x:v>0.62</x:v>
      </x:c>
      <x:c r="R6233" s="13" t="n">
        <x:f>IF(ISNUMBER(I6233),I6233/1000000,"")</x:f>
        <x:v>4.133333333333334</x:v>
      </x:c>
      <x:c r="S6233" s="11" t="n">
        <x:f>IF(AND(ISNUMBER(G6233),G6233&gt;0),G6233,"")</x:f>
        <x:v>150</x:v>
      </x:c>
    </x:row>
    <x:row r="6234" ht="21" customHeight="1">
      <x:c r="A6234" s="10" t="n">
        <x:v>8128</x:v>
      </x:c>
      <x:c r="B6234" s="2" t="str">
        <x:v>5ce8efe33e4cccb63896</x:v>
      </x:c>
      <x:c r="C6234" s="2" t="str">
        <x:v>Tp Hồ Chí Minh</x:v>
      </x:c>
      <x:c r="D6234" s="2" t="str">
        <x:v>Quận 12</x:v>
      </x:c>
      <x:c r="E6234" s="2" t="str">
        <x:v>house</x:v>
      </x:c>
      <x:c r="F6234" s="2" t="str">
        <x:v>sale</x:v>
      </x:c>
      <x:c r="G6234" s="11" t="n">
        <x:v>35</x:v>
      </x:c>
      <x:c r="H6234" s="12" t="n">
        <x:v>1600000000</x:v>
      </x:c>
      <x:c r="I6234" s="12" t="n">
        <x:f>IF(AND(ISNUMBER(H6234),H6234&gt;0,ISNUMBER(G6234),G6234&gt;0),H6234/G6234,"")</x:f>
        <x:v>45714285.71428572</x:v>
      </x:c>
      <x:c r="J6234" s="2" t="str">
        <x:v>total</x:v>
      </x:c>
      <x:c r="K6234" s="2" t="str">
        <x:v>top_level_area</x:v>
      </x:c>
      <x:c r="L6234" s="2" t="str">
        <x:v>property_type_inferred_from_title</x:v>
      </x:c>
      <x:c r="M6234" s="10" t="n">
        <x:v>0</x:v>
      </x:c>
      <x:c r="N6234" s="10" t="n">
        <x:v>0</x:v>
      </x:c>
      <x:c r="O6234" s="2" t="str">
        <x:v>Tp Hồ Chí Minh|house</x:v>
      </x:c>
      <x:c r="P6234" s="10" t="n">
        <x:v>2</x:v>
      </x:c>
      <x:c r="Q6234" s="13" t="n">
        <x:f>IF(AND(ISNUMBER(H6234),H6234&gt;0),H6234/1000000000,"")</x:f>
        <x:v>1.6</x:v>
      </x:c>
      <x:c r="R6234" s="13" t="n">
        <x:f>IF(ISNUMBER(I6234),I6234/1000000,"")</x:f>
        <x:v>45.714285714285715</x:v>
      </x:c>
      <x:c r="S6234" s="11" t="n">
        <x:f>IF(AND(ISNUMBER(G6234),G6234&gt;0),G6234,"")</x:f>
        <x:v>35</x:v>
      </x:c>
    </x:row>
    <x:row r="6235" ht="21" customHeight="1">
      <x:c r="A6235" s="10" t="n">
        <x:v>8129</x:v>
      </x:c>
      <x:c r="B6235" s="2" t="str">
        <x:v>ce2e5a05bc995eb4bf60</x:v>
      </x:c>
      <x:c r="C6235" s="2" t="str">
        <x:v>Hà Nội</x:v>
      </x:c>
      <x:c r="D6235" s="2" t="str">
        <x:v>Quận Hà Đông</x:v>
      </x:c>
      <x:c r="E6235" s="2" t="str">
        <x:v>other_unknown</x:v>
      </x:c>
      <x:c r="F6235" s="2" t="str">
        <x:v>sale_assumed</x:v>
      </x:c>
      <x:c r="G6235" s="11" t="n">
        <x:v>45</x:v>
      </x:c>
      <x:c r="H6235" s="12" t="n">
        <x:v>3750000000</x:v>
      </x:c>
      <x:c r="I6235" s="12" t="n">
        <x:f>IF(AND(ISNUMBER(H6235),H6235&gt;0,ISNUMBER(G6235),G6235&gt;0),H6235/G6235,"")</x:f>
        <x:v>83333333.33333333</x:v>
      </x:c>
      <x:c r="J6235" s="2" t="str">
        <x:v>total</x:v>
      </x:c>
      <x:c r="K6235" s="2" t="str">
        <x:v>top_level_area</x:v>
      </x:c>
      <x:c r="L6235" s="2" t="str">
        <x:v>property_type_inferred_from_title;transaction_assumed_sale_from_dataset_context;unknown_property_type</x:v>
      </x:c>
      <x:c r="M6235" s="10" t="n">
        <x:v>0</x:v>
      </x:c>
      <x:c r="N6235" s="10" t="n">
        <x:v>0</x:v>
      </x:c>
      <x:c r="O6235" s="2" t="str">
        <x:v>Hà Nội|other_unknown</x:v>
      </x:c>
      <x:c r="P6235" s="10" t="n">
        <x:v>2</x:v>
      </x:c>
      <x:c r="Q6235" s="13" t="n">
        <x:f>IF(AND(ISNUMBER(H6235),H6235&gt;0),H6235/1000000000,"")</x:f>
        <x:v>3.75</x:v>
      </x:c>
      <x:c r="R6235" s="13" t="n">
        <x:f>IF(ISNUMBER(I6235),I6235/1000000,"")</x:f>
        <x:v>83.33333333333333</x:v>
      </x:c>
      <x:c r="S6235" s="11" t="n">
        <x:f>IF(AND(ISNUMBER(G6235),G6235&gt;0),G6235,"")</x:f>
        <x:v>45</x:v>
      </x:c>
    </x:row>
    <x:row r="6236" ht="21" customHeight="1">
      <x:c r="A6236" s="10" t="n">
        <x:v>8130</x:v>
      </x:c>
      <x:c r="B6236" s="2" t="str">
        <x:v>434f441f94ba5f13c94a</x:v>
      </x:c>
      <x:c r="C6236" s="2" t="str">
        <x:v>Đà Nẵng</x:v>
      </x:c>
      <x:c r="D6236" s="2" t="str">
        <x:v>Quận Ngũ Hành Sơn</x:v>
      </x:c>
      <x:c r="E6236" s="2" t="str">
        <x:v>house</x:v>
      </x:c>
      <x:c r="F6236" s="2" t="str">
        <x:v>sale_assumed</x:v>
      </x:c>
      <x:c r="G6236" s="11" t="n">
        <x:v>100</x:v>
      </x:c>
      <x:c r="H6236" s="12" t="n">
        <x:v>1350000000</x:v>
      </x:c>
      <x:c r="I6236" s="12" t="n">
        <x:f>IF(AND(ISNUMBER(H6236),H6236&gt;0,ISNUMBER(G6236),G6236&gt;0),H6236/G6236,"")</x:f>
        <x:v>13500000</x:v>
      </x:c>
      <x:c r="J6236" s="2" t="str">
        <x:v>total</x:v>
      </x:c>
      <x:c r="K6236" s="2" t="str">
        <x:v>top_level_area</x:v>
      </x:c>
      <x:c r="L6236" s="2" t="str">
        <x:v>property_type_inferred_from_title;transaction_assumed_sale_from_dataset_context</x:v>
      </x:c>
      <x:c r="M6236" s="10" t="n">
        <x:v>0</x:v>
      </x:c>
      <x:c r="N6236" s="10" t="n">
        <x:v>0</x:v>
      </x:c>
      <x:c r="O6236" s="2" t="str">
        <x:v>Đà Nẵng|house</x:v>
      </x:c>
      <x:c r="P6236" s="10" t="n">
        <x:v>2</x:v>
      </x:c>
      <x:c r="Q6236" s="13" t="n">
        <x:f>IF(AND(ISNUMBER(H6236),H6236&gt;0),H6236/1000000000,"")</x:f>
        <x:v>1.35</x:v>
      </x:c>
      <x:c r="R6236" s="13" t="n">
        <x:f>IF(ISNUMBER(I6236),I6236/1000000,"")</x:f>
        <x:v>13.5</x:v>
      </x:c>
      <x:c r="S6236" s="11" t="n">
        <x:f>IF(AND(ISNUMBER(G6236),G6236&gt;0),G6236,"")</x:f>
        <x:v>100</x:v>
      </x:c>
    </x:row>
    <x:row r="6237" ht="21" customHeight="1">
      <x:c r="A6237" s="10" t="n">
        <x:v>8131</x:v>
      </x:c>
      <x:c r="B6237" s="2" t="str">
        <x:v>7082c395d28c24f99e5e</x:v>
      </x:c>
      <x:c r="C6237" s="2" t="str">
        <x:v>Long An</x:v>
      </x:c>
      <x:c r="D6237" s="2" t="str">
        <x:v>Huyện Cần Đước</x:v>
      </x:c>
      <x:c r="E6237" s="2" t="str">
        <x:v>house</x:v>
      </x:c>
      <x:c r="F6237" s="2" t="str">
        <x:v>sale</x:v>
      </x:c>
      <x:c r="G6237" s="11" t="n">
        <x:v>60</x:v>
      </x:c>
      <x:c r="H6237" s="12" t="n">
        <x:v>900000000</x:v>
      </x:c>
      <x:c r="I6237" s="12" t="n">
        <x:f>IF(AND(ISNUMBER(H6237),H6237&gt;0,ISNUMBER(G6237),G6237&gt;0),H6237/G6237,"")</x:f>
        <x:v>15000000</x:v>
      </x:c>
      <x:c r="J6237" s="2" t="str">
        <x:v>total</x:v>
      </x:c>
      <x:c r="K6237" s="2" t="str">
        <x:v>top_level_area</x:v>
      </x:c>
      <x:c r="L6237" s="2" t="str">
        <x:v>property_type_inferred_from_title</x:v>
      </x:c>
      <x:c r="M6237" s="10" t="n">
        <x:v>0</x:v>
      </x:c>
      <x:c r="N6237" s="10" t="n">
        <x:v>0</x:v>
      </x:c>
      <x:c r="O6237" s="2" t="str">
        <x:v>Long An|house</x:v>
      </x:c>
      <x:c r="P6237" s="10" t="n">
        <x:v>2</x:v>
      </x:c>
      <x:c r="Q6237" s="13" t="n">
        <x:f>IF(AND(ISNUMBER(H6237),H6237&gt;0),H6237/1000000000,"")</x:f>
        <x:v>0.9</x:v>
      </x:c>
      <x:c r="R6237" s="13" t="n">
        <x:f>IF(ISNUMBER(I6237),I6237/1000000,"")</x:f>
        <x:v>15</x:v>
      </x:c>
      <x:c r="S6237" s="11" t="n">
        <x:f>IF(AND(ISNUMBER(G6237),G6237&gt;0),G6237,"")</x:f>
        <x:v>60</x:v>
      </x:c>
    </x:row>
    <x:row r="6238" ht="21" customHeight="1">
      <x:c r="A6238" s="10" t="n">
        <x:v>8132</x:v>
      </x:c>
      <x:c r="B6238" s="2" t="str">
        <x:v>af7d4b2cd89636b7591a</x:v>
      </x:c>
      <x:c r="C6238" s="2" t="str">
        <x:v>Gia Lai</x:v>
      </x:c>
      <x:c r="D6238" s="2" t="str">
        <x:v>Thành phố Pleiku</x:v>
      </x:c>
      <x:c r="E6238" s="2" t="str">
        <x:v>house</x:v>
      </x:c>
      <x:c r="F6238" s="2" t="str">
        <x:v>sale</x:v>
      </x:c>
      <x:c r="G6238" s="11" t="n">
        <x:v>240</x:v>
      </x:c>
      <x:c r="H6238" s="12" t="n">
        <x:v>40000000000</x:v>
      </x:c>
      <x:c r="I6238" s="12" t="n">
        <x:f>IF(AND(ISNUMBER(H6238),H6238&gt;0,ISNUMBER(G6238),G6238&gt;0),H6238/G6238,"")</x:f>
        <x:v>166666666.66666666</x:v>
      </x:c>
      <x:c r="J6238" s="2" t="str">
        <x:v>total</x:v>
      </x:c>
      <x:c r="K6238" s="2" t="str">
        <x:v>top_level_area</x:v>
      </x:c>
      <x:c r="L6238" s="2" t="str">
        <x:v>property_type_inferred_from_title</x:v>
      </x:c>
      <x:c r="M6238" s="10" t="n">
        <x:v>1</x:v>
      </x:c>
      <x:c r="N6238" s="10" t="n">
        <x:v>0</x:v>
      </x:c>
      <x:c r="O6238" s="2" t="str">
        <x:v>house</x:v>
      </x:c>
      <x:c r="P6238" s="10" t="n">
        <x:v>2</x:v>
      </x:c>
      <x:c r="Q6238" s="13" t="n">
        <x:f>IF(AND(ISNUMBER(H6238),H6238&gt;0),H6238/1000000000,"")</x:f>
        <x:v>40</x:v>
      </x:c>
      <x:c r="R6238" s="13" t="n">
        <x:f>IF(ISNUMBER(I6238),I6238/1000000,"")</x:f>
        <x:v>166.66666666666666</x:v>
      </x:c>
      <x:c r="S6238" s="11" t="n">
        <x:f>IF(AND(ISNUMBER(G6238),G6238&gt;0),G6238,"")</x:f>
        <x:v>240</x:v>
      </x:c>
    </x:row>
    <x:row r="6239" ht="21" customHeight="1">
      <x:c r="A6239" s="10" t="n">
        <x:v>8133</x:v>
      </x:c>
      <x:c r="B6239" s="2" t="str">
        <x:v>2ecad1e8c8bf5a0103d0</x:v>
      </x:c>
      <x:c r="C6239" s="2" t="str">
        <x:v>Đồng Nai</x:v>
      </x:c>
      <x:c r="D6239" s="2" t="str">
        <x:v>Thành phố Biên Hòa</x:v>
      </x:c>
      <x:c r="E6239" s="2" t="str">
        <x:v>apartment</x:v>
      </x:c>
      <x:c r="F6239" s="2" t="str">
        <x:v>sale_assumed</x:v>
      </x:c>
      <x:c r="G6239" s="11" t="n">
        <x:v>37</x:v>
      </x:c>
      <x:c r="H6239" s="12" t="n">
        <x:v>650000000</x:v>
      </x:c>
      <x:c r="I6239" s="12" t="n">
        <x:f>IF(AND(ISNUMBER(H6239),H6239&gt;0,ISNUMBER(G6239),G6239&gt;0),H6239/G6239,"")</x:f>
        <x:v>17567567.56756757</x:v>
      </x:c>
      <x:c r="J6239" s="2" t="str">
        <x:v>total</x:v>
      </x:c>
      <x:c r="K6239" s="2" t="str">
        <x:v>top_level_area</x:v>
      </x:c>
      <x:c r="L6239" s="2" t="str">
        <x:v>property_type_inferred_from_title;transaction_assumed_sale_from_dataset_context</x:v>
      </x:c>
      <x:c r="M6239" s="10" t="n">
        <x:v>0</x:v>
      </x:c>
      <x:c r="N6239" s="10" t="n">
        <x:v>0</x:v>
      </x:c>
      <x:c r="O6239" s="2" t="str">
        <x:v>apartment</x:v>
      </x:c>
      <x:c r="P6239" s="10" t="n">
        <x:v>2</x:v>
      </x:c>
      <x:c r="Q6239" s="13" t="n">
        <x:f>IF(AND(ISNUMBER(H6239),H6239&gt;0),H6239/1000000000,"")</x:f>
        <x:v>0.65</x:v>
      </x:c>
      <x:c r="R6239" s="13" t="n">
        <x:f>IF(ISNUMBER(I6239),I6239/1000000,"")</x:f>
        <x:v>17.56756756756757</x:v>
      </x:c>
      <x:c r="S6239" s="11" t="n">
        <x:f>IF(AND(ISNUMBER(G6239),G6239&gt;0),G6239,"")</x:f>
        <x:v>37</x:v>
      </x:c>
    </x:row>
    <x:row r="6240" ht="21" customHeight="1">
      <x:c r="A6240" s="10" t="n">
        <x:v>8134</x:v>
      </x:c>
      <x:c r="B6240" s="2" t="str">
        <x:v>d595d543e7eaf0d1c14c</x:v>
      </x:c>
      <x:c r="C6240" s="2" t="str">
        <x:v>Cần Thơ</x:v>
      </x:c>
      <x:c r="D6240" s="2" t="str">
        <x:v>Quận Ninh Kiều</x:v>
      </x:c>
      <x:c r="E6240" s="2" t="str">
        <x:v>land</x:v>
      </x:c>
      <x:c r="F6240" s="2" t="str">
        <x:v>sale_assumed</x:v>
      </x:c>
      <x:c r="G6240" s="11" t="n">
        <x:v>87</x:v>
      </x:c>
      <x:c r="H6240" s="12" t="n">
        <x:v>1550000000</x:v>
      </x:c>
      <x:c r="I6240" s="12" t="n">
        <x:f>IF(AND(ISNUMBER(H6240),H6240&gt;0,ISNUMBER(G6240),G6240&gt;0),H6240/G6240,"")</x:f>
        <x:v>17816091.95402299</x:v>
      </x:c>
      <x:c r="J6240" s="2" t="str">
        <x:v>total</x:v>
      </x:c>
      <x:c r="K6240" s="2" t="str">
        <x:v>top_level_area</x:v>
      </x:c>
      <x:c r="L6240" s="2" t="str">
        <x:v>property_type_inferred_from_title;transaction_assumed_sale_from_dataset_context</x:v>
      </x:c>
      <x:c r="M6240" s="10" t="n">
        <x:v>0</x:v>
      </x:c>
      <x:c r="N6240" s="10" t="n">
        <x:v>0</x:v>
      </x:c>
      <x:c r="O6240" s="2" t="str">
        <x:v>Cần Thơ|land</x:v>
      </x:c>
      <x:c r="P6240" s="10" t="n">
        <x:v>2</x:v>
      </x:c>
      <x:c r="Q6240" s="13" t="n">
        <x:f>IF(AND(ISNUMBER(H6240),H6240&gt;0),H6240/1000000000,"")</x:f>
        <x:v>1.55</x:v>
      </x:c>
      <x:c r="R6240" s="13" t="n">
        <x:f>IF(ISNUMBER(I6240),I6240/1000000,"")</x:f>
        <x:v>17.816091954022987</x:v>
      </x:c>
      <x:c r="S6240" s="11" t="n">
        <x:f>IF(AND(ISNUMBER(G6240),G6240&gt;0),G6240,"")</x:f>
        <x:v>87</x:v>
      </x:c>
    </x:row>
    <x:row r="6241" ht="21" customHeight="1">
      <x:c r="A6241" s="10" t="n">
        <x:v>8135</x:v>
      </x:c>
      <x:c r="B6241" s="2" t="str">
        <x:v>b467061a9c95e8399699</x:v>
      </x:c>
      <x:c r="C6241" s="2" t="str">
        <x:v>Tp Hồ Chí Minh</x:v>
      </x:c>
      <x:c r="D6241" s="2" t="str">
        <x:v>Huyện Bình Chánh</x:v>
      </x:c>
      <x:c r="E6241" s="2" t="str">
        <x:v>other_unknown</x:v>
      </x:c>
      <x:c r="F6241" s="2" t="str">
        <x:v>sale</x:v>
      </x:c>
      <x:c r="G6241" s="11" t="n">
        <x:v>68</x:v>
      </x:c>
      <x:c r="H6241" s="12" t="n">
        <x:v>540000000</x:v>
      </x:c>
      <x:c r="I6241" s="12" t="n">
        <x:f>IF(AND(ISNUMBER(H6241),H6241&gt;0,ISNUMBER(G6241),G6241&gt;0),H6241/G6241,"")</x:f>
        <x:v>7941176.470588235</x:v>
      </x:c>
      <x:c r="J6241" s="2" t="str">
        <x:v>total</x:v>
      </x:c>
      <x:c r="K6241" s="2" t="str">
        <x:v>top_level_area</x:v>
      </x:c>
      <x:c r="L6241" s="2" t="str">
        <x:v>property_type_inferred_from_title;unknown_property_type</x:v>
      </x:c>
      <x:c r="M6241" s="10" t="n">
        <x:v>0</x:v>
      </x:c>
      <x:c r="N6241" s="10" t="n">
        <x:v>0</x:v>
      </x:c>
      <x:c r="O6241" s="2" t="str">
        <x:v>Tp Hồ Chí Minh|other_unknown</x:v>
      </x:c>
      <x:c r="P6241" s="10" t="n">
        <x:v>2</x:v>
      </x:c>
      <x:c r="Q6241" s="13" t="n">
        <x:f>IF(AND(ISNUMBER(H6241),H6241&gt;0),H6241/1000000000,"")</x:f>
        <x:v>0.54</x:v>
      </x:c>
      <x:c r="R6241" s="13" t="n">
        <x:f>IF(ISNUMBER(I6241),I6241/1000000,"")</x:f>
        <x:v>7.9411764705882355</x:v>
      </x:c>
      <x:c r="S6241" s="11" t="n">
        <x:f>IF(AND(ISNUMBER(G6241),G6241&gt;0),G6241,"")</x:f>
        <x:v>68</x:v>
      </x:c>
    </x:row>
    <x:row r="6242" ht="21" customHeight="1">
      <x:c r="A6242" s="10" t="n">
        <x:v>8136</x:v>
      </x:c>
      <x:c r="B6242" s="2" t="str">
        <x:v>213f184b98abb287d440</x:v>
      </x:c>
      <x:c r="C6242" s="2" t="str">
        <x:v>Tp Hồ Chí Minh</x:v>
      </x:c>
      <x:c r="D6242" s="2" t="str">
        <x:v>Quận Phú Nhuận</x:v>
      </x:c>
      <x:c r="E6242" s="2" t="str">
        <x:v>other_unknown</x:v>
      </x:c>
      <x:c r="F6242" s="2" t="str">
        <x:v>sale_assumed</x:v>
      </x:c>
      <x:c r="G6242" s="11" t="n">
        <x:v>36</x:v>
      </x:c>
      <x:c r="H6242" s="12" t="n">
        <x:v>1900000000</x:v>
      </x:c>
      <x:c r="I6242" s="12" t="n">
        <x:f>IF(AND(ISNUMBER(H6242),H6242&gt;0,ISNUMBER(G6242),G6242&gt;0),H6242/G6242,"")</x:f>
        <x:v>52777777.777777776</x:v>
      </x:c>
      <x:c r="J6242" s="2" t="str">
        <x:v>total</x:v>
      </x:c>
      <x:c r="K6242" s="2" t="str">
        <x:v>top_level_area</x:v>
      </x:c>
      <x:c r="L6242" s="2" t="str">
        <x:v>property_type_inferred_from_title;transaction_assumed_sale_from_dataset_context;unknown_property_type</x:v>
      </x:c>
      <x:c r="M6242" s="10" t="n">
        <x:v>0</x:v>
      </x:c>
      <x:c r="N6242" s="10" t="n">
        <x:v>0</x:v>
      </x:c>
      <x:c r="O6242" s="2" t="str">
        <x:v>Tp Hồ Chí Minh|other_unknown</x:v>
      </x:c>
      <x:c r="P6242" s="10" t="n">
        <x:v>2</x:v>
      </x:c>
      <x:c r="Q6242" s="13" t="n">
        <x:f>IF(AND(ISNUMBER(H6242),H6242&gt;0),H6242/1000000000,"")</x:f>
        <x:v>1.9</x:v>
      </x:c>
      <x:c r="R6242" s="13" t="n">
        <x:f>IF(ISNUMBER(I6242),I6242/1000000,"")</x:f>
        <x:v>52.77777777777778</x:v>
      </x:c>
      <x:c r="S6242" s="11" t="n">
        <x:f>IF(AND(ISNUMBER(G6242),G6242&gt;0),G6242,"")</x:f>
        <x:v>36</x:v>
      </x:c>
    </x:row>
    <x:row r="6243" ht="21" customHeight="1">
      <x:c r="A6243" s="10" t="n">
        <x:v>8137</x:v>
      </x:c>
      <x:c r="B6243" s="2" t="str">
        <x:v>d3deb1046f70e21ec2bd</x:v>
      </x:c>
      <x:c r="C6243" s="2" t="str">
        <x:v>Long An</x:v>
      </x:c>
      <x:c r="D6243" s="2" t="str">
        <x:v>Huyện Bến Lức</x:v>
      </x:c>
      <x:c r="E6243" s="2" t="str">
        <x:v>house</x:v>
      </x:c>
      <x:c r="F6243" s="2" t="str">
        <x:v>sale</x:v>
      </x:c>
      <x:c r="G6243" s="11" t="n">
        <x:v>60</x:v>
      </x:c>
      <x:c r="H6243" s="12" t="n">
        <x:v>1500000000</x:v>
      </x:c>
      <x:c r="I6243" s="12" t="n">
        <x:f>IF(AND(ISNUMBER(H6243),H6243&gt;0,ISNUMBER(G6243),G6243&gt;0),H6243/G6243,"")</x:f>
        <x:v>25000000</x:v>
      </x:c>
      <x:c r="J6243" s="2" t="str">
        <x:v>total</x:v>
      </x:c>
      <x:c r="K6243" s="2" t="str">
        <x:v>top_level_area</x:v>
      </x:c>
      <x:c r="L6243" s="2" t="str">
        <x:v>property_type_inferred_from_title</x:v>
      </x:c>
      <x:c r="M6243" s="10" t="n">
        <x:v>0</x:v>
      </x:c>
      <x:c r="N6243" s="10" t="n">
        <x:v>0</x:v>
      </x:c>
      <x:c r="O6243" s="2" t="str">
        <x:v>Long An|house</x:v>
      </x:c>
      <x:c r="P6243" s="10" t="n">
        <x:v>2</x:v>
      </x:c>
      <x:c r="Q6243" s="13" t="n">
        <x:f>IF(AND(ISNUMBER(H6243),H6243&gt;0),H6243/1000000000,"")</x:f>
        <x:v>1.5</x:v>
      </x:c>
      <x:c r="R6243" s="13" t="n">
        <x:f>IF(ISNUMBER(I6243),I6243/1000000,"")</x:f>
        <x:v>25</x:v>
      </x:c>
      <x:c r="S6243" s="11" t="n">
        <x:f>IF(AND(ISNUMBER(G6243),G6243&gt;0),G6243,"")</x:f>
        <x:v>60</x:v>
      </x:c>
    </x:row>
    <x:row r="6244" ht="21" customHeight="1">
      <x:c r="A6244" s="10" t="n">
        <x:v>8138</x:v>
      </x:c>
      <x:c r="B6244" s="2" t="str">
        <x:v>17700f47616308275c3c</x:v>
      </x:c>
      <x:c r="C6244" s="2" t="str">
        <x:v>Tp Hồ Chí Minh</x:v>
      </x:c>
      <x:c r="D6244" s="2" t="str">
        <x:v>Quận 7</x:v>
      </x:c>
      <x:c r="E6244" s="2" t="str">
        <x:v>house</x:v>
      </x:c>
      <x:c r="F6244" s="2" t="str">
        <x:v>sale</x:v>
      </x:c>
      <x:c r="G6244" s="11" t="n">
        <x:v>72</x:v>
      </x:c>
      <x:c r="H6244" s="12" t="n">
        <x:v>10500000000</x:v>
      </x:c>
      <x:c r="I6244" s="12" t="n">
        <x:f>IF(AND(ISNUMBER(H6244),H6244&gt;0,ISNUMBER(G6244),G6244&gt;0),H6244/G6244,"")</x:f>
        <x:v>145833333.33333334</x:v>
      </x:c>
      <x:c r="J6244" s="2" t="str">
        <x:v>total</x:v>
      </x:c>
      <x:c r="K6244" s="2" t="str">
        <x:v>top_level_area</x:v>
      </x:c>
      <x:c r="L6244" s="2" t="str">
        <x:v>property_type_inferred_from_title</x:v>
      </x:c>
      <x:c r="M6244" s="10" t="n">
        <x:v>0</x:v>
      </x:c>
      <x:c r="N6244" s="10" t="n">
        <x:v>0</x:v>
      </x:c>
      <x:c r="O6244" s="2" t="str">
        <x:v>Tp Hồ Chí Minh|house</x:v>
      </x:c>
      <x:c r="P6244" s="10" t="n">
        <x:v>2</x:v>
      </x:c>
      <x:c r="Q6244" s="13" t="n">
        <x:f>IF(AND(ISNUMBER(H6244),H6244&gt;0),H6244/1000000000,"")</x:f>
        <x:v>10.5</x:v>
      </x:c>
      <x:c r="R6244" s="13" t="n">
        <x:f>IF(ISNUMBER(I6244),I6244/1000000,"")</x:f>
        <x:v>145.83333333333334</x:v>
      </x:c>
      <x:c r="S6244" s="11" t="n">
        <x:f>IF(AND(ISNUMBER(G6244),G6244&gt;0),G6244,"")</x:f>
        <x:v>72</x:v>
      </x:c>
    </x:row>
    <x:row r="6245" ht="21" customHeight="1">
      <x:c r="A6245" s="10" t="n">
        <x:v>8139</x:v>
      </x:c>
      <x:c r="B6245" s="2" t="str">
        <x:v>6f0d65fd54a719a1f3d6</x:v>
      </x:c>
      <x:c r="C6245" s="2" t="str">
        <x:v>Long An</x:v>
      </x:c>
      <x:c r="D6245" s="2" t="str">
        <x:v>Thành phố Tân An</x:v>
      </x:c>
      <x:c r="E6245" s="2" t="str">
        <x:v>house</x:v>
      </x:c>
      <x:c r="F6245" s="2" t="str">
        <x:v>sale_assumed</x:v>
      </x:c>
      <x:c r="G6245" s="11" t="n">
        <x:v>262.6</x:v>
      </x:c>
      <x:c r="H6245" s="12" t="n">
        <x:v>8500000000</x:v>
      </x:c>
      <x:c r="I6245" s="12" t="n">
        <x:f>IF(AND(ISNUMBER(H6245),H6245&gt;0,ISNUMBER(G6245),G6245&gt;0),H6245/G6245,"")</x:f>
        <x:v>32368621.477532364</x:v>
      </x:c>
      <x:c r="J6245" s="2" t="str">
        <x:v>total</x:v>
      </x:c>
      <x:c r="K6245" s="2" t="str">
        <x:v>top_level_area</x:v>
      </x:c>
      <x:c r="L6245" s="2" t="str">
        <x:v>property_type_inferred_from_title;transaction_assumed_sale_from_dataset_context</x:v>
      </x:c>
      <x:c r="M6245" s="10" t="n">
        <x:v>0</x:v>
      </x:c>
      <x:c r="N6245" s="10" t="n">
        <x:v>0</x:v>
      </x:c>
      <x:c r="O6245" s="2" t="str">
        <x:v>Long An|house</x:v>
      </x:c>
      <x:c r="P6245" s="10" t="n">
        <x:v>2</x:v>
      </x:c>
      <x:c r="Q6245" s="13" t="n">
        <x:f>IF(AND(ISNUMBER(H6245),H6245&gt;0),H6245/1000000000,"")</x:f>
        <x:v>8.5</x:v>
      </x:c>
      <x:c r="R6245" s="13" t="n">
        <x:f>IF(ISNUMBER(I6245),I6245/1000000,"")</x:f>
        <x:v>32.368621477532365</x:v>
      </x:c>
      <x:c r="S6245" s="11" t="n">
        <x:f>IF(AND(ISNUMBER(G6245),G6245&gt;0),G6245,"")</x:f>
        <x:v>262.6</x:v>
      </x:c>
    </x:row>
    <x:row r="6246" ht="21" customHeight="1">
      <x:c r="A6246" s="10" t="n">
        <x:v>8140</x:v>
      </x:c>
      <x:c r="B6246" s="2" t="str">
        <x:v>4dbf6f8d2374caec7f2f</x:v>
      </x:c>
      <x:c r="C6246" s="2" t="str">
        <x:v>Tp Hồ Chí Minh</x:v>
      </x:c>
      <x:c r="D6246" s="2" t="str">
        <x:v>Quận Bình Tân</x:v>
      </x:c>
      <x:c r="E6246" s="2" t="str">
        <x:v>house</x:v>
      </x:c>
      <x:c r="F6246" s="2" t="str">
        <x:v>sale</x:v>
      </x:c>
      <x:c r="G6246" s="11" t="n">
        <x:v>48</x:v>
      </x:c>
      <x:c r="H6246" s="12" t="n">
        <x:v>1150000000</x:v>
      </x:c>
      <x:c r="I6246" s="12" t="n">
        <x:f>IF(AND(ISNUMBER(H6246),H6246&gt;0,ISNUMBER(G6246),G6246&gt;0),H6246/G6246,"")</x:f>
        <x:v>23958333.333333332</x:v>
      </x:c>
      <x:c r="J6246" s="2" t="str">
        <x:v>total</x:v>
      </x:c>
      <x:c r="K6246" s="2" t="str">
        <x:v>top_level_area</x:v>
      </x:c>
      <x:c r="L6246" s="2" t="str">
        <x:v>property_type_inferred_from_title</x:v>
      </x:c>
      <x:c r="M6246" s="10" t="n">
        <x:v>0</x:v>
      </x:c>
      <x:c r="N6246" s="10" t="n">
        <x:v>0</x:v>
      </x:c>
      <x:c r="O6246" s="2" t="str">
        <x:v>Tp Hồ Chí Minh|house</x:v>
      </x:c>
      <x:c r="P6246" s="10" t="n">
        <x:v>2</x:v>
      </x:c>
      <x:c r="Q6246" s="13" t="n">
        <x:f>IF(AND(ISNUMBER(H6246),H6246&gt;0),H6246/1000000000,"")</x:f>
        <x:v>1.15</x:v>
      </x:c>
      <x:c r="R6246" s="13" t="n">
        <x:f>IF(ISNUMBER(I6246),I6246/1000000,"")</x:f>
        <x:v>23.958333333333332</x:v>
      </x:c>
      <x:c r="S6246" s="11" t="n">
        <x:f>IF(AND(ISNUMBER(G6246),G6246&gt;0),G6246,"")</x:f>
        <x:v>48</x:v>
      </x:c>
    </x:row>
    <x:row r="6247" ht="21" customHeight="1">
      <x:c r="A6247" s="10" t="n">
        <x:v>8144</x:v>
      </x:c>
      <x:c r="B6247" s="2" t="str">
        <x:v>a6ea5ee1ccfa0959449c</x:v>
      </x:c>
      <x:c r="C6247" s="2" t="str">
        <x:v>Đà Nẵng</x:v>
      </x:c>
      <x:c r="D6247" s="2" t="str">
        <x:v>Quận Cẩm Lệ</x:v>
      </x:c>
      <x:c r="E6247" s="2" t="str">
        <x:v>land</x:v>
      </x:c>
      <x:c r="F6247" s="2" t="str">
        <x:v>sale_assumed</x:v>
      </x:c>
      <x:c r="G6247" s="11" t="n">
        <x:v>115</x:v>
      </x:c>
      <x:c r="H6247" s="12" t="n">
        <x:v>2170000000</x:v>
      </x:c>
      <x:c r="I6247" s="12" t="n">
        <x:f>IF(AND(ISNUMBER(H6247),H6247&gt;0,ISNUMBER(G6247),G6247&gt;0),H6247/G6247,"")</x:f>
        <x:v>18869565.217391305</x:v>
      </x:c>
      <x:c r="J6247" s="2" t="str">
        <x:v>total</x:v>
      </x:c>
      <x:c r="K6247" s="2" t="str">
        <x:v>top_level_area</x:v>
      </x:c>
      <x:c r="L6247" s="2" t="str">
        <x:v>property_type_inferred_from_title;transaction_assumed_sale_from_dataset_context</x:v>
      </x:c>
      <x:c r="M6247" s="10" t="n">
        <x:v>0</x:v>
      </x:c>
      <x:c r="N6247" s="10" t="n">
        <x:v>0</x:v>
      </x:c>
      <x:c r="O6247" s="2" t="str">
        <x:v>Đà Nẵng|land</x:v>
      </x:c>
      <x:c r="P6247" s="10" t="n">
        <x:v>2</x:v>
      </x:c>
      <x:c r="Q6247" s="13" t="n">
        <x:f>IF(AND(ISNUMBER(H6247),H6247&gt;0),H6247/1000000000,"")</x:f>
        <x:v>2.17</x:v>
      </x:c>
      <x:c r="R6247" s="13" t="n">
        <x:f>IF(ISNUMBER(I6247),I6247/1000000,"")</x:f>
        <x:v>18.869565217391305</x:v>
      </x:c>
      <x:c r="S6247" s="11" t="n">
        <x:f>IF(AND(ISNUMBER(G6247),G6247&gt;0),G6247,"")</x:f>
        <x:v>115</x:v>
      </x:c>
    </x:row>
    <x:row r="6248" ht="21" customHeight="1">
      <x:c r="A6248" s="10" t="n">
        <x:v>8145</x:v>
      </x:c>
      <x:c r="B6248" s="2" t="str">
        <x:v>f3505568312d533f096f</x:v>
      </x:c>
      <x:c r="C6248" s="2" t="str">
        <x:v>Đà Nẵng</x:v>
      </x:c>
      <x:c r="D6248" s="2" t="str">
        <x:v>Quận Ngũ Hành Sơn</x:v>
      </x:c>
      <x:c r="E6248" s="2" t="str">
        <x:v>land</x:v>
      </x:c>
      <x:c r="F6248" s="2" t="str">
        <x:v>sale_assumed</x:v>
      </x:c>
      <x:c r="G6248" s="11" t="n">
        <x:v>170</x:v>
      </x:c>
      <x:c r="H6248" s="12" t="n">
        <x:v>8500000000</x:v>
      </x:c>
      <x:c r="I6248" s="12" t="n">
        <x:f>IF(AND(ISNUMBER(H6248),H6248&gt;0,ISNUMBER(G6248),G6248&gt;0),H6248/G6248,"")</x:f>
        <x:v>50000000</x:v>
      </x:c>
      <x:c r="J6248" s="2" t="str">
        <x:v>total</x:v>
      </x:c>
      <x:c r="K6248" s="2" t="str">
        <x:v>top_level_area</x:v>
      </x:c>
      <x:c r="L6248" s="2" t="str">
        <x:v>property_type_inferred_from_title;transaction_assumed_sale_from_dataset_context</x:v>
      </x:c>
      <x:c r="M6248" s="10" t="n">
        <x:v>0</x:v>
      </x:c>
      <x:c r="N6248" s="10" t="n">
        <x:v>0</x:v>
      </x:c>
      <x:c r="O6248" s="2" t="str">
        <x:v>Đà Nẵng|land</x:v>
      </x:c>
      <x:c r="P6248" s="10" t="n">
        <x:v>2</x:v>
      </x:c>
      <x:c r="Q6248" s="13" t="n">
        <x:f>IF(AND(ISNUMBER(H6248),H6248&gt;0),H6248/1000000000,"")</x:f>
        <x:v>8.5</x:v>
      </x:c>
      <x:c r="R6248" s="13" t="n">
        <x:f>IF(ISNUMBER(I6248),I6248/1000000,"")</x:f>
        <x:v>50</x:v>
      </x:c>
      <x:c r="S6248" s="11" t="n">
        <x:f>IF(AND(ISNUMBER(G6248),G6248&gt;0),G6248,"")</x:f>
        <x:v>170</x:v>
      </x:c>
    </x:row>
    <x:row r="6249" ht="21" customHeight="1">
      <x:c r="A6249" s="10" t="n">
        <x:v>8146</x:v>
      </x:c>
      <x:c r="B6249" s="2" t="str">
        <x:v>758e1b1f2badb57a01f7</x:v>
      </x:c>
      <x:c r="C6249" s="2" t="str">
        <x:v>Tp Hồ Chí Minh</x:v>
      </x:c>
      <x:c r="D6249" s="2" t="str">
        <x:v>Quận 5</x:v>
      </x:c>
      <x:c r="E6249" s="2" t="str">
        <x:v>house</x:v>
      </x:c>
      <x:c r="F6249" s="2" t="str">
        <x:v>sale_assumed</x:v>
      </x:c>
      <x:c r="G6249" s="11" t="n">
        <x:v>56</x:v>
      </x:c>
      <x:c r="H6249" s="12" t="n">
        <x:v>6800000000</x:v>
      </x:c>
      <x:c r="I6249" s="12" t="n">
        <x:f>IF(AND(ISNUMBER(H6249),H6249&gt;0,ISNUMBER(G6249),G6249&gt;0),H6249/G6249,"")</x:f>
        <x:v>121428571.42857143</x:v>
      </x:c>
      <x:c r="J6249" s="2" t="str">
        <x:v>total</x:v>
      </x:c>
      <x:c r="K6249" s="2" t="str">
        <x:v>top_level_area</x:v>
      </x:c>
      <x:c r="L6249" s="2" t="str">
        <x:v>property_type_inferred_from_title;transaction_assumed_sale_from_dataset_context</x:v>
      </x:c>
      <x:c r="M6249" s="10" t="n">
        <x:v>0</x:v>
      </x:c>
      <x:c r="N6249" s="10" t="n">
        <x:v>0</x:v>
      </x:c>
      <x:c r="O6249" s="2" t="str">
        <x:v>Tp Hồ Chí Minh|house</x:v>
      </x:c>
      <x:c r="P6249" s="10" t="n">
        <x:v>2</x:v>
      </x:c>
      <x:c r="Q6249" s="13" t="n">
        <x:f>IF(AND(ISNUMBER(H6249),H6249&gt;0),H6249/1000000000,"")</x:f>
        <x:v>6.8</x:v>
      </x:c>
      <x:c r="R6249" s="13" t="n">
        <x:f>IF(ISNUMBER(I6249),I6249/1000000,"")</x:f>
        <x:v>121.42857142857143</x:v>
      </x:c>
      <x:c r="S6249" s="11" t="n">
        <x:f>IF(AND(ISNUMBER(G6249),G6249&gt;0),G6249,"")</x:f>
        <x:v>56</x:v>
      </x:c>
    </x:row>
    <x:row r="6250" ht="21" customHeight="1">
      <x:c r="A6250" s="10" t="n">
        <x:v>8147</x:v>
      </x:c>
      <x:c r="B6250" s="2" t="str">
        <x:v>bb4fd9f33de0071102bc</x:v>
      </x:c>
      <x:c r="C6250" s="2" t="str">
        <x:v>Hà Nội</x:v>
      </x:c>
      <x:c r="D6250" s="2" t="str">
        <x:v>Quận Hà Đông</x:v>
      </x:c>
      <x:c r="E6250" s="2" t="str">
        <x:v>house</x:v>
      </x:c>
      <x:c r="F6250" s="2" t="str">
        <x:v>sale_assumed</x:v>
      </x:c>
      <x:c r="G6250" s="11" t="n">
        <x:v>33</x:v>
      </x:c>
      <x:c r="H6250" s="12" t="n">
        <x:v>1700000000</x:v>
      </x:c>
      <x:c r="I6250" s="12" t="n">
        <x:f>IF(AND(ISNUMBER(H6250),H6250&gt;0,ISNUMBER(G6250),G6250&gt;0),H6250/G6250,"")</x:f>
        <x:v>51515151.515151516</x:v>
      </x:c>
      <x:c r="J6250" s="2" t="str">
        <x:v>total</x:v>
      </x:c>
      <x:c r="K6250" s="2" t="str">
        <x:v>top_level_area</x:v>
      </x:c>
      <x:c r="L6250" s="2" t="str">
        <x:v>property_type_inferred_from_title;transaction_assumed_sale_from_dataset_context</x:v>
      </x:c>
      <x:c r="M6250" s="10" t="n">
        <x:v>0</x:v>
      </x:c>
      <x:c r="N6250" s="10" t="n">
        <x:v>0</x:v>
      </x:c>
      <x:c r="O6250" s="2" t="str">
        <x:v>Hà Nội|house</x:v>
      </x:c>
      <x:c r="P6250" s="10" t="n">
        <x:v>2</x:v>
      </x:c>
      <x:c r="Q6250" s="13" t="n">
        <x:f>IF(AND(ISNUMBER(H6250),H6250&gt;0),H6250/1000000000,"")</x:f>
        <x:v>1.7</x:v>
      </x:c>
      <x:c r="R6250" s="13" t="n">
        <x:f>IF(ISNUMBER(I6250),I6250/1000000,"")</x:f>
        <x:v>51.515151515151516</x:v>
      </x:c>
      <x:c r="S6250" s="11" t="n">
        <x:f>IF(AND(ISNUMBER(G6250),G6250&gt;0),G6250,"")</x:f>
        <x:v>33</x:v>
      </x:c>
    </x:row>
    <x:row r="6251" ht="21" customHeight="1">
      <x:c r="A6251" s="10" t="n">
        <x:v>8148</x:v>
      </x:c>
      <x:c r="B6251" s="2" t="str">
        <x:v>0c20385545aba8b8004a</x:v>
      </x:c>
      <x:c r="C6251" s="2" t="str">
        <x:v>Hà Nội</x:v>
      </x:c>
      <x:c r="D6251" s="2" t="str">
        <x:v>Huyện Hoài Đức</x:v>
      </x:c>
      <x:c r="E6251" s="2" t="str">
        <x:v>apartment</x:v>
      </x:c>
      <x:c r="F6251" s="2" t="str">
        <x:v>sale_assumed</x:v>
      </x:c>
      <x:c r="G6251" s="11" t="n">
        <x:v>32</x:v>
      </x:c>
      <x:c r="H6251" s="12" t="n">
        <x:v>1950000000</x:v>
      </x:c>
      <x:c r="I6251" s="12" t="n">
        <x:f>IF(AND(ISNUMBER(H6251),H6251&gt;0,ISNUMBER(G6251),G6251&gt;0),H6251/G6251,"")</x:f>
        <x:v>60937500</x:v>
      </x:c>
      <x:c r="J6251" s="2" t="str">
        <x:v>total</x:v>
      </x:c>
      <x:c r="K6251" s="2" t="str">
        <x:v>top_level_area</x:v>
      </x:c>
      <x:c r="L6251" s="2" t="str">
        <x:v>property_type_inferred_from_title;transaction_assumed_sale_from_dataset_context</x:v>
      </x:c>
      <x:c r="M6251" s="10" t="n">
        <x:v>0</x:v>
      </x:c>
      <x:c r="N6251" s="10" t="n">
        <x:v>1</x:v>
      </x:c>
      <x:c r="O6251" s="2" t="str">
        <x:v>Hà Nội|apartment</x:v>
      </x:c>
      <x:c r="P6251" s="10" t="n">
        <x:v>-1</x:v>
      </x:c>
      <x:c r="Q6251" s="13" t="n">
        <x:f>IF(AND(ISNUMBER(H6251),H6251&gt;0),H6251/1000000000,"")</x:f>
        <x:v>1.95</x:v>
      </x:c>
      <x:c r="R6251" s="13" t="n">
        <x:f>IF(ISNUMBER(I6251),I6251/1000000,"")</x:f>
        <x:v>60.9375</x:v>
      </x:c>
      <x:c r="S6251" s="11" t="n">
        <x:f>IF(AND(ISNUMBER(G6251),G6251&gt;0),G6251,"")</x:f>
        <x:v>32</x:v>
      </x:c>
    </x:row>
    <x:row r="6252" ht="21" customHeight="1">
      <x:c r="A6252" s="10" t="n">
        <x:v>8149</x:v>
      </x:c>
      <x:c r="B6252" s="2" t="str">
        <x:v>63e4c0b61a224a896cd0</x:v>
      </x:c>
      <x:c r="C6252" s="2" t="str">
        <x:v>Cần Thơ</x:v>
      </x:c>
      <x:c r="D6252" s="2" t="str">
        <x:v>Quận Ninh Kiều</x:v>
      </x:c>
      <x:c r="E6252" s="2" t="str">
        <x:v>land</x:v>
      </x:c>
      <x:c r="F6252" s="2" t="str">
        <x:v>sale</x:v>
      </x:c>
      <x:c r="G6252" s="11" t="n">
        <x:v>90</x:v>
      </x:c>
      <x:c r="H6252" s="12" t="n">
        <x:v>4500000000</x:v>
      </x:c>
      <x:c r="I6252" s="12" t="n">
        <x:f>IF(AND(ISNUMBER(H6252),H6252&gt;0,ISNUMBER(G6252),G6252&gt;0),H6252/G6252,"")</x:f>
        <x:v>50000000</x:v>
      </x:c>
      <x:c r="J6252" s="2" t="str">
        <x:v>total</x:v>
      </x:c>
      <x:c r="K6252" s="2" t="str">
        <x:v>top_level_area</x:v>
      </x:c>
      <x:c r="L6252" s="2" t="str">
        <x:v>property_type_inferred_from_title</x:v>
      </x:c>
      <x:c r="M6252" s="10" t="n">
        <x:v>0</x:v>
      </x:c>
      <x:c r="N6252" s="10" t="n">
        <x:v>0</x:v>
      </x:c>
      <x:c r="O6252" s="2" t="str">
        <x:v>Cần Thơ|land</x:v>
      </x:c>
      <x:c r="P6252" s="10" t="n">
        <x:v>2</x:v>
      </x:c>
      <x:c r="Q6252" s="13" t="n">
        <x:f>IF(AND(ISNUMBER(H6252),H6252&gt;0),H6252/1000000000,"")</x:f>
        <x:v>4.5</x:v>
      </x:c>
      <x:c r="R6252" s="13" t="n">
        <x:f>IF(ISNUMBER(I6252),I6252/1000000,"")</x:f>
        <x:v>50</x:v>
      </x:c>
      <x:c r="S6252" s="11" t="n">
        <x:f>IF(AND(ISNUMBER(G6252),G6252&gt;0),G6252,"")</x:f>
        <x:v>90</x:v>
      </x:c>
    </x:row>
    <x:row r="6253" ht="21" customHeight="1">
      <x:c r="A6253" s="10" t="n">
        <x:v>8151</x:v>
      </x:c>
      <x:c r="B6253" s="2" t="str">
        <x:v>cdbb2edc4e1437f2fa4b</x:v>
      </x:c>
      <x:c r="C6253" s="2" t="str">
        <x:v>Tây Ninh</x:v>
      </x:c>
      <x:c r="D6253" s="2" t="str">
        <x:v>Huyện Châu Thành</x:v>
      </x:c>
      <x:c r="E6253" s="2" t="str">
        <x:v>land</x:v>
      </x:c>
      <x:c r="F6253" s="2" t="str">
        <x:v>sale</x:v>
      </x:c>
      <x:c r="G6253" s="11" t="n">
        <x:v>18000</x:v>
      </x:c>
      <x:c r="H6253" s="12" t="n">
        <x:v>4500000000</x:v>
      </x:c>
      <x:c r="I6253" s="12" t="n">
        <x:f>IF(AND(ISNUMBER(H6253),H6253&gt;0,ISNUMBER(G6253),G6253&gt;0),H6253/G6253,"")</x:f>
        <x:v>250000</x:v>
      </x:c>
      <x:c r="J6253" s="2" t="str">
        <x:v>total</x:v>
      </x:c>
      <x:c r="K6253" s="2" t="str">
        <x:v>top_level_area</x:v>
      </x:c>
      <x:c r="L6253" s="2" t="str">
        <x:v>dot_thousands_convention;property_type_inferred_from_title</x:v>
      </x:c>
      <x:c r="M6253" s="10" t="n">
        <x:v>0</x:v>
      </x:c>
      <x:c r="N6253" s="10" t="n">
        <x:v>0</x:v>
      </x:c>
      <x:c r="O6253" s="2" t="str">
        <x:v>land</x:v>
      </x:c>
      <x:c r="P6253" s="10" t="n">
        <x:v>1</x:v>
      </x:c>
      <x:c r="Q6253" s="13" t="n">
        <x:f>IF(AND(ISNUMBER(H6253),H6253&gt;0),H6253/1000000000,"")</x:f>
        <x:v>4.5</x:v>
      </x:c>
      <x:c r="R6253" s="13" t="n">
        <x:f>IF(ISNUMBER(I6253),I6253/1000000,"")</x:f>
        <x:v>0.25</x:v>
      </x:c>
      <x:c r="S6253" s="11" t="n">
        <x:f>IF(AND(ISNUMBER(G6253),G6253&gt;0),G6253,"")</x:f>
        <x:v>18000</x:v>
      </x:c>
    </x:row>
    <x:row r="6254" ht="21" customHeight="1">
      <x:c r="A6254" s="10" t="n">
        <x:v>8152</x:v>
      </x:c>
      <x:c r="B6254" s="2" t="str">
        <x:v>a72bf52c864b451cc387</x:v>
      </x:c>
      <x:c r="C6254" s="2" t="str">
        <x:v>Tp Hồ Chí Minh</x:v>
      </x:c>
      <x:c r="D6254" s="2" t="str">
        <x:v>Huyện Bình Chánh</x:v>
      </x:c>
      <x:c r="E6254" s="2" t="str">
        <x:v>house</x:v>
      </x:c>
      <x:c r="F6254" s="2" t="str">
        <x:v>sale</x:v>
      </x:c>
      <x:c r="G6254" s="11" t="n">
        <x:v>80</x:v>
      </x:c>
      <x:c r="H6254" s="12" t="n">
        <x:v>599000000</x:v>
      </x:c>
      <x:c r="I6254" s="12" t="n">
        <x:f>IF(AND(ISNUMBER(H6254),H6254&gt;0,ISNUMBER(G6254),G6254&gt;0),H6254/G6254,"")</x:f>
        <x:v>7487500</x:v>
      </x:c>
      <x:c r="J6254" s="2" t="str">
        <x:v>total</x:v>
      </x:c>
      <x:c r="K6254" s="2" t="str">
        <x:v>top_level_area</x:v>
      </x:c>
      <x:c r="L6254" s="2" t="str">
        <x:v>property_type_inferred_from_title</x:v>
      </x:c>
      <x:c r="M6254" s="10" t="n">
        <x:v>0</x:v>
      </x:c>
      <x:c r="N6254" s="10" t="n">
        <x:v>0</x:v>
      </x:c>
      <x:c r="O6254" s="2" t="str">
        <x:v>Tp Hồ Chí Minh|house</x:v>
      </x:c>
      <x:c r="P6254" s="10" t="n">
        <x:v>2</x:v>
      </x:c>
      <x:c r="Q6254" s="13" t="n">
        <x:f>IF(AND(ISNUMBER(H6254),H6254&gt;0),H6254/1000000000,"")</x:f>
        <x:v>0.599</x:v>
      </x:c>
      <x:c r="R6254" s="13" t="n">
        <x:f>IF(ISNUMBER(I6254),I6254/1000000,"")</x:f>
        <x:v>7.4875</x:v>
      </x:c>
      <x:c r="S6254" s="11" t="n">
        <x:f>IF(AND(ISNUMBER(G6254),G6254&gt;0),G6254,"")</x:f>
        <x:v>80</x:v>
      </x:c>
    </x:row>
    <x:row r="6255" ht="21" customHeight="1">
      <x:c r="A6255" s="10" t="n">
        <x:v>8153</x:v>
      </x:c>
      <x:c r="B6255" s="2" t="str">
        <x:v>caa9a5fba708c55ce429</x:v>
      </x:c>
      <x:c r="C6255" s="2" t="str">
        <x:v>Bình Dương</x:v>
      </x:c>
      <x:c r="D6255" s="2" t="str">
        <x:v>Thành phố Thủ Dầu Một</x:v>
      </x:c>
      <x:c r="E6255" s="2" t="str">
        <x:v>house</x:v>
      </x:c>
      <x:c r="F6255" s="2" t="str">
        <x:v>sale_assumed</x:v>
      </x:c>
      <x:c r="G6255" s="11" t="n">
        <x:v>152</x:v>
      </x:c>
      <x:c r="H6255" s="12" t="n">
        <x:v>3200000000</x:v>
      </x:c>
      <x:c r="I6255" s="12" t="n">
        <x:f>IF(AND(ISNUMBER(H6255),H6255&gt;0,ISNUMBER(G6255),G6255&gt;0),H6255/G6255,"")</x:f>
        <x:v>21052631.57894737</x:v>
      </x:c>
      <x:c r="J6255" s="2" t="str">
        <x:v>total</x:v>
      </x:c>
      <x:c r="K6255" s="2" t="str">
        <x:v>top_level_price_embedded_area</x:v>
      </x:c>
      <x:c r="L6255" s="2" t="str">
        <x:v>area_recovered_from_price_text;property_type_inferred_from_title;transaction_assumed_sale_from_dataset_context</x:v>
      </x:c>
      <x:c r="M6255" s="10" t="n">
        <x:v>0</x:v>
      </x:c>
      <x:c r="N6255" s="10" t="n">
        <x:v>0</x:v>
      </x:c>
      <x:c r="O6255" s="2" t="str">
        <x:v>Bình Dương|house</x:v>
      </x:c>
      <x:c r="P6255" s="10" t="n">
        <x:v>2</x:v>
      </x:c>
      <x:c r="Q6255" s="13" t="n">
        <x:f>IF(AND(ISNUMBER(H6255),H6255&gt;0),H6255/1000000000,"")</x:f>
        <x:v>3.2</x:v>
      </x:c>
      <x:c r="R6255" s="13" t="n">
        <x:f>IF(ISNUMBER(I6255),I6255/1000000,"")</x:f>
        <x:v>21.05263157894737</x:v>
      </x:c>
      <x:c r="S6255" s="11" t="n">
        <x:f>IF(AND(ISNUMBER(G6255),G6255&gt;0),G6255,"")</x:f>
        <x:v>152</x:v>
      </x:c>
    </x:row>
    <x:row r="6256" ht="21" customHeight="1">
      <x:c r="A6256" s="10" t="n">
        <x:v>8154</x:v>
      </x:c>
      <x:c r="B6256" s="2" t="str">
        <x:v>f79e9f237297cd8d2be6</x:v>
      </x:c>
      <x:c r="C6256" s="2" t="str">
        <x:v>Tp Hồ Chí Minh</x:v>
      </x:c>
      <x:c r="D6256" s="2" t="str">
        <x:v>Quận 7</x:v>
      </x:c>
      <x:c r="E6256" s="2" t="str">
        <x:v>house</x:v>
      </x:c>
      <x:c r="F6256" s="2" t="str">
        <x:v>sale</x:v>
      </x:c>
      <x:c r="G6256" s="11" t="n">
        <x:v>90</x:v>
      </x:c>
      <x:c r="H6256" s="12" t="n">
        <x:v>8500000000</x:v>
      </x:c>
      <x:c r="I6256" s="12" t="n">
        <x:f>IF(AND(ISNUMBER(H6256),H6256&gt;0,ISNUMBER(G6256),G6256&gt;0),H6256/G6256,"")</x:f>
        <x:v>94444444.44444445</x:v>
      </x:c>
      <x:c r="J6256" s="2" t="str">
        <x:v>total</x:v>
      </x:c>
      <x:c r="K6256" s="2" t="str">
        <x:v>top_level_area</x:v>
      </x:c>
      <x:c r="L6256" s="2" t="str">
        <x:v>property_type_inferred_from_title</x:v>
      </x:c>
      <x:c r="M6256" s="10" t="n">
        <x:v>0</x:v>
      </x:c>
      <x:c r="N6256" s="10" t="n">
        <x:v>0</x:v>
      </x:c>
      <x:c r="O6256" s="2" t="str">
        <x:v>Tp Hồ Chí Minh|house</x:v>
      </x:c>
      <x:c r="P6256" s="10" t="n">
        <x:v>2</x:v>
      </x:c>
      <x:c r="Q6256" s="13" t="n">
        <x:f>IF(AND(ISNUMBER(H6256),H6256&gt;0),H6256/1000000000,"")</x:f>
        <x:v>8.5</x:v>
      </x:c>
      <x:c r="R6256" s="13" t="n">
        <x:f>IF(ISNUMBER(I6256),I6256/1000000,"")</x:f>
        <x:v>94.44444444444444</x:v>
      </x:c>
      <x:c r="S6256" s="11" t="n">
        <x:f>IF(AND(ISNUMBER(G6256),G6256&gt;0),G6256,"")</x:f>
        <x:v>90</x:v>
      </x:c>
    </x:row>
    <x:row r="6257" ht="21" customHeight="1">
      <x:c r="A6257" s="10" t="n">
        <x:v>8155</x:v>
      </x:c>
      <x:c r="B6257" s="2" t="str">
        <x:v>f4b03c08f572347e29d5</x:v>
      </x:c>
      <x:c r="C6257" s="2" t="str">
        <x:v>Tp Hồ Chí Minh</x:v>
      </x:c>
      <x:c r="D6257" s="2" t="str">
        <x:v>Quận Gò Vấp</x:v>
      </x:c>
      <x:c r="E6257" s="2" t="str">
        <x:v>house</x:v>
      </x:c>
      <x:c r="F6257" s="2" t="str">
        <x:v>sale</x:v>
      </x:c>
      <x:c r="G6257" s="11" t="n">
        <x:v>16</x:v>
      </x:c>
      <x:c r="H6257" s="12" t="n">
        <x:v>1800000000</x:v>
      </x:c>
      <x:c r="I6257" s="12" t="n">
        <x:f>IF(AND(ISNUMBER(H6257),H6257&gt;0,ISNUMBER(G6257),G6257&gt;0),H6257/G6257,"")</x:f>
        <x:v>112500000</x:v>
      </x:c>
      <x:c r="J6257" s="2" t="str">
        <x:v>total</x:v>
      </x:c>
      <x:c r="K6257" s="2" t="str">
        <x:v>top_level_area</x:v>
      </x:c>
      <x:c r="L6257" s="2" t="str">
        <x:v>property_type_inferred_from_title</x:v>
      </x:c>
      <x:c r="M6257" s="10" t="n">
        <x:v>0</x:v>
      </x:c>
      <x:c r="N6257" s="10" t="n">
        <x:v>0</x:v>
      </x:c>
      <x:c r="O6257" s="2" t="str">
        <x:v>Tp Hồ Chí Minh|house</x:v>
      </x:c>
      <x:c r="P6257" s="10" t="n">
        <x:v>2</x:v>
      </x:c>
      <x:c r="Q6257" s="13" t="n">
        <x:f>IF(AND(ISNUMBER(H6257),H6257&gt;0),H6257/1000000000,"")</x:f>
        <x:v>1.8</x:v>
      </x:c>
      <x:c r="R6257" s="13" t="n">
        <x:f>IF(ISNUMBER(I6257),I6257/1000000,"")</x:f>
        <x:v>112.5</x:v>
      </x:c>
      <x:c r="S6257" s="11" t="n">
        <x:f>IF(AND(ISNUMBER(G6257),G6257&gt;0),G6257,"")</x:f>
        <x:v>16</x:v>
      </x:c>
    </x:row>
    <x:row r="6258" ht="21" customHeight="1">
      <x:c r="A6258" s="10" t="n">
        <x:v>8156</x:v>
      </x:c>
      <x:c r="B6258" s="2" t="str">
        <x:v>c182bfd90f2ad2ef8429</x:v>
      </x:c>
      <x:c r="C6258" s="2" t="str">
        <x:v>Bình Dương</x:v>
      </x:c>
      <x:c r="D6258" s="2" t="str">
        <x:v>Huyện Bàu Bàng</x:v>
      </x:c>
      <x:c r="E6258" s="2" t="str">
        <x:v>land</x:v>
      </x:c>
      <x:c r="F6258" s="2" t="str">
        <x:v>sale_assumed</x:v>
      </x:c>
      <x:c r="G6258" s="11" t="n">
        <x:v>100</x:v>
      </x:c>
      <x:c r="H6258" s="12" t="n">
        <x:v>680000000</x:v>
      </x:c>
      <x:c r="I6258" s="12" t="n">
        <x:f>IF(AND(ISNUMBER(H6258),H6258&gt;0,ISNUMBER(G6258),G6258&gt;0),H6258/G6258,"")</x:f>
        <x:v>6800000</x:v>
      </x:c>
      <x:c r="J6258" s="2" t="str">
        <x:v>total</x:v>
      </x:c>
      <x:c r="K6258" s="2" t="str">
        <x:v>top_level_area</x:v>
      </x:c>
      <x:c r="L6258" s="2" t="str">
        <x:v>property_type_inferred_from_title;transaction_assumed_sale_from_dataset_context</x:v>
      </x:c>
      <x:c r="M6258" s="10" t="n">
        <x:v>0</x:v>
      </x:c>
      <x:c r="N6258" s="10" t="n">
        <x:v>0</x:v>
      </x:c>
      <x:c r="O6258" s="2" t="str">
        <x:v>Bình Dương|land</x:v>
      </x:c>
      <x:c r="P6258" s="10" t="n">
        <x:v>2</x:v>
      </x:c>
      <x:c r="Q6258" s="13" t="n">
        <x:f>IF(AND(ISNUMBER(H6258),H6258&gt;0),H6258/1000000000,"")</x:f>
        <x:v>0.68</x:v>
      </x:c>
      <x:c r="R6258" s="13" t="n">
        <x:f>IF(ISNUMBER(I6258),I6258/1000000,"")</x:f>
        <x:v>6.8</x:v>
      </x:c>
      <x:c r="S6258" s="11" t="n">
        <x:f>IF(AND(ISNUMBER(G6258),G6258&gt;0),G6258,"")</x:f>
        <x:v>100</x:v>
      </x:c>
    </x:row>
    <x:row r="6259" ht="21" customHeight="1">
      <x:c r="A6259" s="10" t="n">
        <x:v>8158</x:v>
      </x:c>
      <x:c r="B6259" s="2" t="str">
        <x:v>670d6b64b6a4f2ef9d47</x:v>
      </x:c>
      <x:c r="C6259" s="2" t="str">
        <x:v>Lâm Đồng</x:v>
      </x:c>
      <x:c r="D6259" s="2" t="str">
        <x:v>Huyện Đạ Tẻh</x:v>
      </x:c>
      <x:c r="E6259" s="2" t="str">
        <x:v>land</x:v>
      </x:c>
      <x:c r="F6259" s="2" t="str">
        <x:v>sale</x:v>
      </x:c>
      <x:c r="G6259" s="11" t="n">
        <x:v>7000</x:v>
      </x:c>
      <x:c r="H6259" s="12" t="n">
        <x:v>1200000000</x:v>
      </x:c>
      <x:c r="I6259" s="12" t="n">
        <x:f>IF(AND(ISNUMBER(H6259),H6259&gt;0,ISNUMBER(G6259),G6259&gt;0),H6259/G6259,"")</x:f>
        <x:v>171428.57142857142</x:v>
      </x:c>
      <x:c r="J6259" s="2" t="str">
        <x:v>total</x:v>
      </x:c>
      <x:c r="K6259" s="2" t="str">
        <x:v>top_level_area</x:v>
      </x:c>
      <x:c r="L6259" s="2" t="str">
        <x:v>dot_thousands_convention;property_type_inferred_from_title</x:v>
      </x:c>
      <x:c r="M6259" s="10" t="n">
        <x:v>0</x:v>
      </x:c>
      <x:c r="N6259" s="10" t="n">
        <x:v>0</x:v>
      </x:c>
      <x:c r="O6259" s="2" t="str">
        <x:v>Lâm Đồng|land</x:v>
      </x:c>
      <x:c r="P6259" s="10" t="n">
        <x:v>1</x:v>
      </x:c>
      <x:c r="Q6259" s="13" t="n">
        <x:f>IF(AND(ISNUMBER(H6259),H6259&gt;0),H6259/1000000000,"")</x:f>
        <x:v>1.2</x:v>
      </x:c>
      <x:c r="R6259" s="13" t="n">
        <x:f>IF(ISNUMBER(I6259),I6259/1000000,"")</x:f>
        <x:v>0.17142857142857143</x:v>
      </x:c>
      <x:c r="S6259" s="11" t="n">
        <x:f>IF(AND(ISNUMBER(G6259),G6259&gt;0),G6259,"")</x:f>
        <x:v>7000</x:v>
      </x:c>
    </x:row>
    <x:row r="6260" ht="21" customHeight="1">
      <x:c r="A6260" s="10" t="n">
        <x:v>8159</x:v>
      </x:c>
      <x:c r="B6260" s="2" t="str">
        <x:v>3a8339d0d6223d5289ba</x:v>
      </x:c>
      <x:c r="C6260" s="2" t="str">
        <x:v>Bến Tre</x:v>
      </x:c>
      <x:c r="D6260" s="2" t="str">
        <x:v>Huyện Bình Đại</x:v>
      </x:c>
      <x:c r="E6260" s="2" t="str">
        <x:v>land</x:v>
      </x:c>
      <x:c r="F6260" s="2" t="str">
        <x:v>sale_assumed</x:v>
      </x:c>
      <x:c r="G6260" s="11" t="n">
        <x:v>586</x:v>
      </x:c>
      <x:c r="H6260" s="12" t="n">
        <x:v>460000000</x:v>
      </x:c>
      <x:c r="I6260" s="12" t="n">
        <x:f>IF(AND(ISNUMBER(H6260),H6260&gt;0,ISNUMBER(G6260),G6260&gt;0),H6260/G6260,"")</x:f>
        <x:v>784982.9351535836</x:v>
      </x:c>
      <x:c r="J6260" s="2" t="str">
        <x:v>total</x:v>
      </x:c>
      <x:c r="K6260" s="2" t="str">
        <x:v>top_level_area</x:v>
      </x:c>
      <x:c r="L6260" s="2" t="str">
        <x:v>property_type_inferred_from_title;transaction_assumed_sale_from_dataset_context</x:v>
      </x:c>
      <x:c r="M6260" s="10" t="n">
        <x:v>0</x:v>
      </x:c>
      <x:c r="N6260" s="10" t="n">
        <x:v>0</x:v>
      </x:c>
      <x:c r="O6260" s="2" t="str">
        <x:v>land</x:v>
      </x:c>
      <x:c r="P6260" s="10" t="n">
        <x:v>1</x:v>
      </x:c>
      <x:c r="Q6260" s="13" t="n">
        <x:f>IF(AND(ISNUMBER(H6260),H6260&gt;0),H6260/1000000000,"")</x:f>
        <x:v>0.46</x:v>
      </x:c>
      <x:c r="R6260" s="13" t="n">
        <x:f>IF(ISNUMBER(I6260),I6260/1000000,"")</x:f>
        <x:v>0.7849829351535836</x:v>
      </x:c>
      <x:c r="S6260" s="11" t="n">
        <x:f>IF(AND(ISNUMBER(G6260),G6260&gt;0),G6260,"")</x:f>
        <x:v>586</x:v>
      </x:c>
    </x:row>
    <x:row r="6261" ht="21" customHeight="1">
      <x:c r="A6261" s="10" t="n">
        <x:v>8160</x:v>
      </x:c>
      <x:c r="B6261" s="2" t="str">
        <x:v>4d4f97f49b0d3f2b0e94</x:v>
      </x:c>
      <x:c r="C6261" s="2" t="str">
        <x:v>Tp Hồ Chí Minh</x:v>
      </x:c>
      <x:c r="D6261" s="2" t="str">
        <x:v>Huyện Hóc Môn</x:v>
      </x:c>
      <x:c r="E6261" s="2" t="str">
        <x:v>other_unknown</x:v>
      </x:c>
      <x:c r="F6261" s="2" t="str">
        <x:v>sale_assumed</x:v>
      </x:c>
      <x:c r="G6261" s="11" t="n">
        <x:v>40</x:v>
      </x:c>
      <x:c r="H6261" s="12" t="n">
        <x:v>650000000</x:v>
      </x:c>
      <x:c r="I6261" s="12" t="n">
        <x:f>IF(AND(ISNUMBER(H6261),H6261&gt;0,ISNUMBER(G6261),G6261&gt;0),H6261/G6261,"")</x:f>
        <x:v>16250000</x:v>
      </x:c>
      <x:c r="J6261" s="2" t="str">
        <x:v>total</x:v>
      </x:c>
      <x:c r="K6261" s="2" t="str">
        <x:v>top_level_area</x:v>
      </x:c>
      <x:c r="L6261" s="2" t="str">
        <x:v>property_type_inferred_from_title;transaction_assumed_sale_from_dataset_context;unknown_property_type</x:v>
      </x:c>
      <x:c r="M6261" s="10" t="n">
        <x:v>0</x:v>
      </x:c>
      <x:c r="N6261" s="10" t="n">
        <x:v>0</x:v>
      </x:c>
      <x:c r="O6261" s="2" t="str">
        <x:v>Tp Hồ Chí Minh|other_unknown</x:v>
      </x:c>
      <x:c r="P6261" s="10" t="n">
        <x:v>2</x:v>
      </x:c>
      <x:c r="Q6261" s="13" t="n">
        <x:f>IF(AND(ISNUMBER(H6261),H6261&gt;0),H6261/1000000000,"")</x:f>
        <x:v>0.65</x:v>
      </x:c>
      <x:c r="R6261" s="13" t="n">
        <x:f>IF(ISNUMBER(I6261),I6261/1000000,"")</x:f>
        <x:v>16.25</x:v>
      </x:c>
      <x:c r="S6261" s="11" t="n">
        <x:f>IF(AND(ISNUMBER(G6261),G6261&gt;0),G6261,"")</x:f>
        <x:v>40</x:v>
      </x:c>
    </x:row>
    <x:row r="6262" ht="21" customHeight="1">
      <x:c r="A6262" s="10" t="n">
        <x:v>8161</x:v>
      </x:c>
      <x:c r="B6262" s="2" t="str">
        <x:v>da1a56e0377ca2887c29</x:v>
      </x:c>
      <x:c r="C6262" s="2" t="str">
        <x:v>Long An</x:v>
      </x:c>
      <x:c r="D6262" s="2" t="str">
        <x:v>Huyện Cần Giuộc</x:v>
      </x:c>
      <x:c r="E6262" s="2" t="str">
        <x:v>house</x:v>
      </x:c>
      <x:c r="F6262" s="2" t="str">
        <x:v>sale</x:v>
      </x:c>
      <x:c r="G6262" s="11" t="n">
        <x:v>60</x:v>
      </x:c>
      <x:c r="H6262" s="12" t="n">
        <x:v>900000000</x:v>
      </x:c>
      <x:c r="I6262" s="12" t="n">
        <x:f>IF(AND(ISNUMBER(H6262),H6262&gt;0,ISNUMBER(G6262),G6262&gt;0),H6262/G6262,"")</x:f>
        <x:v>15000000</x:v>
      </x:c>
      <x:c r="J6262" s="2" t="str">
        <x:v>total</x:v>
      </x:c>
      <x:c r="K6262" s="2" t="str">
        <x:v>top_level_area</x:v>
      </x:c>
      <x:c r="L6262" s="2" t="str">
        <x:v>property_type_inferred_from_title</x:v>
      </x:c>
      <x:c r="M6262" s="10" t="n">
        <x:v>0</x:v>
      </x:c>
      <x:c r="N6262" s="10" t="n">
        <x:v>0</x:v>
      </x:c>
      <x:c r="O6262" s="2" t="str">
        <x:v>Long An|house</x:v>
      </x:c>
      <x:c r="P6262" s="10" t="n">
        <x:v>2</x:v>
      </x:c>
      <x:c r="Q6262" s="13" t="n">
        <x:f>IF(AND(ISNUMBER(H6262),H6262&gt;0),H6262/1000000000,"")</x:f>
        <x:v>0.9</x:v>
      </x:c>
      <x:c r="R6262" s="13" t="n">
        <x:f>IF(ISNUMBER(I6262),I6262/1000000,"")</x:f>
        <x:v>15</x:v>
      </x:c>
      <x:c r="S6262" s="11" t="n">
        <x:f>IF(AND(ISNUMBER(G6262),G6262&gt;0),G6262,"")</x:f>
        <x:v>60</x:v>
      </x:c>
    </x:row>
    <x:row r="6263" ht="21" customHeight="1">
      <x:c r="A6263" s="10" t="n">
        <x:v>8162</x:v>
      </x:c>
      <x:c r="B6263" s="2" t="str">
        <x:v>1e5bbc0ba80c5ccc3544</x:v>
      </x:c>
      <x:c r="C6263" s="2" t="str">
        <x:v>Tp Hồ Chí Minh</x:v>
      </x:c>
      <x:c r="D6263" s="2" t="str">
        <x:v>Quận Bình Tân</x:v>
      </x:c>
      <x:c r="E6263" s="2" t="str">
        <x:v>land</x:v>
      </x:c>
      <x:c r="F6263" s="2" t="str">
        <x:v>sale</x:v>
      </x:c>
      <x:c r="G6263" s="11" t="n">
        <x:v>85</x:v>
      </x:c>
      <x:c r="H6263" s="12" t="n">
        <x:v>2720000000</x:v>
      </x:c>
      <x:c r="I6263" s="12" t="n">
        <x:f>IF(AND(ISNUMBER(H6263),H6263&gt;0,ISNUMBER(G6263),G6263&gt;0),H6263/G6263,"")</x:f>
        <x:v>32000000</x:v>
      </x:c>
      <x:c r="J6263" s="2" t="str">
        <x:v>total</x:v>
      </x:c>
      <x:c r="K6263" s="2" t="str">
        <x:v>top_level_area</x:v>
      </x:c>
      <x:c r="L6263" s="2" t="str">
        <x:v>property_type_inferred_from_title</x:v>
      </x:c>
      <x:c r="M6263" s="10" t="n">
        <x:v>0</x:v>
      </x:c>
      <x:c r="N6263" s="10" t="n">
        <x:v>0</x:v>
      </x:c>
      <x:c r="O6263" s="2" t="str">
        <x:v>Tp Hồ Chí Minh|land</x:v>
      </x:c>
      <x:c r="P6263" s="10" t="n">
        <x:v>2</x:v>
      </x:c>
      <x:c r="Q6263" s="13" t="n">
        <x:f>IF(AND(ISNUMBER(H6263),H6263&gt;0),H6263/1000000000,"")</x:f>
        <x:v>2.72</x:v>
      </x:c>
      <x:c r="R6263" s="13" t="n">
        <x:f>IF(ISNUMBER(I6263),I6263/1000000,"")</x:f>
        <x:v>32</x:v>
      </x:c>
      <x:c r="S6263" s="11" t="n">
        <x:f>IF(AND(ISNUMBER(G6263),G6263&gt;0),G6263,"")</x:f>
        <x:v>85</x:v>
      </x:c>
    </x:row>
    <x:row r="6264" ht="21" customHeight="1">
      <x:c r="A6264" s="10" t="n">
        <x:v>8163</x:v>
      </x:c>
      <x:c r="B6264" s="2" t="str">
        <x:v>6650f0dcd58963d9f9d7</x:v>
      </x:c>
      <x:c r="C6264" s="2" t="str">
        <x:v>Đà Nẵng</x:v>
      </x:c>
      <x:c r="D6264" s="2" t="str">
        <x:v>Quận Thanh Khê</x:v>
      </x:c>
      <x:c r="E6264" s="2" t="str">
        <x:v>house</x:v>
      </x:c>
      <x:c r="F6264" s="2" t="str">
        <x:v>sale_assumed</x:v>
      </x:c>
      <x:c r="G6264" s="11" t="n">
        <x:v>40</x:v>
      </x:c>
      <x:c r="H6264" s="12" t="n">
        <x:v>2290000000</x:v>
      </x:c>
      <x:c r="I6264" s="12" t="n">
        <x:f>IF(AND(ISNUMBER(H6264),H6264&gt;0,ISNUMBER(G6264),G6264&gt;0),H6264/G6264,"")</x:f>
        <x:v>57250000</x:v>
      </x:c>
      <x:c r="J6264" s="2" t="str">
        <x:v>total</x:v>
      </x:c>
      <x:c r="K6264" s="2" t="str">
        <x:v>top_level_price_embedded_area</x:v>
      </x:c>
      <x:c r="L6264" s="2" t="str">
        <x:v>area_recovered_from_price_text;property_type_inferred_from_title;transaction_assumed_sale_from_dataset_context</x:v>
      </x:c>
      <x:c r="M6264" s="10" t="n">
        <x:v>0</x:v>
      </x:c>
      <x:c r="N6264" s="10" t="n">
        <x:v>0</x:v>
      </x:c>
      <x:c r="O6264" s="2" t="str">
        <x:v>Đà Nẵng|house</x:v>
      </x:c>
      <x:c r="P6264" s="10" t="n">
        <x:v>2</x:v>
      </x:c>
      <x:c r="Q6264" s="13" t="n">
        <x:f>IF(AND(ISNUMBER(H6264),H6264&gt;0),H6264/1000000000,"")</x:f>
        <x:v>2.29</x:v>
      </x:c>
      <x:c r="R6264" s="13" t="n">
        <x:f>IF(ISNUMBER(I6264),I6264/1000000,"")</x:f>
        <x:v>57.25</x:v>
      </x:c>
      <x:c r="S6264" s="11" t="n">
        <x:f>IF(AND(ISNUMBER(G6264),G6264&gt;0),G6264,"")</x:f>
        <x:v>40</x:v>
      </x:c>
    </x:row>
    <x:row r="6265" ht="21" customHeight="1">
      <x:c r="A6265" s="10" t="n">
        <x:v>8185</x:v>
      </x:c>
      <x:c r="B6265" s="2" t="str">
        <x:v>2c71403a338d59b541ed</x:v>
      </x:c>
      <x:c r="C6265" s="2" t="str">
        <x:v>Tp Hồ Chí Minh</x:v>
      </x:c>
      <x:c r="D6265" s="2" t="str">
        <x:v>Quận 9</x:v>
      </x:c>
      <x:c r="E6265" s="2" t="str">
        <x:v>land</x:v>
      </x:c>
      <x:c r="F6265" s="2" t="str">
        <x:v>sale</x:v>
      </x:c>
      <x:c r="G6265" s="11" t="n">
        <x:v>65</x:v>
      </x:c>
      <x:c r="H6265" s="12" t="n">
        <x:v>3250000000</x:v>
      </x:c>
      <x:c r="I6265" s="12" t="n">
        <x:f>IF(AND(ISNUMBER(H6265),H6265&gt;0,ISNUMBER(G6265),G6265&gt;0),H6265/G6265,"")</x:f>
        <x:v>50000000</x:v>
      </x:c>
      <x:c r="J6265" s="2" t="str">
        <x:v>total</x:v>
      </x:c>
      <x:c r="K6265" s="2" t="str">
        <x:v>top_level_area</x:v>
      </x:c>
      <x:c r="L6265" s="2" t="str">
        <x:v>property_type_inferred_from_title</x:v>
      </x:c>
      <x:c r="M6265" s="10" t="n">
        <x:v>0</x:v>
      </x:c>
      <x:c r="N6265" s="10" t="n">
        <x:v>0</x:v>
      </x:c>
      <x:c r="O6265" s="2" t="str">
        <x:v>Tp Hồ Chí Minh|land</x:v>
      </x:c>
      <x:c r="P6265" s="10" t="n">
        <x:v>2</x:v>
      </x:c>
      <x:c r="Q6265" s="13" t="n">
        <x:f>IF(AND(ISNUMBER(H6265),H6265&gt;0),H6265/1000000000,"")</x:f>
        <x:v>3.25</x:v>
      </x:c>
      <x:c r="R6265" s="13" t="n">
        <x:f>IF(ISNUMBER(I6265),I6265/1000000,"")</x:f>
        <x:v>50</x:v>
      </x:c>
      <x:c r="S6265" s="11" t="n">
        <x:f>IF(AND(ISNUMBER(G6265),G6265&gt;0),G6265,"")</x:f>
        <x:v>65</x:v>
      </x:c>
    </x:row>
    <x:row r="6266" ht="21" customHeight="1">
      <x:c r="A6266" s="10" t="n">
        <x:v>8186</x:v>
      </x:c>
      <x:c r="B6266" s="2" t="str">
        <x:v>5134585cf07065ee4f92</x:v>
      </x:c>
      <x:c r="C6266" s="2" t="str">
        <x:v>Tp Hồ Chí Minh</x:v>
      </x:c>
      <x:c r="D6266" s="2" t="str">
        <x:v>Quận 5</x:v>
      </x:c>
      <x:c r="E6266" s="2" t="str">
        <x:v>house</x:v>
      </x:c>
      <x:c r="F6266" s="2" t="str">
        <x:v>sale</x:v>
      </x:c>
      <x:c r="G6266" s="11" t="n">
        <x:v>61</x:v>
      </x:c>
      <x:c r="H6266" s="12" t="n">
        <x:v>11000000000</x:v>
      </x:c>
      <x:c r="I6266" s="12" t="n">
        <x:f>IF(AND(ISNUMBER(H6266),H6266&gt;0,ISNUMBER(G6266),G6266&gt;0),H6266/G6266,"")</x:f>
        <x:v>180327868.852459</x:v>
      </x:c>
      <x:c r="J6266" s="2" t="str">
        <x:v>total</x:v>
      </x:c>
      <x:c r="K6266" s="2" t="str">
        <x:v>top_level_area</x:v>
      </x:c>
      <x:c r="L6266" s="2" t="str">
        <x:v>property_type_inferred_from_title</x:v>
      </x:c>
      <x:c r="M6266" s="10" t="n">
        <x:v>1</x:v>
      </x:c>
      <x:c r="N6266" s="10" t="n">
        <x:v>0</x:v>
      </x:c>
      <x:c r="O6266" s="2" t="str">
        <x:v>Tp Hồ Chí Minh|house</x:v>
      </x:c>
      <x:c r="P6266" s="10" t="n">
        <x:v>2</x:v>
      </x:c>
      <x:c r="Q6266" s="13" t="n">
        <x:f>IF(AND(ISNUMBER(H6266),H6266&gt;0),H6266/1000000000,"")</x:f>
        <x:v>11</x:v>
      </x:c>
      <x:c r="R6266" s="13" t="n">
        <x:f>IF(ISNUMBER(I6266),I6266/1000000,"")</x:f>
        <x:v>180.327868852459</x:v>
      </x:c>
      <x:c r="S6266" s="11" t="n">
        <x:f>IF(AND(ISNUMBER(G6266),G6266&gt;0),G6266,"")</x:f>
        <x:v>61</x:v>
      </x:c>
    </x:row>
    <x:row r="6267" ht="21" customHeight="1">
      <x:c r="A6267" s="10" t="n">
        <x:v>8190</x:v>
      </x:c>
      <x:c r="B6267" s="2" t="str">
        <x:v>f1429f2167a5e9ebbe9a</x:v>
      </x:c>
      <x:c r="C6267" s="2" t="str">
        <x:v>Tp Hồ Chí Minh</x:v>
      </x:c>
      <x:c r="D6267" s="2" t="str">
        <x:v>Quận Gò Vấp</x:v>
      </x:c>
      <x:c r="E6267" s="2" t="str">
        <x:v>other_unknown</x:v>
      </x:c>
      <x:c r="F6267" s="2" t="str">
        <x:v>sale_assumed</x:v>
      </x:c>
      <x:c r="G6267" s="11" t="n">
        <x:v>40</x:v>
      </x:c>
      <x:c r="H6267" s="12" t="n">
        <x:v>4400000000</x:v>
      </x:c>
      <x:c r="I6267" s="12" t="n">
        <x:f>IF(AND(ISNUMBER(H6267),H6267&gt;0,ISNUMBER(G6267),G6267&gt;0),H6267/G6267,"")</x:f>
        <x:v>110000000</x:v>
      </x:c>
      <x:c r="J6267" s="2" t="str">
        <x:v>total</x:v>
      </x:c>
      <x:c r="K6267" s="2" t="str">
        <x:v>top_level_area</x:v>
      </x:c>
      <x:c r="L6267" s="2" t="str">
        <x:v>property_type_inferred_from_title;transaction_assumed_sale_from_dataset_context;unknown_property_type</x:v>
      </x:c>
      <x:c r="M6267" s="10" t="n">
        <x:v>0</x:v>
      </x:c>
      <x:c r="N6267" s="10" t="n">
        <x:v>0</x:v>
      </x:c>
      <x:c r="O6267" s="2" t="str">
        <x:v>Tp Hồ Chí Minh|other_unknown</x:v>
      </x:c>
      <x:c r="P6267" s="10" t="n">
        <x:v>2</x:v>
      </x:c>
      <x:c r="Q6267" s="13" t="n">
        <x:f>IF(AND(ISNUMBER(H6267),H6267&gt;0),H6267/1000000000,"")</x:f>
        <x:v>4.4</x:v>
      </x:c>
      <x:c r="R6267" s="13" t="n">
        <x:f>IF(ISNUMBER(I6267),I6267/1000000,"")</x:f>
        <x:v>110</x:v>
      </x:c>
      <x:c r="S6267" s="11" t="n">
        <x:f>IF(AND(ISNUMBER(G6267),G6267&gt;0),G6267,"")</x:f>
        <x:v>40</x:v>
      </x:c>
    </x:row>
    <x:row r="6268" ht="21" customHeight="1">
      <x:c r="A6268" s="10" t="n">
        <x:v>8191</x:v>
      </x:c>
      <x:c r="B6268" s="2" t="str">
        <x:v>8fa6d29b6bfdabf74730</x:v>
      </x:c>
      <x:c r="C6268" s="2" t="str">
        <x:v>Tp Hồ Chí Minh</x:v>
      </x:c>
      <x:c r="D6268" s="2" t="str">
        <x:v>Quận Thủ Đức</x:v>
      </x:c>
      <x:c r="E6268" s="2" t="str">
        <x:v>land</x:v>
      </x:c>
      <x:c r="F6268" s="2" t="str">
        <x:v>sale</x:v>
      </x:c>
      <x:c r="G6268" s="11" t="n">
        <x:v>59</x:v>
      </x:c>
      <x:c r="H6268" s="12" t="n">
        <x:v>4800000000</x:v>
      </x:c>
      <x:c r="I6268" s="12" t="n">
        <x:f>IF(AND(ISNUMBER(H6268),H6268&gt;0,ISNUMBER(G6268),G6268&gt;0),H6268/G6268,"")</x:f>
        <x:v>81355932.20338982</x:v>
      </x:c>
      <x:c r="J6268" s="2" t="str">
        <x:v>total</x:v>
      </x:c>
      <x:c r="K6268" s="2" t="str">
        <x:v>top_level_area</x:v>
      </x:c>
      <x:c r="L6268" s="2" t="str">
        <x:v>property_type_inferred_from_title</x:v>
      </x:c>
      <x:c r="M6268" s="10" t="n">
        <x:v>0</x:v>
      </x:c>
      <x:c r="N6268" s="10" t="n">
        <x:v>0</x:v>
      </x:c>
      <x:c r="O6268" s="2" t="str">
        <x:v>Tp Hồ Chí Minh|land</x:v>
      </x:c>
      <x:c r="P6268" s="10" t="n">
        <x:v>2</x:v>
      </x:c>
      <x:c r="Q6268" s="13" t="n">
        <x:f>IF(AND(ISNUMBER(H6268),H6268&gt;0),H6268/1000000000,"")</x:f>
        <x:v>4.8</x:v>
      </x:c>
      <x:c r="R6268" s="13" t="n">
        <x:f>IF(ISNUMBER(I6268),I6268/1000000,"")</x:f>
        <x:v>81.35593220338983</x:v>
      </x:c>
      <x:c r="S6268" s="11" t="n">
        <x:f>IF(AND(ISNUMBER(G6268),G6268&gt;0),G6268,"")</x:f>
        <x:v>59</x:v>
      </x:c>
    </x:row>
    <x:row r="6269" ht="21" customHeight="1">
      <x:c r="A6269" s="10" t="n">
        <x:v>8192</x:v>
      </x:c>
      <x:c r="B6269" s="2" t="str">
        <x:v>592a57f983af07afb8ed</x:v>
      </x:c>
      <x:c r="C6269" s="2" t="str">
        <x:v>Hà Nội</x:v>
      </x:c>
      <x:c r="D6269" s="2" t="str">
        <x:v>Quận Thanh Xuân</x:v>
      </x:c>
      <x:c r="E6269" s="2" t="str">
        <x:v>other_unknown</x:v>
      </x:c>
      <x:c r="F6269" s="2" t="str">
        <x:v>sale_assumed</x:v>
      </x:c>
      <x:c r="G6269" s="11" t="n">
        <x:v>70</x:v>
      </x:c>
      <x:c r="H6269" s="12" t="n">
        <x:v>7900000000</x:v>
      </x:c>
      <x:c r="I6269" s="12" t="n">
        <x:f>IF(AND(ISNUMBER(H6269),H6269&gt;0,ISNUMBER(G6269),G6269&gt;0),H6269/G6269,"")</x:f>
        <x:v>112857142.85714285</x:v>
      </x:c>
      <x:c r="J6269" s="2" t="str">
        <x:v>total</x:v>
      </x:c>
      <x:c r="K6269" s="2" t="str">
        <x:v>top_level_area</x:v>
      </x:c>
      <x:c r="L6269" s="2" t="str">
        <x:v>property_type_inferred_from_title;transaction_assumed_sale_from_dataset_context;unknown_property_type</x:v>
      </x:c>
      <x:c r="M6269" s="10" t="n">
        <x:v>0</x:v>
      </x:c>
      <x:c r="N6269" s="10" t="n">
        <x:v>0</x:v>
      </x:c>
      <x:c r="O6269" s="2" t="str">
        <x:v>Hà Nội|other_unknown</x:v>
      </x:c>
      <x:c r="P6269" s="10" t="n">
        <x:v>2</x:v>
      </x:c>
      <x:c r="Q6269" s="13" t="n">
        <x:f>IF(AND(ISNUMBER(H6269),H6269&gt;0),H6269/1000000000,"")</x:f>
        <x:v>7.9</x:v>
      </x:c>
      <x:c r="R6269" s="13" t="n">
        <x:f>IF(ISNUMBER(I6269),I6269/1000000,"")</x:f>
        <x:v>112.85714285714285</x:v>
      </x:c>
      <x:c r="S6269" s="11" t="n">
        <x:f>IF(AND(ISNUMBER(G6269),G6269&gt;0),G6269,"")</x:f>
        <x:v>70</x:v>
      </x:c>
    </x:row>
    <x:row r="6270" ht="21" customHeight="1">
      <x:c r="A6270" s="10" t="n">
        <x:v>8193</x:v>
      </x:c>
      <x:c r="B6270" s="2" t="str">
        <x:v>a9d1b16ed4c46a6b69e7</x:v>
      </x:c>
      <x:c r="C6270" s="2" t="str">
        <x:v>Tp Hồ Chí Minh</x:v>
      </x:c>
      <x:c r="D6270" s="2" t="str">
        <x:v>Quận Bình Tân</x:v>
      </x:c>
      <x:c r="E6270" s="2" t="str">
        <x:v>land</x:v>
      </x:c>
      <x:c r="F6270" s="2" t="str">
        <x:v>sale_assumed</x:v>
      </x:c>
      <x:c r="G6270" s="11" t="n">
        <x:v>90</x:v>
      </x:c>
      <x:c r="H6270" s="12" t="n">
        <x:v>2880000000</x:v>
      </x:c>
      <x:c r="I6270" s="12" t="n">
        <x:f>IF(AND(ISNUMBER(H6270),H6270&gt;0,ISNUMBER(G6270),G6270&gt;0),H6270/G6270,"")</x:f>
        <x:v>32000000</x:v>
      </x:c>
      <x:c r="J6270" s="2" t="str">
        <x:v>total</x:v>
      </x:c>
      <x:c r="K6270" s="2" t="str">
        <x:v>top_level_area</x:v>
      </x:c>
      <x:c r="L6270" s="2" t="str">
        <x:v>property_type_inferred_from_title;transaction_assumed_sale_from_dataset_context</x:v>
      </x:c>
      <x:c r="M6270" s="10" t="n">
        <x:v>0</x:v>
      </x:c>
      <x:c r="N6270" s="10" t="n">
        <x:v>0</x:v>
      </x:c>
      <x:c r="O6270" s="2" t="str">
        <x:v>Tp Hồ Chí Minh|land</x:v>
      </x:c>
      <x:c r="P6270" s="10" t="n">
        <x:v>2</x:v>
      </x:c>
      <x:c r="Q6270" s="13" t="n">
        <x:f>IF(AND(ISNUMBER(H6270),H6270&gt;0),H6270/1000000000,"")</x:f>
        <x:v>2.88</x:v>
      </x:c>
      <x:c r="R6270" s="13" t="n">
        <x:f>IF(ISNUMBER(I6270),I6270/1000000,"")</x:f>
        <x:v>32</x:v>
      </x:c>
      <x:c r="S6270" s="11" t="n">
        <x:f>IF(AND(ISNUMBER(G6270),G6270&gt;0),G6270,"")</x:f>
        <x:v>90</x:v>
      </x:c>
    </x:row>
    <x:row r="6271" ht="21" customHeight="1">
      <x:c r="A6271" s="10" t="n">
        <x:v>8194</x:v>
      </x:c>
      <x:c r="B6271" s="2" t="str">
        <x:v>11519913aca563407fac</x:v>
      </x:c>
      <x:c r="C6271" s="2" t="str">
        <x:v>Bình Dương</x:v>
      </x:c>
      <x:c r="D6271" s="2" t="str">
        <x:v>Thị xã Tân Uyên</x:v>
      </x:c>
      <x:c r="E6271" s="2" t="str">
        <x:v>other_unknown</x:v>
      </x:c>
      <x:c r="F6271" s="2" t="str">
        <x:v>sale</x:v>
      </x:c>
      <x:c r="G6271" s="11" t="n">
        <x:v>216</x:v>
      </x:c>
      <x:c r="H6271" s="12" t="n">
        <x:v>1600000000</x:v>
      </x:c>
      <x:c r="I6271" s="12" t="n">
        <x:f>IF(AND(ISNUMBER(H6271),H6271&gt;0,ISNUMBER(G6271),G6271&gt;0),H6271/G6271,"")</x:f>
        <x:v>7407407.407407408</x:v>
      </x:c>
      <x:c r="J6271" s="2" t="str">
        <x:v>total</x:v>
      </x:c>
      <x:c r="K6271" s="2" t="str">
        <x:v>top_level_area</x:v>
      </x:c>
      <x:c r="L6271" s="2" t="str">
        <x:v>property_type_inferred_from_title;unknown_property_type</x:v>
      </x:c>
      <x:c r="M6271" s="10" t="n">
        <x:v>0</x:v>
      </x:c>
      <x:c r="N6271" s="10" t="n">
        <x:v>0</x:v>
      </x:c>
      <x:c r="O6271" s="2" t="str">
        <x:v>Bình Dương|other_unknown</x:v>
      </x:c>
      <x:c r="P6271" s="10" t="n">
        <x:v>1</x:v>
      </x:c>
      <x:c r="Q6271" s="13" t="n">
        <x:f>IF(AND(ISNUMBER(H6271),H6271&gt;0),H6271/1000000000,"")</x:f>
        <x:v>1.6</x:v>
      </x:c>
      <x:c r="R6271" s="13" t="n">
        <x:f>IF(ISNUMBER(I6271),I6271/1000000,"")</x:f>
        <x:v>7.407407407407407</x:v>
      </x:c>
      <x:c r="S6271" s="11" t="n">
        <x:f>IF(AND(ISNUMBER(G6271),G6271&gt;0),G6271,"")</x:f>
        <x:v>216</x:v>
      </x:c>
    </x:row>
    <x:row r="6272" ht="21" customHeight="1">
      <x:c r="A6272" s="10" t="n">
        <x:v>8195</x:v>
      </x:c>
      <x:c r="B6272" s="2" t="str">
        <x:v>8dc81947219aee51b974</x:v>
      </x:c>
      <x:c r="C6272" s="2" t="str">
        <x:v>Long An</x:v>
      </x:c>
      <x:c r="D6272" s="2" t="str">
        <x:v>Huyện Cần Giuộc</x:v>
      </x:c>
      <x:c r="E6272" s="2" t="str">
        <x:v>house</x:v>
      </x:c>
      <x:c r="F6272" s="2" t="str">
        <x:v>sale</x:v>
      </x:c>
      <x:c r="G6272" s="11" t="n">
        <x:v>56</x:v>
      </x:c>
      <x:c r="H6272" s="12" t="n">
        <x:v>650000000</x:v>
      </x:c>
      <x:c r="I6272" s="12" t="n">
        <x:f>IF(AND(ISNUMBER(H6272),H6272&gt;0,ISNUMBER(G6272),G6272&gt;0),H6272/G6272,"")</x:f>
        <x:v>11607142.857142856</x:v>
      </x:c>
      <x:c r="J6272" s="2" t="str">
        <x:v>total</x:v>
      </x:c>
      <x:c r="K6272" s="2" t="str">
        <x:v>top_level_area</x:v>
      </x:c>
      <x:c r="L6272" s="2" t="str">
        <x:v>property_type_inferred_from_title</x:v>
      </x:c>
      <x:c r="M6272" s="10" t="n">
        <x:v>0</x:v>
      </x:c>
      <x:c r="N6272" s="10" t="n">
        <x:v>0</x:v>
      </x:c>
      <x:c r="O6272" s="2" t="str">
        <x:v>Long An|house</x:v>
      </x:c>
      <x:c r="P6272" s="10" t="n">
        <x:v>2</x:v>
      </x:c>
      <x:c r="Q6272" s="13" t="n">
        <x:f>IF(AND(ISNUMBER(H6272),H6272&gt;0),H6272/1000000000,"")</x:f>
        <x:v>0.65</x:v>
      </x:c>
      <x:c r="R6272" s="13" t="n">
        <x:f>IF(ISNUMBER(I6272),I6272/1000000,"")</x:f>
        <x:v>11.607142857142856</x:v>
      </x:c>
      <x:c r="S6272" s="11" t="n">
        <x:f>IF(AND(ISNUMBER(G6272),G6272&gt;0),G6272,"")</x:f>
        <x:v>56</x:v>
      </x:c>
    </x:row>
    <x:row r="6273" ht="21" customHeight="1">
      <x:c r="A6273" s="10" t="n">
        <x:v>8196</x:v>
      </x:c>
      <x:c r="B6273" s="2" t="str">
        <x:v>adc7fd3bd8a59b0d19b6</x:v>
      </x:c>
      <x:c r="C6273" s="2" t="str">
        <x:v>Hà Nội</x:v>
      </x:c>
      <x:c r="D6273" s="2" t="str">
        <x:v>Quận Hà Đông</x:v>
      </x:c>
      <x:c r="E6273" s="2" t="str">
        <x:v>other_unknown</x:v>
      </x:c>
      <x:c r="F6273" s="2" t="str">
        <x:v>sale_assumed</x:v>
      </x:c>
      <x:c r="G6273" s="11" t="n">
        <x:v>31</x:v>
      </x:c>
      <x:c r="H6273" s="12" t="n">
        <x:v>2390000000</x:v>
      </x:c>
      <x:c r="I6273" s="12" t="n">
        <x:f>IF(AND(ISNUMBER(H6273),H6273&gt;0,ISNUMBER(G6273),G6273&gt;0),H6273/G6273,"")</x:f>
        <x:v>77096774.19354838</x:v>
      </x:c>
      <x:c r="J6273" s="2" t="str">
        <x:v>total</x:v>
      </x:c>
      <x:c r="K6273" s="2" t="str">
        <x:v>top_level_area</x:v>
      </x:c>
      <x:c r="L6273" s="2" t="str">
        <x:v>property_type_inferred_from_title;transaction_assumed_sale_from_dataset_context;unknown_property_type</x:v>
      </x:c>
      <x:c r="M6273" s="10" t="n">
        <x:v>0</x:v>
      </x:c>
      <x:c r="N6273" s="10" t="n">
        <x:v>0</x:v>
      </x:c>
      <x:c r="O6273" s="2" t="str">
        <x:v>Hà Nội|other_unknown</x:v>
      </x:c>
      <x:c r="P6273" s="10" t="n">
        <x:v>2</x:v>
      </x:c>
      <x:c r="Q6273" s="13" t="n">
        <x:f>IF(AND(ISNUMBER(H6273),H6273&gt;0),H6273/1000000000,"")</x:f>
        <x:v>2.39</x:v>
      </x:c>
      <x:c r="R6273" s="13" t="n">
        <x:f>IF(ISNUMBER(I6273),I6273/1000000,"")</x:f>
        <x:v>77.09677419354838</x:v>
      </x:c>
      <x:c r="S6273" s="11" t="n">
        <x:f>IF(AND(ISNUMBER(G6273),G6273&gt;0),G6273,"")</x:f>
        <x:v>31</x:v>
      </x:c>
    </x:row>
    <x:row r="6274" ht="21" customHeight="1">
      <x:c r="A6274" s="10" t="n">
        <x:v>8197</x:v>
      </x:c>
      <x:c r="B6274" s="2" t="str">
        <x:v>8fe088bc9d22a8cd57c3</x:v>
      </x:c>
      <x:c r="C6274" s="2" t="str">
        <x:v>Tp Hồ Chí Minh</x:v>
      </x:c>
      <x:c r="D6274" s="2" t="str">
        <x:v>Quận 9</x:v>
      </x:c>
      <x:c r="E6274" s="2" t="str">
        <x:v>house</x:v>
      </x:c>
      <x:c r="F6274" s="2" t="str">
        <x:v>sale_assumed</x:v>
      </x:c>
      <x:c r="G6274" s="11" t="n">
        <x:v>55</x:v>
      </x:c>
      <x:c r="H6274" s="12" t="n">
        <x:v>950000000</x:v>
      </x:c>
      <x:c r="I6274" s="12" t="n">
        <x:f>IF(AND(ISNUMBER(H6274),H6274&gt;0,ISNUMBER(G6274),G6274&gt;0),H6274/G6274,"")</x:f>
        <x:v>17272727.272727273</x:v>
      </x:c>
      <x:c r="J6274" s="2" t="str">
        <x:v>total</x:v>
      </x:c>
      <x:c r="K6274" s="2" t="str">
        <x:v>top_level_area</x:v>
      </x:c>
      <x:c r="L6274" s="2" t="str">
        <x:v>property_type_inferred_from_title;transaction_assumed_sale_from_dataset_context</x:v>
      </x:c>
      <x:c r="M6274" s="10" t="n">
        <x:v>0</x:v>
      </x:c>
      <x:c r="N6274" s="10" t="n">
        <x:v>0</x:v>
      </x:c>
      <x:c r="O6274" s="2" t="str">
        <x:v>Tp Hồ Chí Minh|house</x:v>
      </x:c>
      <x:c r="P6274" s="10" t="n">
        <x:v>2</x:v>
      </x:c>
      <x:c r="Q6274" s="13" t="n">
        <x:f>IF(AND(ISNUMBER(H6274),H6274&gt;0),H6274/1000000000,"")</x:f>
        <x:v>0.95</x:v>
      </x:c>
      <x:c r="R6274" s="13" t="n">
        <x:f>IF(ISNUMBER(I6274),I6274/1000000,"")</x:f>
        <x:v>17.272727272727273</x:v>
      </x:c>
      <x:c r="S6274" s="11" t="n">
        <x:f>IF(AND(ISNUMBER(G6274),G6274&gt;0),G6274,"")</x:f>
        <x:v>55</x:v>
      </x:c>
    </x:row>
    <x:row r="6275" ht="21" customHeight="1">
      <x:c r="A6275" s="10" t="n">
        <x:v>8198</x:v>
      </x:c>
      <x:c r="B6275" s="2" t="str">
        <x:v>ccff7117ccb0ecebf228</x:v>
      </x:c>
      <x:c r="C6275" s="2" t="str">
        <x:v>Tp Hồ Chí Minh</x:v>
      </x:c>
      <x:c r="D6275" s="2" t="str">
        <x:v>Quận Tân Bình</x:v>
      </x:c>
      <x:c r="E6275" s="2" t="str">
        <x:v>house</x:v>
      </x:c>
      <x:c r="F6275" s="2" t="str">
        <x:v>sale</x:v>
      </x:c>
      <x:c r="G6275" s="11" t="n">
        <x:v>24</x:v>
      </x:c>
      <x:c r="H6275" s="12" t="n">
        <x:v>1950000000</x:v>
      </x:c>
      <x:c r="I6275" s="12" t="n">
        <x:f>IF(AND(ISNUMBER(H6275),H6275&gt;0,ISNUMBER(G6275),G6275&gt;0),H6275/G6275,"")</x:f>
        <x:v>81250000</x:v>
      </x:c>
      <x:c r="J6275" s="2" t="str">
        <x:v>total</x:v>
      </x:c>
      <x:c r="K6275" s="2" t="str">
        <x:v>top_level_price_embedded_area</x:v>
      </x:c>
      <x:c r="L6275" s="2" t="str">
        <x:v>area_recovered_from_price_text;property_type_inferred_from_title</x:v>
      </x:c>
      <x:c r="M6275" s="10" t="n">
        <x:v>0</x:v>
      </x:c>
      <x:c r="N6275" s="10" t="n">
        <x:v>0</x:v>
      </x:c>
      <x:c r="O6275" s="2" t="str">
        <x:v>Tp Hồ Chí Minh|house</x:v>
      </x:c>
      <x:c r="P6275" s="10" t="n">
        <x:v>2</x:v>
      </x:c>
      <x:c r="Q6275" s="13" t="n">
        <x:f>IF(AND(ISNUMBER(H6275),H6275&gt;0),H6275/1000000000,"")</x:f>
        <x:v>1.95</x:v>
      </x:c>
      <x:c r="R6275" s="13" t="n">
        <x:f>IF(ISNUMBER(I6275),I6275/1000000,"")</x:f>
        <x:v>81.25</x:v>
      </x:c>
      <x:c r="S6275" s="11" t="n">
        <x:f>IF(AND(ISNUMBER(G6275),G6275&gt;0),G6275,"")</x:f>
        <x:v>24</x:v>
      </x:c>
    </x:row>
    <x:row r="6276" ht="21" customHeight="1">
      <x:c r="A6276" s="10" t="n">
        <x:v>8199</x:v>
      </x:c>
      <x:c r="B6276" s="2" t="str">
        <x:v>260184ce9fbd73af55e8</x:v>
      </x:c>
      <x:c r="C6276" s="2" t="str">
        <x:v>Tp Hồ Chí Minh</x:v>
      </x:c>
      <x:c r="D6276" s="2" t="str">
        <x:v>Quận 10</x:v>
      </x:c>
      <x:c r="E6276" s="2" t="str">
        <x:v>other_unknown</x:v>
      </x:c>
      <x:c r="F6276" s="2" t="str">
        <x:v>sale_assumed</x:v>
      </x:c>
      <x:c r="G6276" s="11" t="n">
        <x:v>28</x:v>
      </x:c>
      <x:c r="H6276" s="12" t="n">
        <x:v>3550000000</x:v>
      </x:c>
      <x:c r="I6276" s="12" t="n">
        <x:f>IF(AND(ISNUMBER(H6276),H6276&gt;0,ISNUMBER(G6276),G6276&gt;0),H6276/G6276,"")</x:f>
        <x:v>126785714.28571428</x:v>
      </x:c>
      <x:c r="J6276" s="2" t="str">
        <x:v>total</x:v>
      </x:c>
      <x:c r="K6276" s="2" t="str">
        <x:v>top_level_area</x:v>
      </x:c>
      <x:c r="L6276" s="2" t="str">
        <x:v>property_type_inferred_from_title;transaction_assumed_sale_from_dataset_context;unknown_property_type</x:v>
      </x:c>
      <x:c r="M6276" s="10" t="n">
        <x:v>0</x:v>
      </x:c>
      <x:c r="N6276" s="10" t="n">
        <x:v>0</x:v>
      </x:c>
      <x:c r="O6276" s="2" t="str">
        <x:v>Tp Hồ Chí Minh|other_unknown</x:v>
      </x:c>
      <x:c r="P6276" s="10" t="n">
        <x:v>2</x:v>
      </x:c>
      <x:c r="Q6276" s="13" t="n">
        <x:f>IF(AND(ISNUMBER(H6276),H6276&gt;0),H6276/1000000000,"")</x:f>
        <x:v>3.55</x:v>
      </x:c>
      <x:c r="R6276" s="13" t="n">
        <x:f>IF(ISNUMBER(I6276),I6276/1000000,"")</x:f>
        <x:v>126.78571428571428</x:v>
      </x:c>
      <x:c r="S6276" s="11" t="n">
        <x:f>IF(AND(ISNUMBER(G6276),G6276&gt;0),G6276,"")</x:f>
        <x:v>28</x:v>
      </x:c>
    </x:row>
    <x:row r="6277" ht="21" customHeight="1">
      <x:c r="A6277" s="10" t="n">
        <x:v>8200</x:v>
      </x:c>
      <x:c r="B6277" s="2" t="str">
        <x:v>2ec5726e069700d7bea2</x:v>
      </x:c>
      <x:c r="C6277" s="2" t="str">
        <x:v>Bà Rịa - Vũng Tàu</x:v>
      </x:c>
      <x:c r="D6277" s="2" t="str">
        <x:v>Thị xã Phú Mỹ</x:v>
      </x:c>
      <x:c r="E6277" s="2" t="str">
        <x:v>land</x:v>
      </x:c>
      <x:c r="F6277" s="2" t="str">
        <x:v>sale</x:v>
      </x:c>
      <x:c r="G6277" s="11" t="n">
        <x:v>150</x:v>
      </x:c>
      <x:c r="H6277" s="12" t="n">
        <x:v>990000000</x:v>
      </x:c>
      <x:c r="I6277" s="12" t="n">
        <x:f>IF(AND(ISNUMBER(H6277),H6277&gt;0,ISNUMBER(G6277),G6277&gt;0),H6277/G6277,"")</x:f>
        <x:v>6600000</x:v>
      </x:c>
      <x:c r="J6277" s="2" t="str">
        <x:v>total</x:v>
      </x:c>
      <x:c r="K6277" s="2" t="str">
        <x:v>top_level_area</x:v>
      </x:c>
      <x:c r="L6277" s="2" t="str">
        <x:v>property_type_inferred_from_title</x:v>
      </x:c>
      <x:c r="M6277" s="10" t="n">
        <x:v>0</x:v>
      </x:c>
      <x:c r="N6277" s="10" t="n">
        <x:v>0</x:v>
      </x:c>
      <x:c r="O6277" s="2" t="str">
        <x:v>Bà Rịa - Vũng Tàu|land</x:v>
      </x:c>
      <x:c r="P6277" s="10" t="n">
        <x:v>2</x:v>
      </x:c>
      <x:c r="Q6277" s="13" t="n">
        <x:f>IF(AND(ISNUMBER(H6277),H6277&gt;0),H6277/1000000000,"")</x:f>
        <x:v>0.99</x:v>
      </x:c>
      <x:c r="R6277" s="13" t="n">
        <x:f>IF(ISNUMBER(I6277),I6277/1000000,"")</x:f>
        <x:v>6.6</x:v>
      </x:c>
      <x:c r="S6277" s="11" t="n">
        <x:f>IF(AND(ISNUMBER(G6277),G6277&gt;0),G6277,"")</x:f>
        <x:v>150</x:v>
      </x:c>
    </x:row>
    <x:row r="6278" ht="21" customHeight="1">
      <x:c r="A6278" s="10" t="n">
        <x:v>8201</x:v>
      </x:c>
      <x:c r="B6278" s="2" t="str">
        <x:v>bf331b31b0075c011fa9</x:v>
      </x:c>
      <x:c r="C6278" s="2" t="str">
        <x:v>Tp Hồ Chí Minh</x:v>
      </x:c>
      <x:c r="D6278" s="2" t="str">
        <x:v>Quận Gò Vấp</x:v>
      </x:c>
      <x:c r="E6278" s="2" t="str">
        <x:v>house</x:v>
      </x:c>
      <x:c r="F6278" s="2" t="str">
        <x:v>sale</x:v>
      </x:c>
      <x:c r="G6278" s="11" t="n">
        <x:v>50</x:v>
      </x:c>
      <x:c r="H6278" s="12" t="n">
        <x:v>4500000000</x:v>
      </x:c>
      <x:c r="I6278" s="12" t="n">
        <x:f>IF(AND(ISNUMBER(H6278),H6278&gt;0,ISNUMBER(G6278),G6278&gt;0),H6278/G6278,"")</x:f>
        <x:v>90000000</x:v>
      </x:c>
      <x:c r="J6278" s="2" t="str">
        <x:v>total</x:v>
      </x:c>
      <x:c r="K6278" s="2" t="str">
        <x:v>top_level_area</x:v>
      </x:c>
      <x:c r="L6278" s="2" t="str">
        <x:v>property_type_inferred_from_title</x:v>
      </x:c>
      <x:c r="M6278" s="10" t="n">
        <x:v>0</x:v>
      </x:c>
      <x:c r="N6278" s="10" t="n">
        <x:v>0</x:v>
      </x:c>
      <x:c r="O6278" s="2" t="str">
        <x:v>Tp Hồ Chí Minh|house</x:v>
      </x:c>
      <x:c r="P6278" s="10" t="n">
        <x:v>2</x:v>
      </x:c>
      <x:c r="Q6278" s="13" t="n">
        <x:f>IF(AND(ISNUMBER(H6278),H6278&gt;0),H6278/1000000000,"")</x:f>
        <x:v>4.5</x:v>
      </x:c>
      <x:c r="R6278" s="13" t="n">
        <x:f>IF(ISNUMBER(I6278),I6278/1000000,"")</x:f>
        <x:v>90</x:v>
      </x:c>
      <x:c r="S6278" s="11" t="n">
        <x:f>IF(AND(ISNUMBER(G6278),G6278&gt;0),G6278,"")</x:f>
        <x:v>50</x:v>
      </x:c>
    </x:row>
    <x:row r="6279" ht="21" customHeight="1">
      <x:c r="A6279" s="10" t="n">
        <x:v>8202</x:v>
      </x:c>
      <x:c r="B6279" s="2" t="str">
        <x:v>5e3bde5a1931ede14e26</x:v>
      </x:c>
      <x:c r="C6279" s="2" t="str">
        <x:v>Tp Hồ Chí Minh</x:v>
      </x:c>
      <x:c r="D6279" s="2" t="str">
        <x:v>Quận 7</x:v>
      </x:c>
      <x:c r="E6279" s="2" t="str">
        <x:v>apartment</x:v>
      </x:c>
      <x:c r="F6279" s="2" t="str">
        <x:v>sale_assumed</x:v>
      </x:c>
      <x:c r="G6279" s="11" t="n">
        <x:v>64</x:v>
      </x:c>
      <x:c r="H6279" s="12" t="n">
        <x:v>2350000000</x:v>
      </x:c>
      <x:c r="I6279" s="12" t="n">
        <x:f>IF(AND(ISNUMBER(H6279),H6279&gt;0,ISNUMBER(G6279),G6279&gt;0),H6279/G6279,"")</x:f>
        <x:v>36718750</x:v>
      </x:c>
      <x:c r="J6279" s="2" t="str">
        <x:v>total</x:v>
      </x:c>
      <x:c r="K6279" s="2" t="str">
        <x:v>top_level_area</x:v>
      </x:c>
      <x:c r="L6279" s="2" t="str">
        <x:v>property_type_inferred_from_title;transaction_assumed_sale_from_dataset_context</x:v>
      </x:c>
      <x:c r="M6279" s="10" t="n">
        <x:v>0</x:v>
      </x:c>
      <x:c r="N6279" s="10" t="n">
        <x:v>0</x:v>
      </x:c>
      <x:c r="O6279" s="2" t="str">
        <x:v>Tp Hồ Chí Minh|apartment</x:v>
      </x:c>
      <x:c r="P6279" s="10" t="n">
        <x:v>2</x:v>
      </x:c>
      <x:c r="Q6279" s="13" t="n">
        <x:f>IF(AND(ISNUMBER(H6279),H6279&gt;0),H6279/1000000000,"")</x:f>
        <x:v>2.35</x:v>
      </x:c>
      <x:c r="R6279" s="13" t="n">
        <x:f>IF(ISNUMBER(I6279),I6279/1000000,"")</x:f>
        <x:v>36.71875</x:v>
      </x:c>
      <x:c r="S6279" s="11" t="n">
        <x:f>IF(AND(ISNUMBER(G6279),G6279&gt;0),G6279,"")</x:f>
        <x:v>64</x:v>
      </x:c>
    </x:row>
    <x:row r="6280" ht="21" customHeight="1">
      <x:c r="A6280" s="10" t="n">
        <x:v>8203</x:v>
      </x:c>
      <x:c r="B6280" s="2" t="str">
        <x:v>2d2e5dec0b849c6a6122</x:v>
      </x:c>
      <x:c r="C6280" s="2" t="str">
        <x:v>Đà Nẵng</x:v>
      </x:c>
      <x:c r="D6280" s="2" t="str">
        <x:v>Quận Liên Chiểu</x:v>
      </x:c>
      <x:c r="E6280" s="2" t="str">
        <x:v>other_unknown</x:v>
      </x:c>
      <x:c r="F6280" s="2" t="str">
        <x:v>sale</x:v>
      </x:c>
      <x:c r="G6280" s="11" t="n">
        <x:v>64</x:v>
      </x:c>
      <x:c r="H6280" s="12" t="n">
        <x:v>1340000000</x:v>
      </x:c>
      <x:c r="I6280" s="12" t="n">
        <x:f>IF(AND(ISNUMBER(H6280),H6280&gt;0,ISNUMBER(G6280),G6280&gt;0),H6280/G6280,"")</x:f>
        <x:v>20937500</x:v>
      </x:c>
      <x:c r="J6280" s="2" t="str">
        <x:v>total</x:v>
      </x:c>
      <x:c r="K6280" s="2" t="str">
        <x:v>top_level_area</x:v>
      </x:c>
      <x:c r="L6280" s="2" t="str">
        <x:v>property_type_inferred_from_title;unknown_property_type</x:v>
      </x:c>
      <x:c r="M6280" s="10" t="n">
        <x:v>0</x:v>
      </x:c>
      <x:c r="N6280" s="10" t="n">
        <x:v>0</x:v>
      </x:c>
      <x:c r="O6280" s="2" t="str">
        <x:v>Đà Nẵng|other_unknown</x:v>
      </x:c>
      <x:c r="P6280" s="10" t="n">
        <x:v>2</x:v>
      </x:c>
      <x:c r="Q6280" s="13" t="n">
        <x:f>IF(AND(ISNUMBER(H6280),H6280&gt;0),H6280/1000000000,"")</x:f>
        <x:v>1.34</x:v>
      </x:c>
      <x:c r="R6280" s="13" t="n">
        <x:f>IF(ISNUMBER(I6280),I6280/1000000,"")</x:f>
        <x:v>20.9375</x:v>
      </x:c>
      <x:c r="S6280" s="11" t="n">
        <x:f>IF(AND(ISNUMBER(G6280),G6280&gt;0),G6280,"")</x:f>
        <x:v>64</x:v>
      </x:c>
    </x:row>
    <x:row r="6281" ht="21" customHeight="1">
      <x:c r="A6281" s="10" t="n">
        <x:v>8204</x:v>
      </x:c>
      <x:c r="B6281" s="2" t="str">
        <x:v>2ed477d88a0c3d4d4639</x:v>
      </x:c>
      <x:c r="C6281" s="2" t="str">
        <x:v>Tp Hồ Chí Minh</x:v>
      </x:c>
      <x:c r="D6281" s="2" t="str">
        <x:v>Quận Tân Phú</x:v>
      </x:c>
      <x:c r="E6281" s="2" t="str">
        <x:v>other_unknown</x:v>
      </x:c>
      <x:c r="F6281" s="2" t="str">
        <x:v>sale_assumed</x:v>
      </x:c>
      <x:c r="G6281" s="11" t="n">
        <x:v>40</x:v>
      </x:c>
      <x:c r="H6281" s="12" t="n">
        <x:v>4700000000</x:v>
      </x:c>
      <x:c r="I6281" s="12" t="n">
        <x:f>IF(AND(ISNUMBER(H6281),H6281&gt;0,ISNUMBER(G6281),G6281&gt;0),H6281/G6281,"")</x:f>
        <x:v>117500000</x:v>
      </x:c>
      <x:c r="J6281" s="2" t="str">
        <x:v>total</x:v>
      </x:c>
      <x:c r="K6281" s="2" t="str">
        <x:v>top_level_area</x:v>
      </x:c>
      <x:c r="L6281" s="2" t="str">
        <x:v>property_type_inferred_from_title;transaction_assumed_sale_from_dataset_context;unknown_property_type</x:v>
      </x:c>
      <x:c r="M6281" s="10" t="n">
        <x:v>0</x:v>
      </x:c>
      <x:c r="N6281" s="10" t="n">
        <x:v>0</x:v>
      </x:c>
      <x:c r="O6281" s="2" t="str">
        <x:v>Tp Hồ Chí Minh|other_unknown</x:v>
      </x:c>
      <x:c r="P6281" s="10" t="n">
        <x:v>2</x:v>
      </x:c>
      <x:c r="Q6281" s="13" t="n">
        <x:f>IF(AND(ISNUMBER(H6281),H6281&gt;0),H6281/1000000000,"")</x:f>
        <x:v>4.7</x:v>
      </x:c>
      <x:c r="R6281" s="13" t="n">
        <x:f>IF(ISNUMBER(I6281),I6281/1000000,"")</x:f>
        <x:v>117.5</x:v>
      </x:c>
      <x:c r="S6281" s="11" t="n">
        <x:f>IF(AND(ISNUMBER(G6281),G6281&gt;0),G6281,"")</x:f>
        <x:v>40</x:v>
      </x:c>
    </x:row>
    <x:row r="6282" ht="21" customHeight="1">
      <x:c r="A6282" s="10" t="n">
        <x:v>8205</x:v>
      </x:c>
      <x:c r="B6282" s="2" t="str">
        <x:v>949205c7f8deb7b0328b</x:v>
      </x:c>
      <x:c r="C6282" s="2" t="str">
        <x:v>Tiền Giang</x:v>
      </x:c>
      <x:c r="D6282" s="2" t="str">
        <x:v>Huyện Châu Thành</x:v>
      </x:c>
      <x:c r="E6282" s="2" t="str">
        <x:v>land</x:v>
      </x:c>
      <x:c r="F6282" s="2" t="str">
        <x:v>sale_assumed</x:v>
      </x:c>
      <x:c r="G6282" s="11" t="n">
        <x:v>695</x:v>
      </x:c>
      <x:c r="H6282" s="12" t="n">
        <x:v>520000000</x:v>
      </x:c>
      <x:c r="I6282" s="12" t="n">
        <x:f>IF(AND(ISNUMBER(H6282),H6282&gt;0,ISNUMBER(G6282),G6282&gt;0),H6282/G6282,"")</x:f>
        <x:v>748201.4388489209</x:v>
      </x:c>
      <x:c r="J6282" s="2" t="str">
        <x:v>total</x:v>
      </x:c>
      <x:c r="K6282" s="2" t="str">
        <x:v>top_level_area</x:v>
      </x:c>
      <x:c r="L6282" s="2" t="str">
        <x:v>property_type_inferred_from_title;transaction_assumed_sale_from_dataset_context</x:v>
      </x:c>
      <x:c r="M6282" s="10" t="n">
        <x:v>0</x:v>
      </x:c>
      <x:c r="N6282" s="10" t="n">
        <x:v>0</x:v>
      </x:c>
      <x:c r="O6282" s="2" t="str">
        <x:v>land</x:v>
      </x:c>
      <x:c r="P6282" s="10" t="n">
        <x:v>1</x:v>
      </x:c>
      <x:c r="Q6282" s="13" t="n">
        <x:f>IF(AND(ISNUMBER(H6282),H6282&gt;0),H6282/1000000000,"")</x:f>
        <x:v>0.52</x:v>
      </x:c>
      <x:c r="R6282" s="13" t="n">
        <x:f>IF(ISNUMBER(I6282),I6282/1000000,"")</x:f>
        <x:v>0.7482014388489209</x:v>
      </x:c>
      <x:c r="S6282" s="11" t="n">
        <x:f>IF(AND(ISNUMBER(G6282),G6282&gt;0),G6282,"")</x:f>
        <x:v>695</x:v>
      </x:c>
    </x:row>
    <x:row r="6283" ht="21" customHeight="1">
      <x:c r="A6283" s="10" t="n">
        <x:v>8206</x:v>
      </x:c>
      <x:c r="B6283" s="2" t="str">
        <x:v>0a60f88de79222e70538</x:v>
      </x:c>
      <x:c r="C6283" s="2" t="str">
        <x:v>Tp Hồ Chí Minh</x:v>
      </x:c>
      <x:c r="D6283" s="2" t="str">
        <x:v>Huyện Bình Chánh</x:v>
      </x:c>
      <x:c r="E6283" s="2" t="str">
        <x:v>house</x:v>
      </x:c>
      <x:c r="F6283" s="2" t="str">
        <x:v>sale_assumed</x:v>
      </x:c>
      <x:c r="G6283" s="11" t="n">
        <x:v>40</x:v>
      </x:c>
      <x:c r="H6283" s="12" t="n">
        <x:v>1900000000</x:v>
      </x:c>
      <x:c r="I6283" s="12" t="n">
        <x:f>IF(AND(ISNUMBER(H6283),H6283&gt;0,ISNUMBER(G6283),G6283&gt;0),H6283/G6283,"")</x:f>
        <x:v>47500000</x:v>
      </x:c>
      <x:c r="J6283" s="2" t="str">
        <x:v>total</x:v>
      </x:c>
      <x:c r="K6283" s="2" t="str">
        <x:v>top_level_area</x:v>
      </x:c>
      <x:c r="L6283" s="2" t="str">
        <x:v>property_type_inferred_from_title;transaction_assumed_sale_from_dataset_context</x:v>
      </x:c>
      <x:c r="M6283" s="10" t="n">
        <x:v>0</x:v>
      </x:c>
      <x:c r="N6283" s="10" t="n">
        <x:v>0</x:v>
      </x:c>
      <x:c r="O6283" s="2" t="str">
        <x:v>Tp Hồ Chí Minh|house</x:v>
      </x:c>
      <x:c r="P6283" s="10" t="n">
        <x:v>2</x:v>
      </x:c>
      <x:c r="Q6283" s="13" t="n">
        <x:f>IF(AND(ISNUMBER(H6283),H6283&gt;0),H6283/1000000000,"")</x:f>
        <x:v>1.9</x:v>
      </x:c>
      <x:c r="R6283" s="13" t="n">
        <x:f>IF(ISNUMBER(I6283),I6283/1000000,"")</x:f>
        <x:v>47.5</x:v>
      </x:c>
      <x:c r="S6283" s="11" t="n">
        <x:f>IF(AND(ISNUMBER(G6283),G6283&gt;0),G6283,"")</x:f>
        <x:v>40</x:v>
      </x:c>
    </x:row>
    <x:row r="6284" ht="21" customHeight="1">
      <x:c r="A6284" s="10" t="n">
        <x:v>8207</x:v>
      </x:c>
      <x:c r="B6284" s="2" t="str">
        <x:v>15626578d010f20c8907</x:v>
      </x:c>
      <x:c r="C6284" s="2" t="str">
        <x:v>Tp Hồ Chí Minh</x:v>
      </x:c>
      <x:c r="D6284" s="2" t="str">
        <x:v>Quận Tân Phú</x:v>
      </x:c>
      <x:c r="E6284" s="2" t="str">
        <x:v>house</x:v>
      </x:c>
      <x:c r="F6284" s="2" t="str">
        <x:v>sale</x:v>
      </x:c>
      <x:c r="G6284" s="11" t="n">
        <x:v>76</x:v>
      </x:c>
      <x:c r="H6284" s="12" t="n">
        <x:v>7300000000</x:v>
      </x:c>
      <x:c r="I6284" s="12" t="n">
        <x:f>IF(AND(ISNUMBER(H6284),H6284&gt;0,ISNUMBER(G6284),G6284&gt;0),H6284/G6284,"")</x:f>
        <x:v>96052631.57894737</x:v>
      </x:c>
      <x:c r="J6284" s="2" t="str">
        <x:v>total</x:v>
      </x:c>
      <x:c r="K6284" s="2" t="str">
        <x:v>top_level_area</x:v>
      </x:c>
      <x:c r="L6284" s="2" t="str">
        <x:v>property_type_inferred_from_title</x:v>
      </x:c>
      <x:c r="M6284" s="10" t="n">
        <x:v>0</x:v>
      </x:c>
      <x:c r="N6284" s="10" t="n">
        <x:v>0</x:v>
      </x:c>
      <x:c r="O6284" s="2" t="str">
        <x:v>Tp Hồ Chí Minh|house</x:v>
      </x:c>
      <x:c r="P6284" s="10" t="n">
        <x:v>2</x:v>
      </x:c>
      <x:c r="Q6284" s="13" t="n">
        <x:f>IF(AND(ISNUMBER(H6284),H6284&gt;0),H6284/1000000000,"")</x:f>
        <x:v>7.3</x:v>
      </x:c>
      <x:c r="R6284" s="13" t="n">
        <x:f>IF(ISNUMBER(I6284),I6284/1000000,"")</x:f>
        <x:v>96.05263157894737</x:v>
      </x:c>
      <x:c r="S6284" s="11" t="n">
        <x:f>IF(AND(ISNUMBER(G6284),G6284&gt;0),G6284,"")</x:f>
        <x:v>76</x:v>
      </x:c>
    </x:row>
    <x:row r="6285" ht="21" customHeight="1">
      <x:c r="A6285" s="10" t="n">
        <x:v>8208</x:v>
      </x:c>
      <x:c r="B6285" s="2" t="str">
        <x:v>5ecac317b47dba29b0f3</x:v>
      </x:c>
      <x:c r="C6285" s="2" t="str">
        <x:v>Bà Rịa - Vũng Tàu</x:v>
      </x:c>
      <x:c r="D6285" s="2" t="str">
        <x:v>Thị xã Phú Mỹ</x:v>
      </x:c>
      <x:c r="E6285" s="2" t="str">
        <x:v>land</x:v>
      </x:c>
      <x:c r="F6285" s="2" t="str">
        <x:v>sale</x:v>
      </x:c>
      <x:c r="G6285" s="11" t="n">
        <x:v>138</x:v>
      </x:c>
      <x:c r="H6285" s="12" t="n">
        <x:v>560000000</x:v>
      </x:c>
      <x:c r="I6285" s="12" t="n">
        <x:f>IF(AND(ISNUMBER(H6285),H6285&gt;0,ISNUMBER(G6285),G6285&gt;0),H6285/G6285,"")</x:f>
        <x:v>4057971.0144927534</x:v>
      </x:c>
      <x:c r="J6285" s="2" t="str">
        <x:v>total</x:v>
      </x:c>
      <x:c r="K6285" s="2" t="str">
        <x:v>top_level_area</x:v>
      </x:c>
      <x:c r="L6285" s="2" t="str">
        <x:v>property_type_inferred_from_title</x:v>
      </x:c>
      <x:c r="M6285" s="10" t="n">
        <x:v>0</x:v>
      </x:c>
      <x:c r="N6285" s="10" t="n">
        <x:v>0</x:v>
      </x:c>
      <x:c r="O6285" s="2" t="str">
        <x:v>Bà Rịa - Vũng Tàu|land</x:v>
      </x:c>
      <x:c r="P6285" s="10" t="n">
        <x:v>1</x:v>
      </x:c>
      <x:c r="Q6285" s="13" t="n">
        <x:f>IF(AND(ISNUMBER(H6285),H6285&gt;0),H6285/1000000000,"")</x:f>
        <x:v>0.56</x:v>
      </x:c>
      <x:c r="R6285" s="13" t="n">
        <x:f>IF(ISNUMBER(I6285),I6285/1000000,"")</x:f>
        <x:v>4.057971014492753</x:v>
      </x:c>
      <x:c r="S6285" s="11" t="n">
        <x:f>IF(AND(ISNUMBER(G6285),G6285&gt;0),G6285,"")</x:f>
        <x:v>138</x:v>
      </x:c>
    </x:row>
    <x:row r="6286" ht="21" customHeight="1">
      <x:c r="A6286" s="10" t="n">
        <x:v>8209</x:v>
      </x:c>
      <x:c r="B6286" s="2" t="str">
        <x:v>de6f1bcbe01982932bc7</x:v>
      </x:c>
      <x:c r="C6286" s="2" t="str">
        <x:v>Tp Hồ Chí Minh</x:v>
      </x:c>
      <x:c r="D6286" s="2" t="str">
        <x:v>Quận 7</x:v>
      </x:c>
      <x:c r="E6286" s="2" t="str">
        <x:v>other_unknown</x:v>
      </x:c>
      <x:c r="F6286" s="2" t="str">
        <x:v>sale</x:v>
      </x:c>
      <x:c r="G6286" s="11" t="n">
        <x:v>33</x:v>
      </x:c>
      <x:c r="H6286" s="12" t="n">
        <x:v>1500000000</x:v>
      </x:c>
      <x:c r="I6286" s="12" t="n">
        <x:f>IF(AND(ISNUMBER(H6286),H6286&gt;0,ISNUMBER(G6286),G6286&gt;0),H6286/G6286,"")</x:f>
        <x:v>45454545.45454545</x:v>
      </x:c>
      <x:c r="J6286" s="2" t="str">
        <x:v>total</x:v>
      </x:c>
      <x:c r="K6286" s="2" t="str">
        <x:v>top_level_area</x:v>
      </x:c>
      <x:c r="L6286" s="2" t="str">
        <x:v>property_type_inferred_from_title;unknown_property_type</x:v>
      </x:c>
      <x:c r="M6286" s="10" t="n">
        <x:v>0</x:v>
      </x:c>
      <x:c r="N6286" s="10" t="n">
        <x:v>0</x:v>
      </x:c>
      <x:c r="O6286" s="2" t="str">
        <x:v>Tp Hồ Chí Minh|other_unknown</x:v>
      </x:c>
      <x:c r="P6286" s="10" t="n">
        <x:v>2</x:v>
      </x:c>
      <x:c r="Q6286" s="13" t="n">
        <x:f>IF(AND(ISNUMBER(H6286),H6286&gt;0),H6286/1000000000,"")</x:f>
        <x:v>1.5</x:v>
      </x:c>
      <x:c r="R6286" s="13" t="n">
        <x:f>IF(ISNUMBER(I6286),I6286/1000000,"")</x:f>
        <x:v>45.45454545454545</x:v>
      </x:c>
      <x:c r="S6286" s="11" t="n">
        <x:f>IF(AND(ISNUMBER(G6286),G6286&gt;0),G6286,"")</x:f>
        <x:v>33</x:v>
      </x:c>
    </x:row>
    <x:row r="6287" ht="21" customHeight="1">
      <x:c r="A6287" s="10" t="n">
        <x:v>8210</x:v>
      </x:c>
      <x:c r="B6287" s="2" t="str">
        <x:v>59a65642ba7576f2ca32</x:v>
      </x:c>
      <x:c r="C6287" s="2" t="str">
        <x:v>Tp Hồ Chí Minh</x:v>
      </x:c>
      <x:c r="D6287" s="2" t="str">
        <x:v>Huyện Bình Chánh</x:v>
      </x:c>
      <x:c r="E6287" s="2" t="str">
        <x:v>house</x:v>
      </x:c>
      <x:c r="F6287" s="2" t="str">
        <x:v>sale_assumed</x:v>
      </x:c>
      <x:c r="G6287" s="11" t="n">
        <x:v>21</x:v>
      </x:c>
      <x:c r="H6287" s="12" t="n">
        <x:v>520000000</x:v>
      </x:c>
      <x:c r="I6287" s="12" t="n">
        <x:f>IF(AND(ISNUMBER(H6287),H6287&gt;0,ISNUMBER(G6287),G6287&gt;0),H6287/G6287,"")</x:f>
        <x:v>24761904.76190476</x:v>
      </x:c>
      <x:c r="J6287" s="2" t="str">
        <x:v>total</x:v>
      </x:c>
      <x:c r="K6287" s="2" t="str">
        <x:v>top_level_area</x:v>
      </x:c>
      <x:c r="L6287" s="2" t="str">
        <x:v>property_type_inferred_from_title;transaction_assumed_sale_from_dataset_context</x:v>
      </x:c>
      <x:c r="M6287" s="10" t="n">
        <x:v>0</x:v>
      </x:c>
      <x:c r="N6287" s="10" t="n">
        <x:v>0</x:v>
      </x:c>
      <x:c r="O6287" s="2" t="str">
        <x:v>Tp Hồ Chí Minh|house</x:v>
      </x:c>
      <x:c r="P6287" s="10" t="n">
        <x:v>2</x:v>
      </x:c>
      <x:c r="Q6287" s="13" t="n">
        <x:f>IF(AND(ISNUMBER(H6287),H6287&gt;0),H6287/1000000000,"")</x:f>
        <x:v>0.52</x:v>
      </x:c>
      <x:c r="R6287" s="13" t="n">
        <x:f>IF(ISNUMBER(I6287),I6287/1000000,"")</x:f>
        <x:v>24.761904761904763</x:v>
      </x:c>
      <x:c r="S6287" s="11" t="n">
        <x:f>IF(AND(ISNUMBER(G6287),G6287&gt;0),G6287,"")</x:f>
        <x:v>21</x:v>
      </x:c>
    </x:row>
    <x:row r="6288" ht="21" customHeight="1">
      <x:c r="A6288" s="10" t="n">
        <x:v>8211</x:v>
      </x:c>
      <x:c r="B6288" s="2" t="str">
        <x:v>b6fb094e35e7fc6e71ab</x:v>
      </x:c>
      <x:c r="C6288" s="2" t="str">
        <x:v>Long An</x:v>
      </x:c>
      <x:c r="D6288" s="2" t="str">
        <x:v>Huyện Đức Hòa</x:v>
      </x:c>
      <x:c r="E6288" s="2" t="str">
        <x:v>house</x:v>
      </x:c>
      <x:c r="F6288" s="2" t="str">
        <x:v>sale_assumed</x:v>
      </x:c>
      <x:c r="G6288" s="11" t="n">
        <x:v>32</x:v>
      </x:c>
      <x:c r="H6288" s="12" t="n">
        <x:v>175000000</x:v>
      </x:c>
      <x:c r="I6288" s="12" t="n">
        <x:f>IF(AND(ISNUMBER(H6288),H6288&gt;0,ISNUMBER(G6288),G6288&gt;0),H6288/G6288,"")</x:f>
        <x:v>5468750</x:v>
      </x:c>
      <x:c r="J6288" s="2" t="str">
        <x:v>total</x:v>
      </x:c>
      <x:c r="K6288" s="2" t="str">
        <x:v>top_level_area</x:v>
      </x:c>
      <x:c r="L6288" s="2" t="str">
        <x:v>property_type_inferred_from_title;transaction_assumed_sale_from_dataset_context</x:v>
      </x:c>
      <x:c r="M6288" s="10" t="n">
        <x:v>0</x:v>
      </x:c>
      <x:c r="N6288" s="10" t="n">
        <x:v>0</x:v>
      </x:c>
      <x:c r="O6288" s="2" t="str">
        <x:v>Long An|house</x:v>
      </x:c>
      <x:c r="P6288" s="10" t="n">
        <x:v>2</x:v>
      </x:c>
      <x:c r="Q6288" s="13" t="n">
        <x:f>IF(AND(ISNUMBER(H6288),H6288&gt;0),H6288/1000000000,"")</x:f>
        <x:v>0.175</x:v>
      </x:c>
      <x:c r="R6288" s="13" t="n">
        <x:f>IF(ISNUMBER(I6288),I6288/1000000,"")</x:f>
        <x:v>5.46875</x:v>
      </x:c>
      <x:c r="S6288" s="11" t="n">
        <x:f>IF(AND(ISNUMBER(G6288),G6288&gt;0),G6288,"")</x:f>
        <x:v>32</x:v>
      </x:c>
    </x:row>
    <x:row r="6289" ht="21" customHeight="1">
      <x:c r="A6289" s="10" t="n">
        <x:v>8212</x:v>
      </x:c>
      <x:c r="B6289" s="2" t="str">
        <x:v>bd2a28096988804a18bb</x:v>
      </x:c>
      <x:c r="C6289" s="2" t="str">
        <x:v>Đà Nẵng</x:v>
      </x:c>
      <x:c r="D6289" s="2" t="str">
        <x:v>Quận Ngũ Hành Sơn</x:v>
      </x:c>
      <x:c r="E6289" s="2" t="str">
        <x:v>land</x:v>
      </x:c>
      <x:c r="F6289" s="2" t="str">
        <x:v>sale_assumed</x:v>
      </x:c>
      <x:c r="G6289" s="11" t="n">
        <x:v>116</x:v>
      </x:c>
      <x:c r="H6289" s="12" t="n">
        <x:v>1750000000</x:v>
      </x:c>
      <x:c r="I6289" s="12" t="n">
        <x:f>IF(AND(ISNUMBER(H6289),H6289&gt;0,ISNUMBER(G6289),G6289&gt;0),H6289/G6289,"")</x:f>
        <x:v>15086206.896551725</x:v>
      </x:c>
      <x:c r="J6289" s="2" t="str">
        <x:v>total</x:v>
      </x:c>
      <x:c r="K6289" s="2" t="str">
        <x:v>top_level_area</x:v>
      </x:c>
      <x:c r="L6289" s="2" t="str">
        <x:v>property_type_inferred_from_title;transaction_assumed_sale_from_dataset_context</x:v>
      </x:c>
      <x:c r="M6289" s="10" t="n">
        <x:v>0</x:v>
      </x:c>
      <x:c r="N6289" s="10" t="n">
        <x:v>0</x:v>
      </x:c>
      <x:c r="O6289" s="2" t="str">
        <x:v>Đà Nẵng|land</x:v>
      </x:c>
      <x:c r="P6289" s="10" t="n">
        <x:v>2</x:v>
      </x:c>
      <x:c r="Q6289" s="13" t="n">
        <x:f>IF(AND(ISNUMBER(H6289),H6289&gt;0),H6289/1000000000,"")</x:f>
        <x:v>1.75</x:v>
      </x:c>
      <x:c r="R6289" s="13" t="n">
        <x:f>IF(ISNUMBER(I6289),I6289/1000000,"")</x:f>
        <x:v>15.086206896551724</x:v>
      </x:c>
      <x:c r="S6289" s="11" t="n">
        <x:f>IF(AND(ISNUMBER(G6289),G6289&gt;0),G6289,"")</x:f>
        <x:v>116</x:v>
      </x:c>
    </x:row>
    <x:row r="6290" ht="21" customHeight="1">
      <x:c r="A6290" s="10" t="n">
        <x:v>8213</x:v>
      </x:c>
      <x:c r="B6290" s="2" t="str">
        <x:v>a176c0c108b53901ddfc</x:v>
      </x:c>
      <x:c r="C6290" s="2" t="str">
        <x:v>Tp Hồ Chí Minh</x:v>
      </x:c>
      <x:c r="D6290" s="2" t="str">
        <x:v>Quận Tân Phú</x:v>
      </x:c>
      <x:c r="E6290" s="2" t="str">
        <x:v>other_unknown</x:v>
      </x:c>
      <x:c r="F6290" s="2" t="str">
        <x:v>sale_assumed</x:v>
      </x:c>
      <x:c r="G6290" s="11" t="n">
        <x:v>40</x:v>
      </x:c>
      <x:c r="H6290" s="12" t="n">
        <x:v>5000000000</x:v>
      </x:c>
      <x:c r="I6290" s="12" t="n">
        <x:f>IF(AND(ISNUMBER(H6290),H6290&gt;0,ISNUMBER(G6290),G6290&gt;0),H6290/G6290,"")</x:f>
        <x:v>125000000</x:v>
      </x:c>
      <x:c r="J6290" s="2" t="str">
        <x:v>total</x:v>
      </x:c>
      <x:c r="K6290" s="2" t="str">
        <x:v>top_level_area</x:v>
      </x:c>
      <x:c r="L6290" s="2" t="str">
        <x:v>property_type_inferred_from_title;transaction_assumed_sale_from_dataset_context;unknown_property_type</x:v>
      </x:c>
      <x:c r="M6290" s="10" t="n">
        <x:v>0</x:v>
      </x:c>
      <x:c r="N6290" s="10" t="n">
        <x:v>0</x:v>
      </x:c>
      <x:c r="O6290" s="2" t="str">
        <x:v>Tp Hồ Chí Minh|other_unknown</x:v>
      </x:c>
      <x:c r="P6290" s="10" t="n">
        <x:v>2</x:v>
      </x:c>
      <x:c r="Q6290" s="13" t="n">
        <x:f>IF(AND(ISNUMBER(H6290),H6290&gt;0),H6290/1000000000,"")</x:f>
        <x:v>5</x:v>
      </x:c>
      <x:c r="R6290" s="13" t="n">
        <x:f>IF(ISNUMBER(I6290),I6290/1000000,"")</x:f>
        <x:v>125</x:v>
      </x:c>
      <x:c r="S6290" s="11" t="n">
        <x:f>IF(AND(ISNUMBER(G6290),G6290&gt;0),G6290,"")</x:f>
        <x:v>40</x:v>
      </x:c>
    </x:row>
    <x:row r="6291" ht="21" customHeight="1">
      <x:c r="A6291" s="10" t="n">
        <x:v>8214</x:v>
      </x:c>
      <x:c r="B6291" s="2" t="str">
        <x:v>9d0b6004093e3dc7bfc5</x:v>
      </x:c>
      <x:c r="C6291" s="2" t="str">
        <x:v>Đắk Lắk</x:v>
      </x:c>
      <x:c r="D6291" s="2" t="str">
        <x:v>Thành phố Buôn Ma Thuột</x:v>
      </x:c>
      <x:c r="E6291" s="2" t="str">
        <x:v>land</x:v>
      </x:c>
      <x:c r="F6291" s="2" t="str">
        <x:v>sale</x:v>
      </x:c>
      <x:c r="G6291" s="11" t="n">
        <x:v>135</x:v>
      </x:c>
      <x:c r="H6291" s="12" t="n">
        <x:v>520000000</x:v>
      </x:c>
      <x:c r="I6291" s="12" t="n">
        <x:f>IF(AND(ISNUMBER(H6291),H6291&gt;0,ISNUMBER(G6291),G6291&gt;0),H6291/G6291,"")</x:f>
        <x:v>3851851.8518518517</x:v>
      </x:c>
      <x:c r="J6291" s="2" t="str">
        <x:v>total</x:v>
      </x:c>
      <x:c r="K6291" s="2" t="str">
        <x:v>top_level_area</x:v>
      </x:c>
      <x:c r="L6291" s="2" t="str">
        <x:v>property_type_inferred_from_title</x:v>
      </x:c>
      <x:c r="M6291" s="10" t="n">
        <x:v>0</x:v>
      </x:c>
      <x:c r="N6291" s="10" t="n">
        <x:v>0</x:v>
      </x:c>
      <x:c r="O6291" s="2" t="str">
        <x:v>Đắk Lắk|land</x:v>
      </x:c>
      <x:c r="P6291" s="10" t="n">
        <x:v>1</x:v>
      </x:c>
      <x:c r="Q6291" s="13" t="n">
        <x:f>IF(AND(ISNUMBER(H6291),H6291&gt;0),H6291/1000000000,"")</x:f>
        <x:v>0.52</x:v>
      </x:c>
      <x:c r="R6291" s="13" t="n">
        <x:f>IF(ISNUMBER(I6291),I6291/1000000,"")</x:f>
        <x:v>3.8518518518518516</x:v>
      </x:c>
      <x:c r="S6291" s="11" t="n">
        <x:f>IF(AND(ISNUMBER(G6291),G6291&gt;0),G6291,"")</x:f>
        <x:v>135</x:v>
      </x:c>
    </x:row>
    <x:row r="6292" ht="21" customHeight="1">
      <x:c r="A6292" s="10" t="n">
        <x:v>8215</x:v>
      </x:c>
      <x:c r="B6292" s="2" t="str">
        <x:v>9c90f5f287f5fb5fb0eb</x:v>
      </x:c>
      <x:c r="C6292" s="2" t="str">
        <x:v>Tp Hồ Chí Minh</x:v>
      </x:c>
      <x:c r="D6292" s="2" t="str">
        <x:v>Quận 8</x:v>
      </x:c>
      <x:c r="E6292" s="2" t="str">
        <x:v>apartment</x:v>
      </x:c>
      <x:c r="F6292" s="2" t="str">
        <x:v>sale</x:v>
      </x:c>
      <x:c r="G6292" s="11" t="n">
        <x:v>92</x:v>
      </x:c>
      <x:c r="H6292" s="12" t="n">
        <x:v>4099999999.9999995</x:v>
      </x:c>
      <x:c r="I6292" s="12" t="n">
        <x:f>IF(AND(ISNUMBER(H6292),H6292&gt;0,ISNUMBER(G6292),G6292&gt;0),H6292/G6292,"")</x:f>
        <x:v>44565217.391304344</x:v>
      </x:c>
      <x:c r="J6292" s="2" t="str">
        <x:v>total</x:v>
      </x:c>
      <x:c r="K6292" s="2" t="str">
        <x:v>top_level_area</x:v>
      </x:c>
      <x:c r="L6292" s="2" t="str">
        <x:v>property_type_inferred_from_title</x:v>
      </x:c>
      <x:c r="M6292" s="10" t="n">
        <x:v>0</x:v>
      </x:c>
      <x:c r="N6292" s="10" t="n">
        <x:v>0</x:v>
      </x:c>
      <x:c r="O6292" s="2" t="str">
        <x:v>Tp Hồ Chí Minh|apartment</x:v>
      </x:c>
      <x:c r="P6292" s="10" t="n">
        <x:v>2</x:v>
      </x:c>
      <x:c r="Q6292" s="13" t="n">
        <x:f>IF(AND(ISNUMBER(H6292),H6292&gt;0),H6292/1000000000,"")</x:f>
        <x:v>4.1</x:v>
      </x:c>
      <x:c r="R6292" s="13" t="n">
        <x:f>IF(ISNUMBER(I6292),I6292/1000000,"")</x:f>
        <x:v>44.565217391304344</x:v>
      </x:c>
      <x:c r="S6292" s="11" t="n">
        <x:f>IF(AND(ISNUMBER(G6292),G6292&gt;0),G6292,"")</x:f>
        <x:v>92</x:v>
      </x:c>
    </x:row>
    <x:row r="6293" ht="21" customHeight="1">
      <x:c r="A6293" s="10" t="n">
        <x:v>8217</x:v>
      </x:c>
      <x:c r="B6293" s="2" t="str">
        <x:v>7d62aad72a0a9014e422</x:v>
      </x:c>
      <x:c r="C6293" s="2" t="str">
        <x:v>Tp Hồ Chí Minh</x:v>
      </x:c>
      <x:c r="D6293" s="2" t="str">
        <x:v>Quận Tân Phú</x:v>
      </x:c>
      <x:c r="E6293" s="2" t="str">
        <x:v>other_unknown</x:v>
      </x:c>
      <x:c r="F6293" s="2" t="str">
        <x:v>sale</x:v>
      </x:c>
      <x:c r="G6293" s="11" t="n">
        <x:v>63</x:v>
      </x:c>
      <x:c r="H6293" s="12" t="n">
        <x:v>2150000000</x:v>
      </x:c>
      <x:c r="I6293" s="12" t="n">
        <x:f>IF(AND(ISNUMBER(H6293),H6293&gt;0,ISNUMBER(G6293),G6293&gt;0),H6293/G6293,"")</x:f>
        <x:v>34126984.12698413</x:v>
      </x:c>
      <x:c r="J6293" s="2" t="str">
        <x:v>total</x:v>
      </x:c>
      <x:c r="K6293" s="2" t="str">
        <x:v>top_level_area</x:v>
      </x:c>
      <x:c r="L6293" s="2" t="str">
        <x:v>property_type_inferred_from_title;unknown_property_type</x:v>
      </x:c>
      <x:c r="M6293" s="10" t="n">
        <x:v>0</x:v>
      </x:c>
      <x:c r="N6293" s="10" t="n">
        <x:v>0</x:v>
      </x:c>
      <x:c r="O6293" s="2" t="str">
        <x:v>Tp Hồ Chí Minh|other_unknown</x:v>
      </x:c>
      <x:c r="P6293" s="10" t="n">
        <x:v>2</x:v>
      </x:c>
      <x:c r="Q6293" s="13" t="n">
        <x:f>IF(AND(ISNUMBER(H6293),H6293&gt;0),H6293/1000000000,"")</x:f>
        <x:v>2.15</x:v>
      </x:c>
      <x:c r="R6293" s="13" t="n">
        <x:f>IF(ISNUMBER(I6293),I6293/1000000,"")</x:f>
        <x:v>34.12698412698413</x:v>
      </x:c>
      <x:c r="S6293" s="11" t="n">
        <x:f>IF(AND(ISNUMBER(G6293),G6293&gt;0),G6293,"")</x:f>
        <x:v>63</x:v>
      </x:c>
    </x:row>
    <x:row r="6294" ht="21" customHeight="1">
      <x:c r="A6294" s="10" t="n">
        <x:v>8218</x:v>
      </x:c>
      <x:c r="B6294" s="2" t="str">
        <x:v>ac135ae515bf103454e7</x:v>
      </x:c>
      <x:c r="C6294" s="2" t="str">
        <x:v>Đà Nẵng</x:v>
      </x:c>
      <x:c r="D6294" s="2" t="str">
        <x:v>Quận Ngũ Hành Sơn</x:v>
      </x:c>
      <x:c r="E6294" s="2" t="str">
        <x:v>other_unknown</x:v>
      </x:c>
      <x:c r="F6294" s="2" t="str">
        <x:v>sale_assumed</x:v>
      </x:c>
      <x:c r="G6294" s="11" t="n">
        <x:v>95</x:v>
      </x:c>
      <x:c r="H6294" s="12" t="n">
        <x:v>1350000000</x:v>
      </x:c>
      <x:c r="I6294" s="12" t="n">
        <x:f>IF(AND(ISNUMBER(H6294),H6294&gt;0,ISNUMBER(G6294),G6294&gt;0),H6294/G6294,"")</x:f>
        <x:v>14210526.315789474</x:v>
      </x:c>
      <x:c r="J6294" s="2" t="str">
        <x:v>total</x:v>
      </x:c>
      <x:c r="K6294" s="2" t="str">
        <x:v>top_level_area</x:v>
      </x:c>
      <x:c r="L6294" s="2" t="str">
        <x:v>property_type_inferred_from_title;transaction_assumed_sale_from_dataset_context;unknown_property_type</x:v>
      </x:c>
      <x:c r="M6294" s="10" t="n">
        <x:v>0</x:v>
      </x:c>
      <x:c r="N6294" s="10" t="n">
        <x:v>0</x:v>
      </x:c>
      <x:c r="O6294" s="2" t="str">
        <x:v>Đà Nẵng|other_unknown</x:v>
      </x:c>
      <x:c r="P6294" s="10" t="n">
        <x:v>2</x:v>
      </x:c>
      <x:c r="Q6294" s="13" t="n">
        <x:f>IF(AND(ISNUMBER(H6294),H6294&gt;0),H6294/1000000000,"")</x:f>
        <x:v>1.35</x:v>
      </x:c>
      <x:c r="R6294" s="13" t="n">
        <x:f>IF(ISNUMBER(I6294),I6294/1000000,"")</x:f>
        <x:v>14.210526315789474</x:v>
      </x:c>
      <x:c r="S6294" s="11" t="n">
        <x:f>IF(AND(ISNUMBER(G6294),G6294&gt;0),G6294,"")</x:f>
        <x:v>95</x:v>
      </x:c>
    </x:row>
    <x:row r="6295" ht="21" customHeight="1">
      <x:c r="A6295" s="10" t="n">
        <x:v>8219</x:v>
      </x:c>
      <x:c r="B6295" s="2" t="str">
        <x:v>a95bb59718d0b0ffb022</x:v>
      </x:c>
      <x:c r="C6295" s="2" t="str">
        <x:v>Tp Hồ Chí Minh</x:v>
      </x:c>
      <x:c r="D6295" s="2" t="str">
        <x:v>Quận Tân Phú</x:v>
      </x:c>
      <x:c r="E6295" s="2" t="str">
        <x:v>apartment</x:v>
      </x:c>
      <x:c r="F6295" s="2" t="str">
        <x:v>sale</x:v>
      </x:c>
      <x:c r="G6295" s="11" t="n">
        <x:v>55</x:v>
      </x:c>
      <x:c r="H6295" s="12" t="n">
        <x:v>1950000000</x:v>
      </x:c>
      <x:c r="I6295" s="12" t="n">
        <x:f>IF(AND(ISNUMBER(H6295),H6295&gt;0,ISNUMBER(G6295),G6295&gt;0),H6295/G6295,"")</x:f>
        <x:v>35454545.45454545</x:v>
      </x:c>
      <x:c r="J6295" s="2" t="str">
        <x:v>total</x:v>
      </x:c>
      <x:c r="K6295" s="2" t="str">
        <x:v>top_level_area</x:v>
      </x:c>
      <x:c r="L6295" s="2" t="str">
        <x:v>property_type_inferred_from_title</x:v>
      </x:c>
      <x:c r="M6295" s="10" t="n">
        <x:v>0</x:v>
      </x:c>
      <x:c r="N6295" s="10" t="n">
        <x:v>0</x:v>
      </x:c>
      <x:c r="O6295" s="2" t="str">
        <x:v>Tp Hồ Chí Minh|apartment</x:v>
      </x:c>
      <x:c r="P6295" s="10" t="n">
        <x:v>2</x:v>
      </x:c>
      <x:c r="Q6295" s="13" t="n">
        <x:f>IF(AND(ISNUMBER(H6295),H6295&gt;0),H6295/1000000000,"")</x:f>
        <x:v>1.95</x:v>
      </x:c>
      <x:c r="R6295" s="13" t="n">
        <x:f>IF(ISNUMBER(I6295),I6295/1000000,"")</x:f>
        <x:v>35.45454545454545</x:v>
      </x:c>
      <x:c r="S6295" s="11" t="n">
        <x:f>IF(AND(ISNUMBER(G6295),G6295&gt;0),G6295,"")</x:f>
        <x:v>55</x:v>
      </x:c>
    </x:row>
    <x:row r="6296" ht="21" customHeight="1">
      <x:c r="A6296" s="10" t="n">
        <x:v>8220</x:v>
      </x:c>
      <x:c r="B6296" s="2" t="str">
        <x:v>b28e12b33b767f21612f</x:v>
      </x:c>
      <x:c r="C6296" s="2" t="str">
        <x:v>Hà Nội</x:v>
      </x:c>
      <x:c r="D6296" s="2" t="str">
        <x:v>Quận Hà Đông</x:v>
      </x:c>
      <x:c r="E6296" s="2" t="str">
        <x:v>house</x:v>
      </x:c>
      <x:c r="F6296" s="2" t="str">
        <x:v>sale</x:v>
      </x:c>
      <x:c r="G6296" s="11" t="n">
        <x:v>56</x:v>
      </x:c>
      <x:c r="H6296" s="12" t="n">
        <x:v>6100000000</x:v>
      </x:c>
      <x:c r="I6296" s="12" t="n">
        <x:f>IF(AND(ISNUMBER(H6296),H6296&gt;0,ISNUMBER(G6296),G6296&gt;0),H6296/G6296,"")</x:f>
        <x:v>108928571.42857143</x:v>
      </x:c>
      <x:c r="J6296" s="2" t="str">
        <x:v>total</x:v>
      </x:c>
      <x:c r="K6296" s="2" t="str">
        <x:v>top_level_area</x:v>
      </x:c>
      <x:c r="L6296" s="2" t="str">
        <x:v>property_type_inferred_from_title;source_dimension_expression_requires_review</x:v>
      </x:c>
      <x:c r="M6296" s="10" t="n">
        <x:v>0</x:v>
      </x:c>
      <x:c r="N6296" s="10" t="n">
        <x:v>0</x:v>
      </x:c>
      <x:c r="O6296" s="2" t="str">
        <x:v>Hà Nội|house</x:v>
      </x:c>
      <x:c r="P6296" s="10" t="n">
        <x:v>2</x:v>
      </x:c>
      <x:c r="Q6296" s="13" t="n">
        <x:f>IF(AND(ISNUMBER(H6296),H6296&gt;0),H6296/1000000000,"")</x:f>
        <x:v>6.1</x:v>
      </x:c>
      <x:c r="R6296" s="13" t="n">
        <x:f>IF(ISNUMBER(I6296),I6296/1000000,"")</x:f>
        <x:v>108.92857142857143</x:v>
      </x:c>
      <x:c r="S6296" s="11" t="n">
        <x:f>IF(AND(ISNUMBER(G6296),G6296&gt;0),G6296,"")</x:f>
        <x:v>56</x:v>
      </x:c>
    </x:row>
    <x:row r="6297" ht="21" customHeight="1">
      <x:c r="A6297" s="10" t="n">
        <x:v>8221</x:v>
      </x:c>
      <x:c r="B6297" s="2" t="str">
        <x:v>6d6c2b462082b3ad2528</x:v>
      </x:c>
      <x:c r="C6297" s="2" t="str">
        <x:v>Đà Nẵng</x:v>
      </x:c>
      <x:c r="D6297" s="2" t="str">
        <x:v>Quận Ngũ Hành Sơn</x:v>
      </x:c>
      <x:c r="E6297" s="2" t="str">
        <x:v>house</x:v>
      </x:c>
      <x:c r="F6297" s="2" t="str">
        <x:v>sale_assumed</x:v>
      </x:c>
      <x:c r="G6297" s="11" t="n">
        <x:v>350</x:v>
      </x:c>
      <x:c r="H6297" s="12" t="n">
        <x:v>22000000000</x:v>
      </x:c>
      <x:c r="I6297" s="12" t="n">
        <x:f>IF(AND(ISNUMBER(H6297),H6297&gt;0,ISNUMBER(G6297),G6297&gt;0),H6297/G6297,"")</x:f>
        <x:v>62857142.85714286</x:v>
      </x:c>
      <x:c r="J6297" s="2" t="str">
        <x:v>total</x:v>
      </x:c>
      <x:c r="K6297" s="2" t="str">
        <x:v>top_level_area</x:v>
      </x:c>
      <x:c r="L6297" s="2" t="str">
        <x:v>property_type_inferred_from_title;transaction_assumed_sale_from_dataset_context</x:v>
      </x:c>
      <x:c r="M6297" s="10" t="n">
        <x:v>0</x:v>
      </x:c>
      <x:c r="N6297" s="10" t="n">
        <x:v>0</x:v>
      </x:c>
      <x:c r="O6297" s="2" t="str">
        <x:v>Đà Nẵng|house</x:v>
      </x:c>
      <x:c r="P6297" s="10" t="n">
        <x:v>2</x:v>
      </x:c>
      <x:c r="Q6297" s="13" t="n">
        <x:f>IF(AND(ISNUMBER(H6297),H6297&gt;0),H6297/1000000000,"")</x:f>
        <x:v>22</x:v>
      </x:c>
      <x:c r="R6297" s="13" t="n">
        <x:f>IF(ISNUMBER(I6297),I6297/1000000,"")</x:f>
        <x:v>62.85714285714286</x:v>
      </x:c>
      <x:c r="S6297" s="11" t="n">
        <x:f>IF(AND(ISNUMBER(G6297),G6297&gt;0),G6297,"")</x:f>
        <x:v>350</x:v>
      </x:c>
    </x:row>
    <x:row r="6298" ht="21" customHeight="1">
      <x:c r="A6298" s="10" t="n">
        <x:v>8222</x:v>
      </x:c>
      <x:c r="B6298" s="2" t="str">
        <x:v>54575848a141e4bd56c4</x:v>
      </x:c>
      <x:c r="C6298" s="2" t="str">
        <x:v>Tp Hồ Chí Minh</x:v>
      </x:c>
      <x:c r="D6298" s="2" t="str">
        <x:v>Quận Bình Tân</x:v>
      </x:c>
      <x:c r="E6298" s="2" t="str">
        <x:v>land</x:v>
      </x:c>
      <x:c r="F6298" s="2" t="str">
        <x:v>sale_assumed</x:v>
      </x:c>
      <x:c r="G6298" s="11" t="n">
        <x:v>100</x:v>
      </x:c>
      <x:c r="H6298" s="12" t="n">
        <x:v>3200000000</x:v>
      </x:c>
      <x:c r="I6298" s="12" t="n">
        <x:f>IF(AND(ISNUMBER(H6298),H6298&gt;0,ISNUMBER(G6298),G6298&gt;0),H6298/G6298,"")</x:f>
        <x:v>32000000</x:v>
      </x:c>
      <x:c r="J6298" s="2" t="str">
        <x:v>total</x:v>
      </x:c>
      <x:c r="K6298" s="2" t="str">
        <x:v>top_level_area</x:v>
      </x:c>
      <x:c r="L6298" s="2" t="str">
        <x:v>property_type_inferred_from_title;transaction_assumed_sale_from_dataset_context</x:v>
      </x:c>
      <x:c r="M6298" s="10" t="n">
        <x:v>0</x:v>
      </x:c>
      <x:c r="N6298" s="10" t="n">
        <x:v>0</x:v>
      </x:c>
      <x:c r="O6298" s="2" t="str">
        <x:v>Tp Hồ Chí Minh|land</x:v>
      </x:c>
      <x:c r="P6298" s="10" t="n">
        <x:v>2</x:v>
      </x:c>
      <x:c r="Q6298" s="13" t="n">
        <x:f>IF(AND(ISNUMBER(H6298),H6298&gt;0),H6298/1000000000,"")</x:f>
        <x:v>3.2</x:v>
      </x:c>
      <x:c r="R6298" s="13" t="n">
        <x:f>IF(ISNUMBER(I6298),I6298/1000000,"")</x:f>
        <x:v>32</x:v>
      </x:c>
      <x:c r="S6298" s="11" t="n">
        <x:f>IF(AND(ISNUMBER(G6298),G6298&gt;0),G6298,"")</x:f>
        <x:v>100</x:v>
      </x:c>
    </x:row>
    <x:row r="6299" ht="21" customHeight="1">
      <x:c r="A6299" s="10" t="n">
        <x:v>8223</x:v>
      </x:c>
      <x:c r="B6299" s="2" t="str">
        <x:v>0cfb8d984028d89acd3f</x:v>
      </x:c>
      <x:c r="C6299" s="2" t="str">
        <x:v>Tp Hồ Chí Minh</x:v>
      </x:c>
      <x:c r="D6299" s="2" t="str">
        <x:v>Quận Tân Phú</x:v>
      </x:c>
      <x:c r="E6299" s="2" t="str">
        <x:v>house</x:v>
      </x:c>
      <x:c r="F6299" s="2" t="str">
        <x:v>sale</x:v>
      </x:c>
      <x:c r="G6299" s="11" t="n">
        <x:v>29</x:v>
      </x:c>
      <x:c r="H6299" s="12" t="n">
        <x:v>4400000000</x:v>
      </x:c>
      <x:c r="I6299" s="12" t="n">
        <x:f>IF(AND(ISNUMBER(H6299),H6299&gt;0,ISNUMBER(G6299),G6299&gt;0),H6299/G6299,"")</x:f>
        <x:v>151724137.93103448</x:v>
      </x:c>
      <x:c r="J6299" s="2" t="str">
        <x:v>total</x:v>
      </x:c>
      <x:c r="K6299" s="2" t="str">
        <x:v>top_level_area</x:v>
      </x:c>
      <x:c r="L6299" s="2" t="str">
        <x:v>property_type_inferred_from_title</x:v>
      </x:c>
      <x:c r="M6299" s="10" t="n">
        <x:v>0</x:v>
      </x:c>
      <x:c r="N6299" s="10" t="n">
        <x:v>0</x:v>
      </x:c>
      <x:c r="O6299" s="2" t="str">
        <x:v>Tp Hồ Chí Minh|house</x:v>
      </x:c>
      <x:c r="P6299" s="10" t="n">
        <x:v>2</x:v>
      </x:c>
      <x:c r="Q6299" s="13" t="n">
        <x:f>IF(AND(ISNUMBER(H6299),H6299&gt;0),H6299/1000000000,"")</x:f>
        <x:v>4.4</x:v>
      </x:c>
      <x:c r="R6299" s="13" t="n">
        <x:f>IF(ISNUMBER(I6299),I6299/1000000,"")</x:f>
        <x:v>151.72413793103448</x:v>
      </x:c>
      <x:c r="S6299" s="11" t="n">
        <x:f>IF(AND(ISNUMBER(G6299),G6299&gt;0),G6299,"")</x:f>
        <x:v>29</x:v>
      </x:c>
    </x:row>
    <x:row r="6300" ht="21" customHeight="1">
      <x:c r="A6300" s="10" t="n">
        <x:v>8224</x:v>
      </x:c>
      <x:c r="B6300" s="2" t="str">
        <x:v>2df9de1dddb67cde11bc</x:v>
      </x:c>
      <x:c r="C6300" s="2" t="str">
        <x:v>Đà Nẵng</x:v>
      </x:c>
      <x:c r="D6300" s="2" t="str">
        <x:v>Quận Ngũ Hành Sơn</x:v>
      </x:c>
      <x:c r="E6300" s="2" t="str">
        <x:v>other_unknown</x:v>
      </x:c>
      <x:c r="F6300" s="2" t="str">
        <x:v>sale_assumed</x:v>
      </x:c>
      <x:c r="G6300" s="11" t="n">
        <x:v>85</x:v>
      </x:c>
      <x:c r="H6300" s="12" t="n">
        <x:v>3690000000</x:v>
      </x:c>
      <x:c r="I6300" s="12" t="n">
        <x:f>IF(AND(ISNUMBER(H6300),H6300&gt;0,ISNUMBER(G6300),G6300&gt;0),H6300/G6300,"")</x:f>
        <x:v>43411764.705882356</x:v>
      </x:c>
      <x:c r="J6300" s="2" t="str">
        <x:v>total</x:v>
      </x:c>
      <x:c r="K6300" s="2" t="str">
        <x:v>top_level_area</x:v>
      </x:c>
      <x:c r="L6300" s="2" t="str">
        <x:v>property_type_inferred_from_title;transaction_assumed_sale_from_dataset_context;unknown_property_type</x:v>
      </x:c>
      <x:c r="M6300" s="10" t="n">
        <x:v>0</x:v>
      </x:c>
      <x:c r="N6300" s="10" t="n">
        <x:v>0</x:v>
      </x:c>
      <x:c r="O6300" s="2" t="str">
        <x:v>Đà Nẵng|other_unknown</x:v>
      </x:c>
      <x:c r="P6300" s="10" t="n">
        <x:v>2</x:v>
      </x:c>
      <x:c r="Q6300" s="13" t="n">
        <x:f>IF(AND(ISNUMBER(H6300),H6300&gt;0),H6300/1000000000,"")</x:f>
        <x:v>3.69</x:v>
      </x:c>
      <x:c r="R6300" s="13" t="n">
        <x:f>IF(ISNUMBER(I6300),I6300/1000000,"")</x:f>
        <x:v>43.411764705882355</x:v>
      </x:c>
      <x:c r="S6300" s="11" t="n">
        <x:f>IF(AND(ISNUMBER(G6300),G6300&gt;0),G6300,"")</x:f>
        <x:v>85</x:v>
      </x:c>
    </x:row>
    <x:row r="6301" ht="21" customHeight="1">
      <x:c r="A6301" s="10" t="n">
        <x:v>8225</x:v>
      </x:c>
      <x:c r="B6301" s="2" t="str">
        <x:v>90c8643190d94ca8f455</x:v>
      </x:c>
      <x:c r="C6301" s="2" t="str">
        <x:v>Tp Hồ Chí Minh</x:v>
      </x:c>
      <x:c r="D6301" s="2" t="str">
        <x:v>Huyện Nhà Bè</x:v>
      </x:c>
      <x:c r="E6301" s="2" t="str">
        <x:v>apartment</x:v>
      </x:c>
      <x:c r="F6301" s="2" t="str">
        <x:v>sale_assumed</x:v>
      </x:c>
      <x:c r="G6301" s="11" t="n">
        <x:v>253</x:v>
      </x:c>
      <x:c r="H6301" s="12" t="n">
        <x:v>25000000000</x:v>
      </x:c>
      <x:c r="I6301" s="12" t="n">
        <x:f>IF(AND(ISNUMBER(H6301),H6301&gt;0,ISNUMBER(G6301),G6301&gt;0),H6301/G6301,"")</x:f>
        <x:v>98814229.24901186</x:v>
      </x:c>
      <x:c r="J6301" s="2" t="str">
        <x:v>total</x:v>
      </x:c>
      <x:c r="K6301" s="2" t="str">
        <x:v>top_level_area</x:v>
      </x:c>
      <x:c r="L6301" s="2" t="str">
        <x:v>property_type_inferred_from_title;transaction_assumed_sale_from_dataset_context</x:v>
      </x:c>
      <x:c r="M6301" s="10" t="n">
        <x:v>0</x:v>
      </x:c>
      <x:c r="N6301" s="10" t="n">
        <x:v>1</x:v>
      </x:c>
      <x:c r="O6301" s="2" t="str">
        <x:v>Tp Hồ Chí Minh|apartment</x:v>
      </x:c>
      <x:c r="P6301" s="10" t="n">
        <x:v>-1</x:v>
      </x:c>
      <x:c r="Q6301" s="13" t="n">
        <x:f>IF(AND(ISNUMBER(H6301),H6301&gt;0),H6301/1000000000,"")</x:f>
        <x:v>25</x:v>
      </x:c>
      <x:c r="R6301" s="13" t="n">
        <x:f>IF(ISNUMBER(I6301),I6301/1000000,"")</x:f>
        <x:v>98.81422924901186</x:v>
      </x:c>
      <x:c r="S6301" s="11" t="n">
        <x:f>IF(AND(ISNUMBER(G6301),G6301&gt;0),G6301,"")</x:f>
        <x:v>253</x:v>
      </x:c>
    </x:row>
    <x:row r="6302" ht="21" customHeight="1">
      <x:c r="A6302" s="10" t="n">
        <x:v>8226</x:v>
      </x:c>
      <x:c r="B6302" s="2" t="str">
        <x:v>54bc4d0b21a0a6bbd952</x:v>
      </x:c>
      <x:c r="C6302" s="2" t="str">
        <x:v>Đắk Lắk</x:v>
      </x:c>
      <x:c r="D6302" s="2" t="str">
        <x:v>Thành phố Buôn Ma Thuột</x:v>
      </x:c>
      <x:c r="E6302" s="2" t="str">
        <x:v>house</x:v>
      </x:c>
      <x:c r="F6302" s="2" t="str">
        <x:v>sale_assumed</x:v>
      </x:c>
      <x:c r="G6302" s="11" t="n">
        <x:v>165</x:v>
      </x:c>
      <x:c r="H6302" s="12" t="n">
        <x:v>2100000000</x:v>
      </x:c>
      <x:c r="I6302" s="12" t="n">
        <x:f>IF(AND(ISNUMBER(H6302),H6302&gt;0,ISNUMBER(G6302),G6302&gt;0),H6302/G6302,"")</x:f>
        <x:v>12727272.727272727</x:v>
      </x:c>
      <x:c r="J6302" s="2" t="str">
        <x:v>total</x:v>
      </x:c>
      <x:c r="K6302" s="2" t="str">
        <x:v>top_level_area</x:v>
      </x:c>
      <x:c r="L6302" s="2" t="str">
        <x:v>property_type_inferred_from_title;transaction_assumed_sale_from_dataset_context</x:v>
      </x:c>
      <x:c r="M6302" s="10" t="n">
        <x:v>0</x:v>
      </x:c>
      <x:c r="N6302" s="10" t="n">
        <x:v>0</x:v>
      </x:c>
      <x:c r="O6302" s="2" t="str">
        <x:v>Đắk Lắk|house</x:v>
      </x:c>
      <x:c r="P6302" s="10" t="n">
        <x:v>2</x:v>
      </x:c>
      <x:c r="Q6302" s="13" t="n">
        <x:f>IF(AND(ISNUMBER(H6302),H6302&gt;0),H6302/1000000000,"")</x:f>
        <x:v>2.1</x:v>
      </x:c>
      <x:c r="R6302" s="13" t="n">
        <x:f>IF(ISNUMBER(I6302),I6302/1000000,"")</x:f>
        <x:v>12.727272727272727</x:v>
      </x:c>
      <x:c r="S6302" s="11" t="n">
        <x:f>IF(AND(ISNUMBER(G6302),G6302&gt;0),G6302,"")</x:f>
        <x:v>165</x:v>
      </x:c>
    </x:row>
    <x:row r="6303" ht="21" customHeight="1">
      <x:c r="A6303" s="10" t="n">
        <x:v>8227</x:v>
      </x:c>
      <x:c r="B6303" s="2" t="str">
        <x:v>a4faf26570bc0af43b79</x:v>
      </x:c>
      <x:c r="C6303" s="2" t="str">
        <x:v>Tp Hồ Chí Minh</x:v>
      </x:c>
      <x:c r="D6303" s="2" t="str">
        <x:v>Quận 7</x:v>
      </x:c>
      <x:c r="E6303" s="2" t="str">
        <x:v>land</x:v>
      </x:c>
      <x:c r="F6303" s="2" t="str">
        <x:v>sale_assumed</x:v>
      </x:c>
      <x:c r="G6303" s="11" t="n">
        <x:v>100</x:v>
      </x:c>
      <x:c r="H6303" s="12" t="n">
        <x:v>1800000000</x:v>
      </x:c>
      <x:c r="I6303" s="12" t="n">
        <x:f>IF(AND(ISNUMBER(H6303),H6303&gt;0,ISNUMBER(G6303),G6303&gt;0),H6303/G6303,"")</x:f>
        <x:v>18000000</x:v>
      </x:c>
      <x:c r="J6303" s="2" t="str">
        <x:v>total</x:v>
      </x:c>
      <x:c r="K6303" s="2" t="str">
        <x:v>top_level_area</x:v>
      </x:c>
      <x:c r="L6303" s="2" t="str">
        <x:v>property_type_inferred_from_title;transaction_assumed_sale_from_dataset_context</x:v>
      </x:c>
      <x:c r="M6303" s="10" t="n">
        <x:v>0</x:v>
      </x:c>
      <x:c r="N6303" s="10" t="n">
        <x:v>0</x:v>
      </x:c>
      <x:c r="O6303" s="2" t="str">
        <x:v>Tp Hồ Chí Minh|land</x:v>
      </x:c>
      <x:c r="P6303" s="10" t="n">
        <x:v>2</x:v>
      </x:c>
      <x:c r="Q6303" s="13" t="n">
        <x:f>IF(AND(ISNUMBER(H6303),H6303&gt;0),H6303/1000000000,"")</x:f>
        <x:v>1.8</x:v>
      </x:c>
      <x:c r="R6303" s="13" t="n">
        <x:f>IF(ISNUMBER(I6303),I6303/1000000,"")</x:f>
        <x:v>18</x:v>
      </x:c>
      <x:c r="S6303" s="11" t="n">
        <x:f>IF(AND(ISNUMBER(G6303),G6303&gt;0),G6303,"")</x:f>
        <x:v>100</x:v>
      </x:c>
    </x:row>
    <x:row r="6304" ht="21" customHeight="1">
      <x:c r="A6304" s="10" t="n">
        <x:v>8228</x:v>
      </x:c>
      <x:c r="B6304" s="2" t="str">
        <x:v>4eb1f0ce43f2a483611e</x:v>
      </x:c>
      <x:c r="C6304" s="2" t="str">
        <x:v>Hà Nội</x:v>
      </x:c>
      <x:c r="D6304" s="2" t="str">
        <x:v>Quận Hoàng Mai</x:v>
      </x:c>
      <x:c r="E6304" s="2" t="str">
        <x:v>apartment</x:v>
      </x:c>
      <x:c r="F6304" s="2" t="str">
        <x:v>sale_assumed</x:v>
      </x:c>
      <x:c r="G6304" s="11" t="n">
        <x:v>65.56</x:v>
      </x:c>
      <x:c r="H6304" s="12" t="n">
        <x:v>1180000000</x:v>
      </x:c>
      <x:c r="I6304" s="12" t="n">
        <x:f>IF(AND(ISNUMBER(H6304),H6304&gt;0,ISNUMBER(G6304),G6304&gt;0),H6304/G6304,"")</x:f>
        <x:v>17998779.743746188</x:v>
      </x:c>
      <x:c r="J6304" s="2" t="str">
        <x:v>total</x:v>
      </x:c>
      <x:c r="K6304" s="2" t="str">
        <x:v>top_level_area</x:v>
      </x:c>
      <x:c r="L6304" s="2" t="str">
        <x:v>property_type_inferred_from_title;transaction_assumed_sale_from_dataset_context</x:v>
      </x:c>
      <x:c r="M6304" s="10" t="n">
        <x:v>0</x:v>
      </x:c>
      <x:c r="N6304" s="10" t="n">
        <x:v>0</x:v>
      </x:c>
      <x:c r="O6304" s="2" t="str">
        <x:v>Hà Nội|apartment</x:v>
      </x:c>
      <x:c r="P6304" s="10" t="n">
        <x:v>2</x:v>
      </x:c>
      <x:c r="Q6304" s="13" t="n">
        <x:f>IF(AND(ISNUMBER(H6304),H6304&gt;0),H6304/1000000000,"")</x:f>
        <x:v>1.18</x:v>
      </x:c>
      <x:c r="R6304" s="13" t="n">
        <x:f>IF(ISNUMBER(I6304),I6304/1000000,"")</x:f>
        <x:v>17.998779743746187</x:v>
      </x:c>
      <x:c r="S6304" s="11" t="n">
        <x:f>IF(AND(ISNUMBER(G6304),G6304&gt;0),G6304,"")</x:f>
        <x:v>65.56</x:v>
      </x:c>
    </x:row>
    <x:row r="6305" ht="21" customHeight="1">
      <x:c r="A6305" s="10" t="n">
        <x:v>8229</x:v>
      </x:c>
      <x:c r="B6305" s="2" t="str">
        <x:v>882ed01c5f0ce9d2896b</x:v>
      </x:c>
      <x:c r="C6305" s="2" t="str">
        <x:v>Bình Dương</x:v>
      </x:c>
      <x:c r="D6305" s="2" t="str">
        <x:v>Thị xã Dĩ An</x:v>
      </x:c>
      <x:c r="E6305" s="2" t="str">
        <x:v>other_unknown</x:v>
      </x:c>
      <x:c r="F6305" s="2" t="str">
        <x:v>sale</x:v>
      </x:c>
      <x:c r="G6305" s="11" t="n">
        <x:v>100</x:v>
      </x:c>
      <x:c r="H6305" s="12" t="n">
        <x:v>5050000000</x:v>
      </x:c>
      <x:c r="I6305" s="12" t="n">
        <x:f>IF(AND(ISNUMBER(H6305),H6305&gt;0,ISNUMBER(G6305),G6305&gt;0),H6305/G6305,"")</x:f>
        <x:v>50500000</x:v>
      </x:c>
      <x:c r="J6305" s="2" t="str">
        <x:v>total</x:v>
      </x:c>
      <x:c r="K6305" s="2" t="str">
        <x:v>top_level_price_embedded_area</x:v>
      </x:c>
      <x:c r="L6305" s="2" t="str">
        <x:v>area_recovered_from_price_text;property_type_inferred_from_title;unknown_property_type</x:v>
      </x:c>
      <x:c r="M6305" s="10" t="n">
        <x:v>0</x:v>
      </x:c>
      <x:c r="N6305" s="10" t="n">
        <x:v>0</x:v>
      </x:c>
      <x:c r="O6305" s="2" t="str">
        <x:v>Bình Dương|other_unknown</x:v>
      </x:c>
      <x:c r="P6305" s="10" t="n">
        <x:v>2</x:v>
      </x:c>
      <x:c r="Q6305" s="13" t="n">
        <x:f>IF(AND(ISNUMBER(H6305),H6305&gt;0),H6305/1000000000,"")</x:f>
        <x:v>5.05</x:v>
      </x:c>
      <x:c r="R6305" s="13" t="n">
        <x:f>IF(ISNUMBER(I6305),I6305/1000000,"")</x:f>
        <x:v>50.5</x:v>
      </x:c>
      <x:c r="S6305" s="11" t="n">
        <x:f>IF(AND(ISNUMBER(G6305),G6305&gt;0),G6305,"")</x:f>
        <x:v>100</x:v>
      </x:c>
    </x:row>
    <x:row r="6306" ht="21" customHeight="1">
      <x:c r="A6306" s="10" t="n">
        <x:v>8230</x:v>
      </x:c>
      <x:c r="B6306" s="2" t="str">
        <x:v>d557eb3ec1507bf749b3</x:v>
      </x:c>
      <x:c r="C6306" s="2" t="str">
        <x:v>Long An</x:v>
      </x:c>
      <x:c r="D6306" s="2" t="str">
        <x:v>Huyện Cần Giuộc</x:v>
      </x:c>
      <x:c r="E6306" s="2" t="str">
        <x:v>house</x:v>
      </x:c>
      <x:c r="F6306" s="2" t="str">
        <x:v>sale</x:v>
      </x:c>
      <x:c r="G6306" s="11" t="n">
        <x:v>56</x:v>
      </x:c>
      <x:c r="H6306" s="12" t="n">
        <x:v>850000000</x:v>
      </x:c>
      <x:c r="I6306" s="12" t="n">
        <x:f>IF(AND(ISNUMBER(H6306),H6306&gt;0,ISNUMBER(G6306),G6306&gt;0),H6306/G6306,"")</x:f>
        <x:v>15178571.42857143</x:v>
      </x:c>
      <x:c r="J6306" s="2" t="str">
        <x:v>total</x:v>
      </x:c>
      <x:c r="K6306" s="2" t="str">
        <x:v>top_level_area</x:v>
      </x:c>
      <x:c r="L6306" s="2" t="str">
        <x:v>property_type_inferred_from_title</x:v>
      </x:c>
      <x:c r="M6306" s="10" t="n">
        <x:v>0</x:v>
      </x:c>
      <x:c r="N6306" s="10" t="n">
        <x:v>0</x:v>
      </x:c>
      <x:c r="O6306" s="2" t="str">
        <x:v>Long An|house</x:v>
      </x:c>
      <x:c r="P6306" s="10" t="n">
        <x:v>2</x:v>
      </x:c>
      <x:c r="Q6306" s="13" t="n">
        <x:f>IF(AND(ISNUMBER(H6306),H6306&gt;0),H6306/1000000000,"")</x:f>
        <x:v>0.85</x:v>
      </x:c>
      <x:c r="R6306" s="13" t="n">
        <x:f>IF(ISNUMBER(I6306),I6306/1000000,"")</x:f>
        <x:v>15.178571428571429</x:v>
      </x:c>
      <x:c r="S6306" s="11" t="n">
        <x:f>IF(AND(ISNUMBER(G6306),G6306&gt;0),G6306,"")</x:f>
        <x:v>56</x:v>
      </x:c>
    </x:row>
    <x:row r="6307" ht="21" customHeight="1">
      <x:c r="A6307" s="10" t="n">
        <x:v>8231</x:v>
      </x:c>
      <x:c r="B6307" s="2" t="str">
        <x:v>20ad7828082017b1df63</x:v>
      </x:c>
      <x:c r="C6307" s="2" t="str">
        <x:v>Tp Hồ Chí Minh</x:v>
      </x:c>
      <x:c r="D6307" s="2" t="str">
        <x:v>Quận 9</x:v>
      </x:c>
      <x:c r="E6307" s="2" t="str">
        <x:v>house</x:v>
      </x:c>
      <x:c r="F6307" s="2" t="str">
        <x:v>sale_assumed</x:v>
      </x:c>
      <x:c r="G6307" s="11" t="n">
        <x:v>51</x:v>
      </x:c>
      <x:c r="H6307" s="12" t="n">
        <x:v>3100000000</x:v>
      </x:c>
      <x:c r="I6307" s="12" t="n">
        <x:f>IF(AND(ISNUMBER(H6307),H6307&gt;0,ISNUMBER(G6307),G6307&gt;0),H6307/G6307,"")</x:f>
        <x:v>60784313.7254902</x:v>
      </x:c>
      <x:c r="J6307" s="2" t="str">
        <x:v>total</x:v>
      </x:c>
      <x:c r="K6307" s="2" t="str">
        <x:v>top_level_area</x:v>
      </x:c>
      <x:c r="L6307" s="2" t="str">
        <x:v>property_type_inferred_from_title;transaction_assumed_sale_from_dataset_context</x:v>
      </x:c>
      <x:c r="M6307" s="10" t="n">
        <x:v>0</x:v>
      </x:c>
      <x:c r="N6307" s="10" t="n">
        <x:v>0</x:v>
      </x:c>
      <x:c r="O6307" s="2" t="str">
        <x:v>Tp Hồ Chí Minh|house</x:v>
      </x:c>
      <x:c r="P6307" s="10" t="n">
        <x:v>2</x:v>
      </x:c>
      <x:c r="Q6307" s="13" t="n">
        <x:f>IF(AND(ISNUMBER(H6307),H6307&gt;0),H6307/1000000000,"")</x:f>
        <x:v>3.1</x:v>
      </x:c>
      <x:c r="R6307" s="13" t="n">
        <x:f>IF(ISNUMBER(I6307),I6307/1000000,"")</x:f>
        <x:v>60.7843137254902</x:v>
      </x:c>
      <x:c r="S6307" s="11" t="n">
        <x:f>IF(AND(ISNUMBER(G6307),G6307&gt;0),G6307,"")</x:f>
        <x:v>51</x:v>
      </x:c>
    </x:row>
    <x:row r="6308" ht="21" customHeight="1">
      <x:c r="A6308" s="10" t="n">
        <x:v>8235</x:v>
      </x:c>
      <x:c r="B6308" s="2" t="str">
        <x:v>32c82e9e5b26290b1117</x:v>
      </x:c>
      <x:c r="C6308" s="2" t="str">
        <x:v>Lâm Đồng</x:v>
      </x:c>
      <x:c r="D6308" s="2" t="str">
        <x:v>Huyện Bảo Lâm</x:v>
      </x:c>
      <x:c r="E6308" s="2" t="str">
        <x:v>other_unknown</x:v>
      </x:c>
      <x:c r="F6308" s="2" t="str">
        <x:v>sale</x:v>
      </x:c>
      <x:c r="G6308" s="11" t="n">
        <x:v>200</x:v>
      </x:c>
      <x:c r="H6308" s="12" t="n">
        <x:v>490000000</x:v>
      </x:c>
      <x:c r="I6308" s="12" t="n">
        <x:f>IF(AND(ISNUMBER(H6308),H6308&gt;0,ISNUMBER(G6308),G6308&gt;0),H6308/G6308,"")</x:f>
        <x:v>2450000</x:v>
      </x:c>
      <x:c r="J6308" s="2" t="str">
        <x:v>total</x:v>
      </x:c>
      <x:c r="K6308" s="2" t="str">
        <x:v>top_level_area</x:v>
      </x:c>
      <x:c r="L6308" s="2" t="str">
        <x:v>property_type_inferred_from_title;unknown_property_type</x:v>
      </x:c>
      <x:c r="M6308" s="10" t="n">
        <x:v>0</x:v>
      </x:c>
      <x:c r="N6308" s="10" t="n">
        <x:v>0</x:v>
      </x:c>
      <x:c r="O6308" s="2" t="str">
        <x:v>other_unknown</x:v>
      </x:c>
      <x:c r="P6308" s="10" t="n">
        <x:v>1</x:v>
      </x:c>
      <x:c r="Q6308" s="13" t="n">
        <x:f>IF(AND(ISNUMBER(H6308),H6308&gt;0),H6308/1000000000,"")</x:f>
        <x:v>0.49</x:v>
      </x:c>
      <x:c r="R6308" s="13" t="n">
        <x:f>IF(ISNUMBER(I6308),I6308/1000000,"")</x:f>
        <x:v>2.45</x:v>
      </x:c>
      <x:c r="S6308" s="11" t="n">
        <x:f>IF(AND(ISNUMBER(G6308),G6308&gt;0),G6308,"")</x:f>
        <x:v>200</x:v>
      </x:c>
    </x:row>
    <x:row r="6309" ht="21" customHeight="1">
      <x:c r="A6309" s="10" t="n">
        <x:v>8236</x:v>
      </x:c>
      <x:c r="B6309" s="2" t="str">
        <x:v>512e42723c24f6278477</x:v>
      </x:c>
      <x:c r="C6309" s="2" t="str">
        <x:v>Đà Nẵng</x:v>
      </x:c>
      <x:c r="D6309" s="2" t="str">
        <x:v>Quận Ngũ Hành Sơn</x:v>
      </x:c>
      <x:c r="E6309" s="2" t="str">
        <x:v>house</x:v>
      </x:c>
      <x:c r="F6309" s="2" t="str">
        <x:v>sale_assumed</x:v>
      </x:c>
      <x:c r="G6309" s="11" t="n">
        <x:v>60</x:v>
      </x:c>
      <x:c r="H6309" s="12" t="n">
        <x:v>4900000000</x:v>
      </x:c>
      <x:c r="I6309" s="12" t="n">
        <x:f>IF(AND(ISNUMBER(H6309),H6309&gt;0,ISNUMBER(G6309),G6309&gt;0),H6309/G6309,"")</x:f>
        <x:v>81666666.66666667</x:v>
      </x:c>
      <x:c r="J6309" s="2" t="str">
        <x:v>total</x:v>
      </x:c>
      <x:c r="K6309" s="2" t="str">
        <x:v>top_level_area</x:v>
      </x:c>
      <x:c r="L6309" s="2" t="str">
        <x:v>property_type_inferred_from_title;transaction_assumed_sale_from_dataset_context</x:v>
      </x:c>
      <x:c r="M6309" s="10" t="n">
        <x:v>0</x:v>
      </x:c>
      <x:c r="N6309" s="10" t="n">
        <x:v>0</x:v>
      </x:c>
      <x:c r="O6309" s="2" t="str">
        <x:v>Đà Nẵng|house</x:v>
      </x:c>
      <x:c r="P6309" s="10" t="n">
        <x:v>2</x:v>
      </x:c>
      <x:c r="Q6309" s="13" t="n">
        <x:f>IF(AND(ISNUMBER(H6309),H6309&gt;0),H6309/1000000000,"")</x:f>
        <x:v>4.9</x:v>
      </x:c>
      <x:c r="R6309" s="13" t="n">
        <x:f>IF(ISNUMBER(I6309),I6309/1000000,"")</x:f>
        <x:v>81.66666666666667</x:v>
      </x:c>
      <x:c r="S6309" s="11" t="n">
        <x:f>IF(AND(ISNUMBER(G6309),G6309&gt;0),G6309,"")</x:f>
        <x:v>60</x:v>
      </x:c>
    </x:row>
    <x:row r="6310" ht="21" customHeight="1">
      <x:c r="A6310" s="10" t="n">
        <x:v>8237</x:v>
      </x:c>
      <x:c r="B6310" s="2" t="str">
        <x:v>3d55abdea01b90c9065a</x:v>
      </x:c>
      <x:c r="C6310" s="2" t="str">
        <x:v>Tp Hồ Chí Minh</x:v>
      </x:c>
      <x:c r="D6310" s="2" t="str">
        <x:v>Quận 11</x:v>
      </x:c>
      <x:c r="E6310" s="2" t="str">
        <x:v>house</x:v>
      </x:c>
      <x:c r="F6310" s="2" t="str">
        <x:v>sale</x:v>
      </x:c>
      <x:c r="G6310" s="11" t="n">
        <x:v>78</x:v>
      </x:c>
      <x:c r="H6310" s="12" t="n">
        <x:v>4850000000</x:v>
      </x:c>
      <x:c r="I6310" s="12" t="n">
        <x:f>IF(AND(ISNUMBER(H6310),H6310&gt;0,ISNUMBER(G6310),G6310&gt;0),H6310/G6310,"")</x:f>
        <x:v>62179487.179487176</x:v>
      </x:c>
      <x:c r="J6310" s="2" t="str">
        <x:v>total</x:v>
      </x:c>
      <x:c r="K6310" s="2" t="str">
        <x:v>top_level_area</x:v>
      </x:c>
      <x:c r="L6310" s="2" t="str">
        <x:v>property_type_inferred_from_title</x:v>
      </x:c>
      <x:c r="M6310" s="10" t="n">
        <x:v>0</x:v>
      </x:c>
      <x:c r="N6310" s="10" t="n">
        <x:v>0</x:v>
      </x:c>
      <x:c r="O6310" s="2" t="str">
        <x:v>Tp Hồ Chí Minh|house</x:v>
      </x:c>
      <x:c r="P6310" s="10" t="n">
        <x:v>2</x:v>
      </x:c>
      <x:c r="Q6310" s="13" t="n">
        <x:f>IF(AND(ISNUMBER(H6310),H6310&gt;0),H6310/1000000000,"")</x:f>
        <x:v>4.85</x:v>
      </x:c>
      <x:c r="R6310" s="13" t="n">
        <x:f>IF(ISNUMBER(I6310),I6310/1000000,"")</x:f>
        <x:v>62.179487179487175</x:v>
      </x:c>
      <x:c r="S6310" s="11" t="n">
        <x:f>IF(AND(ISNUMBER(G6310),G6310&gt;0),G6310,"")</x:f>
        <x:v>78</x:v>
      </x:c>
    </x:row>
    <x:row r="6311" ht="21" customHeight="1">
      <x:c r="A6311" s="10" t="n">
        <x:v>8238</x:v>
      </x:c>
      <x:c r="B6311" s="2" t="str">
        <x:v>05e74c886623aaa55332</x:v>
      </x:c>
      <x:c r="C6311" s="2" t="str">
        <x:v>Tp Hồ Chí Minh</x:v>
      </x:c>
      <x:c r="D6311" s="2" t="str">
        <x:v>Quận Tân Bình</x:v>
      </x:c>
      <x:c r="E6311" s="2" t="str">
        <x:v>apartment</x:v>
      </x:c>
      <x:c r="F6311" s="2" t="str">
        <x:v>sale_assumed</x:v>
      </x:c>
      <x:c r="G6311" s="11" t="n">
        <x:v>36</x:v>
      </x:c>
      <x:c r="H6311" s="12" t="n">
        <x:v>850000000</x:v>
      </x:c>
      <x:c r="I6311" s="12" t="n">
        <x:f>IF(AND(ISNUMBER(H6311),H6311&gt;0,ISNUMBER(G6311),G6311&gt;0),H6311/G6311,"")</x:f>
        <x:v>23611111.111111112</x:v>
      </x:c>
      <x:c r="J6311" s="2" t="str">
        <x:v>total</x:v>
      </x:c>
      <x:c r="K6311" s="2" t="str">
        <x:v>top_level_area</x:v>
      </x:c>
      <x:c r="L6311" s="2" t="str">
        <x:v>property_type_inferred_from_title;transaction_assumed_sale_from_dataset_context</x:v>
      </x:c>
      <x:c r="M6311" s="10" t="n">
        <x:v>0</x:v>
      </x:c>
      <x:c r="N6311" s="10" t="n">
        <x:v>0</x:v>
      </x:c>
      <x:c r="O6311" s="2" t="str">
        <x:v>Tp Hồ Chí Minh|apartment</x:v>
      </x:c>
      <x:c r="P6311" s="10" t="n">
        <x:v>2</x:v>
      </x:c>
      <x:c r="Q6311" s="13" t="n">
        <x:f>IF(AND(ISNUMBER(H6311),H6311&gt;0),H6311/1000000000,"")</x:f>
        <x:v>0.85</x:v>
      </x:c>
      <x:c r="R6311" s="13" t="n">
        <x:f>IF(ISNUMBER(I6311),I6311/1000000,"")</x:f>
        <x:v>23.61111111111111</x:v>
      </x:c>
      <x:c r="S6311" s="11" t="n">
        <x:f>IF(AND(ISNUMBER(G6311),G6311&gt;0),G6311,"")</x:f>
        <x:v>36</x:v>
      </x:c>
    </x:row>
    <x:row r="6312" ht="21" customHeight="1">
      <x:c r="A6312" s="10" t="n">
        <x:v>8239</x:v>
      </x:c>
      <x:c r="B6312" s="2" t="str">
        <x:v>18e8c0ba91acff34c8f7</x:v>
      </x:c>
      <x:c r="C6312" s="2" t="str">
        <x:v>Tp Hồ Chí Minh</x:v>
      </x:c>
      <x:c r="D6312" s="2" t="str">
        <x:v>Quận 9</x:v>
      </x:c>
      <x:c r="E6312" s="2" t="str">
        <x:v>other_unknown</x:v>
      </x:c>
      <x:c r="F6312" s="2" t="str">
        <x:v>sale</x:v>
      </x:c>
      <x:c r="G6312" s="11" t="n">
        <x:v>65</x:v>
      </x:c>
      <x:c r="H6312" s="12" t="n">
        <x:v>1900000000</x:v>
      </x:c>
      <x:c r="I6312" s="12" t="n">
        <x:f>IF(AND(ISNUMBER(H6312),H6312&gt;0,ISNUMBER(G6312),G6312&gt;0),H6312/G6312,"")</x:f>
        <x:v>29230769.230769232</x:v>
      </x:c>
      <x:c r="J6312" s="2" t="str">
        <x:v>total</x:v>
      </x:c>
      <x:c r="K6312" s="2" t="str">
        <x:v>top_level_area</x:v>
      </x:c>
      <x:c r="L6312" s="2" t="str">
        <x:v>property_type_inferred_from_title;unknown_property_type</x:v>
      </x:c>
      <x:c r="M6312" s="10" t="n">
        <x:v>0</x:v>
      </x:c>
      <x:c r="N6312" s="10" t="n">
        <x:v>0</x:v>
      </x:c>
      <x:c r="O6312" s="2" t="str">
        <x:v>Tp Hồ Chí Minh|other_unknown</x:v>
      </x:c>
      <x:c r="P6312" s="10" t="n">
        <x:v>2</x:v>
      </x:c>
      <x:c r="Q6312" s="13" t="n">
        <x:f>IF(AND(ISNUMBER(H6312),H6312&gt;0),H6312/1000000000,"")</x:f>
        <x:v>1.9</x:v>
      </x:c>
      <x:c r="R6312" s="13" t="n">
        <x:f>IF(ISNUMBER(I6312),I6312/1000000,"")</x:f>
        <x:v>29.230769230769234</x:v>
      </x:c>
      <x:c r="S6312" s="11" t="n">
        <x:f>IF(AND(ISNUMBER(G6312),G6312&gt;0),G6312,"")</x:f>
        <x:v>65</x:v>
      </x:c>
    </x:row>
    <x:row r="6313" ht="21" customHeight="1">
      <x:c r="A6313" s="10" t="n">
        <x:v>8241</x:v>
      </x:c>
      <x:c r="B6313" s="2" t="str">
        <x:v>45c4e36bea7298a27459</x:v>
      </x:c>
      <x:c r="C6313" s="2" t="str">
        <x:v>Cà Mau</x:v>
      </x:c>
      <x:c r="D6313" s="2" t="str">
        <x:v>Thành phố Cà Mau</x:v>
      </x:c>
      <x:c r="E6313" s="2" t="str">
        <x:v>other_unknown</x:v>
      </x:c>
      <x:c r="F6313" s="2" t="str">
        <x:v>sale_assumed</x:v>
      </x:c>
      <x:c r="G6313" s="11" t="n">
        <x:v>100</x:v>
      </x:c>
      <x:c r="H6313" s="12" t="n">
        <x:v>1170000000</x:v>
      </x:c>
      <x:c r="I6313" s="12" t="n">
        <x:f>IF(AND(ISNUMBER(H6313),H6313&gt;0,ISNUMBER(G6313),G6313&gt;0),H6313/G6313,"")</x:f>
        <x:v>11700000</x:v>
      </x:c>
      <x:c r="J6313" s="2" t="str">
        <x:v>total</x:v>
      </x:c>
      <x:c r="K6313" s="2" t="str">
        <x:v>top_level_area</x:v>
      </x:c>
      <x:c r="L6313" s="2" t="str">
        <x:v>property_type_inferred_from_title;transaction_assumed_sale_from_dataset_context;unknown_property_type</x:v>
      </x:c>
      <x:c r="M6313" s="10" t="n">
        <x:v>0</x:v>
      </x:c>
      <x:c r="N6313" s="10" t="n">
        <x:v>0</x:v>
      </x:c>
      <x:c r="O6313" s="2" t="str">
        <x:v>other_unknown</x:v>
      </x:c>
      <x:c r="P6313" s="10" t="n">
        <x:v>2</x:v>
      </x:c>
      <x:c r="Q6313" s="13" t="n">
        <x:f>IF(AND(ISNUMBER(H6313),H6313&gt;0),H6313/1000000000,"")</x:f>
        <x:v>1.17</x:v>
      </x:c>
      <x:c r="R6313" s="13" t="n">
        <x:f>IF(ISNUMBER(I6313),I6313/1000000,"")</x:f>
        <x:v>11.7</x:v>
      </x:c>
      <x:c r="S6313" s="11" t="n">
        <x:f>IF(AND(ISNUMBER(G6313),G6313&gt;0),G6313,"")</x:f>
        <x:v>100</x:v>
      </x:c>
    </x:row>
    <x:row r="6314" ht="21" customHeight="1">
      <x:c r="A6314" s="10" t="n">
        <x:v>8242</x:v>
      </x:c>
      <x:c r="B6314" s="2" t="str">
        <x:v>a5d7e376b551d25e924d</x:v>
      </x:c>
      <x:c r="C6314" s="2" t="str">
        <x:v>Quảng Nam</x:v>
      </x:c>
      <x:c r="D6314" s="2" t="str">
        <x:v>Thị xã Điện Bàn</x:v>
      </x:c>
      <x:c r="E6314" s="2" t="str">
        <x:v>land</x:v>
      </x:c>
      <x:c r="F6314" s="2" t="str">
        <x:v>sale_assumed</x:v>
      </x:c>
      <x:c r="G6314" s="11" t="n">
        <x:v>100</x:v>
      </x:c>
      <x:c r="H6314" s="12" t="n">
        <x:v>1600000000</x:v>
      </x:c>
      <x:c r="I6314" s="12" t="n">
        <x:f>IF(AND(ISNUMBER(H6314),H6314&gt;0,ISNUMBER(G6314),G6314&gt;0),H6314/G6314,"")</x:f>
        <x:v>16000000</x:v>
      </x:c>
      <x:c r="J6314" s="2" t="str">
        <x:v>total</x:v>
      </x:c>
      <x:c r="K6314" s="2" t="str">
        <x:v>top_level_area</x:v>
      </x:c>
      <x:c r="L6314" s="2" t="str">
        <x:v>property_type_inferred_from_title;transaction_assumed_sale_from_dataset_context</x:v>
      </x:c>
      <x:c r="M6314" s="10" t="n">
        <x:v>0</x:v>
      </x:c>
      <x:c r="N6314" s="10" t="n">
        <x:v>0</x:v>
      </x:c>
      <x:c r="O6314" s="2" t="str">
        <x:v>land</x:v>
      </x:c>
      <x:c r="P6314" s="10" t="n">
        <x:v>2</x:v>
      </x:c>
      <x:c r="Q6314" s="13" t="n">
        <x:f>IF(AND(ISNUMBER(H6314),H6314&gt;0),H6314/1000000000,"")</x:f>
        <x:v>1.6</x:v>
      </x:c>
      <x:c r="R6314" s="13" t="n">
        <x:f>IF(ISNUMBER(I6314),I6314/1000000,"")</x:f>
        <x:v>16</x:v>
      </x:c>
      <x:c r="S6314" s="11" t="n">
        <x:f>IF(AND(ISNUMBER(G6314),G6314&gt;0),G6314,"")</x:f>
        <x:v>100</x:v>
      </x:c>
    </x:row>
    <x:row r="6315" ht="21" customHeight="1">
      <x:c r="A6315" s="10" t="n">
        <x:v>8243</x:v>
      </x:c>
      <x:c r="B6315" s="2" t="str">
        <x:v>3e2b9d4fc651028e1a6b</x:v>
      </x:c>
      <x:c r="C6315" s="2" t="str">
        <x:v>Bình Phước</x:v>
      </x:c>
      <x:c r="D6315" s="2" t="str">
        <x:v>Huyện Chơn Thành</x:v>
      </x:c>
      <x:c r="E6315" s="2" t="str">
        <x:v>land</x:v>
      </x:c>
      <x:c r="F6315" s="2" t="str">
        <x:v>sale</x:v>
      </x:c>
      <x:c r="G6315" s="11" t="n">
        <x:v>1125</x:v>
      </x:c>
      <x:c r="H6315" s="12" t="n">
        <x:v>630000000</x:v>
      </x:c>
      <x:c r="I6315" s="12" t="n">
        <x:f>IF(AND(ISNUMBER(H6315),H6315&gt;0,ISNUMBER(G6315),G6315&gt;0),H6315/G6315,"")</x:f>
        <x:v>560000</x:v>
      </x:c>
      <x:c r="J6315" s="2" t="str">
        <x:v>total</x:v>
      </x:c>
      <x:c r="K6315" s="2" t="str">
        <x:v>top_level_area</x:v>
      </x:c>
      <x:c r="L6315" s="2" t="str">
        <x:v>dot_thousands_convention;property_type_inferred_from_title</x:v>
      </x:c>
      <x:c r="M6315" s="10" t="n">
        <x:v>0</x:v>
      </x:c>
      <x:c r="N6315" s="10" t="n">
        <x:v>0</x:v>
      </x:c>
      <x:c r="O6315" s="2" t="str">
        <x:v>Bình Phước|land</x:v>
      </x:c>
      <x:c r="P6315" s="10" t="n">
        <x:v>1</x:v>
      </x:c>
      <x:c r="Q6315" s="13" t="n">
        <x:f>IF(AND(ISNUMBER(H6315),H6315&gt;0),H6315/1000000000,"")</x:f>
        <x:v>0.63</x:v>
      </x:c>
      <x:c r="R6315" s="13" t="n">
        <x:f>IF(ISNUMBER(I6315),I6315/1000000,"")</x:f>
        <x:v>0.56</x:v>
      </x:c>
      <x:c r="S6315" s="11" t="n">
        <x:f>IF(AND(ISNUMBER(G6315),G6315&gt;0),G6315,"")</x:f>
        <x:v>1125</x:v>
      </x:c>
    </x:row>
    <x:row r="6316" ht="21" customHeight="1">
      <x:c r="A6316" s="10" t="n">
        <x:v>8244</x:v>
      </x:c>
      <x:c r="B6316" s="2" t="str">
        <x:v>13b1d1b0e5f62f855448</x:v>
      </x:c>
      <x:c r="C6316" s="2" t="str">
        <x:v>Bình Dương</x:v>
      </x:c>
      <x:c r="D6316" s="2" t="str">
        <x:v>Thị xã Tân Uyên</x:v>
      </x:c>
      <x:c r="E6316" s="2" t="str">
        <x:v>land</x:v>
      </x:c>
      <x:c r="F6316" s="2" t="str">
        <x:v>sale_assumed</x:v>
      </x:c>
      <x:c r="G6316" s="11" t="n">
        <x:v>134.5</x:v>
      </x:c>
      <x:c r="H6316" s="12" t="n">
        <x:v>1360000000</x:v>
      </x:c>
      <x:c r="I6316" s="12" t="n">
        <x:f>IF(AND(ISNUMBER(H6316),H6316&gt;0,ISNUMBER(G6316),G6316&gt;0),H6316/G6316,"")</x:f>
        <x:v>10111524.163568772</x:v>
      </x:c>
      <x:c r="J6316" s="2" t="str">
        <x:v>total</x:v>
      </x:c>
      <x:c r="K6316" s="2" t="str">
        <x:v>top_level_area</x:v>
      </x:c>
      <x:c r="L6316" s="2" t="str">
        <x:v>property_type_inferred_from_title;transaction_assumed_sale_from_dataset_context</x:v>
      </x:c>
      <x:c r="M6316" s="10" t="n">
        <x:v>0</x:v>
      </x:c>
      <x:c r="N6316" s="10" t="n">
        <x:v>0</x:v>
      </x:c>
      <x:c r="O6316" s="2" t="str">
        <x:v>Bình Dương|land</x:v>
      </x:c>
      <x:c r="P6316" s="10" t="n">
        <x:v>2</x:v>
      </x:c>
      <x:c r="Q6316" s="13" t="n">
        <x:f>IF(AND(ISNUMBER(H6316),H6316&gt;0),H6316/1000000000,"")</x:f>
        <x:v>1.36</x:v>
      </x:c>
      <x:c r="R6316" s="13" t="n">
        <x:f>IF(ISNUMBER(I6316),I6316/1000000,"")</x:f>
        <x:v>10.111524163568772</x:v>
      </x:c>
      <x:c r="S6316" s="11" t="n">
        <x:f>IF(AND(ISNUMBER(G6316),G6316&gt;0),G6316,"")</x:f>
        <x:v>134.5</x:v>
      </x:c>
    </x:row>
    <x:row r="6317" ht="21" customHeight="1">
      <x:c r="A6317" s="10" t="n">
        <x:v>8245</x:v>
      </x:c>
      <x:c r="B6317" s="2" t="str">
        <x:v>0dfb65438defac9c687a</x:v>
      </x:c>
      <x:c r="C6317" s="2" t="str">
        <x:v>Tp Hồ Chí Minh</x:v>
      </x:c>
      <x:c r="D6317" s="2" t="str">
        <x:v>Quận 4</x:v>
      </x:c>
      <x:c r="E6317" s="2" t="str">
        <x:v>house</x:v>
      </x:c>
      <x:c r="F6317" s="2" t="str">
        <x:v>sale</x:v>
      </x:c>
      <x:c r="G6317" s="11" t="n">
        <x:v>26</x:v>
      </x:c>
      <x:c r="H6317" s="12" t="n">
        <x:v>3250000000</x:v>
      </x:c>
      <x:c r="I6317" s="12" t="n">
        <x:f>IF(AND(ISNUMBER(H6317),H6317&gt;0,ISNUMBER(G6317),G6317&gt;0),H6317/G6317,"")</x:f>
        <x:v>125000000</x:v>
      </x:c>
      <x:c r="J6317" s="2" t="str">
        <x:v>total</x:v>
      </x:c>
      <x:c r="K6317" s="2" t="str">
        <x:v>top_level_area</x:v>
      </x:c>
      <x:c r="L6317" s="2" t="str">
        <x:v>property_type_inferred_from_title</x:v>
      </x:c>
      <x:c r="M6317" s="10" t="n">
        <x:v>0</x:v>
      </x:c>
      <x:c r="N6317" s="10" t="n">
        <x:v>0</x:v>
      </x:c>
      <x:c r="O6317" s="2" t="str">
        <x:v>Tp Hồ Chí Minh|house</x:v>
      </x:c>
      <x:c r="P6317" s="10" t="n">
        <x:v>2</x:v>
      </x:c>
      <x:c r="Q6317" s="13" t="n">
        <x:f>IF(AND(ISNUMBER(H6317),H6317&gt;0),H6317/1000000000,"")</x:f>
        <x:v>3.25</x:v>
      </x:c>
      <x:c r="R6317" s="13" t="n">
        <x:f>IF(ISNUMBER(I6317),I6317/1000000,"")</x:f>
        <x:v>125</x:v>
      </x:c>
      <x:c r="S6317" s="11" t="n">
        <x:f>IF(AND(ISNUMBER(G6317),G6317&gt;0),G6317,"")</x:f>
        <x:v>26</x:v>
      </x:c>
    </x:row>
    <x:row r="6318" ht="21" customHeight="1">
      <x:c r="A6318" s="10" t="n">
        <x:v>8246</x:v>
      </x:c>
      <x:c r="B6318" s="2" t="str">
        <x:v>95d449efd4a16dfe2d0c</x:v>
      </x:c>
      <x:c r="C6318" s="2" t="str">
        <x:v>Bình Thuận</x:v>
      </x:c>
      <x:c r="D6318" s="2" t="str">
        <x:v>Huyện Bắc Bình</x:v>
      </x:c>
      <x:c r="E6318" s="2" t="str">
        <x:v>land</x:v>
      </x:c>
      <x:c r="F6318" s="2" t="str">
        <x:v>sale</x:v>
      </x:c>
      <x:c r="G6318" s="11" t="n">
        <x:v>20000</x:v>
      </x:c>
      <x:c r="H6318" s="12" t="n">
        <x:v>1400000000</x:v>
      </x:c>
      <x:c r="I6318" s="12" t="n">
        <x:f>IF(AND(ISNUMBER(H6318),H6318&gt;0,ISNUMBER(G6318),G6318&gt;0),H6318/G6318,"")</x:f>
        <x:v>70000</x:v>
      </x:c>
      <x:c r="J6318" s="2" t="str">
        <x:v>total</x:v>
      </x:c>
      <x:c r="K6318" s="2" t="str">
        <x:v>top_level_area</x:v>
      </x:c>
      <x:c r="L6318" s="2" t="str">
        <x:v>dot_thousands_convention;property_type_inferred_from_title</x:v>
      </x:c>
      <x:c r="M6318" s="10" t="n">
        <x:v>0</x:v>
      </x:c>
      <x:c r="N6318" s="10" t="n">
        <x:v>0</x:v>
      </x:c>
      <x:c r="O6318" s="2" t="str">
        <x:v>land</x:v>
      </x:c>
      <x:c r="P6318" s="10" t="n">
        <x:v>1</x:v>
      </x:c>
      <x:c r="Q6318" s="13" t="n">
        <x:f>IF(AND(ISNUMBER(H6318),H6318&gt;0),H6318/1000000000,"")</x:f>
        <x:v>1.4</x:v>
      </x:c>
      <x:c r="R6318" s="13" t="n">
        <x:f>IF(ISNUMBER(I6318),I6318/1000000,"")</x:f>
        <x:v>0.07</x:v>
      </x:c>
      <x:c r="S6318" s="11" t="n">
        <x:f>IF(AND(ISNUMBER(G6318),G6318&gt;0),G6318,"")</x:f>
        <x:v>20000</x:v>
      </x:c>
    </x:row>
    <x:row r="6319" ht="21" customHeight="1">
      <x:c r="A6319" s="10" t="n">
        <x:v>8247</x:v>
      </x:c>
      <x:c r="B6319" s="2" t="str">
        <x:v>0cb60a04731c07627cba</x:v>
      </x:c>
      <x:c r="C6319" s="2" t="str">
        <x:v>Tp Hồ Chí Minh</x:v>
      </x:c>
      <x:c r="D6319" s="2" t="str">
        <x:v>Quận 5</x:v>
      </x:c>
      <x:c r="E6319" s="2" t="str">
        <x:v>other_unknown</x:v>
      </x:c>
      <x:c r="F6319" s="2" t="str">
        <x:v>sale_assumed</x:v>
      </x:c>
      <x:c r="G6319" s="11" t="n">
        <x:v>50</x:v>
      </x:c>
      <x:c r="H6319" s="12" t="n">
        <x:v>6000000000</x:v>
      </x:c>
      <x:c r="I6319" s="12" t="n">
        <x:f>IF(AND(ISNUMBER(H6319),H6319&gt;0,ISNUMBER(G6319),G6319&gt;0),H6319/G6319,"")</x:f>
        <x:v>120000000</x:v>
      </x:c>
      <x:c r="J6319" s="2" t="str">
        <x:v>total</x:v>
      </x:c>
      <x:c r="K6319" s="2" t="str">
        <x:v>top_level_area</x:v>
      </x:c>
      <x:c r="L6319" s="2" t="str">
        <x:v>property_type_inferred_from_title;transaction_assumed_sale_from_dataset_context;unknown_property_type</x:v>
      </x:c>
      <x:c r="M6319" s="10" t="n">
        <x:v>0</x:v>
      </x:c>
      <x:c r="N6319" s="10" t="n">
        <x:v>0</x:v>
      </x:c>
      <x:c r="O6319" s="2" t="str">
        <x:v>Tp Hồ Chí Minh|other_unknown</x:v>
      </x:c>
      <x:c r="P6319" s="10" t="n">
        <x:v>2</x:v>
      </x:c>
      <x:c r="Q6319" s="13" t="n">
        <x:f>IF(AND(ISNUMBER(H6319),H6319&gt;0),H6319/1000000000,"")</x:f>
        <x:v>6</x:v>
      </x:c>
      <x:c r="R6319" s="13" t="n">
        <x:f>IF(ISNUMBER(I6319),I6319/1000000,"")</x:f>
        <x:v>120</x:v>
      </x:c>
      <x:c r="S6319" s="11" t="n">
        <x:f>IF(AND(ISNUMBER(G6319),G6319&gt;0),G6319,"")</x:f>
        <x:v>50</x:v>
      </x:c>
    </x:row>
    <x:row r="6320" ht="21" customHeight="1">
      <x:c r="A6320" s="10" t="n">
        <x:v>8248</x:v>
      </x:c>
      <x:c r="B6320" s="2" t="str">
        <x:v>ae53e21dc91ddfb207bd</x:v>
      </x:c>
      <x:c r="C6320" s="2" t="str">
        <x:v>Tp Hồ Chí Minh</x:v>
      </x:c>
      <x:c r="D6320" s="2" t="str">
        <x:v>Quận 8</x:v>
      </x:c>
      <x:c r="E6320" s="2" t="str">
        <x:v>house</x:v>
      </x:c>
      <x:c r="F6320" s="2" t="str">
        <x:v>sale_assumed</x:v>
      </x:c>
      <x:c r="G6320" s="11" t="n">
        <x:v>80</x:v>
      </x:c>
      <x:c r="H6320" s="12" t="n">
        <x:v>9500000000</x:v>
      </x:c>
      <x:c r="I6320" s="12" t="n">
        <x:f>IF(AND(ISNUMBER(H6320),H6320&gt;0,ISNUMBER(G6320),G6320&gt;0),H6320/G6320,"")</x:f>
        <x:v>118750000</x:v>
      </x:c>
      <x:c r="J6320" s="2" t="str">
        <x:v>total</x:v>
      </x:c>
      <x:c r="K6320" s="2" t="str">
        <x:v>top_level_area</x:v>
      </x:c>
      <x:c r="L6320" s="2" t="str">
        <x:v>property_type_inferred_from_title;transaction_assumed_sale_from_dataset_context</x:v>
      </x:c>
      <x:c r="M6320" s="10" t="n">
        <x:v>0</x:v>
      </x:c>
      <x:c r="N6320" s="10" t="n">
        <x:v>0</x:v>
      </x:c>
      <x:c r="O6320" s="2" t="str">
        <x:v>Tp Hồ Chí Minh|house</x:v>
      </x:c>
      <x:c r="P6320" s="10" t="n">
        <x:v>2</x:v>
      </x:c>
      <x:c r="Q6320" s="13" t="n">
        <x:f>IF(AND(ISNUMBER(H6320),H6320&gt;0),H6320/1000000000,"")</x:f>
        <x:v>9.5</x:v>
      </x:c>
      <x:c r="R6320" s="13" t="n">
        <x:f>IF(ISNUMBER(I6320),I6320/1000000,"")</x:f>
        <x:v>118.75</x:v>
      </x:c>
      <x:c r="S6320" s="11" t="n">
        <x:f>IF(AND(ISNUMBER(G6320),G6320&gt;0),G6320,"")</x:f>
        <x:v>80</x:v>
      </x:c>
    </x:row>
    <x:row r="6321" ht="21" customHeight="1">
      <x:c r="A6321" s="10" t="n">
        <x:v>8249</x:v>
      </x:c>
      <x:c r="B6321" s="2" t="str">
        <x:v>2dd422ddc98783fbb9fb</x:v>
      </x:c>
      <x:c r="C6321" s="2" t="str">
        <x:v>Đà Nẵng</x:v>
      </x:c>
      <x:c r="D6321" s="2" t="str">
        <x:v>Quận Ngũ Hành Sơn</x:v>
      </x:c>
      <x:c r="E6321" s="2" t="str">
        <x:v>apartment</x:v>
      </x:c>
      <x:c r="F6321" s="2" t="str">
        <x:v>sale_assumed</x:v>
      </x:c>
      <x:c r="G6321" s="11" t="n">
        <x:v>46.55</x:v>
      </x:c>
      <x:c r="H6321" s="12" t="n">
        <x:v>1635000000</x:v>
      </x:c>
      <x:c r="I6321" s="12" t="n">
        <x:f>IF(AND(ISNUMBER(H6321),H6321&gt;0,ISNUMBER(G6321),G6321&gt;0),H6321/G6321,"")</x:f>
        <x:v>35123523.09344791</x:v>
      </x:c>
      <x:c r="J6321" s="2" t="str">
        <x:v>total</x:v>
      </x:c>
      <x:c r="K6321" s="2" t="str">
        <x:v>top_level_area</x:v>
      </x:c>
      <x:c r="L6321" s="2" t="str">
        <x:v>property_type_inferred_from_title;transaction_assumed_sale_from_dataset_context</x:v>
      </x:c>
      <x:c r="M6321" s="10" t="n">
        <x:v>0</x:v>
      </x:c>
      <x:c r="N6321" s="10" t="n">
        <x:v>0</x:v>
      </x:c>
      <x:c r="O6321" s="2" t="str">
        <x:v>apartment</x:v>
      </x:c>
      <x:c r="P6321" s="10" t="n">
        <x:v>2</x:v>
      </x:c>
      <x:c r="Q6321" s="13" t="n">
        <x:f>IF(AND(ISNUMBER(H6321),H6321&gt;0),H6321/1000000000,"")</x:f>
        <x:v>1.635</x:v>
      </x:c>
      <x:c r="R6321" s="13" t="n">
        <x:f>IF(ISNUMBER(I6321),I6321/1000000,"")</x:f>
        <x:v>35.12352309344791</x:v>
      </x:c>
      <x:c r="S6321" s="11" t="n">
        <x:f>IF(AND(ISNUMBER(G6321),G6321&gt;0),G6321,"")</x:f>
        <x:v>46.55</x:v>
      </x:c>
    </x:row>
    <x:row r="6322" ht="21" customHeight="1">
      <x:c r="A6322" s="10" t="n">
        <x:v>8250</x:v>
      </x:c>
      <x:c r="B6322" s="2" t="str">
        <x:v>150cc41585beee68cc68</x:v>
      </x:c>
      <x:c r="C6322" s="2" t="str">
        <x:v>Hà Nội</x:v>
      </x:c>
      <x:c r="D6322" s="2" t="str">
        <x:v>Huyện Gia Lâm</x:v>
      </x:c>
      <x:c r="E6322" s="2" t="str">
        <x:v>land</x:v>
      </x:c>
      <x:c r="F6322" s="2" t="str">
        <x:v>sale_assumed</x:v>
      </x:c>
      <x:c r="G6322" s="11" t="n">
        <x:v>97</x:v>
      </x:c>
      <x:c r="H6322" s="12" t="n">
        <x:v>3300000000</x:v>
      </x:c>
      <x:c r="I6322" s="12" t="n">
        <x:f>IF(AND(ISNUMBER(H6322),H6322&gt;0,ISNUMBER(G6322),G6322&gt;0),H6322/G6322,"")</x:f>
        <x:v>34020618.556701034</x:v>
      </x:c>
      <x:c r="J6322" s="2" t="str">
        <x:v>total</x:v>
      </x:c>
      <x:c r="K6322" s="2" t="str">
        <x:v>top_level_area</x:v>
      </x:c>
      <x:c r="L6322" s="2" t="str">
        <x:v>property_type_inferred_from_title;transaction_assumed_sale_from_dataset_context</x:v>
      </x:c>
      <x:c r="M6322" s="10" t="n">
        <x:v>0</x:v>
      </x:c>
      <x:c r="N6322" s="10" t="n">
        <x:v>0</x:v>
      </x:c>
      <x:c r="O6322" s="2" t="str">
        <x:v>Hà Nội|land</x:v>
      </x:c>
      <x:c r="P6322" s="10" t="n">
        <x:v>2</x:v>
      </x:c>
      <x:c r="Q6322" s="13" t="n">
        <x:f>IF(AND(ISNUMBER(H6322),H6322&gt;0),H6322/1000000000,"")</x:f>
        <x:v>3.3</x:v>
      </x:c>
      <x:c r="R6322" s="13" t="n">
        <x:f>IF(ISNUMBER(I6322),I6322/1000000,"")</x:f>
        <x:v>34.02061855670103</x:v>
      </x:c>
      <x:c r="S6322" s="11" t="n">
        <x:f>IF(AND(ISNUMBER(G6322),G6322&gt;0),G6322,"")</x:f>
        <x:v>97</x:v>
      </x:c>
    </x:row>
    <x:row r="6323" ht="21" customHeight="1">
      <x:c r="A6323" s="10" t="n">
        <x:v>8251</x:v>
      </x:c>
      <x:c r="B6323" s="2" t="str">
        <x:v>083948f2957a7ad4b00a</x:v>
      </x:c>
      <x:c r="C6323" s="2" t="str">
        <x:v>Tp Hồ Chí Minh</x:v>
      </x:c>
      <x:c r="D6323" s="2" t="str">
        <x:v>Quận 12</x:v>
      </x:c>
      <x:c r="E6323" s="2" t="str">
        <x:v>apartment</x:v>
      </x:c>
      <x:c r="F6323" s="2" t="str">
        <x:v>sale</x:v>
      </x:c>
      <x:c r="G6323" s="11" t="n">
        <x:v>57</x:v>
      </x:c>
      <x:c r="H6323" s="12" t="n">
        <x:v>1700000000</x:v>
      </x:c>
      <x:c r="I6323" s="12" t="n">
        <x:f>IF(AND(ISNUMBER(H6323),H6323&gt;0,ISNUMBER(G6323),G6323&gt;0),H6323/G6323,"")</x:f>
        <x:v>29824561.40350877</x:v>
      </x:c>
      <x:c r="J6323" s="2" t="str">
        <x:v>total</x:v>
      </x:c>
      <x:c r="K6323" s="2" t="str">
        <x:v>top_level_area</x:v>
      </x:c>
      <x:c r="L6323" s="2" t="str">
        <x:v>property_type_inferred_from_title</x:v>
      </x:c>
      <x:c r="M6323" s="10" t="n">
        <x:v>0</x:v>
      </x:c>
      <x:c r="N6323" s="10" t="n">
        <x:v>0</x:v>
      </x:c>
      <x:c r="O6323" s="2" t="str">
        <x:v>Tp Hồ Chí Minh|apartment</x:v>
      </x:c>
      <x:c r="P6323" s="10" t="n">
        <x:v>2</x:v>
      </x:c>
      <x:c r="Q6323" s="13" t="n">
        <x:f>IF(AND(ISNUMBER(H6323),H6323&gt;0),H6323/1000000000,"")</x:f>
        <x:v>1.7</x:v>
      </x:c>
      <x:c r="R6323" s="13" t="n">
        <x:f>IF(ISNUMBER(I6323),I6323/1000000,"")</x:f>
        <x:v>29.82456140350877</x:v>
      </x:c>
      <x:c r="S6323" s="11" t="n">
        <x:f>IF(AND(ISNUMBER(G6323),G6323&gt;0),G6323,"")</x:f>
        <x:v>57</x:v>
      </x:c>
    </x:row>
    <x:row r="6324" ht="21" customHeight="1">
      <x:c r="A6324" s="10" t="n">
        <x:v>8252</x:v>
      </x:c>
      <x:c r="B6324" s="2" t="str">
        <x:v>8edbc2d1779f8f5f3606</x:v>
      </x:c>
      <x:c r="C6324" s="2" t="str">
        <x:v>Lâm Đồng</x:v>
      </x:c>
      <x:c r="D6324" s="2" t="str">
        <x:v>Thành phố Bảo Lộc</x:v>
      </x:c>
      <x:c r="E6324" s="2" t="str">
        <x:v>land</x:v>
      </x:c>
      <x:c r="F6324" s="2" t="str">
        <x:v>sale_assumed</x:v>
      </x:c>
      <x:c r="G6324" s="11" t="n">
        <x:v>257</x:v>
      </x:c>
      <x:c r="H6324" s="12" t="n">
        <x:v>980000000</x:v>
      </x:c>
      <x:c r="I6324" s="12" t="n">
        <x:f>IF(AND(ISNUMBER(H6324),H6324&gt;0,ISNUMBER(G6324),G6324&gt;0),H6324/G6324,"")</x:f>
        <x:v>3813229.571984436</x:v>
      </x:c>
      <x:c r="J6324" s="2" t="str">
        <x:v>total</x:v>
      </x:c>
      <x:c r="K6324" s="2" t="str">
        <x:v>top_level_price_embedded_area</x:v>
      </x:c>
      <x:c r="L6324" s="2" t="str">
        <x:v>area_recovered_from_price_text;property_type_inferred_from_title;transaction_assumed_sale_from_dataset_context</x:v>
      </x:c>
      <x:c r="M6324" s="10" t="n">
        <x:v>0</x:v>
      </x:c>
      <x:c r="N6324" s="10" t="n">
        <x:v>0</x:v>
      </x:c>
      <x:c r="O6324" s="2" t="str">
        <x:v>Lâm Đồng|land</x:v>
      </x:c>
      <x:c r="P6324" s="10" t="n">
        <x:v>1</x:v>
      </x:c>
      <x:c r="Q6324" s="13" t="n">
        <x:f>IF(AND(ISNUMBER(H6324),H6324&gt;0),H6324/1000000000,"")</x:f>
        <x:v>0.98</x:v>
      </x:c>
      <x:c r="R6324" s="13" t="n">
        <x:f>IF(ISNUMBER(I6324),I6324/1000000,"")</x:f>
        <x:v>3.813229571984436</x:v>
      </x:c>
      <x:c r="S6324" s="11" t="n">
        <x:f>IF(AND(ISNUMBER(G6324),G6324&gt;0),G6324,"")</x:f>
        <x:v>257</x:v>
      </x:c>
    </x:row>
    <x:row r="6325" ht="21" customHeight="1">
      <x:c r="A6325" s="10" t="n">
        <x:v>8253</x:v>
      </x:c>
      <x:c r="B6325" s="2" t="str">
        <x:v>73a792ee3e8e7b670d33</x:v>
      </x:c>
      <x:c r="C6325" s="2" t="str">
        <x:v>Long An</x:v>
      </x:c>
      <x:c r="D6325" s="2" t="str">
        <x:v>Huyện Cần Giuộc</x:v>
      </x:c>
      <x:c r="E6325" s="2" t="str">
        <x:v>land</x:v>
      </x:c>
      <x:c r="F6325" s="2" t="str">
        <x:v>sale_assumed</x:v>
      </x:c>
      <x:c r="G6325" s="11" t="n">
        <x:v>497</x:v>
      </x:c>
      <x:c r="H6325" s="12" t="n">
        <x:v>5900000000</x:v>
      </x:c>
      <x:c r="I6325" s="12" t="n">
        <x:f>IF(AND(ISNUMBER(H6325),H6325&gt;0,ISNUMBER(G6325),G6325&gt;0),H6325/G6325,"")</x:f>
        <x:v>11871227.36418511</x:v>
      </x:c>
      <x:c r="J6325" s="2" t="str">
        <x:v>total</x:v>
      </x:c>
      <x:c r="K6325" s="2" t="str">
        <x:v>top_level_price_embedded_area</x:v>
      </x:c>
      <x:c r="L6325" s="2" t="str">
        <x:v>area_recovered_from_price_text;property_type_inferred_from_title;transaction_assumed_sale_from_dataset_context</x:v>
      </x:c>
      <x:c r="M6325" s="10" t="n">
        <x:v>0</x:v>
      </x:c>
      <x:c r="N6325" s="10" t="n">
        <x:v>0</x:v>
      </x:c>
      <x:c r="O6325" s="2" t="str">
        <x:v>Long An|land</x:v>
      </x:c>
      <x:c r="P6325" s="10" t="n">
        <x:v>1</x:v>
      </x:c>
      <x:c r="Q6325" s="13" t="n">
        <x:f>IF(AND(ISNUMBER(H6325),H6325&gt;0),H6325/1000000000,"")</x:f>
        <x:v>5.9</x:v>
      </x:c>
      <x:c r="R6325" s="13" t="n">
        <x:f>IF(ISNUMBER(I6325),I6325/1000000,"")</x:f>
        <x:v>11.87122736418511</x:v>
      </x:c>
      <x:c r="S6325" s="11" t="n">
        <x:f>IF(AND(ISNUMBER(G6325),G6325&gt;0),G6325,"")</x:f>
        <x:v>497</x:v>
      </x:c>
    </x:row>
    <x:row r="6326" ht="21" customHeight="1">
      <x:c r="A6326" s="10" t="n">
        <x:v>8255</x:v>
      </x:c>
      <x:c r="B6326" s="2" t="str">
        <x:v>dffd9bd7f8bde1650e17</x:v>
      </x:c>
      <x:c r="C6326" s="2" t="str">
        <x:v>Bình Dương</x:v>
      </x:c>
      <x:c r="D6326" s="2" t="str">
        <x:v>Thành phố Thủ Dầu Một</x:v>
      </x:c>
      <x:c r="E6326" s="2" t="str">
        <x:v>land</x:v>
      </x:c>
      <x:c r="F6326" s="2" t="str">
        <x:v>sale_assumed</x:v>
      </x:c>
      <x:c r="G6326" s="11" t="n">
        <x:v>3314</x:v>
      </x:c>
      <x:c r="H6326" s="12" t="n">
        <x:v>33000000000</x:v>
      </x:c>
      <x:c r="I6326" s="12" t="n">
        <x:f>IF(AND(ISNUMBER(H6326),H6326&gt;0,ISNUMBER(G6326),G6326&gt;0),H6326/G6326,"")</x:f>
        <x:v>9957754.978877489</x:v>
      </x:c>
      <x:c r="J6326" s="2" t="str">
        <x:v>total</x:v>
      </x:c>
      <x:c r="K6326" s="2" t="str">
        <x:v>top_level_area</x:v>
      </x:c>
      <x:c r="L6326" s="2" t="str">
        <x:v>dot_thousands_convention;property_type_inferred_from_title;transaction_assumed_sale_from_dataset_context</x:v>
      </x:c>
      <x:c r="M6326" s="10" t="n">
        <x:v>0</x:v>
      </x:c>
      <x:c r="N6326" s="10" t="n">
        <x:v>0</x:v>
      </x:c>
      <x:c r="O6326" s="2" t="str">
        <x:v>Bình Dương|land</x:v>
      </x:c>
      <x:c r="P6326" s="10" t="n">
        <x:v>1</x:v>
      </x:c>
      <x:c r="Q6326" s="13" t="n">
        <x:f>IF(AND(ISNUMBER(H6326),H6326&gt;0),H6326/1000000000,"")</x:f>
        <x:v>33</x:v>
      </x:c>
      <x:c r="R6326" s="13" t="n">
        <x:f>IF(ISNUMBER(I6326),I6326/1000000,"")</x:f>
        <x:v>9.957754978877489</x:v>
      </x:c>
      <x:c r="S6326" s="11" t="n">
        <x:f>IF(AND(ISNUMBER(G6326),G6326&gt;0),G6326,"")</x:f>
        <x:v>3314</x:v>
      </x:c>
    </x:row>
    <x:row r="6327" ht="21" customHeight="1">
      <x:c r="A6327" s="10" t="n">
        <x:v>8258</x:v>
      </x:c>
      <x:c r="B6327" s="2" t="str">
        <x:v>c77d1602c64af19c21f7</x:v>
      </x:c>
      <x:c r="C6327" s="2" t="str">
        <x:v>Hà Nội</x:v>
      </x:c>
      <x:c r="D6327" s="2" t="str">
        <x:v>Quận Đống Đa</x:v>
      </x:c>
      <x:c r="E6327" s="2" t="str">
        <x:v>house</x:v>
      </x:c>
      <x:c r="F6327" s="2" t="str">
        <x:v>sale_assumed</x:v>
      </x:c>
      <x:c r="G6327" s="11" t="n">
        <x:v>50</x:v>
      </x:c>
      <x:c r="H6327" s="12" t="n">
        <x:v>6900000000</x:v>
      </x:c>
      <x:c r="I6327" s="12" t="n">
        <x:f>IF(AND(ISNUMBER(H6327),H6327&gt;0,ISNUMBER(G6327),G6327&gt;0),H6327/G6327,"")</x:f>
        <x:v>138000000</x:v>
      </x:c>
      <x:c r="J6327" s="2" t="str">
        <x:v>total</x:v>
      </x:c>
      <x:c r="K6327" s="2" t="str">
        <x:v>top_level_area</x:v>
      </x:c>
      <x:c r="L6327" s="2" t="str">
        <x:v>property_type_inferred_from_title;transaction_assumed_sale_from_dataset_context</x:v>
      </x:c>
      <x:c r="M6327" s="10" t="n">
        <x:v>0</x:v>
      </x:c>
      <x:c r="N6327" s="10" t="n">
        <x:v>0</x:v>
      </x:c>
      <x:c r="O6327" s="2" t="str">
        <x:v>Hà Nội|house</x:v>
      </x:c>
      <x:c r="P6327" s="10" t="n">
        <x:v>2</x:v>
      </x:c>
      <x:c r="Q6327" s="13" t="n">
        <x:f>IF(AND(ISNUMBER(H6327),H6327&gt;0),H6327/1000000000,"")</x:f>
        <x:v>6.9</x:v>
      </x:c>
      <x:c r="R6327" s="13" t="n">
        <x:f>IF(ISNUMBER(I6327),I6327/1000000,"")</x:f>
        <x:v>138</x:v>
      </x:c>
      <x:c r="S6327" s="11" t="n">
        <x:f>IF(AND(ISNUMBER(G6327),G6327&gt;0),G6327,"")</x:f>
        <x:v>50</x:v>
      </x:c>
    </x:row>
    <x:row r="6328" ht="21" customHeight="1">
      <x:c r="A6328" s="10" t="n">
        <x:v>8259</x:v>
      </x:c>
      <x:c r="B6328" s="2" t="str">
        <x:v>a7f141f3c80cded6b43b</x:v>
      </x:c>
      <x:c r="C6328" s="2" t="str">
        <x:v>Đà Nẵng</x:v>
      </x:c>
      <x:c r="D6328" s="2" t="str">
        <x:v>Quận Ngũ Hành Sơn</x:v>
      </x:c>
      <x:c r="E6328" s="2" t="str">
        <x:v>land</x:v>
      </x:c>
      <x:c r="F6328" s="2" t="str">
        <x:v>sale</x:v>
      </x:c>
      <x:c r="G6328" s="11" t="n">
        <x:v>73.2</x:v>
      </x:c>
      <x:c r="H6328" s="12" t="n">
        <x:v>5500000000</x:v>
      </x:c>
      <x:c r="I6328" s="12" t="n">
        <x:f>IF(AND(ISNUMBER(H6328),H6328&gt;0,ISNUMBER(G6328),G6328&gt;0),H6328/G6328,"")</x:f>
        <x:v>75136612.02185792</x:v>
      </x:c>
      <x:c r="J6328" s="2" t="str">
        <x:v>total</x:v>
      </x:c>
      <x:c r="K6328" s="2" t="str">
        <x:v>top_level_area</x:v>
      </x:c>
      <x:c r="L6328" s="2" t="str">
        <x:v>property_type_inferred_from_title</x:v>
      </x:c>
      <x:c r="M6328" s="10" t="n">
        <x:v>0</x:v>
      </x:c>
      <x:c r="N6328" s="10" t="n">
        <x:v>1</x:v>
      </x:c>
      <x:c r="O6328" s="2" t="str">
        <x:v>Đà Nẵng|land</x:v>
      </x:c>
      <x:c r="P6328" s="10" t="n">
        <x:v>-1</x:v>
      </x:c>
      <x:c r="Q6328" s="13" t="n">
        <x:f>IF(AND(ISNUMBER(H6328),H6328&gt;0),H6328/1000000000,"")</x:f>
        <x:v>5.5</x:v>
      </x:c>
      <x:c r="R6328" s="13" t="n">
        <x:f>IF(ISNUMBER(I6328),I6328/1000000,"")</x:f>
        <x:v>75.13661202185791</x:v>
      </x:c>
      <x:c r="S6328" s="11" t="n">
        <x:f>IF(AND(ISNUMBER(G6328),G6328&gt;0),G6328,"")</x:f>
        <x:v>73.2</x:v>
      </x:c>
    </x:row>
    <x:row r="6329" ht="21" customHeight="1">
      <x:c r="A6329" s="10" t="n">
        <x:v>8260</x:v>
      </x:c>
      <x:c r="B6329" s="2" t="str">
        <x:v>48c60bd0030697bc9d59</x:v>
      </x:c>
      <x:c r="C6329" s="2" t="str">
        <x:v>Bình Dương</x:v>
      </x:c>
      <x:c r="D6329" s="2" t="str">
        <x:v>Thị xã Thuận An</x:v>
      </x:c>
      <x:c r="E6329" s="2" t="str">
        <x:v>land</x:v>
      </x:c>
      <x:c r="F6329" s="2" t="str">
        <x:v>sale_assumed</x:v>
      </x:c>
      <x:c r="G6329" s="11" t="n">
        <x:v>150</x:v>
      </x:c>
      <x:c r="H6329" s="12" t="n">
        <x:v>720000000</x:v>
      </x:c>
      <x:c r="I6329" s="12" t="n">
        <x:f>IF(AND(ISNUMBER(H6329),H6329&gt;0,ISNUMBER(G6329),G6329&gt;0),H6329/G6329,"")</x:f>
        <x:v>4800000</x:v>
      </x:c>
      <x:c r="J6329" s="2" t="str">
        <x:v>total</x:v>
      </x:c>
      <x:c r="K6329" s="2" t="str">
        <x:v>top_level_area</x:v>
      </x:c>
      <x:c r="L6329" s="2" t="str">
        <x:v>property_type_inferred_from_title;transaction_assumed_sale_from_dataset_context</x:v>
      </x:c>
      <x:c r="M6329" s="10" t="n">
        <x:v>0</x:v>
      </x:c>
      <x:c r="N6329" s="10" t="n">
        <x:v>0</x:v>
      </x:c>
      <x:c r="O6329" s="2" t="str">
        <x:v>Bình Dương|land</x:v>
      </x:c>
      <x:c r="P6329" s="10" t="n">
        <x:v>1</x:v>
      </x:c>
      <x:c r="Q6329" s="13" t="n">
        <x:f>IF(AND(ISNUMBER(H6329),H6329&gt;0),H6329/1000000000,"")</x:f>
        <x:v>0.72</x:v>
      </x:c>
      <x:c r="R6329" s="13" t="n">
        <x:f>IF(ISNUMBER(I6329),I6329/1000000,"")</x:f>
        <x:v>4.8</x:v>
      </x:c>
      <x:c r="S6329" s="11" t="n">
        <x:f>IF(AND(ISNUMBER(G6329),G6329&gt;0),G6329,"")</x:f>
        <x:v>150</x:v>
      </x:c>
    </x:row>
    <x:row r="6330" ht="21" customHeight="1">
      <x:c r="A6330" s="10" t="n">
        <x:v>8261</x:v>
      </x:c>
      <x:c r="B6330" s="2" t="str">
        <x:v>89dc7d443e5de04f4870</x:v>
      </x:c>
      <x:c r="C6330" s="2" t="str">
        <x:v>Đà Nẵng</x:v>
      </x:c>
      <x:c r="D6330" s="2" t="str">
        <x:v>Quận Cẩm Lệ</x:v>
      </x:c>
      <x:c r="E6330" s="2" t="str">
        <x:v>land</x:v>
      </x:c>
      <x:c r="F6330" s="2" t="str">
        <x:v>sale_assumed</x:v>
      </x:c>
      <x:c r="G6330" s="11" t="n">
        <x:v>50</x:v>
      </x:c>
      <x:c r="H6330" s="12" t="n">
        <x:v>1220000000</x:v>
      </x:c>
      <x:c r="I6330" s="12" t="n">
        <x:f>IF(AND(ISNUMBER(H6330),H6330&gt;0,ISNUMBER(G6330),G6330&gt;0),H6330/G6330,"")</x:f>
        <x:v>24400000</x:v>
      </x:c>
      <x:c r="J6330" s="2" t="str">
        <x:v>total</x:v>
      </x:c>
      <x:c r="K6330" s="2" t="str">
        <x:v>top_level_area</x:v>
      </x:c>
      <x:c r="L6330" s="2" t="str">
        <x:v>property_type_inferred_from_title;transaction_assumed_sale_from_dataset_context</x:v>
      </x:c>
      <x:c r="M6330" s="10" t="n">
        <x:v>0</x:v>
      </x:c>
      <x:c r="N6330" s="10" t="n">
        <x:v>0</x:v>
      </x:c>
      <x:c r="O6330" s="2" t="str">
        <x:v>Đà Nẵng|land</x:v>
      </x:c>
      <x:c r="P6330" s="10" t="n">
        <x:v>2</x:v>
      </x:c>
      <x:c r="Q6330" s="13" t="n">
        <x:f>IF(AND(ISNUMBER(H6330),H6330&gt;0),H6330/1000000000,"")</x:f>
        <x:v>1.22</x:v>
      </x:c>
      <x:c r="R6330" s="13" t="n">
        <x:f>IF(ISNUMBER(I6330),I6330/1000000,"")</x:f>
        <x:v>24.4</x:v>
      </x:c>
      <x:c r="S6330" s="11" t="n">
        <x:f>IF(AND(ISNUMBER(G6330),G6330&gt;0),G6330,"")</x:f>
        <x:v>50</x:v>
      </x:c>
    </x:row>
    <x:row r="6331" ht="21" customHeight="1">
      <x:c r="A6331" s="10" t="n">
        <x:v>8262</x:v>
      </x:c>
      <x:c r="B6331" s="2" t="str">
        <x:v>9171e8a13e3e80385bc8</x:v>
      </x:c>
      <x:c r="C6331" s="2" t="str">
        <x:v>Tp Hồ Chí Minh</x:v>
      </x:c>
      <x:c r="D6331" s="2" t="str">
        <x:v>Quận 12</x:v>
      </x:c>
      <x:c r="E6331" s="2" t="str">
        <x:v>house</x:v>
      </x:c>
      <x:c r="F6331" s="2" t="str">
        <x:v>sale_assumed</x:v>
      </x:c>
      <x:c r="G6331" s="11" t="n">
        <x:v>16</x:v>
      </x:c>
      <x:c r="H6331" s="12" t="n">
        <x:v>630000000</x:v>
      </x:c>
      <x:c r="I6331" s="12" t="n">
        <x:f>IF(AND(ISNUMBER(H6331),H6331&gt;0,ISNUMBER(G6331),G6331&gt;0),H6331/G6331,"")</x:f>
        <x:v>39375000</x:v>
      </x:c>
      <x:c r="J6331" s="2" t="str">
        <x:v>total</x:v>
      </x:c>
      <x:c r="K6331" s="2" t="str">
        <x:v>top_level_area</x:v>
      </x:c>
      <x:c r="L6331" s="2" t="str">
        <x:v>property_type_inferred_from_title;source_dimension_expression_requires_review;transaction_assumed_sale_from_dataset_context</x:v>
      </x:c>
      <x:c r="M6331" s="10" t="n">
        <x:v>0</x:v>
      </x:c>
      <x:c r="N6331" s="10" t="n">
        <x:v>0</x:v>
      </x:c>
      <x:c r="O6331" s="2" t="str">
        <x:v>Tp Hồ Chí Minh|house</x:v>
      </x:c>
      <x:c r="P6331" s="10" t="n">
        <x:v>2</x:v>
      </x:c>
      <x:c r="Q6331" s="13" t="n">
        <x:f>IF(AND(ISNUMBER(H6331),H6331&gt;0),H6331/1000000000,"")</x:f>
        <x:v>0.63</x:v>
      </x:c>
      <x:c r="R6331" s="13" t="n">
        <x:f>IF(ISNUMBER(I6331),I6331/1000000,"")</x:f>
        <x:v>39.375</x:v>
      </x:c>
      <x:c r="S6331" s="11" t="n">
        <x:f>IF(AND(ISNUMBER(G6331),G6331&gt;0),G6331,"")</x:f>
        <x:v>16</x:v>
      </x:c>
    </x:row>
    <x:row r="6332" ht="21" customHeight="1">
      <x:c r="A6332" s="10" t="n">
        <x:v>8263</x:v>
      </x:c>
      <x:c r="B6332" s="2" t="str">
        <x:v>18546f30a1a4e0844e78</x:v>
      </x:c>
      <x:c r="C6332" s="2" t="str">
        <x:v>Tp Hồ Chí Minh</x:v>
      </x:c>
      <x:c r="D6332" s="2" t="str">
        <x:v>Quận Tân Bình</x:v>
      </x:c>
      <x:c r="E6332" s="2" t="str">
        <x:v>house</x:v>
      </x:c>
      <x:c r="F6332" s="2" t="str">
        <x:v>sale_assumed</x:v>
      </x:c>
      <x:c r="G6332" s="11" t="n">
        <x:v>31</x:v>
      </x:c>
      <x:c r="H6332" s="12" t="n">
        <x:v>4150000000.0000005</x:v>
      </x:c>
      <x:c r="I6332" s="12" t="n">
        <x:f>IF(AND(ISNUMBER(H6332),H6332&gt;0,ISNUMBER(G6332),G6332&gt;0),H6332/G6332,"")</x:f>
        <x:v>133870967.7419355</x:v>
      </x:c>
      <x:c r="J6332" s="2" t="str">
        <x:v>total</x:v>
      </x:c>
      <x:c r="K6332" s="2" t="str">
        <x:v>top_level_area</x:v>
      </x:c>
      <x:c r="L6332" s="2" t="str">
        <x:v>property_type_inferred_from_title;transaction_assumed_sale_from_dataset_context</x:v>
      </x:c>
      <x:c r="M6332" s="10" t="n">
        <x:v>0</x:v>
      </x:c>
      <x:c r="N6332" s="10" t="n">
        <x:v>0</x:v>
      </x:c>
      <x:c r="O6332" s="2" t="str">
        <x:v>Tp Hồ Chí Minh|house</x:v>
      </x:c>
      <x:c r="P6332" s="10" t="n">
        <x:v>2</x:v>
      </x:c>
      <x:c r="Q6332" s="13" t="n">
        <x:f>IF(AND(ISNUMBER(H6332),H6332&gt;0),H6332/1000000000,"")</x:f>
        <x:v>4.15</x:v>
      </x:c>
      <x:c r="R6332" s="13" t="n">
        <x:f>IF(ISNUMBER(I6332),I6332/1000000,"")</x:f>
        <x:v>133.87096774193552</x:v>
      </x:c>
      <x:c r="S6332" s="11" t="n">
        <x:f>IF(AND(ISNUMBER(G6332),G6332&gt;0),G6332,"")</x:f>
        <x:v>31</x:v>
      </x:c>
    </x:row>
    <x:row r="6333" ht="21" customHeight="1">
      <x:c r="A6333" s="10" t="n">
        <x:v>8264</x:v>
      </x:c>
      <x:c r="B6333" s="2" t="str">
        <x:v>9543eaaf0ff6f2376cb9</x:v>
      </x:c>
      <x:c r="C6333" s="2" t="str">
        <x:v>Tp Hồ Chí Minh</x:v>
      </x:c>
      <x:c r="D6333" s="2" t="str">
        <x:v>Quận Tân Bình</x:v>
      </x:c>
      <x:c r="E6333" s="2" t="str">
        <x:v>house</x:v>
      </x:c>
      <x:c r="F6333" s="2" t="str">
        <x:v>sale_assumed</x:v>
      </x:c>
      <x:c r="G6333" s="11" t="n">
        <x:v>45</x:v>
      </x:c>
      <x:c r="H6333" s="12" t="n">
        <x:v>4500000000</x:v>
      </x:c>
      <x:c r="I6333" s="12" t="n">
        <x:f>IF(AND(ISNUMBER(H6333),H6333&gt;0,ISNUMBER(G6333),G6333&gt;0),H6333/G6333,"")</x:f>
        <x:v>100000000</x:v>
      </x:c>
      <x:c r="J6333" s="2" t="str">
        <x:v>total</x:v>
      </x:c>
      <x:c r="K6333" s="2" t="str">
        <x:v>top_level_area</x:v>
      </x:c>
      <x:c r="L6333" s="2" t="str">
        <x:v>property_type_inferred_from_title;transaction_assumed_sale_from_dataset_context</x:v>
      </x:c>
      <x:c r="M6333" s="10" t="n">
        <x:v>0</x:v>
      </x:c>
      <x:c r="N6333" s="10" t="n">
        <x:v>0</x:v>
      </x:c>
      <x:c r="O6333" s="2" t="str">
        <x:v>Tp Hồ Chí Minh|house</x:v>
      </x:c>
      <x:c r="P6333" s="10" t="n">
        <x:v>2</x:v>
      </x:c>
      <x:c r="Q6333" s="13" t="n">
        <x:f>IF(AND(ISNUMBER(H6333),H6333&gt;0),H6333/1000000000,"")</x:f>
        <x:v>4.5</x:v>
      </x:c>
      <x:c r="R6333" s="13" t="n">
        <x:f>IF(ISNUMBER(I6333),I6333/1000000,"")</x:f>
        <x:v>100</x:v>
      </x:c>
      <x:c r="S6333" s="11" t="n">
        <x:f>IF(AND(ISNUMBER(G6333),G6333&gt;0),G6333,"")</x:f>
        <x:v>45</x:v>
      </x:c>
    </x:row>
    <x:row r="6334" ht="21" customHeight="1">
      <x:c r="A6334" s="10" t="n">
        <x:v>8265</x:v>
      </x:c>
      <x:c r="B6334" s="2" t="str">
        <x:v>fee931cae6445f4e09b2</x:v>
      </x:c>
      <x:c r="C6334" s="2" t="str">
        <x:v>Tp Hồ Chí Minh</x:v>
      </x:c>
      <x:c r="D6334" s="2" t="str">
        <x:v>Huyện Củ Chi</x:v>
      </x:c>
      <x:c r="E6334" s="2" t="str">
        <x:v>land</x:v>
      </x:c>
      <x:c r="F6334" s="2" t="str">
        <x:v>sale</x:v>
      </x:c>
      <x:c r="G6334" s="11" t="n">
        <x:v>508</x:v>
      </x:c>
      <x:c r="H6334" s="12" t="n">
        <x:v>700000000</x:v>
      </x:c>
      <x:c r="I6334" s="12" t="n">
        <x:f>IF(AND(ISNUMBER(H6334),H6334&gt;0,ISNUMBER(G6334),G6334&gt;0),H6334/G6334,"")</x:f>
        <x:v>1377952.7559055118</x:v>
      </x:c>
      <x:c r="J6334" s="2" t="str">
        <x:v>total</x:v>
      </x:c>
      <x:c r="K6334" s="2" t="str">
        <x:v>top_level_area</x:v>
      </x:c>
      <x:c r="L6334" s="2" t="str">
        <x:v>property_type_inferred_from_title</x:v>
      </x:c>
      <x:c r="M6334" s="10" t="n">
        <x:v>0</x:v>
      </x:c>
      <x:c r="N6334" s="10" t="n">
        <x:v>0</x:v>
      </x:c>
      <x:c r="O6334" s="2" t="str">
        <x:v>Tp Hồ Chí Minh|land</x:v>
      </x:c>
      <x:c r="P6334" s="10" t="n">
        <x:v>1</x:v>
      </x:c>
      <x:c r="Q6334" s="13" t="n">
        <x:f>IF(AND(ISNUMBER(H6334),H6334&gt;0),H6334/1000000000,"")</x:f>
        <x:v>0.7</x:v>
      </x:c>
      <x:c r="R6334" s="13" t="n">
        <x:f>IF(ISNUMBER(I6334),I6334/1000000,"")</x:f>
        <x:v>1.3779527559055118</x:v>
      </x:c>
      <x:c r="S6334" s="11" t="n">
        <x:f>IF(AND(ISNUMBER(G6334),G6334&gt;0),G6334,"")</x:f>
        <x:v>508</x:v>
      </x:c>
    </x:row>
    <x:row r="6335" ht="21" customHeight="1">
      <x:c r="A6335" s="10" t="n">
        <x:v>8266</x:v>
      </x:c>
      <x:c r="B6335" s="2" t="str">
        <x:v>7bd357d398672343f450</x:v>
      </x:c>
      <x:c r="C6335" s="2" t="str">
        <x:v>Tp Hồ Chí Minh</x:v>
      </x:c>
      <x:c r="D6335" s="2" t="str">
        <x:v>Quận Gò Vấp</x:v>
      </x:c>
      <x:c r="E6335" s="2" t="str">
        <x:v>house</x:v>
      </x:c>
      <x:c r="F6335" s="2" t="str">
        <x:v>sale</x:v>
      </x:c>
      <x:c r="G6335" s="11" t="n">
        <x:v>68</x:v>
      </x:c>
      <x:c r="H6335" s="12" t="n">
        <x:v>7500000000</x:v>
      </x:c>
      <x:c r="I6335" s="12" t="n">
        <x:f>IF(AND(ISNUMBER(H6335),H6335&gt;0,ISNUMBER(G6335),G6335&gt;0),H6335/G6335,"")</x:f>
        <x:v>110294117.64705883</x:v>
      </x:c>
      <x:c r="J6335" s="2" t="str">
        <x:v>total</x:v>
      </x:c>
      <x:c r="K6335" s="2" t="str">
        <x:v>top_level_area</x:v>
      </x:c>
      <x:c r="L6335" s="2" t="str">
        <x:v>property_type_inferred_from_title</x:v>
      </x:c>
      <x:c r="M6335" s="10" t="n">
        <x:v>0</x:v>
      </x:c>
      <x:c r="N6335" s="10" t="n">
        <x:v>0</x:v>
      </x:c>
      <x:c r="O6335" s="2" t="str">
        <x:v>Tp Hồ Chí Minh|house</x:v>
      </x:c>
      <x:c r="P6335" s="10" t="n">
        <x:v>2</x:v>
      </x:c>
      <x:c r="Q6335" s="13" t="n">
        <x:f>IF(AND(ISNUMBER(H6335),H6335&gt;0),H6335/1000000000,"")</x:f>
        <x:v>7.5</x:v>
      </x:c>
      <x:c r="R6335" s="13" t="n">
        <x:f>IF(ISNUMBER(I6335),I6335/1000000,"")</x:f>
        <x:v>110.29411764705883</x:v>
      </x:c>
      <x:c r="S6335" s="11" t="n">
        <x:f>IF(AND(ISNUMBER(G6335),G6335&gt;0),G6335,"")</x:f>
        <x:v>68</x:v>
      </x:c>
    </x:row>
    <x:row r="6336" ht="21" customHeight="1">
      <x:c r="A6336" s="10" t="n">
        <x:v>8267</x:v>
      </x:c>
      <x:c r="B6336" s="2" t="str">
        <x:v>98575da8204c495ea9f3</x:v>
      </x:c>
      <x:c r="C6336" s="2" t="str">
        <x:v>Đà Nẵng</x:v>
      </x:c>
      <x:c r="D6336" s="2" t="str">
        <x:v>Quận Ngũ Hành Sơn</x:v>
      </x:c>
      <x:c r="E6336" s="2" t="str">
        <x:v>land</x:v>
      </x:c>
      <x:c r="F6336" s="2" t="str">
        <x:v>sale_assumed</x:v>
      </x:c>
      <x:c r="G6336" s="11" t="n">
        <x:v>153</x:v>
      </x:c>
      <x:c r="H6336" s="12" t="n">
        <x:v>2500000000</x:v>
      </x:c>
      <x:c r="I6336" s="12" t="n">
        <x:f>IF(AND(ISNUMBER(H6336),H6336&gt;0,ISNUMBER(G6336),G6336&gt;0),H6336/G6336,"")</x:f>
        <x:v>16339869.281045752</x:v>
      </x:c>
      <x:c r="J6336" s="2" t="str">
        <x:v>total</x:v>
      </x:c>
      <x:c r="K6336" s="2" t="str">
        <x:v>top_level_area</x:v>
      </x:c>
      <x:c r="L6336" s="2" t="str">
        <x:v>property_type_inferred_from_title;transaction_assumed_sale_from_dataset_context</x:v>
      </x:c>
      <x:c r="M6336" s="10" t="n">
        <x:v>0</x:v>
      </x:c>
      <x:c r="N6336" s="10" t="n">
        <x:v>0</x:v>
      </x:c>
      <x:c r="O6336" s="2" t="str">
        <x:v>Đà Nẵng|land</x:v>
      </x:c>
      <x:c r="P6336" s="10" t="n">
        <x:v>2</x:v>
      </x:c>
      <x:c r="Q6336" s="13" t="n">
        <x:f>IF(AND(ISNUMBER(H6336),H6336&gt;0),H6336/1000000000,"")</x:f>
        <x:v>2.5</x:v>
      </x:c>
      <x:c r="R6336" s="13" t="n">
        <x:f>IF(ISNUMBER(I6336),I6336/1000000,"")</x:f>
        <x:v>16.33986928104575</x:v>
      </x:c>
      <x:c r="S6336" s="11" t="n">
        <x:f>IF(AND(ISNUMBER(G6336),G6336&gt;0),G6336,"")</x:f>
        <x:v>153</x:v>
      </x:c>
    </x:row>
    <x:row r="6337" ht="21" customHeight="1">
      <x:c r="A6337" s="10" t="n">
        <x:v>8268</x:v>
      </x:c>
      <x:c r="B6337" s="2" t="str">
        <x:v>97a69249e1c58ea248e1</x:v>
      </x:c>
      <x:c r="C6337" s="2" t="str">
        <x:v>Hải Phòng</x:v>
      </x:c>
      <x:c r="D6337" s="2" t="str">
        <x:v>Huyện Thuỷ Nguyên</x:v>
      </x:c>
      <x:c r="E6337" s="2" t="str">
        <x:v>land</x:v>
      </x:c>
      <x:c r="F6337" s="2" t="str">
        <x:v>sale_assumed</x:v>
      </x:c>
      <x:c r="G6337" s="11" t="n">
        <x:v>91.8</x:v>
      </x:c>
      <x:c r="H6337" s="12" t="n">
        <x:v>1200000000</x:v>
      </x:c>
      <x:c r="I6337" s="12" t="n">
        <x:f>IF(AND(ISNUMBER(H6337),H6337&gt;0,ISNUMBER(G6337),G6337&gt;0),H6337/G6337,"")</x:f>
        <x:v>13071895.424836602</x:v>
      </x:c>
      <x:c r="J6337" s="2" t="str">
        <x:v>total</x:v>
      </x:c>
      <x:c r="K6337" s="2" t="str">
        <x:v>top_level_area</x:v>
      </x:c>
      <x:c r="L6337" s="2" t="str">
        <x:v>property_type_inferred_from_title;transaction_assumed_sale_from_dataset_context</x:v>
      </x:c>
      <x:c r="M6337" s="10" t="n">
        <x:v>0</x:v>
      </x:c>
      <x:c r="N6337" s="10" t="n">
        <x:v>0</x:v>
      </x:c>
      <x:c r="O6337" s="2" t="str">
        <x:v>land</x:v>
      </x:c>
      <x:c r="P6337" s="10" t="n">
        <x:v>2</x:v>
      </x:c>
      <x:c r="Q6337" s="13" t="n">
        <x:f>IF(AND(ISNUMBER(H6337),H6337&gt;0),H6337/1000000000,"")</x:f>
        <x:v>1.2</x:v>
      </x:c>
      <x:c r="R6337" s="13" t="n">
        <x:f>IF(ISNUMBER(I6337),I6337/1000000,"")</x:f>
        <x:v>13.071895424836603</x:v>
      </x:c>
      <x:c r="S6337" s="11" t="n">
        <x:f>IF(AND(ISNUMBER(G6337),G6337&gt;0),G6337,"")</x:f>
        <x:v>91.8</x:v>
      </x:c>
    </x:row>
    <x:row r="6338" ht="21" customHeight="1">
      <x:c r="A6338" s="10" t="n">
        <x:v>8270</x:v>
      </x:c>
      <x:c r="B6338" s="2" t="str">
        <x:v>fded1919bcdad70b7167</x:v>
      </x:c>
      <x:c r="C6338" s="2" t="str">
        <x:v>Tp Hồ Chí Minh</x:v>
      </x:c>
      <x:c r="D6338" s="2" t="str">
        <x:v>Quận 11</x:v>
      </x:c>
      <x:c r="E6338" s="2" t="str">
        <x:v>house</x:v>
      </x:c>
      <x:c r="F6338" s="2" t="str">
        <x:v>sale_assumed</x:v>
      </x:c>
      <x:c r="G6338" s="11" t="n">
        <x:v>156</x:v>
      </x:c>
      <x:c r="H6338" s="12" t="n">
        <x:v>23600000000</x:v>
      </x:c>
      <x:c r="I6338" s="12" t="n">
        <x:f>IF(AND(ISNUMBER(H6338),H6338&gt;0,ISNUMBER(G6338),G6338&gt;0),H6338/G6338,"")</x:f>
        <x:v>151282051.2820513</x:v>
      </x:c>
      <x:c r="J6338" s="2" t="str">
        <x:v>total</x:v>
      </x:c>
      <x:c r="K6338" s="2" t="str">
        <x:v>top_level_area</x:v>
      </x:c>
      <x:c r="L6338" s="2" t="str">
        <x:v>property_type_inferred_from_title;transaction_assumed_sale_from_dataset_context</x:v>
      </x:c>
      <x:c r="M6338" s="10" t="n">
        <x:v>0</x:v>
      </x:c>
      <x:c r="N6338" s="10" t="n">
        <x:v>0</x:v>
      </x:c>
      <x:c r="O6338" s="2" t="str">
        <x:v>Tp Hồ Chí Minh|house</x:v>
      </x:c>
      <x:c r="P6338" s="10" t="n">
        <x:v>2</x:v>
      </x:c>
      <x:c r="Q6338" s="13" t="n">
        <x:f>IF(AND(ISNUMBER(H6338),H6338&gt;0),H6338/1000000000,"")</x:f>
        <x:v>23.6</x:v>
      </x:c>
      <x:c r="R6338" s="13" t="n">
        <x:f>IF(ISNUMBER(I6338),I6338/1000000,"")</x:f>
        <x:v>151.2820512820513</x:v>
      </x:c>
      <x:c r="S6338" s="11" t="n">
        <x:f>IF(AND(ISNUMBER(G6338),G6338&gt;0),G6338,"")</x:f>
        <x:v>156</x:v>
      </x:c>
    </x:row>
    <x:row r="6339" ht="21" customHeight="1">
      <x:c r="A6339" s="10" t="n">
        <x:v>8271</x:v>
      </x:c>
      <x:c r="B6339" s="2" t="str">
        <x:v>6c3b436d57f881270424</x:v>
      </x:c>
      <x:c r="C6339" s="2" t="str">
        <x:v>Tp Hồ Chí Minh</x:v>
      </x:c>
      <x:c r="D6339" s="2" t="str">
        <x:v>Quận Bình Thạnh</x:v>
      </x:c>
      <x:c r="E6339" s="2" t="str">
        <x:v>other_unknown</x:v>
      </x:c>
      <x:c r="F6339" s="2" t="str">
        <x:v>sale</x:v>
      </x:c>
      <x:c r="G6339" s="11" t="n">
        <x:v>86</x:v>
      </x:c>
      <x:c r="H6339" s="12" t="n">
        <x:v>4200000000</x:v>
      </x:c>
      <x:c r="I6339" s="12" t="n">
        <x:f>IF(AND(ISNUMBER(H6339),H6339&gt;0,ISNUMBER(G6339),G6339&gt;0),H6339/G6339,"")</x:f>
        <x:v>48837209.302325584</x:v>
      </x:c>
      <x:c r="J6339" s="2" t="str">
        <x:v>total</x:v>
      </x:c>
      <x:c r="K6339" s="2" t="str">
        <x:v>top_level_area</x:v>
      </x:c>
      <x:c r="L6339" s="2" t="str">
        <x:v>property_type_inferred_from_title;unknown_property_type</x:v>
      </x:c>
      <x:c r="M6339" s="10" t="n">
        <x:v>0</x:v>
      </x:c>
      <x:c r="N6339" s="10" t="n">
        <x:v>0</x:v>
      </x:c>
      <x:c r="O6339" s="2" t="str">
        <x:v>Tp Hồ Chí Minh|other_unknown</x:v>
      </x:c>
      <x:c r="P6339" s="10" t="n">
        <x:v>2</x:v>
      </x:c>
      <x:c r="Q6339" s="13" t="n">
        <x:f>IF(AND(ISNUMBER(H6339),H6339&gt;0),H6339/1000000000,"")</x:f>
        <x:v>4.2</x:v>
      </x:c>
      <x:c r="R6339" s="13" t="n">
        <x:f>IF(ISNUMBER(I6339),I6339/1000000,"")</x:f>
        <x:v>48.83720930232558</x:v>
      </x:c>
      <x:c r="S6339" s="11" t="n">
        <x:f>IF(AND(ISNUMBER(G6339),G6339&gt;0),G6339,"")</x:f>
        <x:v>86</x:v>
      </x:c>
    </x:row>
    <x:row r="6340" ht="21" customHeight="1">
      <x:c r="A6340" s="10" t="n">
        <x:v>8272</x:v>
      </x:c>
      <x:c r="B6340" s="2" t="str">
        <x:v>a12dbabdaa60cdc95219</x:v>
      </x:c>
      <x:c r="C6340" s="2" t="str">
        <x:v>Tp Hồ Chí Minh</x:v>
      </x:c>
      <x:c r="D6340" s="2" t="str">
        <x:v>Quận Bình Tân</x:v>
      </x:c>
      <x:c r="E6340" s="2" t="str">
        <x:v>land</x:v>
      </x:c>
      <x:c r="F6340" s="2" t="str">
        <x:v>sale</x:v>
      </x:c>
      <x:c r="G6340" s="11" t="n">
        <x:v>53</x:v>
      </x:c>
      <x:c r="H6340" s="12" t="n">
        <x:v>3150000000</x:v>
      </x:c>
      <x:c r="I6340" s="12" t="n">
        <x:f>IF(AND(ISNUMBER(H6340),H6340&gt;0,ISNUMBER(G6340),G6340&gt;0),H6340/G6340,"")</x:f>
        <x:v>59433962.26415094</x:v>
      </x:c>
      <x:c r="J6340" s="2" t="str">
        <x:v>total</x:v>
      </x:c>
      <x:c r="K6340" s="2" t="str">
        <x:v>top_level_area</x:v>
      </x:c>
      <x:c r="L6340" s="2" t="str">
        <x:v>property_type_inferred_from_title</x:v>
      </x:c>
      <x:c r="M6340" s="10" t="n">
        <x:v>0</x:v>
      </x:c>
      <x:c r="N6340" s="10" t="n">
        <x:v>0</x:v>
      </x:c>
      <x:c r="O6340" s="2" t="str">
        <x:v>Tp Hồ Chí Minh|land</x:v>
      </x:c>
      <x:c r="P6340" s="10" t="n">
        <x:v>2</x:v>
      </x:c>
      <x:c r="Q6340" s="13" t="n">
        <x:f>IF(AND(ISNUMBER(H6340),H6340&gt;0),H6340/1000000000,"")</x:f>
        <x:v>3.15</x:v>
      </x:c>
      <x:c r="R6340" s="13" t="n">
        <x:f>IF(ISNUMBER(I6340),I6340/1000000,"")</x:f>
        <x:v>59.43396226415094</x:v>
      </x:c>
      <x:c r="S6340" s="11" t="n">
        <x:f>IF(AND(ISNUMBER(G6340),G6340&gt;0),G6340,"")</x:f>
        <x:v>53</x:v>
      </x:c>
    </x:row>
    <x:row r="6341" ht="21" customHeight="1">
      <x:c r="A6341" s="10" t="n">
        <x:v>8273</x:v>
      </x:c>
      <x:c r="B6341" s="2" t="str">
        <x:v>d8c6dc79c6cc67af488f</x:v>
      </x:c>
      <x:c r="C6341" s="2" t="str">
        <x:v>Tp Hồ Chí Minh</x:v>
      </x:c>
      <x:c r="D6341" s="2" t="str">
        <x:v>Huyện Nhà Bè</x:v>
      </x:c>
      <x:c r="E6341" s="2" t="str">
        <x:v>house</x:v>
      </x:c>
      <x:c r="F6341" s="2" t="str">
        <x:v>sale_assumed</x:v>
      </x:c>
      <x:c r="G6341" s="11" t="n">
        <x:v>56</x:v>
      </x:c>
      <x:c r="H6341" s="12" t="n">
        <x:v>4400000000</x:v>
      </x:c>
      <x:c r="I6341" s="12" t="n">
        <x:f>IF(AND(ISNUMBER(H6341),H6341&gt;0,ISNUMBER(G6341),G6341&gt;0),H6341/G6341,"")</x:f>
        <x:v>78571428.57142857</x:v>
      </x:c>
      <x:c r="J6341" s="2" t="str">
        <x:v>total</x:v>
      </x:c>
      <x:c r="K6341" s="2" t="str">
        <x:v>top_level_area</x:v>
      </x:c>
      <x:c r="L6341" s="2" t="str">
        <x:v>property_type_inferred_from_title;transaction_assumed_sale_from_dataset_context</x:v>
      </x:c>
      <x:c r="M6341" s="10" t="n">
        <x:v>0</x:v>
      </x:c>
      <x:c r="N6341" s="10" t="n">
        <x:v>0</x:v>
      </x:c>
      <x:c r="O6341" s="2" t="str">
        <x:v>Tp Hồ Chí Minh|house</x:v>
      </x:c>
      <x:c r="P6341" s="10" t="n">
        <x:v>2</x:v>
      </x:c>
      <x:c r="Q6341" s="13" t="n">
        <x:f>IF(AND(ISNUMBER(H6341),H6341&gt;0),H6341/1000000000,"")</x:f>
        <x:v>4.4</x:v>
      </x:c>
      <x:c r="R6341" s="13" t="n">
        <x:f>IF(ISNUMBER(I6341),I6341/1000000,"")</x:f>
        <x:v>78.57142857142857</x:v>
      </x:c>
      <x:c r="S6341" s="11" t="n">
        <x:f>IF(AND(ISNUMBER(G6341),G6341&gt;0),G6341,"")</x:f>
        <x:v>56</x:v>
      </x:c>
    </x:row>
    <x:row r="6342" ht="21" customHeight="1">
      <x:c r="A6342" s="10" t="n">
        <x:v>8274</x:v>
      </x:c>
      <x:c r="B6342" s="2" t="str">
        <x:v>a7a5e958564de33c3a0e</x:v>
      </x:c>
      <x:c r="C6342" s="2" t="str">
        <x:v>Đồng Nai</x:v>
      </x:c>
      <x:c r="D6342" s="2" t="str">
        <x:v>Huyện Xuân Lộc</x:v>
      </x:c>
      <x:c r="E6342" s="2" t="str">
        <x:v>land</x:v>
      </x:c>
      <x:c r="F6342" s="2" t="str">
        <x:v>sale_assumed</x:v>
      </x:c>
      <x:c r="G6342" s="11" t="n">
        <x:v>1200</x:v>
      </x:c>
      <x:c r="H6342" s="12" t="n">
        <x:v>2150000000</x:v>
      </x:c>
      <x:c r="I6342" s="12" t="n">
        <x:f>IF(AND(ISNUMBER(H6342),H6342&gt;0,ISNUMBER(G6342),G6342&gt;0),H6342/G6342,"")</x:f>
        <x:v>1791666.6666666667</x:v>
      </x:c>
      <x:c r="J6342" s="2" t="str">
        <x:v>total</x:v>
      </x:c>
      <x:c r="K6342" s="2" t="str">
        <x:v>top_level_area</x:v>
      </x:c>
      <x:c r="L6342" s="2" t="str">
        <x:v>dot_thousands_convention;property_type_inferred_from_title;transaction_assumed_sale_from_dataset_context</x:v>
      </x:c>
      <x:c r="M6342" s="10" t="n">
        <x:v>0</x:v>
      </x:c>
      <x:c r="N6342" s="10" t="n">
        <x:v>0</x:v>
      </x:c>
      <x:c r="O6342" s="2" t="str">
        <x:v>Đồng Nai|land</x:v>
      </x:c>
      <x:c r="P6342" s="10" t="n">
        <x:v>1</x:v>
      </x:c>
      <x:c r="Q6342" s="13" t="n">
        <x:f>IF(AND(ISNUMBER(H6342),H6342&gt;0),H6342/1000000000,"")</x:f>
        <x:v>2.15</x:v>
      </x:c>
      <x:c r="R6342" s="13" t="n">
        <x:f>IF(ISNUMBER(I6342),I6342/1000000,"")</x:f>
        <x:v>1.7916666666666667</x:v>
      </x:c>
      <x:c r="S6342" s="11" t="n">
        <x:f>IF(AND(ISNUMBER(G6342),G6342&gt;0),G6342,"")</x:f>
        <x:v>1200</x:v>
      </x:c>
    </x:row>
    <x:row r="6343" ht="21" customHeight="1">
      <x:c r="A6343" s="10" t="n">
        <x:v>8275</x:v>
      </x:c>
      <x:c r="B6343" s="2" t="str">
        <x:v>d53077f178a051b608ed</x:v>
      </x:c>
      <x:c r="C6343" s="2" t="str">
        <x:v>Tp Hồ Chí Minh</x:v>
      </x:c>
      <x:c r="D6343" s="2" t="str">
        <x:v>Quận 10</x:v>
      </x:c>
      <x:c r="E6343" s="2" t="str">
        <x:v>house</x:v>
      </x:c>
      <x:c r="F6343" s="2" t="str">
        <x:v>sale</x:v>
      </x:c>
      <x:c r="G6343" s="11" t="n">
        <x:v>63</x:v>
      </x:c>
      <x:c r="H6343" s="12" t="n">
        <x:v>1320000000</x:v>
      </x:c>
      <x:c r="I6343" s="12" t="n">
        <x:f>IF(AND(ISNUMBER(H6343),H6343&gt;0,ISNUMBER(G6343),G6343&gt;0),H6343/G6343,"")</x:f>
        <x:v>20952380.95238095</x:v>
      </x:c>
      <x:c r="J6343" s="2" t="str">
        <x:v>total</x:v>
      </x:c>
      <x:c r="K6343" s="2" t="str">
        <x:v>top_level_area</x:v>
      </x:c>
      <x:c r="L6343" s="2" t="str">
        <x:v>property_type_inferred_from_title</x:v>
      </x:c>
      <x:c r="M6343" s="10" t="n">
        <x:v>0</x:v>
      </x:c>
      <x:c r="N6343" s="10" t="n">
        <x:v>0</x:v>
      </x:c>
      <x:c r="O6343" s="2" t="str">
        <x:v>Tp Hồ Chí Minh|house</x:v>
      </x:c>
      <x:c r="P6343" s="10" t="n">
        <x:v>2</x:v>
      </x:c>
      <x:c r="Q6343" s="13" t="n">
        <x:f>IF(AND(ISNUMBER(H6343),H6343&gt;0),H6343/1000000000,"")</x:f>
        <x:v>1.32</x:v>
      </x:c>
      <x:c r="R6343" s="13" t="n">
        <x:f>IF(ISNUMBER(I6343),I6343/1000000,"")</x:f>
        <x:v>20.952380952380953</x:v>
      </x:c>
      <x:c r="S6343" s="11" t="n">
        <x:f>IF(AND(ISNUMBER(G6343),G6343&gt;0),G6343,"")</x:f>
        <x:v>63</x:v>
      </x:c>
    </x:row>
    <x:row r="6344" ht="21" customHeight="1">
      <x:c r="A6344" s="10" t="n">
        <x:v>8276</x:v>
      </x:c>
      <x:c r="B6344" s="2" t="str">
        <x:v>5c6d9e86685324692133</x:v>
      </x:c>
      <x:c r="C6344" s="2" t="str">
        <x:v>Hà Nội</x:v>
      </x:c>
      <x:c r="D6344" s="2" t="str">
        <x:v>Quận Hà Đông</x:v>
      </x:c>
      <x:c r="E6344" s="2" t="str">
        <x:v>house</x:v>
      </x:c>
      <x:c r="F6344" s="2" t="str">
        <x:v>sale_assumed</x:v>
      </x:c>
      <x:c r="G6344" s="11" t="n">
        <x:v>30</x:v>
      </x:c>
      <x:c r="H6344" s="12" t="n">
        <x:v>1550000000</x:v>
      </x:c>
      <x:c r="I6344" s="12" t="n">
        <x:f>IF(AND(ISNUMBER(H6344),H6344&gt;0,ISNUMBER(G6344),G6344&gt;0),H6344/G6344,"")</x:f>
        <x:v>51666666.666666664</x:v>
      </x:c>
      <x:c r="J6344" s="2" t="str">
        <x:v>total</x:v>
      </x:c>
      <x:c r="K6344" s="2" t="str">
        <x:v>top_level_area</x:v>
      </x:c>
      <x:c r="L6344" s="2" t="str">
        <x:v>property_type_inferred_from_title;transaction_assumed_sale_from_dataset_context</x:v>
      </x:c>
      <x:c r="M6344" s="10" t="n">
        <x:v>0</x:v>
      </x:c>
      <x:c r="N6344" s="10" t="n">
        <x:v>0</x:v>
      </x:c>
      <x:c r="O6344" s="2" t="str">
        <x:v>Hà Nội|house</x:v>
      </x:c>
      <x:c r="P6344" s="10" t="n">
        <x:v>2</x:v>
      </x:c>
      <x:c r="Q6344" s="13" t="n">
        <x:f>IF(AND(ISNUMBER(H6344),H6344&gt;0),H6344/1000000000,"")</x:f>
        <x:v>1.55</x:v>
      </x:c>
      <x:c r="R6344" s="13" t="n">
        <x:f>IF(ISNUMBER(I6344),I6344/1000000,"")</x:f>
        <x:v>51.666666666666664</x:v>
      </x:c>
      <x:c r="S6344" s="11" t="n">
        <x:f>IF(AND(ISNUMBER(G6344),G6344&gt;0),G6344,"")</x:f>
        <x:v>30</x:v>
      </x:c>
    </x:row>
    <x:row r="6345" ht="21" customHeight="1">
      <x:c r="A6345" s="10" t="n">
        <x:v>8277</x:v>
      </x:c>
      <x:c r="B6345" s="2" t="str">
        <x:v>1e748e4b10eb7c3ccc22</x:v>
      </x:c>
      <x:c r="C6345" s="2" t="str">
        <x:v>Tp Hồ Chí Minh</x:v>
      </x:c>
      <x:c r="D6345" s="2" t="str">
        <x:v>Quận Bình Thạnh</x:v>
      </x:c>
      <x:c r="E6345" s="2" t="str">
        <x:v>house</x:v>
      </x:c>
      <x:c r="F6345" s="2" t="str">
        <x:v>sale</x:v>
      </x:c>
      <x:c r="G6345" s="11" t="n">
        <x:v>44</x:v>
      </x:c>
      <x:c r="H6345" s="12" t="n">
        <x:v>6750000000</x:v>
      </x:c>
      <x:c r="I6345" s="12" t="n">
        <x:f>IF(AND(ISNUMBER(H6345),H6345&gt;0,ISNUMBER(G6345),G6345&gt;0),H6345/G6345,"")</x:f>
        <x:v>153409090.9090909</x:v>
      </x:c>
      <x:c r="J6345" s="2" t="str">
        <x:v>total</x:v>
      </x:c>
      <x:c r="K6345" s="2" t="str">
        <x:v>top_level_area</x:v>
      </x:c>
      <x:c r="L6345" s="2" t="str">
        <x:v>property_type_inferred_from_title</x:v>
      </x:c>
      <x:c r="M6345" s="10" t="n">
        <x:v>0</x:v>
      </x:c>
      <x:c r="N6345" s="10" t="n">
        <x:v>0</x:v>
      </x:c>
      <x:c r="O6345" s="2" t="str">
        <x:v>Tp Hồ Chí Minh|house</x:v>
      </x:c>
      <x:c r="P6345" s="10" t="n">
        <x:v>2</x:v>
      </x:c>
      <x:c r="Q6345" s="13" t="n">
        <x:f>IF(AND(ISNUMBER(H6345),H6345&gt;0),H6345/1000000000,"")</x:f>
        <x:v>6.75</x:v>
      </x:c>
      <x:c r="R6345" s="13" t="n">
        <x:f>IF(ISNUMBER(I6345),I6345/1000000,"")</x:f>
        <x:v>153.4090909090909</x:v>
      </x:c>
      <x:c r="S6345" s="11" t="n">
        <x:f>IF(AND(ISNUMBER(G6345),G6345&gt;0),G6345,"")</x:f>
        <x:v>44</x:v>
      </x:c>
    </x:row>
    <x:row r="6346" ht="21" customHeight="1">
      <x:c r="A6346" s="10" t="n">
        <x:v>8281</x:v>
      </x:c>
      <x:c r="B6346" s="2" t="str">
        <x:v>dab10bde94b54b5e0b15</x:v>
      </x:c>
      <x:c r="C6346" s="2" t="str">
        <x:v>Nghệ An</x:v>
      </x:c>
      <x:c r="D6346" s="2" t="str">
        <x:v>Huyện Nghi Lộc</x:v>
      </x:c>
      <x:c r="E6346" s="2" t="str">
        <x:v>land</x:v>
      </x:c>
      <x:c r="F6346" s="2" t="str">
        <x:v>sale_assumed</x:v>
      </x:c>
      <x:c r="G6346" s="11" t="n">
        <x:v>220</x:v>
      </x:c>
      <x:c r="H6346" s="12" t="n">
        <x:v>1900000000</x:v>
      </x:c>
      <x:c r="I6346" s="12" t="n">
        <x:f>IF(AND(ISNUMBER(H6346),H6346&gt;0,ISNUMBER(G6346),G6346&gt;0),H6346/G6346,"")</x:f>
        <x:v>8636363.636363637</x:v>
      </x:c>
      <x:c r="J6346" s="2" t="str">
        <x:v>total</x:v>
      </x:c>
      <x:c r="K6346" s="2" t="str">
        <x:v>top_level_area</x:v>
      </x:c>
      <x:c r="L6346" s="2" t="str">
        <x:v>property_type_inferred_from_title;transaction_assumed_sale_from_dataset_context</x:v>
      </x:c>
      <x:c r="M6346" s="10" t="n">
        <x:v>0</x:v>
      </x:c>
      <x:c r="N6346" s="10" t="n">
        <x:v>0</x:v>
      </x:c>
      <x:c r="O6346" s="2" t="str">
        <x:v>land</x:v>
      </x:c>
      <x:c r="P6346" s="10" t="n">
        <x:v>1</x:v>
      </x:c>
      <x:c r="Q6346" s="13" t="n">
        <x:f>IF(AND(ISNUMBER(H6346),H6346&gt;0),H6346/1000000000,"")</x:f>
        <x:v>1.9</x:v>
      </x:c>
      <x:c r="R6346" s="13" t="n">
        <x:f>IF(ISNUMBER(I6346),I6346/1000000,"")</x:f>
        <x:v>8.636363636363637</x:v>
      </x:c>
      <x:c r="S6346" s="11" t="n">
        <x:f>IF(AND(ISNUMBER(G6346),G6346&gt;0),G6346,"")</x:f>
        <x:v>220</x:v>
      </x:c>
    </x:row>
    <x:row r="6347" ht="21" customHeight="1">
      <x:c r="A6347" s="10" t="n">
        <x:v>8282</x:v>
      </x:c>
      <x:c r="B6347" s="2" t="str">
        <x:v>373dcf0b690deb0dddc3</x:v>
      </x:c>
      <x:c r="C6347" s="2" t="str">
        <x:v>Hà Nội</x:v>
      </x:c>
      <x:c r="D6347" s="2" t="str">
        <x:v>Quận Cầu Giấy</x:v>
      </x:c>
      <x:c r="E6347" s="2" t="str">
        <x:v>apartment</x:v>
      </x:c>
      <x:c r="F6347" s="2" t="str">
        <x:v>sale_assumed</x:v>
      </x:c>
      <x:c r="G6347" s="11" t="n">
        <x:v>40</x:v>
      </x:c>
      <x:c r="H6347" s="12" t="n">
        <x:v>3100000000</x:v>
      </x:c>
      <x:c r="I6347" s="12" t="n">
        <x:f>IF(AND(ISNUMBER(H6347),H6347&gt;0,ISNUMBER(G6347),G6347&gt;0),H6347/G6347,"")</x:f>
        <x:v>77500000</x:v>
      </x:c>
      <x:c r="J6347" s="2" t="str">
        <x:v>total</x:v>
      </x:c>
      <x:c r="K6347" s="2" t="str">
        <x:v>top_level_area</x:v>
      </x:c>
      <x:c r="L6347" s="2" t="str">
        <x:v>property_type_inferred_from_title;transaction_assumed_sale_from_dataset_context</x:v>
      </x:c>
      <x:c r="M6347" s="10" t="n">
        <x:v>0</x:v>
      </x:c>
      <x:c r="N6347" s="10" t="n">
        <x:v>1</x:v>
      </x:c>
      <x:c r="O6347" s="2" t="str">
        <x:v>Hà Nội|apartment</x:v>
      </x:c>
      <x:c r="P6347" s="10" t="n">
        <x:v>-1</x:v>
      </x:c>
      <x:c r="Q6347" s="13" t="n">
        <x:f>IF(AND(ISNUMBER(H6347),H6347&gt;0),H6347/1000000000,"")</x:f>
        <x:v>3.1</x:v>
      </x:c>
      <x:c r="R6347" s="13" t="n">
        <x:f>IF(ISNUMBER(I6347),I6347/1000000,"")</x:f>
        <x:v>77.5</x:v>
      </x:c>
      <x:c r="S6347" s="11" t="n">
        <x:f>IF(AND(ISNUMBER(G6347),G6347&gt;0),G6347,"")</x:f>
        <x:v>40</x:v>
      </x:c>
    </x:row>
    <x:row r="6348" ht="21" customHeight="1">
      <x:c r="A6348" s="10" t="n">
        <x:v>8283</x:v>
      </x:c>
      <x:c r="B6348" s="2" t="str">
        <x:v>7aa30d2d8036d79d8701</x:v>
      </x:c>
      <x:c r="C6348" s="2" t="str">
        <x:v>Đà Nẵng</x:v>
      </x:c>
      <x:c r="D6348" s="2" t="str">
        <x:v>Quận Sơn Trà</x:v>
      </x:c>
      <x:c r="E6348" s="2" t="str">
        <x:v>house</x:v>
      </x:c>
      <x:c r="F6348" s="2" t="str">
        <x:v>sale_assumed</x:v>
      </x:c>
      <x:c r="G6348" s="11" t="n">
        <x:v>102</x:v>
      </x:c>
      <x:c r="H6348" s="12" t="n">
        <x:v>3750000000</x:v>
      </x:c>
      <x:c r="I6348" s="12" t="n">
        <x:f>IF(AND(ISNUMBER(H6348),H6348&gt;0,ISNUMBER(G6348),G6348&gt;0),H6348/G6348,"")</x:f>
        <x:v>36764705.88235294</x:v>
      </x:c>
      <x:c r="J6348" s="2" t="str">
        <x:v>total</x:v>
      </x:c>
      <x:c r="K6348" s="2" t="str">
        <x:v>top_level_area</x:v>
      </x:c>
      <x:c r="L6348" s="2" t="str">
        <x:v>property_type_inferred_from_title;transaction_assumed_sale_from_dataset_context</x:v>
      </x:c>
      <x:c r="M6348" s="10" t="n">
        <x:v>0</x:v>
      </x:c>
      <x:c r="N6348" s="10" t="n">
        <x:v>0</x:v>
      </x:c>
      <x:c r="O6348" s="2" t="str">
        <x:v>Đà Nẵng|house</x:v>
      </x:c>
      <x:c r="P6348" s="10" t="n">
        <x:v>2</x:v>
      </x:c>
      <x:c r="Q6348" s="13" t="n">
        <x:f>IF(AND(ISNUMBER(H6348),H6348&gt;0),H6348/1000000000,"")</x:f>
        <x:v>3.75</x:v>
      </x:c>
      <x:c r="R6348" s="13" t="n">
        <x:f>IF(ISNUMBER(I6348),I6348/1000000,"")</x:f>
        <x:v>36.76470588235294</x:v>
      </x:c>
      <x:c r="S6348" s="11" t="n">
        <x:f>IF(AND(ISNUMBER(G6348),G6348&gt;0),G6348,"")</x:f>
        <x:v>102</x:v>
      </x:c>
    </x:row>
    <x:row r="6349" ht="21" customHeight="1">
      <x:c r="A6349" s="10" t="n">
        <x:v>8284</x:v>
      </x:c>
      <x:c r="B6349" s="2" t="str">
        <x:v>9bd520eb9ca357b5e3f6</x:v>
      </x:c>
      <x:c r="C6349" s="2" t="str">
        <x:v>Tp Hồ Chí Minh</x:v>
      </x:c>
      <x:c r="D6349" s="2" t="str">
        <x:v>Quận 7</x:v>
      </x:c>
      <x:c r="E6349" s="2" t="str">
        <x:v>other_unknown</x:v>
      </x:c>
      <x:c r="F6349" s="2" t="str">
        <x:v>sale</x:v>
      </x:c>
      <x:c r="G6349" s="11" t="n">
        <x:v>252</x:v>
      </x:c>
      <x:c r="H6349" s="12" t="n">
        <x:v>15800000000</x:v>
      </x:c>
      <x:c r="I6349" s="12" t="n">
        <x:f>IF(AND(ISNUMBER(H6349),H6349&gt;0,ISNUMBER(G6349),G6349&gt;0),H6349/G6349,"")</x:f>
        <x:v>62698412.6984127</x:v>
      </x:c>
      <x:c r="J6349" s="2" t="str">
        <x:v>total</x:v>
      </x:c>
      <x:c r="K6349" s="2" t="str">
        <x:v>top_level_area</x:v>
      </x:c>
      <x:c r="L6349" s="2" t="str">
        <x:v>property_type_inferred_from_title;unknown_property_type</x:v>
      </x:c>
      <x:c r="M6349" s="10" t="n">
        <x:v>0</x:v>
      </x:c>
      <x:c r="N6349" s="10" t="n">
        <x:v>0</x:v>
      </x:c>
      <x:c r="O6349" s="2" t="str">
        <x:v>Tp Hồ Chí Minh|other_unknown</x:v>
      </x:c>
      <x:c r="P6349" s="10" t="n">
        <x:v>2</x:v>
      </x:c>
      <x:c r="Q6349" s="13" t="n">
        <x:f>IF(AND(ISNUMBER(H6349),H6349&gt;0),H6349/1000000000,"")</x:f>
        <x:v>15.8</x:v>
      </x:c>
      <x:c r="R6349" s="13" t="n">
        <x:f>IF(ISNUMBER(I6349),I6349/1000000,"")</x:f>
        <x:v>62.6984126984127</x:v>
      </x:c>
      <x:c r="S6349" s="11" t="n">
        <x:f>IF(AND(ISNUMBER(G6349),G6349&gt;0),G6349,"")</x:f>
        <x:v>252</x:v>
      </x:c>
    </x:row>
    <x:row r="6350" ht="21" customHeight="1">
      <x:c r="A6350" s="10" t="n">
        <x:v>8285</x:v>
      </x:c>
      <x:c r="B6350" s="2" t="str">
        <x:v>d70848b1c56f3fdcf67f</x:v>
      </x:c>
      <x:c r="C6350" s="2" t="str">
        <x:v>Bình Dương</x:v>
      </x:c>
      <x:c r="D6350" s="2" t="str">
        <x:v>Huyện Bàu Bàng</x:v>
      </x:c>
      <x:c r="E6350" s="2" t="str">
        <x:v>land</x:v>
      </x:c>
      <x:c r="F6350" s="2" t="str">
        <x:v>sale_assumed</x:v>
      </x:c>
      <x:c r="G6350" s="11" t="n">
        <x:v>192</x:v>
      </x:c>
      <x:c r="H6350" s="12" t="n">
        <x:v>750000000</x:v>
      </x:c>
      <x:c r="I6350" s="12" t="n">
        <x:f>IF(AND(ISNUMBER(H6350),H6350&gt;0,ISNUMBER(G6350),G6350&gt;0),H6350/G6350,"")</x:f>
        <x:v>3906250</x:v>
      </x:c>
      <x:c r="J6350" s="2" t="str">
        <x:v>total</x:v>
      </x:c>
      <x:c r="K6350" s="2" t="str">
        <x:v>top_level_area</x:v>
      </x:c>
      <x:c r="L6350" s="2" t="str">
        <x:v>property_type_inferred_from_title;transaction_assumed_sale_from_dataset_context</x:v>
      </x:c>
      <x:c r="M6350" s="10" t="n">
        <x:v>0</x:v>
      </x:c>
      <x:c r="N6350" s="10" t="n">
        <x:v>0</x:v>
      </x:c>
      <x:c r="O6350" s="2" t="str">
        <x:v>Bình Dương|land</x:v>
      </x:c>
      <x:c r="P6350" s="10" t="n">
        <x:v>1</x:v>
      </x:c>
      <x:c r="Q6350" s="13" t="n">
        <x:f>IF(AND(ISNUMBER(H6350),H6350&gt;0),H6350/1000000000,"")</x:f>
        <x:v>0.75</x:v>
      </x:c>
      <x:c r="R6350" s="13" t="n">
        <x:f>IF(ISNUMBER(I6350),I6350/1000000,"")</x:f>
        <x:v>3.90625</x:v>
      </x:c>
      <x:c r="S6350" s="11" t="n">
        <x:f>IF(AND(ISNUMBER(G6350),G6350&gt;0),G6350,"")</x:f>
        <x:v>192</x:v>
      </x:c>
    </x:row>
    <x:row r="6351" ht="21" customHeight="1">
      <x:c r="A6351" s="10" t="n">
        <x:v>8286</x:v>
      </x:c>
      <x:c r="B6351" s="2" t="str">
        <x:v>d13ab8107b52478e2978</x:v>
      </x:c>
      <x:c r="C6351" s="2" t="str">
        <x:v>Tây Ninh</x:v>
      </x:c>
      <x:c r="D6351" s="2" t="str">
        <x:v>Huyện Gò Dầu</x:v>
      </x:c>
      <x:c r="E6351" s="2" t="str">
        <x:v>land</x:v>
      </x:c>
      <x:c r="F6351" s="2" t="str">
        <x:v>sale_assumed</x:v>
      </x:c>
      <x:c r="G6351" s="11" t="n">
        <x:v>100</x:v>
      </x:c>
      <x:c r="H6351" s="12" t="n">
        <x:v>390000000</x:v>
      </x:c>
      <x:c r="I6351" s="12" t="n">
        <x:f>IF(AND(ISNUMBER(H6351),H6351&gt;0,ISNUMBER(G6351),G6351&gt;0),H6351/G6351,"")</x:f>
        <x:v>3900000</x:v>
      </x:c>
      <x:c r="J6351" s="2" t="str">
        <x:v>total</x:v>
      </x:c>
      <x:c r="K6351" s="2" t="str">
        <x:v>top_level_area</x:v>
      </x:c>
      <x:c r="L6351" s="2" t="str">
        <x:v>property_type_inferred_from_title;transaction_assumed_sale_from_dataset_context</x:v>
      </x:c>
      <x:c r="M6351" s="10" t="n">
        <x:v>0</x:v>
      </x:c>
      <x:c r="N6351" s="10" t="n">
        <x:v>0</x:v>
      </x:c>
      <x:c r="O6351" s="2" t="str">
        <x:v>land</x:v>
      </x:c>
      <x:c r="P6351" s="10" t="n">
        <x:v>2</x:v>
      </x:c>
      <x:c r="Q6351" s="13" t="n">
        <x:f>IF(AND(ISNUMBER(H6351),H6351&gt;0),H6351/1000000000,"")</x:f>
        <x:v>0.39</x:v>
      </x:c>
      <x:c r="R6351" s="13" t="n">
        <x:f>IF(ISNUMBER(I6351),I6351/1000000,"")</x:f>
        <x:v>3.9</x:v>
      </x:c>
      <x:c r="S6351" s="11" t="n">
        <x:f>IF(AND(ISNUMBER(G6351),G6351&gt;0),G6351,"")</x:f>
        <x:v>100</x:v>
      </x:c>
    </x:row>
    <x:row r="6352" ht="21" customHeight="1">
      <x:c r="A6352" s="10" t="n">
        <x:v>8287</x:v>
      </x:c>
      <x:c r="B6352" s="2" t="str">
        <x:v>37bde5ad7177b3bcb019</x:v>
      </x:c>
      <x:c r="C6352" s="2" t="str">
        <x:v>Đà Nẵng</x:v>
      </x:c>
      <x:c r="D6352" s="2" t="str">
        <x:v>Quận Cẩm Lệ</x:v>
      </x:c>
      <x:c r="E6352" s="2" t="str">
        <x:v>house</x:v>
      </x:c>
      <x:c r="F6352" s="2" t="str">
        <x:v>sale</x:v>
      </x:c>
      <x:c r="G6352" s="11" t="n">
        <x:v>239</x:v>
      </x:c>
      <x:c r="H6352" s="12" t="n">
        <x:v>8400000000</x:v>
      </x:c>
      <x:c r="I6352" s="12" t="n">
        <x:f>IF(AND(ISNUMBER(H6352),H6352&gt;0,ISNUMBER(G6352),G6352&gt;0),H6352/G6352,"")</x:f>
        <x:v>35146443.514644355</x:v>
      </x:c>
      <x:c r="J6352" s="2" t="str">
        <x:v>total</x:v>
      </x:c>
      <x:c r="K6352" s="2" t="str">
        <x:v>top_level_area</x:v>
      </x:c>
      <x:c r="L6352" s="2" t="str">
        <x:v>property_type_inferred_from_title</x:v>
      </x:c>
      <x:c r="M6352" s="10" t="n">
        <x:v>0</x:v>
      </x:c>
      <x:c r="N6352" s="10" t="n">
        <x:v>0</x:v>
      </x:c>
      <x:c r="O6352" s="2" t="str">
        <x:v>Đà Nẵng|house</x:v>
      </x:c>
      <x:c r="P6352" s="10" t="n">
        <x:v>2</x:v>
      </x:c>
      <x:c r="Q6352" s="13" t="n">
        <x:f>IF(AND(ISNUMBER(H6352),H6352&gt;0),H6352/1000000000,"")</x:f>
        <x:v>8.4</x:v>
      </x:c>
      <x:c r="R6352" s="13" t="n">
        <x:f>IF(ISNUMBER(I6352),I6352/1000000,"")</x:f>
        <x:v>35.14644351464435</x:v>
      </x:c>
      <x:c r="S6352" s="11" t="n">
        <x:f>IF(AND(ISNUMBER(G6352),G6352&gt;0),G6352,"")</x:f>
        <x:v>239</x:v>
      </x:c>
    </x:row>
    <x:row r="6353" ht="21" customHeight="1">
      <x:c r="A6353" s="10" t="n">
        <x:v>8288</x:v>
      </x:c>
      <x:c r="B6353" s="2" t="str">
        <x:v>9c9fc57b4baf40fbb421</x:v>
      </x:c>
      <x:c r="C6353" s="2" t="str">
        <x:v>Hà Nội</x:v>
      </x:c>
      <x:c r="D6353" s="2" t="str">
        <x:v>Quận Hà Đông</x:v>
      </x:c>
      <x:c r="E6353" s="2" t="str">
        <x:v>house</x:v>
      </x:c>
      <x:c r="F6353" s="2" t="str">
        <x:v>sale_assumed</x:v>
      </x:c>
      <x:c r="G6353" s="11" t="n">
        <x:v>38</x:v>
      </x:c>
      <x:c r="H6353" s="12" t="n">
        <x:v>1483000000</x:v>
      </x:c>
      <x:c r="I6353" s="12" t="n">
        <x:f>IF(AND(ISNUMBER(H6353),H6353&gt;0,ISNUMBER(G6353),G6353&gt;0),H6353/G6353,"")</x:f>
        <x:v>39026315.78947368</x:v>
      </x:c>
      <x:c r="J6353" s="2" t="str">
        <x:v>total</x:v>
      </x:c>
      <x:c r="K6353" s="2" t="str">
        <x:v>top_level_area</x:v>
      </x:c>
      <x:c r="L6353" s="2" t="str">
        <x:v>property_type_inferred_from_title;transaction_assumed_sale_from_dataset_context</x:v>
      </x:c>
      <x:c r="M6353" s="10" t="n">
        <x:v>0</x:v>
      </x:c>
      <x:c r="N6353" s="10" t="n">
        <x:v>0</x:v>
      </x:c>
      <x:c r="O6353" s="2" t="str">
        <x:v>Hà Nội|house</x:v>
      </x:c>
      <x:c r="P6353" s="10" t="n">
        <x:v>2</x:v>
      </x:c>
      <x:c r="Q6353" s="13" t="n">
        <x:f>IF(AND(ISNUMBER(H6353),H6353&gt;0),H6353/1000000000,"")</x:f>
        <x:v>1.483</x:v>
      </x:c>
      <x:c r="R6353" s="13" t="n">
        <x:f>IF(ISNUMBER(I6353),I6353/1000000,"")</x:f>
        <x:v>39.026315789473685</x:v>
      </x:c>
      <x:c r="S6353" s="11" t="n">
        <x:f>IF(AND(ISNUMBER(G6353),G6353&gt;0),G6353,"")</x:f>
        <x:v>38</x:v>
      </x:c>
    </x:row>
    <x:row r="6354" ht="21" customHeight="1">
      <x:c r="A6354" s="10" t="n">
        <x:v>8289</x:v>
      </x:c>
      <x:c r="B6354" s="2" t="str">
        <x:v>340ac9d8a8874c211512</x:v>
      </x:c>
      <x:c r="C6354" s="2" t="str">
        <x:v>Tp Hồ Chí Minh</x:v>
      </x:c>
      <x:c r="D6354" s="2" t="str">
        <x:v>Huyện Bình Chánh</x:v>
      </x:c>
      <x:c r="E6354" s="2" t="str">
        <x:v>house</x:v>
      </x:c>
      <x:c r="F6354" s="2" t="str">
        <x:v>sale_assumed</x:v>
      </x:c>
      <x:c r="G6354" s="11" t="n">
        <x:v>60</x:v>
      </x:c>
      <x:c r="H6354" s="12" t="n">
        <x:v>700000000</x:v>
      </x:c>
      <x:c r="I6354" s="12" t="n">
        <x:f>IF(AND(ISNUMBER(H6354),H6354&gt;0,ISNUMBER(G6354),G6354&gt;0),H6354/G6354,"")</x:f>
        <x:v>11666666.666666666</x:v>
      </x:c>
      <x:c r="J6354" s="2" t="str">
        <x:v>total</x:v>
      </x:c>
      <x:c r="K6354" s="2" t="str">
        <x:v>top_level_area</x:v>
      </x:c>
      <x:c r="L6354" s="2" t="str">
        <x:v>property_type_inferred_from_title;transaction_assumed_sale_from_dataset_context</x:v>
      </x:c>
      <x:c r="M6354" s="10" t="n">
        <x:v>0</x:v>
      </x:c>
      <x:c r="N6354" s="10" t="n">
        <x:v>0</x:v>
      </x:c>
      <x:c r="O6354" s="2" t="str">
        <x:v>Tp Hồ Chí Minh|house</x:v>
      </x:c>
      <x:c r="P6354" s="10" t="n">
        <x:v>2</x:v>
      </x:c>
      <x:c r="Q6354" s="13" t="n">
        <x:f>IF(AND(ISNUMBER(H6354),H6354&gt;0),H6354/1000000000,"")</x:f>
        <x:v>0.7</x:v>
      </x:c>
      <x:c r="R6354" s="13" t="n">
        <x:f>IF(ISNUMBER(I6354),I6354/1000000,"")</x:f>
        <x:v>11.666666666666666</x:v>
      </x:c>
      <x:c r="S6354" s="11" t="n">
        <x:f>IF(AND(ISNUMBER(G6354),G6354&gt;0),G6354,"")</x:f>
        <x:v>60</x:v>
      </x:c>
    </x:row>
    <x:row r="6355" ht="21" customHeight="1">
      <x:c r="A6355" s="10" t="n">
        <x:v>8290</x:v>
      </x:c>
      <x:c r="B6355" s="2" t="str">
        <x:v>4fa31a1ecc24cbe7d470</x:v>
      </x:c>
      <x:c r="C6355" s="2" t="str">
        <x:v>Tp Hồ Chí Minh</x:v>
      </x:c>
      <x:c r="D6355" s="2" t="str">
        <x:v>Quận 7</x:v>
      </x:c>
      <x:c r="E6355" s="2" t="str">
        <x:v>house</x:v>
      </x:c>
      <x:c r="F6355" s="2" t="str">
        <x:v>sale</x:v>
      </x:c>
      <x:c r="G6355" s="11" t="n">
        <x:v>85</x:v>
      </x:c>
      <x:c r="H6355" s="12" t="n">
        <x:v>950000000</x:v>
      </x:c>
      <x:c r="I6355" s="12" t="n">
        <x:f>IF(AND(ISNUMBER(H6355),H6355&gt;0,ISNUMBER(G6355),G6355&gt;0),H6355/G6355,"")</x:f>
        <x:v>11176470.588235294</x:v>
      </x:c>
      <x:c r="J6355" s="2" t="str">
        <x:v>total</x:v>
      </x:c>
      <x:c r="K6355" s="2" t="str">
        <x:v>top_level_area</x:v>
      </x:c>
      <x:c r="L6355" s="2" t="str">
        <x:v>property_type_inferred_from_title</x:v>
      </x:c>
      <x:c r="M6355" s="10" t="n">
        <x:v>0</x:v>
      </x:c>
      <x:c r="N6355" s="10" t="n">
        <x:v>0</x:v>
      </x:c>
      <x:c r="O6355" s="2" t="str">
        <x:v>Tp Hồ Chí Minh|house</x:v>
      </x:c>
      <x:c r="P6355" s="10" t="n">
        <x:v>2</x:v>
      </x:c>
      <x:c r="Q6355" s="13" t="n">
        <x:f>IF(AND(ISNUMBER(H6355),H6355&gt;0),H6355/1000000000,"")</x:f>
        <x:v>0.95</x:v>
      </x:c>
      <x:c r="R6355" s="13" t="n">
        <x:f>IF(ISNUMBER(I6355),I6355/1000000,"")</x:f>
        <x:v>11.176470588235295</x:v>
      </x:c>
      <x:c r="S6355" s="11" t="n">
        <x:f>IF(AND(ISNUMBER(G6355),G6355&gt;0),G6355,"")</x:f>
        <x:v>85</x:v>
      </x:c>
    </x:row>
    <x:row r="6356" ht="21" customHeight="1">
      <x:c r="A6356" s="10" t="n">
        <x:v>8291</x:v>
      </x:c>
      <x:c r="B6356" s="2" t="str">
        <x:v>26ca28ca35a8aceddc4d</x:v>
      </x:c>
      <x:c r="C6356" s="2" t="str">
        <x:v>Tp Hồ Chí Minh</x:v>
      </x:c>
      <x:c r="D6356" s="2" t="str">
        <x:v>Quận 12</x:v>
      </x:c>
      <x:c r="E6356" s="2" t="str">
        <x:v>house</x:v>
      </x:c>
      <x:c r="F6356" s="2" t="str">
        <x:v>sale_assumed</x:v>
      </x:c>
      <x:c r="G6356" s="11" t="n">
        <x:v>200</x:v>
      </x:c>
      <x:c r="H6356" s="12" t="n">
        <x:v>200000000</x:v>
      </x:c>
      <x:c r="I6356" s="12" t="n">
        <x:f>IF(AND(ISNUMBER(H6356),H6356&gt;0,ISNUMBER(G6356),G6356&gt;0),H6356/G6356,"")</x:f>
        <x:v>1000000</x:v>
      </x:c>
      <x:c r="J6356" s="2" t="str">
        <x:v>total</x:v>
      </x:c>
      <x:c r="K6356" s="2" t="str">
        <x:v>top_level_area</x:v>
      </x:c>
      <x:c r="L6356" s="2" t="str">
        <x:v>property_type_inferred_from_title;transaction_assumed_sale_from_dataset_context</x:v>
      </x:c>
      <x:c r="M6356" s="10" t="n">
        <x:v>0</x:v>
      </x:c>
      <x:c r="N6356" s="10" t="n">
        <x:v>0</x:v>
      </x:c>
      <x:c r="O6356" s="2" t="str">
        <x:v>Tp Hồ Chí Minh|house</x:v>
      </x:c>
      <x:c r="P6356" s="10" t="n">
        <x:v>1</x:v>
      </x:c>
      <x:c r="Q6356" s="13" t="n">
        <x:f>IF(AND(ISNUMBER(H6356),H6356&gt;0),H6356/1000000000,"")</x:f>
        <x:v>0.2</x:v>
      </x:c>
      <x:c r="R6356" s="13" t="n">
        <x:f>IF(ISNUMBER(I6356),I6356/1000000,"")</x:f>
        <x:v>1</x:v>
      </x:c>
      <x:c r="S6356" s="11" t="n">
        <x:f>IF(AND(ISNUMBER(G6356),G6356&gt;0),G6356,"")</x:f>
        <x:v>200</x:v>
      </x:c>
    </x:row>
    <x:row r="6357" ht="21" customHeight="1">
      <x:c r="A6357" s="10" t="n">
        <x:v>8292</x:v>
      </x:c>
      <x:c r="B6357" s="2" t="str">
        <x:v>b200e2ff64a4b653c027</x:v>
      </x:c>
      <x:c r="C6357" s="2" t="str">
        <x:v>Đà Nẵng</x:v>
      </x:c>
      <x:c r="D6357" s="2" t="str">
        <x:v>Quận Cẩm Lệ</x:v>
      </x:c>
      <x:c r="E6357" s="2" t="str">
        <x:v>house</x:v>
      </x:c>
      <x:c r="F6357" s="2" t="str">
        <x:v>sale_assumed</x:v>
      </x:c>
      <x:c r="G6357" s="11" t="n">
        <x:v>80</x:v>
      </x:c>
      <x:c r="H6357" s="12" t="n">
        <x:v>2950000000</x:v>
      </x:c>
      <x:c r="I6357" s="12" t="n">
        <x:f>IF(AND(ISNUMBER(H6357),H6357&gt;0,ISNUMBER(G6357),G6357&gt;0),H6357/G6357,"")</x:f>
        <x:v>36875000</x:v>
      </x:c>
      <x:c r="J6357" s="2" t="str">
        <x:v>total</x:v>
      </x:c>
      <x:c r="K6357" s="2" t="str">
        <x:v>top_level_area</x:v>
      </x:c>
      <x:c r="L6357" s="2" t="str">
        <x:v>property_type_inferred_from_title;transaction_assumed_sale_from_dataset_context</x:v>
      </x:c>
      <x:c r="M6357" s="10" t="n">
        <x:v>0</x:v>
      </x:c>
      <x:c r="N6357" s="10" t="n">
        <x:v>0</x:v>
      </x:c>
      <x:c r="O6357" s="2" t="str">
        <x:v>Đà Nẵng|house</x:v>
      </x:c>
      <x:c r="P6357" s="10" t="n">
        <x:v>2</x:v>
      </x:c>
      <x:c r="Q6357" s="13" t="n">
        <x:f>IF(AND(ISNUMBER(H6357),H6357&gt;0),H6357/1000000000,"")</x:f>
        <x:v>2.95</x:v>
      </x:c>
      <x:c r="R6357" s="13" t="n">
        <x:f>IF(ISNUMBER(I6357),I6357/1000000,"")</x:f>
        <x:v>36.875</x:v>
      </x:c>
      <x:c r="S6357" s="11" t="n">
        <x:f>IF(AND(ISNUMBER(G6357),G6357&gt;0),G6357,"")</x:f>
        <x:v>80</x:v>
      </x:c>
    </x:row>
    <x:row r="6358" ht="21" customHeight="1">
      <x:c r="A6358" s="10" t="n">
        <x:v>8293</x:v>
      </x:c>
      <x:c r="B6358" s="2" t="str">
        <x:v>34f91f91e1a85d4f703f</x:v>
      </x:c>
      <x:c r="C6358" s="2" t="str">
        <x:v>Kiên Giang</x:v>
      </x:c>
      <x:c r="D6358" s="2" t="str">
        <x:v>Huyện Phú Quốc</x:v>
      </x:c>
      <x:c r="E6358" s="2" t="str">
        <x:v>land</x:v>
      </x:c>
      <x:c r="F6358" s="2" t="str">
        <x:v>sale</x:v>
      </x:c>
      <x:c r="G6358" s="11" t="n">
        <x:v>108</x:v>
      </x:c>
      <x:c r="H6358" s="12" t="n">
        <x:v>1300000000</x:v>
      </x:c>
      <x:c r="I6358" s="12" t="n">
        <x:f>IF(AND(ISNUMBER(H6358),H6358&gt;0,ISNUMBER(G6358),G6358&gt;0),H6358/G6358,"")</x:f>
        <x:v>12037037.037037037</x:v>
      </x:c>
      <x:c r="J6358" s="2" t="str">
        <x:v>total</x:v>
      </x:c>
      <x:c r="K6358" s="2" t="str">
        <x:v>top_level_area</x:v>
      </x:c>
      <x:c r="L6358" s="2" t="str">
        <x:v>property_type_inferred_from_title</x:v>
      </x:c>
      <x:c r="M6358" s="10" t="n">
        <x:v>0</x:v>
      </x:c>
      <x:c r="N6358" s="10" t="n">
        <x:v>0</x:v>
      </x:c>
      <x:c r="O6358" s="2" t="str">
        <x:v>land</x:v>
      </x:c>
      <x:c r="P6358" s="10" t="n">
        <x:v>2</x:v>
      </x:c>
      <x:c r="Q6358" s="13" t="n">
        <x:f>IF(AND(ISNUMBER(H6358),H6358&gt;0),H6358/1000000000,"")</x:f>
        <x:v>1.3</x:v>
      </x:c>
      <x:c r="R6358" s="13" t="n">
        <x:f>IF(ISNUMBER(I6358),I6358/1000000,"")</x:f>
        <x:v>12.037037037037038</x:v>
      </x:c>
      <x:c r="S6358" s="11" t="n">
        <x:f>IF(AND(ISNUMBER(G6358),G6358&gt;0),G6358,"")</x:f>
        <x:v>108</x:v>
      </x:c>
    </x:row>
    <x:row r="6359" ht="21" customHeight="1">
      <x:c r="A6359" s="10" t="n">
        <x:v>8294</x:v>
      </x:c>
      <x:c r="B6359" s="2" t="str">
        <x:v>52a9d75c8a16e8b50114</x:v>
      </x:c>
      <x:c r="C6359" s="2" t="str">
        <x:v>Long An</x:v>
      </x:c>
      <x:c r="D6359" s="2" t="str">
        <x:v>Huyện Đức Hòa</x:v>
      </x:c>
      <x:c r="E6359" s="2" t="str">
        <x:v>house</x:v>
      </x:c>
      <x:c r="F6359" s="2" t="str">
        <x:v>sale_assumed</x:v>
      </x:c>
      <x:c r="G6359" s="11" t="n">
        <x:v>60</x:v>
      </x:c>
      <x:c r="H6359" s="12" t="n">
        <x:v>1350000000</x:v>
      </x:c>
      <x:c r="I6359" s="12" t="n">
        <x:f>IF(AND(ISNUMBER(H6359),H6359&gt;0,ISNUMBER(G6359),G6359&gt;0),H6359/G6359,"")</x:f>
        <x:v>22500000</x:v>
      </x:c>
      <x:c r="J6359" s="2" t="str">
        <x:v>total</x:v>
      </x:c>
      <x:c r="K6359" s="2" t="str">
        <x:v>top_level_area</x:v>
      </x:c>
      <x:c r="L6359" s="2" t="str">
        <x:v>property_type_inferred_from_title;transaction_assumed_sale_from_dataset_context</x:v>
      </x:c>
      <x:c r="M6359" s="10" t="n">
        <x:v>0</x:v>
      </x:c>
      <x:c r="N6359" s="10" t="n">
        <x:v>0</x:v>
      </x:c>
      <x:c r="O6359" s="2" t="str">
        <x:v>Long An|house</x:v>
      </x:c>
      <x:c r="P6359" s="10" t="n">
        <x:v>2</x:v>
      </x:c>
      <x:c r="Q6359" s="13" t="n">
        <x:f>IF(AND(ISNUMBER(H6359),H6359&gt;0),H6359/1000000000,"")</x:f>
        <x:v>1.35</x:v>
      </x:c>
      <x:c r="R6359" s="13" t="n">
        <x:f>IF(ISNUMBER(I6359),I6359/1000000,"")</x:f>
        <x:v>22.5</x:v>
      </x:c>
      <x:c r="S6359" s="11" t="n">
        <x:f>IF(AND(ISNUMBER(G6359),G6359&gt;0),G6359,"")</x:f>
        <x:v>60</x:v>
      </x:c>
    </x:row>
    <x:row r="6360" ht="21" customHeight="1">
      <x:c r="A6360" s="10" t="n">
        <x:v>8295</x:v>
      </x:c>
      <x:c r="B6360" s="2" t="str">
        <x:v>4655bbd5119b18ae861d</x:v>
      </x:c>
      <x:c r="C6360" s="2" t="str">
        <x:v>Long An</x:v>
      </x:c>
      <x:c r="D6360" s="2" t="str">
        <x:v>Huyện Cần Đước</x:v>
      </x:c>
      <x:c r="E6360" s="2" t="str">
        <x:v>land</x:v>
      </x:c>
      <x:c r="F6360" s="2" t="str">
        <x:v>sale_assumed</x:v>
      </x:c>
      <x:c r="G6360" s="11" t="n">
        <x:v>90</x:v>
      </x:c>
      <x:c r="H6360" s="12" t="n">
        <x:v>478000000</x:v>
      </x:c>
      <x:c r="I6360" s="12" t="n">
        <x:f>IF(AND(ISNUMBER(H6360),H6360&gt;0,ISNUMBER(G6360),G6360&gt;0),H6360/G6360,"")</x:f>
        <x:v>5311111.111111111</x:v>
      </x:c>
      <x:c r="J6360" s="2" t="str">
        <x:v>total</x:v>
      </x:c>
      <x:c r="K6360" s="2" t="str">
        <x:v>top_level_area</x:v>
      </x:c>
      <x:c r="L6360" s="2" t="str">
        <x:v>property_type_inferred_from_title;transaction_assumed_sale_from_dataset_context</x:v>
      </x:c>
      <x:c r="M6360" s="10" t="n">
        <x:v>0</x:v>
      </x:c>
      <x:c r="N6360" s="10" t="n">
        <x:v>0</x:v>
      </x:c>
      <x:c r="O6360" s="2" t="str">
        <x:v>Long An|land</x:v>
      </x:c>
      <x:c r="P6360" s="10" t="n">
        <x:v>2</x:v>
      </x:c>
      <x:c r="Q6360" s="13" t="n">
        <x:f>IF(AND(ISNUMBER(H6360),H6360&gt;0),H6360/1000000000,"")</x:f>
        <x:v>0.478</x:v>
      </x:c>
      <x:c r="R6360" s="13" t="n">
        <x:f>IF(ISNUMBER(I6360),I6360/1000000,"")</x:f>
        <x:v>5.311111111111111</x:v>
      </x:c>
      <x:c r="S6360" s="11" t="n">
        <x:f>IF(AND(ISNUMBER(G6360),G6360&gt;0),G6360,"")</x:f>
        <x:v>90</x:v>
      </x:c>
    </x:row>
    <x:row r="6361" ht="21" customHeight="1">
      <x:c r="A6361" s="10" t="n">
        <x:v>8296</x:v>
      </x:c>
      <x:c r="B6361" s="2" t="str">
        <x:v>06d12dd62067f27eee15</x:v>
      </x:c>
      <x:c r="C6361" s="2" t="str">
        <x:v>Hà Nội</x:v>
      </x:c>
      <x:c r="D6361" s="2" t="str">
        <x:v>Quận Bắc Từ Liêm</x:v>
      </x:c>
      <x:c r="E6361" s="2" t="str">
        <x:v>house</x:v>
      </x:c>
      <x:c r="F6361" s="2" t="str">
        <x:v>sale_assumed</x:v>
      </x:c>
      <x:c r="G6361" s="11" t="n">
        <x:v>33</x:v>
      </x:c>
      <x:c r="H6361" s="12" t="n">
        <x:v>2950000000</x:v>
      </x:c>
      <x:c r="I6361" s="12" t="n">
        <x:f>IF(AND(ISNUMBER(H6361),H6361&gt;0,ISNUMBER(G6361),G6361&gt;0),H6361/G6361,"")</x:f>
        <x:v>89393939.39393939</x:v>
      </x:c>
      <x:c r="J6361" s="2" t="str">
        <x:v>total</x:v>
      </x:c>
      <x:c r="K6361" s="2" t="str">
        <x:v>top_level_area</x:v>
      </x:c>
      <x:c r="L6361" s="2" t="str">
        <x:v>property_type_inferred_from_title;transaction_assumed_sale_from_dataset_context</x:v>
      </x:c>
      <x:c r="M6361" s="10" t="n">
        <x:v>0</x:v>
      </x:c>
      <x:c r="N6361" s="10" t="n">
        <x:v>0</x:v>
      </x:c>
      <x:c r="O6361" s="2" t="str">
        <x:v>Hà Nội|house</x:v>
      </x:c>
      <x:c r="P6361" s="10" t="n">
        <x:v>2</x:v>
      </x:c>
      <x:c r="Q6361" s="13" t="n">
        <x:f>IF(AND(ISNUMBER(H6361),H6361&gt;0),H6361/1000000000,"")</x:f>
        <x:v>2.95</x:v>
      </x:c>
      <x:c r="R6361" s="13" t="n">
        <x:f>IF(ISNUMBER(I6361),I6361/1000000,"")</x:f>
        <x:v>89.39393939393939</x:v>
      </x:c>
      <x:c r="S6361" s="11" t="n">
        <x:f>IF(AND(ISNUMBER(G6361),G6361&gt;0),G6361,"")</x:f>
        <x:v>33</x:v>
      </x:c>
    </x:row>
    <x:row r="6362" ht="21" customHeight="1">
      <x:c r="A6362" s="10" t="n">
        <x:v>8297</x:v>
      </x:c>
      <x:c r="B6362" s="2" t="str">
        <x:v>5c96e6faab2071cd4275</x:v>
      </x:c>
      <x:c r="C6362" s="2" t="str">
        <x:v>Tp Hồ Chí Minh</x:v>
      </x:c>
      <x:c r="D6362" s="2" t="str">
        <x:v>Quận 9</x:v>
      </x:c>
      <x:c r="E6362" s="2" t="str">
        <x:v>other_unknown</x:v>
      </x:c>
      <x:c r="F6362" s="2" t="str">
        <x:v>sale</x:v>
      </x:c>
      <x:c r="G6362" s="11" t="n">
        <x:v>150</x:v>
      </x:c>
      <x:c r="H6362" s="12" t="n">
        <x:v>1780000000</x:v>
      </x:c>
      <x:c r="I6362" s="12" t="n">
        <x:f>IF(AND(ISNUMBER(H6362),H6362&gt;0,ISNUMBER(G6362),G6362&gt;0),H6362/G6362,"")</x:f>
        <x:v>11866666.666666666</x:v>
      </x:c>
      <x:c r="J6362" s="2" t="str">
        <x:v>total</x:v>
      </x:c>
      <x:c r="K6362" s="2" t="str">
        <x:v>top_level_price_embedded_area</x:v>
      </x:c>
      <x:c r="L6362" s="2" t="str">
        <x:v>area_recovered_from_price_text;property_type_inferred_from_title;unknown_property_type</x:v>
      </x:c>
      <x:c r="M6362" s="10" t="n">
        <x:v>0</x:v>
      </x:c>
      <x:c r="N6362" s="10" t="n">
        <x:v>0</x:v>
      </x:c>
      <x:c r="O6362" s="2" t="str">
        <x:v>Tp Hồ Chí Minh|other_unknown</x:v>
      </x:c>
      <x:c r="P6362" s="10" t="n">
        <x:v>2</x:v>
      </x:c>
      <x:c r="Q6362" s="13" t="n">
        <x:f>IF(AND(ISNUMBER(H6362),H6362&gt;0),H6362/1000000000,"")</x:f>
        <x:v>1.78</x:v>
      </x:c>
      <x:c r="R6362" s="13" t="n">
        <x:f>IF(ISNUMBER(I6362),I6362/1000000,"")</x:f>
        <x:v>11.866666666666665</x:v>
      </x:c>
      <x:c r="S6362" s="11" t="n">
        <x:f>IF(AND(ISNUMBER(G6362),G6362&gt;0),G6362,"")</x:f>
        <x:v>150</x:v>
      </x:c>
    </x:row>
    <x:row r="6363" ht="21" customHeight="1">
      <x:c r="A6363" s="10" t="n">
        <x:v>8298</x:v>
      </x:c>
      <x:c r="B6363" s="2" t="str">
        <x:v>d2505b686bc30eed0bde</x:v>
      </x:c>
      <x:c r="C6363" s="2" t="str">
        <x:v>Tp Hồ Chí Minh</x:v>
      </x:c>
      <x:c r="D6363" s="2" t="str">
        <x:v>Quận 1</x:v>
      </x:c>
      <x:c r="E6363" s="2" t="str">
        <x:v>other_unknown</x:v>
      </x:c>
      <x:c r="F6363" s="2" t="str">
        <x:v>sale</x:v>
      </x:c>
      <x:c r="G6363" s="11" t="n">
        <x:v>36</x:v>
      </x:c>
      <x:c r="H6363" s="12" t="n">
        <x:v>7100000000</x:v>
      </x:c>
      <x:c r="I6363" s="12" t="n">
        <x:f>IF(AND(ISNUMBER(H6363),H6363&gt;0,ISNUMBER(G6363),G6363&gt;0),H6363/G6363,"")</x:f>
        <x:v>197222222.2222222</x:v>
      </x:c>
      <x:c r="J6363" s="2" t="str">
        <x:v>total</x:v>
      </x:c>
      <x:c r="K6363" s="2" t="str">
        <x:v>top_level_area</x:v>
      </x:c>
      <x:c r="L6363" s="2" t="str">
        <x:v>property_type_inferred_from_title;unknown_property_type</x:v>
      </x:c>
      <x:c r="M6363" s="10" t="n">
        <x:v>1</x:v>
      </x:c>
      <x:c r="N6363" s="10" t="n">
        <x:v>0</x:v>
      </x:c>
      <x:c r="O6363" s="2" t="str">
        <x:v>Tp Hồ Chí Minh|other_unknown</x:v>
      </x:c>
      <x:c r="P6363" s="10" t="n">
        <x:v>2</x:v>
      </x:c>
      <x:c r="Q6363" s="13" t="n">
        <x:f>IF(AND(ISNUMBER(H6363),H6363&gt;0),H6363/1000000000,"")</x:f>
        <x:v>7.1</x:v>
      </x:c>
      <x:c r="R6363" s="13" t="n">
        <x:f>IF(ISNUMBER(I6363),I6363/1000000,"")</x:f>
        <x:v>197.2222222222222</x:v>
      </x:c>
      <x:c r="S6363" s="11" t="n">
        <x:f>IF(AND(ISNUMBER(G6363),G6363&gt;0),G6363,"")</x:f>
        <x:v>36</x:v>
      </x:c>
    </x:row>
    <x:row r="6364" ht="21" customHeight="1">
      <x:c r="A6364" s="10" t="n">
        <x:v>8299</x:v>
      </x:c>
      <x:c r="B6364" s="2" t="str">
        <x:v>b5cb142349c98762a449</x:v>
      </x:c>
      <x:c r="C6364" s="2" t="str">
        <x:v>Bình Dương</x:v>
      </x:c>
      <x:c r="D6364" s="2" t="str">
        <x:v>Thành phố Thủ Dầu Một</x:v>
      </x:c>
      <x:c r="E6364" s="2" t="str">
        <x:v>house</x:v>
      </x:c>
      <x:c r="F6364" s="2" t="str">
        <x:v>sale</x:v>
      </x:c>
      <x:c r="G6364" s="11" t="n">
        <x:v>555</x:v>
      </x:c>
      <x:c r="H6364" s="12" t="n">
        <x:v>8500000000</x:v>
      </x:c>
      <x:c r="I6364" s="12" t="n">
        <x:f>IF(AND(ISNUMBER(H6364),H6364&gt;0,ISNUMBER(G6364),G6364&gt;0),H6364/G6364,"")</x:f>
        <x:v>15315315.315315315</x:v>
      </x:c>
      <x:c r="J6364" s="2" t="str">
        <x:v>total</x:v>
      </x:c>
      <x:c r="K6364" s="2" t="str">
        <x:v>top_level_area</x:v>
      </x:c>
      <x:c r="L6364" s="2" t="str">
        <x:v>property_type_inferred_from_title</x:v>
      </x:c>
      <x:c r="M6364" s="10" t="n">
        <x:v>0</x:v>
      </x:c>
      <x:c r="N6364" s="10" t="n">
        <x:v>0</x:v>
      </x:c>
      <x:c r="O6364" s="2" t="str">
        <x:v>Bình Dương|house</x:v>
      </x:c>
      <x:c r="P6364" s="10" t="n">
        <x:v>1</x:v>
      </x:c>
      <x:c r="Q6364" s="13" t="n">
        <x:f>IF(AND(ISNUMBER(H6364),H6364&gt;0),H6364/1000000000,"")</x:f>
        <x:v>8.5</x:v>
      </x:c>
      <x:c r="R6364" s="13" t="n">
        <x:f>IF(ISNUMBER(I6364),I6364/1000000,"")</x:f>
        <x:v>15.315315315315315</x:v>
      </x:c>
      <x:c r="S6364" s="11" t="n">
        <x:f>IF(AND(ISNUMBER(G6364),G6364&gt;0),G6364,"")</x:f>
        <x:v>555</x:v>
      </x:c>
    </x:row>
    <x:row r="6365" ht="21" customHeight="1">
      <x:c r="A6365" s="10" t="n">
        <x:v>8300</x:v>
      </x:c>
      <x:c r="B6365" s="2" t="str">
        <x:v>7efb97ec5c2f8f4a2596</x:v>
      </x:c>
      <x:c r="C6365" s="2" t="str">
        <x:v>Bình Dương</x:v>
      </x:c>
      <x:c r="D6365" s="2" t="str">
        <x:v>Huyện Bàu Bàng</x:v>
      </x:c>
      <x:c r="E6365" s="2" t="str">
        <x:v>land</x:v>
      </x:c>
      <x:c r="F6365" s="2" t="str">
        <x:v>sale_assumed</x:v>
      </x:c>
      <x:c r="G6365" s="11" t="n">
        <x:v>80</x:v>
      </x:c>
      <x:c r="H6365" s="12" t="n">
        <x:v>610000000</x:v>
      </x:c>
      <x:c r="I6365" s="12" t="n">
        <x:f>IF(AND(ISNUMBER(H6365),H6365&gt;0,ISNUMBER(G6365),G6365&gt;0),H6365/G6365,"")</x:f>
        <x:v>7625000</x:v>
      </x:c>
      <x:c r="J6365" s="2" t="str">
        <x:v>total</x:v>
      </x:c>
      <x:c r="K6365" s="2" t="str">
        <x:v>top_level_area</x:v>
      </x:c>
      <x:c r="L6365" s="2" t="str">
        <x:v>property_type_inferred_from_title;transaction_assumed_sale_from_dataset_context</x:v>
      </x:c>
      <x:c r="M6365" s="10" t="n">
        <x:v>0</x:v>
      </x:c>
      <x:c r="N6365" s="10" t="n">
        <x:v>0</x:v>
      </x:c>
      <x:c r="O6365" s="2" t="str">
        <x:v>Bình Dương|land</x:v>
      </x:c>
      <x:c r="P6365" s="10" t="n">
        <x:v>2</x:v>
      </x:c>
      <x:c r="Q6365" s="13" t="n">
        <x:f>IF(AND(ISNUMBER(H6365),H6365&gt;0),H6365/1000000000,"")</x:f>
        <x:v>0.61</x:v>
      </x:c>
      <x:c r="R6365" s="13" t="n">
        <x:f>IF(ISNUMBER(I6365),I6365/1000000,"")</x:f>
        <x:v>7.625</x:v>
      </x:c>
      <x:c r="S6365" s="11" t="n">
        <x:f>IF(AND(ISNUMBER(G6365),G6365&gt;0),G6365,"")</x:f>
        <x:v>80</x:v>
      </x:c>
    </x:row>
    <x:row r="6366" ht="21" customHeight="1">
      <x:c r="A6366" s="10" t="n">
        <x:v>8301</x:v>
      </x:c>
      <x:c r="B6366" s="2" t="str">
        <x:v>0a5590464fcaa009cd33</x:v>
      </x:c>
      <x:c r="C6366" s="2" t="str">
        <x:v>Long An</x:v>
      </x:c>
      <x:c r="D6366" s="2" t="str">
        <x:v>Huyện Bến Lức</x:v>
      </x:c>
      <x:c r="E6366" s="2" t="str">
        <x:v>other_unknown</x:v>
      </x:c>
      <x:c r="F6366" s="2" t="str">
        <x:v>sale</x:v>
      </x:c>
      <x:c r="G6366" s="11" t="n">
        <x:v>154</x:v>
      </x:c>
      <x:c r="H6366" s="12" t="n">
        <x:v>2255000000</x:v>
      </x:c>
      <x:c r="I6366" s="12" t="n">
        <x:f>IF(AND(ISNUMBER(H6366),H6366&gt;0,ISNUMBER(G6366),G6366&gt;0),H6366/G6366,"")</x:f>
        <x:v>14642857.142857144</x:v>
      </x:c>
      <x:c r="J6366" s="2" t="str">
        <x:v>total</x:v>
      </x:c>
      <x:c r="K6366" s="2" t="str">
        <x:v>top_level_area</x:v>
      </x:c>
      <x:c r="L6366" s="2" t="str">
        <x:v>property_type_inferred_from_title;unknown_property_type</x:v>
      </x:c>
      <x:c r="M6366" s="10" t="n">
        <x:v>0</x:v>
      </x:c>
      <x:c r="N6366" s="10" t="n">
        <x:v>0</x:v>
      </x:c>
      <x:c r="O6366" s="2" t="str">
        <x:v>Long An|other_unknown</x:v>
      </x:c>
      <x:c r="P6366" s="10" t="n">
        <x:v>2</x:v>
      </x:c>
      <x:c r="Q6366" s="13" t="n">
        <x:f>IF(AND(ISNUMBER(H6366),H6366&gt;0),H6366/1000000000,"")</x:f>
        <x:v>2.255</x:v>
      </x:c>
      <x:c r="R6366" s="13" t="n">
        <x:f>IF(ISNUMBER(I6366),I6366/1000000,"")</x:f>
        <x:v>14.642857142857144</x:v>
      </x:c>
      <x:c r="S6366" s="11" t="n">
        <x:f>IF(AND(ISNUMBER(G6366),G6366&gt;0),G6366,"")</x:f>
        <x:v>154</x:v>
      </x:c>
    </x:row>
    <x:row r="6367" ht="21" customHeight="1">
      <x:c r="A6367" s="10" t="n">
        <x:v>8305</x:v>
      </x:c>
      <x:c r="B6367" s="2" t="str">
        <x:v>1e98b16fd2b6bb6332ee</x:v>
      </x:c>
      <x:c r="C6367" s="2" t="str">
        <x:v>Tp Hồ Chí Minh</x:v>
      </x:c>
      <x:c r="D6367" s="2" t="str">
        <x:v>Huyện Hóc Môn</x:v>
      </x:c>
      <x:c r="E6367" s="2" t="str">
        <x:v>apartment</x:v>
      </x:c>
      <x:c r="F6367" s="2" t="str">
        <x:v>sale_assumed</x:v>
      </x:c>
      <x:c r="G6367" s="11" t="n">
        <x:v>45</x:v>
      </x:c>
      <x:c r="H6367" s="12" t="n">
        <x:v>258000000</x:v>
      </x:c>
      <x:c r="I6367" s="12" t="n">
        <x:f>IF(AND(ISNUMBER(H6367),H6367&gt;0,ISNUMBER(G6367),G6367&gt;0),H6367/G6367,"")</x:f>
        <x:v>5733333.333333333</x:v>
      </x:c>
      <x:c r="J6367" s="2" t="str">
        <x:v>total</x:v>
      </x:c>
      <x:c r="K6367" s="2" t="str">
        <x:v>top_level_area</x:v>
      </x:c>
      <x:c r="L6367" s="2" t="str">
        <x:v>property_type_inferred_from_title;transaction_assumed_sale_from_dataset_context</x:v>
      </x:c>
      <x:c r="M6367" s="10" t="n">
        <x:v>0</x:v>
      </x:c>
      <x:c r="N6367" s="10" t="n">
        <x:v>0</x:v>
      </x:c>
      <x:c r="O6367" s="2" t="str">
        <x:v>Tp Hồ Chí Minh|apartment</x:v>
      </x:c>
      <x:c r="P6367" s="10" t="n">
        <x:v>2</x:v>
      </x:c>
      <x:c r="Q6367" s="13" t="n">
        <x:f>IF(AND(ISNUMBER(H6367),H6367&gt;0),H6367/1000000000,"")</x:f>
        <x:v>0.258</x:v>
      </x:c>
      <x:c r="R6367" s="13" t="n">
        <x:f>IF(ISNUMBER(I6367),I6367/1000000,"")</x:f>
        <x:v>5.733333333333333</x:v>
      </x:c>
      <x:c r="S6367" s="11" t="n">
        <x:f>IF(AND(ISNUMBER(G6367),G6367&gt;0),G6367,"")</x:f>
        <x:v>45</x:v>
      </x:c>
    </x:row>
    <x:row r="6368" ht="21" customHeight="1">
      <x:c r="A6368" s="10" t="n">
        <x:v>8306</x:v>
      </x:c>
      <x:c r="B6368" s="2" t="str">
        <x:v>51c869967021727b396b</x:v>
      </x:c>
      <x:c r="C6368" s="2" t="str">
        <x:v>Tp Hồ Chí Minh</x:v>
      </x:c>
      <x:c r="D6368" s="2" t="str">
        <x:v>Quận 9</x:v>
      </x:c>
      <x:c r="E6368" s="2" t="str">
        <x:v>house</x:v>
      </x:c>
      <x:c r="F6368" s="2" t="str">
        <x:v>sale_assumed</x:v>
      </x:c>
      <x:c r="G6368" s="11" t="n">
        <x:v>86</x:v>
      </x:c>
      <x:c r="H6368" s="12" t="n">
        <x:v>2000000000</x:v>
      </x:c>
      <x:c r="I6368" s="12" t="n">
        <x:f>IF(AND(ISNUMBER(H6368),H6368&gt;0,ISNUMBER(G6368),G6368&gt;0),H6368/G6368,"")</x:f>
        <x:v>23255813.953488372</x:v>
      </x:c>
      <x:c r="J6368" s="2" t="str">
        <x:v>total</x:v>
      </x:c>
      <x:c r="K6368" s="2" t="str">
        <x:v>top_level_area</x:v>
      </x:c>
      <x:c r="L6368" s="2" t="str">
        <x:v>property_type_inferred_from_title;transaction_assumed_sale_from_dataset_context</x:v>
      </x:c>
      <x:c r="M6368" s="10" t="n">
        <x:v>0</x:v>
      </x:c>
      <x:c r="N6368" s="10" t="n">
        <x:v>0</x:v>
      </x:c>
      <x:c r="O6368" s="2" t="str">
        <x:v>Tp Hồ Chí Minh|house</x:v>
      </x:c>
      <x:c r="P6368" s="10" t="n">
        <x:v>2</x:v>
      </x:c>
      <x:c r="Q6368" s="13" t="n">
        <x:f>IF(AND(ISNUMBER(H6368),H6368&gt;0),H6368/1000000000,"")</x:f>
        <x:v>2</x:v>
      </x:c>
      <x:c r="R6368" s="13" t="n">
        <x:f>IF(ISNUMBER(I6368),I6368/1000000,"")</x:f>
        <x:v>23.25581395348837</x:v>
      </x:c>
      <x:c r="S6368" s="11" t="n">
        <x:f>IF(AND(ISNUMBER(G6368),G6368&gt;0),G6368,"")</x:f>
        <x:v>86</x:v>
      </x:c>
    </x:row>
    <x:row r="6369" ht="21" customHeight="1">
      <x:c r="A6369" s="10" t="n">
        <x:v>8307</x:v>
      </x:c>
      <x:c r="B6369" s="2" t="str">
        <x:v>d05943a9a1fc840e65d4</x:v>
      </x:c>
      <x:c r="C6369" s="2" t="str">
        <x:v>Tp Hồ Chí Minh</x:v>
      </x:c>
      <x:c r="D6369" s="2" t="str">
        <x:v>Quận 9</x:v>
      </x:c>
      <x:c r="E6369" s="2" t="str">
        <x:v>land</x:v>
      </x:c>
      <x:c r="F6369" s="2" t="str">
        <x:v>sale_assumed</x:v>
      </x:c>
      <x:c r="G6369" s="11" t="n">
        <x:v>93.6</x:v>
      </x:c>
      <x:c r="H6369" s="12" t="n">
        <x:v>5200000000</x:v>
      </x:c>
      <x:c r="I6369" s="12" t="n">
        <x:f>IF(AND(ISNUMBER(H6369),H6369&gt;0,ISNUMBER(G6369),G6369&gt;0),H6369/G6369,"")</x:f>
        <x:v>55555555.55555556</x:v>
      </x:c>
      <x:c r="J6369" s="2" t="str">
        <x:v>total</x:v>
      </x:c>
      <x:c r="K6369" s="2" t="str">
        <x:v>top_level_area</x:v>
      </x:c>
      <x:c r="L6369" s="2" t="str">
        <x:v>property_type_inferred_from_title;transaction_assumed_sale_from_dataset_context</x:v>
      </x:c>
      <x:c r="M6369" s="10" t="n">
        <x:v>0</x:v>
      </x:c>
      <x:c r="N6369" s="10" t="n">
        <x:v>0</x:v>
      </x:c>
      <x:c r="O6369" s="2" t="str">
        <x:v>Tp Hồ Chí Minh|land</x:v>
      </x:c>
      <x:c r="P6369" s="10" t="n">
        <x:v>2</x:v>
      </x:c>
      <x:c r="Q6369" s="13" t="n">
        <x:f>IF(AND(ISNUMBER(H6369),H6369&gt;0),H6369/1000000000,"")</x:f>
        <x:v>5.2</x:v>
      </x:c>
      <x:c r="R6369" s="13" t="n">
        <x:f>IF(ISNUMBER(I6369),I6369/1000000,"")</x:f>
        <x:v>55.55555555555556</x:v>
      </x:c>
      <x:c r="S6369" s="11" t="n">
        <x:f>IF(AND(ISNUMBER(G6369),G6369&gt;0),G6369,"")</x:f>
        <x:v>93.6</x:v>
      </x:c>
    </x:row>
    <x:row r="6370" ht="21" customHeight="1">
      <x:c r="A6370" s="10" t="n">
        <x:v>8308</x:v>
      </x:c>
      <x:c r="B6370" s="2" t="str">
        <x:v>cc40c0c9b7b21603d278</x:v>
      </x:c>
      <x:c r="C6370" s="2" t="str">
        <x:v>Hà Nội</x:v>
      </x:c>
      <x:c r="D6370" s="2" t="str">
        <x:v>Huyện Thanh Trì</x:v>
      </x:c>
      <x:c r="E6370" s="2" t="str">
        <x:v>apartment</x:v>
      </x:c>
      <x:c r="F6370" s="2" t="str">
        <x:v>sale_assumed</x:v>
      </x:c>
      <x:c r="G6370" s="11" t="n">
        <x:v>45</x:v>
      </x:c>
      <x:c r="H6370" s="12" t="n">
        <x:v>680000000</x:v>
      </x:c>
      <x:c r="I6370" s="12" t="n">
        <x:f>IF(AND(ISNUMBER(H6370),H6370&gt;0,ISNUMBER(G6370),G6370&gt;0),H6370/G6370,"")</x:f>
        <x:v>15111111.111111112</x:v>
      </x:c>
      <x:c r="J6370" s="2" t="str">
        <x:v>total</x:v>
      </x:c>
      <x:c r="K6370" s="2" t="str">
        <x:v>top_level_area</x:v>
      </x:c>
      <x:c r="L6370" s="2" t="str">
        <x:v>property_type_inferred_from_title;transaction_assumed_sale_from_dataset_context</x:v>
      </x:c>
      <x:c r="M6370" s="10" t="n">
        <x:v>0</x:v>
      </x:c>
      <x:c r="N6370" s="10" t="n">
        <x:v>0</x:v>
      </x:c>
      <x:c r="O6370" s="2" t="str">
        <x:v>Hà Nội|apartment</x:v>
      </x:c>
      <x:c r="P6370" s="10" t="n">
        <x:v>2</x:v>
      </x:c>
      <x:c r="Q6370" s="13" t="n">
        <x:f>IF(AND(ISNUMBER(H6370),H6370&gt;0),H6370/1000000000,"")</x:f>
        <x:v>0.68</x:v>
      </x:c>
      <x:c r="R6370" s="13" t="n">
        <x:f>IF(ISNUMBER(I6370),I6370/1000000,"")</x:f>
        <x:v>15.111111111111112</x:v>
      </x:c>
      <x:c r="S6370" s="11" t="n">
        <x:f>IF(AND(ISNUMBER(G6370),G6370&gt;0),G6370,"")</x:f>
        <x:v>45</x:v>
      </x:c>
    </x:row>
    <x:row r="6371" ht="21" customHeight="1">
      <x:c r="A6371" s="10" t="n">
        <x:v>8309</x:v>
      </x:c>
      <x:c r="B6371" s="2" t="str">
        <x:v>9d5f7aa5180473994f6d</x:v>
      </x:c>
      <x:c r="C6371" s="2" t="str">
        <x:v>Tp Hồ Chí Minh</x:v>
      </x:c>
      <x:c r="D6371" s="2" t="str">
        <x:v>Quận Tân Bình</x:v>
      </x:c>
      <x:c r="E6371" s="2" t="str">
        <x:v>house</x:v>
      </x:c>
      <x:c r="F6371" s="2" t="str">
        <x:v>sale</x:v>
      </x:c>
      <x:c r="G6371" s="11" t="n">
        <x:v>38</x:v>
      </x:c>
      <x:c r="H6371" s="12" t="n">
        <x:v>1430000000</x:v>
      </x:c>
      <x:c r="I6371" s="12" t="n">
        <x:f>IF(AND(ISNUMBER(H6371),H6371&gt;0,ISNUMBER(G6371),G6371&gt;0),H6371/G6371,"")</x:f>
        <x:v>37631578.94736842</x:v>
      </x:c>
      <x:c r="J6371" s="2" t="str">
        <x:v>total</x:v>
      </x:c>
      <x:c r="K6371" s="2" t="str">
        <x:v>top_level_price_embedded_area</x:v>
      </x:c>
      <x:c r="L6371" s="2" t="str">
        <x:v>area_recovered_from_price_text;property_type_inferred_from_title</x:v>
      </x:c>
      <x:c r="M6371" s="10" t="n">
        <x:v>0</x:v>
      </x:c>
      <x:c r="N6371" s="10" t="n">
        <x:v>0</x:v>
      </x:c>
      <x:c r="O6371" s="2" t="str">
        <x:v>Tp Hồ Chí Minh|house</x:v>
      </x:c>
      <x:c r="P6371" s="10" t="n">
        <x:v>2</x:v>
      </x:c>
      <x:c r="Q6371" s="13" t="n">
        <x:f>IF(AND(ISNUMBER(H6371),H6371&gt;0),H6371/1000000000,"")</x:f>
        <x:v>1.43</x:v>
      </x:c>
      <x:c r="R6371" s="13" t="n">
        <x:f>IF(ISNUMBER(I6371),I6371/1000000,"")</x:f>
        <x:v>37.63157894736842</x:v>
      </x:c>
      <x:c r="S6371" s="11" t="n">
        <x:f>IF(AND(ISNUMBER(G6371),G6371&gt;0),G6371,"")</x:f>
        <x:v>38</x:v>
      </x:c>
    </x:row>
    <x:row r="6372" ht="21" customHeight="1">
      <x:c r="A6372" s="10" t="n">
        <x:v>8310</x:v>
      </x:c>
      <x:c r="B6372" s="2" t="str">
        <x:v>9f4ad3e56c07f68828c4</x:v>
      </x:c>
      <x:c r="C6372" s="2" t="str">
        <x:v>Đà Nẵng</x:v>
      </x:c>
      <x:c r="D6372" s="2" t="str">
        <x:v>Quận Liên Chiểu</x:v>
      </x:c>
      <x:c r="E6372" s="2" t="str">
        <x:v>land</x:v>
      </x:c>
      <x:c r="F6372" s="2" t="str">
        <x:v>sale_assumed</x:v>
      </x:c>
      <x:c r="G6372" s="11" t="n">
        <x:v>120</x:v>
      </x:c>
      <x:c r="H6372" s="12" t="n">
        <x:v>6000000000</x:v>
      </x:c>
      <x:c r="I6372" s="12" t="n">
        <x:f>IF(AND(ISNUMBER(H6372),H6372&gt;0,ISNUMBER(G6372),G6372&gt;0),H6372/G6372,"")</x:f>
        <x:v>50000000</x:v>
      </x:c>
      <x:c r="J6372" s="2" t="str">
        <x:v>total</x:v>
      </x:c>
      <x:c r="K6372" s="2" t="str">
        <x:v>top_level_area</x:v>
      </x:c>
      <x:c r="L6372" s="2" t="str">
        <x:v>property_type_inferred_from_title;transaction_assumed_sale_from_dataset_context</x:v>
      </x:c>
      <x:c r="M6372" s="10" t="n">
        <x:v>0</x:v>
      </x:c>
      <x:c r="N6372" s="10" t="n">
        <x:v>0</x:v>
      </x:c>
      <x:c r="O6372" s="2" t="str">
        <x:v>Đà Nẵng|land</x:v>
      </x:c>
      <x:c r="P6372" s="10" t="n">
        <x:v>2</x:v>
      </x:c>
      <x:c r="Q6372" s="13" t="n">
        <x:f>IF(AND(ISNUMBER(H6372),H6372&gt;0),H6372/1000000000,"")</x:f>
        <x:v>6</x:v>
      </x:c>
      <x:c r="R6372" s="13" t="n">
        <x:f>IF(ISNUMBER(I6372),I6372/1000000,"")</x:f>
        <x:v>50</x:v>
      </x:c>
      <x:c r="S6372" s="11" t="n">
        <x:f>IF(AND(ISNUMBER(G6372),G6372&gt;0),G6372,"")</x:f>
        <x:v>120</x:v>
      </x:c>
    </x:row>
    <x:row r="6373" ht="21" customHeight="1">
      <x:c r="A6373" s="10" t="n">
        <x:v>8311</x:v>
      </x:c>
      <x:c r="B6373" s="2" t="str">
        <x:v>fc9b4be2a5bcdf4a103e</x:v>
      </x:c>
      <x:c r="C6373" s="2" t="str">
        <x:v>Sóc Trăng</x:v>
      </x:c>
      <x:c r="D6373" s="2" t="str">
        <x:v>Thành phố Sóc Trăng</x:v>
      </x:c>
      <x:c r="E6373" s="2" t="str">
        <x:v>other_unknown</x:v>
      </x:c>
      <x:c r="F6373" s="2" t="str">
        <x:v>sale_assumed</x:v>
      </x:c>
      <x:c r="G6373" s="11" t="n">
        <x:v>90</x:v>
      </x:c>
      <x:c r="H6373" s="12" t="n">
        <x:v>2052000000</x:v>
      </x:c>
      <x:c r="I6373" s="12" t="n">
        <x:f>IF(AND(ISNUMBER(H6373),H6373&gt;0,ISNUMBER(G6373),G6373&gt;0),H6373/G6373,"")</x:f>
        <x:v>22800000</x:v>
      </x:c>
      <x:c r="J6373" s="2" t="str">
        <x:v>total</x:v>
      </x:c>
      <x:c r="K6373" s="2" t="str">
        <x:v>top_level_area</x:v>
      </x:c>
      <x:c r="L6373" s="2" t="str">
        <x:v>property_type_inferred_from_title;transaction_assumed_sale_from_dataset_context;unknown_property_type</x:v>
      </x:c>
      <x:c r="M6373" s="10" t="n">
        <x:v>0</x:v>
      </x:c>
      <x:c r="N6373" s="10" t="n">
        <x:v>0</x:v>
      </x:c>
      <x:c r="O6373" s="2" t="str">
        <x:v>other_unknown</x:v>
      </x:c>
      <x:c r="P6373" s="10" t="n">
        <x:v>2</x:v>
      </x:c>
      <x:c r="Q6373" s="13" t="n">
        <x:f>IF(AND(ISNUMBER(H6373),H6373&gt;0),H6373/1000000000,"")</x:f>
        <x:v>2.052</x:v>
      </x:c>
      <x:c r="R6373" s="13" t="n">
        <x:f>IF(ISNUMBER(I6373),I6373/1000000,"")</x:f>
        <x:v>22.8</x:v>
      </x:c>
      <x:c r="S6373" s="11" t="n">
        <x:f>IF(AND(ISNUMBER(G6373),G6373&gt;0),G6373,"")</x:f>
        <x:v>90</x:v>
      </x:c>
    </x:row>
    <x:row r="6374" ht="21" customHeight="1">
      <x:c r="A6374" s="10" t="n">
        <x:v>8312</x:v>
      </x:c>
      <x:c r="B6374" s="2" t="str">
        <x:v>159194a282d536e90a22</x:v>
      </x:c>
      <x:c r="C6374" s="2" t="str">
        <x:v>Tp Hồ Chí Minh</x:v>
      </x:c>
      <x:c r="D6374" s="2" t="str">
        <x:v>Quận Tân Phú</x:v>
      </x:c>
      <x:c r="E6374" s="2" t="str">
        <x:v>other_unknown</x:v>
      </x:c>
      <x:c r="F6374" s="2" t="str">
        <x:v>sale_assumed</x:v>
      </x:c>
      <x:c r="G6374" s="11" t="n">
        <x:v>53</x:v>
      </x:c>
      <x:c r="H6374" s="12" t="n">
        <x:v>2400000000</x:v>
      </x:c>
      <x:c r="I6374" s="12" t="n">
        <x:f>IF(AND(ISNUMBER(H6374),H6374&gt;0,ISNUMBER(G6374),G6374&gt;0),H6374/G6374,"")</x:f>
        <x:v>45283018.86792453</x:v>
      </x:c>
      <x:c r="J6374" s="2" t="str">
        <x:v>total</x:v>
      </x:c>
      <x:c r="K6374" s="2" t="str">
        <x:v>top_level_area</x:v>
      </x:c>
      <x:c r="L6374" s="2" t="str">
        <x:v>property_type_inferred_from_title;transaction_assumed_sale_from_dataset_context;unknown_property_type</x:v>
      </x:c>
      <x:c r="M6374" s="10" t="n">
        <x:v>0</x:v>
      </x:c>
      <x:c r="N6374" s="10" t="n">
        <x:v>0</x:v>
      </x:c>
      <x:c r="O6374" s="2" t="str">
        <x:v>Tp Hồ Chí Minh|other_unknown</x:v>
      </x:c>
      <x:c r="P6374" s="10" t="n">
        <x:v>2</x:v>
      </x:c>
      <x:c r="Q6374" s="13" t="n">
        <x:f>IF(AND(ISNUMBER(H6374),H6374&gt;0),H6374/1000000000,"")</x:f>
        <x:v>2.4</x:v>
      </x:c>
      <x:c r="R6374" s="13" t="n">
        <x:f>IF(ISNUMBER(I6374),I6374/1000000,"")</x:f>
        <x:v>45.283018867924525</x:v>
      </x:c>
      <x:c r="S6374" s="11" t="n">
        <x:f>IF(AND(ISNUMBER(G6374),G6374&gt;0),G6374,"")</x:f>
        <x:v>53</x:v>
      </x:c>
    </x:row>
    <x:row r="6375" ht="21" customHeight="1">
      <x:c r="A6375" s="10" t="n">
        <x:v>8313</x:v>
      </x:c>
      <x:c r="B6375" s="2" t="str">
        <x:v>514ce8892dd8a8d6f6d0</x:v>
      </x:c>
      <x:c r="C6375" s="2" t="str">
        <x:v>Tp Hồ Chí Minh</x:v>
      </x:c>
      <x:c r="D6375" s="2" t="str">
        <x:v>Quận Bình Tân</x:v>
      </x:c>
      <x:c r="E6375" s="2" t="str">
        <x:v>house</x:v>
      </x:c>
      <x:c r="F6375" s="2" t="str">
        <x:v>sale</x:v>
      </x:c>
      <x:c r="G6375" s="11" t="n">
        <x:v>44</x:v>
      </x:c>
      <x:c r="H6375" s="12" t="n">
        <x:v>559000000</x:v>
      </x:c>
      <x:c r="I6375" s="12" t="n">
        <x:f>IF(AND(ISNUMBER(H6375),H6375&gt;0,ISNUMBER(G6375),G6375&gt;0),H6375/G6375,"")</x:f>
        <x:v>12704545.454545455</x:v>
      </x:c>
      <x:c r="J6375" s="2" t="str">
        <x:v>total</x:v>
      </x:c>
      <x:c r="K6375" s="2" t="str">
        <x:v>top_level_area</x:v>
      </x:c>
      <x:c r="L6375" s="2" t="str">
        <x:v>property_type_inferred_from_title</x:v>
      </x:c>
      <x:c r="M6375" s="10" t="n">
        <x:v>0</x:v>
      </x:c>
      <x:c r="N6375" s="10" t="n">
        <x:v>0</x:v>
      </x:c>
      <x:c r="O6375" s="2" t="str">
        <x:v>Tp Hồ Chí Minh|house</x:v>
      </x:c>
      <x:c r="P6375" s="10" t="n">
        <x:v>2</x:v>
      </x:c>
      <x:c r="Q6375" s="13" t="n">
        <x:f>IF(AND(ISNUMBER(H6375),H6375&gt;0),H6375/1000000000,"")</x:f>
        <x:v>0.559</x:v>
      </x:c>
      <x:c r="R6375" s="13" t="n">
        <x:f>IF(ISNUMBER(I6375),I6375/1000000,"")</x:f>
        <x:v>12.704545454545455</x:v>
      </x:c>
      <x:c r="S6375" s="11" t="n">
        <x:f>IF(AND(ISNUMBER(G6375),G6375&gt;0),G6375,"")</x:f>
        <x:v>44</x:v>
      </x:c>
    </x:row>
    <x:row r="6376" ht="21" customHeight="1">
      <x:c r="A6376" s="10" t="n">
        <x:v>8314</x:v>
      </x:c>
      <x:c r="B6376" s="2" t="str">
        <x:v>6d3cce1079f37a3dc2fb</x:v>
      </x:c>
      <x:c r="C6376" s="2" t="str">
        <x:v>Đà Nẵng</x:v>
      </x:c>
      <x:c r="D6376" s="2" t="str">
        <x:v>Quận Ngũ Hành Sơn</x:v>
      </x:c>
      <x:c r="E6376" s="2" t="str">
        <x:v>other_unknown</x:v>
      </x:c>
      <x:c r="F6376" s="2" t="str">
        <x:v>sale_assumed</x:v>
      </x:c>
      <x:c r="G6376" s="11" t="n">
        <x:v>102</x:v>
      </x:c>
      <x:c r="H6376" s="12" t="n">
        <x:v>8500000000</x:v>
      </x:c>
      <x:c r="I6376" s="12" t="n">
        <x:f>IF(AND(ISNUMBER(H6376),H6376&gt;0,ISNUMBER(G6376),G6376&gt;0),H6376/G6376,"")</x:f>
        <x:v>83333333.33333333</x:v>
      </x:c>
      <x:c r="J6376" s="2" t="str">
        <x:v>total</x:v>
      </x:c>
      <x:c r="K6376" s="2" t="str">
        <x:v>top_level_area</x:v>
      </x:c>
      <x:c r="L6376" s="2" t="str">
        <x:v>property_type_inferred_from_title;transaction_assumed_sale_from_dataset_context;unknown_property_type</x:v>
      </x:c>
      <x:c r="M6376" s="10" t="n">
        <x:v>0</x:v>
      </x:c>
      <x:c r="N6376" s="10" t="n">
        <x:v>0</x:v>
      </x:c>
      <x:c r="O6376" s="2" t="str">
        <x:v>Đà Nẵng|other_unknown</x:v>
      </x:c>
      <x:c r="P6376" s="10" t="n">
        <x:v>2</x:v>
      </x:c>
      <x:c r="Q6376" s="13" t="n">
        <x:f>IF(AND(ISNUMBER(H6376),H6376&gt;0),H6376/1000000000,"")</x:f>
        <x:v>8.5</x:v>
      </x:c>
      <x:c r="R6376" s="13" t="n">
        <x:f>IF(ISNUMBER(I6376),I6376/1000000,"")</x:f>
        <x:v>83.33333333333333</x:v>
      </x:c>
      <x:c r="S6376" s="11" t="n">
        <x:f>IF(AND(ISNUMBER(G6376),G6376&gt;0),G6376,"")</x:f>
        <x:v>102</x:v>
      </x:c>
    </x:row>
    <x:row r="6377" ht="21" customHeight="1">
      <x:c r="A6377" s="10" t="n">
        <x:v>8315</x:v>
      </x:c>
      <x:c r="B6377" s="2" t="str">
        <x:v>fd86178e9b9effd01100</x:v>
      </x:c>
      <x:c r="C6377" s="2" t="str">
        <x:v>Đà Nẵng</x:v>
      </x:c>
      <x:c r="D6377" s="2" t="str">
        <x:v>Quận Ngũ Hành Sơn</x:v>
      </x:c>
      <x:c r="E6377" s="2" t="str">
        <x:v>apartment</x:v>
      </x:c>
      <x:c r="F6377" s="2" t="str">
        <x:v>sale</x:v>
      </x:c>
      <x:c r="G6377" s="11" t="n">
        <x:v>90</x:v>
      </x:c>
      <x:c r="H6377" s="12" t="n">
        <x:v>9500000000</x:v>
      </x:c>
      <x:c r="I6377" s="12" t="n">
        <x:f>IF(AND(ISNUMBER(H6377),H6377&gt;0,ISNUMBER(G6377),G6377&gt;0),H6377/G6377,"")</x:f>
        <x:v>105555555.55555555</x:v>
      </x:c>
      <x:c r="J6377" s="2" t="str">
        <x:v>total</x:v>
      </x:c>
      <x:c r="K6377" s="2" t="str">
        <x:v>top_level_area</x:v>
      </x:c>
      <x:c r="L6377" s="2" t="str">
        <x:v>property_type_inferred_from_title</x:v>
      </x:c>
      <x:c r="M6377" s="10" t="n">
        <x:v>0</x:v>
      </x:c>
      <x:c r="N6377" s="10" t="n">
        <x:v>1</x:v>
      </x:c>
      <x:c r="O6377" s="2" t="str">
        <x:v>apartment</x:v>
      </x:c>
      <x:c r="P6377" s="10" t="n">
        <x:v>-1</x:v>
      </x:c>
      <x:c r="Q6377" s="13" t="n">
        <x:f>IF(AND(ISNUMBER(H6377),H6377&gt;0),H6377/1000000000,"")</x:f>
        <x:v>9.5</x:v>
      </x:c>
      <x:c r="R6377" s="13" t="n">
        <x:f>IF(ISNUMBER(I6377),I6377/1000000,"")</x:f>
        <x:v>105.55555555555556</x:v>
      </x:c>
      <x:c r="S6377" s="11" t="n">
        <x:f>IF(AND(ISNUMBER(G6377),G6377&gt;0),G6377,"")</x:f>
        <x:v>90</x:v>
      </x:c>
    </x:row>
    <x:row r="6378" ht="21" customHeight="1">
      <x:c r="A6378" s="10" t="n">
        <x:v>8316</x:v>
      </x:c>
      <x:c r="B6378" s="2" t="str">
        <x:v>b2de04e47aec27cbc693</x:v>
      </x:c>
      <x:c r="C6378" s="2" t="str">
        <x:v>Đà Nẵng</x:v>
      </x:c>
      <x:c r="D6378" s="2" t="str">
        <x:v>Quận Ngũ Hành Sơn</x:v>
      </x:c>
      <x:c r="E6378" s="2" t="str">
        <x:v>other_unknown</x:v>
      </x:c>
      <x:c r="F6378" s="2" t="str">
        <x:v>sale_assumed</x:v>
      </x:c>
      <x:c r="G6378" s="11" t="n">
        <x:v>150</x:v>
      </x:c>
      <x:c r="H6378" s="12" t="n">
        <x:v>2000000000</x:v>
      </x:c>
      <x:c r="I6378" s="12" t="n">
        <x:f>IF(AND(ISNUMBER(H6378),H6378&gt;0,ISNUMBER(G6378),G6378&gt;0),H6378/G6378,"")</x:f>
        <x:v>13333333.333333334</x:v>
      </x:c>
      <x:c r="J6378" s="2" t="str">
        <x:v>total</x:v>
      </x:c>
      <x:c r="K6378" s="2" t="str">
        <x:v>top_level_area</x:v>
      </x:c>
      <x:c r="L6378" s="2" t="str">
        <x:v>property_type_inferred_from_title;transaction_assumed_sale_from_dataset_context;unknown_property_type</x:v>
      </x:c>
      <x:c r="M6378" s="10" t="n">
        <x:v>0</x:v>
      </x:c>
      <x:c r="N6378" s="10" t="n">
        <x:v>0</x:v>
      </x:c>
      <x:c r="O6378" s="2" t="str">
        <x:v>Đà Nẵng|other_unknown</x:v>
      </x:c>
      <x:c r="P6378" s="10" t="n">
        <x:v>2</x:v>
      </x:c>
      <x:c r="Q6378" s="13" t="n">
        <x:f>IF(AND(ISNUMBER(H6378),H6378&gt;0),H6378/1000000000,"")</x:f>
        <x:v>2</x:v>
      </x:c>
      <x:c r="R6378" s="13" t="n">
        <x:f>IF(ISNUMBER(I6378),I6378/1000000,"")</x:f>
        <x:v>13.333333333333334</x:v>
      </x:c>
      <x:c r="S6378" s="11" t="n">
        <x:f>IF(AND(ISNUMBER(G6378),G6378&gt;0),G6378,"")</x:f>
        <x:v>150</x:v>
      </x:c>
    </x:row>
    <x:row r="6379" ht="21" customHeight="1">
      <x:c r="A6379" s="10" t="n">
        <x:v>8317</x:v>
      </x:c>
      <x:c r="B6379" s="2" t="str">
        <x:v>e779ab6beb0dc3a60af8</x:v>
      </x:c>
      <x:c r="C6379" s="2" t="str">
        <x:v>Tp Hồ Chí Minh</x:v>
      </x:c>
      <x:c r="D6379" s="2" t="str">
        <x:v>Quận 6</x:v>
      </x:c>
      <x:c r="E6379" s="2" t="str">
        <x:v>house</x:v>
      </x:c>
      <x:c r="F6379" s="2" t="str">
        <x:v>sale_assumed</x:v>
      </x:c>
      <x:c r="G6379" s="11" t="n">
        <x:v>45</x:v>
      </x:c>
      <x:c r="H6379" s="12" t="n">
        <x:v>4099999999.9999995</x:v>
      </x:c>
      <x:c r="I6379" s="12" t="n">
        <x:f>IF(AND(ISNUMBER(H6379),H6379&gt;0,ISNUMBER(G6379),G6379&gt;0),H6379/G6379,"")</x:f>
        <x:v>91111111.1111111</x:v>
      </x:c>
      <x:c r="J6379" s="2" t="str">
        <x:v>total</x:v>
      </x:c>
      <x:c r="K6379" s="2" t="str">
        <x:v>top_level_area</x:v>
      </x:c>
      <x:c r="L6379" s="2" t="str">
        <x:v>property_type_inferred_from_title;transaction_assumed_sale_from_dataset_context</x:v>
      </x:c>
      <x:c r="M6379" s="10" t="n">
        <x:v>0</x:v>
      </x:c>
      <x:c r="N6379" s="10" t="n">
        <x:v>0</x:v>
      </x:c>
      <x:c r="O6379" s="2" t="str">
        <x:v>Tp Hồ Chí Minh|house</x:v>
      </x:c>
      <x:c r="P6379" s="10" t="n">
        <x:v>2</x:v>
      </x:c>
      <x:c r="Q6379" s="13" t="n">
        <x:f>IF(AND(ISNUMBER(H6379),H6379&gt;0),H6379/1000000000,"")</x:f>
        <x:v>4.1</x:v>
      </x:c>
      <x:c r="R6379" s="13" t="n">
        <x:f>IF(ISNUMBER(I6379),I6379/1000000,"")</x:f>
        <x:v>91.1111111111111</x:v>
      </x:c>
      <x:c r="S6379" s="11" t="n">
        <x:f>IF(AND(ISNUMBER(G6379),G6379&gt;0),G6379,"")</x:f>
        <x:v>45</x:v>
      </x:c>
    </x:row>
    <x:row r="6380" ht="21" customHeight="1">
      <x:c r="A6380" s="10" t="n">
        <x:v>8318</x:v>
      </x:c>
      <x:c r="B6380" s="2" t="str">
        <x:v>392bd5b5a542cbb2b22c</x:v>
      </x:c>
      <x:c r="C6380" s="2" t="str">
        <x:v>Hà Nội</x:v>
      </x:c>
      <x:c r="D6380" s="2" t="str">
        <x:v>Quận Cầu Giấy</x:v>
      </x:c>
      <x:c r="E6380" s="2" t="str">
        <x:v>house</x:v>
      </x:c>
      <x:c r="F6380" s="2" t="str">
        <x:v>sale_assumed</x:v>
      </x:c>
      <x:c r="G6380" s="11" t="n">
        <x:v>48</x:v>
      </x:c>
      <x:c r="H6380" s="12" t="n">
        <x:v>4300000000</x:v>
      </x:c>
      <x:c r="I6380" s="12" t="n">
        <x:f>IF(AND(ISNUMBER(H6380),H6380&gt;0,ISNUMBER(G6380),G6380&gt;0),H6380/G6380,"")</x:f>
        <x:v>89583333.33333333</x:v>
      </x:c>
      <x:c r="J6380" s="2" t="str">
        <x:v>total</x:v>
      </x:c>
      <x:c r="K6380" s="2" t="str">
        <x:v>top_level_area</x:v>
      </x:c>
      <x:c r="L6380" s="2" t="str">
        <x:v>property_type_inferred_from_title;transaction_assumed_sale_from_dataset_context</x:v>
      </x:c>
      <x:c r="M6380" s="10" t="n">
        <x:v>0</x:v>
      </x:c>
      <x:c r="N6380" s="10" t="n">
        <x:v>0</x:v>
      </x:c>
      <x:c r="O6380" s="2" t="str">
        <x:v>Hà Nội|house</x:v>
      </x:c>
      <x:c r="P6380" s="10" t="n">
        <x:v>2</x:v>
      </x:c>
      <x:c r="Q6380" s="13" t="n">
        <x:f>IF(AND(ISNUMBER(H6380),H6380&gt;0),H6380/1000000000,"")</x:f>
        <x:v>4.3</x:v>
      </x:c>
      <x:c r="R6380" s="13" t="n">
        <x:f>IF(ISNUMBER(I6380),I6380/1000000,"")</x:f>
        <x:v>89.58333333333333</x:v>
      </x:c>
      <x:c r="S6380" s="11" t="n">
        <x:f>IF(AND(ISNUMBER(G6380),G6380&gt;0),G6380,"")</x:f>
        <x:v>48</x:v>
      </x:c>
    </x:row>
    <x:row r="6381" ht="21" customHeight="1">
      <x:c r="A6381" s="10" t="n">
        <x:v>8319</x:v>
      </x:c>
      <x:c r="B6381" s="2" t="str">
        <x:v>0915fae45a996a558d09</x:v>
      </x:c>
      <x:c r="C6381" s="2" t="str">
        <x:v>Long An</x:v>
      </x:c>
      <x:c r="D6381" s="2" t="str">
        <x:v>Huyện Đức Hòa</x:v>
      </x:c>
      <x:c r="E6381" s="2" t="str">
        <x:v>land</x:v>
      </x:c>
      <x:c r="F6381" s="2" t="str">
        <x:v>sale</x:v>
      </x:c>
      <x:c r="G6381" s="11" t="n">
        <x:v>122</x:v>
      </x:c>
      <x:c r="H6381" s="12" t="n">
        <x:v>1200000000</x:v>
      </x:c>
      <x:c r="I6381" s="12" t="n">
        <x:f>IF(AND(ISNUMBER(H6381),H6381&gt;0,ISNUMBER(G6381),G6381&gt;0),H6381/G6381,"")</x:f>
        <x:v>9836065.573770491</x:v>
      </x:c>
      <x:c r="J6381" s="2" t="str">
        <x:v>total</x:v>
      </x:c>
      <x:c r="K6381" s="2" t="str">
        <x:v>top_level_area</x:v>
      </x:c>
      <x:c r="L6381" s="2" t="str">
        <x:v>property_type_inferred_from_title</x:v>
      </x:c>
      <x:c r="M6381" s="10" t="n">
        <x:v>0</x:v>
      </x:c>
      <x:c r="N6381" s="10" t="n">
        <x:v>0</x:v>
      </x:c>
      <x:c r="O6381" s="2" t="str">
        <x:v>Long An|land</x:v>
      </x:c>
      <x:c r="P6381" s="10" t="n">
        <x:v>2</x:v>
      </x:c>
      <x:c r="Q6381" s="13" t="n">
        <x:f>IF(AND(ISNUMBER(H6381),H6381&gt;0),H6381/1000000000,"")</x:f>
        <x:v>1.2</x:v>
      </x:c>
      <x:c r="R6381" s="13" t="n">
        <x:f>IF(ISNUMBER(I6381),I6381/1000000,"")</x:f>
        <x:v>9.836065573770492</x:v>
      </x:c>
      <x:c r="S6381" s="11" t="n">
        <x:f>IF(AND(ISNUMBER(G6381),G6381&gt;0),G6381,"")</x:f>
        <x:v>122</x:v>
      </x:c>
    </x:row>
    <x:row r="6382" ht="21" customHeight="1">
      <x:c r="A6382" s="10" t="n">
        <x:v>8320</x:v>
      </x:c>
      <x:c r="B6382" s="2" t="str">
        <x:v>a8ade1ae655985086df4</x:v>
      </x:c>
      <x:c r="C6382" s="2" t="str">
        <x:v>Tp Hồ Chí Minh</x:v>
      </x:c>
      <x:c r="D6382" s="2" t="str">
        <x:v>Quận 9</x:v>
      </x:c>
      <x:c r="E6382" s="2" t="str">
        <x:v>apartment</x:v>
      </x:c>
      <x:c r="F6382" s="2" t="str">
        <x:v>sale_assumed</x:v>
      </x:c>
      <x:c r="G6382" s="11" t="n">
        <x:v>86</x:v>
      </x:c>
      <x:c r="H6382" s="12" t="n">
        <x:v>2000000000</x:v>
      </x:c>
      <x:c r="I6382" s="12" t="n">
        <x:f>IF(AND(ISNUMBER(H6382),H6382&gt;0,ISNUMBER(G6382),G6382&gt;0),H6382/G6382,"")</x:f>
        <x:v>23255813.953488372</x:v>
      </x:c>
      <x:c r="J6382" s="2" t="str">
        <x:v>total</x:v>
      </x:c>
      <x:c r="K6382" s="2" t="str">
        <x:v>top_level_area</x:v>
      </x:c>
      <x:c r="L6382" s="2" t="str">
        <x:v>property_type_inferred_from_title;transaction_assumed_sale_from_dataset_context</x:v>
      </x:c>
      <x:c r="M6382" s="10" t="n">
        <x:v>0</x:v>
      </x:c>
      <x:c r="N6382" s="10" t="n">
        <x:v>0</x:v>
      </x:c>
      <x:c r="O6382" s="2" t="str">
        <x:v>Tp Hồ Chí Minh|apartment</x:v>
      </x:c>
      <x:c r="P6382" s="10" t="n">
        <x:v>2</x:v>
      </x:c>
      <x:c r="Q6382" s="13" t="n">
        <x:f>IF(AND(ISNUMBER(H6382),H6382&gt;0),H6382/1000000000,"")</x:f>
        <x:v>2</x:v>
      </x:c>
      <x:c r="R6382" s="13" t="n">
        <x:f>IF(ISNUMBER(I6382),I6382/1000000,"")</x:f>
        <x:v>23.25581395348837</x:v>
      </x:c>
      <x:c r="S6382" s="11" t="n">
        <x:f>IF(AND(ISNUMBER(G6382),G6382&gt;0),G6382,"")</x:f>
        <x:v>86</x:v>
      </x:c>
    </x:row>
    <x:row r="6383" ht="21" customHeight="1">
      <x:c r="A6383" s="10" t="n">
        <x:v>8321</x:v>
      </x:c>
      <x:c r="B6383" s="2" t="str">
        <x:v>e5b9d2df3f057e9579ed</x:v>
      </x:c>
      <x:c r="C6383" s="2" t="str">
        <x:v>Đồng Nai</x:v>
      </x:c>
      <x:c r="D6383" s="2" t="str">
        <x:v>Huyện Long Thành</x:v>
      </x:c>
      <x:c r="E6383" s="2" t="str">
        <x:v>land</x:v>
      </x:c>
      <x:c r="F6383" s="2" t="str">
        <x:v>sale</x:v>
      </x:c>
      <x:c r="G6383" s="11" t="n">
        <x:v>1856</x:v>
      </x:c>
      <x:c r="H6383" s="12" t="n">
        <x:v>3700000000</x:v>
      </x:c>
      <x:c r="I6383" s="12" t="n">
        <x:f>IF(AND(ISNUMBER(H6383),H6383&gt;0,ISNUMBER(G6383),G6383&gt;0),H6383/G6383,"")</x:f>
        <x:v>1993534.4827586208</x:v>
      </x:c>
      <x:c r="J6383" s="2" t="str">
        <x:v>total</x:v>
      </x:c>
      <x:c r="K6383" s="2" t="str">
        <x:v>top_level_area</x:v>
      </x:c>
      <x:c r="L6383" s="2" t="str">
        <x:v>dot_thousands_convention;property_type_inferred_from_title</x:v>
      </x:c>
      <x:c r="M6383" s="10" t="n">
        <x:v>0</x:v>
      </x:c>
      <x:c r="N6383" s="10" t="n">
        <x:v>0</x:v>
      </x:c>
      <x:c r="O6383" s="2" t="str">
        <x:v>Đồng Nai|land</x:v>
      </x:c>
      <x:c r="P6383" s="10" t="n">
        <x:v>1</x:v>
      </x:c>
      <x:c r="Q6383" s="13" t="n">
        <x:f>IF(AND(ISNUMBER(H6383),H6383&gt;0),H6383/1000000000,"")</x:f>
        <x:v>3.7</x:v>
      </x:c>
      <x:c r="R6383" s="13" t="n">
        <x:f>IF(ISNUMBER(I6383),I6383/1000000,"")</x:f>
        <x:v>1.9935344827586208</x:v>
      </x:c>
      <x:c r="S6383" s="11" t="n">
        <x:f>IF(AND(ISNUMBER(G6383),G6383&gt;0),G6383,"")</x:f>
        <x:v>1856</x:v>
      </x:c>
    </x:row>
    <x:row r="6384" ht="21" customHeight="1">
      <x:c r="A6384" s="10" t="n">
        <x:v>8322</x:v>
      </x:c>
      <x:c r="B6384" s="2" t="str">
        <x:v>b958f277053d38028680</x:v>
      </x:c>
      <x:c r="C6384" s="2" t="str">
        <x:v>Bình Dương</x:v>
      </x:c>
      <x:c r="D6384" s="2" t="str">
        <x:v>Thị xã Thuận An</x:v>
      </x:c>
      <x:c r="E6384" s="2" t="str">
        <x:v>land</x:v>
      </x:c>
      <x:c r="F6384" s="2" t="str">
        <x:v>sale</x:v>
      </x:c>
      <x:c r="G6384" s="11" t="n">
        <x:v>85</x:v>
      </x:c>
      <x:c r="H6384" s="12" t="n">
        <x:v>1400000000</x:v>
      </x:c>
      <x:c r="I6384" s="12" t="n">
        <x:f>IF(AND(ISNUMBER(H6384),H6384&gt;0,ISNUMBER(G6384),G6384&gt;0),H6384/G6384,"")</x:f>
        <x:v>16470588.235294119</x:v>
      </x:c>
      <x:c r="J6384" s="2" t="str">
        <x:v>total</x:v>
      </x:c>
      <x:c r="K6384" s="2" t="str">
        <x:v>top_level_area</x:v>
      </x:c>
      <x:c r="L6384" s="2" t="str">
        <x:v>property_type_inferred_from_title</x:v>
      </x:c>
      <x:c r="M6384" s="10" t="n">
        <x:v>0</x:v>
      </x:c>
      <x:c r="N6384" s="10" t="n">
        <x:v>0</x:v>
      </x:c>
      <x:c r="O6384" s="2" t="str">
        <x:v>Bình Dương|land</x:v>
      </x:c>
      <x:c r="P6384" s="10" t="n">
        <x:v>2</x:v>
      </x:c>
      <x:c r="Q6384" s="13" t="n">
        <x:f>IF(AND(ISNUMBER(H6384),H6384&gt;0),H6384/1000000000,"")</x:f>
        <x:v>1.4</x:v>
      </x:c>
      <x:c r="R6384" s="13" t="n">
        <x:f>IF(ISNUMBER(I6384),I6384/1000000,"")</x:f>
        <x:v>16.47058823529412</x:v>
      </x:c>
      <x:c r="S6384" s="11" t="n">
        <x:f>IF(AND(ISNUMBER(G6384),G6384&gt;0),G6384,"")</x:f>
        <x:v>85</x:v>
      </x:c>
    </x:row>
    <x:row r="6385" ht="21" customHeight="1">
      <x:c r="A6385" s="10" t="n">
        <x:v>8323</x:v>
      </x:c>
      <x:c r="B6385" s="2" t="str">
        <x:v>cd8f9e8deddcd5446e07</x:v>
      </x:c>
      <x:c r="C6385" s="2" t="str">
        <x:v>Hà Nội</x:v>
      </x:c>
      <x:c r="D6385" s="2" t="str">
        <x:v>Quận Hà Đông</x:v>
      </x:c>
      <x:c r="E6385" s="2" t="str">
        <x:v>house</x:v>
      </x:c>
      <x:c r="F6385" s="2" t="str">
        <x:v>sale_assumed</x:v>
      </x:c>
      <x:c r="G6385" s="11" t="n">
        <x:v>32</x:v>
      </x:c>
      <x:c r="H6385" s="12" t="n">
        <x:v>2350000000</x:v>
      </x:c>
      <x:c r="I6385" s="12" t="n">
        <x:f>IF(AND(ISNUMBER(H6385),H6385&gt;0,ISNUMBER(G6385),G6385&gt;0),H6385/G6385,"")</x:f>
        <x:v>73437500</x:v>
      </x:c>
      <x:c r="J6385" s="2" t="str">
        <x:v>total</x:v>
      </x:c>
      <x:c r="K6385" s="2" t="str">
        <x:v>top_level_area</x:v>
      </x:c>
      <x:c r="L6385" s="2" t="str">
        <x:v>property_type_inferred_from_title;transaction_assumed_sale_from_dataset_context</x:v>
      </x:c>
      <x:c r="M6385" s="10" t="n">
        <x:v>0</x:v>
      </x:c>
      <x:c r="N6385" s="10" t="n">
        <x:v>0</x:v>
      </x:c>
      <x:c r="O6385" s="2" t="str">
        <x:v>Hà Nội|house</x:v>
      </x:c>
      <x:c r="P6385" s="10" t="n">
        <x:v>2</x:v>
      </x:c>
      <x:c r="Q6385" s="13" t="n">
        <x:f>IF(AND(ISNUMBER(H6385),H6385&gt;0),H6385/1000000000,"")</x:f>
        <x:v>2.35</x:v>
      </x:c>
      <x:c r="R6385" s="13" t="n">
        <x:f>IF(ISNUMBER(I6385),I6385/1000000,"")</x:f>
        <x:v>73.4375</x:v>
      </x:c>
      <x:c r="S6385" s="11" t="n">
        <x:f>IF(AND(ISNUMBER(G6385),G6385&gt;0),G6385,"")</x:f>
        <x:v>32</x:v>
      </x:c>
    </x:row>
    <x:row r="6386" ht="21" customHeight="1">
      <x:c r="A6386" s="10" t="n">
        <x:v>8324</x:v>
      </x:c>
      <x:c r="B6386" s="2" t="str">
        <x:v>ee7673e632464fddeac5</x:v>
      </x:c>
      <x:c r="C6386" s="2" t="str">
        <x:v>Hà Nội</x:v>
      </x:c>
      <x:c r="D6386" s="2" t="str">
        <x:v>Quận Hà Đông</x:v>
      </x:c>
      <x:c r="E6386" s="2" t="str">
        <x:v>house</x:v>
      </x:c>
      <x:c r="F6386" s="2" t="str">
        <x:v>sale_assumed</x:v>
      </x:c>
      <x:c r="G6386" s="11" t="n">
        <x:v>32</x:v>
      </x:c>
      <x:c r="H6386" s="12" t="n">
        <x:v>1950000000</x:v>
      </x:c>
      <x:c r="I6386" s="12" t="n">
        <x:f>IF(AND(ISNUMBER(H6386),H6386&gt;0,ISNUMBER(G6386),G6386&gt;0),H6386/G6386,"")</x:f>
        <x:v>60937500</x:v>
      </x:c>
      <x:c r="J6386" s="2" t="str">
        <x:v>total</x:v>
      </x:c>
      <x:c r="K6386" s="2" t="str">
        <x:v>top_level_area</x:v>
      </x:c>
      <x:c r="L6386" s="2" t="str">
        <x:v>property_type_inferred_from_title;transaction_assumed_sale_from_dataset_context</x:v>
      </x:c>
      <x:c r="M6386" s="10" t="n">
        <x:v>0</x:v>
      </x:c>
      <x:c r="N6386" s="10" t="n">
        <x:v>0</x:v>
      </x:c>
      <x:c r="O6386" s="2" t="str">
        <x:v>Hà Nội|house</x:v>
      </x:c>
      <x:c r="P6386" s="10" t="n">
        <x:v>2</x:v>
      </x:c>
      <x:c r="Q6386" s="13" t="n">
        <x:f>IF(AND(ISNUMBER(H6386),H6386&gt;0),H6386/1000000000,"")</x:f>
        <x:v>1.95</x:v>
      </x:c>
      <x:c r="R6386" s="13" t="n">
        <x:f>IF(ISNUMBER(I6386),I6386/1000000,"")</x:f>
        <x:v>60.9375</x:v>
      </x:c>
      <x:c r="S6386" s="11" t="n">
        <x:f>IF(AND(ISNUMBER(G6386),G6386&gt;0),G6386,"")</x:f>
        <x:v>32</x:v>
      </x:c>
    </x:row>
    <x:row r="6387" ht="21" customHeight="1">
      <x:c r="A6387" s="10" t="n">
        <x:v>8328</x:v>
      </x:c>
      <x:c r="B6387" s="2" t="str">
        <x:v>a537db43e3c18a99597f</x:v>
      </x:c>
      <x:c r="C6387" s="2" t="str">
        <x:v>Hà Nội</x:v>
      </x:c>
      <x:c r="D6387" s="2" t="str">
        <x:v>Quận Bắc Từ Liêm</x:v>
      </x:c>
      <x:c r="E6387" s="2" t="str">
        <x:v>house</x:v>
      </x:c>
      <x:c r="F6387" s="2" t="str">
        <x:v>sale</x:v>
      </x:c>
      <x:c r="G6387" s="11" t="n">
        <x:v>35</x:v>
      </x:c>
      <x:c r="H6387" s="12" t="n">
        <x:v>2655000000</x:v>
      </x:c>
      <x:c r="I6387" s="12" t="n">
        <x:f>IF(AND(ISNUMBER(H6387),H6387&gt;0,ISNUMBER(G6387),G6387&gt;0),H6387/G6387,"")</x:f>
        <x:v>75857142.85714285</x:v>
      </x:c>
      <x:c r="J6387" s="2" t="str">
        <x:v>total</x:v>
      </x:c>
      <x:c r="K6387" s="2" t="str">
        <x:v>top_level_area</x:v>
      </x:c>
      <x:c r="L6387" s="2" t="str">
        <x:v>property_type_inferred_from_title</x:v>
      </x:c>
      <x:c r="M6387" s="10" t="n">
        <x:v>0</x:v>
      </x:c>
      <x:c r="N6387" s="10" t="n">
        <x:v>0</x:v>
      </x:c>
      <x:c r="O6387" s="2" t="str">
        <x:v>Hà Nội|house</x:v>
      </x:c>
      <x:c r="P6387" s="10" t="n">
        <x:v>2</x:v>
      </x:c>
      <x:c r="Q6387" s="13" t="n">
        <x:f>IF(AND(ISNUMBER(H6387),H6387&gt;0),H6387/1000000000,"")</x:f>
        <x:v>2.655</x:v>
      </x:c>
      <x:c r="R6387" s="13" t="n">
        <x:f>IF(ISNUMBER(I6387),I6387/1000000,"")</x:f>
        <x:v>75.85714285714285</x:v>
      </x:c>
      <x:c r="S6387" s="11" t="n">
        <x:f>IF(AND(ISNUMBER(G6387),G6387&gt;0),G6387,"")</x:f>
        <x:v>35</x:v>
      </x:c>
    </x:row>
    <x:row r="6388" ht="21" customHeight="1">
      <x:c r="A6388" s="10" t="n">
        <x:v>8329</x:v>
      </x:c>
      <x:c r="B6388" s="2" t="str">
        <x:v>f0b63ad78a22dc3991f2</x:v>
      </x:c>
      <x:c r="C6388" s="2" t="str">
        <x:v>Bình Dương</x:v>
      </x:c>
      <x:c r="D6388" s="2" t="str">
        <x:v>Thị xã Dĩ An</x:v>
      </x:c>
      <x:c r="E6388" s="2" t="str">
        <x:v>house</x:v>
      </x:c>
      <x:c r="F6388" s="2" t="str">
        <x:v>sale</x:v>
      </x:c>
      <x:c r="G6388" s="11" t="n">
        <x:v>86</x:v>
      </x:c>
      <x:c r="H6388" s="12" t="n">
        <x:v>2850000000</x:v>
      </x:c>
      <x:c r="I6388" s="12" t="n">
        <x:f>IF(AND(ISNUMBER(H6388),H6388&gt;0,ISNUMBER(G6388),G6388&gt;0),H6388/G6388,"")</x:f>
        <x:v>33139534.88372093</x:v>
      </x:c>
      <x:c r="J6388" s="2" t="str">
        <x:v>total</x:v>
      </x:c>
      <x:c r="K6388" s="2" t="str">
        <x:v>top_level_area</x:v>
      </x:c>
      <x:c r="L6388" s="2" t="str">
        <x:v>property_type_inferred_from_title</x:v>
      </x:c>
      <x:c r="M6388" s="10" t="n">
        <x:v>0</x:v>
      </x:c>
      <x:c r="N6388" s="10" t="n">
        <x:v>0</x:v>
      </x:c>
      <x:c r="O6388" s="2" t="str">
        <x:v>Bình Dương|house</x:v>
      </x:c>
      <x:c r="P6388" s="10" t="n">
        <x:v>2</x:v>
      </x:c>
      <x:c r="Q6388" s="13" t="n">
        <x:f>IF(AND(ISNUMBER(H6388),H6388&gt;0),H6388/1000000000,"")</x:f>
        <x:v>2.85</x:v>
      </x:c>
      <x:c r="R6388" s="13" t="n">
        <x:f>IF(ISNUMBER(I6388),I6388/1000000,"")</x:f>
        <x:v>33.139534883720934</x:v>
      </x:c>
      <x:c r="S6388" s="11" t="n">
        <x:f>IF(AND(ISNUMBER(G6388),G6388&gt;0),G6388,"")</x:f>
        <x:v>86</x:v>
      </x:c>
    </x:row>
    <x:row r="6389" ht="21" customHeight="1">
      <x:c r="A6389" s="10" t="n">
        <x:v>8330</x:v>
      </x:c>
      <x:c r="B6389" s="2" t="str">
        <x:v>422f6dbd80fd996ccfc3</x:v>
      </x:c>
      <x:c r="C6389" s="2" t="str">
        <x:v>Đà Nẵng</x:v>
      </x:c>
      <x:c r="D6389" s="2" t="str">
        <x:v>Quận Cẩm Lệ</x:v>
      </x:c>
      <x:c r="E6389" s="2" t="str">
        <x:v>other_unknown</x:v>
      </x:c>
      <x:c r="F6389" s="2" t="str">
        <x:v>sale_assumed</x:v>
      </x:c>
      <x:c r="G6389" s="11" t="n">
        <x:v>100</x:v>
      </x:c>
      <x:c r="H6389" s="12" t="n">
        <x:v>2830000000</x:v>
      </x:c>
      <x:c r="I6389" s="12" t="n">
        <x:f>IF(AND(ISNUMBER(H6389),H6389&gt;0,ISNUMBER(G6389),G6389&gt;0),H6389/G6389,"")</x:f>
        <x:v>28300000</x:v>
      </x:c>
      <x:c r="J6389" s="2" t="str">
        <x:v>total</x:v>
      </x:c>
      <x:c r="K6389" s="2" t="str">
        <x:v>top_level_area</x:v>
      </x:c>
      <x:c r="L6389" s="2" t="str">
        <x:v>property_type_inferred_from_title;transaction_assumed_sale_from_dataset_context;unknown_property_type</x:v>
      </x:c>
      <x:c r="M6389" s="10" t="n">
        <x:v>0</x:v>
      </x:c>
      <x:c r="N6389" s="10" t="n">
        <x:v>0</x:v>
      </x:c>
      <x:c r="O6389" s="2" t="str">
        <x:v>Đà Nẵng|other_unknown</x:v>
      </x:c>
      <x:c r="P6389" s="10" t="n">
        <x:v>2</x:v>
      </x:c>
      <x:c r="Q6389" s="13" t="n">
        <x:f>IF(AND(ISNUMBER(H6389),H6389&gt;0),H6389/1000000000,"")</x:f>
        <x:v>2.83</x:v>
      </x:c>
      <x:c r="R6389" s="13" t="n">
        <x:f>IF(ISNUMBER(I6389),I6389/1000000,"")</x:f>
        <x:v>28.3</x:v>
      </x:c>
      <x:c r="S6389" s="11" t="n">
        <x:f>IF(AND(ISNUMBER(G6389),G6389&gt;0),G6389,"")</x:f>
        <x:v>100</x:v>
      </x:c>
    </x:row>
    <x:row r="6390" ht="21" customHeight="1">
      <x:c r="A6390" s="10" t="n">
        <x:v>8331</x:v>
      </x:c>
      <x:c r="B6390" s="2" t="str">
        <x:v>a52bd436a983910128f4</x:v>
      </x:c>
      <x:c r="C6390" s="2" t="str">
        <x:v>Tp Hồ Chí Minh</x:v>
      </x:c>
      <x:c r="D6390" s="2" t="str">
        <x:v>Huyện Hóc Môn</x:v>
      </x:c>
      <x:c r="E6390" s="2" t="str">
        <x:v>house</x:v>
      </x:c>
      <x:c r="F6390" s="2" t="str">
        <x:v>sale</x:v>
      </x:c>
      <x:c r="G6390" s="11" t="n">
        <x:v>100</x:v>
      </x:c>
      <x:c r="H6390" s="12" t="n">
        <x:v>300000000</x:v>
      </x:c>
      <x:c r="I6390" s="12" t="n">
        <x:f>IF(AND(ISNUMBER(H6390),H6390&gt;0,ISNUMBER(G6390),G6390&gt;0),H6390/G6390,"")</x:f>
        <x:v>3000000</x:v>
      </x:c>
      <x:c r="J6390" s="2" t="str">
        <x:v>total</x:v>
      </x:c>
      <x:c r="K6390" s="2" t="str">
        <x:v>top_level_area</x:v>
      </x:c>
      <x:c r="L6390" s="2" t="str">
        <x:v>property_type_inferred_from_title</x:v>
      </x:c>
      <x:c r="M6390" s="10" t="n">
        <x:v>0</x:v>
      </x:c>
      <x:c r="N6390" s="10" t="n">
        <x:v>0</x:v>
      </x:c>
      <x:c r="O6390" s="2" t="str">
        <x:v>Tp Hồ Chí Minh|house</x:v>
      </x:c>
      <x:c r="P6390" s="10" t="n">
        <x:v>1</x:v>
      </x:c>
      <x:c r="Q6390" s="13" t="n">
        <x:f>IF(AND(ISNUMBER(H6390),H6390&gt;0),H6390/1000000000,"")</x:f>
        <x:v>0.3</x:v>
      </x:c>
      <x:c r="R6390" s="13" t="n">
        <x:f>IF(ISNUMBER(I6390),I6390/1000000,"")</x:f>
        <x:v>3</x:v>
      </x:c>
      <x:c r="S6390" s="11" t="n">
        <x:f>IF(AND(ISNUMBER(G6390),G6390&gt;0),G6390,"")</x:f>
        <x:v>100</x:v>
      </x:c>
    </x:row>
    <x:row r="6391" ht="21" customHeight="1">
      <x:c r="A6391" s="10" t="n">
        <x:v>8332</x:v>
      </x:c>
      <x:c r="B6391" s="2" t="str">
        <x:v>05cc21fdb9f74a8f88bb</x:v>
      </x:c>
      <x:c r="C6391" s="2" t="str">
        <x:v>Đà Nẵng</x:v>
      </x:c>
      <x:c r="D6391" s="2" t="str">
        <x:v>Quận Ngũ Hành Sơn</x:v>
      </x:c>
      <x:c r="E6391" s="2" t="str">
        <x:v>other_unknown</x:v>
      </x:c>
      <x:c r="F6391" s="2" t="str">
        <x:v>sale_assumed</x:v>
      </x:c>
      <x:c r="G6391" s="11" t="n">
        <x:v>144</x:v>
      </x:c>
      <x:c r="H6391" s="12" t="n">
        <x:v>2350000000</x:v>
      </x:c>
      <x:c r="I6391" s="12" t="n">
        <x:f>IF(AND(ISNUMBER(H6391),H6391&gt;0,ISNUMBER(G6391),G6391&gt;0),H6391/G6391,"")</x:f>
        <x:v>16319444.444444444</x:v>
      </x:c>
      <x:c r="J6391" s="2" t="str">
        <x:v>total</x:v>
      </x:c>
      <x:c r="K6391" s="2" t="str">
        <x:v>top_level_area</x:v>
      </x:c>
      <x:c r="L6391" s="2" t="str">
        <x:v>property_type_inferred_from_title;transaction_assumed_sale_from_dataset_context;unknown_property_type</x:v>
      </x:c>
      <x:c r="M6391" s="10" t="n">
        <x:v>0</x:v>
      </x:c>
      <x:c r="N6391" s="10" t="n">
        <x:v>0</x:v>
      </x:c>
      <x:c r="O6391" s="2" t="str">
        <x:v>Đà Nẵng|other_unknown</x:v>
      </x:c>
      <x:c r="P6391" s="10" t="n">
        <x:v>2</x:v>
      </x:c>
      <x:c r="Q6391" s="13" t="n">
        <x:f>IF(AND(ISNUMBER(H6391),H6391&gt;0),H6391/1000000000,"")</x:f>
        <x:v>2.35</x:v>
      </x:c>
      <x:c r="R6391" s="13" t="n">
        <x:f>IF(ISNUMBER(I6391),I6391/1000000,"")</x:f>
        <x:v>16.319444444444443</x:v>
      </x:c>
      <x:c r="S6391" s="11" t="n">
        <x:f>IF(AND(ISNUMBER(G6391),G6391&gt;0),G6391,"")</x:f>
        <x:v>144</x:v>
      </x:c>
    </x:row>
    <x:row r="6392" ht="21" customHeight="1">
      <x:c r="A6392" s="10" t="n">
        <x:v>8333</x:v>
      </x:c>
      <x:c r="B6392" s="2" t="str">
        <x:v>baf8b3f8913c677e3536</x:v>
      </x:c>
      <x:c r="C6392" s="2" t="str">
        <x:v>Tp Hồ Chí Minh</x:v>
      </x:c>
      <x:c r="D6392" s="2" t="str">
        <x:v>Quận Tân Bình</x:v>
      </x:c>
      <x:c r="E6392" s="2" t="str">
        <x:v>house</x:v>
      </x:c>
      <x:c r="F6392" s="2" t="str">
        <x:v>sale_assumed</x:v>
      </x:c>
      <x:c r="G6392" s="11" t="n">
        <x:v>23</x:v>
      </x:c>
      <x:c r="H6392" s="12" t="n">
        <x:v>4450000000</x:v>
      </x:c>
      <x:c r="I6392" s="12" t="n">
        <x:f>IF(AND(ISNUMBER(H6392),H6392&gt;0,ISNUMBER(G6392),G6392&gt;0),H6392/G6392,"")</x:f>
        <x:v>193478260.86956522</x:v>
      </x:c>
      <x:c r="J6392" s="2" t="str">
        <x:v>total</x:v>
      </x:c>
      <x:c r="K6392" s="2" t="str">
        <x:v>top_level_area</x:v>
      </x:c>
      <x:c r="L6392" s="2" t="str">
        <x:v>property_type_inferred_from_title;transaction_assumed_sale_from_dataset_context</x:v>
      </x:c>
      <x:c r="M6392" s="10" t="n">
        <x:v>1</x:v>
      </x:c>
      <x:c r="N6392" s="10" t="n">
        <x:v>0</x:v>
      </x:c>
      <x:c r="O6392" s="2" t="str">
        <x:v>Tp Hồ Chí Minh|house</x:v>
      </x:c>
      <x:c r="P6392" s="10" t="n">
        <x:v>2</x:v>
      </x:c>
      <x:c r="Q6392" s="13" t="n">
        <x:f>IF(AND(ISNUMBER(H6392),H6392&gt;0),H6392/1000000000,"")</x:f>
        <x:v>4.45</x:v>
      </x:c>
      <x:c r="R6392" s="13" t="n">
        <x:f>IF(ISNUMBER(I6392),I6392/1000000,"")</x:f>
        <x:v>193.47826086956522</x:v>
      </x:c>
      <x:c r="S6392" s="11" t="n">
        <x:f>IF(AND(ISNUMBER(G6392),G6392&gt;0),G6392,"")</x:f>
        <x:v>23</x:v>
      </x:c>
    </x:row>
    <x:row r="6393" ht="21" customHeight="1">
      <x:c r="A6393" s="10" t="n">
        <x:v>8334</x:v>
      </x:c>
      <x:c r="B6393" s="2" t="str">
        <x:v>c0e86be509521863308a</x:v>
      </x:c>
      <x:c r="C6393" s="2" t="str">
        <x:v>Tp Hồ Chí Minh</x:v>
      </x:c>
      <x:c r="D6393" s="2" t="str">
        <x:v>Quận 12</x:v>
      </x:c>
      <x:c r="E6393" s="2" t="str">
        <x:v>house</x:v>
      </x:c>
      <x:c r="F6393" s="2" t="str">
        <x:v>sale_assumed</x:v>
      </x:c>
      <x:c r="G6393" s="11" t="n">
        <x:v>51</x:v>
      </x:c>
      <x:c r="H6393" s="12" t="n">
        <x:v>4500000000</x:v>
      </x:c>
      <x:c r="I6393" s="12" t="n">
        <x:f>IF(AND(ISNUMBER(H6393),H6393&gt;0,ISNUMBER(G6393),G6393&gt;0),H6393/G6393,"")</x:f>
        <x:v>88235294.11764705</x:v>
      </x:c>
      <x:c r="J6393" s="2" t="str">
        <x:v>total</x:v>
      </x:c>
      <x:c r="K6393" s="2" t="str">
        <x:v>top_level_area</x:v>
      </x:c>
      <x:c r="L6393" s="2" t="str">
        <x:v>property_type_inferred_from_title;transaction_assumed_sale_from_dataset_context</x:v>
      </x:c>
      <x:c r="M6393" s="10" t="n">
        <x:v>0</x:v>
      </x:c>
      <x:c r="N6393" s="10" t="n">
        <x:v>0</x:v>
      </x:c>
      <x:c r="O6393" s="2" t="str">
        <x:v>Tp Hồ Chí Minh|house</x:v>
      </x:c>
      <x:c r="P6393" s="10" t="n">
        <x:v>2</x:v>
      </x:c>
      <x:c r="Q6393" s="13" t="n">
        <x:f>IF(AND(ISNUMBER(H6393),H6393&gt;0),H6393/1000000000,"")</x:f>
        <x:v>4.5</x:v>
      </x:c>
      <x:c r="R6393" s="13" t="n">
        <x:f>IF(ISNUMBER(I6393),I6393/1000000,"")</x:f>
        <x:v>88.23529411764706</x:v>
      </x:c>
      <x:c r="S6393" s="11" t="n">
        <x:f>IF(AND(ISNUMBER(G6393),G6393&gt;0),G6393,"")</x:f>
        <x:v>51</x:v>
      </x:c>
    </x:row>
    <x:row r="6394" ht="21" customHeight="1">
      <x:c r="A6394" s="10" t="n">
        <x:v>8335</x:v>
      </x:c>
      <x:c r="B6394" s="2" t="str">
        <x:v>a7f1772f5dbc9c11cdcd</x:v>
      </x:c>
      <x:c r="C6394" s="2" t="str">
        <x:v>Long An</x:v>
      </x:c>
      <x:c r="D6394" s="2" t="str">
        <x:v>Huyện Đức Hòa</x:v>
      </x:c>
      <x:c r="E6394" s="2" t="str">
        <x:v>land</x:v>
      </x:c>
      <x:c r="F6394" s="2" t="str">
        <x:v>sale_assumed</x:v>
      </x:c>
      <x:c r="G6394" s="11" t="n">
        <x:v>80</x:v>
      </x:c>
      <x:c r="H6394" s="12" t="n">
        <x:v>790000000</x:v>
      </x:c>
      <x:c r="I6394" s="12" t="n">
        <x:f>IF(AND(ISNUMBER(H6394),H6394&gt;0,ISNUMBER(G6394),G6394&gt;0),H6394/G6394,"")</x:f>
        <x:v>9875000</x:v>
      </x:c>
      <x:c r="J6394" s="2" t="str">
        <x:v>total</x:v>
      </x:c>
      <x:c r="K6394" s="2" t="str">
        <x:v>top_level_area</x:v>
      </x:c>
      <x:c r="L6394" s="2" t="str">
        <x:v>property_type_inferred_from_title;transaction_assumed_sale_from_dataset_context</x:v>
      </x:c>
      <x:c r="M6394" s="10" t="n">
        <x:v>0</x:v>
      </x:c>
      <x:c r="N6394" s="10" t="n">
        <x:v>0</x:v>
      </x:c>
      <x:c r="O6394" s="2" t="str">
        <x:v>Long An|land</x:v>
      </x:c>
      <x:c r="P6394" s="10" t="n">
        <x:v>2</x:v>
      </x:c>
      <x:c r="Q6394" s="13" t="n">
        <x:f>IF(AND(ISNUMBER(H6394),H6394&gt;0),H6394/1000000000,"")</x:f>
        <x:v>0.79</x:v>
      </x:c>
      <x:c r="R6394" s="13" t="n">
        <x:f>IF(ISNUMBER(I6394),I6394/1000000,"")</x:f>
        <x:v>9.875</x:v>
      </x:c>
      <x:c r="S6394" s="11" t="n">
        <x:f>IF(AND(ISNUMBER(G6394),G6394&gt;0),G6394,"")</x:f>
        <x:v>80</x:v>
      </x:c>
    </x:row>
    <x:row r="6395" ht="21" customHeight="1">
      <x:c r="A6395" s="10" t="n">
        <x:v>8336</x:v>
      </x:c>
      <x:c r="B6395" s="2" t="str">
        <x:v>64e64069f69e2142e49a</x:v>
      </x:c>
      <x:c r="C6395" s="2" t="str">
        <x:v>Đà Nẵng</x:v>
      </x:c>
      <x:c r="D6395" s="2" t="str">
        <x:v>Quận Ngũ Hành Sơn</x:v>
      </x:c>
      <x:c r="E6395" s="2" t="str">
        <x:v>land</x:v>
      </x:c>
      <x:c r="F6395" s="2" t="str">
        <x:v>sale_assumed</x:v>
      </x:c>
      <x:c r="G6395" s="11" t="n">
        <x:v>100</x:v>
      </x:c>
      <x:c r="H6395" s="12" t="n">
        <x:v>770000000</x:v>
      </x:c>
      <x:c r="I6395" s="12" t="n">
        <x:f>IF(AND(ISNUMBER(H6395),H6395&gt;0,ISNUMBER(G6395),G6395&gt;0),H6395/G6395,"")</x:f>
        <x:v>7700000</x:v>
      </x:c>
      <x:c r="J6395" s="2" t="str">
        <x:v>total</x:v>
      </x:c>
      <x:c r="K6395" s="2" t="str">
        <x:v>top_level_area</x:v>
      </x:c>
      <x:c r="L6395" s="2" t="str">
        <x:v>property_type_inferred_from_title;transaction_assumed_sale_from_dataset_context</x:v>
      </x:c>
      <x:c r="M6395" s="10" t="n">
        <x:v>0</x:v>
      </x:c>
      <x:c r="N6395" s="10" t="n">
        <x:v>0</x:v>
      </x:c>
      <x:c r="O6395" s="2" t="str">
        <x:v>Đà Nẵng|land</x:v>
      </x:c>
      <x:c r="P6395" s="10" t="n">
        <x:v>2</x:v>
      </x:c>
      <x:c r="Q6395" s="13" t="n">
        <x:f>IF(AND(ISNUMBER(H6395),H6395&gt;0),H6395/1000000000,"")</x:f>
        <x:v>0.77</x:v>
      </x:c>
      <x:c r="R6395" s="13" t="n">
        <x:f>IF(ISNUMBER(I6395),I6395/1000000,"")</x:f>
        <x:v>7.7</x:v>
      </x:c>
      <x:c r="S6395" s="11" t="n">
        <x:f>IF(AND(ISNUMBER(G6395),G6395&gt;0),G6395,"")</x:f>
        <x:v>100</x:v>
      </x:c>
    </x:row>
    <x:row r="6396" ht="21" customHeight="1">
      <x:c r="A6396" s="10" t="n">
        <x:v>8337</x:v>
      </x:c>
      <x:c r="B6396" s="2" t="str">
        <x:v>9c16320fe7ed8b6b3cf3</x:v>
      </x:c>
      <x:c r="C6396" s="2" t="str">
        <x:v>Long An</x:v>
      </x:c>
      <x:c r="D6396" s="2" t="str">
        <x:v>Huyện Đức Hòa</x:v>
      </x:c>
      <x:c r="E6396" s="2" t="str">
        <x:v>land</x:v>
      </x:c>
      <x:c r="F6396" s="2" t="str">
        <x:v>sale</x:v>
      </x:c>
      <x:c r="G6396" s="11" t="n">
        <x:v>325</x:v>
      </x:c>
      <x:c r="H6396" s="12" t="n">
        <x:v>3600000000</x:v>
      </x:c>
      <x:c r="I6396" s="12" t="n">
        <x:f>IF(AND(ISNUMBER(H6396),H6396&gt;0,ISNUMBER(G6396),G6396&gt;0),H6396/G6396,"")</x:f>
        <x:v>11076923.076923076</x:v>
      </x:c>
      <x:c r="J6396" s="2" t="str">
        <x:v>total</x:v>
      </x:c>
      <x:c r="K6396" s="2" t="str">
        <x:v>top_level_price_embedded_area</x:v>
      </x:c>
      <x:c r="L6396" s="2" t="str">
        <x:v>area_recovered_from_price_text;property_type_inferred_from_title</x:v>
      </x:c>
      <x:c r="M6396" s="10" t="n">
        <x:v>0</x:v>
      </x:c>
      <x:c r="N6396" s="10" t="n">
        <x:v>0</x:v>
      </x:c>
      <x:c r="O6396" s="2" t="str">
        <x:v>Long An|land</x:v>
      </x:c>
      <x:c r="P6396" s="10" t="n">
        <x:v>1</x:v>
      </x:c>
      <x:c r="Q6396" s="13" t="n">
        <x:f>IF(AND(ISNUMBER(H6396),H6396&gt;0),H6396/1000000000,"")</x:f>
        <x:v>3.6</x:v>
      </x:c>
      <x:c r="R6396" s="13" t="n">
        <x:f>IF(ISNUMBER(I6396),I6396/1000000,"")</x:f>
        <x:v>11.076923076923077</x:v>
      </x:c>
      <x:c r="S6396" s="11" t="n">
        <x:f>IF(AND(ISNUMBER(G6396),G6396&gt;0),G6396,"")</x:f>
        <x:v>325</x:v>
      </x:c>
    </x:row>
    <x:row r="6397" ht="21" customHeight="1">
      <x:c r="A6397" s="10" t="n">
        <x:v>8338</x:v>
      </x:c>
      <x:c r="B6397" s="2" t="str">
        <x:v>a0857d293fcfb4e85f42</x:v>
      </x:c>
      <x:c r="C6397" s="2" t="str">
        <x:v>Hà Nội</x:v>
      </x:c>
      <x:c r="D6397" s="2" t="str">
        <x:v>Quận Tây Hồ</x:v>
      </x:c>
      <x:c r="E6397" s="2" t="str">
        <x:v>house</x:v>
      </x:c>
      <x:c r="F6397" s="2" t="str">
        <x:v>sale</x:v>
      </x:c>
      <x:c r="G6397" s="11" t="n">
        <x:v>96</x:v>
      </x:c>
      <x:c r="H6397" s="12" t="n">
        <x:v>18680000000</x:v>
      </x:c>
      <x:c r="I6397" s="12" t="n">
        <x:f>IF(AND(ISNUMBER(H6397),H6397&gt;0,ISNUMBER(G6397),G6397&gt;0),H6397/G6397,"")</x:f>
        <x:v>194583333.33333334</x:v>
      </x:c>
      <x:c r="J6397" s="2" t="str">
        <x:v>total</x:v>
      </x:c>
      <x:c r="K6397" s="2" t="str">
        <x:v>top_level_area</x:v>
      </x:c>
      <x:c r="L6397" s="2" t="str">
        <x:v>property_type_inferred_from_title</x:v>
      </x:c>
      <x:c r="M6397" s="10" t="n">
        <x:v>1</x:v>
      </x:c>
      <x:c r="N6397" s="10" t="n">
        <x:v>1</x:v>
      </x:c>
      <x:c r="O6397" s="2" t="str">
        <x:v>Hà Nội|house</x:v>
      </x:c>
      <x:c r="P6397" s="10" t="n">
        <x:v>-1</x:v>
      </x:c>
      <x:c r="Q6397" s="13" t="n">
        <x:f>IF(AND(ISNUMBER(H6397),H6397&gt;0),H6397/1000000000,"")</x:f>
        <x:v>18.68</x:v>
      </x:c>
      <x:c r="R6397" s="13" t="n">
        <x:f>IF(ISNUMBER(I6397),I6397/1000000,"")</x:f>
        <x:v>194.58333333333334</x:v>
      </x:c>
      <x:c r="S6397" s="11" t="n">
        <x:f>IF(AND(ISNUMBER(G6397),G6397&gt;0),G6397,"")</x:f>
        <x:v>96</x:v>
      </x:c>
    </x:row>
    <x:row r="6398" ht="21" customHeight="1">
      <x:c r="A6398" s="10" t="n">
        <x:v>8339</x:v>
      </x:c>
      <x:c r="B6398" s="2" t="str">
        <x:v>9ce562f745e6e87887c5</x:v>
      </x:c>
      <x:c r="C6398" s="2" t="str">
        <x:v>Tp Hồ Chí Minh</x:v>
      </x:c>
      <x:c r="D6398" s="2" t="str">
        <x:v>Quận 9</x:v>
      </x:c>
      <x:c r="E6398" s="2" t="str">
        <x:v>house</x:v>
      </x:c>
      <x:c r="F6398" s="2" t="str">
        <x:v>sale_assumed</x:v>
      </x:c>
      <x:c r="G6398" s="11" t="n">
        <x:v>84</x:v>
      </x:c>
      <x:c r="H6398" s="12" t="n">
        <x:v>8500000000</x:v>
      </x:c>
      <x:c r="I6398" s="12" t="n">
        <x:f>IF(AND(ISNUMBER(H6398),H6398&gt;0,ISNUMBER(G6398),G6398&gt;0),H6398/G6398,"")</x:f>
        <x:v>101190476.1904762</x:v>
      </x:c>
      <x:c r="J6398" s="2" t="str">
        <x:v>total</x:v>
      </x:c>
      <x:c r="K6398" s="2" t="str">
        <x:v>top_level_area</x:v>
      </x:c>
      <x:c r="L6398" s="2" t="str">
        <x:v>property_type_inferred_from_title;transaction_assumed_sale_from_dataset_context</x:v>
      </x:c>
      <x:c r="M6398" s="10" t="n">
        <x:v>0</x:v>
      </x:c>
      <x:c r="N6398" s="10" t="n">
        <x:v>0</x:v>
      </x:c>
      <x:c r="O6398" s="2" t="str">
        <x:v>Tp Hồ Chí Minh|house</x:v>
      </x:c>
      <x:c r="P6398" s="10" t="n">
        <x:v>2</x:v>
      </x:c>
      <x:c r="Q6398" s="13" t="n">
        <x:f>IF(AND(ISNUMBER(H6398),H6398&gt;0),H6398/1000000000,"")</x:f>
        <x:v>8.5</x:v>
      </x:c>
      <x:c r="R6398" s="13" t="n">
        <x:f>IF(ISNUMBER(I6398),I6398/1000000,"")</x:f>
        <x:v>101.19047619047619</x:v>
      </x:c>
      <x:c r="S6398" s="11" t="n">
        <x:f>IF(AND(ISNUMBER(G6398),G6398&gt;0),G6398,"")</x:f>
        <x:v>84</x:v>
      </x:c>
    </x:row>
    <x:row r="6399" ht="21" customHeight="1">
      <x:c r="A6399" s="10" t="n">
        <x:v>8340</x:v>
      </x:c>
      <x:c r="B6399" s="2" t="str">
        <x:v>e573aa6b4e92558edcb2</x:v>
      </x:c>
      <x:c r="C6399" s="2" t="str">
        <x:v>Tp Hồ Chí Minh</x:v>
      </x:c>
      <x:c r="D6399" s="2" t="str">
        <x:v>Quận 9</x:v>
      </x:c>
      <x:c r="E6399" s="2" t="str">
        <x:v>land</x:v>
      </x:c>
      <x:c r="F6399" s="2" t="str">
        <x:v>sale_assumed</x:v>
      </x:c>
      <x:c r="G6399" s="11" t="n">
        <x:v>70</x:v>
      </x:c>
      <x:c r="H6399" s="12" t="n">
        <x:v>4550000000</x:v>
      </x:c>
      <x:c r="I6399" s="12" t="n">
        <x:f>IF(AND(ISNUMBER(H6399),H6399&gt;0,ISNUMBER(G6399),G6399&gt;0),H6399/G6399,"")</x:f>
        <x:v>65000000</x:v>
      </x:c>
      <x:c r="J6399" s="2" t="str">
        <x:v>total</x:v>
      </x:c>
      <x:c r="K6399" s="2" t="str">
        <x:v>top_level_area</x:v>
      </x:c>
      <x:c r="L6399" s="2" t="str">
        <x:v>property_type_inferred_from_title;transaction_assumed_sale_from_dataset_context</x:v>
      </x:c>
      <x:c r="M6399" s="10" t="n">
        <x:v>0</x:v>
      </x:c>
      <x:c r="N6399" s="10" t="n">
        <x:v>0</x:v>
      </x:c>
      <x:c r="O6399" s="2" t="str">
        <x:v>Tp Hồ Chí Minh|land</x:v>
      </x:c>
      <x:c r="P6399" s="10" t="n">
        <x:v>2</x:v>
      </x:c>
      <x:c r="Q6399" s="13" t="n">
        <x:f>IF(AND(ISNUMBER(H6399),H6399&gt;0),H6399/1000000000,"")</x:f>
        <x:v>4.55</x:v>
      </x:c>
      <x:c r="R6399" s="13" t="n">
        <x:f>IF(ISNUMBER(I6399),I6399/1000000,"")</x:f>
        <x:v>65</x:v>
      </x:c>
      <x:c r="S6399" s="11" t="n">
        <x:f>IF(AND(ISNUMBER(G6399),G6399&gt;0),G6399,"")</x:f>
        <x:v>70</x:v>
      </x:c>
    </x:row>
    <x:row r="6400" ht="21" customHeight="1">
      <x:c r="A6400" s="10" t="n">
        <x:v>8341</x:v>
      </x:c>
      <x:c r="B6400" s="2" t="str">
        <x:v>bc4d10de324883d0baca</x:v>
      </x:c>
      <x:c r="C6400" s="2" t="str">
        <x:v>Bình Định</x:v>
      </x:c>
      <x:c r="D6400" s="2" t="str">
        <x:v>Thành phố Qui Nhơn</x:v>
      </x:c>
      <x:c r="E6400" s="2" t="str">
        <x:v>apartment</x:v>
      </x:c>
      <x:c r="F6400" s="2" t="str">
        <x:v>sale_assumed</x:v>
      </x:c>
      <x:c r="G6400" s="11" t="n">
        <x:v>76</x:v>
      </x:c>
      <x:c r="H6400" s="12" t="n">
        <x:v>5150000000</x:v>
      </x:c>
      <x:c r="I6400" s="12" t="n">
        <x:f>IF(AND(ISNUMBER(H6400),H6400&gt;0,ISNUMBER(G6400),G6400&gt;0),H6400/G6400,"")</x:f>
        <x:v>67763157.89473684</x:v>
      </x:c>
      <x:c r="J6400" s="2" t="str">
        <x:v>total</x:v>
      </x:c>
      <x:c r="K6400" s="2" t="str">
        <x:v>top_level_area</x:v>
      </x:c>
      <x:c r="L6400" s="2" t="str">
        <x:v>property_type_inferred_from_title;transaction_assumed_sale_from_dataset_context</x:v>
      </x:c>
      <x:c r="M6400" s="10" t="n">
        <x:v>0</x:v>
      </x:c>
      <x:c r="N6400" s="10" t="n">
        <x:v>1</x:v>
      </x:c>
      <x:c r="O6400" s="2" t="str">
        <x:v>apartment</x:v>
      </x:c>
      <x:c r="P6400" s="10" t="n">
        <x:v>-1</x:v>
      </x:c>
      <x:c r="Q6400" s="13" t="n">
        <x:f>IF(AND(ISNUMBER(H6400),H6400&gt;0),H6400/1000000000,"")</x:f>
        <x:v>5.15</x:v>
      </x:c>
      <x:c r="R6400" s="13" t="n">
        <x:f>IF(ISNUMBER(I6400),I6400/1000000,"")</x:f>
        <x:v>67.76315789473684</x:v>
      </x:c>
      <x:c r="S6400" s="11" t="n">
        <x:f>IF(AND(ISNUMBER(G6400),G6400&gt;0),G6400,"")</x:f>
        <x:v>76</x:v>
      </x:c>
    </x:row>
    <x:row r="6401" ht="21" customHeight="1">
      <x:c r="A6401" s="10" t="n">
        <x:v>8342</x:v>
      </x:c>
      <x:c r="B6401" s="2" t="str">
        <x:v>c12a9d765a8c8ff9a24a</x:v>
      </x:c>
      <x:c r="C6401" s="2" t="str">
        <x:v>Tp Hồ Chí Minh</x:v>
      </x:c>
      <x:c r="D6401" s="2" t="str">
        <x:v>Quận Gò Vấp</x:v>
      </x:c>
      <x:c r="E6401" s="2" t="str">
        <x:v>other_unknown</x:v>
      </x:c>
      <x:c r="F6401" s="2" t="str">
        <x:v>sale</x:v>
      </x:c>
      <x:c r="G6401" s="11" t="n">
        <x:v>53</x:v>
      </x:c>
      <x:c r="H6401" s="12" t="n">
        <x:v>8600000000</x:v>
      </x:c>
      <x:c r="I6401" s="12" t="n">
        <x:f>IF(AND(ISNUMBER(H6401),H6401&gt;0,ISNUMBER(G6401),G6401&gt;0),H6401/G6401,"")</x:f>
        <x:v>162264150.94339624</x:v>
      </x:c>
      <x:c r="J6401" s="2" t="str">
        <x:v>total</x:v>
      </x:c>
      <x:c r="K6401" s="2" t="str">
        <x:v>top_level_area</x:v>
      </x:c>
      <x:c r="L6401" s="2" t="str">
        <x:v>property_type_inferred_from_title;unknown_property_type</x:v>
      </x:c>
      <x:c r="M6401" s="10" t="n">
        <x:v>0</x:v>
      </x:c>
      <x:c r="N6401" s="10" t="n">
        <x:v>0</x:v>
      </x:c>
      <x:c r="O6401" s="2" t="str">
        <x:v>Tp Hồ Chí Minh|other_unknown</x:v>
      </x:c>
      <x:c r="P6401" s="10" t="n">
        <x:v>2</x:v>
      </x:c>
      <x:c r="Q6401" s="13" t="n">
        <x:f>IF(AND(ISNUMBER(H6401),H6401&gt;0),H6401/1000000000,"")</x:f>
        <x:v>8.6</x:v>
      </x:c>
      <x:c r="R6401" s="13" t="n">
        <x:f>IF(ISNUMBER(I6401),I6401/1000000,"")</x:f>
        <x:v>162.26415094339623</x:v>
      </x:c>
      <x:c r="S6401" s="11" t="n">
        <x:f>IF(AND(ISNUMBER(G6401),G6401&gt;0),G6401,"")</x:f>
        <x:v>53</x:v>
      </x:c>
    </x:row>
    <x:row r="6402" ht="21" customHeight="1">
      <x:c r="A6402" s="10" t="n">
        <x:v>8343</x:v>
      </x:c>
      <x:c r="B6402" s="2" t="str">
        <x:v>0a5f72597303294f6faf</x:v>
      </x:c>
      <x:c r="C6402" s="2" t="str">
        <x:v>Tp Hồ Chí Minh</x:v>
      </x:c>
      <x:c r="D6402" s="2" t="str">
        <x:v>Quận Tân Bình</x:v>
      </x:c>
      <x:c r="E6402" s="2" t="str">
        <x:v>house</x:v>
      </x:c>
      <x:c r="F6402" s="2" t="str">
        <x:v>sale</x:v>
      </x:c>
      <x:c r="G6402" s="11" t="n">
        <x:v>66</x:v>
      </x:c>
      <x:c r="H6402" s="12" t="n">
        <x:v>12800000000</x:v>
      </x:c>
      <x:c r="I6402" s="12" t="n">
        <x:f>IF(AND(ISNUMBER(H6402),H6402&gt;0,ISNUMBER(G6402),G6402&gt;0),H6402/G6402,"")</x:f>
        <x:v>193939393.93939394</x:v>
      </x:c>
      <x:c r="J6402" s="2" t="str">
        <x:v>total</x:v>
      </x:c>
      <x:c r="K6402" s="2" t="str">
        <x:v>top_level_area</x:v>
      </x:c>
      <x:c r="L6402" s="2" t="str">
        <x:v>property_type_inferred_from_title</x:v>
      </x:c>
      <x:c r="M6402" s="10" t="n">
        <x:v>1</x:v>
      </x:c>
      <x:c r="N6402" s="10" t="n">
        <x:v>0</x:v>
      </x:c>
      <x:c r="O6402" s="2" t="str">
        <x:v>Tp Hồ Chí Minh|house</x:v>
      </x:c>
      <x:c r="P6402" s="10" t="n">
        <x:v>2</x:v>
      </x:c>
      <x:c r="Q6402" s="13" t="n">
        <x:f>IF(AND(ISNUMBER(H6402),H6402&gt;0),H6402/1000000000,"")</x:f>
        <x:v>12.8</x:v>
      </x:c>
      <x:c r="R6402" s="13" t="n">
        <x:f>IF(ISNUMBER(I6402),I6402/1000000,"")</x:f>
        <x:v>193.93939393939394</x:v>
      </x:c>
      <x:c r="S6402" s="11" t="n">
        <x:f>IF(AND(ISNUMBER(G6402),G6402&gt;0),G6402,"")</x:f>
        <x:v>66</x:v>
      </x:c>
    </x:row>
    <x:row r="6403" ht="21" customHeight="1">
      <x:c r="A6403" s="10" t="n">
        <x:v>8344</x:v>
      </x:c>
      <x:c r="B6403" s="2" t="str">
        <x:v>de4261f9cb4776f3515b</x:v>
      </x:c>
      <x:c r="C6403" s="2" t="str">
        <x:v>Cần Thơ</x:v>
      </x:c>
      <x:c r="D6403" s="2" t="str">
        <x:v>Quận Cái Răng</x:v>
      </x:c>
      <x:c r="E6403" s="2" t="str">
        <x:v>land</x:v>
      </x:c>
      <x:c r="F6403" s="2" t="str">
        <x:v>sale_assumed</x:v>
      </x:c>
      <x:c r="G6403" s="11" t="n">
        <x:v>120</x:v>
      </x:c>
      <x:c r="H6403" s="12" t="n">
        <x:v>2350000000</x:v>
      </x:c>
      <x:c r="I6403" s="12" t="n">
        <x:f>IF(AND(ISNUMBER(H6403),H6403&gt;0,ISNUMBER(G6403),G6403&gt;0),H6403/G6403,"")</x:f>
        <x:v>19583333.333333332</x:v>
      </x:c>
      <x:c r="J6403" s="2" t="str">
        <x:v>total</x:v>
      </x:c>
      <x:c r="K6403" s="2" t="str">
        <x:v>top_level_area</x:v>
      </x:c>
      <x:c r="L6403" s="2" t="str">
        <x:v>property_type_inferred_from_title;transaction_assumed_sale_from_dataset_context</x:v>
      </x:c>
      <x:c r="M6403" s="10" t="n">
        <x:v>0</x:v>
      </x:c>
      <x:c r="N6403" s="10" t="n">
        <x:v>0</x:v>
      </x:c>
      <x:c r="O6403" s="2" t="str">
        <x:v>Cần Thơ|land</x:v>
      </x:c>
      <x:c r="P6403" s="10" t="n">
        <x:v>2</x:v>
      </x:c>
      <x:c r="Q6403" s="13" t="n">
        <x:f>IF(AND(ISNUMBER(H6403),H6403&gt;0),H6403/1000000000,"")</x:f>
        <x:v>2.35</x:v>
      </x:c>
      <x:c r="R6403" s="13" t="n">
        <x:f>IF(ISNUMBER(I6403),I6403/1000000,"")</x:f>
        <x:v>19.583333333333332</x:v>
      </x:c>
      <x:c r="S6403" s="11" t="n">
        <x:f>IF(AND(ISNUMBER(G6403),G6403&gt;0),G6403,"")</x:f>
        <x:v>120</x:v>
      </x:c>
    </x:row>
    <x:row r="6404" ht="21" customHeight="1">
      <x:c r="A6404" s="10" t="n">
        <x:v>8345</x:v>
      </x:c>
      <x:c r="B6404" s="2" t="str">
        <x:v>a2c3f388cbeeeb8eb028</x:v>
      </x:c>
      <x:c r="C6404" s="2" t="str">
        <x:v>Đà Nẵng</x:v>
      </x:c>
      <x:c r="D6404" s="2" t="str">
        <x:v>Quận Liên Chiểu</x:v>
      </x:c>
      <x:c r="E6404" s="2" t="str">
        <x:v>house</x:v>
      </x:c>
      <x:c r="F6404" s="2" t="str">
        <x:v>sale</x:v>
      </x:c>
      <x:c r="G6404" s="11" t="n">
        <x:v>66.6</x:v>
      </x:c>
      <x:c r="H6404" s="12" t="n">
        <x:v>1999000000</x:v>
      </x:c>
      <x:c r="I6404" s="12" t="n">
        <x:f>IF(AND(ISNUMBER(H6404),H6404&gt;0,ISNUMBER(G6404),G6404&gt;0),H6404/G6404,"")</x:f>
        <x:v>30015015.015015017</x:v>
      </x:c>
      <x:c r="J6404" s="2" t="str">
        <x:v>total</x:v>
      </x:c>
      <x:c r="K6404" s="2" t="str">
        <x:v>top_level_area</x:v>
      </x:c>
      <x:c r="L6404" s="2" t="str">
        <x:v>property_type_inferred_from_title</x:v>
      </x:c>
      <x:c r="M6404" s="10" t="n">
        <x:v>0</x:v>
      </x:c>
      <x:c r="N6404" s="10" t="n">
        <x:v>0</x:v>
      </x:c>
      <x:c r="O6404" s="2" t="str">
        <x:v>Đà Nẵng|house</x:v>
      </x:c>
      <x:c r="P6404" s="10" t="n">
        <x:v>2</x:v>
      </x:c>
      <x:c r="Q6404" s="13" t="n">
        <x:f>IF(AND(ISNUMBER(H6404),H6404&gt;0),H6404/1000000000,"")</x:f>
        <x:v>1.999</x:v>
      </x:c>
      <x:c r="R6404" s="13" t="n">
        <x:f>IF(ISNUMBER(I6404),I6404/1000000,"")</x:f>
        <x:v>30.015015015015017</x:v>
      </x:c>
      <x:c r="S6404" s="11" t="n">
        <x:f>IF(AND(ISNUMBER(G6404),G6404&gt;0),G6404,"")</x:f>
        <x:v>66.6</x:v>
      </x:c>
    </x:row>
    <x:row r="6405" ht="21" customHeight="1">
      <x:c r="A6405" s="10" t="n">
        <x:v>8346</x:v>
      </x:c>
      <x:c r="B6405" s="2" t="str">
        <x:v>366b4c34cd747e66fe50</x:v>
      </x:c>
      <x:c r="C6405" s="2" t="str">
        <x:v>Tp Hồ Chí Minh</x:v>
      </x:c>
      <x:c r="D6405" s="2" t="str">
        <x:v>Quận 8</x:v>
      </x:c>
      <x:c r="E6405" s="2" t="str">
        <x:v>house</x:v>
      </x:c>
      <x:c r="F6405" s="2" t="str">
        <x:v>sale</x:v>
      </x:c>
      <x:c r="G6405" s="11" t="n">
        <x:v>60</x:v>
      </x:c>
      <x:c r="H6405" s="12" t="n">
        <x:v>1000000000</x:v>
      </x:c>
      <x:c r="I6405" s="12" t="n">
        <x:f>IF(AND(ISNUMBER(H6405),H6405&gt;0,ISNUMBER(G6405),G6405&gt;0),H6405/G6405,"")</x:f>
        <x:v>16666666.666666666</x:v>
      </x:c>
      <x:c r="J6405" s="2" t="str">
        <x:v>total</x:v>
      </x:c>
      <x:c r="K6405" s="2" t="str">
        <x:v>top_level_price_embedded_area</x:v>
      </x:c>
      <x:c r="L6405" s="2" t="str">
        <x:v>area_recovered_from_price_text;property_type_inferred_from_title</x:v>
      </x:c>
      <x:c r="M6405" s="10" t="n">
        <x:v>0</x:v>
      </x:c>
      <x:c r="N6405" s="10" t="n">
        <x:v>0</x:v>
      </x:c>
      <x:c r="O6405" s="2" t="str">
        <x:v>Tp Hồ Chí Minh|house</x:v>
      </x:c>
      <x:c r="P6405" s="10" t="n">
        <x:v>2</x:v>
      </x:c>
      <x:c r="Q6405" s="13" t="n">
        <x:f>IF(AND(ISNUMBER(H6405),H6405&gt;0),H6405/1000000000,"")</x:f>
        <x:v>1</x:v>
      </x:c>
      <x:c r="R6405" s="13" t="n">
        <x:f>IF(ISNUMBER(I6405),I6405/1000000,"")</x:f>
        <x:v>16.666666666666664</x:v>
      </x:c>
      <x:c r="S6405" s="11" t="n">
        <x:f>IF(AND(ISNUMBER(G6405),G6405&gt;0),G6405,"")</x:f>
        <x:v>60</x:v>
      </x:c>
    </x:row>
    <x:row r="6406" ht="21" customHeight="1">
      <x:c r="A6406" s="10" t="n">
        <x:v>8347</x:v>
      </x:c>
      <x:c r="B6406" s="2" t="str">
        <x:v>2850d8df206a2c423280</x:v>
      </x:c>
      <x:c r="C6406" s="2" t="str">
        <x:v>Tp Hồ Chí Minh</x:v>
      </x:c>
      <x:c r="D6406" s="2" t="str">
        <x:v>Huyện Nhà Bè</x:v>
      </x:c>
      <x:c r="E6406" s="2" t="str">
        <x:v>house</x:v>
      </x:c>
      <x:c r="F6406" s="2" t="str">
        <x:v>sale_assumed</x:v>
      </x:c>
      <x:c r="G6406" s="11" t="n">
        <x:v>24</x:v>
      </x:c>
      <x:c r="H6406" s="12" t="n">
        <x:v>650000000</x:v>
      </x:c>
      <x:c r="I6406" s="12" t="n">
        <x:f>IF(AND(ISNUMBER(H6406),H6406&gt;0,ISNUMBER(G6406),G6406&gt;0),H6406/G6406,"")</x:f>
        <x:v>27083333.333333332</x:v>
      </x:c>
      <x:c r="J6406" s="2" t="str">
        <x:v>total</x:v>
      </x:c>
      <x:c r="K6406" s="2" t="str">
        <x:v>top_level_area</x:v>
      </x:c>
      <x:c r="L6406" s="2" t="str">
        <x:v>property_type_inferred_from_title;transaction_assumed_sale_from_dataset_context</x:v>
      </x:c>
      <x:c r="M6406" s="10" t="n">
        <x:v>0</x:v>
      </x:c>
      <x:c r="N6406" s="10" t="n">
        <x:v>0</x:v>
      </x:c>
      <x:c r="O6406" s="2" t="str">
        <x:v>Tp Hồ Chí Minh|house</x:v>
      </x:c>
      <x:c r="P6406" s="10" t="n">
        <x:v>2</x:v>
      </x:c>
      <x:c r="Q6406" s="13" t="n">
        <x:f>IF(AND(ISNUMBER(H6406),H6406&gt;0),H6406/1000000000,"")</x:f>
        <x:v>0.65</x:v>
      </x:c>
      <x:c r="R6406" s="13" t="n">
        <x:f>IF(ISNUMBER(I6406),I6406/1000000,"")</x:f>
        <x:v>27.083333333333332</x:v>
      </x:c>
      <x:c r="S6406" s="11" t="n">
        <x:f>IF(AND(ISNUMBER(G6406),G6406&gt;0),G6406,"")</x:f>
        <x:v>24</x:v>
      </x:c>
    </x:row>
    <x:row r="6407" ht="21" customHeight="1">
      <x:c r="A6407" s="10" t="n">
        <x:v>8350</x:v>
      </x:c>
      <x:c r="B6407" s="2" t="str">
        <x:v>a3f3dd9034a7c37cbf15</x:v>
      </x:c>
      <x:c r="C6407" s="2" t="str">
        <x:v>Tp Hồ Chí Minh</x:v>
      </x:c>
      <x:c r="D6407" s="2" t="str">
        <x:v>Huyện Bình Chánh</x:v>
      </x:c>
      <x:c r="E6407" s="2" t="str">
        <x:v>land</x:v>
      </x:c>
      <x:c r="F6407" s="2" t="str">
        <x:v>sale_assumed</x:v>
      </x:c>
      <x:c r="G6407" s="11" t="n">
        <x:v>297</x:v>
      </x:c>
      <x:c r="H6407" s="12" t="n">
        <x:v>11700000000</x:v>
      </x:c>
      <x:c r="I6407" s="12" t="n">
        <x:f>IF(AND(ISNUMBER(H6407),H6407&gt;0,ISNUMBER(G6407),G6407&gt;0),H6407/G6407,"")</x:f>
        <x:v>39393939.39393939</x:v>
      </x:c>
      <x:c r="J6407" s="2" t="str">
        <x:v>total</x:v>
      </x:c>
      <x:c r="K6407" s="2" t="str">
        <x:v>top_level_area</x:v>
      </x:c>
      <x:c r="L6407" s="2" t="str">
        <x:v>property_type_inferred_from_title;transaction_assumed_sale_from_dataset_context</x:v>
      </x:c>
      <x:c r="M6407" s="10" t="n">
        <x:v>0</x:v>
      </x:c>
      <x:c r="N6407" s="10" t="n">
        <x:v>0</x:v>
      </x:c>
      <x:c r="O6407" s="2" t="str">
        <x:v>Tp Hồ Chí Minh|land</x:v>
      </x:c>
      <x:c r="P6407" s="10" t="n">
        <x:v>2</x:v>
      </x:c>
      <x:c r="Q6407" s="13" t="n">
        <x:f>IF(AND(ISNUMBER(H6407),H6407&gt;0),H6407/1000000000,"")</x:f>
        <x:v>11.7</x:v>
      </x:c>
      <x:c r="R6407" s="13" t="n">
        <x:f>IF(ISNUMBER(I6407),I6407/1000000,"")</x:f>
        <x:v>39.39393939393939</x:v>
      </x:c>
      <x:c r="S6407" s="11" t="n">
        <x:f>IF(AND(ISNUMBER(G6407),G6407&gt;0),G6407,"")</x:f>
        <x:v>297</x:v>
      </x:c>
    </x:row>
    <x:row r="6408" ht="21" customHeight="1">
      <x:c r="A6408" s="10" t="n">
        <x:v>8351</x:v>
      </x:c>
      <x:c r="B6408" s="2" t="str">
        <x:v>722b880c0ecbec2884df</x:v>
      </x:c>
      <x:c r="C6408" s="2" t="str">
        <x:v>Hà Nội</x:v>
      </x:c>
      <x:c r="D6408" s="2" t="str">
        <x:v>Quận Long Biên</x:v>
      </x:c>
      <x:c r="E6408" s="2" t="str">
        <x:v>house</x:v>
      </x:c>
      <x:c r="F6408" s="2" t="str">
        <x:v>sale</x:v>
      </x:c>
      <x:c r="G6408" s="11" t="n">
        <x:v>44</x:v>
      </x:c>
      <x:c r="H6408" s="12" t="n">
        <x:v>3550000000</x:v>
      </x:c>
      <x:c r="I6408" s="12" t="n">
        <x:f>IF(AND(ISNUMBER(H6408),H6408&gt;0,ISNUMBER(G6408),G6408&gt;0),H6408/G6408,"")</x:f>
        <x:v>80681818.18181819</x:v>
      </x:c>
      <x:c r="J6408" s="2" t="str">
        <x:v>total</x:v>
      </x:c>
      <x:c r="K6408" s="2" t="str">
        <x:v>top_level_area</x:v>
      </x:c>
      <x:c r="L6408" s="2" t="str">
        <x:v>property_type_inferred_from_title</x:v>
      </x:c>
      <x:c r="M6408" s="10" t="n">
        <x:v>0</x:v>
      </x:c>
      <x:c r="N6408" s="10" t="n">
        <x:v>0</x:v>
      </x:c>
      <x:c r="O6408" s="2" t="str">
        <x:v>Hà Nội|house</x:v>
      </x:c>
      <x:c r="P6408" s="10" t="n">
        <x:v>2</x:v>
      </x:c>
      <x:c r="Q6408" s="13" t="n">
        <x:f>IF(AND(ISNUMBER(H6408),H6408&gt;0),H6408/1000000000,"")</x:f>
        <x:v>3.55</x:v>
      </x:c>
      <x:c r="R6408" s="13" t="n">
        <x:f>IF(ISNUMBER(I6408),I6408/1000000,"")</x:f>
        <x:v>80.68181818181819</x:v>
      </x:c>
      <x:c r="S6408" s="11" t="n">
        <x:f>IF(AND(ISNUMBER(G6408),G6408&gt;0),G6408,"")</x:f>
        <x:v>44</x:v>
      </x:c>
    </x:row>
    <x:row r="6409" ht="21" customHeight="1">
      <x:c r="A6409" s="10" t="n">
        <x:v>8352</x:v>
      </x:c>
      <x:c r="B6409" s="2" t="str">
        <x:v>c3bc7063f337418221cf</x:v>
      </x:c>
      <x:c r="C6409" s="2" t="str">
        <x:v>Đà Nẵng</x:v>
      </x:c>
      <x:c r="D6409" s="2" t="str">
        <x:v>Quận Cẩm Lệ</x:v>
      </x:c>
      <x:c r="E6409" s="2" t="str">
        <x:v>other_unknown</x:v>
      </x:c>
      <x:c r="F6409" s="2" t="str">
        <x:v>sale_assumed</x:v>
      </x:c>
      <x:c r="G6409" s="11" t="n">
        <x:v>96</x:v>
      </x:c>
      <x:c r="H6409" s="12" t="n">
        <x:v>2600000000</x:v>
      </x:c>
      <x:c r="I6409" s="12" t="n">
        <x:f>IF(AND(ISNUMBER(H6409),H6409&gt;0,ISNUMBER(G6409),G6409&gt;0),H6409/G6409,"")</x:f>
        <x:v>27083333.333333332</x:v>
      </x:c>
      <x:c r="J6409" s="2" t="str">
        <x:v>total</x:v>
      </x:c>
      <x:c r="K6409" s="2" t="str">
        <x:v>top_level_area</x:v>
      </x:c>
      <x:c r="L6409" s="2" t="str">
        <x:v>property_type_inferred_from_title;transaction_assumed_sale_from_dataset_context;unknown_property_type</x:v>
      </x:c>
      <x:c r="M6409" s="10" t="n">
        <x:v>0</x:v>
      </x:c>
      <x:c r="N6409" s="10" t="n">
        <x:v>0</x:v>
      </x:c>
      <x:c r="O6409" s="2" t="str">
        <x:v>Đà Nẵng|other_unknown</x:v>
      </x:c>
      <x:c r="P6409" s="10" t="n">
        <x:v>2</x:v>
      </x:c>
      <x:c r="Q6409" s="13" t="n">
        <x:f>IF(AND(ISNUMBER(H6409),H6409&gt;0),H6409/1000000000,"")</x:f>
        <x:v>2.6</x:v>
      </x:c>
      <x:c r="R6409" s="13" t="n">
        <x:f>IF(ISNUMBER(I6409),I6409/1000000,"")</x:f>
        <x:v>27.083333333333332</x:v>
      </x:c>
      <x:c r="S6409" s="11" t="n">
        <x:f>IF(AND(ISNUMBER(G6409),G6409&gt;0),G6409,"")</x:f>
        <x:v>96</x:v>
      </x:c>
    </x:row>
    <x:row r="6410" ht="21" customHeight="1">
      <x:c r="A6410" s="10" t="n">
        <x:v>8353</x:v>
      </x:c>
      <x:c r="B6410" s="2" t="str">
        <x:v>7de00255e4330be35891</x:v>
      </x:c>
      <x:c r="C6410" s="2" t="str">
        <x:v>Tp Hồ Chí Minh</x:v>
      </x:c>
      <x:c r="D6410" s="2" t="str">
        <x:v>Quận Phú Nhuận</x:v>
      </x:c>
      <x:c r="E6410" s="2" t="str">
        <x:v>other_unknown</x:v>
      </x:c>
      <x:c r="F6410" s="2" t="str">
        <x:v>sale_assumed</x:v>
      </x:c>
      <x:c r="G6410" s="11" t="n">
        <x:v>109</x:v>
      </x:c>
      <x:c r="H6410" s="12" t="n">
        <x:v>6200000000</x:v>
      </x:c>
      <x:c r="I6410" s="12" t="n">
        <x:f>IF(AND(ISNUMBER(H6410),H6410&gt;0,ISNUMBER(G6410),G6410&gt;0),H6410/G6410,"")</x:f>
        <x:v>56880733.94495413</x:v>
      </x:c>
      <x:c r="J6410" s="2" t="str">
        <x:v>total</x:v>
      </x:c>
      <x:c r="K6410" s="2" t="str">
        <x:v>top_level_area</x:v>
      </x:c>
      <x:c r="L6410" s="2" t="str">
        <x:v>property_type_inferred_from_title;transaction_assumed_sale_from_dataset_context;unknown_property_type</x:v>
      </x:c>
      <x:c r="M6410" s="10" t="n">
        <x:v>0</x:v>
      </x:c>
      <x:c r="N6410" s="10" t="n">
        <x:v>0</x:v>
      </x:c>
      <x:c r="O6410" s="2" t="str">
        <x:v>Tp Hồ Chí Minh|other_unknown</x:v>
      </x:c>
      <x:c r="P6410" s="10" t="n">
        <x:v>2</x:v>
      </x:c>
      <x:c r="Q6410" s="13" t="n">
        <x:f>IF(AND(ISNUMBER(H6410),H6410&gt;0),H6410/1000000000,"")</x:f>
        <x:v>6.2</x:v>
      </x:c>
      <x:c r="R6410" s="13" t="n">
        <x:f>IF(ISNUMBER(I6410),I6410/1000000,"")</x:f>
        <x:v>56.88073394495413</x:v>
      </x:c>
      <x:c r="S6410" s="11" t="n">
        <x:f>IF(AND(ISNUMBER(G6410),G6410&gt;0),G6410,"")</x:f>
        <x:v>109</x:v>
      </x:c>
    </x:row>
    <x:row r="6411" ht="21" customHeight="1">
      <x:c r="A6411" s="10" t="n">
        <x:v>8354</x:v>
      </x:c>
      <x:c r="B6411" s="2" t="str">
        <x:v>3243bd5b30c68b65ece3</x:v>
      </x:c>
      <x:c r="C6411" s="2" t="str">
        <x:v>Long An</x:v>
      </x:c>
      <x:c r="D6411" s="2" t="str">
        <x:v>Huyện Cần Giuộc</x:v>
      </x:c>
      <x:c r="E6411" s="2" t="str">
        <x:v>other_unknown</x:v>
      </x:c>
      <x:c r="F6411" s="2" t="str">
        <x:v>sale</x:v>
      </x:c>
      <x:c r="G6411" s="11" t="n">
        <x:v>56</x:v>
      </x:c>
      <x:c r="H6411" s="12" t="n">
        <x:v>780000000</x:v>
      </x:c>
      <x:c r="I6411" s="12" t="n">
        <x:f>IF(AND(ISNUMBER(H6411),H6411&gt;0,ISNUMBER(G6411),G6411&gt;0),H6411/G6411,"")</x:f>
        <x:v>13928571.42857143</x:v>
      </x:c>
      <x:c r="J6411" s="2" t="str">
        <x:v>total</x:v>
      </x:c>
      <x:c r="K6411" s="2" t="str">
        <x:v>top_level_area</x:v>
      </x:c>
      <x:c r="L6411" s="2" t="str">
        <x:v>property_type_inferred_from_title;unknown_property_type</x:v>
      </x:c>
      <x:c r="M6411" s="10" t="n">
        <x:v>0</x:v>
      </x:c>
      <x:c r="N6411" s="10" t="n">
        <x:v>0</x:v>
      </x:c>
      <x:c r="O6411" s="2" t="str">
        <x:v>Long An|other_unknown</x:v>
      </x:c>
      <x:c r="P6411" s="10" t="n">
        <x:v>2</x:v>
      </x:c>
      <x:c r="Q6411" s="13" t="n">
        <x:f>IF(AND(ISNUMBER(H6411),H6411&gt;0),H6411/1000000000,"")</x:f>
        <x:v>0.78</x:v>
      </x:c>
      <x:c r="R6411" s="13" t="n">
        <x:f>IF(ISNUMBER(I6411),I6411/1000000,"")</x:f>
        <x:v>13.928571428571429</x:v>
      </x:c>
      <x:c r="S6411" s="11" t="n">
        <x:f>IF(AND(ISNUMBER(G6411),G6411&gt;0),G6411,"")</x:f>
        <x:v>56</x:v>
      </x:c>
    </x:row>
    <x:row r="6412" ht="21" customHeight="1">
      <x:c r="A6412" s="10" t="n">
        <x:v>8355</x:v>
      </x:c>
      <x:c r="B6412" s="2" t="str">
        <x:v>9ac9bdc926db0a0bacc9</x:v>
      </x:c>
      <x:c r="C6412" s="2" t="str">
        <x:v>Hà Nội</x:v>
      </x:c>
      <x:c r="D6412" s="2" t="str">
        <x:v>Huyện Thanh Trì</x:v>
      </x:c>
      <x:c r="E6412" s="2" t="str">
        <x:v>land</x:v>
      </x:c>
      <x:c r="F6412" s="2" t="str">
        <x:v>sale</x:v>
      </x:c>
      <x:c r="G6412" s="11" t="n">
        <x:v>64</x:v>
      </x:c>
      <x:c r="H6412" s="12" t="n">
        <x:v>1800000000</x:v>
      </x:c>
      <x:c r="I6412" s="12" t="n">
        <x:f>IF(AND(ISNUMBER(H6412),H6412&gt;0,ISNUMBER(G6412),G6412&gt;0),H6412/G6412,"")</x:f>
        <x:v>28125000</x:v>
      </x:c>
      <x:c r="J6412" s="2" t="str">
        <x:v>total</x:v>
      </x:c>
      <x:c r="K6412" s="2" t="str">
        <x:v>top_level_area</x:v>
      </x:c>
      <x:c r="L6412" s="2" t="str">
        <x:v>property_type_inferred_from_title</x:v>
      </x:c>
      <x:c r="M6412" s="10" t="n">
        <x:v>0</x:v>
      </x:c>
      <x:c r="N6412" s="10" t="n">
        <x:v>0</x:v>
      </x:c>
      <x:c r="O6412" s="2" t="str">
        <x:v>Hà Nội|land</x:v>
      </x:c>
      <x:c r="P6412" s="10" t="n">
        <x:v>2</x:v>
      </x:c>
      <x:c r="Q6412" s="13" t="n">
        <x:f>IF(AND(ISNUMBER(H6412),H6412&gt;0),H6412/1000000000,"")</x:f>
        <x:v>1.8</x:v>
      </x:c>
      <x:c r="R6412" s="13" t="n">
        <x:f>IF(ISNUMBER(I6412),I6412/1000000,"")</x:f>
        <x:v>28.125</x:v>
      </x:c>
      <x:c r="S6412" s="11" t="n">
        <x:f>IF(AND(ISNUMBER(G6412),G6412&gt;0),G6412,"")</x:f>
        <x:v>64</x:v>
      </x:c>
    </x:row>
    <x:row r="6413" ht="21" customHeight="1">
      <x:c r="A6413" s="10" t="n">
        <x:v>8356</x:v>
      </x:c>
      <x:c r="B6413" s="2" t="str">
        <x:v>29c794a92d6e02741870</x:v>
      </x:c>
      <x:c r="C6413" s="2" t="str">
        <x:v>Tp Hồ Chí Minh</x:v>
      </x:c>
      <x:c r="D6413" s="2" t="str">
        <x:v>Quận Gò Vấp</x:v>
      </x:c>
      <x:c r="E6413" s="2" t="str">
        <x:v>house</x:v>
      </x:c>
      <x:c r="F6413" s="2" t="str">
        <x:v>sale</x:v>
      </x:c>
      <x:c r="G6413" s="11" t="n">
        <x:v>75</x:v>
      </x:c>
      <x:c r="H6413" s="12" t="n">
        <x:v>6000000000</x:v>
      </x:c>
      <x:c r="I6413" s="12" t="n">
        <x:f>IF(AND(ISNUMBER(H6413),H6413&gt;0,ISNUMBER(G6413),G6413&gt;0),H6413/G6413,"")</x:f>
        <x:v>80000000</x:v>
      </x:c>
      <x:c r="J6413" s="2" t="str">
        <x:v>total</x:v>
      </x:c>
      <x:c r="K6413" s="2" t="str">
        <x:v>top_level_area</x:v>
      </x:c>
      <x:c r="L6413" s="2" t="str">
        <x:v>property_type_inferred_from_title</x:v>
      </x:c>
      <x:c r="M6413" s="10" t="n">
        <x:v>0</x:v>
      </x:c>
      <x:c r="N6413" s="10" t="n">
        <x:v>0</x:v>
      </x:c>
      <x:c r="O6413" s="2" t="str">
        <x:v>Tp Hồ Chí Minh|house</x:v>
      </x:c>
      <x:c r="P6413" s="10" t="n">
        <x:v>2</x:v>
      </x:c>
      <x:c r="Q6413" s="13" t="n">
        <x:f>IF(AND(ISNUMBER(H6413),H6413&gt;0),H6413/1000000000,"")</x:f>
        <x:v>6</x:v>
      </x:c>
      <x:c r="R6413" s="13" t="n">
        <x:f>IF(ISNUMBER(I6413),I6413/1000000,"")</x:f>
        <x:v>80</x:v>
      </x:c>
      <x:c r="S6413" s="11" t="n">
        <x:f>IF(AND(ISNUMBER(G6413),G6413&gt;0),G6413,"")</x:f>
        <x:v>75</x:v>
      </x:c>
    </x:row>
    <x:row r="6414" ht="21" customHeight="1">
      <x:c r="A6414" s="10" t="n">
        <x:v>8357</x:v>
      </x:c>
      <x:c r="B6414" s="2" t="str">
        <x:v>761815601580cc5f0bba</x:v>
      </x:c>
      <x:c r="C6414" s="2" t="str">
        <x:v>Nam Định</x:v>
      </x:c>
      <x:c r="D6414" s="2" t="str">
        <x:v>Thành phố Nam Định</x:v>
      </x:c>
      <x:c r="E6414" s="2" t="str">
        <x:v>house</x:v>
      </x:c>
      <x:c r="F6414" s="2" t="str">
        <x:v>sale</x:v>
      </x:c>
      <x:c r="G6414" s="11" t="n">
        <x:v>54</x:v>
      </x:c>
      <x:c r="H6414" s="12" t="n">
        <x:v>950000000</x:v>
      </x:c>
      <x:c r="I6414" s="12" t="n">
        <x:f>IF(AND(ISNUMBER(H6414),H6414&gt;0,ISNUMBER(G6414),G6414&gt;0),H6414/G6414,"")</x:f>
        <x:v>17592592.592592593</x:v>
      </x:c>
      <x:c r="J6414" s="2" t="str">
        <x:v>total</x:v>
      </x:c>
      <x:c r="K6414" s="2" t="str">
        <x:v>top_level_area</x:v>
      </x:c>
      <x:c r="L6414" s="2" t="str">
        <x:v>property_type_inferred_from_title</x:v>
      </x:c>
      <x:c r="M6414" s="10" t="n">
        <x:v>0</x:v>
      </x:c>
      <x:c r="N6414" s="10" t="n">
        <x:v>0</x:v>
      </x:c>
      <x:c r="O6414" s="2" t="str">
        <x:v>house</x:v>
      </x:c>
      <x:c r="P6414" s="10" t="n">
        <x:v>2</x:v>
      </x:c>
      <x:c r="Q6414" s="13" t="n">
        <x:f>IF(AND(ISNUMBER(H6414),H6414&gt;0),H6414/1000000000,"")</x:f>
        <x:v>0.95</x:v>
      </x:c>
      <x:c r="R6414" s="13" t="n">
        <x:f>IF(ISNUMBER(I6414),I6414/1000000,"")</x:f>
        <x:v>17.59259259259259</x:v>
      </x:c>
      <x:c r="S6414" s="11" t="n">
        <x:f>IF(AND(ISNUMBER(G6414),G6414&gt;0),G6414,"")</x:f>
        <x:v>54</x:v>
      </x:c>
    </x:row>
    <x:row r="6415" ht="21" customHeight="1">
      <x:c r="A6415" s="10" t="n">
        <x:v>8358</x:v>
      </x:c>
      <x:c r="B6415" s="2" t="str">
        <x:v>e7fe8904216870c386e1</x:v>
      </x:c>
      <x:c r="C6415" s="2" t="str">
        <x:v>Tp Hồ Chí Minh</x:v>
      </x:c>
      <x:c r="D6415" s="2" t="str">
        <x:v>Quận Gò Vấp</x:v>
      </x:c>
      <x:c r="E6415" s="2" t="str">
        <x:v>other_unknown</x:v>
      </x:c>
      <x:c r="F6415" s="2" t="str">
        <x:v>sale_assumed</x:v>
      </x:c>
      <x:c r="G6415" s="11" t="n">
        <x:v>50</x:v>
      </x:c>
      <x:c r="H6415" s="12" t="n">
        <x:v>4600000000</x:v>
      </x:c>
      <x:c r="I6415" s="12" t="n">
        <x:f>IF(AND(ISNUMBER(H6415),H6415&gt;0,ISNUMBER(G6415),G6415&gt;0),H6415/G6415,"")</x:f>
        <x:v>92000000</x:v>
      </x:c>
      <x:c r="J6415" s="2" t="str">
        <x:v>total</x:v>
      </x:c>
      <x:c r="K6415" s="2" t="str">
        <x:v>top_level_area</x:v>
      </x:c>
      <x:c r="L6415" s="2" t="str">
        <x:v>property_type_inferred_from_title;transaction_assumed_sale_from_dataset_context;unknown_property_type</x:v>
      </x:c>
      <x:c r="M6415" s="10" t="n">
        <x:v>0</x:v>
      </x:c>
      <x:c r="N6415" s="10" t="n">
        <x:v>0</x:v>
      </x:c>
      <x:c r="O6415" s="2" t="str">
        <x:v>Tp Hồ Chí Minh|other_unknown</x:v>
      </x:c>
      <x:c r="P6415" s="10" t="n">
        <x:v>2</x:v>
      </x:c>
      <x:c r="Q6415" s="13" t="n">
        <x:f>IF(AND(ISNUMBER(H6415),H6415&gt;0),H6415/1000000000,"")</x:f>
        <x:v>4.6</x:v>
      </x:c>
      <x:c r="R6415" s="13" t="n">
        <x:f>IF(ISNUMBER(I6415),I6415/1000000,"")</x:f>
        <x:v>92</x:v>
      </x:c>
      <x:c r="S6415" s="11" t="n">
        <x:f>IF(AND(ISNUMBER(G6415),G6415&gt;0),G6415,"")</x:f>
        <x:v>50</x:v>
      </x:c>
    </x:row>
    <x:row r="6416" ht="21" customHeight="1">
      <x:c r="A6416" s="10" t="n">
        <x:v>8359</x:v>
      </x:c>
      <x:c r="B6416" s="2" t="str">
        <x:v>7bb9cad36b955e3c780a</x:v>
      </x:c>
      <x:c r="C6416" s="2" t="str">
        <x:v>Tp Hồ Chí Minh</x:v>
      </x:c>
      <x:c r="D6416" s="2" t="str">
        <x:v>Quận Bình Thạnh</x:v>
      </x:c>
      <x:c r="E6416" s="2" t="str">
        <x:v>other_unknown</x:v>
      </x:c>
      <x:c r="F6416" s="2" t="str">
        <x:v>sale</x:v>
      </x:c>
      <x:c r="G6416" s="11" t="n">
        <x:v>63</x:v>
      </x:c>
      <x:c r="H6416" s="12" t="n">
        <x:v>2950000000</x:v>
      </x:c>
      <x:c r="I6416" s="12" t="n">
        <x:f>IF(AND(ISNUMBER(H6416),H6416&gt;0,ISNUMBER(G6416),G6416&gt;0),H6416/G6416,"")</x:f>
        <x:v>46825396.82539683</x:v>
      </x:c>
      <x:c r="J6416" s="2" t="str">
        <x:v>total</x:v>
      </x:c>
      <x:c r="K6416" s="2" t="str">
        <x:v>top_level_area</x:v>
      </x:c>
      <x:c r="L6416" s="2" t="str">
        <x:v>property_type_inferred_from_title;unknown_property_type</x:v>
      </x:c>
      <x:c r="M6416" s="10" t="n">
        <x:v>0</x:v>
      </x:c>
      <x:c r="N6416" s="10" t="n">
        <x:v>0</x:v>
      </x:c>
      <x:c r="O6416" s="2" t="str">
        <x:v>Tp Hồ Chí Minh|other_unknown</x:v>
      </x:c>
      <x:c r="P6416" s="10" t="n">
        <x:v>2</x:v>
      </x:c>
      <x:c r="Q6416" s="13" t="n">
        <x:f>IF(AND(ISNUMBER(H6416),H6416&gt;0),H6416/1000000000,"")</x:f>
        <x:v>2.95</x:v>
      </x:c>
      <x:c r="R6416" s="13" t="n">
        <x:f>IF(ISNUMBER(I6416),I6416/1000000,"")</x:f>
        <x:v>46.82539682539683</x:v>
      </x:c>
      <x:c r="S6416" s="11" t="n">
        <x:f>IF(AND(ISNUMBER(G6416),G6416&gt;0),G6416,"")</x:f>
        <x:v>63</x:v>
      </x:c>
    </x:row>
    <x:row r="6417" ht="21" customHeight="1">
      <x:c r="A6417" s="10" t="n">
        <x:v>8360</x:v>
      </x:c>
      <x:c r="B6417" s="2" t="str">
        <x:v>f807e3d880c8bdfb3dd9</x:v>
      </x:c>
      <x:c r="C6417" s="2" t="str">
        <x:v>Đà Nẵng</x:v>
      </x:c>
      <x:c r="D6417" s="2" t="str">
        <x:v>Quận Ngũ Hành Sơn</x:v>
      </x:c>
      <x:c r="E6417" s="2" t="str">
        <x:v>apartment</x:v>
      </x:c>
      <x:c r="F6417" s="2" t="str">
        <x:v>sale</x:v>
      </x:c>
      <x:c r="G6417" s="11" t="n">
        <x:v>102</x:v>
      </x:c>
      <x:c r="H6417" s="12" t="n">
        <x:v>14200000000</x:v>
      </x:c>
      <x:c r="I6417" s="12" t="n">
        <x:f>IF(AND(ISNUMBER(H6417),H6417&gt;0,ISNUMBER(G6417),G6417&gt;0),H6417/G6417,"")</x:f>
        <x:v>139215686.27450982</x:v>
      </x:c>
      <x:c r="J6417" s="2" t="str">
        <x:v>total</x:v>
      </x:c>
      <x:c r="K6417" s="2" t="str">
        <x:v>top_level_area</x:v>
      </x:c>
      <x:c r="L6417" s="2" t="str">
        <x:v>property_type_inferred_from_title</x:v>
      </x:c>
      <x:c r="M6417" s="10" t="n">
        <x:v>0</x:v>
      </x:c>
      <x:c r="N6417" s="10" t="n">
        <x:v>1</x:v>
      </x:c>
      <x:c r="O6417" s="2" t="str">
        <x:v>apartment</x:v>
      </x:c>
      <x:c r="P6417" s="10" t="n">
        <x:v>-1</x:v>
      </x:c>
      <x:c r="Q6417" s="13" t="n">
        <x:f>IF(AND(ISNUMBER(H6417),H6417&gt;0),H6417/1000000000,"")</x:f>
        <x:v>14.2</x:v>
      </x:c>
      <x:c r="R6417" s="13" t="n">
        <x:f>IF(ISNUMBER(I6417),I6417/1000000,"")</x:f>
        <x:v>139.2156862745098</x:v>
      </x:c>
      <x:c r="S6417" s="11" t="n">
        <x:f>IF(AND(ISNUMBER(G6417),G6417&gt;0),G6417,"")</x:f>
        <x:v>102</x:v>
      </x:c>
    </x:row>
    <x:row r="6418" ht="21" customHeight="1">
      <x:c r="A6418" s="10" t="n">
        <x:v>8361</x:v>
      </x:c>
      <x:c r="B6418" s="2" t="str">
        <x:v>43d65c7a3fe4c4b66203</x:v>
      </x:c>
      <x:c r="C6418" s="2" t="str">
        <x:v>Tp Hồ Chí Minh</x:v>
      </x:c>
      <x:c r="D6418" s="2" t="str">
        <x:v>Quận 9</x:v>
      </x:c>
      <x:c r="E6418" s="2" t="str">
        <x:v>other_unknown</x:v>
      </x:c>
      <x:c r="F6418" s="2" t="str">
        <x:v>sale</x:v>
      </x:c>
      <x:c r="G6418" s="11" t="n">
        <x:v>68</x:v>
      </x:c>
      <x:c r="H6418" s="12" t="n">
        <x:v>3000000000</x:v>
      </x:c>
      <x:c r="I6418" s="12" t="n">
        <x:f>IF(AND(ISNUMBER(H6418),H6418&gt;0,ISNUMBER(G6418),G6418&gt;0),H6418/G6418,"")</x:f>
        <x:v>44117647.058823526</x:v>
      </x:c>
      <x:c r="J6418" s="2" t="str">
        <x:v>total</x:v>
      </x:c>
      <x:c r="K6418" s="2" t="str">
        <x:v>top_level_price_embedded_area</x:v>
      </x:c>
      <x:c r="L6418" s="2" t="str">
        <x:v>area_recovered_from_price_text;property_type_inferred_from_title;unknown_property_type</x:v>
      </x:c>
      <x:c r="M6418" s="10" t="n">
        <x:v>0</x:v>
      </x:c>
      <x:c r="N6418" s="10" t="n">
        <x:v>0</x:v>
      </x:c>
      <x:c r="O6418" s="2" t="str">
        <x:v>Tp Hồ Chí Minh|other_unknown</x:v>
      </x:c>
      <x:c r="P6418" s="10" t="n">
        <x:v>2</x:v>
      </x:c>
      <x:c r="Q6418" s="13" t="n">
        <x:f>IF(AND(ISNUMBER(H6418),H6418&gt;0),H6418/1000000000,"")</x:f>
        <x:v>3</x:v>
      </x:c>
      <x:c r="R6418" s="13" t="n">
        <x:f>IF(ISNUMBER(I6418),I6418/1000000,"")</x:f>
        <x:v>44.11764705882353</x:v>
      </x:c>
      <x:c r="S6418" s="11" t="n">
        <x:f>IF(AND(ISNUMBER(G6418),G6418&gt;0),G6418,"")</x:f>
        <x:v>68</x:v>
      </x:c>
    </x:row>
    <x:row r="6419" ht="21" customHeight="1">
      <x:c r="A6419" s="10" t="n">
        <x:v>8362</x:v>
      </x:c>
      <x:c r="B6419" s="2" t="str">
        <x:v>37c20fcde3e64f191ae8</x:v>
      </x:c>
      <x:c r="C6419" s="2" t="str">
        <x:v>Hà Nội</x:v>
      </x:c>
      <x:c r="D6419" s="2" t="str">
        <x:v>Huyện Gia Lâm</x:v>
      </x:c>
      <x:c r="E6419" s="2" t="str">
        <x:v>other_unknown</x:v>
      </x:c>
      <x:c r="F6419" s="2" t="str">
        <x:v>sale</x:v>
      </x:c>
      <x:c r="G6419" s="11" t="n">
        <x:v>81.6</x:v>
      </x:c>
      <x:c r="H6419" s="12" t="n">
        <x:v>2150000000</x:v>
      </x:c>
      <x:c r="I6419" s="12" t="n">
        <x:f>IF(AND(ISNUMBER(H6419),H6419&gt;0,ISNUMBER(G6419),G6419&gt;0),H6419/G6419,"")</x:f>
        <x:v>26348039.215686277</x:v>
      </x:c>
      <x:c r="J6419" s="2" t="str">
        <x:v>total</x:v>
      </x:c>
      <x:c r="K6419" s="2" t="str">
        <x:v>top_level_area</x:v>
      </x:c>
      <x:c r="L6419" s="2" t="str">
        <x:v>property_type_inferred_from_title;unknown_property_type</x:v>
      </x:c>
      <x:c r="M6419" s="10" t="n">
        <x:v>0</x:v>
      </x:c>
      <x:c r="N6419" s="10" t="n">
        <x:v>0</x:v>
      </x:c>
      <x:c r="O6419" s="2" t="str">
        <x:v>Hà Nội|other_unknown</x:v>
      </x:c>
      <x:c r="P6419" s="10" t="n">
        <x:v>2</x:v>
      </x:c>
      <x:c r="Q6419" s="13" t="n">
        <x:f>IF(AND(ISNUMBER(H6419),H6419&gt;0),H6419/1000000000,"")</x:f>
        <x:v>2.15</x:v>
      </x:c>
      <x:c r="R6419" s="13" t="n">
        <x:f>IF(ISNUMBER(I6419),I6419/1000000,"")</x:f>
        <x:v>26.348039215686278</x:v>
      </x:c>
      <x:c r="S6419" s="11" t="n">
        <x:f>IF(AND(ISNUMBER(G6419),G6419&gt;0),G6419,"")</x:f>
        <x:v>81.6</x:v>
      </x:c>
    </x:row>
    <x:row r="6420" ht="21" customHeight="1">
      <x:c r="A6420" s="10" t="n">
        <x:v>8363</x:v>
      </x:c>
      <x:c r="B6420" s="2" t="str">
        <x:v>d305f522de6d68921289</x:v>
      </x:c>
      <x:c r="C6420" s="2" t="str">
        <x:v>Tp Hồ Chí Minh</x:v>
      </x:c>
      <x:c r="D6420" s="2" t="str">
        <x:v>Quận Gò Vấp</x:v>
      </x:c>
      <x:c r="E6420" s="2" t="str">
        <x:v>house</x:v>
      </x:c>
      <x:c r="F6420" s="2" t="str">
        <x:v>sale_assumed</x:v>
      </x:c>
      <x:c r="G6420" s="11" t="n">
        <x:v>80</x:v>
      </x:c>
      <x:c r="H6420" s="12" t="n">
        <x:v>5400000000</x:v>
      </x:c>
      <x:c r="I6420" s="12" t="n">
        <x:f>IF(AND(ISNUMBER(H6420),H6420&gt;0,ISNUMBER(G6420),G6420&gt;0),H6420/G6420,"")</x:f>
        <x:v>67500000</x:v>
      </x:c>
      <x:c r="J6420" s="2" t="str">
        <x:v>total</x:v>
      </x:c>
      <x:c r="K6420" s="2" t="str">
        <x:v>top_level_area</x:v>
      </x:c>
      <x:c r="L6420" s="2" t="str">
        <x:v>property_type_inferred_from_title;transaction_assumed_sale_from_dataset_context</x:v>
      </x:c>
      <x:c r="M6420" s="10" t="n">
        <x:v>0</x:v>
      </x:c>
      <x:c r="N6420" s="10" t="n">
        <x:v>0</x:v>
      </x:c>
      <x:c r="O6420" s="2" t="str">
        <x:v>Tp Hồ Chí Minh|house</x:v>
      </x:c>
      <x:c r="P6420" s="10" t="n">
        <x:v>2</x:v>
      </x:c>
      <x:c r="Q6420" s="13" t="n">
        <x:f>IF(AND(ISNUMBER(H6420),H6420&gt;0),H6420/1000000000,"")</x:f>
        <x:v>5.4</x:v>
      </x:c>
      <x:c r="R6420" s="13" t="n">
        <x:f>IF(ISNUMBER(I6420),I6420/1000000,"")</x:f>
        <x:v>67.5</x:v>
      </x:c>
      <x:c r="S6420" s="11" t="n">
        <x:f>IF(AND(ISNUMBER(G6420),G6420&gt;0),G6420,"")</x:f>
        <x:v>80</x:v>
      </x:c>
    </x:row>
    <x:row r="6421" ht="21" customHeight="1">
      <x:c r="A6421" s="10" t="n">
        <x:v>8364</x:v>
      </x:c>
      <x:c r="B6421" s="2" t="str">
        <x:v>de775913045da5e4ebfc</x:v>
      </x:c>
      <x:c r="C6421" s="2" t="str">
        <x:v>Bình Dương</x:v>
      </x:c>
      <x:c r="D6421" s="2" t="str">
        <x:v>Thị xã Tân Uyên</x:v>
      </x:c>
      <x:c r="E6421" s="2" t="str">
        <x:v>land</x:v>
      </x:c>
      <x:c r="F6421" s="2" t="str">
        <x:v>sale_assumed</x:v>
      </x:c>
      <x:c r="G6421" s="11" t="n">
        <x:v>326</x:v>
      </x:c>
      <x:c r="H6421" s="12" t="n">
        <x:v>2390000000</x:v>
      </x:c>
      <x:c r="I6421" s="12" t="n">
        <x:f>IF(AND(ISNUMBER(H6421),H6421&gt;0,ISNUMBER(G6421),G6421&gt;0),H6421/G6421,"")</x:f>
        <x:v>7331288.343558283</x:v>
      </x:c>
      <x:c r="J6421" s="2" t="str">
        <x:v>total</x:v>
      </x:c>
      <x:c r="K6421" s="2" t="str">
        <x:v>top_level_area</x:v>
      </x:c>
      <x:c r="L6421" s="2" t="str">
        <x:v>property_type_inferred_from_title;transaction_assumed_sale_from_dataset_context</x:v>
      </x:c>
      <x:c r="M6421" s="10" t="n">
        <x:v>0</x:v>
      </x:c>
      <x:c r="N6421" s="10" t="n">
        <x:v>0</x:v>
      </x:c>
      <x:c r="O6421" s="2" t="str">
        <x:v>Bình Dương|land</x:v>
      </x:c>
      <x:c r="P6421" s="10" t="n">
        <x:v>1</x:v>
      </x:c>
      <x:c r="Q6421" s="13" t="n">
        <x:f>IF(AND(ISNUMBER(H6421),H6421&gt;0),H6421/1000000000,"")</x:f>
        <x:v>2.39</x:v>
      </x:c>
      <x:c r="R6421" s="13" t="n">
        <x:f>IF(ISNUMBER(I6421),I6421/1000000,"")</x:f>
        <x:v>7.331288343558283</x:v>
      </x:c>
      <x:c r="S6421" s="11" t="n">
        <x:f>IF(AND(ISNUMBER(G6421),G6421&gt;0),G6421,"")</x:f>
        <x:v>326</x:v>
      </x:c>
    </x:row>
    <x:row r="6422" ht="21" customHeight="1">
      <x:c r="A6422" s="10" t="n">
        <x:v>8365</x:v>
      </x:c>
      <x:c r="B6422" s="2" t="str">
        <x:v>d31de4e815f254a5f414</x:v>
      </x:c>
      <x:c r="C6422" s="2" t="str">
        <x:v>Đắk Lắk</x:v>
      </x:c>
      <x:c r="D6422" s="2" t="str">
        <x:v>Thành phố Buôn Ma Thuột</x:v>
      </x:c>
      <x:c r="E6422" s="2" t="str">
        <x:v>house</x:v>
      </x:c>
      <x:c r="F6422" s="2" t="str">
        <x:v>sale_assumed</x:v>
      </x:c>
      <x:c r="G6422" s="11" t="n">
        <x:v>125</x:v>
      </x:c>
      <x:c r="H6422" s="12" t="n">
        <x:v>2350000000</x:v>
      </x:c>
      <x:c r="I6422" s="12" t="n">
        <x:f>IF(AND(ISNUMBER(H6422),H6422&gt;0,ISNUMBER(G6422),G6422&gt;0),H6422/G6422,"")</x:f>
        <x:v>18800000</x:v>
      </x:c>
      <x:c r="J6422" s="2" t="str">
        <x:v>total</x:v>
      </x:c>
      <x:c r="K6422" s="2" t="str">
        <x:v>top_level_area</x:v>
      </x:c>
      <x:c r="L6422" s="2" t="str">
        <x:v>property_type_inferred_from_title;transaction_assumed_sale_from_dataset_context</x:v>
      </x:c>
      <x:c r="M6422" s="10" t="n">
        <x:v>0</x:v>
      </x:c>
      <x:c r="N6422" s="10" t="n">
        <x:v>0</x:v>
      </x:c>
      <x:c r="O6422" s="2" t="str">
        <x:v>Đắk Lắk|house</x:v>
      </x:c>
      <x:c r="P6422" s="10" t="n">
        <x:v>2</x:v>
      </x:c>
      <x:c r="Q6422" s="13" t="n">
        <x:f>IF(AND(ISNUMBER(H6422),H6422&gt;0),H6422/1000000000,"")</x:f>
        <x:v>2.35</x:v>
      </x:c>
      <x:c r="R6422" s="13" t="n">
        <x:f>IF(ISNUMBER(I6422),I6422/1000000,"")</x:f>
        <x:v>18.8</x:v>
      </x:c>
      <x:c r="S6422" s="11" t="n">
        <x:f>IF(AND(ISNUMBER(G6422),G6422&gt;0),G6422,"")</x:f>
        <x:v>125</x:v>
      </x:c>
    </x:row>
    <x:row r="6423" ht="21" customHeight="1">
      <x:c r="A6423" s="10" t="n">
        <x:v>8367</x:v>
      </x:c>
      <x:c r="B6423" s="2" t="str">
        <x:v>0f19c53a8e2b8d9b721a</x:v>
      </x:c>
      <x:c r="C6423" s="2" t="str">
        <x:v>Bắc Giang</x:v>
      </x:c>
      <x:c r="D6423" s="2" t="str">
        <x:v>Huyện Hiệp Hòa</x:v>
      </x:c>
      <x:c r="E6423" s="2" t="str">
        <x:v>land</x:v>
      </x:c>
      <x:c r="F6423" s="2" t="str">
        <x:v>sale</x:v>
      </x:c>
      <x:c r="G6423" s="11" t="n">
        <x:v>371</x:v>
      </x:c>
      <x:c r="H6423" s="12" t="n">
        <x:v>1150000000</x:v>
      </x:c>
      <x:c r="I6423" s="12" t="n">
        <x:f>IF(AND(ISNUMBER(H6423),H6423&gt;0,ISNUMBER(G6423),G6423&gt;0),H6423/G6423,"")</x:f>
        <x:v>3099730.4582210244</x:v>
      </x:c>
      <x:c r="J6423" s="2" t="str">
        <x:v>total</x:v>
      </x:c>
      <x:c r="K6423" s="2" t="str">
        <x:v>top_level_area</x:v>
      </x:c>
      <x:c r="L6423" s="2" t="str">
        <x:v>property_type_inferred_from_title</x:v>
      </x:c>
      <x:c r="M6423" s="10" t="n">
        <x:v>0</x:v>
      </x:c>
      <x:c r="N6423" s="10" t="n">
        <x:v>0</x:v>
      </x:c>
      <x:c r="O6423" s="2" t="str">
        <x:v>land</x:v>
      </x:c>
      <x:c r="P6423" s="10" t="n">
        <x:v>1</x:v>
      </x:c>
      <x:c r="Q6423" s="13" t="n">
        <x:f>IF(AND(ISNUMBER(H6423),H6423&gt;0),H6423/1000000000,"")</x:f>
        <x:v>1.15</x:v>
      </x:c>
      <x:c r="R6423" s="13" t="n">
        <x:f>IF(ISNUMBER(I6423),I6423/1000000,"")</x:f>
        <x:v>3.0997304582210243</x:v>
      </x:c>
      <x:c r="S6423" s="11" t="n">
        <x:f>IF(AND(ISNUMBER(G6423),G6423&gt;0),G6423,"")</x:f>
        <x:v>371</x:v>
      </x:c>
    </x:row>
    <x:row r="6424" ht="21" customHeight="1">
      <x:c r="A6424" s="10" t="n">
        <x:v>8368</x:v>
      </x:c>
      <x:c r="B6424" s="2" t="str">
        <x:v>82be66121f5fb837a292</x:v>
      </x:c>
      <x:c r="C6424" s="2" t="str">
        <x:v>Tp Hồ Chí Minh</x:v>
      </x:c>
      <x:c r="D6424" s="2" t="str">
        <x:v>Quận 9</x:v>
      </x:c>
      <x:c r="E6424" s="2" t="str">
        <x:v>house</x:v>
      </x:c>
      <x:c r="F6424" s="2" t="str">
        <x:v>sale_assumed</x:v>
      </x:c>
      <x:c r="G6424" s="11" t="n">
        <x:v>76</x:v>
      </x:c>
      <x:c r="H6424" s="12" t="n">
        <x:v>5700000000</x:v>
      </x:c>
      <x:c r="I6424" s="12" t="n">
        <x:f>IF(AND(ISNUMBER(H6424),H6424&gt;0,ISNUMBER(G6424),G6424&gt;0),H6424/G6424,"")</x:f>
        <x:v>75000000</x:v>
      </x:c>
      <x:c r="J6424" s="2" t="str">
        <x:v>total</x:v>
      </x:c>
      <x:c r="K6424" s="2" t="str">
        <x:v>top_level_area</x:v>
      </x:c>
      <x:c r="L6424" s="2" t="str">
        <x:v>property_type_inferred_from_title;transaction_assumed_sale_from_dataset_context</x:v>
      </x:c>
      <x:c r="M6424" s="10" t="n">
        <x:v>0</x:v>
      </x:c>
      <x:c r="N6424" s="10" t="n">
        <x:v>0</x:v>
      </x:c>
      <x:c r="O6424" s="2" t="str">
        <x:v>Tp Hồ Chí Minh|house</x:v>
      </x:c>
      <x:c r="P6424" s="10" t="n">
        <x:v>2</x:v>
      </x:c>
      <x:c r="Q6424" s="13" t="n">
        <x:f>IF(AND(ISNUMBER(H6424),H6424&gt;0),H6424/1000000000,"")</x:f>
        <x:v>5.7</x:v>
      </x:c>
      <x:c r="R6424" s="13" t="n">
        <x:f>IF(ISNUMBER(I6424),I6424/1000000,"")</x:f>
        <x:v>75</x:v>
      </x:c>
      <x:c r="S6424" s="11" t="n">
        <x:f>IF(AND(ISNUMBER(G6424),G6424&gt;0),G6424,"")</x:f>
        <x:v>76</x:v>
      </x:c>
    </x:row>
    <x:row r="6425" ht="21" customHeight="1">
      <x:c r="A6425" s="10" t="n">
        <x:v>8369</x:v>
      </x:c>
      <x:c r="B6425" s="2" t="str">
        <x:v>3845f5497c1f6adb1169</x:v>
      </x:c>
      <x:c r="C6425" s="2" t="str">
        <x:v>Tp Hồ Chí Minh</x:v>
      </x:c>
      <x:c r="D6425" s="2" t="str">
        <x:v>Quận 3</x:v>
      </x:c>
      <x:c r="E6425" s="2" t="str">
        <x:v>house</x:v>
      </x:c>
      <x:c r="F6425" s="2" t="str">
        <x:v>sale</x:v>
      </x:c>
      <x:c r="G6425" s="11" t="n">
        <x:v>64</x:v>
      </x:c>
      <x:c r="H6425" s="12" t="n">
        <x:v>10300000000</x:v>
      </x:c>
      <x:c r="I6425" s="12" t="n">
        <x:f>IF(AND(ISNUMBER(H6425),H6425&gt;0,ISNUMBER(G6425),G6425&gt;0),H6425/G6425,"")</x:f>
        <x:v>160937500</x:v>
      </x:c>
      <x:c r="J6425" s="2" t="str">
        <x:v>total</x:v>
      </x:c>
      <x:c r="K6425" s="2" t="str">
        <x:v>top_level_area</x:v>
      </x:c>
      <x:c r="L6425" s="2" t="str">
        <x:v>property_type_inferred_from_title</x:v>
      </x:c>
      <x:c r="M6425" s="10" t="n">
        <x:v>0</x:v>
      </x:c>
      <x:c r="N6425" s="10" t="n">
        <x:v>0</x:v>
      </x:c>
      <x:c r="O6425" s="2" t="str">
        <x:v>Tp Hồ Chí Minh|house</x:v>
      </x:c>
      <x:c r="P6425" s="10" t="n">
        <x:v>2</x:v>
      </x:c>
      <x:c r="Q6425" s="13" t="n">
        <x:f>IF(AND(ISNUMBER(H6425),H6425&gt;0),H6425/1000000000,"")</x:f>
        <x:v>10.3</x:v>
      </x:c>
      <x:c r="R6425" s="13" t="n">
        <x:f>IF(ISNUMBER(I6425),I6425/1000000,"")</x:f>
        <x:v>160.9375</x:v>
      </x:c>
      <x:c r="S6425" s="11" t="n">
        <x:f>IF(AND(ISNUMBER(G6425),G6425&gt;0),G6425,"")</x:f>
        <x:v>64</x:v>
      </x:c>
    </x:row>
    <x:row r="6426" ht="21" customHeight="1">
      <x:c r="A6426" s="10" t="n">
        <x:v>8373</x:v>
      </x:c>
      <x:c r="B6426" s="2" t="str">
        <x:v>e9d6a572c2a9f8b73822</x:v>
      </x:c>
      <x:c r="C6426" s="2" t="str">
        <x:v>Tp Hồ Chí Minh</x:v>
      </x:c>
      <x:c r="D6426" s="2" t="str">
        <x:v>Quận Phú Nhuận</x:v>
      </x:c>
      <x:c r="E6426" s="2" t="str">
        <x:v>house</x:v>
      </x:c>
      <x:c r="F6426" s="2" t="str">
        <x:v>sale_assumed</x:v>
      </x:c>
      <x:c r="G6426" s="11" t="n">
        <x:v>49</x:v>
      </x:c>
      <x:c r="H6426" s="12" t="n">
        <x:v>13000000000</x:v>
      </x:c>
      <x:c r="I6426" s="12" t="n">
        <x:f>IF(AND(ISNUMBER(H6426),H6426&gt;0,ISNUMBER(G6426),G6426&gt;0),H6426/G6426,"")</x:f>
        <x:v>265306122.4489796</x:v>
      </x:c>
      <x:c r="J6426" s="2" t="str">
        <x:v>total</x:v>
      </x:c>
      <x:c r="K6426" s="2" t="str">
        <x:v>top_level_area</x:v>
      </x:c>
      <x:c r="L6426" s="2" t="str">
        <x:v>property_type_inferred_from_title;transaction_assumed_sale_from_dataset_context</x:v>
      </x:c>
      <x:c r="M6426" s="10" t="n">
        <x:v>1</x:v>
      </x:c>
      <x:c r="N6426" s="10" t="n">
        <x:v>1</x:v>
      </x:c>
      <x:c r="O6426" s="2" t="str">
        <x:v>Tp Hồ Chí Minh|house</x:v>
      </x:c>
      <x:c r="P6426" s="10" t="n">
        <x:v>-1</x:v>
      </x:c>
      <x:c r="Q6426" s="13" t="n">
        <x:f>IF(AND(ISNUMBER(H6426),H6426&gt;0),H6426/1000000000,"")</x:f>
        <x:v>13</x:v>
      </x:c>
      <x:c r="R6426" s="13" t="n">
        <x:f>IF(ISNUMBER(I6426),I6426/1000000,"")</x:f>
        <x:v>265.3061224489796</x:v>
      </x:c>
      <x:c r="S6426" s="11" t="n">
        <x:f>IF(AND(ISNUMBER(G6426),G6426&gt;0),G6426,"")</x:f>
        <x:v>49</x:v>
      </x:c>
    </x:row>
    <x:row r="6427" ht="21" customHeight="1">
      <x:c r="A6427" s="10" t="n">
        <x:v>8374</x:v>
      </x:c>
      <x:c r="B6427" s="2" t="str">
        <x:v>35a276e6ff281ca976f9</x:v>
      </x:c>
      <x:c r="C6427" s="2" t="str">
        <x:v>Đà Nẵng</x:v>
      </x:c>
      <x:c r="D6427" s="2" t="str">
        <x:v>Quận Ngũ Hành Sơn</x:v>
      </x:c>
      <x:c r="E6427" s="2" t="str">
        <x:v>house</x:v>
      </x:c>
      <x:c r="F6427" s="2" t="str">
        <x:v>sale</x:v>
      </x:c>
      <x:c r="G6427" s="11" t="n">
        <x:v>102</x:v>
      </x:c>
      <x:c r="H6427" s="12" t="n">
        <x:v>7700000000</x:v>
      </x:c>
      <x:c r="I6427" s="12" t="n">
        <x:f>IF(AND(ISNUMBER(H6427),H6427&gt;0,ISNUMBER(G6427),G6427&gt;0),H6427/G6427,"")</x:f>
        <x:v>75490196.07843137</x:v>
      </x:c>
      <x:c r="J6427" s="2" t="str">
        <x:v>total</x:v>
      </x:c>
      <x:c r="K6427" s="2" t="str">
        <x:v>top_level_area</x:v>
      </x:c>
      <x:c r="L6427" s="2" t="str">
        <x:v>property_type_inferred_from_title</x:v>
      </x:c>
      <x:c r="M6427" s="10" t="n">
        <x:v>0</x:v>
      </x:c>
      <x:c r="N6427" s="10" t="n">
        <x:v>0</x:v>
      </x:c>
      <x:c r="O6427" s="2" t="str">
        <x:v>Đà Nẵng|house</x:v>
      </x:c>
      <x:c r="P6427" s="10" t="n">
        <x:v>2</x:v>
      </x:c>
      <x:c r="Q6427" s="13" t="n">
        <x:f>IF(AND(ISNUMBER(H6427),H6427&gt;0),H6427/1000000000,"")</x:f>
        <x:v>7.7</x:v>
      </x:c>
      <x:c r="R6427" s="13" t="n">
        <x:f>IF(ISNUMBER(I6427),I6427/1000000,"")</x:f>
        <x:v>75.49019607843137</x:v>
      </x:c>
      <x:c r="S6427" s="11" t="n">
        <x:f>IF(AND(ISNUMBER(G6427),G6427&gt;0),G6427,"")</x:f>
        <x:v>102</x:v>
      </x:c>
    </x:row>
    <x:row r="6428" ht="21" customHeight="1">
      <x:c r="A6428" s="10" t="n">
        <x:v>8375</x:v>
      </x:c>
      <x:c r="B6428" s="2" t="str">
        <x:v>e950db421854baefbdc9</x:v>
      </x:c>
      <x:c r="C6428" s="2" t="str">
        <x:v>Đà Nẵng</x:v>
      </x:c>
      <x:c r="D6428" s="2" t="str">
        <x:v>Quận Thanh Khê</x:v>
      </x:c>
      <x:c r="E6428" s="2" t="str">
        <x:v>land</x:v>
      </x:c>
      <x:c r="F6428" s="2" t="str">
        <x:v>sale</x:v>
      </x:c>
      <x:c r="G6428" s="11" t="n">
        <x:v>58</x:v>
      </x:c>
      <x:c r="H6428" s="12" t="n">
        <x:v>1850000000</x:v>
      </x:c>
      <x:c r="I6428" s="12" t="n">
        <x:f>IF(AND(ISNUMBER(H6428),H6428&gt;0,ISNUMBER(G6428),G6428&gt;0),H6428/G6428,"")</x:f>
        <x:v>31896551.724137932</x:v>
      </x:c>
      <x:c r="J6428" s="2" t="str">
        <x:v>total</x:v>
      </x:c>
      <x:c r="K6428" s="2" t="str">
        <x:v>top_level_area</x:v>
      </x:c>
      <x:c r="L6428" s="2" t="str">
        <x:v>property_type_inferred_from_title</x:v>
      </x:c>
      <x:c r="M6428" s="10" t="n">
        <x:v>0</x:v>
      </x:c>
      <x:c r="N6428" s="10" t="n">
        <x:v>0</x:v>
      </x:c>
      <x:c r="O6428" s="2" t="str">
        <x:v>Đà Nẵng|land</x:v>
      </x:c>
      <x:c r="P6428" s="10" t="n">
        <x:v>2</x:v>
      </x:c>
      <x:c r="Q6428" s="13" t="n">
        <x:f>IF(AND(ISNUMBER(H6428),H6428&gt;0),H6428/1000000000,"")</x:f>
        <x:v>1.85</x:v>
      </x:c>
      <x:c r="R6428" s="13" t="n">
        <x:f>IF(ISNUMBER(I6428),I6428/1000000,"")</x:f>
        <x:v>31.896551724137932</x:v>
      </x:c>
      <x:c r="S6428" s="11" t="n">
        <x:f>IF(AND(ISNUMBER(G6428),G6428&gt;0),G6428,"")</x:f>
        <x:v>58</x:v>
      </x:c>
    </x:row>
    <x:row r="6429" ht="21" customHeight="1">
      <x:c r="A6429" s="10" t="n">
        <x:v>8376</x:v>
      </x:c>
      <x:c r="B6429" s="2" t="str">
        <x:v>7bd10f6ab79a1fd9870d</x:v>
      </x:c>
      <x:c r="C6429" s="2" t="str">
        <x:v>Hà Nội</x:v>
      </x:c>
      <x:c r="D6429" s="2" t="str">
        <x:v>Quận Ba Đình</x:v>
      </x:c>
      <x:c r="E6429" s="2" t="str">
        <x:v>other_unknown</x:v>
      </x:c>
      <x:c r="F6429" s="2" t="str">
        <x:v>sale_assumed</x:v>
      </x:c>
      <x:c r="G6429" s="11" t="n">
        <x:v>65</x:v>
      </x:c>
      <x:c r="H6429" s="12" t="n">
        <x:v>4400000000</x:v>
      </x:c>
      <x:c r="I6429" s="12" t="n">
        <x:f>IF(AND(ISNUMBER(H6429),H6429&gt;0,ISNUMBER(G6429),G6429&gt;0),H6429/G6429,"")</x:f>
        <x:v>67692307.6923077</x:v>
      </x:c>
      <x:c r="J6429" s="2" t="str">
        <x:v>total</x:v>
      </x:c>
      <x:c r="K6429" s="2" t="str">
        <x:v>top_level_area</x:v>
      </x:c>
      <x:c r="L6429" s="2" t="str">
        <x:v>property_type_inferred_from_title;transaction_assumed_sale_from_dataset_context;unknown_property_type</x:v>
      </x:c>
      <x:c r="M6429" s="10" t="n">
        <x:v>0</x:v>
      </x:c>
      <x:c r="N6429" s="10" t="n">
        <x:v>0</x:v>
      </x:c>
      <x:c r="O6429" s="2" t="str">
        <x:v>Hà Nội|other_unknown</x:v>
      </x:c>
      <x:c r="P6429" s="10" t="n">
        <x:v>2</x:v>
      </x:c>
      <x:c r="Q6429" s="13" t="n">
        <x:f>IF(AND(ISNUMBER(H6429),H6429&gt;0),H6429/1000000000,"")</x:f>
        <x:v>4.4</x:v>
      </x:c>
      <x:c r="R6429" s="13" t="n">
        <x:f>IF(ISNUMBER(I6429),I6429/1000000,"")</x:f>
        <x:v>67.6923076923077</x:v>
      </x:c>
      <x:c r="S6429" s="11" t="n">
        <x:f>IF(AND(ISNUMBER(G6429),G6429&gt;0),G6429,"")</x:f>
        <x:v>65</x:v>
      </x:c>
    </x:row>
    <x:row r="6430" ht="21" customHeight="1">
      <x:c r="A6430" s="10" t="n">
        <x:v>8377</x:v>
      </x:c>
      <x:c r="B6430" s="2" t="str">
        <x:v>d2efb461829a138713ab</x:v>
      </x:c>
      <x:c r="C6430" s="2" t="str">
        <x:v>Long An</x:v>
      </x:c>
      <x:c r="D6430" s="2" t="str">
        <x:v>Huyện Đức Hòa</x:v>
      </x:c>
      <x:c r="E6430" s="2" t="str">
        <x:v>land</x:v>
      </x:c>
      <x:c r="F6430" s="2" t="str">
        <x:v>sale</x:v>
      </x:c>
      <x:c r="G6430" s="11" t="n">
        <x:v>85</x:v>
      </x:c>
      <x:c r="H6430" s="12" t="n">
        <x:v>1150000000</x:v>
      </x:c>
      <x:c r="I6430" s="12" t="n">
        <x:f>IF(AND(ISNUMBER(H6430),H6430&gt;0,ISNUMBER(G6430),G6430&gt;0),H6430/G6430,"")</x:f>
        <x:v>13529411.764705881</x:v>
      </x:c>
      <x:c r="J6430" s="2" t="str">
        <x:v>total</x:v>
      </x:c>
      <x:c r="K6430" s="2" t="str">
        <x:v>top_level_area</x:v>
      </x:c>
      <x:c r="L6430" s="2" t="str">
        <x:v>property_type_inferred_from_title</x:v>
      </x:c>
      <x:c r="M6430" s="10" t="n">
        <x:v>0</x:v>
      </x:c>
      <x:c r="N6430" s="10" t="n">
        <x:v>0</x:v>
      </x:c>
      <x:c r="O6430" s="2" t="str">
        <x:v>Long An|land</x:v>
      </x:c>
      <x:c r="P6430" s="10" t="n">
        <x:v>2</x:v>
      </x:c>
      <x:c r="Q6430" s="13" t="n">
        <x:f>IF(AND(ISNUMBER(H6430),H6430&gt;0),H6430/1000000000,"")</x:f>
        <x:v>1.15</x:v>
      </x:c>
      <x:c r="R6430" s="13" t="n">
        <x:f>IF(ISNUMBER(I6430),I6430/1000000,"")</x:f>
        <x:v>13.529411764705882</x:v>
      </x:c>
      <x:c r="S6430" s="11" t="n">
        <x:f>IF(AND(ISNUMBER(G6430),G6430&gt;0),G6430,"")</x:f>
        <x:v>85</x:v>
      </x:c>
    </x:row>
    <x:row r="6431" ht="21" customHeight="1">
      <x:c r="A6431" s="10" t="n">
        <x:v>8378</x:v>
      </x:c>
      <x:c r="B6431" s="2" t="str">
        <x:v>214c3d23f3d90f8348fd</x:v>
      </x:c>
      <x:c r="C6431" s="2" t="str">
        <x:v>Hà Nội</x:v>
      </x:c>
      <x:c r="D6431" s="2" t="str">
        <x:v>Quận Hoàng Mai</x:v>
      </x:c>
      <x:c r="E6431" s="2" t="str">
        <x:v>house</x:v>
      </x:c>
      <x:c r="F6431" s="2" t="str">
        <x:v>sale_assumed</x:v>
      </x:c>
      <x:c r="G6431" s="11" t="n">
        <x:v>30</x:v>
      </x:c>
      <x:c r="H6431" s="12" t="n">
        <x:v>2700000000</x:v>
      </x:c>
      <x:c r="I6431" s="12" t="n">
        <x:f>IF(AND(ISNUMBER(H6431),H6431&gt;0,ISNUMBER(G6431),G6431&gt;0),H6431/G6431,"")</x:f>
        <x:v>90000000</x:v>
      </x:c>
      <x:c r="J6431" s="2" t="str">
        <x:v>total</x:v>
      </x:c>
      <x:c r="K6431" s="2" t="str">
        <x:v>top_level_area</x:v>
      </x:c>
      <x:c r="L6431" s="2" t="str">
        <x:v>property_type_inferred_from_title;transaction_assumed_sale_from_dataset_context</x:v>
      </x:c>
      <x:c r="M6431" s="10" t="n">
        <x:v>0</x:v>
      </x:c>
      <x:c r="N6431" s="10" t="n">
        <x:v>0</x:v>
      </x:c>
      <x:c r="O6431" s="2" t="str">
        <x:v>Hà Nội|house</x:v>
      </x:c>
      <x:c r="P6431" s="10" t="n">
        <x:v>2</x:v>
      </x:c>
      <x:c r="Q6431" s="13" t="n">
        <x:f>IF(AND(ISNUMBER(H6431),H6431&gt;0),H6431/1000000000,"")</x:f>
        <x:v>2.7</x:v>
      </x:c>
      <x:c r="R6431" s="13" t="n">
        <x:f>IF(ISNUMBER(I6431),I6431/1000000,"")</x:f>
        <x:v>90</x:v>
      </x:c>
      <x:c r="S6431" s="11" t="n">
        <x:f>IF(AND(ISNUMBER(G6431),G6431&gt;0),G6431,"")</x:f>
        <x:v>30</x:v>
      </x:c>
    </x:row>
    <x:row r="6432" ht="21" customHeight="1">
      <x:c r="A6432" s="10" t="n">
        <x:v>8379</x:v>
      </x:c>
      <x:c r="B6432" s="2" t="str">
        <x:v>ff179b5b9801f922489f</x:v>
      </x:c>
      <x:c r="C6432" s="2" t="str">
        <x:v>Ninh Thuận</x:v>
      </x:c>
      <x:c r="D6432" s="2" t="str">
        <x:v>Thành phố Phan Rang-Tháp Chàm</x:v>
      </x:c>
      <x:c r="E6432" s="2" t="str">
        <x:v>land</x:v>
      </x:c>
      <x:c r="F6432" s="2" t="str">
        <x:v>sale</x:v>
      </x:c>
      <x:c r="G6432" s="11" t="n">
        <x:v>90</x:v>
      </x:c>
      <x:c r="H6432" s="12" t="n">
        <x:v>3100000000</x:v>
      </x:c>
      <x:c r="I6432" s="12" t="n">
        <x:f>IF(AND(ISNUMBER(H6432),H6432&gt;0,ISNUMBER(G6432),G6432&gt;0),H6432/G6432,"")</x:f>
        <x:v>34444444.44444445</x:v>
      </x:c>
      <x:c r="J6432" s="2" t="str">
        <x:v>total</x:v>
      </x:c>
      <x:c r="K6432" s="2" t="str">
        <x:v>top_level_area</x:v>
      </x:c>
      <x:c r="L6432" s="2" t="str">
        <x:v>property_type_inferred_from_title</x:v>
      </x:c>
      <x:c r="M6432" s="10" t="n">
        <x:v>0</x:v>
      </x:c>
      <x:c r="N6432" s="10" t="n">
        <x:v>0</x:v>
      </x:c>
      <x:c r="O6432" s="2" t="str">
        <x:v>land</x:v>
      </x:c>
      <x:c r="P6432" s="10" t="n">
        <x:v>2</x:v>
      </x:c>
      <x:c r="Q6432" s="13" t="n">
        <x:f>IF(AND(ISNUMBER(H6432),H6432&gt;0),H6432/1000000000,"")</x:f>
        <x:v>3.1</x:v>
      </x:c>
      <x:c r="R6432" s="13" t="n">
        <x:f>IF(ISNUMBER(I6432),I6432/1000000,"")</x:f>
        <x:v>34.44444444444445</x:v>
      </x:c>
      <x:c r="S6432" s="11" t="n">
        <x:f>IF(AND(ISNUMBER(G6432),G6432&gt;0),G6432,"")</x:f>
        <x:v>90</x:v>
      </x:c>
    </x:row>
    <x:row r="6433" ht="21" customHeight="1">
      <x:c r="A6433" s="10" t="n">
        <x:v>8380</x:v>
      </x:c>
      <x:c r="B6433" s="2" t="str">
        <x:v>4b4f82dc6b78f4ac8467</x:v>
      </x:c>
      <x:c r="C6433" s="2" t="str">
        <x:v>Tp Hồ Chí Minh</x:v>
      </x:c>
      <x:c r="D6433" s="2" t="str">
        <x:v>Quận 7</x:v>
      </x:c>
      <x:c r="E6433" s="2" t="str">
        <x:v>other_unknown</x:v>
      </x:c>
      <x:c r="F6433" s="2" t="str">
        <x:v>sale_assumed</x:v>
      </x:c>
      <x:c r="G6433" s="11" t="n">
        <x:v>147</x:v>
      </x:c>
      <x:c r="H6433" s="12" t="n">
        <x:v>6500000000</x:v>
      </x:c>
      <x:c r="I6433" s="12" t="n">
        <x:f>IF(AND(ISNUMBER(H6433),H6433&gt;0,ISNUMBER(G6433),G6433&gt;0),H6433/G6433,"")</x:f>
        <x:v>44217687.07482993</x:v>
      </x:c>
      <x:c r="J6433" s="2" t="str">
        <x:v>total</x:v>
      </x:c>
      <x:c r="K6433" s="2" t="str">
        <x:v>top_level_area</x:v>
      </x:c>
      <x:c r="L6433" s="2" t="str">
        <x:v>property_type_inferred_from_title;transaction_assumed_sale_from_dataset_context;unknown_property_type</x:v>
      </x:c>
      <x:c r="M6433" s="10" t="n">
        <x:v>0</x:v>
      </x:c>
      <x:c r="N6433" s="10" t="n">
        <x:v>0</x:v>
      </x:c>
      <x:c r="O6433" s="2" t="str">
        <x:v>Tp Hồ Chí Minh|other_unknown</x:v>
      </x:c>
      <x:c r="P6433" s="10" t="n">
        <x:v>2</x:v>
      </x:c>
      <x:c r="Q6433" s="13" t="n">
        <x:f>IF(AND(ISNUMBER(H6433),H6433&gt;0),H6433/1000000000,"")</x:f>
        <x:v>6.5</x:v>
      </x:c>
      <x:c r="R6433" s="13" t="n">
        <x:f>IF(ISNUMBER(I6433),I6433/1000000,"")</x:f>
        <x:v>44.217687074829925</x:v>
      </x:c>
      <x:c r="S6433" s="11" t="n">
        <x:f>IF(AND(ISNUMBER(G6433),G6433&gt;0),G6433,"")</x:f>
        <x:v>147</x:v>
      </x:c>
    </x:row>
    <x:row r="6434" ht="21" customHeight="1">
      <x:c r="A6434" s="10" t="n">
        <x:v>8381</x:v>
      </x:c>
      <x:c r="B6434" s="2" t="str">
        <x:v>0aa898bc3fa86dcf955e</x:v>
      </x:c>
      <x:c r="C6434" s="2" t="str">
        <x:v>Đà Nẵng</x:v>
      </x:c>
      <x:c r="D6434" s="2" t="str">
        <x:v>Quận Thanh Khê</x:v>
      </x:c>
      <x:c r="E6434" s="2" t="str">
        <x:v>house</x:v>
      </x:c>
      <x:c r="F6434" s="2" t="str">
        <x:v>sale</x:v>
      </x:c>
      <x:c r="G6434" s="11" t="n">
        <x:v>48</x:v>
      </x:c>
      <x:c r="H6434" s="12" t="n">
        <x:v>3750000000</x:v>
      </x:c>
      <x:c r="I6434" s="12" t="n">
        <x:f>IF(AND(ISNUMBER(H6434),H6434&gt;0,ISNUMBER(G6434),G6434&gt;0),H6434/G6434,"")</x:f>
        <x:v>78125000</x:v>
      </x:c>
      <x:c r="J6434" s="2" t="str">
        <x:v>total</x:v>
      </x:c>
      <x:c r="K6434" s="2" t="str">
        <x:v>top_level_area</x:v>
      </x:c>
      <x:c r="L6434" s="2" t="str">
        <x:v>property_type_inferred_from_title</x:v>
      </x:c>
      <x:c r="M6434" s="10" t="n">
        <x:v>0</x:v>
      </x:c>
      <x:c r="N6434" s="10" t="n">
        <x:v>0</x:v>
      </x:c>
      <x:c r="O6434" s="2" t="str">
        <x:v>Đà Nẵng|house</x:v>
      </x:c>
      <x:c r="P6434" s="10" t="n">
        <x:v>2</x:v>
      </x:c>
      <x:c r="Q6434" s="13" t="n">
        <x:f>IF(AND(ISNUMBER(H6434),H6434&gt;0),H6434/1000000000,"")</x:f>
        <x:v>3.75</x:v>
      </x:c>
      <x:c r="R6434" s="13" t="n">
        <x:f>IF(ISNUMBER(I6434),I6434/1000000,"")</x:f>
        <x:v>78.125</x:v>
      </x:c>
      <x:c r="S6434" s="11" t="n">
        <x:f>IF(AND(ISNUMBER(G6434),G6434&gt;0),G6434,"")</x:f>
        <x:v>48</x:v>
      </x:c>
    </x:row>
    <x:row r="6435" ht="21" customHeight="1">
      <x:c r="A6435" s="10" t="n">
        <x:v>8382</x:v>
      </x:c>
      <x:c r="B6435" s="2" t="str">
        <x:v>79cfbe54fba2a3aa6c15</x:v>
      </x:c>
      <x:c r="C6435" s="2" t="str">
        <x:v>Lâm Đồng</x:v>
      </x:c>
      <x:c r="D6435" s="2" t="str">
        <x:v>Thành phố Bảo Lộc</x:v>
      </x:c>
      <x:c r="E6435" s="2" t="str">
        <x:v>house</x:v>
      </x:c>
      <x:c r="F6435" s="2" t="str">
        <x:v>sale</x:v>
      </x:c>
      <x:c r="G6435" s="11" t="n">
        <x:v>32</x:v>
      </x:c>
      <x:c r="H6435" s="12" t="n">
        <x:v>6500000000</x:v>
      </x:c>
      <x:c r="I6435" s="12" t="n">
        <x:f>IF(AND(ISNUMBER(H6435),H6435&gt;0,ISNUMBER(G6435),G6435&gt;0),H6435/G6435,"")</x:f>
        <x:v>203125000</x:v>
      </x:c>
      <x:c r="J6435" s="2" t="str">
        <x:v>total</x:v>
      </x:c>
      <x:c r="K6435" s="2" t="str">
        <x:v>top_level_area</x:v>
      </x:c>
      <x:c r="L6435" s="2" t="str">
        <x:v>property_type_inferred_from_title</x:v>
      </x:c>
      <x:c r="M6435" s="10" t="n">
        <x:v>1</x:v>
      </x:c>
      <x:c r="N6435" s="10" t="n">
        <x:v>1</x:v>
      </x:c>
      <x:c r="O6435" s="2" t="str">
        <x:v>house</x:v>
      </x:c>
      <x:c r="P6435" s="10" t="n">
        <x:v>-1</x:v>
      </x:c>
      <x:c r="Q6435" s="13" t="n">
        <x:f>IF(AND(ISNUMBER(H6435),H6435&gt;0),H6435/1000000000,"")</x:f>
        <x:v>6.5</x:v>
      </x:c>
      <x:c r="R6435" s="13" t="n">
        <x:f>IF(ISNUMBER(I6435),I6435/1000000,"")</x:f>
        <x:v>203.125</x:v>
      </x:c>
      <x:c r="S6435" s="11" t="n">
        <x:f>IF(AND(ISNUMBER(G6435),G6435&gt;0),G6435,"")</x:f>
        <x:v>32</x:v>
      </x:c>
    </x:row>
    <x:row r="6436" ht="21" customHeight="1">
      <x:c r="A6436" s="10" t="n">
        <x:v>8383</x:v>
      </x:c>
      <x:c r="B6436" s="2" t="str">
        <x:v>d462a6c2db7646115496</x:v>
      </x:c>
      <x:c r="C6436" s="2" t="str">
        <x:v>Hà Nội</x:v>
      </x:c>
      <x:c r="D6436" s="2" t="str">
        <x:v>Quận Hà Đông</x:v>
      </x:c>
      <x:c r="E6436" s="2" t="str">
        <x:v>house</x:v>
      </x:c>
      <x:c r="F6436" s="2" t="str">
        <x:v>sale</x:v>
      </x:c>
      <x:c r="G6436" s="11" t="n">
        <x:v>31</x:v>
      </x:c>
      <x:c r="H6436" s="12" t="n">
        <x:v>1950000000</x:v>
      </x:c>
      <x:c r="I6436" s="12" t="n">
        <x:f>IF(AND(ISNUMBER(H6436),H6436&gt;0,ISNUMBER(G6436),G6436&gt;0),H6436/G6436,"")</x:f>
        <x:v>62903225.80645161</x:v>
      </x:c>
      <x:c r="J6436" s="2" t="str">
        <x:v>total</x:v>
      </x:c>
      <x:c r="K6436" s="2" t="str">
        <x:v>top_level_area</x:v>
      </x:c>
      <x:c r="L6436" s="2" t="str">
        <x:v>property_type_inferred_from_title</x:v>
      </x:c>
      <x:c r="M6436" s="10" t="n">
        <x:v>0</x:v>
      </x:c>
      <x:c r="N6436" s="10" t="n">
        <x:v>0</x:v>
      </x:c>
      <x:c r="O6436" s="2" t="str">
        <x:v>Hà Nội|house</x:v>
      </x:c>
      <x:c r="P6436" s="10" t="n">
        <x:v>2</x:v>
      </x:c>
      <x:c r="Q6436" s="13" t="n">
        <x:f>IF(AND(ISNUMBER(H6436),H6436&gt;0),H6436/1000000000,"")</x:f>
        <x:v>1.95</x:v>
      </x:c>
      <x:c r="R6436" s="13" t="n">
        <x:f>IF(ISNUMBER(I6436),I6436/1000000,"")</x:f>
        <x:v>62.90322580645161</x:v>
      </x:c>
      <x:c r="S6436" s="11" t="n">
        <x:f>IF(AND(ISNUMBER(G6436),G6436&gt;0),G6436,"")</x:f>
        <x:v>31</x:v>
      </x:c>
    </x:row>
    <x:row r="6437" ht="21" customHeight="1">
      <x:c r="A6437" s="10" t="n">
        <x:v>8384</x:v>
      </x:c>
      <x:c r="B6437" s="2" t="str">
        <x:v>bb4c7be9e55fcc8e10fb</x:v>
      </x:c>
      <x:c r="C6437" s="2" t="str">
        <x:v>Hà Nội</x:v>
      </x:c>
      <x:c r="D6437" s="2" t="str">
        <x:v>Huyện Thanh Trì</x:v>
      </x:c>
      <x:c r="E6437" s="2" t="str">
        <x:v>land</x:v>
      </x:c>
      <x:c r="F6437" s="2" t="str">
        <x:v>sale</x:v>
      </x:c>
      <x:c r="G6437" s="11" t="n">
        <x:v>90</x:v>
      </x:c>
      <x:c r="H6437" s="12" t="n">
        <x:v>1490000000</x:v>
      </x:c>
      <x:c r="I6437" s="12" t="n">
        <x:f>IF(AND(ISNUMBER(H6437),H6437&gt;0,ISNUMBER(G6437),G6437&gt;0),H6437/G6437,"")</x:f>
        <x:v>16555555.555555556</x:v>
      </x:c>
      <x:c r="J6437" s="2" t="str">
        <x:v>total</x:v>
      </x:c>
      <x:c r="K6437" s="2" t="str">
        <x:v>top_level_area</x:v>
      </x:c>
      <x:c r="L6437" s="2" t="str">
        <x:v>property_type_inferred_from_title</x:v>
      </x:c>
      <x:c r="M6437" s="10" t="n">
        <x:v>0</x:v>
      </x:c>
      <x:c r="N6437" s="10" t="n">
        <x:v>0</x:v>
      </x:c>
      <x:c r="O6437" s="2" t="str">
        <x:v>Hà Nội|land</x:v>
      </x:c>
      <x:c r="P6437" s="10" t="n">
        <x:v>2</x:v>
      </x:c>
      <x:c r="Q6437" s="13" t="n">
        <x:f>IF(AND(ISNUMBER(H6437),H6437&gt;0),H6437/1000000000,"")</x:f>
        <x:v>1.49</x:v>
      </x:c>
      <x:c r="R6437" s="13" t="n">
        <x:f>IF(ISNUMBER(I6437),I6437/1000000,"")</x:f>
        <x:v>16.555555555555557</x:v>
      </x:c>
      <x:c r="S6437" s="11" t="n">
        <x:f>IF(AND(ISNUMBER(G6437),G6437&gt;0),G6437,"")</x:f>
        <x:v>90</x:v>
      </x:c>
    </x:row>
    <x:row r="6438" ht="21" customHeight="1">
      <x:c r="A6438" s="10" t="n">
        <x:v>8385</x:v>
      </x:c>
      <x:c r="B6438" s="2" t="str">
        <x:v>4c96baa5024e9eaed535</x:v>
      </x:c>
      <x:c r="C6438" s="2" t="str">
        <x:v>Đà Nẵng</x:v>
      </x:c>
      <x:c r="D6438" s="2" t="str">
        <x:v>Quận Sơn Trà</x:v>
      </x:c>
      <x:c r="E6438" s="2" t="str">
        <x:v>other_unknown</x:v>
      </x:c>
      <x:c r="F6438" s="2" t="str">
        <x:v>sale_assumed</x:v>
      </x:c>
      <x:c r="G6438" s="11" t="n">
        <x:v>52</x:v>
      </x:c>
      <x:c r="H6438" s="12" t="n">
        <x:v>2500000000</x:v>
      </x:c>
      <x:c r="I6438" s="12" t="n">
        <x:f>IF(AND(ISNUMBER(H6438),H6438&gt;0,ISNUMBER(G6438),G6438&gt;0),H6438/G6438,"")</x:f>
        <x:v>48076923.07692308</x:v>
      </x:c>
      <x:c r="J6438" s="2" t="str">
        <x:v>total</x:v>
      </x:c>
      <x:c r="K6438" s="2" t="str">
        <x:v>top_level_area</x:v>
      </x:c>
      <x:c r="L6438" s="2" t="str">
        <x:v>property_type_inferred_from_title;transaction_assumed_sale_from_dataset_context;unknown_property_type</x:v>
      </x:c>
      <x:c r="M6438" s="10" t="n">
        <x:v>0</x:v>
      </x:c>
      <x:c r="N6438" s="10" t="n">
        <x:v>0</x:v>
      </x:c>
      <x:c r="O6438" s="2" t="str">
        <x:v>Đà Nẵng|other_unknown</x:v>
      </x:c>
      <x:c r="P6438" s="10" t="n">
        <x:v>2</x:v>
      </x:c>
      <x:c r="Q6438" s="13" t="n">
        <x:f>IF(AND(ISNUMBER(H6438),H6438&gt;0),H6438/1000000000,"")</x:f>
        <x:v>2.5</x:v>
      </x:c>
      <x:c r="R6438" s="13" t="n">
        <x:f>IF(ISNUMBER(I6438),I6438/1000000,"")</x:f>
        <x:v>48.07692307692308</x:v>
      </x:c>
      <x:c r="S6438" s="11" t="n">
        <x:f>IF(AND(ISNUMBER(G6438),G6438&gt;0),G6438,"")</x:f>
        <x:v>52</x:v>
      </x:c>
    </x:row>
    <x:row r="6439" ht="21" customHeight="1">
      <x:c r="A6439" s="10" t="n">
        <x:v>8386</x:v>
      </x:c>
      <x:c r="B6439" s="2" t="str">
        <x:v>99661c89712259523578</x:v>
      </x:c>
      <x:c r="C6439" s="2" t="str">
        <x:v>Đà Nẵng</x:v>
      </x:c>
      <x:c r="D6439" s="2" t="str">
        <x:v>Quận Ngũ Hành Sơn</x:v>
      </x:c>
      <x:c r="E6439" s="2" t="str">
        <x:v>land</x:v>
      </x:c>
      <x:c r="F6439" s="2" t="str">
        <x:v>sale</x:v>
      </x:c>
      <x:c r="G6439" s="11" t="n">
        <x:v>74</x:v>
      </x:c>
      <x:c r="H6439" s="12" t="n">
        <x:v>5000000000</x:v>
      </x:c>
      <x:c r="I6439" s="12" t="n">
        <x:f>IF(AND(ISNUMBER(H6439),H6439&gt;0,ISNUMBER(G6439),G6439&gt;0),H6439/G6439,"")</x:f>
        <x:v>67567567.56756757</x:v>
      </x:c>
      <x:c r="J6439" s="2" t="str">
        <x:v>total</x:v>
      </x:c>
      <x:c r="K6439" s="2" t="str">
        <x:v>top_level_area</x:v>
      </x:c>
      <x:c r="L6439" s="2" t="str">
        <x:v>property_type_inferred_from_title</x:v>
      </x:c>
      <x:c r="M6439" s="10" t="n">
        <x:v>0</x:v>
      </x:c>
      <x:c r="N6439" s="10" t="n">
        <x:v>1</x:v>
      </x:c>
      <x:c r="O6439" s="2" t="str">
        <x:v>Đà Nẵng|land</x:v>
      </x:c>
      <x:c r="P6439" s="10" t="n">
        <x:v>-1</x:v>
      </x:c>
      <x:c r="Q6439" s="13" t="n">
        <x:f>IF(AND(ISNUMBER(H6439),H6439&gt;0),H6439/1000000000,"")</x:f>
        <x:v>5</x:v>
      </x:c>
      <x:c r="R6439" s="13" t="n">
        <x:f>IF(ISNUMBER(I6439),I6439/1000000,"")</x:f>
        <x:v>67.56756756756758</x:v>
      </x:c>
      <x:c r="S6439" s="11" t="n">
        <x:f>IF(AND(ISNUMBER(G6439),G6439&gt;0),G6439,"")</x:f>
        <x:v>74</x:v>
      </x:c>
    </x:row>
    <x:row r="6440" ht="21" customHeight="1">
      <x:c r="A6440" s="10" t="n">
        <x:v>8387</x:v>
      </x:c>
      <x:c r="B6440" s="2" t="str">
        <x:v>ae47556d5b9833807150</x:v>
      </x:c>
      <x:c r="C6440" s="2" t="str">
        <x:v>Đắk Lắk</x:v>
      </x:c>
      <x:c r="D6440" s="2" t="str">
        <x:v>Thành phố Buôn Ma Thuột</x:v>
      </x:c>
      <x:c r="E6440" s="2" t="str">
        <x:v>land</x:v>
      </x:c>
      <x:c r="F6440" s="2" t="str">
        <x:v>sale_assumed</x:v>
      </x:c>
      <x:c r="G6440" s="11" t="n">
        <x:v>105</x:v>
      </x:c>
      <x:c r="H6440" s="12" t="n">
        <x:v>1450000000</x:v>
      </x:c>
      <x:c r="I6440" s="12" t="n">
        <x:f>IF(AND(ISNUMBER(H6440),H6440&gt;0,ISNUMBER(G6440),G6440&gt;0),H6440/G6440,"")</x:f>
        <x:v>13809523.80952381</x:v>
      </x:c>
      <x:c r="J6440" s="2" t="str">
        <x:v>total</x:v>
      </x:c>
      <x:c r="K6440" s="2" t="str">
        <x:v>top_level_area</x:v>
      </x:c>
      <x:c r="L6440" s="2" t="str">
        <x:v>property_type_inferred_from_title;transaction_assumed_sale_from_dataset_context</x:v>
      </x:c>
      <x:c r="M6440" s="10" t="n">
        <x:v>0</x:v>
      </x:c>
      <x:c r="N6440" s="10" t="n">
        <x:v>0</x:v>
      </x:c>
      <x:c r="O6440" s="2" t="str">
        <x:v>Đắk Lắk|land</x:v>
      </x:c>
      <x:c r="P6440" s="10" t="n">
        <x:v>2</x:v>
      </x:c>
      <x:c r="Q6440" s="13" t="n">
        <x:f>IF(AND(ISNUMBER(H6440),H6440&gt;0),H6440/1000000000,"")</x:f>
        <x:v>1.45</x:v>
      </x:c>
      <x:c r="R6440" s="13" t="n">
        <x:f>IF(ISNUMBER(I6440),I6440/1000000,"")</x:f>
        <x:v>13.80952380952381</x:v>
      </x:c>
      <x:c r="S6440" s="11" t="n">
        <x:f>IF(AND(ISNUMBER(G6440),G6440&gt;0),G6440,"")</x:f>
        <x:v>105</x:v>
      </x:c>
    </x:row>
    <x:row r="6441" ht="21" customHeight="1">
      <x:c r="A6441" s="10" t="n">
        <x:v>8388</x:v>
      </x:c>
      <x:c r="B6441" s="2" t="str">
        <x:v>1cf5ec655e02f6429fd0</x:v>
      </x:c>
      <x:c r="C6441" s="2" t="str">
        <x:v>Bình Dương</x:v>
      </x:c>
      <x:c r="D6441" s="2" t="str">
        <x:v>Huyện Bàu Bàng</x:v>
      </x:c>
      <x:c r="E6441" s="2" t="str">
        <x:v>house</x:v>
      </x:c>
      <x:c r="F6441" s="2" t="str">
        <x:v>sale_assumed</x:v>
      </x:c>
      <x:c r="G6441" s="11" t="n">
        <x:v>150</x:v>
      </x:c>
      <x:c r="H6441" s="12" t="n">
        <x:v>1200000000</x:v>
      </x:c>
      <x:c r="I6441" s="12" t="n">
        <x:f>IF(AND(ISNUMBER(H6441),H6441&gt;0,ISNUMBER(G6441),G6441&gt;0),H6441/G6441,"")</x:f>
        <x:v>8000000</x:v>
      </x:c>
      <x:c r="J6441" s="2" t="str">
        <x:v>total</x:v>
      </x:c>
      <x:c r="K6441" s="2" t="str">
        <x:v>top_level_area</x:v>
      </x:c>
      <x:c r="L6441" s="2" t="str">
        <x:v>property_type_inferred_from_title;transaction_assumed_sale_from_dataset_context</x:v>
      </x:c>
      <x:c r="M6441" s="10" t="n">
        <x:v>0</x:v>
      </x:c>
      <x:c r="N6441" s="10" t="n">
        <x:v>0</x:v>
      </x:c>
      <x:c r="O6441" s="2" t="str">
        <x:v>Bình Dương|house</x:v>
      </x:c>
      <x:c r="P6441" s="10" t="n">
        <x:v>2</x:v>
      </x:c>
      <x:c r="Q6441" s="13" t="n">
        <x:f>IF(AND(ISNUMBER(H6441),H6441&gt;0),H6441/1000000000,"")</x:f>
        <x:v>1.2</x:v>
      </x:c>
      <x:c r="R6441" s="13" t="n">
        <x:f>IF(ISNUMBER(I6441),I6441/1000000,"")</x:f>
        <x:v>8</x:v>
      </x:c>
      <x:c r="S6441" s="11" t="n">
        <x:f>IF(AND(ISNUMBER(G6441),G6441&gt;0),G6441,"")</x:f>
        <x:v>150</x:v>
      </x:c>
    </x:row>
    <x:row r="6442" ht="21" customHeight="1">
      <x:c r="A6442" s="10" t="n">
        <x:v>8389</x:v>
      </x:c>
      <x:c r="B6442" s="2" t="str">
        <x:v>d2ff55c6c876e733d3cb</x:v>
      </x:c>
      <x:c r="C6442" s="2" t="str">
        <x:v>Tp Hồ Chí Minh</x:v>
      </x:c>
      <x:c r="D6442" s="2" t="str">
        <x:v>Huyện Bình Chánh</x:v>
      </x:c>
      <x:c r="E6442" s="2" t="str">
        <x:v>land</x:v>
      </x:c>
      <x:c r="F6442" s="2" t="str">
        <x:v>sale</x:v>
      </x:c>
      <x:c r="G6442" s="11" t="n">
        <x:v>116</x:v>
      </x:c>
      <x:c r="H6442" s="12" t="n">
        <x:v>700000000</x:v>
      </x:c>
      <x:c r="I6442" s="12" t="n">
        <x:f>IF(AND(ISNUMBER(H6442),H6442&gt;0,ISNUMBER(G6442),G6442&gt;0),H6442/G6442,"")</x:f>
        <x:v>6034482.75862069</x:v>
      </x:c>
      <x:c r="J6442" s="2" t="str">
        <x:v>total</x:v>
      </x:c>
      <x:c r="K6442" s="2" t="str">
        <x:v>top_level_area</x:v>
      </x:c>
      <x:c r="L6442" s="2" t="str">
        <x:v>property_type_inferred_from_title</x:v>
      </x:c>
      <x:c r="M6442" s="10" t="n">
        <x:v>0</x:v>
      </x:c>
      <x:c r="N6442" s="10" t="n">
        <x:v>0</x:v>
      </x:c>
      <x:c r="O6442" s="2" t="str">
        <x:v>Tp Hồ Chí Minh|land</x:v>
      </x:c>
      <x:c r="P6442" s="10" t="n">
        <x:v>2</x:v>
      </x:c>
      <x:c r="Q6442" s="13" t="n">
        <x:f>IF(AND(ISNUMBER(H6442),H6442&gt;0),H6442/1000000000,"")</x:f>
        <x:v>0.7</x:v>
      </x:c>
      <x:c r="R6442" s="13" t="n">
        <x:f>IF(ISNUMBER(I6442),I6442/1000000,"")</x:f>
        <x:v>6.0344827586206895</x:v>
      </x:c>
      <x:c r="S6442" s="11" t="n">
        <x:f>IF(AND(ISNUMBER(G6442),G6442&gt;0),G6442,"")</x:f>
        <x:v>116</x:v>
      </x:c>
    </x:row>
    <x:row r="6443" ht="21" customHeight="1">
      <x:c r="A6443" s="10" t="n">
        <x:v>8390</x:v>
      </x:c>
      <x:c r="B6443" s="2" t="str">
        <x:v>2f9b6bea287ca1fb0f6a</x:v>
      </x:c>
      <x:c r="C6443" s="2" t="str">
        <x:v>Tp Hồ Chí Minh</x:v>
      </x:c>
      <x:c r="D6443" s="2" t="str">
        <x:v>Huyện Bình Chánh</x:v>
      </x:c>
      <x:c r="E6443" s="2" t="str">
        <x:v>house</x:v>
      </x:c>
      <x:c r="F6443" s="2" t="str">
        <x:v>sale</x:v>
      </x:c>
      <x:c r="G6443" s="11" t="n">
        <x:v>48</x:v>
      </x:c>
      <x:c r="H6443" s="12" t="n">
        <x:v>1700000000</x:v>
      </x:c>
      <x:c r="I6443" s="12" t="n">
        <x:f>IF(AND(ISNUMBER(H6443),H6443&gt;0,ISNUMBER(G6443),G6443&gt;0),H6443/G6443,"")</x:f>
        <x:v>35416666.666666664</x:v>
      </x:c>
      <x:c r="J6443" s="2" t="str">
        <x:v>total</x:v>
      </x:c>
      <x:c r="K6443" s="2" t="str">
        <x:v>top_level_area</x:v>
      </x:c>
      <x:c r="L6443" s="2" t="str">
        <x:v>property_type_inferred_from_title</x:v>
      </x:c>
      <x:c r="M6443" s="10" t="n">
        <x:v>0</x:v>
      </x:c>
      <x:c r="N6443" s="10" t="n">
        <x:v>0</x:v>
      </x:c>
      <x:c r="O6443" s="2" t="str">
        <x:v>Tp Hồ Chí Minh|house</x:v>
      </x:c>
      <x:c r="P6443" s="10" t="n">
        <x:v>2</x:v>
      </x:c>
      <x:c r="Q6443" s="13" t="n">
        <x:f>IF(AND(ISNUMBER(H6443),H6443&gt;0),H6443/1000000000,"")</x:f>
        <x:v>1.7</x:v>
      </x:c>
      <x:c r="R6443" s="13" t="n">
        <x:f>IF(ISNUMBER(I6443),I6443/1000000,"")</x:f>
        <x:v>35.416666666666664</x:v>
      </x:c>
      <x:c r="S6443" s="11" t="n">
        <x:f>IF(AND(ISNUMBER(G6443),G6443&gt;0),G6443,"")</x:f>
        <x:v>48</x:v>
      </x:c>
    </x:row>
    <x:row r="6444" ht="21" customHeight="1">
      <x:c r="A6444" s="10" t="n">
        <x:v>8391</x:v>
      </x:c>
      <x:c r="B6444" s="2" t="str">
        <x:v>61cfaddb7e6b74665d0d</x:v>
      </x:c>
      <x:c r="C6444" s="2" t="str">
        <x:v>Tp Hồ Chí Minh</x:v>
      </x:c>
      <x:c r="D6444" s="2" t="str">
        <x:v>Quận 12</x:v>
      </x:c>
      <x:c r="E6444" s="2" t="str">
        <x:v>other_unknown</x:v>
      </x:c>
      <x:c r="F6444" s="2" t="str">
        <x:v>sale_assumed</x:v>
      </x:c>
      <x:c r="G6444" s="11" t="n">
        <x:v>31</x:v>
      </x:c>
      <x:c r="H6444" s="12" t="n">
        <x:v>2190000000</x:v>
      </x:c>
      <x:c r="I6444" s="12" t="n">
        <x:f>IF(AND(ISNUMBER(H6444),H6444&gt;0,ISNUMBER(G6444),G6444&gt;0),H6444/G6444,"")</x:f>
        <x:v>70645161.29032259</x:v>
      </x:c>
      <x:c r="J6444" s="2" t="str">
        <x:v>total</x:v>
      </x:c>
      <x:c r="K6444" s="2" t="str">
        <x:v>top_level_area</x:v>
      </x:c>
      <x:c r="L6444" s="2" t="str">
        <x:v>property_type_inferred_from_title;transaction_assumed_sale_from_dataset_context;unknown_property_type</x:v>
      </x:c>
      <x:c r="M6444" s="10" t="n">
        <x:v>0</x:v>
      </x:c>
      <x:c r="N6444" s="10" t="n">
        <x:v>0</x:v>
      </x:c>
      <x:c r="O6444" s="2" t="str">
        <x:v>Tp Hồ Chí Minh|other_unknown</x:v>
      </x:c>
      <x:c r="P6444" s="10" t="n">
        <x:v>2</x:v>
      </x:c>
      <x:c r="Q6444" s="13" t="n">
        <x:f>IF(AND(ISNUMBER(H6444),H6444&gt;0),H6444/1000000000,"")</x:f>
        <x:v>2.19</x:v>
      </x:c>
      <x:c r="R6444" s="13" t="n">
        <x:f>IF(ISNUMBER(I6444),I6444/1000000,"")</x:f>
        <x:v>70.64516129032259</x:v>
      </x:c>
      <x:c r="S6444" s="11" t="n">
        <x:f>IF(AND(ISNUMBER(G6444),G6444&gt;0),G6444,"")</x:f>
        <x:v>31</x:v>
      </x:c>
    </x:row>
    <x:row r="6445" ht="21" customHeight="1">
      <x:c r="A6445" s="10" t="n">
        <x:v>8392</x:v>
      </x:c>
      <x:c r="B6445" s="2" t="str">
        <x:v>263700e9f2774089f819</x:v>
      </x:c>
      <x:c r="C6445" s="2" t="str">
        <x:v>Hà Nội</x:v>
      </x:c>
      <x:c r="D6445" s="2" t="str">
        <x:v>Quận Hoàng Mai</x:v>
      </x:c>
      <x:c r="E6445" s="2" t="str">
        <x:v>house</x:v>
      </x:c>
      <x:c r="F6445" s="2" t="str">
        <x:v>sale</x:v>
      </x:c>
      <x:c r="G6445" s="11" t="n">
        <x:v>36</x:v>
      </x:c>
      <x:c r="H6445" s="12" t="n">
        <x:v>2600000000</x:v>
      </x:c>
      <x:c r="I6445" s="12" t="n">
        <x:f>IF(AND(ISNUMBER(H6445),H6445&gt;0,ISNUMBER(G6445),G6445&gt;0),H6445/G6445,"")</x:f>
        <x:v>72222222.22222222</x:v>
      </x:c>
      <x:c r="J6445" s="2" t="str">
        <x:v>total</x:v>
      </x:c>
      <x:c r="K6445" s="2" t="str">
        <x:v>top_level_area</x:v>
      </x:c>
      <x:c r="L6445" s="2" t="str">
        <x:v>property_type_inferred_from_title</x:v>
      </x:c>
      <x:c r="M6445" s="10" t="n">
        <x:v>0</x:v>
      </x:c>
      <x:c r="N6445" s="10" t="n">
        <x:v>0</x:v>
      </x:c>
      <x:c r="O6445" s="2" t="str">
        <x:v>Hà Nội|house</x:v>
      </x:c>
      <x:c r="P6445" s="10" t="n">
        <x:v>2</x:v>
      </x:c>
      <x:c r="Q6445" s="13" t="n">
        <x:f>IF(AND(ISNUMBER(H6445),H6445&gt;0),H6445/1000000000,"")</x:f>
        <x:v>2.6</x:v>
      </x:c>
      <x:c r="R6445" s="13" t="n">
        <x:f>IF(ISNUMBER(I6445),I6445/1000000,"")</x:f>
        <x:v>72.22222222222223</x:v>
      </x:c>
      <x:c r="S6445" s="11" t="n">
        <x:f>IF(AND(ISNUMBER(G6445),G6445&gt;0),G6445,"")</x:f>
        <x:v>36</x:v>
      </x:c>
    </x:row>
    <x:row r="6446" ht="21" customHeight="1">
      <x:c r="A6446" s="10" t="n">
        <x:v>8395</x:v>
      </x:c>
      <x:c r="B6446" s="2" t="str">
        <x:v>3f9ad2ed4f0cb2cbd937</x:v>
      </x:c>
      <x:c r="C6446" s="2" t="str">
        <x:v>Hà Nội</x:v>
      </x:c>
      <x:c r="D6446" s="2" t="str">
        <x:v>Quận Thanh Xuân</x:v>
      </x:c>
      <x:c r="E6446" s="2" t="str">
        <x:v>land</x:v>
      </x:c>
      <x:c r="F6446" s="2" t="str">
        <x:v>sale_assumed</x:v>
      </x:c>
      <x:c r="G6446" s="11" t="n">
        <x:v>40</x:v>
      </x:c>
      <x:c r="H6446" s="12" t="n">
        <x:v>3800000000</x:v>
      </x:c>
      <x:c r="I6446" s="12" t="n">
        <x:f>IF(AND(ISNUMBER(H6446),H6446&gt;0,ISNUMBER(G6446),G6446&gt;0),H6446/G6446,"")</x:f>
        <x:v>95000000</x:v>
      </x:c>
      <x:c r="J6446" s="2" t="str">
        <x:v>total</x:v>
      </x:c>
      <x:c r="K6446" s="2" t="str">
        <x:v>top_level_area</x:v>
      </x:c>
      <x:c r="L6446" s="2" t="str">
        <x:v>property_type_inferred_from_title;transaction_assumed_sale_from_dataset_context</x:v>
      </x:c>
      <x:c r="M6446" s="10" t="n">
        <x:v>0</x:v>
      </x:c>
      <x:c r="N6446" s="10" t="n">
        <x:v>0</x:v>
      </x:c>
      <x:c r="O6446" s="2" t="str">
        <x:v>Hà Nội|land</x:v>
      </x:c>
      <x:c r="P6446" s="10" t="n">
        <x:v>2</x:v>
      </x:c>
      <x:c r="Q6446" s="13" t="n">
        <x:f>IF(AND(ISNUMBER(H6446),H6446&gt;0),H6446/1000000000,"")</x:f>
        <x:v>3.8</x:v>
      </x:c>
      <x:c r="R6446" s="13" t="n">
        <x:f>IF(ISNUMBER(I6446),I6446/1000000,"")</x:f>
        <x:v>95</x:v>
      </x:c>
      <x:c r="S6446" s="11" t="n">
        <x:f>IF(AND(ISNUMBER(G6446),G6446&gt;0),G6446,"")</x:f>
        <x:v>40</x:v>
      </x:c>
    </x:row>
    <x:row r="6447" ht="21" customHeight="1">
      <x:c r="A6447" s="10" t="n">
        <x:v>8396</x:v>
      </x:c>
      <x:c r="B6447" s="2" t="str">
        <x:v>be07aa94c52a5c9c9f97</x:v>
      </x:c>
      <x:c r="C6447" s="2" t="str">
        <x:v>Tp Hồ Chí Minh</x:v>
      </x:c>
      <x:c r="D6447" s="2" t="str">
        <x:v>Huyện Củ Chi</x:v>
      </x:c>
      <x:c r="E6447" s="2" t="str">
        <x:v>house</x:v>
      </x:c>
      <x:c r="F6447" s="2" t="str">
        <x:v>sale_assumed</x:v>
      </x:c>
      <x:c r="G6447" s="11" t="n">
        <x:v>5000</x:v>
      </x:c>
      <x:c r="H6447" s="12" t="n">
        <x:v>4400000000</x:v>
      </x:c>
      <x:c r="I6447" s="12" t="n">
        <x:f>IF(AND(ISNUMBER(H6447),H6447&gt;0,ISNUMBER(G6447),G6447&gt;0),H6447/G6447,"")</x:f>
        <x:v>880000</x:v>
      </x:c>
      <x:c r="J6447" s="2" t="str">
        <x:v>total</x:v>
      </x:c>
      <x:c r="K6447" s="2" t="str">
        <x:v>top_level_area</x:v>
      </x:c>
      <x:c r="L6447" s="2" t="str">
        <x:v>dot_thousands_convention;property_type_inferred_from_title;transaction_assumed_sale_from_dataset_context</x:v>
      </x:c>
      <x:c r="M6447" s="10" t="n">
        <x:v>0</x:v>
      </x:c>
      <x:c r="N6447" s="10" t="n">
        <x:v>0</x:v>
      </x:c>
      <x:c r="O6447" s="2" t="str">
        <x:v>Tp Hồ Chí Minh|house</x:v>
      </x:c>
      <x:c r="P6447" s="10" t="n">
        <x:v>1</x:v>
      </x:c>
      <x:c r="Q6447" s="13" t="n">
        <x:f>IF(AND(ISNUMBER(H6447),H6447&gt;0),H6447/1000000000,"")</x:f>
        <x:v>4.4</x:v>
      </x:c>
      <x:c r="R6447" s="13" t="n">
        <x:f>IF(ISNUMBER(I6447),I6447/1000000,"")</x:f>
        <x:v>0.88</x:v>
      </x:c>
      <x:c r="S6447" s="11" t="n">
        <x:f>IF(AND(ISNUMBER(G6447),G6447&gt;0),G6447,"")</x:f>
        <x:v>5000</x:v>
      </x:c>
    </x:row>
    <x:row r="6448" ht="21" customHeight="1">
      <x:c r="A6448" s="10" t="n">
        <x:v>8397</x:v>
      </x:c>
      <x:c r="B6448" s="2" t="str">
        <x:v>5a85c70baa9e520b2389</x:v>
      </x:c>
      <x:c r="C6448" s="2" t="str">
        <x:v>Tp Hồ Chí Minh</x:v>
      </x:c>
      <x:c r="D6448" s="2" t="str">
        <x:v>Huyện Nhà Bè</x:v>
      </x:c>
      <x:c r="E6448" s="2" t="str">
        <x:v>house</x:v>
      </x:c>
      <x:c r="F6448" s="2" t="str">
        <x:v>sale</x:v>
      </x:c>
      <x:c r="G6448" s="11" t="n">
        <x:v>62</x:v>
      </x:c>
      <x:c r="H6448" s="12" t="n">
        <x:v>4050000000</x:v>
      </x:c>
      <x:c r="I6448" s="12" t="n">
        <x:f>IF(AND(ISNUMBER(H6448),H6448&gt;0,ISNUMBER(G6448),G6448&gt;0),H6448/G6448,"")</x:f>
        <x:v>65322580.64516129</x:v>
      </x:c>
      <x:c r="J6448" s="2" t="str">
        <x:v>total</x:v>
      </x:c>
      <x:c r="K6448" s="2" t="str">
        <x:v>top_level_area</x:v>
      </x:c>
      <x:c r="L6448" s="2" t="str">
        <x:v>property_type_inferred_from_title</x:v>
      </x:c>
      <x:c r="M6448" s="10" t="n">
        <x:v>0</x:v>
      </x:c>
      <x:c r="N6448" s="10" t="n">
        <x:v>0</x:v>
      </x:c>
      <x:c r="O6448" s="2" t="str">
        <x:v>Tp Hồ Chí Minh|house</x:v>
      </x:c>
      <x:c r="P6448" s="10" t="n">
        <x:v>2</x:v>
      </x:c>
      <x:c r="Q6448" s="13" t="n">
        <x:f>IF(AND(ISNUMBER(H6448),H6448&gt;0),H6448/1000000000,"")</x:f>
        <x:v>4.05</x:v>
      </x:c>
      <x:c r="R6448" s="13" t="n">
        <x:f>IF(ISNUMBER(I6448),I6448/1000000,"")</x:f>
        <x:v>65.3225806451613</x:v>
      </x:c>
      <x:c r="S6448" s="11" t="n">
        <x:f>IF(AND(ISNUMBER(G6448),G6448&gt;0),G6448,"")</x:f>
        <x:v>62</x:v>
      </x:c>
    </x:row>
    <x:row r="6449" ht="21" customHeight="1">
      <x:c r="A6449" s="10" t="n">
        <x:v>8398</x:v>
      </x:c>
      <x:c r="B6449" s="2" t="str">
        <x:v>ca2fafa774a79063991c</x:v>
      </x:c>
      <x:c r="C6449" s="2" t="str">
        <x:v>Bình Phước</x:v>
      </x:c>
      <x:c r="D6449" s="2" t="str">
        <x:v>Huyện Đồng Phú</x:v>
      </x:c>
      <x:c r="E6449" s="2" t="str">
        <x:v>other_unknown</x:v>
      </x:c>
      <x:c r="F6449" s="2" t="str">
        <x:v>sale_assumed</x:v>
      </x:c>
      <x:c r="G6449" s="11" t="n">
        <x:v>150</x:v>
      </x:c>
      <x:c r="H6449" s="12" t="n">
        <x:v>280000000</x:v>
      </x:c>
      <x:c r="I6449" s="12" t="n">
        <x:f>IF(AND(ISNUMBER(H6449),H6449&gt;0,ISNUMBER(G6449),G6449&gt;0),H6449/G6449,"")</x:f>
        <x:v>1866666.6666666667</x:v>
      </x:c>
      <x:c r="J6449" s="2" t="str">
        <x:v>total</x:v>
      </x:c>
      <x:c r="K6449" s="2" t="str">
        <x:v>top_level_area</x:v>
      </x:c>
      <x:c r="L6449" s="2" t="str">
        <x:v>property_type_inferred_from_title;transaction_assumed_sale_from_dataset_context;unknown_property_type</x:v>
      </x:c>
      <x:c r="M6449" s="10" t="n">
        <x:v>0</x:v>
      </x:c>
      <x:c r="N6449" s="10" t="n">
        <x:v>0</x:v>
      </x:c>
      <x:c r="O6449" s="2" t="str">
        <x:v>other_unknown</x:v>
      </x:c>
      <x:c r="P6449" s="10" t="n">
        <x:v>1</x:v>
      </x:c>
      <x:c r="Q6449" s="13" t="n">
        <x:f>IF(AND(ISNUMBER(H6449),H6449&gt;0),H6449/1000000000,"")</x:f>
        <x:v>0.28</x:v>
      </x:c>
      <x:c r="R6449" s="13" t="n">
        <x:f>IF(ISNUMBER(I6449),I6449/1000000,"")</x:f>
        <x:v>1.8666666666666667</x:v>
      </x:c>
      <x:c r="S6449" s="11" t="n">
        <x:f>IF(AND(ISNUMBER(G6449),G6449&gt;0),G6449,"")</x:f>
        <x:v>150</x:v>
      </x:c>
    </x:row>
    <x:row r="6450" ht="21" customHeight="1">
      <x:c r="A6450" s="10" t="n">
        <x:v>8399</x:v>
      </x:c>
      <x:c r="B6450" s="2" t="str">
        <x:v>ecb4f4c37d4c6f4cc511</x:v>
      </x:c>
      <x:c r="C6450" s="2" t="str">
        <x:v>Long An</x:v>
      </x:c>
      <x:c r="D6450" s="2" t="str">
        <x:v>Huyện Cần Giuộc</x:v>
      </x:c>
      <x:c r="E6450" s="2" t="str">
        <x:v>house</x:v>
      </x:c>
      <x:c r="F6450" s="2" t="str">
        <x:v>sale</x:v>
      </x:c>
      <x:c r="G6450" s="11" t="n">
        <x:v>64</x:v>
      </x:c>
      <x:c r="H6450" s="12" t="n">
        <x:v>1120000000</x:v>
      </x:c>
      <x:c r="I6450" s="12" t="n">
        <x:f>IF(AND(ISNUMBER(H6450),H6450&gt;0,ISNUMBER(G6450),G6450&gt;0),H6450/G6450,"")</x:f>
        <x:v>17500000</x:v>
      </x:c>
      <x:c r="J6450" s="2" t="str">
        <x:v>total</x:v>
      </x:c>
      <x:c r="K6450" s="2" t="str">
        <x:v>top_level_area</x:v>
      </x:c>
      <x:c r="L6450" s="2" t="str">
        <x:v>property_type_inferred_from_title</x:v>
      </x:c>
      <x:c r="M6450" s="10" t="n">
        <x:v>0</x:v>
      </x:c>
      <x:c r="N6450" s="10" t="n">
        <x:v>0</x:v>
      </x:c>
      <x:c r="O6450" s="2" t="str">
        <x:v>Long An|house</x:v>
      </x:c>
      <x:c r="P6450" s="10" t="n">
        <x:v>2</x:v>
      </x:c>
      <x:c r="Q6450" s="13" t="n">
        <x:f>IF(AND(ISNUMBER(H6450),H6450&gt;0),H6450/1000000000,"")</x:f>
        <x:v>1.12</x:v>
      </x:c>
      <x:c r="R6450" s="13" t="n">
        <x:f>IF(ISNUMBER(I6450),I6450/1000000,"")</x:f>
        <x:v>17.5</x:v>
      </x:c>
      <x:c r="S6450" s="11" t="n">
        <x:f>IF(AND(ISNUMBER(G6450),G6450&gt;0),G6450,"")</x:f>
        <x:v>64</x:v>
      </x:c>
    </x:row>
    <x:row r="6451" ht="21" customHeight="1">
      <x:c r="A6451" s="10" t="n">
        <x:v>8400</x:v>
      </x:c>
      <x:c r="B6451" s="2" t="str">
        <x:v>287a629e268fa580d0d2</x:v>
      </x:c>
      <x:c r="C6451" s="2" t="str">
        <x:v>Thừa Thiên Huế</x:v>
      </x:c>
      <x:c r="D6451" s="2" t="str">
        <x:v>Thị xã Hương Thủy</x:v>
      </x:c>
      <x:c r="E6451" s="2" t="str">
        <x:v>house</x:v>
      </x:c>
      <x:c r="F6451" s="2" t="str">
        <x:v>sale_assumed</x:v>
      </x:c>
      <x:c r="G6451" s="11" t="n">
        <x:v>200</x:v>
      </x:c>
      <x:c r="H6451" s="12" t="n">
        <x:v>5300000000</x:v>
      </x:c>
      <x:c r="I6451" s="12" t="n">
        <x:f>IF(AND(ISNUMBER(H6451),H6451&gt;0,ISNUMBER(G6451),G6451&gt;0),H6451/G6451,"")</x:f>
        <x:v>26500000</x:v>
      </x:c>
      <x:c r="J6451" s="2" t="str">
        <x:v>total</x:v>
      </x:c>
      <x:c r="K6451" s="2" t="str">
        <x:v>top_level_area</x:v>
      </x:c>
      <x:c r="L6451" s="2" t="str">
        <x:v>property_type_inferred_from_title;transaction_assumed_sale_from_dataset_context</x:v>
      </x:c>
      <x:c r="M6451" s="10" t="n">
        <x:v>0</x:v>
      </x:c>
      <x:c r="N6451" s="10" t="n">
        <x:v>0</x:v>
      </x:c>
      <x:c r="O6451" s="2" t="str">
        <x:v>house</x:v>
      </x:c>
      <x:c r="P6451" s="10" t="n">
        <x:v>2</x:v>
      </x:c>
      <x:c r="Q6451" s="13" t="n">
        <x:f>IF(AND(ISNUMBER(H6451),H6451&gt;0),H6451/1000000000,"")</x:f>
        <x:v>5.3</x:v>
      </x:c>
      <x:c r="R6451" s="13" t="n">
        <x:f>IF(ISNUMBER(I6451),I6451/1000000,"")</x:f>
        <x:v>26.5</x:v>
      </x:c>
      <x:c r="S6451" s="11" t="n">
        <x:f>IF(AND(ISNUMBER(G6451),G6451&gt;0),G6451,"")</x:f>
        <x:v>200</x:v>
      </x:c>
    </x:row>
    <x:row r="6452" ht="21" customHeight="1">
      <x:c r="A6452" s="10" t="n">
        <x:v>8401</x:v>
      </x:c>
      <x:c r="B6452" s="2" t="str">
        <x:v>95bd3e70cb8e4c8a961e</x:v>
      </x:c>
      <x:c r="C6452" s="2" t="str">
        <x:v>Đắk Lắk</x:v>
      </x:c>
      <x:c r="D6452" s="2" t="str">
        <x:v>Huyện Cư M'gar</x:v>
      </x:c>
      <x:c r="E6452" s="2" t="str">
        <x:v>other_unknown</x:v>
      </x:c>
      <x:c r="F6452" s="2" t="str">
        <x:v>sale_assumed</x:v>
      </x:c>
      <x:c r="G6452" s="11" t="n">
        <x:v>125</x:v>
      </x:c>
      <x:c r="H6452" s="12" t="n">
        <x:v>275000000</x:v>
      </x:c>
      <x:c r="I6452" s="12" t="n">
        <x:f>IF(AND(ISNUMBER(H6452),H6452&gt;0,ISNUMBER(G6452),G6452&gt;0),H6452/G6452,"")</x:f>
        <x:v>2200000</x:v>
      </x:c>
      <x:c r="J6452" s="2" t="str">
        <x:v>total</x:v>
      </x:c>
      <x:c r="K6452" s="2" t="str">
        <x:v>top_level_area</x:v>
      </x:c>
      <x:c r="L6452" s="2" t="str">
        <x:v>property_type_inferred_from_title;transaction_assumed_sale_from_dataset_context;unknown_property_type</x:v>
      </x:c>
      <x:c r="M6452" s="10" t="n">
        <x:v>0</x:v>
      </x:c>
      <x:c r="N6452" s="10" t="n">
        <x:v>0</x:v>
      </x:c>
      <x:c r="O6452" s="2" t="str">
        <x:v>other_unknown</x:v>
      </x:c>
      <x:c r="P6452" s="10" t="n">
        <x:v>1</x:v>
      </x:c>
      <x:c r="Q6452" s="13" t="n">
        <x:f>IF(AND(ISNUMBER(H6452),H6452&gt;0),H6452/1000000000,"")</x:f>
        <x:v>0.275</x:v>
      </x:c>
      <x:c r="R6452" s="13" t="n">
        <x:f>IF(ISNUMBER(I6452),I6452/1000000,"")</x:f>
        <x:v>2.2</x:v>
      </x:c>
      <x:c r="S6452" s="11" t="n">
        <x:f>IF(AND(ISNUMBER(G6452),G6452&gt;0),G6452,"")</x:f>
        <x:v>125</x:v>
      </x:c>
    </x:row>
    <x:row r="6453" ht="21" customHeight="1">
      <x:c r="A6453" s="10" t="n">
        <x:v>8402</x:v>
      </x:c>
      <x:c r="B6453" s="2" t="str">
        <x:v>1aeecb609bab758cf814</x:v>
      </x:c>
      <x:c r="C6453" s="2" t="str">
        <x:v>Hà Nội</x:v>
      </x:c>
      <x:c r="D6453" s="2" t="str">
        <x:v>Quận Hà Đông</x:v>
      </x:c>
      <x:c r="E6453" s="2" t="str">
        <x:v>house</x:v>
      </x:c>
      <x:c r="F6453" s="2" t="str">
        <x:v>sale</x:v>
      </x:c>
      <x:c r="G6453" s="11" t="n">
        <x:v>36</x:v>
      </x:c>
      <x:c r="H6453" s="12" t="n">
        <x:v>1465000000</x:v>
      </x:c>
      <x:c r="I6453" s="12" t="n">
        <x:f>IF(AND(ISNUMBER(H6453),H6453&gt;0,ISNUMBER(G6453),G6453&gt;0),H6453/G6453,"")</x:f>
        <x:v>40694444.44444445</x:v>
      </x:c>
      <x:c r="J6453" s="2" t="str">
        <x:v>total</x:v>
      </x:c>
      <x:c r="K6453" s="2" t="str">
        <x:v>top_level_area</x:v>
      </x:c>
      <x:c r="L6453" s="2" t="str">
        <x:v>property_type_inferred_from_title</x:v>
      </x:c>
      <x:c r="M6453" s="10" t="n">
        <x:v>0</x:v>
      </x:c>
      <x:c r="N6453" s="10" t="n">
        <x:v>0</x:v>
      </x:c>
      <x:c r="O6453" s="2" t="str">
        <x:v>Hà Nội|house</x:v>
      </x:c>
      <x:c r="P6453" s="10" t="n">
        <x:v>2</x:v>
      </x:c>
      <x:c r="Q6453" s="13" t="n">
        <x:f>IF(AND(ISNUMBER(H6453),H6453&gt;0),H6453/1000000000,"")</x:f>
        <x:v>1.465</x:v>
      </x:c>
      <x:c r="R6453" s="13" t="n">
        <x:f>IF(ISNUMBER(I6453),I6453/1000000,"")</x:f>
        <x:v>40.69444444444445</x:v>
      </x:c>
      <x:c r="S6453" s="11" t="n">
        <x:f>IF(AND(ISNUMBER(G6453),G6453&gt;0),G6453,"")</x:f>
        <x:v>36</x:v>
      </x:c>
    </x:row>
    <x:row r="6454" ht="21" customHeight="1">
      <x:c r="A6454" s="10" t="n">
        <x:v>8403</x:v>
      </x:c>
      <x:c r="B6454" s="2" t="str">
        <x:v>d66e520d138f9e3d7ee6</x:v>
      </x:c>
      <x:c r="C6454" s="2" t="str">
        <x:v>Đà Nẵng</x:v>
      </x:c>
      <x:c r="D6454" s="2" t="str">
        <x:v>Quận Ngũ Hành Sơn</x:v>
      </x:c>
      <x:c r="E6454" s="2" t="str">
        <x:v>land</x:v>
      </x:c>
      <x:c r="F6454" s="2" t="str">
        <x:v>sale</x:v>
      </x:c>
      <x:c r="G6454" s="11" t="n">
        <x:v>110</x:v>
      </x:c>
      <x:c r="H6454" s="12" t="n">
        <x:v>3200000000</x:v>
      </x:c>
      <x:c r="I6454" s="12" t="n">
        <x:f>IF(AND(ISNUMBER(H6454),H6454&gt;0,ISNUMBER(G6454),G6454&gt;0),H6454/G6454,"")</x:f>
        <x:v>29090909.09090909</x:v>
      </x:c>
      <x:c r="J6454" s="2" t="str">
        <x:v>total</x:v>
      </x:c>
      <x:c r="K6454" s="2" t="str">
        <x:v>top_level_area</x:v>
      </x:c>
      <x:c r="L6454" s="2" t="str">
        <x:v>property_type_inferred_from_title</x:v>
      </x:c>
      <x:c r="M6454" s="10" t="n">
        <x:v>0</x:v>
      </x:c>
      <x:c r="N6454" s="10" t="n">
        <x:v>0</x:v>
      </x:c>
      <x:c r="O6454" s="2" t="str">
        <x:v>Đà Nẵng|land</x:v>
      </x:c>
      <x:c r="P6454" s="10" t="n">
        <x:v>2</x:v>
      </x:c>
      <x:c r="Q6454" s="13" t="n">
        <x:f>IF(AND(ISNUMBER(H6454),H6454&gt;0),H6454/1000000000,"")</x:f>
        <x:v>3.2</x:v>
      </x:c>
      <x:c r="R6454" s="13" t="n">
        <x:f>IF(ISNUMBER(I6454),I6454/1000000,"")</x:f>
        <x:v>29.09090909090909</x:v>
      </x:c>
      <x:c r="S6454" s="11" t="n">
        <x:f>IF(AND(ISNUMBER(G6454),G6454&gt;0),G6454,"")</x:f>
        <x:v>110</x:v>
      </x:c>
    </x:row>
    <x:row r="6455" ht="21" customHeight="1">
      <x:c r="A6455" s="10" t="n">
        <x:v>8404</x:v>
      </x:c>
      <x:c r="B6455" s="2" t="str">
        <x:v>ac5c2a785ef0eb415b52</x:v>
      </x:c>
      <x:c r="C6455" s="2" t="str">
        <x:v>Long An</x:v>
      </x:c>
      <x:c r="D6455" s="2" t="str">
        <x:v>Huyện Cần Giuộc</x:v>
      </x:c>
      <x:c r="E6455" s="2" t="str">
        <x:v>house</x:v>
      </x:c>
      <x:c r="F6455" s="2" t="str">
        <x:v>sale</x:v>
      </x:c>
      <x:c r="G6455" s="11" t="n">
        <x:v>56</x:v>
      </x:c>
      <x:c r="H6455" s="12" t="n">
        <x:v>650000000</x:v>
      </x:c>
      <x:c r="I6455" s="12" t="n">
        <x:f>IF(AND(ISNUMBER(H6455),H6455&gt;0,ISNUMBER(G6455),G6455&gt;0),H6455/G6455,"")</x:f>
        <x:v>11607142.857142856</x:v>
      </x:c>
      <x:c r="J6455" s="2" t="str">
        <x:v>total</x:v>
      </x:c>
      <x:c r="K6455" s="2" t="str">
        <x:v>top_level_area</x:v>
      </x:c>
      <x:c r="L6455" s="2" t="str">
        <x:v>property_type_inferred_from_title</x:v>
      </x:c>
      <x:c r="M6455" s="10" t="n">
        <x:v>0</x:v>
      </x:c>
      <x:c r="N6455" s="10" t="n">
        <x:v>0</x:v>
      </x:c>
      <x:c r="O6455" s="2" t="str">
        <x:v>Long An|house</x:v>
      </x:c>
      <x:c r="P6455" s="10" t="n">
        <x:v>2</x:v>
      </x:c>
      <x:c r="Q6455" s="13" t="n">
        <x:f>IF(AND(ISNUMBER(H6455),H6455&gt;0),H6455/1000000000,"")</x:f>
        <x:v>0.65</x:v>
      </x:c>
      <x:c r="R6455" s="13" t="n">
        <x:f>IF(ISNUMBER(I6455),I6455/1000000,"")</x:f>
        <x:v>11.607142857142856</x:v>
      </x:c>
      <x:c r="S6455" s="11" t="n">
        <x:f>IF(AND(ISNUMBER(G6455),G6455&gt;0),G6455,"")</x:f>
        <x:v>56</x:v>
      </x:c>
    </x:row>
    <x:row r="6456" ht="21" customHeight="1">
      <x:c r="A6456" s="10" t="n">
        <x:v>8405</x:v>
      </x:c>
      <x:c r="B6456" s="2" t="str">
        <x:v>bb385827f4acb7565226</x:v>
      </x:c>
      <x:c r="C6456" s="2" t="str">
        <x:v>Tp Hồ Chí Minh</x:v>
      </x:c>
      <x:c r="D6456" s="2" t="str">
        <x:v>Huyện Nhà Bè</x:v>
      </x:c>
      <x:c r="E6456" s="2" t="str">
        <x:v>house</x:v>
      </x:c>
      <x:c r="F6456" s="2" t="str">
        <x:v>sale_assumed</x:v>
      </x:c>
      <x:c r="G6456" s="11" t="n">
        <x:v>80</x:v>
      </x:c>
      <x:c r="H6456" s="12" t="n">
        <x:v>5750000000</x:v>
      </x:c>
      <x:c r="I6456" s="12" t="n">
        <x:f>IF(AND(ISNUMBER(H6456),H6456&gt;0,ISNUMBER(G6456),G6456&gt;0),H6456/G6456,"")</x:f>
        <x:v>71875000</x:v>
      </x:c>
      <x:c r="J6456" s="2" t="str">
        <x:v>total</x:v>
      </x:c>
      <x:c r="K6456" s="2" t="str">
        <x:v>top_level_area</x:v>
      </x:c>
      <x:c r="L6456" s="2" t="str">
        <x:v>property_type_inferred_from_title;transaction_assumed_sale_from_dataset_context</x:v>
      </x:c>
      <x:c r="M6456" s="10" t="n">
        <x:v>0</x:v>
      </x:c>
      <x:c r="N6456" s="10" t="n">
        <x:v>0</x:v>
      </x:c>
      <x:c r="O6456" s="2" t="str">
        <x:v>Tp Hồ Chí Minh|house</x:v>
      </x:c>
      <x:c r="P6456" s="10" t="n">
        <x:v>2</x:v>
      </x:c>
      <x:c r="Q6456" s="13" t="n">
        <x:f>IF(AND(ISNUMBER(H6456),H6456&gt;0),H6456/1000000000,"")</x:f>
        <x:v>5.75</x:v>
      </x:c>
      <x:c r="R6456" s="13" t="n">
        <x:f>IF(ISNUMBER(I6456),I6456/1000000,"")</x:f>
        <x:v>71.875</x:v>
      </x:c>
      <x:c r="S6456" s="11" t="n">
        <x:f>IF(AND(ISNUMBER(G6456),G6456&gt;0),G6456,"")</x:f>
        <x:v>80</x:v>
      </x:c>
    </x:row>
    <x:row r="6457" ht="21" customHeight="1">
      <x:c r="A6457" s="10" t="n">
        <x:v>8406</x:v>
      </x:c>
      <x:c r="B6457" s="2" t="str">
        <x:v>6fb07bd3d6daf17ca433</x:v>
      </x:c>
      <x:c r="C6457" s="2" t="str">
        <x:v>Tp Hồ Chí Minh</x:v>
      </x:c>
      <x:c r="D6457" s="2" t="str">
        <x:v>Huyện Hóc Môn</x:v>
      </x:c>
      <x:c r="E6457" s="2" t="str">
        <x:v>land</x:v>
      </x:c>
      <x:c r="F6457" s="2" t="str">
        <x:v>sale_assumed</x:v>
      </x:c>
      <x:c r="G6457" s="11" t="n">
        <x:v>162</x:v>
      </x:c>
      <x:c r="H6457" s="12" t="n">
        <x:v>920000000</x:v>
      </x:c>
      <x:c r="I6457" s="12" t="n">
        <x:f>IF(AND(ISNUMBER(H6457),H6457&gt;0,ISNUMBER(G6457),G6457&gt;0),H6457/G6457,"")</x:f>
        <x:v>5679012.345679012</x:v>
      </x:c>
      <x:c r="J6457" s="2" t="str">
        <x:v>total</x:v>
      </x:c>
      <x:c r="K6457" s="2" t="str">
        <x:v>top_level_area</x:v>
      </x:c>
      <x:c r="L6457" s="2" t="str">
        <x:v>property_type_inferred_from_title;transaction_assumed_sale_from_dataset_context</x:v>
      </x:c>
      <x:c r="M6457" s="10" t="n">
        <x:v>0</x:v>
      </x:c>
      <x:c r="N6457" s="10" t="n">
        <x:v>0</x:v>
      </x:c>
      <x:c r="O6457" s="2" t="str">
        <x:v>Tp Hồ Chí Minh|land</x:v>
      </x:c>
      <x:c r="P6457" s="10" t="n">
        <x:v>1</x:v>
      </x:c>
      <x:c r="Q6457" s="13" t="n">
        <x:f>IF(AND(ISNUMBER(H6457),H6457&gt;0),H6457/1000000000,"")</x:f>
        <x:v>0.92</x:v>
      </x:c>
      <x:c r="R6457" s="13" t="n">
        <x:f>IF(ISNUMBER(I6457),I6457/1000000,"")</x:f>
        <x:v>5.679012345679012</x:v>
      </x:c>
      <x:c r="S6457" s="11" t="n">
        <x:f>IF(AND(ISNUMBER(G6457),G6457&gt;0),G6457,"")</x:f>
        <x:v>162</x:v>
      </x:c>
    </x:row>
    <x:row r="6458" ht="21" customHeight="1">
      <x:c r="A6458" s="10" t="n">
        <x:v>8407</x:v>
      </x:c>
      <x:c r="B6458" s="2" t="str">
        <x:v>9f83c6570659336362b1</x:v>
      </x:c>
      <x:c r="C6458" s="2" t="str">
        <x:v>Tp Hồ Chí Minh</x:v>
      </x:c>
      <x:c r="D6458" s="2" t="str">
        <x:v>Quận Tân Phú</x:v>
      </x:c>
      <x:c r="E6458" s="2" t="str">
        <x:v>house</x:v>
      </x:c>
      <x:c r="F6458" s="2" t="str">
        <x:v>sale_assumed</x:v>
      </x:c>
      <x:c r="G6458" s="11" t="n">
        <x:v>64</x:v>
      </x:c>
      <x:c r="H6458" s="12" t="n">
        <x:v>5900000000</x:v>
      </x:c>
      <x:c r="I6458" s="12" t="n">
        <x:f>IF(AND(ISNUMBER(H6458),H6458&gt;0,ISNUMBER(G6458),G6458&gt;0),H6458/G6458,"")</x:f>
        <x:v>92187500</x:v>
      </x:c>
      <x:c r="J6458" s="2" t="str">
        <x:v>total</x:v>
      </x:c>
      <x:c r="K6458" s="2" t="str">
        <x:v>top_level_area</x:v>
      </x:c>
      <x:c r="L6458" s="2" t="str">
        <x:v>property_type_inferred_from_title;transaction_assumed_sale_from_dataset_context</x:v>
      </x:c>
      <x:c r="M6458" s="10" t="n">
        <x:v>0</x:v>
      </x:c>
      <x:c r="N6458" s="10" t="n">
        <x:v>0</x:v>
      </x:c>
      <x:c r="O6458" s="2" t="str">
        <x:v>Tp Hồ Chí Minh|house</x:v>
      </x:c>
      <x:c r="P6458" s="10" t="n">
        <x:v>2</x:v>
      </x:c>
      <x:c r="Q6458" s="13" t="n">
        <x:f>IF(AND(ISNUMBER(H6458),H6458&gt;0),H6458/1000000000,"")</x:f>
        <x:v>5.9</x:v>
      </x:c>
      <x:c r="R6458" s="13" t="n">
        <x:f>IF(ISNUMBER(I6458),I6458/1000000,"")</x:f>
        <x:v>92.1875</x:v>
      </x:c>
      <x:c r="S6458" s="11" t="n">
        <x:f>IF(AND(ISNUMBER(G6458),G6458&gt;0),G6458,"")</x:f>
        <x:v>64</x:v>
      </x:c>
    </x:row>
    <x:row r="6459" ht="21" customHeight="1">
      <x:c r="A6459" s="10" t="n">
        <x:v>8408</x:v>
      </x:c>
      <x:c r="B6459" s="2" t="str">
        <x:v>86b201486a6ced681c52</x:v>
      </x:c>
      <x:c r="C6459" s="2" t="str">
        <x:v>Long An</x:v>
      </x:c>
      <x:c r="D6459" s="2" t="str">
        <x:v>Huyện Đức Hòa</x:v>
      </x:c>
      <x:c r="E6459" s="2" t="str">
        <x:v>other_unknown</x:v>
      </x:c>
      <x:c r="F6459" s="2" t="str">
        <x:v>sale_assumed</x:v>
      </x:c>
      <x:c r="G6459" s="11" t="n">
        <x:v>100</x:v>
      </x:c>
      <x:c r="H6459" s="12" t="n">
        <x:v>735000000</x:v>
      </x:c>
      <x:c r="I6459" s="12" t="n">
        <x:f>IF(AND(ISNUMBER(H6459),H6459&gt;0,ISNUMBER(G6459),G6459&gt;0),H6459/G6459,"")</x:f>
        <x:v>7350000</x:v>
      </x:c>
      <x:c r="J6459" s="2" t="str">
        <x:v>total</x:v>
      </x:c>
      <x:c r="K6459" s="2" t="str">
        <x:v>top_level_area</x:v>
      </x:c>
      <x:c r="L6459" s="2" t="str">
        <x:v>property_type_inferred_from_title;transaction_assumed_sale_from_dataset_context;unknown_property_type</x:v>
      </x:c>
      <x:c r="M6459" s="10" t="n">
        <x:v>0</x:v>
      </x:c>
      <x:c r="N6459" s="10" t="n">
        <x:v>0</x:v>
      </x:c>
      <x:c r="O6459" s="2" t="str">
        <x:v>Long An|other_unknown</x:v>
      </x:c>
      <x:c r="P6459" s="10" t="n">
        <x:v>2</x:v>
      </x:c>
      <x:c r="Q6459" s="13" t="n">
        <x:f>IF(AND(ISNUMBER(H6459),H6459&gt;0),H6459/1000000000,"")</x:f>
        <x:v>0.735</x:v>
      </x:c>
      <x:c r="R6459" s="13" t="n">
        <x:f>IF(ISNUMBER(I6459),I6459/1000000,"")</x:f>
        <x:v>7.35</x:v>
      </x:c>
      <x:c r="S6459" s="11" t="n">
        <x:f>IF(AND(ISNUMBER(G6459),G6459&gt;0),G6459,"")</x:f>
        <x:v>100</x:v>
      </x:c>
    </x:row>
    <x:row r="6460" ht="21" customHeight="1">
      <x:c r="A6460" s="10" t="n">
        <x:v>8409</x:v>
      </x:c>
      <x:c r="B6460" s="2" t="str">
        <x:v>954b0447ce6016ff00bb</x:v>
      </x:c>
      <x:c r="C6460" s="2" t="str">
        <x:v>Tp Hồ Chí Minh</x:v>
      </x:c>
      <x:c r="D6460" s="2" t="str">
        <x:v>Huyện Nhà Bè</x:v>
      </x:c>
      <x:c r="E6460" s="2" t="str">
        <x:v>land</x:v>
      </x:c>
      <x:c r="F6460" s="2" t="str">
        <x:v>sale</x:v>
      </x:c>
      <x:c r="G6460" s="11" t="n">
        <x:v>83</x:v>
      </x:c>
      <x:c r="H6460" s="12" t="n">
        <x:v>3180000000</x:v>
      </x:c>
      <x:c r="I6460" s="12" t="n">
        <x:f>IF(AND(ISNUMBER(H6460),H6460&gt;0,ISNUMBER(G6460),G6460&gt;0),H6460/G6460,"")</x:f>
        <x:v>38313253.01204819</x:v>
      </x:c>
      <x:c r="J6460" s="2" t="str">
        <x:v>total</x:v>
      </x:c>
      <x:c r="K6460" s="2" t="str">
        <x:v>top_level_area</x:v>
      </x:c>
      <x:c r="L6460" s="2" t="str">
        <x:v>property_type_inferred_from_title</x:v>
      </x:c>
      <x:c r="M6460" s="10" t="n">
        <x:v>0</x:v>
      </x:c>
      <x:c r="N6460" s="10" t="n">
        <x:v>0</x:v>
      </x:c>
      <x:c r="O6460" s="2" t="str">
        <x:v>Tp Hồ Chí Minh|land</x:v>
      </x:c>
      <x:c r="P6460" s="10" t="n">
        <x:v>2</x:v>
      </x:c>
      <x:c r="Q6460" s="13" t="n">
        <x:f>IF(AND(ISNUMBER(H6460),H6460&gt;0),H6460/1000000000,"")</x:f>
        <x:v>3.18</x:v>
      </x:c>
      <x:c r="R6460" s="13" t="n">
        <x:f>IF(ISNUMBER(I6460),I6460/1000000,"")</x:f>
        <x:v>38.31325301204819</x:v>
      </x:c>
      <x:c r="S6460" s="11" t="n">
        <x:f>IF(AND(ISNUMBER(G6460),G6460&gt;0),G6460,"")</x:f>
        <x:v>83</x:v>
      </x:c>
    </x:row>
    <x:row r="6461" ht="21" customHeight="1">
      <x:c r="A6461" s="10" t="n">
        <x:v>8410</x:v>
      </x:c>
      <x:c r="B6461" s="2" t="str">
        <x:v>9f2955c3082390756be2</x:v>
      </x:c>
      <x:c r="C6461" s="2" t="str">
        <x:v>Tp Hồ Chí Minh</x:v>
      </x:c>
      <x:c r="D6461" s="2" t="str">
        <x:v>Quận Tân Phú</x:v>
      </x:c>
      <x:c r="E6461" s="2" t="str">
        <x:v>apartment</x:v>
      </x:c>
      <x:c r="F6461" s="2" t="str">
        <x:v>sale_assumed</x:v>
      </x:c>
      <x:c r="G6461" s="11" t="n">
        <x:v>60</x:v>
      </x:c>
      <x:c r="H6461" s="12" t="n">
        <x:v>1950000000</x:v>
      </x:c>
      <x:c r="I6461" s="12" t="n">
        <x:f>IF(AND(ISNUMBER(H6461),H6461&gt;0,ISNUMBER(G6461),G6461&gt;0),H6461/G6461,"")</x:f>
        <x:v>32500000</x:v>
      </x:c>
      <x:c r="J6461" s="2" t="str">
        <x:v>total</x:v>
      </x:c>
      <x:c r="K6461" s="2" t="str">
        <x:v>top_level_price_embedded_area</x:v>
      </x:c>
      <x:c r="L6461" s="2" t="str">
        <x:v>area_recovered_from_price_text;property_type_inferred_from_title;transaction_assumed_sale_from_dataset_context</x:v>
      </x:c>
      <x:c r="M6461" s="10" t="n">
        <x:v>0</x:v>
      </x:c>
      <x:c r="N6461" s="10" t="n">
        <x:v>0</x:v>
      </x:c>
      <x:c r="O6461" s="2" t="str">
        <x:v>Tp Hồ Chí Minh|apartment</x:v>
      </x:c>
      <x:c r="P6461" s="10" t="n">
        <x:v>2</x:v>
      </x:c>
      <x:c r="Q6461" s="13" t="n">
        <x:f>IF(AND(ISNUMBER(H6461),H6461&gt;0),H6461/1000000000,"")</x:f>
        <x:v>1.95</x:v>
      </x:c>
      <x:c r="R6461" s="13" t="n">
        <x:f>IF(ISNUMBER(I6461),I6461/1000000,"")</x:f>
        <x:v>32.5</x:v>
      </x:c>
      <x:c r="S6461" s="11" t="n">
        <x:f>IF(AND(ISNUMBER(G6461),G6461&gt;0),G6461,"")</x:f>
        <x:v>60</x:v>
      </x:c>
    </x:row>
    <x:row r="6462" ht="21" customHeight="1">
      <x:c r="A6462" s="10" t="n">
        <x:v>8411</x:v>
      </x:c>
      <x:c r="B6462" s="2" t="str">
        <x:v>f8ec308ceb74be2c5086</x:v>
      </x:c>
      <x:c r="C6462" s="2" t="str">
        <x:v>Tp Hồ Chí Minh</x:v>
      </x:c>
      <x:c r="D6462" s="2" t="str">
        <x:v>Quận Bình Tân</x:v>
      </x:c>
      <x:c r="E6462" s="2" t="str">
        <x:v>apartment</x:v>
      </x:c>
      <x:c r="F6462" s="2" t="str">
        <x:v>sale_assumed</x:v>
      </x:c>
      <x:c r="G6462" s="11" t="n">
        <x:v>34</x:v>
      </x:c>
      <x:c r="H6462" s="12" t="n">
        <x:v>520000000</x:v>
      </x:c>
      <x:c r="I6462" s="12" t="n">
        <x:f>IF(AND(ISNUMBER(H6462),H6462&gt;0,ISNUMBER(G6462),G6462&gt;0),H6462/G6462,"")</x:f>
        <x:v>15294117.647058824</x:v>
      </x:c>
      <x:c r="J6462" s="2" t="str">
        <x:v>total</x:v>
      </x:c>
      <x:c r="K6462" s="2" t="str">
        <x:v>top_level_area</x:v>
      </x:c>
      <x:c r="L6462" s="2" t="str">
        <x:v>property_type_inferred_from_title;transaction_assumed_sale_from_dataset_context</x:v>
      </x:c>
      <x:c r="M6462" s="10" t="n">
        <x:v>0</x:v>
      </x:c>
      <x:c r="N6462" s="10" t="n">
        <x:v>0</x:v>
      </x:c>
      <x:c r="O6462" s="2" t="str">
        <x:v>Tp Hồ Chí Minh|apartment</x:v>
      </x:c>
      <x:c r="P6462" s="10" t="n">
        <x:v>2</x:v>
      </x:c>
      <x:c r="Q6462" s="13" t="n">
        <x:f>IF(AND(ISNUMBER(H6462),H6462&gt;0),H6462/1000000000,"")</x:f>
        <x:v>0.52</x:v>
      </x:c>
      <x:c r="R6462" s="13" t="n">
        <x:f>IF(ISNUMBER(I6462),I6462/1000000,"")</x:f>
        <x:v>15.294117647058824</x:v>
      </x:c>
      <x:c r="S6462" s="11" t="n">
        <x:f>IF(AND(ISNUMBER(G6462),G6462&gt;0),G6462,"")</x:f>
        <x:v>34</x:v>
      </x:c>
    </x:row>
    <x:row r="6463" ht="21" customHeight="1">
      <x:c r="A6463" s="10" t="n">
        <x:v>8412</x:v>
      </x:c>
      <x:c r="B6463" s="2" t="str">
        <x:v>0a66a76b32eecaa8bd1e</x:v>
      </x:c>
      <x:c r="C6463" s="2" t="str">
        <x:v>Đồng Nai</x:v>
      </x:c>
      <x:c r="D6463" s="2" t="str">
        <x:v>Thành phố Biên Hòa</x:v>
      </x:c>
      <x:c r="E6463" s="2" t="str">
        <x:v>house</x:v>
      </x:c>
      <x:c r="F6463" s="2" t="str">
        <x:v>sale_assumed</x:v>
      </x:c>
      <x:c r="G6463" s="11" t="n">
        <x:v>87</x:v>
      </x:c>
      <x:c r="H6463" s="12" t="n">
        <x:v>2700000000</x:v>
      </x:c>
      <x:c r="I6463" s="12" t="n">
        <x:f>IF(AND(ISNUMBER(H6463),H6463&gt;0,ISNUMBER(G6463),G6463&gt;0),H6463/G6463,"")</x:f>
        <x:v>31034482.75862069</x:v>
      </x:c>
      <x:c r="J6463" s="2" t="str">
        <x:v>total</x:v>
      </x:c>
      <x:c r="K6463" s="2" t="str">
        <x:v>top_level_area</x:v>
      </x:c>
      <x:c r="L6463" s="2" t="str">
        <x:v>property_type_inferred_from_title;transaction_assumed_sale_from_dataset_context</x:v>
      </x:c>
      <x:c r="M6463" s="10" t="n">
        <x:v>0</x:v>
      </x:c>
      <x:c r="N6463" s="10" t="n">
        <x:v>0</x:v>
      </x:c>
      <x:c r="O6463" s="2" t="str">
        <x:v>Đồng Nai|house</x:v>
      </x:c>
      <x:c r="P6463" s="10" t="n">
        <x:v>2</x:v>
      </x:c>
      <x:c r="Q6463" s="13" t="n">
        <x:f>IF(AND(ISNUMBER(H6463),H6463&gt;0),H6463/1000000000,"")</x:f>
        <x:v>2.7</x:v>
      </x:c>
      <x:c r="R6463" s="13" t="n">
        <x:f>IF(ISNUMBER(I6463),I6463/1000000,"")</x:f>
        <x:v>31.03448275862069</x:v>
      </x:c>
      <x:c r="S6463" s="11" t="n">
        <x:f>IF(AND(ISNUMBER(G6463),G6463&gt;0),G6463,"")</x:f>
        <x:v>87</x:v>
      </x:c>
    </x:row>
    <x:row r="6464" ht="21" customHeight="1">
      <x:c r="A6464" s="10" t="n">
        <x:v>8413</x:v>
      </x:c>
      <x:c r="B6464" s="2" t="str">
        <x:v>4c8c5c07cbcdc015056a</x:v>
      </x:c>
      <x:c r="C6464" s="2" t="str">
        <x:v>Đồng Nai</x:v>
      </x:c>
      <x:c r="D6464" s="2" t="str">
        <x:v>Huyện Trảng Bom</x:v>
      </x:c>
      <x:c r="E6464" s="2" t="str">
        <x:v>land</x:v>
      </x:c>
      <x:c r="F6464" s="2" t="str">
        <x:v>sale_assumed</x:v>
      </x:c>
      <x:c r="G6464" s="11" t="n">
        <x:v>100</x:v>
      </x:c>
      <x:c r="H6464" s="12" t="n">
        <x:v>310000000</x:v>
      </x:c>
      <x:c r="I6464" s="12" t="n">
        <x:f>IF(AND(ISNUMBER(H6464),H6464&gt;0,ISNUMBER(G6464),G6464&gt;0),H6464/G6464,"")</x:f>
        <x:v>3100000</x:v>
      </x:c>
      <x:c r="J6464" s="2" t="str">
        <x:v>total</x:v>
      </x:c>
      <x:c r="K6464" s="2" t="str">
        <x:v>top_level_area</x:v>
      </x:c>
      <x:c r="L6464" s="2" t="str">
        <x:v>property_type_inferred_from_title;transaction_assumed_sale_from_dataset_context</x:v>
      </x:c>
      <x:c r="M6464" s="10" t="n">
        <x:v>0</x:v>
      </x:c>
      <x:c r="N6464" s="10" t="n">
        <x:v>0</x:v>
      </x:c>
      <x:c r="O6464" s="2" t="str">
        <x:v>Đồng Nai|land</x:v>
      </x:c>
      <x:c r="P6464" s="10" t="n">
        <x:v>1</x:v>
      </x:c>
      <x:c r="Q6464" s="13" t="n">
        <x:f>IF(AND(ISNUMBER(H6464),H6464&gt;0),H6464/1000000000,"")</x:f>
        <x:v>0.31</x:v>
      </x:c>
      <x:c r="R6464" s="13" t="n">
        <x:f>IF(ISNUMBER(I6464),I6464/1000000,"")</x:f>
        <x:v>3.1</x:v>
      </x:c>
      <x:c r="S6464" s="11" t="n">
        <x:f>IF(AND(ISNUMBER(G6464),G6464&gt;0),G6464,"")</x:f>
        <x:v>100</x:v>
      </x:c>
    </x:row>
    <x:row r="6465" ht="21" customHeight="1">
      <x:c r="A6465" s="10" t="n">
        <x:v>8414</x:v>
      </x:c>
      <x:c r="B6465" s="2" t="str">
        <x:v>e0de8ef5b66470c66292</x:v>
      </x:c>
      <x:c r="C6465" s="2" t="str">
        <x:v>Hà Nội</x:v>
      </x:c>
      <x:c r="D6465" s="2" t="str">
        <x:v>Quận Hà Đông</x:v>
      </x:c>
      <x:c r="E6465" s="2" t="str">
        <x:v>other_unknown</x:v>
      </x:c>
      <x:c r="F6465" s="2" t="str">
        <x:v>sale_assumed</x:v>
      </x:c>
      <x:c r="G6465" s="11" t="n">
        <x:v>46</x:v>
      </x:c>
      <x:c r="H6465" s="12" t="n">
        <x:v>830000000</x:v>
      </x:c>
      <x:c r="I6465" s="12" t="n">
        <x:f>IF(AND(ISNUMBER(H6465),H6465&gt;0,ISNUMBER(G6465),G6465&gt;0),H6465/G6465,"")</x:f>
        <x:v>18043478.260869566</x:v>
      </x:c>
      <x:c r="J6465" s="2" t="str">
        <x:v>total</x:v>
      </x:c>
      <x:c r="K6465" s="2" t="str">
        <x:v>top_level_area</x:v>
      </x:c>
      <x:c r="L6465" s="2" t="str">
        <x:v>property_type_inferred_from_title;transaction_assumed_sale_from_dataset_context;unknown_property_type</x:v>
      </x:c>
      <x:c r="M6465" s="10" t="n">
        <x:v>0</x:v>
      </x:c>
      <x:c r="N6465" s="10" t="n">
        <x:v>0</x:v>
      </x:c>
      <x:c r="O6465" s="2" t="str">
        <x:v>Hà Nội|other_unknown</x:v>
      </x:c>
      <x:c r="P6465" s="10" t="n">
        <x:v>2</x:v>
      </x:c>
      <x:c r="Q6465" s="13" t="n">
        <x:f>IF(AND(ISNUMBER(H6465),H6465&gt;0),H6465/1000000000,"")</x:f>
        <x:v>0.83</x:v>
      </x:c>
      <x:c r="R6465" s="13" t="n">
        <x:f>IF(ISNUMBER(I6465),I6465/1000000,"")</x:f>
        <x:v>18.043478260869566</x:v>
      </x:c>
      <x:c r="S6465" s="11" t="n">
        <x:f>IF(AND(ISNUMBER(G6465),G6465&gt;0),G6465,"")</x:f>
        <x:v>46</x:v>
      </x:c>
    </x:row>
    <x:row r="6466" ht="21" customHeight="1">
      <x:c r="A6466" s="10" t="n">
        <x:v>8418</x:v>
      </x:c>
      <x:c r="B6466" s="2" t="str">
        <x:v>7b8bd49bef9f5876a550</x:v>
      </x:c>
      <x:c r="C6466" s="2" t="str">
        <x:v>Thừa Thiên Huế</x:v>
      </x:c>
      <x:c r="D6466" s="2" t="str">
        <x:v>Thành phố Huế</x:v>
      </x:c>
      <x:c r="E6466" s="2" t="str">
        <x:v>house</x:v>
      </x:c>
      <x:c r="F6466" s="2" t="str">
        <x:v>sale</x:v>
      </x:c>
      <x:c r="G6466" s="11" t="n">
        <x:v>114</x:v>
      </x:c>
      <x:c r="H6466" s="12" t="n">
        <x:v>1650000000</x:v>
      </x:c>
      <x:c r="I6466" s="12" t="n">
        <x:f>IF(AND(ISNUMBER(H6466),H6466&gt;0,ISNUMBER(G6466),G6466&gt;0),H6466/G6466,"")</x:f>
        <x:v>14473684.210526315</x:v>
      </x:c>
      <x:c r="J6466" s="2" t="str">
        <x:v>total</x:v>
      </x:c>
      <x:c r="K6466" s="2" t="str">
        <x:v>top_level_area</x:v>
      </x:c>
      <x:c r="L6466" s="2" t="str">
        <x:v>property_type_inferred_from_title</x:v>
      </x:c>
      <x:c r="M6466" s="10" t="n">
        <x:v>0</x:v>
      </x:c>
      <x:c r="N6466" s="10" t="n">
        <x:v>0</x:v>
      </x:c>
      <x:c r="O6466" s="2" t="str">
        <x:v>house</x:v>
      </x:c>
      <x:c r="P6466" s="10" t="n">
        <x:v>2</x:v>
      </x:c>
      <x:c r="Q6466" s="13" t="n">
        <x:f>IF(AND(ISNUMBER(H6466),H6466&gt;0),H6466/1000000000,"")</x:f>
        <x:v>1.65</x:v>
      </x:c>
      <x:c r="R6466" s="13" t="n">
        <x:f>IF(ISNUMBER(I6466),I6466/1000000,"")</x:f>
        <x:v>14.473684210526315</x:v>
      </x:c>
      <x:c r="S6466" s="11" t="n">
        <x:f>IF(AND(ISNUMBER(G6466),G6466&gt;0),G6466,"")</x:f>
        <x:v>114</x:v>
      </x:c>
    </x:row>
    <x:row r="6467" ht="21" customHeight="1">
      <x:c r="A6467" s="10" t="n">
        <x:v>8419</x:v>
      </x:c>
      <x:c r="B6467" s="2" t="str">
        <x:v>66a13587384166e67adf</x:v>
      </x:c>
      <x:c r="C6467" s="2" t="str">
        <x:v>Đà Nẵng</x:v>
      </x:c>
      <x:c r="D6467" s="2" t="str">
        <x:v>Quận Hải Châu</x:v>
      </x:c>
      <x:c r="E6467" s="2" t="str">
        <x:v>house</x:v>
      </x:c>
      <x:c r="F6467" s="2" t="str">
        <x:v>sale_assumed</x:v>
      </x:c>
      <x:c r="G6467" s="11" t="n">
        <x:v>64</x:v>
      </x:c>
      <x:c r="H6467" s="12" t="n">
        <x:v>5100000000</x:v>
      </x:c>
      <x:c r="I6467" s="12" t="n">
        <x:f>IF(AND(ISNUMBER(H6467),H6467&gt;0,ISNUMBER(G6467),G6467&gt;0),H6467/G6467,"")</x:f>
        <x:v>79687500</x:v>
      </x:c>
      <x:c r="J6467" s="2" t="str">
        <x:v>total</x:v>
      </x:c>
      <x:c r="K6467" s="2" t="str">
        <x:v>top_level_area</x:v>
      </x:c>
      <x:c r="L6467" s="2" t="str">
        <x:v>property_type_inferred_from_title;transaction_assumed_sale_from_dataset_context</x:v>
      </x:c>
      <x:c r="M6467" s="10" t="n">
        <x:v>0</x:v>
      </x:c>
      <x:c r="N6467" s="10" t="n">
        <x:v>0</x:v>
      </x:c>
      <x:c r="O6467" s="2" t="str">
        <x:v>Đà Nẵng|house</x:v>
      </x:c>
      <x:c r="P6467" s="10" t="n">
        <x:v>2</x:v>
      </x:c>
      <x:c r="Q6467" s="13" t="n">
        <x:f>IF(AND(ISNUMBER(H6467),H6467&gt;0),H6467/1000000000,"")</x:f>
        <x:v>5.1</x:v>
      </x:c>
      <x:c r="R6467" s="13" t="n">
        <x:f>IF(ISNUMBER(I6467),I6467/1000000,"")</x:f>
        <x:v>79.6875</x:v>
      </x:c>
      <x:c r="S6467" s="11" t="n">
        <x:f>IF(AND(ISNUMBER(G6467),G6467&gt;0),G6467,"")</x:f>
        <x:v>64</x:v>
      </x:c>
    </x:row>
    <x:row r="6468" ht="21" customHeight="1">
      <x:c r="A6468" s="10" t="n">
        <x:v>8420</x:v>
      </x:c>
      <x:c r="B6468" s="2" t="str">
        <x:v>f7e53cbe4bfdf8e10e63</x:v>
      </x:c>
      <x:c r="C6468" s="2" t="str">
        <x:v>Tp Hồ Chí Minh</x:v>
      </x:c>
      <x:c r="D6468" s="2" t="str">
        <x:v>Quận Phú Nhuận</x:v>
      </x:c>
      <x:c r="E6468" s="2" t="str">
        <x:v>other_unknown</x:v>
      </x:c>
      <x:c r="F6468" s="2" t="str">
        <x:v>sale_assumed</x:v>
      </x:c>
      <x:c r="G6468" s="11" t="n">
        <x:v>109</x:v>
      </x:c>
      <x:c r="H6468" s="12" t="n">
        <x:v>6200000000</x:v>
      </x:c>
      <x:c r="I6468" s="12" t="n">
        <x:f>IF(AND(ISNUMBER(H6468),H6468&gt;0,ISNUMBER(G6468),G6468&gt;0),H6468/G6468,"")</x:f>
        <x:v>56880733.94495413</x:v>
      </x:c>
      <x:c r="J6468" s="2" t="str">
        <x:v>total</x:v>
      </x:c>
      <x:c r="K6468" s="2" t="str">
        <x:v>top_level_area</x:v>
      </x:c>
      <x:c r="L6468" s="2" t="str">
        <x:v>property_type_inferred_from_title;transaction_assumed_sale_from_dataset_context;unknown_property_type</x:v>
      </x:c>
      <x:c r="M6468" s="10" t="n">
        <x:v>0</x:v>
      </x:c>
      <x:c r="N6468" s="10" t="n">
        <x:v>0</x:v>
      </x:c>
      <x:c r="O6468" s="2" t="str">
        <x:v>Tp Hồ Chí Minh|other_unknown</x:v>
      </x:c>
      <x:c r="P6468" s="10" t="n">
        <x:v>2</x:v>
      </x:c>
      <x:c r="Q6468" s="13" t="n">
        <x:f>IF(AND(ISNUMBER(H6468),H6468&gt;0),H6468/1000000000,"")</x:f>
        <x:v>6.2</x:v>
      </x:c>
      <x:c r="R6468" s="13" t="n">
        <x:f>IF(ISNUMBER(I6468),I6468/1000000,"")</x:f>
        <x:v>56.88073394495413</x:v>
      </x:c>
      <x:c r="S6468" s="11" t="n">
        <x:f>IF(AND(ISNUMBER(G6468),G6468&gt;0),G6468,"")</x:f>
        <x:v>109</x:v>
      </x:c>
    </x:row>
    <x:row r="6469" ht="21" customHeight="1">
      <x:c r="A6469" s="10" t="n">
        <x:v>8421</x:v>
      </x:c>
      <x:c r="B6469" s="2" t="str">
        <x:v>94073cdc0add7ea04630</x:v>
      </x:c>
      <x:c r="C6469" s="2" t="str">
        <x:v>Tp Hồ Chí Minh</x:v>
      </x:c>
      <x:c r="D6469" s="2" t="str">
        <x:v>Quận 2</x:v>
      </x:c>
      <x:c r="E6469" s="2" t="str">
        <x:v>apartment</x:v>
      </x:c>
      <x:c r="F6469" s="2" t="str">
        <x:v>sale_assumed</x:v>
      </x:c>
      <x:c r="G6469" s="11" t="n">
        <x:v>102</x:v>
      </x:c>
      <x:c r="H6469" s="12" t="n">
        <x:v>6300000000</x:v>
      </x:c>
      <x:c r="I6469" s="12" t="n">
        <x:f>IF(AND(ISNUMBER(H6469),H6469&gt;0,ISNUMBER(G6469),G6469&gt;0),H6469/G6469,"")</x:f>
        <x:v>61764705.88235294</x:v>
      </x:c>
      <x:c r="J6469" s="2" t="str">
        <x:v>total</x:v>
      </x:c>
      <x:c r="K6469" s="2" t="str">
        <x:v>top_level_area</x:v>
      </x:c>
      <x:c r="L6469" s="2" t="str">
        <x:v>property_type_inferred_from_title;transaction_assumed_sale_from_dataset_context</x:v>
      </x:c>
      <x:c r="M6469" s="10" t="n">
        <x:v>0</x:v>
      </x:c>
      <x:c r="N6469" s="10" t="n">
        <x:v>0</x:v>
      </x:c>
      <x:c r="O6469" s="2" t="str">
        <x:v>Tp Hồ Chí Minh|apartment</x:v>
      </x:c>
      <x:c r="P6469" s="10" t="n">
        <x:v>2</x:v>
      </x:c>
      <x:c r="Q6469" s="13" t="n">
        <x:f>IF(AND(ISNUMBER(H6469),H6469&gt;0),H6469/1000000000,"")</x:f>
        <x:v>6.3</x:v>
      </x:c>
      <x:c r="R6469" s="13" t="n">
        <x:f>IF(ISNUMBER(I6469),I6469/1000000,"")</x:f>
        <x:v>61.76470588235294</x:v>
      </x:c>
      <x:c r="S6469" s="11" t="n">
        <x:f>IF(AND(ISNUMBER(G6469),G6469&gt;0),G6469,"")</x:f>
        <x:v>102</x:v>
      </x:c>
    </x:row>
    <x:row r="6470" ht="21" customHeight="1">
      <x:c r="A6470" s="10" t="n">
        <x:v>8422</x:v>
      </x:c>
      <x:c r="B6470" s="2" t="str">
        <x:v>530eac4df6bf10d883e8</x:v>
      </x:c>
      <x:c r="C6470" s="2" t="str">
        <x:v>Hà Nội</x:v>
      </x:c>
      <x:c r="D6470" s="2" t="str">
        <x:v>Quận Thanh Xuân</x:v>
      </x:c>
      <x:c r="E6470" s="2" t="str">
        <x:v>house</x:v>
      </x:c>
      <x:c r="F6470" s="2" t="str">
        <x:v>sale</x:v>
      </x:c>
      <x:c r="G6470" s="11" t="n">
        <x:v>50</x:v>
      </x:c>
      <x:c r="H6470" s="12" t="n">
        <x:v>1200000000</x:v>
      </x:c>
      <x:c r="I6470" s="12" t="n">
        <x:f>IF(AND(ISNUMBER(H6470),H6470&gt;0,ISNUMBER(G6470),G6470&gt;0),H6470/G6470,"")</x:f>
        <x:v>24000000</x:v>
      </x:c>
      <x:c r="J6470" s="2" t="str">
        <x:v>total</x:v>
      </x:c>
      <x:c r="K6470" s="2" t="str">
        <x:v>top_level_area</x:v>
      </x:c>
      <x:c r="L6470" s="2" t="str">
        <x:v>property_type_inferred_from_title</x:v>
      </x:c>
      <x:c r="M6470" s="10" t="n">
        <x:v>0</x:v>
      </x:c>
      <x:c r="N6470" s="10" t="n">
        <x:v>0</x:v>
      </x:c>
      <x:c r="O6470" s="2" t="str">
        <x:v>Hà Nội|house</x:v>
      </x:c>
      <x:c r="P6470" s="10" t="n">
        <x:v>2</x:v>
      </x:c>
      <x:c r="Q6470" s="13" t="n">
        <x:f>IF(AND(ISNUMBER(H6470),H6470&gt;0),H6470/1000000000,"")</x:f>
        <x:v>1.2</x:v>
      </x:c>
      <x:c r="R6470" s="13" t="n">
        <x:f>IF(ISNUMBER(I6470),I6470/1000000,"")</x:f>
        <x:v>24</x:v>
      </x:c>
      <x:c r="S6470" s="11" t="n">
        <x:f>IF(AND(ISNUMBER(G6470),G6470&gt;0),G6470,"")</x:f>
        <x:v>50</x:v>
      </x:c>
    </x:row>
    <x:row r="6471" ht="21" customHeight="1">
      <x:c r="A6471" s="10" t="n">
        <x:v>8423</x:v>
      </x:c>
      <x:c r="B6471" s="2" t="str">
        <x:v>db83e5de40ce3b560be9</x:v>
      </x:c>
      <x:c r="C6471" s="2" t="str">
        <x:v>Lâm Đồng</x:v>
      </x:c>
      <x:c r="D6471" s="2" t="str">
        <x:v>Huyện Bảo Lâm</x:v>
      </x:c>
      <x:c r="E6471" s="2" t="str">
        <x:v>other_unknown</x:v>
      </x:c>
      <x:c r="F6471" s="2" t="str">
        <x:v>sale_assumed</x:v>
      </x:c>
      <x:c r="G6471" s="11" t="n">
        <x:v>220</x:v>
      </x:c>
      <x:c r="H6471" s="12" t="n">
        <x:v>1200000000</x:v>
      </x:c>
      <x:c r="I6471" s="12" t="n">
        <x:f>IF(AND(ISNUMBER(H6471),H6471&gt;0,ISNUMBER(G6471),G6471&gt;0),H6471/G6471,"")</x:f>
        <x:v>5454545.454545454</x:v>
      </x:c>
      <x:c r="J6471" s="2" t="str">
        <x:v>total</x:v>
      </x:c>
      <x:c r="K6471" s="2" t="str">
        <x:v>top_level_area</x:v>
      </x:c>
      <x:c r="L6471" s="2" t="str">
        <x:v>property_type_inferred_from_title;transaction_assumed_sale_from_dataset_context;unknown_property_type</x:v>
      </x:c>
      <x:c r="M6471" s="10" t="n">
        <x:v>0</x:v>
      </x:c>
      <x:c r="N6471" s="10" t="n">
        <x:v>0</x:v>
      </x:c>
      <x:c r="O6471" s="2" t="str">
        <x:v>other_unknown</x:v>
      </x:c>
      <x:c r="P6471" s="10" t="n">
        <x:v>1</x:v>
      </x:c>
      <x:c r="Q6471" s="13" t="n">
        <x:f>IF(AND(ISNUMBER(H6471),H6471&gt;0),H6471/1000000000,"")</x:f>
        <x:v>1.2</x:v>
      </x:c>
      <x:c r="R6471" s="13" t="n">
        <x:f>IF(ISNUMBER(I6471),I6471/1000000,"")</x:f>
        <x:v>5.454545454545454</x:v>
      </x:c>
      <x:c r="S6471" s="11" t="n">
        <x:f>IF(AND(ISNUMBER(G6471),G6471&gt;0),G6471,"")</x:f>
        <x:v>220</x:v>
      </x:c>
    </x:row>
    <x:row r="6472" ht="21" customHeight="1">
      <x:c r="A6472" s="10" t="n">
        <x:v>8424</x:v>
      </x:c>
      <x:c r="B6472" s="2" t="str">
        <x:v>22782ef33f924a409034</x:v>
      </x:c>
      <x:c r="C6472" s="2" t="str">
        <x:v>Đà Nẵng</x:v>
      </x:c>
      <x:c r="D6472" s="2" t="str">
        <x:v>Quận Ngũ Hành Sơn</x:v>
      </x:c>
      <x:c r="E6472" s="2" t="str">
        <x:v>other_unknown</x:v>
      </x:c>
      <x:c r="F6472" s="2" t="str">
        <x:v>sale_assumed</x:v>
      </x:c>
      <x:c r="G6472" s="11" t="n">
        <x:v>72</x:v>
      </x:c>
      <x:c r="H6472" s="12" t="n">
        <x:v>1350000000</x:v>
      </x:c>
      <x:c r="I6472" s="12" t="n">
        <x:f>IF(AND(ISNUMBER(H6472),H6472&gt;0,ISNUMBER(G6472),G6472&gt;0),H6472/G6472,"")</x:f>
        <x:v>18750000</x:v>
      </x:c>
      <x:c r="J6472" s="2" t="str">
        <x:v>total</x:v>
      </x:c>
      <x:c r="K6472" s="2" t="str">
        <x:v>top_level_area</x:v>
      </x:c>
      <x:c r="L6472" s="2" t="str">
        <x:v>property_type_inferred_from_title;transaction_assumed_sale_from_dataset_context;unknown_property_type</x:v>
      </x:c>
      <x:c r="M6472" s="10" t="n">
        <x:v>0</x:v>
      </x:c>
      <x:c r="N6472" s="10" t="n">
        <x:v>0</x:v>
      </x:c>
      <x:c r="O6472" s="2" t="str">
        <x:v>Đà Nẵng|other_unknown</x:v>
      </x:c>
      <x:c r="P6472" s="10" t="n">
        <x:v>2</x:v>
      </x:c>
      <x:c r="Q6472" s="13" t="n">
        <x:f>IF(AND(ISNUMBER(H6472),H6472&gt;0),H6472/1000000000,"")</x:f>
        <x:v>1.35</x:v>
      </x:c>
      <x:c r="R6472" s="13" t="n">
        <x:f>IF(ISNUMBER(I6472),I6472/1000000,"")</x:f>
        <x:v>18.75</x:v>
      </x:c>
      <x:c r="S6472" s="11" t="n">
        <x:f>IF(AND(ISNUMBER(G6472),G6472&gt;0),G6472,"")</x:f>
        <x:v>72</x:v>
      </x:c>
    </x:row>
    <x:row r="6473" ht="21" customHeight="1">
      <x:c r="A6473" s="10" t="n">
        <x:v>8425</x:v>
      </x:c>
      <x:c r="B6473" s="2" t="str">
        <x:v>c0691cb42978024497f0</x:v>
      </x:c>
      <x:c r="C6473" s="2" t="str">
        <x:v>Đà Nẵng</x:v>
      </x:c>
      <x:c r="D6473" s="2" t="str">
        <x:v>Quận Thanh Khê</x:v>
      </x:c>
      <x:c r="E6473" s="2" t="str">
        <x:v>house</x:v>
      </x:c>
      <x:c r="F6473" s="2" t="str">
        <x:v>sale_assumed</x:v>
      </x:c>
      <x:c r="G6473" s="11" t="n">
        <x:v>80</x:v>
      </x:c>
      <x:c r="H6473" s="12" t="n">
        <x:v>3000000000</x:v>
      </x:c>
      <x:c r="I6473" s="12" t="n">
        <x:f>IF(AND(ISNUMBER(H6473),H6473&gt;0,ISNUMBER(G6473),G6473&gt;0),H6473/G6473,"")</x:f>
        <x:v>37500000</x:v>
      </x:c>
      <x:c r="J6473" s="2" t="str">
        <x:v>total</x:v>
      </x:c>
      <x:c r="K6473" s="2" t="str">
        <x:v>top_level_price_embedded_area</x:v>
      </x:c>
      <x:c r="L6473" s="2" t="str">
        <x:v>area_recovered_from_price_text;property_type_inferred_from_title;transaction_assumed_sale_from_dataset_context</x:v>
      </x:c>
      <x:c r="M6473" s="10" t="n">
        <x:v>0</x:v>
      </x:c>
      <x:c r="N6473" s="10" t="n">
        <x:v>0</x:v>
      </x:c>
      <x:c r="O6473" s="2" t="str">
        <x:v>Đà Nẵng|house</x:v>
      </x:c>
      <x:c r="P6473" s="10" t="n">
        <x:v>2</x:v>
      </x:c>
      <x:c r="Q6473" s="13" t="n">
        <x:f>IF(AND(ISNUMBER(H6473),H6473&gt;0),H6473/1000000000,"")</x:f>
        <x:v>3</x:v>
      </x:c>
      <x:c r="R6473" s="13" t="n">
        <x:f>IF(ISNUMBER(I6473),I6473/1000000,"")</x:f>
        <x:v>37.5</x:v>
      </x:c>
      <x:c r="S6473" s="11" t="n">
        <x:f>IF(AND(ISNUMBER(G6473),G6473&gt;0),G6473,"")</x:f>
        <x:v>80</x:v>
      </x:c>
    </x:row>
    <x:row r="6474" ht="21" customHeight="1">
      <x:c r="A6474" s="10" t="n">
        <x:v>8426</x:v>
      </x:c>
      <x:c r="B6474" s="2" t="str">
        <x:v>a62e570445c9df64867d</x:v>
      </x:c>
      <x:c r="C6474" s="2" t="str">
        <x:v>Tp Hồ Chí Minh</x:v>
      </x:c>
      <x:c r="D6474" s="2" t="str">
        <x:v>Quận 9</x:v>
      </x:c>
      <x:c r="E6474" s="2" t="str">
        <x:v>land</x:v>
      </x:c>
      <x:c r="F6474" s="2" t="str">
        <x:v>sale_assumed</x:v>
      </x:c>
      <x:c r="G6474" s="11" t="n">
        <x:v>110</x:v>
      </x:c>
      <x:c r="H6474" s="12" t="n">
        <x:v>3700000000</x:v>
      </x:c>
      <x:c r="I6474" s="12" t="n">
        <x:f>IF(AND(ISNUMBER(H6474),H6474&gt;0,ISNUMBER(G6474),G6474&gt;0),H6474/G6474,"")</x:f>
        <x:v>33636363.63636363</x:v>
      </x:c>
      <x:c r="J6474" s="2" t="str">
        <x:v>total</x:v>
      </x:c>
      <x:c r="K6474" s="2" t="str">
        <x:v>top_level_area</x:v>
      </x:c>
      <x:c r="L6474" s="2" t="str">
        <x:v>property_type_inferred_from_title;transaction_assumed_sale_from_dataset_context</x:v>
      </x:c>
      <x:c r="M6474" s="10" t="n">
        <x:v>0</x:v>
      </x:c>
      <x:c r="N6474" s="10" t="n">
        <x:v>0</x:v>
      </x:c>
      <x:c r="O6474" s="2" t="str">
        <x:v>Tp Hồ Chí Minh|land</x:v>
      </x:c>
      <x:c r="P6474" s="10" t="n">
        <x:v>2</x:v>
      </x:c>
      <x:c r="Q6474" s="13" t="n">
        <x:f>IF(AND(ISNUMBER(H6474),H6474&gt;0),H6474/1000000000,"")</x:f>
        <x:v>3.7</x:v>
      </x:c>
      <x:c r="R6474" s="13" t="n">
        <x:f>IF(ISNUMBER(I6474),I6474/1000000,"")</x:f>
        <x:v>33.63636363636363</x:v>
      </x:c>
      <x:c r="S6474" s="11" t="n">
        <x:f>IF(AND(ISNUMBER(G6474),G6474&gt;0),G6474,"")</x:f>
        <x:v>110</x:v>
      </x:c>
    </x:row>
    <x:row r="6475" ht="21" customHeight="1">
      <x:c r="A6475" s="10" t="n">
        <x:v>8427</x:v>
      </x:c>
      <x:c r="B6475" s="2" t="str">
        <x:v>7db11301f98860933156</x:v>
      </x:c>
      <x:c r="C6475" s="2" t="str">
        <x:v>Tp Hồ Chí Minh</x:v>
      </x:c>
      <x:c r="D6475" s="2" t="str">
        <x:v>Quận 3</x:v>
      </x:c>
      <x:c r="E6475" s="2" t="str">
        <x:v>house</x:v>
      </x:c>
      <x:c r="F6475" s="2" t="str">
        <x:v>sale</x:v>
      </x:c>
      <x:c r="G6475" s="11" t="n">
        <x:v>93</x:v>
      </x:c>
      <x:c r="H6475" s="12" t="n">
        <x:v>14500000000</x:v>
      </x:c>
      <x:c r="I6475" s="12" t="n">
        <x:f>IF(AND(ISNUMBER(H6475),H6475&gt;0,ISNUMBER(G6475),G6475&gt;0),H6475/G6475,"")</x:f>
        <x:v>155913978.49462366</x:v>
      </x:c>
      <x:c r="J6475" s="2" t="str">
        <x:v>total</x:v>
      </x:c>
      <x:c r="K6475" s="2" t="str">
        <x:v>top_level_area</x:v>
      </x:c>
      <x:c r="L6475" s="2" t="str">
        <x:v>property_type_inferred_from_title</x:v>
      </x:c>
      <x:c r="M6475" s="10" t="n">
        <x:v>0</x:v>
      </x:c>
      <x:c r="N6475" s="10" t="n">
        <x:v>0</x:v>
      </x:c>
      <x:c r="O6475" s="2" t="str">
        <x:v>Tp Hồ Chí Minh|house</x:v>
      </x:c>
      <x:c r="P6475" s="10" t="n">
        <x:v>2</x:v>
      </x:c>
      <x:c r="Q6475" s="13" t="n">
        <x:f>IF(AND(ISNUMBER(H6475),H6475&gt;0),H6475/1000000000,"")</x:f>
        <x:v>14.5</x:v>
      </x:c>
      <x:c r="R6475" s="13" t="n">
        <x:f>IF(ISNUMBER(I6475),I6475/1000000,"")</x:f>
        <x:v>155.91397849462365</x:v>
      </x:c>
      <x:c r="S6475" s="11" t="n">
        <x:f>IF(AND(ISNUMBER(G6475),G6475&gt;0),G6475,"")</x:f>
        <x:v>93</x:v>
      </x:c>
    </x:row>
    <x:row r="6476" ht="21" customHeight="1">
      <x:c r="A6476" s="10" t="n">
        <x:v>8428</x:v>
      </x:c>
      <x:c r="B6476" s="2" t="str">
        <x:v>88554fee8a5f586f85be</x:v>
      </x:c>
      <x:c r="C6476" s="2" t="str">
        <x:v>Tp Hồ Chí Minh</x:v>
      </x:c>
      <x:c r="D6476" s="2" t="str">
        <x:v>Quận Tân Bình</x:v>
      </x:c>
      <x:c r="E6476" s="2" t="str">
        <x:v>house</x:v>
      </x:c>
      <x:c r="F6476" s="2" t="str">
        <x:v>sale</x:v>
      </x:c>
      <x:c r="G6476" s="11" t="n">
        <x:v>110</x:v>
      </x:c>
      <x:c r="H6476" s="12" t="n">
        <x:v>15500000000</x:v>
      </x:c>
      <x:c r="I6476" s="12" t="n">
        <x:f>IF(AND(ISNUMBER(H6476),H6476&gt;0,ISNUMBER(G6476),G6476&gt;0),H6476/G6476,"")</x:f>
        <x:v>140909090.9090909</x:v>
      </x:c>
      <x:c r="J6476" s="2" t="str">
        <x:v>total</x:v>
      </x:c>
      <x:c r="K6476" s="2" t="str">
        <x:v>top_level_area</x:v>
      </x:c>
      <x:c r="L6476" s="2" t="str">
        <x:v>property_type_inferred_from_title</x:v>
      </x:c>
      <x:c r="M6476" s="10" t="n">
        <x:v>0</x:v>
      </x:c>
      <x:c r="N6476" s="10" t="n">
        <x:v>0</x:v>
      </x:c>
      <x:c r="O6476" s="2" t="str">
        <x:v>Tp Hồ Chí Minh|house</x:v>
      </x:c>
      <x:c r="P6476" s="10" t="n">
        <x:v>2</x:v>
      </x:c>
      <x:c r="Q6476" s="13" t="n">
        <x:f>IF(AND(ISNUMBER(H6476),H6476&gt;0),H6476/1000000000,"")</x:f>
        <x:v>15.5</x:v>
      </x:c>
      <x:c r="R6476" s="13" t="n">
        <x:f>IF(ISNUMBER(I6476),I6476/1000000,"")</x:f>
        <x:v>140.9090909090909</x:v>
      </x:c>
      <x:c r="S6476" s="11" t="n">
        <x:f>IF(AND(ISNUMBER(G6476),G6476&gt;0),G6476,"")</x:f>
        <x:v>110</x:v>
      </x:c>
    </x:row>
    <x:row r="6477" ht="21" customHeight="1">
      <x:c r="A6477" s="10" t="n">
        <x:v>8429</x:v>
      </x:c>
      <x:c r="B6477" s="2" t="str">
        <x:v>7722ffe7e22ef085cb51</x:v>
      </x:c>
      <x:c r="C6477" s="2" t="str">
        <x:v>Cần Thơ</x:v>
      </x:c>
      <x:c r="D6477" s="2" t="str">
        <x:v>Quận Ninh Kiều</x:v>
      </x:c>
      <x:c r="E6477" s="2" t="str">
        <x:v>land</x:v>
      </x:c>
      <x:c r="F6477" s="2" t="str">
        <x:v>sale</x:v>
      </x:c>
      <x:c r="G6477" s="11" t="n">
        <x:v>46.5</x:v>
      </x:c>
      <x:c r="H6477" s="12" t="n">
        <x:v>2049999999.9999998</x:v>
      </x:c>
      <x:c r="I6477" s="12" t="n">
        <x:f>IF(AND(ISNUMBER(H6477),H6477&gt;0,ISNUMBER(G6477),G6477&gt;0),H6477/G6477,"")</x:f>
        <x:v>44086021.50537634</x:v>
      </x:c>
      <x:c r="J6477" s="2" t="str">
        <x:v>total</x:v>
      </x:c>
      <x:c r="K6477" s="2" t="str">
        <x:v>top_level_area</x:v>
      </x:c>
      <x:c r="L6477" s="2" t="str">
        <x:v>property_type_inferred_from_title</x:v>
      </x:c>
      <x:c r="M6477" s="10" t="n">
        <x:v>0</x:v>
      </x:c>
      <x:c r="N6477" s="10" t="n">
        <x:v>0</x:v>
      </x:c>
      <x:c r="O6477" s="2" t="str">
        <x:v>Cần Thơ|land</x:v>
      </x:c>
      <x:c r="P6477" s="10" t="n">
        <x:v>2</x:v>
      </x:c>
      <x:c r="Q6477" s="13" t="n">
        <x:f>IF(AND(ISNUMBER(H6477),H6477&gt;0),H6477/1000000000,"")</x:f>
        <x:v>2.05</x:v>
      </x:c>
      <x:c r="R6477" s="13" t="n">
        <x:f>IF(ISNUMBER(I6477),I6477/1000000,"")</x:f>
        <x:v>44.08602150537634</x:v>
      </x:c>
      <x:c r="S6477" s="11" t="n">
        <x:f>IF(AND(ISNUMBER(G6477),G6477&gt;0),G6477,"")</x:f>
        <x:v>46.5</x:v>
      </x:c>
    </x:row>
    <x:row r="6478" ht="21" customHeight="1">
      <x:c r="A6478" s="10" t="n">
        <x:v>8430</x:v>
      </x:c>
      <x:c r="B6478" s="2" t="str">
        <x:v>fb055ad8cc656f1161a7</x:v>
      </x:c>
      <x:c r="C6478" s="2" t="str">
        <x:v>Tp Hồ Chí Minh</x:v>
      </x:c>
      <x:c r="D6478" s="2" t="str">
        <x:v>Quận Gò Vấp</x:v>
      </x:c>
      <x:c r="E6478" s="2" t="str">
        <x:v>house</x:v>
      </x:c>
      <x:c r="F6478" s="2" t="str">
        <x:v>sale</x:v>
      </x:c>
      <x:c r="G6478" s="11" t="n">
        <x:v>75</x:v>
      </x:c>
      <x:c r="H6478" s="12" t="n">
        <x:v>6800000000</x:v>
      </x:c>
      <x:c r="I6478" s="12" t="n">
        <x:f>IF(AND(ISNUMBER(H6478),H6478&gt;0,ISNUMBER(G6478),G6478&gt;0),H6478/G6478,"")</x:f>
        <x:v>90666666.66666667</x:v>
      </x:c>
      <x:c r="J6478" s="2" t="str">
        <x:v>total</x:v>
      </x:c>
      <x:c r="K6478" s="2" t="str">
        <x:v>top_level_area</x:v>
      </x:c>
      <x:c r="L6478" s="2" t="str">
        <x:v>property_type_inferred_from_title</x:v>
      </x:c>
      <x:c r="M6478" s="10" t="n">
        <x:v>0</x:v>
      </x:c>
      <x:c r="N6478" s="10" t="n">
        <x:v>0</x:v>
      </x:c>
      <x:c r="O6478" s="2" t="str">
        <x:v>Tp Hồ Chí Minh|house</x:v>
      </x:c>
      <x:c r="P6478" s="10" t="n">
        <x:v>2</x:v>
      </x:c>
      <x:c r="Q6478" s="13" t="n">
        <x:f>IF(AND(ISNUMBER(H6478),H6478&gt;0),H6478/1000000000,"")</x:f>
        <x:v>6.8</x:v>
      </x:c>
      <x:c r="R6478" s="13" t="n">
        <x:f>IF(ISNUMBER(I6478),I6478/1000000,"")</x:f>
        <x:v>90.66666666666667</x:v>
      </x:c>
      <x:c r="S6478" s="11" t="n">
        <x:f>IF(AND(ISNUMBER(G6478),G6478&gt;0),G6478,"")</x:f>
        <x:v>75</x:v>
      </x:c>
    </x:row>
    <x:row r="6479" ht="21" customHeight="1">
      <x:c r="A6479" s="10" t="n">
        <x:v>8431</x:v>
      </x:c>
      <x:c r="B6479" s="2" t="str">
        <x:v>2b444e29e037dc6669be</x:v>
      </x:c>
      <x:c r="C6479" s="2" t="str">
        <x:v>Bình Thuận</x:v>
      </x:c>
      <x:c r="D6479" s="2" t="str">
        <x:v>Thành phố Phan Thiết</x:v>
      </x:c>
      <x:c r="E6479" s="2" t="str">
        <x:v>land</x:v>
      </x:c>
      <x:c r="F6479" s="2" t="str">
        <x:v>sale_assumed</x:v>
      </x:c>
      <x:c r="G6479" s="11" t="n">
        <x:v>102</x:v>
      </x:c>
      <x:c r="H6479" s="12" t="n">
        <x:v>4000000000</x:v>
      </x:c>
      <x:c r="I6479" s="12" t="n">
        <x:f>IF(AND(ISNUMBER(H6479),H6479&gt;0,ISNUMBER(G6479),G6479&gt;0),H6479/G6479,"")</x:f>
        <x:v>39215686.2745098</x:v>
      </x:c>
      <x:c r="J6479" s="2" t="str">
        <x:v>total</x:v>
      </x:c>
      <x:c r="K6479" s="2" t="str">
        <x:v>top_level_area</x:v>
      </x:c>
      <x:c r="L6479" s="2" t="str">
        <x:v>property_type_inferred_from_title;transaction_assumed_sale_from_dataset_context</x:v>
      </x:c>
      <x:c r="M6479" s="10" t="n">
        <x:v>0</x:v>
      </x:c>
      <x:c r="N6479" s="10" t="n">
        <x:v>0</x:v>
      </x:c>
      <x:c r="O6479" s="2" t="str">
        <x:v>land</x:v>
      </x:c>
      <x:c r="P6479" s="10" t="n">
        <x:v>2</x:v>
      </x:c>
      <x:c r="Q6479" s="13" t="n">
        <x:f>IF(AND(ISNUMBER(H6479),H6479&gt;0),H6479/1000000000,"")</x:f>
        <x:v>4</x:v>
      </x:c>
      <x:c r="R6479" s="13" t="n">
        <x:f>IF(ISNUMBER(I6479),I6479/1000000,"")</x:f>
        <x:v>39.2156862745098</x:v>
      </x:c>
      <x:c r="S6479" s="11" t="n">
        <x:f>IF(AND(ISNUMBER(G6479),G6479&gt;0),G6479,"")</x:f>
        <x:v>102</x:v>
      </x:c>
    </x:row>
    <x:row r="6480" ht="21" customHeight="1">
      <x:c r="A6480" s="10" t="n">
        <x:v>8432</x:v>
      </x:c>
      <x:c r="B6480" s="2" t="str">
        <x:v>25dc360175cbd04d0658</x:v>
      </x:c>
      <x:c r="C6480" s="2" t="str">
        <x:v>Đồng Nai</x:v>
      </x:c>
      <x:c r="D6480" s="2" t="str">
        <x:v>Huyện Định Quán</x:v>
      </x:c>
      <x:c r="E6480" s="2" t="str">
        <x:v>land</x:v>
      </x:c>
      <x:c r="F6480" s="2" t="str">
        <x:v>sale</x:v>
      </x:c>
      <x:c r="G6480" s="11" t="n">
        <x:v>3606</x:v>
      </x:c>
      <x:c r="H6480" s="12" t="n">
        <x:v>2049999999.9999998</x:v>
      </x:c>
      <x:c r="I6480" s="12" t="n">
        <x:f>IF(AND(ISNUMBER(H6480),H6480&gt;0,ISNUMBER(G6480),G6480&gt;0),H6480/G6480,"")</x:f>
        <x:v>568496.9495285634</x:v>
      </x:c>
      <x:c r="J6480" s="2" t="str">
        <x:v>total</x:v>
      </x:c>
      <x:c r="K6480" s="2" t="str">
        <x:v>top_level_area</x:v>
      </x:c>
      <x:c r="L6480" s="2" t="str">
        <x:v>dot_thousands_convention;property_type_inferred_from_title</x:v>
      </x:c>
      <x:c r="M6480" s="10" t="n">
        <x:v>0</x:v>
      </x:c>
      <x:c r="N6480" s="10" t="n">
        <x:v>0</x:v>
      </x:c>
      <x:c r="O6480" s="2" t="str">
        <x:v>Đồng Nai|land</x:v>
      </x:c>
      <x:c r="P6480" s="10" t="n">
        <x:v>1</x:v>
      </x:c>
      <x:c r="Q6480" s="13" t="n">
        <x:f>IF(AND(ISNUMBER(H6480),H6480&gt;0),H6480/1000000000,"")</x:f>
        <x:v>2.05</x:v>
      </x:c>
      <x:c r="R6480" s="13" t="n">
        <x:f>IF(ISNUMBER(I6480),I6480/1000000,"")</x:f>
        <x:v>0.5684969495285634</x:v>
      </x:c>
      <x:c r="S6480" s="11" t="n">
        <x:f>IF(AND(ISNUMBER(G6480),G6480&gt;0),G6480,"")</x:f>
        <x:v>3606</x:v>
      </x:c>
    </x:row>
    <x:row r="6481" ht="21" customHeight="1">
      <x:c r="A6481" s="10" t="n">
        <x:v>8434</x:v>
      </x:c>
      <x:c r="B6481" s="2" t="str">
        <x:v>5189c4556c48d161e434</x:v>
      </x:c>
      <x:c r="C6481" s="2" t="str">
        <x:v>Đồng Nai</x:v>
      </x:c>
      <x:c r="D6481" s="2" t="str">
        <x:v>Huyện Nhơn Trạch</x:v>
      </x:c>
      <x:c r="E6481" s="2" t="str">
        <x:v>other_unknown</x:v>
      </x:c>
      <x:c r="F6481" s="2" t="str">
        <x:v>sale</x:v>
      </x:c>
      <x:c r="G6481" s="11" t="n">
        <x:v>6592</x:v>
      </x:c>
      <x:c r="H6481" s="12" t="n">
        <x:v>18400000000</x:v>
      </x:c>
      <x:c r="I6481" s="12" t="n">
        <x:f>IF(AND(ISNUMBER(H6481),H6481&gt;0,ISNUMBER(G6481),G6481&gt;0),H6481/G6481,"")</x:f>
        <x:v>2791262.13592233</x:v>
      </x:c>
      <x:c r="J6481" s="2" t="str">
        <x:v>total</x:v>
      </x:c>
      <x:c r="K6481" s="2" t="str">
        <x:v>top_level_area</x:v>
      </x:c>
      <x:c r="L6481" s="2" t="str">
        <x:v>dot_thousands_convention;property_type_inferred_from_title;unknown_property_type</x:v>
      </x:c>
      <x:c r="M6481" s="10" t="n">
        <x:v>0</x:v>
      </x:c>
      <x:c r="N6481" s="10" t="n">
        <x:v>0</x:v>
      </x:c>
      <x:c r="O6481" s="2" t="str">
        <x:v>Đồng Nai|other_unknown</x:v>
      </x:c>
      <x:c r="P6481" s="10" t="n">
        <x:v>1</x:v>
      </x:c>
      <x:c r="Q6481" s="13" t="n">
        <x:f>IF(AND(ISNUMBER(H6481),H6481&gt;0),H6481/1000000000,"")</x:f>
        <x:v>18.4</x:v>
      </x:c>
      <x:c r="R6481" s="13" t="n">
        <x:f>IF(ISNUMBER(I6481),I6481/1000000,"")</x:f>
        <x:v>2.79126213592233</x:v>
      </x:c>
      <x:c r="S6481" s="11" t="n">
        <x:f>IF(AND(ISNUMBER(G6481),G6481&gt;0),G6481,"")</x:f>
        <x:v>6592</x:v>
      </x:c>
    </x:row>
    <x:row r="6482" ht="21" customHeight="1">
      <x:c r="A6482" s="10" t="n">
        <x:v>8435</x:v>
      </x:c>
      <x:c r="B6482" s="2" t="str">
        <x:v>7ce67ab299fd7a4dc081</x:v>
      </x:c>
      <x:c r="C6482" s="2" t="str">
        <x:v>Tp Hồ Chí Minh</x:v>
      </x:c>
      <x:c r="D6482" s="2" t="str">
        <x:v>Huyện Củ Chi</x:v>
      </x:c>
      <x:c r="E6482" s="2" t="str">
        <x:v>house</x:v>
      </x:c>
      <x:c r="F6482" s="2" t="str">
        <x:v>sale_assumed</x:v>
      </x:c>
      <x:c r="G6482" s="11" t="n">
        <x:v>90</x:v>
      </x:c>
      <x:c r="H6482" s="12" t="n">
        <x:v>1300000000</x:v>
      </x:c>
      <x:c r="I6482" s="12" t="n">
        <x:f>IF(AND(ISNUMBER(H6482),H6482&gt;0,ISNUMBER(G6482),G6482&gt;0),H6482/G6482,"")</x:f>
        <x:v>14444444.444444444</x:v>
      </x:c>
      <x:c r="J6482" s="2" t="str">
        <x:v>total</x:v>
      </x:c>
      <x:c r="K6482" s="2" t="str">
        <x:v>top_level_area</x:v>
      </x:c>
      <x:c r="L6482" s="2" t="str">
        <x:v>property_type_inferred_from_title;transaction_assumed_sale_from_dataset_context</x:v>
      </x:c>
      <x:c r="M6482" s="10" t="n">
        <x:v>0</x:v>
      </x:c>
      <x:c r="N6482" s="10" t="n">
        <x:v>0</x:v>
      </x:c>
      <x:c r="O6482" s="2" t="str">
        <x:v>Tp Hồ Chí Minh|house</x:v>
      </x:c>
      <x:c r="P6482" s="10" t="n">
        <x:v>2</x:v>
      </x:c>
      <x:c r="Q6482" s="13" t="n">
        <x:f>IF(AND(ISNUMBER(H6482),H6482&gt;0),H6482/1000000000,"")</x:f>
        <x:v>1.3</x:v>
      </x:c>
      <x:c r="R6482" s="13" t="n">
        <x:f>IF(ISNUMBER(I6482),I6482/1000000,"")</x:f>
        <x:v>14.444444444444445</x:v>
      </x:c>
      <x:c r="S6482" s="11" t="n">
        <x:f>IF(AND(ISNUMBER(G6482),G6482&gt;0),G6482,"")</x:f>
        <x:v>90</x:v>
      </x:c>
    </x:row>
    <x:row r="6483" ht="21" customHeight="1">
      <x:c r="A6483" s="10" t="n">
        <x:v>8436</x:v>
      </x:c>
      <x:c r="B6483" s="2" t="str">
        <x:v>2e4102eb6757637903b3</x:v>
      </x:c>
      <x:c r="C6483" s="2" t="str">
        <x:v>Đà Nẵng</x:v>
      </x:c>
      <x:c r="D6483" s="2" t="str">
        <x:v>Quận Liên Chiểu</x:v>
      </x:c>
      <x:c r="E6483" s="2" t="str">
        <x:v>other_unknown</x:v>
      </x:c>
      <x:c r="F6483" s="2" t="str">
        <x:v>sale_assumed</x:v>
      </x:c>
      <x:c r="G6483" s="11" t="n">
        <x:v>120</x:v>
      </x:c>
      <x:c r="H6483" s="12" t="n">
        <x:v>2600000000</x:v>
      </x:c>
      <x:c r="I6483" s="12" t="n">
        <x:f>IF(AND(ISNUMBER(H6483),H6483&gt;0,ISNUMBER(G6483),G6483&gt;0),H6483/G6483,"")</x:f>
        <x:v>21666666.666666668</x:v>
      </x:c>
      <x:c r="J6483" s="2" t="str">
        <x:v>total</x:v>
      </x:c>
      <x:c r="K6483" s="2" t="str">
        <x:v>top_level_area</x:v>
      </x:c>
      <x:c r="L6483" s="2" t="str">
        <x:v>property_type_inferred_from_title;transaction_assumed_sale_from_dataset_context;unknown_property_type</x:v>
      </x:c>
      <x:c r="M6483" s="10" t="n">
        <x:v>0</x:v>
      </x:c>
      <x:c r="N6483" s="10" t="n">
        <x:v>0</x:v>
      </x:c>
      <x:c r="O6483" s="2" t="str">
        <x:v>Đà Nẵng|other_unknown</x:v>
      </x:c>
      <x:c r="P6483" s="10" t="n">
        <x:v>2</x:v>
      </x:c>
      <x:c r="Q6483" s="13" t="n">
        <x:f>IF(AND(ISNUMBER(H6483),H6483&gt;0),H6483/1000000000,"")</x:f>
        <x:v>2.6</x:v>
      </x:c>
      <x:c r="R6483" s="13" t="n">
        <x:f>IF(ISNUMBER(I6483),I6483/1000000,"")</x:f>
        <x:v>21.666666666666668</x:v>
      </x:c>
      <x:c r="S6483" s="11" t="n">
        <x:f>IF(AND(ISNUMBER(G6483),G6483&gt;0),G6483,"")</x:f>
        <x:v>120</x:v>
      </x:c>
    </x:row>
    <x:row r="6484" ht="21" customHeight="1">
      <x:c r="A6484" s="10" t="n">
        <x:v>8437</x:v>
      </x:c>
      <x:c r="B6484" s="2" t="str">
        <x:v>285459a82d661d24b1ad</x:v>
      </x:c>
      <x:c r="C6484" s="2" t="str">
        <x:v>Sóc Trăng</x:v>
      </x:c>
      <x:c r="D6484" s="2" t="str">
        <x:v>Huyện Trần Đề</x:v>
      </x:c>
      <x:c r="E6484" s="2" t="str">
        <x:v>house</x:v>
      </x:c>
      <x:c r="F6484" s="2" t="str">
        <x:v>sale_assumed</x:v>
      </x:c>
      <x:c r="G6484" s="11" t="n">
        <x:v>70000</x:v>
      </x:c>
      <x:c r="H6484" s="12" t="n">
        <x:v>22000000000</x:v>
      </x:c>
      <x:c r="I6484" s="12" t="n">
        <x:f>IF(AND(ISNUMBER(H6484),H6484&gt;0,ISNUMBER(G6484),G6484&gt;0),H6484/G6484,"")</x:f>
        <x:v>314285.71428571426</x:v>
      </x:c>
      <x:c r="J6484" s="2" t="str">
        <x:v>total</x:v>
      </x:c>
      <x:c r="K6484" s="2" t="str">
        <x:v>top_level_area</x:v>
      </x:c>
      <x:c r="L6484" s="2" t="str">
        <x:v>dot_thousands_convention;property_type_inferred_from_title;transaction_assumed_sale_from_dataset_context</x:v>
      </x:c>
      <x:c r="M6484" s="10" t="n">
        <x:v>0</x:v>
      </x:c>
      <x:c r="N6484" s="10" t="n">
        <x:v>0</x:v>
      </x:c>
      <x:c r="O6484" s="2" t="str">
        <x:v>house</x:v>
      </x:c>
      <x:c r="P6484" s="10" t="n">
        <x:v>1</x:v>
      </x:c>
      <x:c r="Q6484" s="13" t="n">
        <x:f>IF(AND(ISNUMBER(H6484),H6484&gt;0),H6484/1000000000,"")</x:f>
        <x:v>22</x:v>
      </x:c>
      <x:c r="R6484" s="13" t="n">
        <x:f>IF(ISNUMBER(I6484),I6484/1000000,"")</x:f>
        <x:v>0.3142857142857143</x:v>
      </x:c>
      <x:c r="S6484" s="11" t="n">
        <x:f>IF(AND(ISNUMBER(G6484),G6484&gt;0),G6484,"")</x:f>
        <x:v>70000</x:v>
      </x:c>
    </x:row>
    <x:row r="6485" ht="21" customHeight="1">
      <x:c r="A6485" s="10" t="n">
        <x:v>8440</x:v>
      </x:c>
      <x:c r="B6485" s="2" t="str">
        <x:v>cec12bd38cd943a62970</x:v>
      </x:c>
      <x:c r="C6485" s="2" t="str">
        <x:v>Hà Nội</x:v>
      </x:c>
      <x:c r="D6485" s="2" t="str">
        <x:v>Quận Hà Đông</x:v>
      </x:c>
      <x:c r="E6485" s="2" t="str">
        <x:v>house</x:v>
      </x:c>
      <x:c r="F6485" s="2" t="str">
        <x:v>sale_assumed</x:v>
      </x:c>
      <x:c r="G6485" s="11" t="n">
        <x:v>37</x:v>
      </x:c>
      <x:c r="H6485" s="12" t="n">
        <x:v>5300000000</x:v>
      </x:c>
      <x:c r="I6485" s="12" t="n">
        <x:f>IF(AND(ISNUMBER(H6485),H6485&gt;0,ISNUMBER(G6485),G6485&gt;0),H6485/G6485,"")</x:f>
        <x:v>143243243.24324325</x:v>
      </x:c>
      <x:c r="J6485" s="2" t="str">
        <x:v>total</x:v>
      </x:c>
      <x:c r="K6485" s="2" t="str">
        <x:v>top_level_area</x:v>
      </x:c>
      <x:c r="L6485" s="2" t="str">
        <x:v>property_type_inferred_from_title;transaction_assumed_sale_from_dataset_context</x:v>
      </x:c>
      <x:c r="M6485" s="10" t="n">
        <x:v>0</x:v>
      </x:c>
      <x:c r="N6485" s="10" t="n">
        <x:v>0</x:v>
      </x:c>
      <x:c r="O6485" s="2" t="str">
        <x:v>Hà Nội|house</x:v>
      </x:c>
      <x:c r="P6485" s="10" t="n">
        <x:v>2</x:v>
      </x:c>
      <x:c r="Q6485" s="13" t="n">
        <x:f>IF(AND(ISNUMBER(H6485),H6485&gt;0),H6485/1000000000,"")</x:f>
        <x:v>5.3</x:v>
      </x:c>
      <x:c r="R6485" s="13" t="n">
        <x:f>IF(ISNUMBER(I6485),I6485/1000000,"")</x:f>
        <x:v>143.24324324324326</x:v>
      </x:c>
      <x:c r="S6485" s="11" t="n">
        <x:f>IF(AND(ISNUMBER(G6485),G6485&gt;0),G6485,"")</x:f>
        <x:v>37</x:v>
      </x:c>
    </x:row>
    <x:row r="6486" ht="21" customHeight="1">
      <x:c r="A6486" s="10" t="n">
        <x:v>8441</x:v>
      </x:c>
      <x:c r="B6486" s="2" t="str">
        <x:v>0a48f8ac7510667fef03</x:v>
      </x:c>
      <x:c r="C6486" s="2" t="str">
        <x:v>Long An</x:v>
      </x:c>
      <x:c r="D6486" s="2" t="str">
        <x:v>Huyện Bến Lức</x:v>
      </x:c>
      <x:c r="E6486" s="2" t="str">
        <x:v>land</x:v>
      </x:c>
      <x:c r="F6486" s="2" t="str">
        <x:v>sale_assumed</x:v>
      </x:c>
      <x:c r="G6486" s="11" t="n">
        <x:v>120</x:v>
      </x:c>
      <x:c r="H6486" s="12" t="n">
        <x:v>649000000</x:v>
      </x:c>
      <x:c r="I6486" s="12" t="n">
        <x:f>IF(AND(ISNUMBER(H6486),H6486&gt;0,ISNUMBER(G6486),G6486&gt;0),H6486/G6486,"")</x:f>
        <x:v>5408333.333333333</x:v>
      </x:c>
      <x:c r="J6486" s="2" t="str">
        <x:v>total</x:v>
      </x:c>
      <x:c r="K6486" s="2" t="str">
        <x:v>top_level_area</x:v>
      </x:c>
      <x:c r="L6486" s="2" t="str">
        <x:v>property_type_inferred_from_title;transaction_assumed_sale_from_dataset_context</x:v>
      </x:c>
      <x:c r="M6486" s="10" t="n">
        <x:v>0</x:v>
      </x:c>
      <x:c r="N6486" s="10" t="n">
        <x:v>0</x:v>
      </x:c>
      <x:c r="O6486" s="2" t="str">
        <x:v>Long An|land</x:v>
      </x:c>
      <x:c r="P6486" s="10" t="n">
        <x:v>2</x:v>
      </x:c>
      <x:c r="Q6486" s="13" t="n">
        <x:f>IF(AND(ISNUMBER(H6486),H6486&gt;0),H6486/1000000000,"")</x:f>
        <x:v>0.649</x:v>
      </x:c>
      <x:c r="R6486" s="13" t="n">
        <x:f>IF(ISNUMBER(I6486),I6486/1000000,"")</x:f>
        <x:v>5.408333333333333</x:v>
      </x:c>
      <x:c r="S6486" s="11" t="n">
        <x:f>IF(AND(ISNUMBER(G6486),G6486&gt;0),G6486,"")</x:f>
        <x:v>120</x:v>
      </x:c>
    </x:row>
    <x:row r="6487" ht="21" customHeight="1">
      <x:c r="A6487" s="10" t="n">
        <x:v>8442</x:v>
      </x:c>
      <x:c r="B6487" s="2" t="str">
        <x:v>43812a30be9712e1cb4d</x:v>
      </x:c>
      <x:c r="C6487" s="2" t="str">
        <x:v>Tp Hồ Chí Minh</x:v>
      </x:c>
      <x:c r="D6487" s="2" t="str">
        <x:v>Huyện Hóc Môn</x:v>
      </x:c>
      <x:c r="E6487" s="2" t="str">
        <x:v>other_unknown</x:v>
      </x:c>
      <x:c r="F6487" s="2" t="str">
        <x:v>sale</x:v>
      </x:c>
      <x:c r="G6487" s="11" t="n">
        <x:v>100</x:v>
      </x:c>
      <x:c r="H6487" s="12" t="n">
        <x:v>600000000</x:v>
      </x:c>
      <x:c r="I6487" s="12" t="n">
        <x:f>IF(AND(ISNUMBER(H6487),H6487&gt;0,ISNUMBER(G6487),G6487&gt;0),H6487/G6487,"")</x:f>
        <x:v>6000000</x:v>
      </x:c>
      <x:c r="J6487" s="2" t="str">
        <x:v>total</x:v>
      </x:c>
      <x:c r="K6487" s="2" t="str">
        <x:v>top_level_price_embedded_area</x:v>
      </x:c>
      <x:c r="L6487" s="2" t="str">
        <x:v>area_recovered_from_price_text;property_type_inferred_from_title;unknown_property_type</x:v>
      </x:c>
      <x:c r="M6487" s="10" t="n">
        <x:v>0</x:v>
      </x:c>
      <x:c r="N6487" s="10" t="n">
        <x:v>0</x:v>
      </x:c>
      <x:c r="O6487" s="2" t="str">
        <x:v>Tp Hồ Chí Minh|other_unknown</x:v>
      </x:c>
      <x:c r="P6487" s="10" t="n">
        <x:v>2</x:v>
      </x:c>
      <x:c r="Q6487" s="13" t="n">
        <x:f>IF(AND(ISNUMBER(H6487),H6487&gt;0),H6487/1000000000,"")</x:f>
        <x:v>0.6</x:v>
      </x:c>
      <x:c r="R6487" s="13" t="n">
        <x:f>IF(ISNUMBER(I6487),I6487/1000000,"")</x:f>
        <x:v>6</x:v>
      </x:c>
      <x:c r="S6487" s="11" t="n">
        <x:f>IF(AND(ISNUMBER(G6487),G6487&gt;0),G6487,"")</x:f>
        <x:v>100</x:v>
      </x:c>
    </x:row>
    <x:row r="6488" ht="21" customHeight="1">
      <x:c r="A6488" s="10" t="n">
        <x:v>8443</x:v>
      </x:c>
      <x:c r="B6488" s="2" t="str">
        <x:v>368713795dea6e9ba343</x:v>
      </x:c>
      <x:c r="C6488" s="2" t="str">
        <x:v>Tp Hồ Chí Minh</x:v>
      </x:c>
      <x:c r="D6488" s="2" t="str">
        <x:v>Huyện Bình Chánh</x:v>
      </x:c>
      <x:c r="E6488" s="2" t="str">
        <x:v>house</x:v>
      </x:c>
      <x:c r="F6488" s="2" t="str">
        <x:v>sale_assumed</x:v>
      </x:c>
      <x:c r="G6488" s="11" t="n">
        <x:v>70</x:v>
      </x:c>
      <x:c r="H6488" s="12" t="n">
        <x:v>1350000000</x:v>
      </x:c>
      <x:c r="I6488" s="12" t="n">
        <x:f>IF(AND(ISNUMBER(H6488),H6488&gt;0,ISNUMBER(G6488),G6488&gt;0),H6488/G6488,"")</x:f>
        <x:v>19285714.285714287</x:v>
      </x:c>
      <x:c r="J6488" s="2" t="str">
        <x:v>total</x:v>
      </x:c>
      <x:c r="K6488" s="2" t="str">
        <x:v>top_level_area</x:v>
      </x:c>
      <x:c r="L6488" s="2" t="str">
        <x:v>property_type_inferred_from_title;transaction_assumed_sale_from_dataset_context</x:v>
      </x:c>
      <x:c r="M6488" s="10" t="n">
        <x:v>0</x:v>
      </x:c>
      <x:c r="N6488" s="10" t="n">
        <x:v>0</x:v>
      </x:c>
      <x:c r="O6488" s="2" t="str">
        <x:v>Tp Hồ Chí Minh|house</x:v>
      </x:c>
      <x:c r="P6488" s="10" t="n">
        <x:v>2</x:v>
      </x:c>
      <x:c r="Q6488" s="13" t="n">
        <x:f>IF(AND(ISNUMBER(H6488),H6488&gt;0),H6488/1000000000,"")</x:f>
        <x:v>1.35</x:v>
      </x:c>
      <x:c r="R6488" s="13" t="n">
        <x:f>IF(ISNUMBER(I6488),I6488/1000000,"")</x:f>
        <x:v>19.28571428571429</x:v>
      </x:c>
      <x:c r="S6488" s="11" t="n">
        <x:f>IF(AND(ISNUMBER(G6488),G6488&gt;0),G6488,"")</x:f>
        <x:v>70</x:v>
      </x:c>
    </x:row>
    <x:row r="6489" ht="21" customHeight="1">
      <x:c r="A6489" s="10" t="n">
        <x:v>8444</x:v>
      </x:c>
      <x:c r="B6489" s="2" t="str">
        <x:v>2968e2ce78eaa257d475</x:v>
      </x:c>
      <x:c r="C6489" s="2" t="str">
        <x:v>Hà Nội</x:v>
      </x:c>
      <x:c r="D6489" s="2" t="str">
        <x:v>Quận Hà Đông</x:v>
      </x:c>
      <x:c r="E6489" s="2" t="str">
        <x:v>house</x:v>
      </x:c>
      <x:c r="F6489" s="2" t="str">
        <x:v>sale</x:v>
      </x:c>
      <x:c r="G6489" s="11" t="n">
        <x:v>32</x:v>
      </x:c>
      <x:c r="H6489" s="12" t="n">
        <x:v>2403000000</x:v>
      </x:c>
      <x:c r="I6489" s="12" t="n">
        <x:f>IF(AND(ISNUMBER(H6489),H6489&gt;0,ISNUMBER(G6489),G6489&gt;0),H6489/G6489,"")</x:f>
        <x:v>75093750</x:v>
      </x:c>
      <x:c r="J6489" s="2" t="str">
        <x:v>total</x:v>
      </x:c>
      <x:c r="K6489" s="2" t="str">
        <x:v>top_level_area</x:v>
      </x:c>
      <x:c r="L6489" s="2" t="str">
        <x:v>property_type_inferred_from_title</x:v>
      </x:c>
      <x:c r="M6489" s="10" t="n">
        <x:v>0</x:v>
      </x:c>
      <x:c r="N6489" s="10" t="n">
        <x:v>0</x:v>
      </x:c>
      <x:c r="O6489" s="2" t="str">
        <x:v>Hà Nội|house</x:v>
      </x:c>
      <x:c r="P6489" s="10" t="n">
        <x:v>2</x:v>
      </x:c>
      <x:c r="Q6489" s="13" t="n">
        <x:f>IF(AND(ISNUMBER(H6489),H6489&gt;0),H6489/1000000000,"")</x:f>
        <x:v>2.403</x:v>
      </x:c>
      <x:c r="R6489" s="13" t="n">
        <x:f>IF(ISNUMBER(I6489),I6489/1000000,"")</x:f>
        <x:v>75.09375</x:v>
      </x:c>
      <x:c r="S6489" s="11" t="n">
        <x:f>IF(AND(ISNUMBER(G6489),G6489&gt;0),G6489,"")</x:f>
        <x:v>32</x:v>
      </x:c>
    </x:row>
    <x:row r="6490" ht="21" customHeight="1">
      <x:c r="A6490" s="10" t="n">
        <x:v>8445</x:v>
      </x:c>
      <x:c r="B6490" s="2" t="str">
        <x:v>1416e3fe225b07bb5b04</x:v>
      </x:c>
      <x:c r="C6490" s="2" t="str">
        <x:v>Đắk Lắk</x:v>
      </x:c>
      <x:c r="D6490" s="2" t="str">
        <x:v>Thành phố Buôn Ma Thuột</x:v>
      </x:c>
      <x:c r="E6490" s="2" t="str">
        <x:v>land</x:v>
      </x:c>
      <x:c r="F6490" s="2" t="str">
        <x:v>sale_assumed</x:v>
      </x:c>
      <x:c r="G6490" s="11" t="n">
        <x:v>79</x:v>
      </x:c>
      <x:c r="H6490" s="12" t="n">
        <x:v>1950000000</x:v>
      </x:c>
      <x:c r="I6490" s="12" t="n">
        <x:f>IF(AND(ISNUMBER(H6490),H6490&gt;0,ISNUMBER(G6490),G6490&gt;0),H6490/G6490,"")</x:f>
        <x:v>24683544.30379747</x:v>
      </x:c>
      <x:c r="J6490" s="2" t="str">
        <x:v>total</x:v>
      </x:c>
      <x:c r="K6490" s="2" t="str">
        <x:v>top_level_area</x:v>
      </x:c>
      <x:c r="L6490" s="2" t="str">
        <x:v>property_type_inferred_from_title;transaction_assumed_sale_from_dataset_context</x:v>
      </x:c>
      <x:c r="M6490" s="10" t="n">
        <x:v>0</x:v>
      </x:c>
      <x:c r="N6490" s="10" t="n">
        <x:v>1</x:v>
      </x:c>
      <x:c r="O6490" s="2" t="str">
        <x:v>Đắk Lắk|land</x:v>
      </x:c>
      <x:c r="P6490" s="10" t="n">
        <x:v>-1</x:v>
      </x:c>
      <x:c r="Q6490" s="13" t="n">
        <x:f>IF(AND(ISNUMBER(H6490),H6490&gt;0),H6490/1000000000,"")</x:f>
        <x:v>1.95</x:v>
      </x:c>
      <x:c r="R6490" s="13" t="n">
        <x:f>IF(ISNUMBER(I6490),I6490/1000000,"")</x:f>
        <x:v>24.68354430379747</x:v>
      </x:c>
      <x:c r="S6490" s="11" t="n">
        <x:f>IF(AND(ISNUMBER(G6490),G6490&gt;0),G6490,"")</x:f>
        <x:v>79</x:v>
      </x:c>
    </x:row>
    <x:row r="6491" ht="21" customHeight="1">
      <x:c r="A6491" s="10" t="n">
        <x:v>8446</x:v>
      </x:c>
      <x:c r="B6491" s="2" t="str">
        <x:v>51c9ec0120d86e060f92</x:v>
      </x:c>
      <x:c r="C6491" s="2" t="str">
        <x:v>Hà Nội</x:v>
      </x:c>
      <x:c r="D6491" s="2" t="str">
        <x:v>Quận Thanh Xuân</x:v>
      </x:c>
      <x:c r="E6491" s="2" t="str">
        <x:v>house</x:v>
      </x:c>
      <x:c r="F6491" s="2" t="str">
        <x:v>sale_assumed</x:v>
      </x:c>
      <x:c r="G6491" s="11" t="n">
        <x:v>47</x:v>
      </x:c>
      <x:c r="H6491" s="12" t="n">
        <x:v>4900000000</x:v>
      </x:c>
      <x:c r="I6491" s="12" t="n">
        <x:f>IF(AND(ISNUMBER(H6491),H6491&gt;0,ISNUMBER(G6491),G6491&gt;0),H6491/G6491,"")</x:f>
        <x:v>104255319.14893617</x:v>
      </x:c>
      <x:c r="J6491" s="2" t="str">
        <x:v>total</x:v>
      </x:c>
      <x:c r="K6491" s="2" t="str">
        <x:v>top_level_area</x:v>
      </x:c>
      <x:c r="L6491" s="2" t="str">
        <x:v>property_type_inferred_from_title;transaction_assumed_sale_from_dataset_context</x:v>
      </x:c>
      <x:c r="M6491" s="10" t="n">
        <x:v>0</x:v>
      </x:c>
      <x:c r="N6491" s="10" t="n">
        <x:v>0</x:v>
      </x:c>
      <x:c r="O6491" s="2" t="str">
        <x:v>Hà Nội|house</x:v>
      </x:c>
      <x:c r="P6491" s="10" t="n">
        <x:v>2</x:v>
      </x:c>
      <x:c r="Q6491" s="13" t="n">
        <x:f>IF(AND(ISNUMBER(H6491),H6491&gt;0),H6491/1000000000,"")</x:f>
        <x:v>4.9</x:v>
      </x:c>
      <x:c r="R6491" s="13" t="n">
        <x:f>IF(ISNUMBER(I6491),I6491/1000000,"")</x:f>
        <x:v>104.25531914893617</x:v>
      </x:c>
      <x:c r="S6491" s="11" t="n">
        <x:f>IF(AND(ISNUMBER(G6491),G6491&gt;0),G6491,"")</x:f>
        <x:v>47</x:v>
      </x:c>
    </x:row>
    <x:row r="6492" ht="21" customHeight="1">
      <x:c r="A6492" s="10" t="n">
        <x:v>8447</x:v>
      </x:c>
      <x:c r="B6492" s="2" t="str">
        <x:v>986569cbb1e2817b0549</x:v>
      </x:c>
      <x:c r="C6492" s="2" t="str">
        <x:v>Long An</x:v>
      </x:c>
      <x:c r="D6492" s="2" t="str">
        <x:v>Huyện Đức Hòa</x:v>
      </x:c>
      <x:c r="E6492" s="2" t="str">
        <x:v>land</x:v>
      </x:c>
      <x:c r="F6492" s="2" t="str">
        <x:v>sale</x:v>
      </x:c>
      <x:c r="G6492" s="11" t="n">
        <x:v>270</x:v>
      </x:c>
      <x:c r="H6492" s="12" t="n">
        <x:v>1250000000</x:v>
      </x:c>
      <x:c r="I6492" s="12" t="n">
        <x:f>IF(AND(ISNUMBER(H6492),H6492&gt;0,ISNUMBER(G6492),G6492&gt;0),H6492/G6492,"")</x:f>
        <x:v>4629629.62962963</x:v>
      </x:c>
      <x:c r="J6492" s="2" t="str">
        <x:v>total</x:v>
      </x:c>
      <x:c r="K6492" s="2" t="str">
        <x:v>top_level_area</x:v>
      </x:c>
      <x:c r="L6492" s="2" t="str">
        <x:v>property_type_inferred_from_title</x:v>
      </x:c>
      <x:c r="M6492" s="10" t="n">
        <x:v>0</x:v>
      </x:c>
      <x:c r="N6492" s="10" t="n">
        <x:v>0</x:v>
      </x:c>
      <x:c r="O6492" s="2" t="str">
        <x:v>Long An|land</x:v>
      </x:c>
      <x:c r="P6492" s="10" t="n">
        <x:v>1</x:v>
      </x:c>
      <x:c r="Q6492" s="13" t="n">
        <x:f>IF(AND(ISNUMBER(H6492),H6492&gt;0),H6492/1000000000,"")</x:f>
        <x:v>1.25</x:v>
      </x:c>
      <x:c r="R6492" s="13" t="n">
        <x:f>IF(ISNUMBER(I6492),I6492/1000000,"")</x:f>
        <x:v>4.62962962962963</x:v>
      </x:c>
      <x:c r="S6492" s="11" t="n">
        <x:f>IF(AND(ISNUMBER(G6492),G6492&gt;0),G6492,"")</x:f>
        <x:v>270</x:v>
      </x:c>
    </x:row>
    <x:row r="6493" ht="21" customHeight="1">
      <x:c r="A6493" s="10" t="n">
        <x:v>8448</x:v>
      </x:c>
      <x:c r="B6493" s="2" t="str">
        <x:v>7f7c520747abb7575741</x:v>
      </x:c>
      <x:c r="C6493" s="2" t="str">
        <x:v>Tp Hồ Chí Minh</x:v>
      </x:c>
      <x:c r="D6493" s="2" t="str">
        <x:v>Quận 8</x:v>
      </x:c>
      <x:c r="E6493" s="2" t="str">
        <x:v>house</x:v>
      </x:c>
      <x:c r="F6493" s="2" t="str">
        <x:v>sale</x:v>
      </x:c>
      <x:c r="G6493" s="11" t="n">
        <x:v>37</x:v>
      </x:c>
      <x:c r="H6493" s="12" t="n">
        <x:v>2900000000</x:v>
      </x:c>
      <x:c r="I6493" s="12" t="n">
        <x:f>IF(AND(ISNUMBER(H6493),H6493&gt;0,ISNUMBER(G6493),G6493&gt;0),H6493/G6493,"")</x:f>
        <x:v>78378378.37837838</x:v>
      </x:c>
      <x:c r="J6493" s="2" t="str">
        <x:v>total</x:v>
      </x:c>
      <x:c r="K6493" s="2" t="str">
        <x:v>top_level_area</x:v>
      </x:c>
      <x:c r="L6493" s="2" t="str">
        <x:v>property_type_inferred_from_title</x:v>
      </x:c>
      <x:c r="M6493" s="10" t="n">
        <x:v>0</x:v>
      </x:c>
      <x:c r="N6493" s="10" t="n">
        <x:v>0</x:v>
      </x:c>
      <x:c r="O6493" s="2" t="str">
        <x:v>Tp Hồ Chí Minh|house</x:v>
      </x:c>
      <x:c r="P6493" s="10" t="n">
        <x:v>2</x:v>
      </x:c>
      <x:c r="Q6493" s="13" t="n">
        <x:f>IF(AND(ISNUMBER(H6493),H6493&gt;0),H6493/1000000000,"")</x:f>
        <x:v>2.9</x:v>
      </x:c>
      <x:c r="R6493" s="13" t="n">
        <x:f>IF(ISNUMBER(I6493),I6493/1000000,"")</x:f>
        <x:v>78.37837837837837</x:v>
      </x:c>
      <x:c r="S6493" s="11" t="n">
        <x:f>IF(AND(ISNUMBER(G6493),G6493&gt;0),G6493,"")</x:f>
        <x:v>37</x:v>
      </x:c>
    </x:row>
    <x:row r="6494" ht="21" customHeight="1">
      <x:c r="A6494" s="10" t="n">
        <x:v>8449</x:v>
      </x:c>
      <x:c r="B6494" s="2" t="str">
        <x:v>4523d44c86c6fe5c21cb</x:v>
      </x:c>
      <x:c r="C6494" s="2" t="str">
        <x:v>Tp Hồ Chí Minh</x:v>
      </x:c>
      <x:c r="D6494" s="2" t="str">
        <x:v>Quận Tân Phú</x:v>
      </x:c>
      <x:c r="E6494" s="2" t="str">
        <x:v>other_unknown</x:v>
      </x:c>
      <x:c r="F6494" s="2" t="str">
        <x:v>sale_assumed</x:v>
      </x:c>
      <x:c r="G6494" s="11" t="n">
        <x:v>32</x:v>
      </x:c>
      <x:c r="H6494" s="12" t="n">
        <x:v>3650000000</x:v>
      </x:c>
      <x:c r="I6494" s="12" t="n">
        <x:f>IF(AND(ISNUMBER(H6494),H6494&gt;0,ISNUMBER(G6494),G6494&gt;0),H6494/G6494,"")</x:f>
        <x:v>114062500</x:v>
      </x:c>
      <x:c r="J6494" s="2" t="str">
        <x:v>total</x:v>
      </x:c>
      <x:c r="K6494" s="2" t="str">
        <x:v>top_level_area</x:v>
      </x:c>
      <x:c r="L6494" s="2" t="str">
        <x:v>property_type_inferred_from_title;transaction_assumed_sale_from_dataset_context;unknown_property_type</x:v>
      </x:c>
      <x:c r="M6494" s="10" t="n">
        <x:v>0</x:v>
      </x:c>
      <x:c r="N6494" s="10" t="n">
        <x:v>0</x:v>
      </x:c>
      <x:c r="O6494" s="2" t="str">
        <x:v>Tp Hồ Chí Minh|other_unknown</x:v>
      </x:c>
      <x:c r="P6494" s="10" t="n">
        <x:v>2</x:v>
      </x:c>
      <x:c r="Q6494" s="13" t="n">
        <x:f>IF(AND(ISNUMBER(H6494),H6494&gt;0),H6494/1000000000,"")</x:f>
        <x:v>3.65</x:v>
      </x:c>
      <x:c r="R6494" s="13" t="n">
        <x:f>IF(ISNUMBER(I6494),I6494/1000000,"")</x:f>
        <x:v>114.0625</x:v>
      </x:c>
      <x:c r="S6494" s="11" t="n">
        <x:f>IF(AND(ISNUMBER(G6494),G6494&gt;0),G6494,"")</x:f>
        <x:v>32</x:v>
      </x:c>
    </x:row>
    <x:row r="6495" ht="21" customHeight="1">
      <x:c r="A6495" s="10" t="n">
        <x:v>8451</x:v>
      </x:c>
      <x:c r="B6495" s="2" t="str">
        <x:v>84fb5e334ffcf94310e8</x:v>
      </x:c>
      <x:c r="C6495" s="2" t="str">
        <x:v>Hà Nội</x:v>
      </x:c>
      <x:c r="D6495" s="2" t="str">
        <x:v>Quận Hà Đông</x:v>
      </x:c>
      <x:c r="E6495" s="2" t="str">
        <x:v>house</x:v>
      </x:c>
      <x:c r="F6495" s="2" t="str">
        <x:v>sale_assumed</x:v>
      </x:c>
      <x:c r="G6495" s="11" t="n">
        <x:v>30</x:v>
      </x:c>
      <x:c r="H6495" s="12" t="n">
        <x:v>1930000000</x:v>
      </x:c>
      <x:c r="I6495" s="12" t="n">
        <x:f>IF(AND(ISNUMBER(H6495),H6495&gt;0,ISNUMBER(G6495),G6495&gt;0),H6495/G6495,"")</x:f>
        <x:v>64333333.333333336</x:v>
      </x:c>
      <x:c r="J6495" s="2" t="str">
        <x:v>total</x:v>
      </x:c>
      <x:c r="K6495" s="2" t="str">
        <x:v>top_level_area</x:v>
      </x:c>
      <x:c r="L6495" s="2" t="str">
        <x:v>property_type_inferred_from_title;transaction_assumed_sale_from_dataset_context</x:v>
      </x:c>
      <x:c r="M6495" s="10" t="n">
        <x:v>0</x:v>
      </x:c>
      <x:c r="N6495" s="10" t="n">
        <x:v>0</x:v>
      </x:c>
      <x:c r="O6495" s="2" t="str">
        <x:v>Hà Nội|house</x:v>
      </x:c>
      <x:c r="P6495" s="10" t="n">
        <x:v>2</x:v>
      </x:c>
      <x:c r="Q6495" s="13" t="n">
        <x:f>IF(AND(ISNUMBER(H6495),H6495&gt;0),H6495/1000000000,"")</x:f>
        <x:v>1.93</x:v>
      </x:c>
      <x:c r="R6495" s="13" t="n">
        <x:f>IF(ISNUMBER(I6495),I6495/1000000,"")</x:f>
        <x:v>64.33333333333334</x:v>
      </x:c>
      <x:c r="S6495" s="11" t="n">
        <x:f>IF(AND(ISNUMBER(G6495),G6495&gt;0),G6495,"")</x:f>
        <x:v>30</x:v>
      </x:c>
    </x:row>
    <x:row r="6496" ht="21" customHeight="1">
      <x:c r="A6496" s="10" t="n">
        <x:v>8452</x:v>
      </x:c>
      <x:c r="B6496" s="2" t="str">
        <x:v>76fca58f5cb8cb80bbff</x:v>
      </x:c>
      <x:c r="C6496" s="2" t="str">
        <x:v>Bình Dương</x:v>
      </x:c>
      <x:c r="D6496" s="2" t="str">
        <x:v>Thị xã Bến Cát</x:v>
      </x:c>
      <x:c r="E6496" s="2" t="str">
        <x:v>land</x:v>
      </x:c>
      <x:c r="F6496" s="2" t="str">
        <x:v>sale_assumed</x:v>
      </x:c>
      <x:c r="G6496" s="11" t="n">
        <x:v>80</x:v>
      </x:c>
      <x:c r="H6496" s="12" t="n">
        <x:v>590000000</x:v>
      </x:c>
      <x:c r="I6496" s="12" t="n">
        <x:f>IF(AND(ISNUMBER(H6496),H6496&gt;0,ISNUMBER(G6496),G6496&gt;0),H6496/G6496,"")</x:f>
        <x:v>7375000</x:v>
      </x:c>
      <x:c r="J6496" s="2" t="str">
        <x:v>total</x:v>
      </x:c>
      <x:c r="K6496" s="2" t="str">
        <x:v>top_level_area</x:v>
      </x:c>
      <x:c r="L6496" s="2" t="str">
        <x:v>property_type_inferred_from_title;transaction_assumed_sale_from_dataset_context</x:v>
      </x:c>
      <x:c r="M6496" s="10" t="n">
        <x:v>0</x:v>
      </x:c>
      <x:c r="N6496" s="10" t="n">
        <x:v>0</x:v>
      </x:c>
      <x:c r="O6496" s="2" t="str">
        <x:v>Bình Dương|land</x:v>
      </x:c>
      <x:c r="P6496" s="10" t="n">
        <x:v>2</x:v>
      </x:c>
      <x:c r="Q6496" s="13" t="n">
        <x:f>IF(AND(ISNUMBER(H6496),H6496&gt;0),H6496/1000000000,"")</x:f>
        <x:v>0.59</x:v>
      </x:c>
      <x:c r="R6496" s="13" t="n">
        <x:f>IF(ISNUMBER(I6496),I6496/1000000,"")</x:f>
        <x:v>7.375</x:v>
      </x:c>
      <x:c r="S6496" s="11" t="n">
        <x:f>IF(AND(ISNUMBER(G6496),G6496&gt;0),G6496,"")</x:f>
        <x:v>80</x:v>
      </x:c>
    </x:row>
    <x:row r="6497" ht="21" customHeight="1">
      <x:c r="A6497" s="10" t="n">
        <x:v>8453</x:v>
      </x:c>
      <x:c r="B6497" s="2" t="str">
        <x:v>07d48c05568e7c366f01</x:v>
      </x:c>
      <x:c r="C6497" s="2" t="str">
        <x:v>Cần Thơ</x:v>
      </x:c>
      <x:c r="D6497" s="2" t="str">
        <x:v>Huyện Phong Điền</x:v>
      </x:c>
      <x:c r="E6497" s="2" t="str">
        <x:v>other_unknown</x:v>
      </x:c>
      <x:c r="F6497" s="2" t="str">
        <x:v>sale_assumed</x:v>
      </x:c>
      <x:c r="G6497" s="11" t="n">
        <x:v>1358</x:v>
      </x:c>
      <x:c r="H6497" s="12" t="n">
        <x:v>1600000000</x:v>
      </x:c>
      <x:c r="I6497" s="12" t="n">
        <x:f>IF(AND(ISNUMBER(H6497),H6497&gt;0,ISNUMBER(G6497),G6497&gt;0),H6497/G6497,"")</x:f>
        <x:v>1178203.24005891</x:v>
      </x:c>
      <x:c r="J6497" s="2" t="str">
        <x:v>total</x:v>
      </x:c>
      <x:c r="K6497" s="2" t="str">
        <x:v>top_level_area</x:v>
      </x:c>
      <x:c r="L6497" s="2" t="str">
        <x:v>dot_thousands_convention;property_type_inferred_from_title;transaction_assumed_sale_from_dataset_context;unknown_property_type</x:v>
      </x:c>
      <x:c r="M6497" s="10" t="n">
        <x:v>0</x:v>
      </x:c>
      <x:c r="N6497" s="10" t="n">
        <x:v>0</x:v>
      </x:c>
      <x:c r="O6497" s="2" t="str">
        <x:v>other_unknown</x:v>
      </x:c>
      <x:c r="P6497" s="10" t="n">
        <x:v>1</x:v>
      </x:c>
      <x:c r="Q6497" s="13" t="n">
        <x:f>IF(AND(ISNUMBER(H6497),H6497&gt;0),H6497/1000000000,"")</x:f>
        <x:v>1.6</x:v>
      </x:c>
      <x:c r="R6497" s="13" t="n">
        <x:f>IF(ISNUMBER(I6497),I6497/1000000,"")</x:f>
        <x:v>1.1782032400589102</x:v>
      </x:c>
      <x:c r="S6497" s="11" t="n">
        <x:f>IF(AND(ISNUMBER(G6497),G6497&gt;0),G6497,"")</x:f>
        <x:v>1358</x:v>
      </x:c>
    </x:row>
    <x:row r="6498" ht="21" customHeight="1">
      <x:c r="A6498" s="10" t="n">
        <x:v>8454</x:v>
      </x:c>
      <x:c r="B6498" s="2" t="str">
        <x:v>735c3b7bedc1da36829d</x:v>
      </x:c>
      <x:c r="C6498" s="2" t="str">
        <x:v>Đà Nẵng</x:v>
      </x:c>
      <x:c r="D6498" s="2" t="str">
        <x:v>Quận Thanh Khê</x:v>
      </x:c>
      <x:c r="E6498" s="2" t="str">
        <x:v>house</x:v>
      </x:c>
      <x:c r="F6498" s="2" t="str">
        <x:v>sale</x:v>
      </x:c>
      <x:c r="G6498" s="11" t="n">
        <x:v>63</x:v>
      </x:c>
      <x:c r="H6498" s="12" t="n">
        <x:v>10500000000</x:v>
      </x:c>
      <x:c r="I6498" s="12" t="n">
        <x:f>IF(AND(ISNUMBER(H6498),H6498&gt;0,ISNUMBER(G6498),G6498&gt;0),H6498/G6498,"")</x:f>
        <x:v>166666666.66666666</x:v>
      </x:c>
      <x:c r="J6498" s="2" t="str">
        <x:v>total</x:v>
      </x:c>
      <x:c r="K6498" s="2" t="str">
        <x:v>top_level_area</x:v>
      </x:c>
      <x:c r="L6498" s="2" t="str">
        <x:v>property_type_inferred_from_title</x:v>
      </x:c>
      <x:c r="M6498" s="10" t="n">
        <x:v>1</x:v>
      </x:c>
      <x:c r="N6498" s="10" t="n">
        <x:v>1</x:v>
      </x:c>
      <x:c r="O6498" s="2" t="str">
        <x:v>Đà Nẵng|house</x:v>
      </x:c>
      <x:c r="P6498" s="10" t="n">
        <x:v>-1</x:v>
      </x:c>
      <x:c r="Q6498" s="13" t="n">
        <x:f>IF(AND(ISNUMBER(H6498),H6498&gt;0),H6498/1000000000,"")</x:f>
        <x:v>10.5</x:v>
      </x:c>
      <x:c r="R6498" s="13" t="n">
        <x:f>IF(ISNUMBER(I6498),I6498/1000000,"")</x:f>
        <x:v>166.66666666666666</x:v>
      </x:c>
      <x:c r="S6498" s="11" t="n">
        <x:f>IF(AND(ISNUMBER(G6498),G6498&gt;0),G6498,"")</x:f>
        <x:v>63</x:v>
      </x:c>
    </x:row>
    <x:row r="6499" ht="21" customHeight="1">
      <x:c r="A6499" s="10" t="n">
        <x:v>8455</x:v>
      </x:c>
      <x:c r="B6499" s="2" t="str">
        <x:v>09a16329288b2d872870</x:v>
      </x:c>
      <x:c r="C6499" s="2" t="str">
        <x:v>Tp Hồ Chí Minh</x:v>
      </x:c>
      <x:c r="D6499" s="2" t="str">
        <x:v>Quận Tân Phú</x:v>
      </x:c>
      <x:c r="E6499" s="2" t="str">
        <x:v>other_unknown</x:v>
      </x:c>
      <x:c r="F6499" s="2" t="str">
        <x:v>sale_assumed</x:v>
      </x:c>
      <x:c r="G6499" s="11" t="n">
        <x:v>40</x:v>
      </x:c>
      <x:c r="H6499" s="12" t="n">
        <x:v>4150000000.0000005</x:v>
      </x:c>
      <x:c r="I6499" s="12" t="n">
        <x:f>IF(AND(ISNUMBER(H6499),H6499&gt;0,ISNUMBER(G6499),G6499&gt;0),H6499/G6499,"")</x:f>
        <x:v>103750000.00000001</x:v>
      </x:c>
      <x:c r="J6499" s="2" t="str">
        <x:v>total</x:v>
      </x:c>
      <x:c r="K6499" s="2" t="str">
        <x:v>top_level_area</x:v>
      </x:c>
      <x:c r="L6499" s="2" t="str">
        <x:v>property_type_inferred_from_title;transaction_assumed_sale_from_dataset_context;unknown_property_type</x:v>
      </x:c>
      <x:c r="M6499" s="10" t="n">
        <x:v>0</x:v>
      </x:c>
      <x:c r="N6499" s="10" t="n">
        <x:v>0</x:v>
      </x:c>
      <x:c r="O6499" s="2" t="str">
        <x:v>Tp Hồ Chí Minh|other_unknown</x:v>
      </x:c>
      <x:c r="P6499" s="10" t="n">
        <x:v>2</x:v>
      </x:c>
      <x:c r="Q6499" s="13" t="n">
        <x:f>IF(AND(ISNUMBER(H6499),H6499&gt;0),H6499/1000000000,"")</x:f>
        <x:v>4.15</x:v>
      </x:c>
      <x:c r="R6499" s="13" t="n">
        <x:f>IF(ISNUMBER(I6499),I6499/1000000,"")</x:f>
        <x:v>103.75000000000001</x:v>
      </x:c>
      <x:c r="S6499" s="11" t="n">
        <x:f>IF(AND(ISNUMBER(G6499),G6499&gt;0),G6499,"")</x:f>
        <x:v>40</x:v>
      </x:c>
    </x:row>
    <x:row r="6500" ht="21" customHeight="1">
      <x:c r="A6500" s="10" t="n">
        <x:v>8456</x:v>
      </x:c>
      <x:c r="B6500" s="2" t="str">
        <x:v>259cc6e64161eaa50aa4</x:v>
      </x:c>
      <x:c r="C6500" s="2" t="str">
        <x:v>Tp Hồ Chí Minh</x:v>
      </x:c>
      <x:c r="D6500" s="2" t="str">
        <x:v>Quận 12</x:v>
      </x:c>
      <x:c r="E6500" s="2" t="str">
        <x:v>house</x:v>
      </x:c>
      <x:c r="F6500" s="2" t="str">
        <x:v>sale_assumed</x:v>
      </x:c>
      <x:c r="G6500" s="11" t="n">
        <x:v>90</x:v>
      </x:c>
      <x:c r="H6500" s="12" t="n">
        <x:v>2500000000</x:v>
      </x:c>
      <x:c r="I6500" s="12" t="n">
        <x:f>IF(AND(ISNUMBER(H6500),H6500&gt;0,ISNUMBER(G6500),G6500&gt;0),H6500/G6500,"")</x:f>
        <x:v>27777777.777777776</x:v>
      </x:c>
      <x:c r="J6500" s="2" t="str">
        <x:v>total</x:v>
      </x:c>
      <x:c r="K6500" s="2" t="str">
        <x:v>top_level_area</x:v>
      </x:c>
      <x:c r="L6500" s="2" t="str">
        <x:v>property_type_inferred_from_title;transaction_assumed_sale_from_dataset_context</x:v>
      </x:c>
      <x:c r="M6500" s="10" t="n">
        <x:v>0</x:v>
      </x:c>
      <x:c r="N6500" s="10" t="n">
        <x:v>0</x:v>
      </x:c>
      <x:c r="O6500" s="2" t="str">
        <x:v>Tp Hồ Chí Minh|house</x:v>
      </x:c>
      <x:c r="P6500" s="10" t="n">
        <x:v>2</x:v>
      </x:c>
      <x:c r="Q6500" s="13" t="n">
        <x:f>IF(AND(ISNUMBER(H6500),H6500&gt;0),H6500/1000000000,"")</x:f>
        <x:v>2.5</x:v>
      </x:c>
      <x:c r="R6500" s="13" t="n">
        <x:f>IF(ISNUMBER(I6500),I6500/1000000,"")</x:f>
        <x:v>27.777777777777775</x:v>
      </x:c>
      <x:c r="S6500" s="11" t="n">
        <x:f>IF(AND(ISNUMBER(G6500),G6500&gt;0),G6500,"")</x:f>
        <x:v>90</x:v>
      </x:c>
    </x:row>
    <x:row r="6501" ht="21" customHeight="1">
      <x:c r="A6501" s="10" t="n">
        <x:v>8457</x:v>
      </x:c>
      <x:c r="B6501" s="2" t="str">
        <x:v>af17a7cf7a7fa31c09cc</x:v>
      </x:c>
      <x:c r="C6501" s="2" t="str">
        <x:v>Tp Hồ Chí Minh</x:v>
      </x:c>
      <x:c r="D6501" s="2" t="str">
        <x:v>Quận Bình Tân</x:v>
      </x:c>
      <x:c r="E6501" s="2" t="str">
        <x:v>land</x:v>
      </x:c>
      <x:c r="F6501" s="2" t="str">
        <x:v>sale_assumed</x:v>
      </x:c>
      <x:c r="G6501" s="11" t="n">
        <x:v>136</x:v>
      </x:c>
      <x:c r="H6501" s="12" t="n">
        <x:v>5865000000</x:v>
      </x:c>
      <x:c r="I6501" s="12" t="n">
        <x:f>IF(AND(ISNUMBER(H6501),H6501&gt;0,ISNUMBER(G6501),G6501&gt;0),H6501/G6501,"")</x:f>
        <x:v>43125000</x:v>
      </x:c>
      <x:c r="J6501" s="2" t="str">
        <x:v>total</x:v>
      </x:c>
      <x:c r="K6501" s="2" t="str">
        <x:v>top_level_area</x:v>
      </x:c>
      <x:c r="L6501" s="2" t="str">
        <x:v>property_type_inferred_from_title;transaction_assumed_sale_from_dataset_context</x:v>
      </x:c>
      <x:c r="M6501" s="10" t="n">
        <x:v>0</x:v>
      </x:c>
      <x:c r="N6501" s="10" t="n">
        <x:v>0</x:v>
      </x:c>
      <x:c r="O6501" s="2" t="str">
        <x:v>Tp Hồ Chí Minh|land</x:v>
      </x:c>
      <x:c r="P6501" s="10" t="n">
        <x:v>2</x:v>
      </x:c>
      <x:c r="Q6501" s="13" t="n">
        <x:f>IF(AND(ISNUMBER(H6501),H6501&gt;0),H6501/1000000000,"")</x:f>
        <x:v>5.865</x:v>
      </x:c>
      <x:c r="R6501" s="13" t="n">
        <x:f>IF(ISNUMBER(I6501),I6501/1000000,"")</x:f>
        <x:v>43.125</x:v>
      </x:c>
      <x:c r="S6501" s="11" t="n">
        <x:f>IF(AND(ISNUMBER(G6501),G6501&gt;0),G6501,"")</x:f>
        <x:v>136</x:v>
      </x:c>
    </x:row>
    <x:row r="6502" ht="21" customHeight="1">
      <x:c r="A6502" s="10" t="n">
        <x:v>8458</x:v>
      </x:c>
      <x:c r="B6502" s="2" t="str">
        <x:v>fc8871014f2ef926e122</x:v>
      </x:c>
      <x:c r="C6502" s="2" t="str">
        <x:v>Tp Hồ Chí Minh</x:v>
      </x:c>
      <x:c r="D6502" s="2" t="str">
        <x:v>Quận Tân Phú</x:v>
      </x:c>
      <x:c r="E6502" s="2" t="str">
        <x:v>other_unknown</x:v>
      </x:c>
      <x:c r="F6502" s="2" t="str">
        <x:v>sale_assumed</x:v>
      </x:c>
      <x:c r="G6502" s="11" t="n">
        <x:v>130</x:v>
      </x:c>
      <x:c r="H6502" s="12" t="n">
        <x:v>18800000000</x:v>
      </x:c>
      <x:c r="I6502" s="12" t="n">
        <x:f>IF(AND(ISNUMBER(H6502),H6502&gt;0,ISNUMBER(G6502),G6502&gt;0),H6502/G6502,"")</x:f>
        <x:v>144615384.6153846</x:v>
      </x:c>
      <x:c r="J6502" s="2" t="str">
        <x:v>total</x:v>
      </x:c>
      <x:c r="K6502" s="2" t="str">
        <x:v>top_level_area</x:v>
      </x:c>
      <x:c r="L6502" s="2" t="str">
        <x:v>property_type_inferred_from_title;transaction_assumed_sale_from_dataset_context;unknown_property_type</x:v>
      </x:c>
      <x:c r="M6502" s="10" t="n">
        <x:v>0</x:v>
      </x:c>
      <x:c r="N6502" s="10" t="n">
        <x:v>0</x:v>
      </x:c>
      <x:c r="O6502" s="2" t="str">
        <x:v>Tp Hồ Chí Minh|other_unknown</x:v>
      </x:c>
      <x:c r="P6502" s="10" t="n">
        <x:v>2</x:v>
      </x:c>
      <x:c r="Q6502" s="13" t="n">
        <x:f>IF(AND(ISNUMBER(H6502),H6502&gt;0),H6502/1000000000,"")</x:f>
        <x:v>18.8</x:v>
      </x:c>
      <x:c r="R6502" s="13" t="n">
        <x:f>IF(ISNUMBER(I6502),I6502/1000000,"")</x:f>
        <x:v>144.6153846153846</x:v>
      </x:c>
      <x:c r="S6502" s="11" t="n">
        <x:f>IF(AND(ISNUMBER(G6502),G6502&gt;0),G6502,"")</x:f>
        <x:v>130</x:v>
      </x:c>
    </x:row>
    <x:row r="6503" ht="21" customHeight="1">
      <x:c r="A6503" s="10" t="n">
        <x:v>8459</x:v>
      </x:c>
      <x:c r="B6503" s="2" t="str">
        <x:v>e024d725ad63aca49304</x:v>
      </x:c>
      <x:c r="C6503" s="2" t="str">
        <x:v>Bình Dương</x:v>
      </x:c>
      <x:c r="D6503" s="2" t="str">
        <x:v>Huyện Phú Giáo</x:v>
      </x:c>
      <x:c r="E6503" s="2" t="str">
        <x:v>other_unknown</x:v>
      </x:c>
      <x:c r="F6503" s="2" t="str">
        <x:v>sale</x:v>
      </x:c>
      <x:c r="G6503" s="11" t="n">
        <x:v>1900</x:v>
      </x:c>
      <x:c r="H6503" s="12" t="n">
        <x:v>500000000</x:v>
      </x:c>
      <x:c r="I6503" s="12" t="n">
        <x:f>IF(AND(ISNUMBER(H6503),H6503&gt;0,ISNUMBER(G6503),G6503&gt;0),H6503/G6503,"")</x:f>
        <x:v>263157.8947368421</x:v>
      </x:c>
      <x:c r="J6503" s="2" t="str">
        <x:v>total</x:v>
      </x:c>
      <x:c r="K6503" s="2" t="str">
        <x:v>top_level_area</x:v>
      </x:c>
      <x:c r="L6503" s="2" t="str">
        <x:v>dot_thousands_convention;property_type_inferred_from_title;unknown_property_type</x:v>
      </x:c>
      <x:c r="M6503" s="10" t="n">
        <x:v>0</x:v>
      </x:c>
      <x:c r="N6503" s="10" t="n">
        <x:v>0</x:v>
      </x:c>
      <x:c r="O6503" s="2" t="str">
        <x:v>Bình Dương|other_unknown</x:v>
      </x:c>
      <x:c r="P6503" s="10" t="n">
        <x:v>1</x:v>
      </x:c>
      <x:c r="Q6503" s="13" t="n">
        <x:f>IF(AND(ISNUMBER(H6503),H6503&gt;0),H6503/1000000000,"")</x:f>
        <x:v>0.5</x:v>
      </x:c>
      <x:c r="R6503" s="13" t="n">
        <x:f>IF(ISNUMBER(I6503),I6503/1000000,"")</x:f>
        <x:v>0.2631578947368421</x:v>
      </x:c>
      <x:c r="S6503" s="11" t="n">
        <x:f>IF(AND(ISNUMBER(G6503),G6503&gt;0),G6503,"")</x:f>
        <x:v>1900</x:v>
      </x:c>
    </x:row>
    <x:row r="6504" ht="21" customHeight="1">
      <x:c r="A6504" s="10" t="n">
        <x:v>8462</x:v>
      </x:c>
      <x:c r="B6504" s="2" t="str">
        <x:v>49805b4cce3c1b5d80dc</x:v>
      </x:c>
      <x:c r="C6504" s="2" t="str">
        <x:v>Tiền Giang</x:v>
      </x:c>
      <x:c r="D6504" s="2" t="str">
        <x:v>Huyện Gò Công Tây</x:v>
      </x:c>
      <x:c r="E6504" s="2" t="str">
        <x:v>land</x:v>
      </x:c>
      <x:c r="F6504" s="2" t="str">
        <x:v>sale_assumed</x:v>
      </x:c>
      <x:c r="G6504" s="11" t="n">
        <x:v>150</x:v>
      </x:c>
      <x:c r="H6504" s="12" t="n">
        <x:v>550000000</x:v>
      </x:c>
      <x:c r="I6504" s="12" t="n">
        <x:f>IF(AND(ISNUMBER(H6504),H6504&gt;0,ISNUMBER(G6504),G6504&gt;0),H6504/G6504,"")</x:f>
        <x:v>3666666.6666666665</x:v>
      </x:c>
      <x:c r="J6504" s="2" t="str">
        <x:v>total</x:v>
      </x:c>
      <x:c r="K6504" s="2" t="str">
        <x:v>top_level_area</x:v>
      </x:c>
      <x:c r="L6504" s="2" t="str">
        <x:v>property_type_inferred_from_title;transaction_assumed_sale_from_dataset_context</x:v>
      </x:c>
      <x:c r="M6504" s="10" t="n">
        <x:v>0</x:v>
      </x:c>
      <x:c r="N6504" s="10" t="n">
        <x:v>0</x:v>
      </x:c>
      <x:c r="O6504" s="2" t="str">
        <x:v>land</x:v>
      </x:c>
      <x:c r="P6504" s="10" t="n">
        <x:v>1</x:v>
      </x:c>
      <x:c r="Q6504" s="13" t="n">
        <x:f>IF(AND(ISNUMBER(H6504),H6504&gt;0),H6504/1000000000,"")</x:f>
        <x:v>0.55</x:v>
      </x:c>
      <x:c r="R6504" s="13" t="n">
        <x:f>IF(ISNUMBER(I6504),I6504/1000000,"")</x:f>
        <x:v>3.6666666666666665</x:v>
      </x:c>
      <x:c r="S6504" s="11" t="n">
        <x:f>IF(AND(ISNUMBER(G6504),G6504&gt;0),G6504,"")</x:f>
        <x:v>150</x:v>
      </x:c>
    </x:row>
    <x:row r="6505" ht="21" customHeight="1">
      <x:c r="A6505" s="10" t="n">
        <x:v>8463</x:v>
      </x:c>
      <x:c r="B6505" s="2" t="str">
        <x:v>7153ee669a047312efdb</x:v>
      </x:c>
      <x:c r="C6505" s="2" t="str">
        <x:v>Hà Nội</x:v>
      </x:c>
      <x:c r="D6505" s="2" t="str">
        <x:v>Huyện Chương Mỹ</x:v>
      </x:c>
      <x:c r="E6505" s="2" t="str">
        <x:v>land</x:v>
      </x:c>
      <x:c r="F6505" s="2" t="str">
        <x:v>sale</x:v>
      </x:c>
      <x:c r="G6505" s="11" t="n">
        <x:v>1118</x:v>
      </x:c>
      <x:c r="H6505" s="12" t="n">
        <x:v>1900000000</x:v>
      </x:c>
      <x:c r="I6505" s="12" t="n">
        <x:f>IF(AND(ISNUMBER(H6505),H6505&gt;0,ISNUMBER(G6505),G6505&gt;0),H6505/G6505,"")</x:f>
        <x:v>1699463.3273703041</x:v>
      </x:c>
      <x:c r="J6505" s="2" t="str">
        <x:v>total</x:v>
      </x:c>
      <x:c r="K6505" s="2" t="str">
        <x:v>top_level_area</x:v>
      </x:c>
      <x:c r="L6505" s="2" t="str">
        <x:v>dot_thousands_convention;property_type_inferred_from_title</x:v>
      </x:c>
      <x:c r="M6505" s="10" t="n">
        <x:v>0</x:v>
      </x:c>
      <x:c r="N6505" s="10" t="n">
        <x:v>0</x:v>
      </x:c>
      <x:c r="O6505" s="2" t="str">
        <x:v>Hà Nội|land</x:v>
      </x:c>
      <x:c r="P6505" s="10" t="n">
        <x:v>1</x:v>
      </x:c>
      <x:c r="Q6505" s="13" t="n">
        <x:f>IF(AND(ISNUMBER(H6505),H6505&gt;0),H6505/1000000000,"")</x:f>
        <x:v>1.9</x:v>
      </x:c>
      <x:c r="R6505" s="13" t="n">
        <x:f>IF(ISNUMBER(I6505),I6505/1000000,"")</x:f>
        <x:v>1.6994633273703041</x:v>
      </x:c>
      <x:c r="S6505" s="11" t="n">
        <x:f>IF(AND(ISNUMBER(G6505),G6505&gt;0),G6505,"")</x:f>
        <x:v>1118</x:v>
      </x:c>
    </x:row>
    <x:row r="6506" ht="21" customHeight="1">
      <x:c r="A6506" s="10" t="n">
        <x:v>8464</x:v>
      </x:c>
      <x:c r="B6506" s="2" t="str">
        <x:v>90ffe705888ac8de97cc</x:v>
      </x:c>
      <x:c r="C6506" s="2" t="str">
        <x:v>Tp Hồ Chí Minh</x:v>
      </x:c>
      <x:c r="D6506" s="2" t="str">
        <x:v>Quận Thủ Đức</x:v>
      </x:c>
      <x:c r="E6506" s="2" t="str">
        <x:v>house</x:v>
      </x:c>
      <x:c r="F6506" s="2" t="str">
        <x:v>sale_assumed</x:v>
      </x:c>
      <x:c r="G6506" s="11" t="n">
        <x:v>53</x:v>
      </x:c>
      <x:c r="H6506" s="12" t="n">
        <x:v>5150000000</x:v>
      </x:c>
      <x:c r="I6506" s="12" t="n">
        <x:f>IF(AND(ISNUMBER(H6506),H6506&gt;0,ISNUMBER(G6506),G6506&gt;0),H6506/G6506,"")</x:f>
        <x:v>97169811.32075472</x:v>
      </x:c>
      <x:c r="J6506" s="2" t="str">
        <x:v>total</x:v>
      </x:c>
      <x:c r="K6506" s="2" t="str">
        <x:v>top_level_area</x:v>
      </x:c>
      <x:c r="L6506" s="2" t="str">
        <x:v>property_type_inferred_from_title;transaction_assumed_sale_from_dataset_context</x:v>
      </x:c>
      <x:c r="M6506" s="10" t="n">
        <x:v>0</x:v>
      </x:c>
      <x:c r="N6506" s="10" t="n">
        <x:v>0</x:v>
      </x:c>
      <x:c r="O6506" s="2" t="str">
        <x:v>Tp Hồ Chí Minh|house</x:v>
      </x:c>
      <x:c r="P6506" s="10" t="n">
        <x:v>2</x:v>
      </x:c>
      <x:c r="Q6506" s="13" t="n">
        <x:f>IF(AND(ISNUMBER(H6506),H6506&gt;0),H6506/1000000000,"")</x:f>
        <x:v>5.15</x:v>
      </x:c>
      <x:c r="R6506" s="13" t="n">
        <x:f>IF(ISNUMBER(I6506),I6506/1000000,"")</x:f>
        <x:v>97.16981132075472</x:v>
      </x:c>
      <x:c r="S6506" s="11" t="n">
        <x:f>IF(AND(ISNUMBER(G6506),G6506&gt;0),G6506,"")</x:f>
        <x:v>53</x:v>
      </x:c>
    </x:row>
    <x:row r="6507" ht="21" customHeight="1">
      <x:c r="A6507" s="10" t="n">
        <x:v>8465</x:v>
      </x:c>
      <x:c r="B6507" s="2" t="str">
        <x:v>ff54b3690cc2a956bbd3</x:v>
      </x:c>
      <x:c r="C6507" s="2" t="str">
        <x:v>Tp Hồ Chí Minh</x:v>
      </x:c>
      <x:c r="D6507" s="2" t="str">
        <x:v>Quận 9</x:v>
      </x:c>
      <x:c r="E6507" s="2" t="str">
        <x:v>house</x:v>
      </x:c>
      <x:c r="F6507" s="2" t="str">
        <x:v>sale_assumed</x:v>
      </x:c>
      <x:c r="G6507" s="11" t="n">
        <x:v>60</x:v>
      </x:c>
      <x:c r="H6507" s="12" t="n">
        <x:v>2200000000</x:v>
      </x:c>
      <x:c r="I6507" s="12" t="n">
        <x:f>IF(AND(ISNUMBER(H6507),H6507&gt;0,ISNUMBER(G6507),G6507&gt;0),H6507/G6507,"")</x:f>
        <x:v>36666666.666666664</x:v>
      </x:c>
      <x:c r="J6507" s="2" t="str">
        <x:v>total</x:v>
      </x:c>
      <x:c r="K6507" s="2" t="str">
        <x:v>top_level_area</x:v>
      </x:c>
      <x:c r="L6507" s="2" t="str">
        <x:v>property_type_inferred_from_title;transaction_assumed_sale_from_dataset_context</x:v>
      </x:c>
      <x:c r="M6507" s="10" t="n">
        <x:v>0</x:v>
      </x:c>
      <x:c r="N6507" s="10" t="n">
        <x:v>0</x:v>
      </x:c>
      <x:c r="O6507" s="2" t="str">
        <x:v>Tp Hồ Chí Minh|house</x:v>
      </x:c>
      <x:c r="P6507" s="10" t="n">
        <x:v>2</x:v>
      </x:c>
      <x:c r="Q6507" s="13" t="n">
        <x:f>IF(AND(ISNUMBER(H6507),H6507&gt;0),H6507/1000000000,"")</x:f>
        <x:v>2.2</x:v>
      </x:c>
      <x:c r="R6507" s="13" t="n">
        <x:f>IF(ISNUMBER(I6507),I6507/1000000,"")</x:f>
        <x:v>36.666666666666664</x:v>
      </x:c>
      <x:c r="S6507" s="11" t="n">
        <x:f>IF(AND(ISNUMBER(G6507),G6507&gt;0),G6507,"")</x:f>
        <x:v>60</x:v>
      </x:c>
    </x:row>
    <x:row r="6508" ht="21" customHeight="1">
      <x:c r="A6508" s="10" t="n">
        <x:v>8466</x:v>
      </x:c>
      <x:c r="B6508" s="2" t="str">
        <x:v>b05579a2495aab96280f</x:v>
      </x:c>
      <x:c r="C6508" s="2" t="str">
        <x:v>Long An</x:v>
      </x:c>
      <x:c r="D6508" s="2" t="str">
        <x:v>Huyện Cần Giuộc</x:v>
      </x:c>
      <x:c r="E6508" s="2" t="str">
        <x:v>house</x:v>
      </x:c>
      <x:c r="F6508" s="2" t="str">
        <x:v>sale</x:v>
      </x:c>
      <x:c r="G6508" s="11" t="n">
        <x:v>56</x:v>
      </x:c>
      <x:c r="H6508" s="12" t="n">
        <x:v>650000000</x:v>
      </x:c>
      <x:c r="I6508" s="12" t="n">
        <x:f>IF(AND(ISNUMBER(H6508),H6508&gt;0,ISNUMBER(G6508),G6508&gt;0),H6508/G6508,"")</x:f>
        <x:v>11607142.857142856</x:v>
      </x:c>
      <x:c r="J6508" s="2" t="str">
        <x:v>total</x:v>
      </x:c>
      <x:c r="K6508" s="2" t="str">
        <x:v>top_level_area</x:v>
      </x:c>
      <x:c r="L6508" s="2" t="str">
        <x:v>property_type_inferred_from_title</x:v>
      </x:c>
      <x:c r="M6508" s="10" t="n">
        <x:v>0</x:v>
      </x:c>
      <x:c r="N6508" s="10" t="n">
        <x:v>0</x:v>
      </x:c>
      <x:c r="O6508" s="2" t="str">
        <x:v>Long An|house</x:v>
      </x:c>
      <x:c r="P6508" s="10" t="n">
        <x:v>2</x:v>
      </x:c>
      <x:c r="Q6508" s="13" t="n">
        <x:f>IF(AND(ISNUMBER(H6508),H6508&gt;0),H6508/1000000000,"")</x:f>
        <x:v>0.65</x:v>
      </x:c>
      <x:c r="R6508" s="13" t="n">
        <x:f>IF(ISNUMBER(I6508),I6508/1000000,"")</x:f>
        <x:v>11.607142857142856</x:v>
      </x:c>
      <x:c r="S6508" s="11" t="n">
        <x:f>IF(AND(ISNUMBER(G6508),G6508&gt;0),G6508,"")</x:f>
        <x:v>56</x:v>
      </x:c>
    </x:row>
    <x:row r="6509" ht="21" customHeight="1">
      <x:c r="A6509" s="10" t="n">
        <x:v>8467</x:v>
      </x:c>
      <x:c r="B6509" s="2" t="str">
        <x:v>f6cec9eab8e5a5956415</x:v>
      </x:c>
      <x:c r="C6509" s="2" t="str">
        <x:v>Long An</x:v>
      </x:c>
      <x:c r="D6509" s="2" t="str">
        <x:v>Huyện Bến Lức</x:v>
      </x:c>
      <x:c r="E6509" s="2" t="str">
        <x:v>land</x:v>
      </x:c>
      <x:c r="F6509" s="2" t="str">
        <x:v>sale_assumed</x:v>
      </x:c>
      <x:c r="G6509" s="11" t="n">
        <x:v>95</x:v>
      </x:c>
      <x:c r="H6509" s="12" t="n">
        <x:v>560000000</x:v>
      </x:c>
      <x:c r="I6509" s="12" t="n">
        <x:f>IF(AND(ISNUMBER(H6509),H6509&gt;0,ISNUMBER(G6509),G6509&gt;0),H6509/G6509,"")</x:f>
        <x:v>5894736.842105263</x:v>
      </x:c>
      <x:c r="J6509" s="2" t="str">
        <x:v>total</x:v>
      </x:c>
      <x:c r="K6509" s="2" t="str">
        <x:v>top_level_area</x:v>
      </x:c>
      <x:c r="L6509" s="2" t="str">
        <x:v>property_type_inferred_from_title;transaction_assumed_sale_from_dataset_context</x:v>
      </x:c>
      <x:c r="M6509" s="10" t="n">
        <x:v>0</x:v>
      </x:c>
      <x:c r="N6509" s="10" t="n">
        <x:v>0</x:v>
      </x:c>
      <x:c r="O6509" s="2" t="str">
        <x:v>Long An|land</x:v>
      </x:c>
      <x:c r="P6509" s="10" t="n">
        <x:v>2</x:v>
      </x:c>
      <x:c r="Q6509" s="13" t="n">
        <x:f>IF(AND(ISNUMBER(H6509),H6509&gt;0),H6509/1000000000,"")</x:f>
        <x:v>0.56</x:v>
      </x:c>
      <x:c r="R6509" s="13" t="n">
        <x:f>IF(ISNUMBER(I6509),I6509/1000000,"")</x:f>
        <x:v>5.894736842105263</x:v>
      </x:c>
      <x:c r="S6509" s="11" t="n">
        <x:f>IF(AND(ISNUMBER(G6509),G6509&gt;0),G6509,"")</x:f>
        <x:v>95</x:v>
      </x:c>
    </x:row>
    <x:row r="6510" ht="21" customHeight="1">
      <x:c r="A6510" s="10" t="n">
        <x:v>8468</x:v>
      </x:c>
      <x:c r="B6510" s="2" t="str">
        <x:v>44171add34765a088458</x:v>
      </x:c>
      <x:c r="C6510" s="2" t="str">
        <x:v>Cần Thơ</x:v>
      </x:c>
      <x:c r="D6510" s="2" t="str">
        <x:v>Quận Cái Răng</x:v>
      </x:c>
      <x:c r="E6510" s="2" t="str">
        <x:v>land</x:v>
      </x:c>
      <x:c r="F6510" s="2" t="str">
        <x:v>sale_assumed</x:v>
      </x:c>
      <x:c r="G6510" s="11" t="n">
        <x:v>180</x:v>
      </x:c>
      <x:c r="H6510" s="12" t="n">
        <x:v>4099999999.9999995</x:v>
      </x:c>
      <x:c r="I6510" s="12" t="n">
        <x:f>IF(AND(ISNUMBER(H6510),H6510&gt;0,ISNUMBER(G6510),G6510&gt;0),H6510/G6510,"")</x:f>
        <x:v>22777777.777777776</x:v>
      </x:c>
      <x:c r="J6510" s="2" t="str">
        <x:v>total</x:v>
      </x:c>
      <x:c r="K6510" s="2" t="str">
        <x:v>top_level_area</x:v>
      </x:c>
      <x:c r="L6510" s="2" t="str">
        <x:v>property_type_inferred_from_title;transaction_assumed_sale_from_dataset_context</x:v>
      </x:c>
      <x:c r="M6510" s="10" t="n">
        <x:v>0</x:v>
      </x:c>
      <x:c r="N6510" s="10" t="n">
        <x:v>0</x:v>
      </x:c>
      <x:c r="O6510" s="2" t="str">
        <x:v>Cần Thơ|land</x:v>
      </x:c>
      <x:c r="P6510" s="10" t="n">
        <x:v>2</x:v>
      </x:c>
      <x:c r="Q6510" s="13" t="n">
        <x:f>IF(AND(ISNUMBER(H6510),H6510&gt;0),H6510/1000000000,"")</x:f>
        <x:v>4.1</x:v>
      </x:c>
      <x:c r="R6510" s="13" t="n">
        <x:f>IF(ISNUMBER(I6510),I6510/1000000,"")</x:f>
        <x:v>22.777777777777775</x:v>
      </x:c>
      <x:c r="S6510" s="11" t="n">
        <x:f>IF(AND(ISNUMBER(G6510),G6510&gt;0),G6510,"")</x:f>
        <x:v>180</x:v>
      </x:c>
    </x:row>
    <x:row r="6511" ht="21" customHeight="1">
      <x:c r="A6511" s="10" t="n">
        <x:v>8469</x:v>
      </x:c>
      <x:c r="B6511" s="2" t="str">
        <x:v>641ab8629d45e67d890c</x:v>
      </x:c>
      <x:c r="C6511" s="2" t="str">
        <x:v>Tp Hồ Chí Minh</x:v>
      </x:c>
      <x:c r="D6511" s="2" t="str">
        <x:v>Quận 8</x:v>
      </x:c>
      <x:c r="E6511" s="2" t="str">
        <x:v>house</x:v>
      </x:c>
      <x:c r="F6511" s="2" t="str">
        <x:v>sale</x:v>
      </x:c>
      <x:c r="G6511" s="11" t="n">
        <x:v>78</x:v>
      </x:c>
      <x:c r="H6511" s="12" t="n">
        <x:v>3700000000</x:v>
      </x:c>
      <x:c r="I6511" s="12" t="n">
        <x:f>IF(AND(ISNUMBER(H6511),H6511&gt;0,ISNUMBER(G6511),G6511&gt;0),H6511/G6511,"")</x:f>
        <x:v>47435897.43589743</x:v>
      </x:c>
      <x:c r="J6511" s="2" t="str">
        <x:v>total</x:v>
      </x:c>
      <x:c r="K6511" s="2" t="str">
        <x:v>top_level_area</x:v>
      </x:c>
      <x:c r="L6511" s="2" t="str">
        <x:v>property_type_inferred_from_title</x:v>
      </x:c>
      <x:c r="M6511" s="10" t="n">
        <x:v>0</x:v>
      </x:c>
      <x:c r="N6511" s="10" t="n">
        <x:v>0</x:v>
      </x:c>
      <x:c r="O6511" s="2" t="str">
        <x:v>Tp Hồ Chí Minh|house</x:v>
      </x:c>
      <x:c r="P6511" s="10" t="n">
        <x:v>2</x:v>
      </x:c>
      <x:c r="Q6511" s="13" t="n">
        <x:f>IF(AND(ISNUMBER(H6511),H6511&gt;0),H6511/1000000000,"")</x:f>
        <x:v>3.7</x:v>
      </x:c>
      <x:c r="R6511" s="13" t="n">
        <x:f>IF(ISNUMBER(I6511),I6511/1000000,"")</x:f>
        <x:v>47.43589743589743</x:v>
      </x:c>
      <x:c r="S6511" s="11" t="n">
        <x:f>IF(AND(ISNUMBER(G6511),G6511&gt;0),G6511,"")</x:f>
        <x:v>78</x:v>
      </x:c>
    </x:row>
    <x:row r="6512" ht="21" customHeight="1">
      <x:c r="A6512" s="10" t="n">
        <x:v>8470</x:v>
      </x:c>
      <x:c r="B6512" s="2" t="str">
        <x:v>fbe0b23059919b805e3f</x:v>
      </x:c>
      <x:c r="C6512" s="2" t="str">
        <x:v>Hải Phòng</x:v>
      </x:c>
      <x:c r="D6512" s="2" t="str">
        <x:v>Quận Lê Chân</x:v>
      </x:c>
      <x:c r="E6512" s="2" t="str">
        <x:v>house</x:v>
      </x:c>
      <x:c r="F6512" s="2" t="str">
        <x:v>sale</x:v>
      </x:c>
      <x:c r="G6512" s="11" t="n">
        <x:v>118</x:v>
      </x:c>
      <x:c r="H6512" s="12" t="n">
        <x:v>2550000000</x:v>
      </x:c>
      <x:c r="I6512" s="12" t="n">
        <x:f>IF(AND(ISNUMBER(H6512),H6512&gt;0,ISNUMBER(G6512),G6512&gt;0),H6512/G6512,"")</x:f>
        <x:v>21610169.491525423</x:v>
      </x:c>
      <x:c r="J6512" s="2" t="str">
        <x:v>total</x:v>
      </x:c>
      <x:c r="K6512" s="2" t="str">
        <x:v>top_level_area</x:v>
      </x:c>
      <x:c r="L6512" s="2" t="str">
        <x:v>property_type_inferred_from_title</x:v>
      </x:c>
      <x:c r="M6512" s="10" t="n">
        <x:v>0</x:v>
      </x:c>
      <x:c r="N6512" s="10" t="n">
        <x:v>0</x:v>
      </x:c>
      <x:c r="O6512" s="2" t="str">
        <x:v>house</x:v>
      </x:c>
      <x:c r="P6512" s="10" t="n">
        <x:v>2</x:v>
      </x:c>
      <x:c r="Q6512" s="13" t="n">
        <x:f>IF(AND(ISNUMBER(H6512),H6512&gt;0),H6512/1000000000,"")</x:f>
        <x:v>2.55</x:v>
      </x:c>
      <x:c r="R6512" s="13" t="n">
        <x:f>IF(ISNUMBER(I6512),I6512/1000000,"")</x:f>
        <x:v>21.610169491525422</x:v>
      </x:c>
      <x:c r="S6512" s="11" t="n">
        <x:f>IF(AND(ISNUMBER(G6512),G6512&gt;0),G6512,"")</x:f>
        <x:v>118</x:v>
      </x:c>
    </x:row>
    <x:row r="6513" ht="21" customHeight="1">
      <x:c r="A6513" s="10" t="n">
        <x:v>8471</x:v>
      </x:c>
      <x:c r="B6513" s="2" t="str">
        <x:v>8edcdb987e4879980ae4</x:v>
      </x:c>
      <x:c r="C6513" s="2" t="str">
        <x:v>Bình Định</x:v>
      </x:c>
      <x:c r="D6513" s="2" t="str">
        <x:v>Thành phố Qui Nhơn</x:v>
      </x:c>
      <x:c r="E6513" s="2" t="str">
        <x:v>land</x:v>
      </x:c>
      <x:c r="F6513" s="2" t="str">
        <x:v>sale_assumed</x:v>
      </x:c>
      <x:c r="G6513" s="11" t="n">
        <x:v>108</x:v>
      </x:c>
      <x:c r="H6513" s="12" t="n">
        <x:v>1890000000</x:v>
      </x:c>
      <x:c r="I6513" s="12" t="n">
        <x:f>IF(AND(ISNUMBER(H6513),H6513&gt;0,ISNUMBER(G6513),G6513&gt;0),H6513/G6513,"")</x:f>
        <x:v>17500000</x:v>
      </x:c>
      <x:c r="J6513" s="2" t="str">
        <x:v>total</x:v>
      </x:c>
      <x:c r="K6513" s="2" t="str">
        <x:v>top_level_area</x:v>
      </x:c>
      <x:c r="L6513" s="2" t="str">
        <x:v>property_type_inferred_from_title;transaction_assumed_sale_from_dataset_context</x:v>
      </x:c>
      <x:c r="M6513" s="10" t="n">
        <x:v>0</x:v>
      </x:c>
      <x:c r="N6513" s="10" t="n">
        <x:v>0</x:v>
      </x:c>
      <x:c r="O6513" s="2" t="str">
        <x:v>land</x:v>
      </x:c>
      <x:c r="P6513" s="10" t="n">
        <x:v>2</x:v>
      </x:c>
      <x:c r="Q6513" s="13" t="n">
        <x:f>IF(AND(ISNUMBER(H6513),H6513&gt;0),H6513/1000000000,"")</x:f>
        <x:v>1.89</x:v>
      </x:c>
      <x:c r="R6513" s="13" t="n">
        <x:f>IF(ISNUMBER(I6513),I6513/1000000,"")</x:f>
        <x:v>17.5</x:v>
      </x:c>
      <x:c r="S6513" s="11" t="n">
        <x:f>IF(AND(ISNUMBER(G6513),G6513&gt;0),G6513,"")</x:f>
        <x:v>108</x:v>
      </x:c>
    </x:row>
    <x:row r="6514" ht="21" customHeight="1">
      <x:c r="A6514" s="10" t="n">
        <x:v>8472</x:v>
      </x:c>
      <x:c r="B6514" s="2" t="str">
        <x:v>9811d24b4ccdc7f2830f</x:v>
      </x:c>
      <x:c r="C6514" s="2" t="str">
        <x:v>Long An</x:v>
      </x:c>
      <x:c r="D6514" s="2" t="str">
        <x:v>Huyện Bến Lức</x:v>
      </x:c>
      <x:c r="E6514" s="2" t="str">
        <x:v>house</x:v>
      </x:c>
      <x:c r="F6514" s="2" t="str">
        <x:v>sale_assumed</x:v>
      </x:c>
      <x:c r="G6514" s="11" t="n">
        <x:v>110</x:v>
      </x:c>
      <x:c r="H6514" s="12" t="n">
        <x:v>1350000000</x:v>
      </x:c>
      <x:c r="I6514" s="12" t="n">
        <x:f>IF(AND(ISNUMBER(H6514),H6514&gt;0,ISNUMBER(G6514),G6514&gt;0),H6514/G6514,"")</x:f>
        <x:v>12272727.272727273</x:v>
      </x:c>
      <x:c r="J6514" s="2" t="str">
        <x:v>total</x:v>
      </x:c>
      <x:c r="K6514" s="2" t="str">
        <x:v>top_level_area</x:v>
      </x:c>
      <x:c r="L6514" s="2" t="str">
        <x:v>property_type_inferred_from_title;transaction_assumed_sale_from_dataset_context</x:v>
      </x:c>
      <x:c r="M6514" s="10" t="n">
        <x:v>0</x:v>
      </x:c>
      <x:c r="N6514" s="10" t="n">
        <x:v>0</x:v>
      </x:c>
      <x:c r="O6514" s="2" t="str">
        <x:v>Long An|house</x:v>
      </x:c>
      <x:c r="P6514" s="10" t="n">
        <x:v>2</x:v>
      </x:c>
      <x:c r="Q6514" s="13" t="n">
        <x:f>IF(AND(ISNUMBER(H6514),H6514&gt;0),H6514/1000000000,"")</x:f>
        <x:v>1.35</x:v>
      </x:c>
      <x:c r="R6514" s="13" t="n">
        <x:f>IF(ISNUMBER(I6514),I6514/1000000,"")</x:f>
        <x:v>12.272727272727273</x:v>
      </x:c>
      <x:c r="S6514" s="11" t="n">
        <x:f>IF(AND(ISNUMBER(G6514),G6514&gt;0),G6514,"")</x:f>
        <x:v>110</x:v>
      </x:c>
    </x:row>
    <x:row r="6515" ht="21" customHeight="1">
      <x:c r="A6515" s="10" t="n">
        <x:v>8473</x:v>
      </x:c>
      <x:c r="B6515" s="2" t="str">
        <x:v>ed5d1a54336368d5431f</x:v>
      </x:c>
      <x:c r="C6515" s="2" t="str">
        <x:v>Tp Hồ Chí Minh</x:v>
      </x:c>
      <x:c r="D6515" s="2" t="str">
        <x:v>Huyện Củ Chi</x:v>
      </x:c>
      <x:c r="E6515" s="2" t="str">
        <x:v>land</x:v>
      </x:c>
      <x:c r="F6515" s="2" t="str">
        <x:v>sale_assumed</x:v>
      </x:c>
      <x:c r="G6515" s="11" t="n">
        <x:v>230</x:v>
      </x:c>
      <x:c r="H6515" s="12" t="n">
        <x:v>720000000</x:v>
      </x:c>
      <x:c r="I6515" s="12" t="n">
        <x:f>IF(AND(ISNUMBER(H6515),H6515&gt;0,ISNUMBER(G6515),G6515&gt;0),H6515/G6515,"")</x:f>
        <x:v>3130434.782608696</x:v>
      </x:c>
      <x:c r="J6515" s="2" t="str">
        <x:v>total</x:v>
      </x:c>
      <x:c r="K6515" s="2" t="str">
        <x:v>top_level_area</x:v>
      </x:c>
      <x:c r="L6515" s="2" t="str">
        <x:v>property_type_inferred_from_title;transaction_assumed_sale_from_dataset_context</x:v>
      </x:c>
      <x:c r="M6515" s="10" t="n">
        <x:v>0</x:v>
      </x:c>
      <x:c r="N6515" s="10" t="n">
        <x:v>0</x:v>
      </x:c>
      <x:c r="O6515" s="2" t="str">
        <x:v>Tp Hồ Chí Minh|land</x:v>
      </x:c>
      <x:c r="P6515" s="10" t="n">
        <x:v>1</x:v>
      </x:c>
      <x:c r="Q6515" s="13" t="n">
        <x:f>IF(AND(ISNUMBER(H6515),H6515&gt;0),H6515/1000000000,"")</x:f>
        <x:v>0.72</x:v>
      </x:c>
      <x:c r="R6515" s="13" t="n">
        <x:f>IF(ISNUMBER(I6515),I6515/1000000,"")</x:f>
        <x:v>3.130434782608696</x:v>
      </x:c>
      <x:c r="S6515" s="11" t="n">
        <x:f>IF(AND(ISNUMBER(G6515),G6515&gt;0),G6515,"")</x:f>
        <x:v>230</x:v>
      </x:c>
    </x:row>
    <x:row r="6516" ht="21" customHeight="1">
      <x:c r="A6516" s="10" t="n">
        <x:v>8474</x:v>
      </x:c>
      <x:c r="B6516" s="2" t="str">
        <x:v>8031673c7d59f84866b3</x:v>
      </x:c>
      <x:c r="C6516" s="2" t="str">
        <x:v>Đồng Nai</x:v>
      </x:c>
      <x:c r="D6516" s="2" t="str">
        <x:v>Huyện Long Thành</x:v>
      </x:c>
      <x:c r="E6516" s="2" t="str">
        <x:v>land</x:v>
      </x:c>
      <x:c r="F6516" s="2" t="str">
        <x:v>sale_assumed</x:v>
      </x:c>
      <x:c r="G6516" s="11" t="n">
        <x:v>1000</x:v>
      </x:c>
      <x:c r="H6516" s="12" t="n">
        <x:v>2950000000</x:v>
      </x:c>
      <x:c r="I6516" s="12" t="n">
        <x:f>IF(AND(ISNUMBER(H6516),H6516&gt;0,ISNUMBER(G6516),G6516&gt;0),H6516/G6516,"")</x:f>
        <x:v>2950000</x:v>
      </x:c>
      <x:c r="J6516" s="2" t="str">
        <x:v>total</x:v>
      </x:c>
      <x:c r="K6516" s="2" t="str">
        <x:v>top_level_price_embedded_area</x:v>
      </x:c>
      <x:c r="L6516" s="2" t="str">
        <x:v>area_recovered_from_price_text;dot_thousands_convention;property_type_inferred_from_title;transaction_assumed_sale_from_dataset_context</x:v>
      </x:c>
      <x:c r="M6516" s="10" t="n">
        <x:v>0</x:v>
      </x:c>
      <x:c r="N6516" s="10" t="n">
        <x:v>0</x:v>
      </x:c>
      <x:c r="O6516" s="2" t="str">
        <x:v>Đồng Nai|land</x:v>
      </x:c>
      <x:c r="P6516" s="10" t="n">
        <x:v>1</x:v>
      </x:c>
      <x:c r="Q6516" s="13" t="n">
        <x:f>IF(AND(ISNUMBER(H6516),H6516&gt;0),H6516/1000000000,"")</x:f>
        <x:v>2.95</x:v>
      </x:c>
      <x:c r="R6516" s="13" t="n">
        <x:f>IF(ISNUMBER(I6516),I6516/1000000,"")</x:f>
        <x:v>2.95</x:v>
      </x:c>
      <x:c r="S6516" s="11" t="n">
        <x:f>IF(AND(ISNUMBER(G6516),G6516&gt;0),G6516,"")</x:f>
        <x:v>1000</x:v>
      </x:c>
    </x:row>
    <x:row r="6517" ht="21" customHeight="1">
      <x:c r="A6517" s="10" t="n">
        <x:v>8475</x:v>
      </x:c>
      <x:c r="B6517" s="2" t="str">
        <x:v>2704804c94ef19e37c1a</x:v>
      </x:c>
      <x:c r="C6517" s="2" t="str">
        <x:v>Tp Hồ Chí Minh</x:v>
      </x:c>
      <x:c r="D6517" s="2" t="str">
        <x:v>Huyện Hóc Môn</x:v>
      </x:c>
      <x:c r="E6517" s="2" t="str">
        <x:v>house</x:v>
      </x:c>
      <x:c r="F6517" s="2" t="str">
        <x:v>sale_assumed</x:v>
      </x:c>
      <x:c r="G6517" s="11" t="n">
        <x:v>55</x:v>
      </x:c>
      <x:c r="H6517" s="12" t="n">
        <x:v>1450000000</x:v>
      </x:c>
      <x:c r="I6517" s="12" t="n">
        <x:f>IF(AND(ISNUMBER(H6517),H6517&gt;0,ISNUMBER(G6517),G6517&gt;0),H6517/G6517,"")</x:f>
        <x:v>26363636.363636363</x:v>
      </x:c>
      <x:c r="J6517" s="2" t="str">
        <x:v>total</x:v>
      </x:c>
      <x:c r="K6517" s="2" t="str">
        <x:v>top_level_area</x:v>
      </x:c>
      <x:c r="L6517" s="2" t="str">
        <x:v>property_type_inferred_from_title;transaction_assumed_sale_from_dataset_context</x:v>
      </x:c>
      <x:c r="M6517" s="10" t="n">
        <x:v>0</x:v>
      </x:c>
      <x:c r="N6517" s="10" t="n">
        <x:v>0</x:v>
      </x:c>
      <x:c r="O6517" s="2" t="str">
        <x:v>Tp Hồ Chí Minh|house</x:v>
      </x:c>
      <x:c r="P6517" s="10" t="n">
        <x:v>2</x:v>
      </x:c>
      <x:c r="Q6517" s="13" t="n">
        <x:f>IF(AND(ISNUMBER(H6517),H6517&gt;0),H6517/1000000000,"")</x:f>
        <x:v>1.45</x:v>
      </x:c>
      <x:c r="R6517" s="13" t="n">
        <x:f>IF(ISNUMBER(I6517),I6517/1000000,"")</x:f>
        <x:v>26.363636363636363</x:v>
      </x:c>
      <x:c r="S6517" s="11" t="n">
        <x:f>IF(AND(ISNUMBER(G6517),G6517&gt;0),G6517,"")</x:f>
        <x:v>55</x:v>
      </x:c>
    </x:row>
    <x:row r="6518" ht="21" customHeight="1">
      <x:c r="A6518" s="10" t="n">
        <x:v>8476</x:v>
      </x:c>
      <x:c r="B6518" s="2" t="str">
        <x:v>fdc548bdcadac95c6f79</x:v>
      </x:c>
      <x:c r="C6518" s="2" t="str">
        <x:v>Tp Hồ Chí Minh</x:v>
      </x:c>
      <x:c r="D6518" s="2" t="str">
        <x:v>Quận 9</x:v>
      </x:c>
      <x:c r="E6518" s="2" t="str">
        <x:v>house</x:v>
      </x:c>
      <x:c r="F6518" s="2" t="str">
        <x:v>sale</x:v>
      </x:c>
      <x:c r="G6518" s="11" t="n">
        <x:v>90</x:v>
      </x:c>
      <x:c r="H6518" s="12" t="n">
        <x:v>3900000000</x:v>
      </x:c>
      <x:c r="I6518" s="12" t="n">
        <x:f>IF(AND(ISNUMBER(H6518),H6518&gt;0,ISNUMBER(G6518),G6518&gt;0),H6518/G6518,"")</x:f>
        <x:v>43333333.333333336</x:v>
      </x:c>
      <x:c r="J6518" s="2" t="str">
        <x:v>total</x:v>
      </x:c>
      <x:c r="K6518" s="2" t="str">
        <x:v>top_level_area</x:v>
      </x:c>
      <x:c r="L6518" s="2" t="str">
        <x:v>property_type_inferred_from_title</x:v>
      </x:c>
      <x:c r="M6518" s="10" t="n">
        <x:v>0</x:v>
      </x:c>
      <x:c r="N6518" s="10" t="n">
        <x:v>0</x:v>
      </x:c>
      <x:c r="O6518" s="2" t="str">
        <x:v>Tp Hồ Chí Minh|house</x:v>
      </x:c>
      <x:c r="P6518" s="10" t="n">
        <x:v>2</x:v>
      </x:c>
      <x:c r="Q6518" s="13" t="n">
        <x:f>IF(AND(ISNUMBER(H6518),H6518&gt;0),H6518/1000000000,"")</x:f>
        <x:v>3.9</x:v>
      </x:c>
      <x:c r="R6518" s="13" t="n">
        <x:f>IF(ISNUMBER(I6518),I6518/1000000,"")</x:f>
        <x:v>43.333333333333336</x:v>
      </x:c>
      <x:c r="S6518" s="11" t="n">
        <x:f>IF(AND(ISNUMBER(G6518),G6518&gt;0),G6518,"")</x:f>
        <x:v>90</x:v>
      </x:c>
    </x:row>
    <x:row r="6519" ht="21" customHeight="1">
      <x:c r="A6519" s="10" t="n">
        <x:v>8477</x:v>
      </x:c>
      <x:c r="B6519" s="2" t="str">
        <x:v>1c60e60b75926cedea30</x:v>
      </x:c>
      <x:c r="C6519" s="2" t="str">
        <x:v>Hà Nội</x:v>
      </x:c>
      <x:c r="D6519" s="2" t="str">
        <x:v>Quận Thanh Xuân</x:v>
      </x:c>
      <x:c r="E6519" s="2" t="str">
        <x:v>house</x:v>
      </x:c>
      <x:c r="F6519" s="2" t="str">
        <x:v>sale_assumed</x:v>
      </x:c>
      <x:c r="G6519" s="11" t="n">
        <x:v>40</x:v>
      </x:c>
      <x:c r="H6519" s="12" t="n">
        <x:v>2800000000</x:v>
      </x:c>
      <x:c r="I6519" s="12" t="n">
        <x:f>IF(AND(ISNUMBER(H6519),H6519&gt;0,ISNUMBER(G6519),G6519&gt;0),H6519/G6519,"")</x:f>
        <x:v>70000000</x:v>
      </x:c>
      <x:c r="J6519" s="2" t="str">
        <x:v>total</x:v>
      </x:c>
      <x:c r="K6519" s="2" t="str">
        <x:v>top_level_area</x:v>
      </x:c>
      <x:c r="L6519" s="2" t="str">
        <x:v>property_type_inferred_from_title;transaction_assumed_sale_from_dataset_context</x:v>
      </x:c>
      <x:c r="M6519" s="10" t="n">
        <x:v>0</x:v>
      </x:c>
      <x:c r="N6519" s="10" t="n">
        <x:v>0</x:v>
      </x:c>
      <x:c r="O6519" s="2" t="str">
        <x:v>Hà Nội|house</x:v>
      </x:c>
      <x:c r="P6519" s="10" t="n">
        <x:v>2</x:v>
      </x:c>
      <x:c r="Q6519" s="13" t="n">
        <x:f>IF(AND(ISNUMBER(H6519),H6519&gt;0),H6519/1000000000,"")</x:f>
        <x:v>2.8</x:v>
      </x:c>
      <x:c r="R6519" s="13" t="n">
        <x:f>IF(ISNUMBER(I6519),I6519/1000000,"")</x:f>
        <x:v>70</x:v>
      </x:c>
      <x:c r="S6519" s="11" t="n">
        <x:f>IF(AND(ISNUMBER(G6519),G6519&gt;0),G6519,"")</x:f>
        <x:v>40</x:v>
      </x:c>
    </x:row>
    <x:row r="6520" ht="21" customHeight="1">
      <x:c r="A6520" s="10" t="n">
        <x:v>8478</x:v>
      </x:c>
      <x:c r="B6520" s="2" t="str">
        <x:v>05fa102adfcb0fdb8336</x:v>
      </x:c>
      <x:c r="C6520" s="2" t="str">
        <x:v>Hà Nội</x:v>
      </x:c>
      <x:c r="D6520" s="2" t="str">
        <x:v>Quận Hoàng Mai</x:v>
      </x:c>
      <x:c r="E6520" s="2" t="str">
        <x:v>house</x:v>
      </x:c>
      <x:c r="F6520" s="2" t="str">
        <x:v>sale</x:v>
      </x:c>
      <x:c r="G6520" s="11" t="n">
        <x:v>30</x:v>
      </x:c>
      <x:c r="H6520" s="12" t="n">
        <x:v>2200000000</x:v>
      </x:c>
      <x:c r="I6520" s="12" t="n">
        <x:f>IF(AND(ISNUMBER(H6520),H6520&gt;0,ISNUMBER(G6520),G6520&gt;0),H6520/G6520,"")</x:f>
        <x:v>73333333.33333333</x:v>
      </x:c>
      <x:c r="J6520" s="2" t="str">
        <x:v>total</x:v>
      </x:c>
      <x:c r="K6520" s="2" t="str">
        <x:v>top_level_area</x:v>
      </x:c>
      <x:c r="L6520" s="2" t="str">
        <x:v>property_type_inferred_from_title</x:v>
      </x:c>
      <x:c r="M6520" s="10" t="n">
        <x:v>0</x:v>
      </x:c>
      <x:c r="N6520" s="10" t="n">
        <x:v>0</x:v>
      </x:c>
      <x:c r="O6520" s="2" t="str">
        <x:v>Hà Nội|house</x:v>
      </x:c>
      <x:c r="P6520" s="10" t="n">
        <x:v>2</x:v>
      </x:c>
      <x:c r="Q6520" s="13" t="n">
        <x:f>IF(AND(ISNUMBER(H6520),H6520&gt;0),H6520/1000000000,"")</x:f>
        <x:v>2.2</x:v>
      </x:c>
      <x:c r="R6520" s="13" t="n">
        <x:f>IF(ISNUMBER(I6520),I6520/1000000,"")</x:f>
        <x:v>73.33333333333333</x:v>
      </x:c>
      <x:c r="S6520" s="11" t="n">
        <x:f>IF(AND(ISNUMBER(G6520),G6520&gt;0),G6520,"")</x:f>
        <x:v>30</x:v>
      </x:c>
    </x:row>
    <x:row r="6521" ht="21" customHeight="1">
      <x:c r="A6521" s="10" t="n">
        <x:v>8479</x:v>
      </x:c>
      <x:c r="B6521" s="2" t="str">
        <x:v>e951c961adb23b027286</x:v>
      </x:c>
      <x:c r="C6521" s="2" t="str">
        <x:v>Hậu Giang</x:v>
      </x:c>
      <x:c r="D6521" s="2" t="str">
        <x:v>Huyện Châu Thành</x:v>
      </x:c>
      <x:c r="E6521" s="2" t="str">
        <x:v>house</x:v>
      </x:c>
      <x:c r="F6521" s="2" t="str">
        <x:v>sale_assumed</x:v>
      </x:c>
      <x:c r="G6521" s="11" t="n">
        <x:v>70</x:v>
      </x:c>
      <x:c r="H6521" s="12" t="n">
        <x:v>380000000</x:v>
      </x:c>
      <x:c r="I6521" s="12" t="n">
        <x:f>IF(AND(ISNUMBER(H6521),H6521&gt;0,ISNUMBER(G6521),G6521&gt;0),H6521/G6521,"")</x:f>
        <x:v>5428571.428571428</x:v>
      </x:c>
      <x:c r="J6521" s="2" t="str">
        <x:v>total</x:v>
      </x:c>
      <x:c r="K6521" s="2" t="str">
        <x:v>top_level_area</x:v>
      </x:c>
      <x:c r="L6521" s="2" t="str">
        <x:v>property_type_inferred_from_title;transaction_assumed_sale_from_dataset_context</x:v>
      </x:c>
      <x:c r="M6521" s="10" t="n">
        <x:v>0</x:v>
      </x:c>
      <x:c r="N6521" s="10" t="n">
        <x:v>0</x:v>
      </x:c>
      <x:c r="O6521" s="2" t="str">
        <x:v>house</x:v>
      </x:c>
      <x:c r="P6521" s="10" t="n">
        <x:v>2</x:v>
      </x:c>
      <x:c r="Q6521" s="13" t="n">
        <x:f>IF(AND(ISNUMBER(H6521),H6521&gt;0),H6521/1000000000,"")</x:f>
        <x:v>0.38</x:v>
      </x:c>
      <x:c r="R6521" s="13" t="n">
        <x:f>IF(ISNUMBER(I6521),I6521/1000000,"")</x:f>
        <x:v>5.428571428571428</x:v>
      </x:c>
      <x:c r="S6521" s="11" t="n">
        <x:f>IF(AND(ISNUMBER(G6521),G6521&gt;0),G6521,"")</x:f>
        <x:v>70</x:v>
      </x:c>
    </x:row>
    <x:row r="6522" ht="21" customHeight="1">
      <x:c r="A6522" s="10" t="n">
        <x:v>8480</x:v>
      </x:c>
      <x:c r="B6522" s="2" t="str">
        <x:v>fafd2aab62d56c1bc186</x:v>
      </x:c>
      <x:c r="C6522" s="2" t="str">
        <x:v>Đà Nẵng</x:v>
      </x:c>
      <x:c r="D6522" s="2" t="str">
        <x:v>Quận Thanh Khê</x:v>
      </x:c>
      <x:c r="E6522" s="2" t="str">
        <x:v>land</x:v>
      </x:c>
      <x:c r="F6522" s="2" t="str">
        <x:v>sale</x:v>
      </x:c>
      <x:c r="G6522" s="11" t="n">
        <x:v>73</x:v>
      </x:c>
      <x:c r="H6522" s="12" t="n">
        <x:v>4000000000</x:v>
      </x:c>
      <x:c r="I6522" s="12" t="n">
        <x:f>IF(AND(ISNUMBER(H6522),H6522&gt;0,ISNUMBER(G6522),G6522&gt;0),H6522/G6522,"")</x:f>
        <x:v>54794520.54794521</x:v>
      </x:c>
      <x:c r="J6522" s="2" t="str">
        <x:v>total</x:v>
      </x:c>
      <x:c r="K6522" s="2" t="str">
        <x:v>top_level_area</x:v>
      </x:c>
      <x:c r="L6522" s="2" t="str">
        <x:v>property_type_inferred_from_title</x:v>
      </x:c>
      <x:c r="M6522" s="10" t="n">
        <x:v>0</x:v>
      </x:c>
      <x:c r="N6522" s="10" t="n">
        <x:v>0</x:v>
      </x:c>
      <x:c r="O6522" s="2" t="str">
        <x:v>Đà Nẵng|land</x:v>
      </x:c>
      <x:c r="P6522" s="10" t="n">
        <x:v>2</x:v>
      </x:c>
      <x:c r="Q6522" s="13" t="n">
        <x:f>IF(AND(ISNUMBER(H6522),H6522&gt;0),H6522/1000000000,"")</x:f>
        <x:v>4</x:v>
      </x:c>
      <x:c r="R6522" s="13" t="n">
        <x:f>IF(ISNUMBER(I6522),I6522/1000000,"")</x:f>
        <x:v>54.79452054794521</x:v>
      </x:c>
      <x:c r="S6522" s="11" t="n">
        <x:f>IF(AND(ISNUMBER(G6522),G6522&gt;0),G6522,"")</x:f>
        <x:v>73</x:v>
      </x:c>
    </x:row>
    <x:row r="6523" ht="21" customHeight="1">
      <x:c r="A6523" s="10" t="n">
        <x:v>8481</x:v>
      </x:c>
      <x:c r="B6523" s="2" t="str">
        <x:v>471a75c40beb26179930</x:v>
      </x:c>
      <x:c r="C6523" s="2" t="str">
        <x:v>Tp Hồ Chí Minh</x:v>
      </x:c>
      <x:c r="D6523" s="2" t="str">
        <x:v>Huyện Hóc Môn</x:v>
      </x:c>
      <x:c r="E6523" s="2" t="str">
        <x:v>apartment</x:v>
      </x:c>
      <x:c r="F6523" s="2" t="str">
        <x:v>sale_assumed</x:v>
      </x:c>
      <x:c r="G6523" s="11" t="n">
        <x:v>45</x:v>
      </x:c>
      <x:c r="H6523" s="12" t="n">
        <x:v>280000000</x:v>
      </x:c>
      <x:c r="I6523" s="12" t="n">
        <x:f>IF(AND(ISNUMBER(H6523),H6523&gt;0,ISNUMBER(G6523),G6523&gt;0),H6523/G6523,"")</x:f>
        <x:v>6222222.222222222</x:v>
      </x:c>
      <x:c r="J6523" s="2" t="str">
        <x:v>total</x:v>
      </x:c>
      <x:c r="K6523" s="2" t="str">
        <x:v>top_level_area</x:v>
      </x:c>
      <x:c r="L6523" s="2" t="str">
        <x:v>property_type_inferred_from_title;transaction_assumed_sale_from_dataset_context</x:v>
      </x:c>
      <x:c r="M6523" s="10" t="n">
        <x:v>0</x:v>
      </x:c>
      <x:c r="N6523" s="10" t="n">
        <x:v>0</x:v>
      </x:c>
      <x:c r="O6523" s="2" t="str">
        <x:v>Tp Hồ Chí Minh|apartment</x:v>
      </x:c>
      <x:c r="P6523" s="10" t="n">
        <x:v>2</x:v>
      </x:c>
      <x:c r="Q6523" s="13" t="n">
        <x:f>IF(AND(ISNUMBER(H6523),H6523&gt;0),H6523/1000000000,"")</x:f>
        <x:v>0.28</x:v>
      </x:c>
      <x:c r="R6523" s="13" t="n">
        <x:f>IF(ISNUMBER(I6523),I6523/1000000,"")</x:f>
        <x:v>6.222222222222222</x:v>
      </x:c>
      <x:c r="S6523" s="11" t="n">
        <x:f>IF(AND(ISNUMBER(G6523),G6523&gt;0),G6523,"")</x:f>
        <x:v>45</x:v>
      </x:c>
    </x:row>
    <x:row r="6524" ht="21" customHeight="1">
      <x:c r="A6524" s="10" t="n">
        <x:v>8482</x:v>
      </x:c>
      <x:c r="B6524" s="2" t="str">
        <x:v>8746c0e9cb6b7695c43f</x:v>
      </x:c>
      <x:c r="C6524" s="2" t="str">
        <x:v>Tp Hồ Chí Minh</x:v>
      </x:c>
      <x:c r="D6524" s="2" t="str">
        <x:v>Quận Bình Tân</x:v>
      </x:c>
      <x:c r="E6524" s="2" t="str">
        <x:v>house</x:v>
      </x:c>
      <x:c r="F6524" s="2" t="str">
        <x:v>sale</x:v>
      </x:c>
      <x:c r="G6524" s="11" t="n">
        <x:v>36</x:v>
      </x:c>
      <x:c r="H6524" s="12" t="n">
        <x:v>1580000000</x:v>
      </x:c>
      <x:c r="I6524" s="12" t="n">
        <x:f>IF(AND(ISNUMBER(H6524),H6524&gt;0,ISNUMBER(G6524),G6524&gt;0),H6524/G6524,"")</x:f>
        <x:v>43888888.88888889</x:v>
      </x:c>
      <x:c r="J6524" s="2" t="str">
        <x:v>total</x:v>
      </x:c>
      <x:c r="K6524" s="2" t="str">
        <x:v>top_level_area</x:v>
      </x:c>
      <x:c r="L6524" s="2" t="str">
        <x:v>property_type_inferred_from_title</x:v>
      </x:c>
      <x:c r="M6524" s="10" t="n">
        <x:v>0</x:v>
      </x:c>
      <x:c r="N6524" s="10" t="n">
        <x:v>0</x:v>
      </x:c>
      <x:c r="O6524" s="2" t="str">
        <x:v>Tp Hồ Chí Minh|house</x:v>
      </x:c>
      <x:c r="P6524" s="10" t="n">
        <x:v>2</x:v>
      </x:c>
      <x:c r="Q6524" s="13" t="n">
        <x:f>IF(AND(ISNUMBER(H6524),H6524&gt;0),H6524/1000000000,"")</x:f>
        <x:v>1.58</x:v>
      </x:c>
      <x:c r="R6524" s="13" t="n">
        <x:f>IF(ISNUMBER(I6524),I6524/1000000,"")</x:f>
        <x:v>43.888888888888886</x:v>
      </x:c>
      <x:c r="S6524" s="11" t="n">
        <x:f>IF(AND(ISNUMBER(G6524),G6524&gt;0),G6524,"")</x:f>
        <x:v>36</x:v>
      </x:c>
    </x:row>
    <x:row r="6525" ht="21" customHeight="1">
      <x:c r="A6525" s="10" t="n">
        <x:v>8486</x:v>
      </x:c>
      <x:c r="B6525" s="2" t="str">
        <x:v>d9154048c6e0712e9198</x:v>
      </x:c>
      <x:c r="C6525" s="2" t="str">
        <x:v>Tp Hồ Chí Minh</x:v>
      </x:c>
      <x:c r="D6525" s="2" t="str">
        <x:v>Quận Phú Nhuận</x:v>
      </x:c>
      <x:c r="E6525" s="2" t="str">
        <x:v>house</x:v>
      </x:c>
      <x:c r="F6525" s="2" t="str">
        <x:v>sale_assumed</x:v>
      </x:c>
      <x:c r="G6525" s="11" t="n">
        <x:v>50</x:v>
      </x:c>
      <x:c r="H6525" s="12" t="n">
        <x:v>11000000000</x:v>
      </x:c>
      <x:c r="I6525" s="12" t="n">
        <x:f>IF(AND(ISNUMBER(H6525),H6525&gt;0,ISNUMBER(G6525),G6525&gt;0),H6525/G6525,"")</x:f>
        <x:v>220000000</x:v>
      </x:c>
      <x:c r="J6525" s="2" t="str">
        <x:v>total</x:v>
      </x:c>
      <x:c r="K6525" s="2" t="str">
        <x:v>top_level_area</x:v>
      </x:c>
      <x:c r="L6525" s="2" t="str">
        <x:v>property_type_inferred_from_title;transaction_assumed_sale_from_dataset_context</x:v>
      </x:c>
      <x:c r="M6525" s="10" t="n">
        <x:v>1</x:v>
      </x:c>
      <x:c r="N6525" s="10" t="n">
        <x:v>1</x:v>
      </x:c>
      <x:c r="O6525" s="2" t="str">
        <x:v>Tp Hồ Chí Minh|house</x:v>
      </x:c>
      <x:c r="P6525" s="10" t="n">
        <x:v>-1</x:v>
      </x:c>
      <x:c r="Q6525" s="13" t="n">
        <x:f>IF(AND(ISNUMBER(H6525),H6525&gt;0),H6525/1000000000,"")</x:f>
        <x:v>11</x:v>
      </x:c>
      <x:c r="R6525" s="13" t="n">
        <x:f>IF(ISNUMBER(I6525),I6525/1000000,"")</x:f>
        <x:v>220</x:v>
      </x:c>
      <x:c r="S6525" s="11" t="n">
        <x:f>IF(AND(ISNUMBER(G6525),G6525&gt;0),G6525,"")</x:f>
        <x:v>50</x:v>
      </x:c>
    </x:row>
    <x:row r="6526" ht="21" customHeight="1">
      <x:c r="A6526" s="10" t="n">
        <x:v>8487</x:v>
      </x:c>
      <x:c r="B6526" s="2" t="str">
        <x:v>90fcd80cd50294343e8a</x:v>
      </x:c>
      <x:c r="C6526" s="2" t="str">
        <x:v>Tp Hồ Chí Minh</x:v>
      </x:c>
      <x:c r="D6526" s="2" t="str">
        <x:v>Quận 4</x:v>
      </x:c>
      <x:c r="E6526" s="2" t="str">
        <x:v>house</x:v>
      </x:c>
      <x:c r="F6526" s="2" t="str">
        <x:v>sale_assumed</x:v>
      </x:c>
      <x:c r="G6526" s="11" t="n">
        <x:v>32</x:v>
      </x:c>
      <x:c r="H6526" s="12" t="n">
        <x:v>1700000000</x:v>
      </x:c>
      <x:c r="I6526" s="12" t="n">
        <x:f>IF(AND(ISNUMBER(H6526),H6526&gt;0,ISNUMBER(G6526),G6526&gt;0),H6526/G6526,"")</x:f>
        <x:v>53125000</x:v>
      </x:c>
      <x:c r="J6526" s="2" t="str">
        <x:v>total</x:v>
      </x:c>
      <x:c r="K6526" s="2" t="str">
        <x:v>top_level_area</x:v>
      </x:c>
      <x:c r="L6526" s="2" t="str">
        <x:v>property_type_inferred_from_title;transaction_assumed_sale_from_dataset_context</x:v>
      </x:c>
      <x:c r="M6526" s="10" t="n">
        <x:v>0</x:v>
      </x:c>
      <x:c r="N6526" s="10" t="n">
        <x:v>0</x:v>
      </x:c>
      <x:c r="O6526" s="2" t="str">
        <x:v>Tp Hồ Chí Minh|house</x:v>
      </x:c>
      <x:c r="P6526" s="10" t="n">
        <x:v>2</x:v>
      </x:c>
      <x:c r="Q6526" s="13" t="n">
        <x:f>IF(AND(ISNUMBER(H6526),H6526&gt;0),H6526/1000000000,"")</x:f>
        <x:v>1.7</x:v>
      </x:c>
      <x:c r="R6526" s="13" t="n">
        <x:f>IF(ISNUMBER(I6526),I6526/1000000,"")</x:f>
        <x:v>53.125</x:v>
      </x:c>
      <x:c r="S6526" s="11" t="n">
        <x:f>IF(AND(ISNUMBER(G6526),G6526&gt;0),G6526,"")</x:f>
        <x:v>32</x:v>
      </x:c>
    </x:row>
    <x:row r="6527" ht="21" customHeight="1">
      <x:c r="A6527" s="10" t="n">
        <x:v>8488</x:v>
      </x:c>
      <x:c r="B6527" s="2" t="str">
        <x:v>c2fddf816f9e2fa6c1fc</x:v>
      </x:c>
      <x:c r="C6527" s="2" t="str">
        <x:v>Tp Hồ Chí Minh</x:v>
      </x:c>
      <x:c r="D6527" s="2" t="str">
        <x:v>Quận Tân Phú</x:v>
      </x:c>
      <x:c r="E6527" s="2" t="str">
        <x:v>house</x:v>
      </x:c>
      <x:c r="F6527" s="2" t="str">
        <x:v>sale_assumed</x:v>
      </x:c>
      <x:c r="G6527" s="11" t="n">
        <x:v>48</x:v>
      </x:c>
      <x:c r="H6527" s="12" t="n">
        <x:v>5100000000</x:v>
      </x:c>
      <x:c r="I6527" s="12" t="n">
        <x:f>IF(AND(ISNUMBER(H6527),H6527&gt;0,ISNUMBER(G6527),G6527&gt;0),H6527/G6527,"")</x:f>
        <x:v>106250000</x:v>
      </x:c>
      <x:c r="J6527" s="2" t="str">
        <x:v>total</x:v>
      </x:c>
      <x:c r="K6527" s="2" t="str">
        <x:v>top_level_area</x:v>
      </x:c>
      <x:c r="L6527" s="2" t="str">
        <x:v>property_type_inferred_from_title;transaction_assumed_sale_from_dataset_context</x:v>
      </x:c>
      <x:c r="M6527" s="10" t="n">
        <x:v>0</x:v>
      </x:c>
      <x:c r="N6527" s="10" t="n">
        <x:v>0</x:v>
      </x:c>
      <x:c r="O6527" s="2" t="str">
        <x:v>Tp Hồ Chí Minh|house</x:v>
      </x:c>
      <x:c r="P6527" s="10" t="n">
        <x:v>2</x:v>
      </x:c>
      <x:c r="Q6527" s="13" t="n">
        <x:f>IF(AND(ISNUMBER(H6527),H6527&gt;0),H6527/1000000000,"")</x:f>
        <x:v>5.1</x:v>
      </x:c>
      <x:c r="R6527" s="13" t="n">
        <x:f>IF(ISNUMBER(I6527),I6527/1000000,"")</x:f>
        <x:v>106.25</x:v>
      </x:c>
      <x:c r="S6527" s="11" t="n">
        <x:f>IF(AND(ISNUMBER(G6527),G6527&gt;0),G6527,"")</x:f>
        <x:v>48</x:v>
      </x:c>
    </x:row>
    <x:row r="6528" ht="21" customHeight="1">
      <x:c r="A6528" s="10" t="n">
        <x:v>8489</x:v>
      </x:c>
      <x:c r="B6528" s="2" t="str">
        <x:v>f2da32d82a49a87204e9</x:v>
      </x:c>
      <x:c r="C6528" s="2" t="str">
        <x:v>Bình Dương</x:v>
      </x:c>
      <x:c r="D6528" s="2" t="str">
        <x:v>Thị xã Bến Cát</x:v>
      </x:c>
      <x:c r="E6528" s="2" t="str">
        <x:v>house</x:v>
      </x:c>
      <x:c r="F6528" s="2" t="str">
        <x:v>sale</x:v>
      </x:c>
      <x:c r="G6528" s="11" t="n">
        <x:v>150</x:v>
      </x:c>
      <x:c r="H6528" s="12" t="n">
        <x:v>1970000000</x:v>
      </x:c>
      <x:c r="I6528" s="12" t="n">
        <x:f>IF(AND(ISNUMBER(H6528),H6528&gt;0,ISNUMBER(G6528),G6528&gt;0),H6528/G6528,"")</x:f>
        <x:v>13133333.333333334</x:v>
      </x:c>
      <x:c r="J6528" s="2" t="str">
        <x:v>total</x:v>
      </x:c>
      <x:c r="K6528" s="2" t="str">
        <x:v>top_level_area</x:v>
      </x:c>
      <x:c r="L6528" s="2" t="str">
        <x:v>property_type_inferred_from_title</x:v>
      </x:c>
      <x:c r="M6528" s="10" t="n">
        <x:v>0</x:v>
      </x:c>
      <x:c r="N6528" s="10" t="n">
        <x:v>0</x:v>
      </x:c>
      <x:c r="O6528" s="2" t="str">
        <x:v>Bình Dương|house</x:v>
      </x:c>
      <x:c r="P6528" s="10" t="n">
        <x:v>2</x:v>
      </x:c>
      <x:c r="Q6528" s="13" t="n">
        <x:f>IF(AND(ISNUMBER(H6528),H6528&gt;0),H6528/1000000000,"")</x:f>
        <x:v>1.97</x:v>
      </x:c>
      <x:c r="R6528" s="13" t="n">
        <x:f>IF(ISNUMBER(I6528),I6528/1000000,"")</x:f>
        <x:v>13.133333333333335</x:v>
      </x:c>
      <x:c r="S6528" s="11" t="n">
        <x:f>IF(AND(ISNUMBER(G6528),G6528&gt;0),G6528,"")</x:f>
        <x:v>150</x:v>
      </x:c>
    </x:row>
    <x:row r="6529" ht="21" customHeight="1">
      <x:c r="A6529" s="10" t="n">
        <x:v>8490</x:v>
      </x:c>
      <x:c r="B6529" s="2" t="str">
        <x:v>a6c17021009d23272434</x:v>
      </x:c>
      <x:c r="C6529" s="2" t="str">
        <x:v>Tiền Giang</x:v>
      </x:c>
      <x:c r="D6529" s="2" t="str">
        <x:v>Thị xã Gò Công</x:v>
      </x:c>
      <x:c r="E6529" s="2" t="str">
        <x:v>other_unknown</x:v>
      </x:c>
      <x:c r="F6529" s="2" t="str">
        <x:v>sale_assumed</x:v>
      </x:c>
      <x:c r="G6529" s="11" t="n">
        <x:v>253</x:v>
      </x:c>
      <x:c r="H6529" s="12" t="n">
        <x:v>4900000000</x:v>
      </x:c>
      <x:c r="I6529" s="12" t="n">
        <x:f>IF(AND(ISNUMBER(H6529),H6529&gt;0,ISNUMBER(G6529),G6529&gt;0),H6529/G6529,"")</x:f>
        <x:v>19367588.932806324</x:v>
      </x:c>
      <x:c r="J6529" s="2" t="str">
        <x:v>total</x:v>
      </x:c>
      <x:c r="K6529" s="2" t="str">
        <x:v>top_level_area</x:v>
      </x:c>
      <x:c r="L6529" s="2" t="str">
        <x:v>property_type_inferred_from_title;transaction_assumed_sale_from_dataset_context;unknown_property_type</x:v>
      </x:c>
      <x:c r="M6529" s="10" t="n">
        <x:v>0</x:v>
      </x:c>
      <x:c r="N6529" s="10" t="n">
        <x:v>0</x:v>
      </x:c>
      <x:c r="O6529" s="2" t="str">
        <x:v>other_unknown</x:v>
      </x:c>
      <x:c r="P6529" s="10" t="n">
        <x:v>2</x:v>
      </x:c>
      <x:c r="Q6529" s="13" t="n">
        <x:f>IF(AND(ISNUMBER(H6529),H6529&gt;0),H6529/1000000000,"")</x:f>
        <x:v>4.9</x:v>
      </x:c>
      <x:c r="R6529" s="13" t="n">
        <x:f>IF(ISNUMBER(I6529),I6529/1000000,"")</x:f>
        <x:v>19.367588932806324</x:v>
      </x:c>
      <x:c r="S6529" s="11" t="n">
        <x:f>IF(AND(ISNUMBER(G6529),G6529&gt;0),G6529,"")</x:f>
        <x:v>253</x:v>
      </x:c>
    </x:row>
    <x:row r="6530" ht="21" customHeight="1">
      <x:c r="A6530" s="10" t="n">
        <x:v>8491</x:v>
      </x:c>
      <x:c r="B6530" s="2" t="str">
        <x:v>ba82f9063b0d6ee7e2a2</x:v>
      </x:c>
      <x:c r="C6530" s="2" t="str">
        <x:v>Lâm Đồng</x:v>
      </x:c>
      <x:c r="D6530" s="2" t="str">
        <x:v>Thành phố Bảo Lộc</x:v>
      </x:c>
      <x:c r="E6530" s="2" t="str">
        <x:v>land</x:v>
      </x:c>
      <x:c r="F6530" s="2" t="str">
        <x:v>sale_assumed</x:v>
      </x:c>
      <x:c r="G6530" s="11" t="n">
        <x:v>150</x:v>
      </x:c>
      <x:c r="H6530" s="12" t="n">
        <x:v>590000000</x:v>
      </x:c>
      <x:c r="I6530" s="12" t="n">
        <x:f>IF(AND(ISNUMBER(H6530),H6530&gt;0,ISNUMBER(G6530),G6530&gt;0),H6530/G6530,"")</x:f>
        <x:v>3933333.3333333335</x:v>
      </x:c>
      <x:c r="J6530" s="2" t="str">
        <x:v>total</x:v>
      </x:c>
      <x:c r="K6530" s="2" t="str">
        <x:v>top_level_area</x:v>
      </x:c>
      <x:c r="L6530" s="2" t="str">
        <x:v>property_type_inferred_from_title;transaction_assumed_sale_from_dataset_context</x:v>
      </x:c>
      <x:c r="M6530" s="10" t="n">
        <x:v>0</x:v>
      </x:c>
      <x:c r="N6530" s="10" t="n">
        <x:v>0</x:v>
      </x:c>
      <x:c r="O6530" s="2" t="str">
        <x:v>Lâm Đồng|land</x:v>
      </x:c>
      <x:c r="P6530" s="10" t="n">
        <x:v>1</x:v>
      </x:c>
      <x:c r="Q6530" s="13" t="n">
        <x:f>IF(AND(ISNUMBER(H6530),H6530&gt;0),H6530/1000000000,"")</x:f>
        <x:v>0.59</x:v>
      </x:c>
      <x:c r="R6530" s="13" t="n">
        <x:f>IF(ISNUMBER(I6530),I6530/1000000,"")</x:f>
        <x:v>3.9333333333333336</x:v>
      </x:c>
      <x:c r="S6530" s="11" t="n">
        <x:f>IF(AND(ISNUMBER(G6530),G6530&gt;0),G6530,"")</x:f>
        <x:v>150</x:v>
      </x:c>
    </x:row>
    <x:row r="6531" ht="21" customHeight="1">
      <x:c r="A6531" s="10" t="n">
        <x:v>8492</x:v>
      </x:c>
      <x:c r="B6531" s="2" t="str">
        <x:v>e0c7153571a8c93d4621</x:v>
      </x:c>
      <x:c r="C6531" s="2" t="str">
        <x:v>Tp Hồ Chí Minh</x:v>
      </x:c>
      <x:c r="D6531" s="2" t="str">
        <x:v>Quận 12</x:v>
      </x:c>
      <x:c r="E6531" s="2" t="str">
        <x:v>house</x:v>
      </x:c>
      <x:c r="F6531" s="2" t="str">
        <x:v>sale_assumed</x:v>
      </x:c>
      <x:c r="G6531" s="11" t="n">
        <x:v>44</x:v>
      </x:c>
      <x:c r="H6531" s="12" t="n">
        <x:v>850000000</x:v>
      </x:c>
      <x:c r="I6531" s="12" t="n">
        <x:f>IF(AND(ISNUMBER(H6531),H6531&gt;0,ISNUMBER(G6531),G6531&gt;0),H6531/G6531,"")</x:f>
        <x:v>19318181.818181816</x:v>
      </x:c>
      <x:c r="J6531" s="2" t="str">
        <x:v>total</x:v>
      </x:c>
      <x:c r="K6531" s="2" t="str">
        <x:v>top_level_area</x:v>
      </x:c>
      <x:c r="L6531" s="2" t="str">
        <x:v>property_type_inferred_from_title;transaction_assumed_sale_from_dataset_context</x:v>
      </x:c>
      <x:c r="M6531" s="10" t="n">
        <x:v>0</x:v>
      </x:c>
      <x:c r="N6531" s="10" t="n">
        <x:v>0</x:v>
      </x:c>
      <x:c r="O6531" s="2" t="str">
        <x:v>Tp Hồ Chí Minh|house</x:v>
      </x:c>
      <x:c r="P6531" s="10" t="n">
        <x:v>2</x:v>
      </x:c>
      <x:c r="Q6531" s="13" t="n">
        <x:f>IF(AND(ISNUMBER(H6531),H6531&gt;0),H6531/1000000000,"")</x:f>
        <x:v>0.85</x:v>
      </x:c>
      <x:c r="R6531" s="13" t="n">
        <x:f>IF(ISNUMBER(I6531),I6531/1000000,"")</x:f>
        <x:v>19.318181818181817</x:v>
      </x:c>
      <x:c r="S6531" s="11" t="n">
        <x:f>IF(AND(ISNUMBER(G6531),G6531&gt;0),G6531,"")</x:f>
        <x:v>44</x:v>
      </x:c>
    </x:row>
    <x:row r="6532" ht="21" customHeight="1">
      <x:c r="A6532" s="10" t="n">
        <x:v>8493</x:v>
      </x:c>
      <x:c r="B6532" s="2" t="str">
        <x:v>f2964b91cdf9bae5d8a6</x:v>
      </x:c>
      <x:c r="C6532" s="2" t="str">
        <x:v>Quảng Nam</x:v>
      </x:c>
      <x:c r="D6532" s="2" t="str">
        <x:v>Thị xã Điện Bàn</x:v>
      </x:c>
      <x:c r="E6532" s="2" t="str">
        <x:v>land</x:v>
      </x:c>
      <x:c r="F6532" s="2" t="str">
        <x:v>sale_assumed</x:v>
      </x:c>
      <x:c r="G6532" s="11" t="n">
        <x:v>100</x:v>
      </x:c>
      <x:c r="H6532" s="12" t="n">
        <x:v>1987000000</x:v>
      </x:c>
      <x:c r="I6532" s="12" t="n">
        <x:f>IF(AND(ISNUMBER(H6532),H6532&gt;0,ISNUMBER(G6532),G6532&gt;0),H6532/G6532,"")</x:f>
        <x:v>19870000</x:v>
      </x:c>
      <x:c r="J6532" s="2" t="str">
        <x:v>total</x:v>
      </x:c>
      <x:c r="K6532" s="2" t="str">
        <x:v>top_level_area</x:v>
      </x:c>
      <x:c r="L6532" s="2" t="str">
        <x:v>property_type_inferred_from_title;transaction_assumed_sale_from_dataset_context</x:v>
      </x:c>
      <x:c r="M6532" s="10" t="n">
        <x:v>0</x:v>
      </x:c>
      <x:c r="N6532" s="10" t="n">
        <x:v>0</x:v>
      </x:c>
      <x:c r="O6532" s="2" t="str">
        <x:v>land</x:v>
      </x:c>
      <x:c r="P6532" s="10" t="n">
        <x:v>2</x:v>
      </x:c>
      <x:c r="Q6532" s="13" t="n">
        <x:f>IF(AND(ISNUMBER(H6532),H6532&gt;0),H6532/1000000000,"")</x:f>
        <x:v>1.987</x:v>
      </x:c>
      <x:c r="R6532" s="13" t="n">
        <x:f>IF(ISNUMBER(I6532),I6532/1000000,"")</x:f>
        <x:v>19.87</x:v>
      </x:c>
      <x:c r="S6532" s="11" t="n">
        <x:f>IF(AND(ISNUMBER(G6532),G6532&gt;0),G6532,"")</x:f>
        <x:v>100</x:v>
      </x:c>
    </x:row>
    <x:row r="6533" ht="21" customHeight="1">
      <x:c r="A6533" s="10" t="n">
        <x:v>8494</x:v>
      </x:c>
      <x:c r="B6533" s="2" t="str">
        <x:v>c3658dfc73b9cea91bb5</x:v>
      </x:c>
      <x:c r="C6533" s="2" t="str">
        <x:v>Tp Hồ Chí Minh</x:v>
      </x:c>
      <x:c r="D6533" s="2" t="str">
        <x:v>Quận 10</x:v>
      </x:c>
      <x:c r="E6533" s="2" t="str">
        <x:v>house</x:v>
      </x:c>
      <x:c r="F6533" s="2" t="str">
        <x:v>sale_assumed</x:v>
      </x:c>
      <x:c r="G6533" s="11" t="n">
        <x:v>18</x:v>
      </x:c>
      <x:c r="H6533" s="12" t="n">
        <x:v>3300000000</x:v>
      </x:c>
      <x:c r="I6533" s="12" t="n">
        <x:f>IF(AND(ISNUMBER(H6533),H6533&gt;0,ISNUMBER(G6533),G6533&gt;0),H6533/G6533,"")</x:f>
        <x:v>183333333.33333334</x:v>
      </x:c>
      <x:c r="J6533" s="2" t="str">
        <x:v>total</x:v>
      </x:c>
      <x:c r="K6533" s="2" t="str">
        <x:v>top_level_area</x:v>
      </x:c>
      <x:c r="L6533" s="2" t="str">
        <x:v>property_type_inferred_from_title;transaction_assumed_sale_from_dataset_context</x:v>
      </x:c>
      <x:c r="M6533" s="10" t="n">
        <x:v>1</x:v>
      </x:c>
      <x:c r="N6533" s="10" t="n">
        <x:v>0</x:v>
      </x:c>
      <x:c r="O6533" s="2" t="str">
        <x:v>Tp Hồ Chí Minh|house</x:v>
      </x:c>
      <x:c r="P6533" s="10" t="n">
        <x:v>2</x:v>
      </x:c>
      <x:c r="Q6533" s="13" t="n">
        <x:f>IF(AND(ISNUMBER(H6533),H6533&gt;0),H6533/1000000000,"")</x:f>
        <x:v>3.3</x:v>
      </x:c>
      <x:c r="R6533" s="13" t="n">
        <x:f>IF(ISNUMBER(I6533),I6533/1000000,"")</x:f>
        <x:v>183.33333333333334</x:v>
      </x:c>
      <x:c r="S6533" s="11" t="n">
        <x:f>IF(AND(ISNUMBER(G6533),G6533&gt;0),G6533,"")</x:f>
        <x:v>18</x:v>
      </x:c>
    </x:row>
    <x:row r="6534" ht="21" customHeight="1">
      <x:c r="A6534" s="10" t="n">
        <x:v>8495</x:v>
      </x:c>
      <x:c r="B6534" s="2" t="str">
        <x:v>ccbff3b8d947e8c5c54f</x:v>
      </x:c>
      <x:c r="C6534" s="2" t="str">
        <x:v>Tp Hồ Chí Minh</x:v>
      </x:c>
      <x:c r="D6534" s="2" t="str">
        <x:v>Quận 8</x:v>
      </x:c>
      <x:c r="E6534" s="2" t="str">
        <x:v>house</x:v>
      </x:c>
      <x:c r="F6534" s="2" t="str">
        <x:v>sale</x:v>
      </x:c>
      <x:c r="G6534" s="11" t="n">
        <x:v>50</x:v>
      </x:c>
      <x:c r="H6534" s="12" t="n">
        <x:v>750000000</x:v>
      </x:c>
      <x:c r="I6534" s="12" t="n">
        <x:f>IF(AND(ISNUMBER(H6534),H6534&gt;0,ISNUMBER(G6534),G6534&gt;0),H6534/G6534,"")</x:f>
        <x:v>15000000</x:v>
      </x:c>
      <x:c r="J6534" s="2" t="str">
        <x:v>total</x:v>
      </x:c>
      <x:c r="K6534" s="2" t="str">
        <x:v>top_level_price_embedded_area</x:v>
      </x:c>
      <x:c r="L6534" s="2" t="str">
        <x:v>area_recovered_from_price_text;property_type_inferred_from_title</x:v>
      </x:c>
      <x:c r="M6534" s="10" t="n">
        <x:v>0</x:v>
      </x:c>
      <x:c r="N6534" s="10" t="n">
        <x:v>0</x:v>
      </x:c>
      <x:c r="O6534" s="2" t="str">
        <x:v>Tp Hồ Chí Minh|house</x:v>
      </x:c>
      <x:c r="P6534" s="10" t="n">
        <x:v>2</x:v>
      </x:c>
      <x:c r="Q6534" s="13" t="n">
        <x:f>IF(AND(ISNUMBER(H6534),H6534&gt;0),H6534/1000000000,"")</x:f>
        <x:v>0.75</x:v>
      </x:c>
      <x:c r="R6534" s="13" t="n">
        <x:f>IF(ISNUMBER(I6534),I6534/1000000,"")</x:f>
        <x:v>15</x:v>
      </x:c>
      <x:c r="S6534" s="11" t="n">
        <x:f>IF(AND(ISNUMBER(G6534),G6534&gt;0),G6534,"")</x:f>
        <x:v>50</x:v>
      </x:c>
    </x:row>
    <x:row r="6535" ht="21" customHeight="1">
      <x:c r="A6535" s="10" t="n">
        <x:v>8496</x:v>
      </x:c>
      <x:c r="B6535" s="2" t="str">
        <x:v>799e47f2c7b5c92617a7</x:v>
      </x:c>
      <x:c r="C6535" s="2" t="str">
        <x:v>Hà Nội</x:v>
      </x:c>
      <x:c r="D6535" s="2" t="str">
        <x:v>Huyện Sóc Sơn</x:v>
      </x:c>
      <x:c r="E6535" s="2" t="str">
        <x:v>land</x:v>
      </x:c>
      <x:c r="F6535" s="2" t="str">
        <x:v>sale_assumed</x:v>
      </x:c>
      <x:c r="G6535" s="11" t="n">
        <x:v>398</x:v>
      </x:c>
      <x:c r="H6535" s="12" t="n">
        <x:v>6766000000</x:v>
      </x:c>
      <x:c r="I6535" s="12" t="n">
        <x:f>IF(AND(ISNUMBER(H6535),H6535&gt;0,ISNUMBER(G6535),G6535&gt;0),H6535/G6535,"")</x:f>
        <x:v>17000000</x:v>
      </x:c>
      <x:c r="J6535" s="2" t="str">
        <x:v>total</x:v>
      </x:c>
      <x:c r="K6535" s="2" t="str">
        <x:v>top_level_area</x:v>
      </x:c>
      <x:c r="L6535" s="2" t="str">
        <x:v>property_type_inferred_from_title;transaction_assumed_sale_from_dataset_context</x:v>
      </x:c>
      <x:c r="M6535" s="10" t="n">
        <x:v>0</x:v>
      </x:c>
      <x:c r="N6535" s="10" t="n">
        <x:v>0</x:v>
      </x:c>
      <x:c r="O6535" s="2" t="str">
        <x:v>Hà Nội|land</x:v>
      </x:c>
      <x:c r="P6535" s="10" t="n">
        <x:v>1</x:v>
      </x:c>
      <x:c r="Q6535" s="13" t="n">
        <x:f>IF(AND(ISNUMBER(H6535),H6535&gt;0),H6535/1000000000,"")</x:f>
        <x:v>6.766</x:v>
      </x:c>
      <x:c r="R6535" s="13" t="n">
        <x:f>IF(ISNUMBER(I6535),I6535/1000000,"")</x:f>
        <x:v>17</x:v>
      </x:c>
      <x:c r="S6535" s="11" t="n">
        <x:f>IF(AND(ISNUMBER(G6535),G6535&gt;0),G6535,"")</x:f>
        <x:v>398</x:v>
      </x:c>
    </x:row>
    <x:row r="6536" ht="21" customHeight="1">
      <x:c r="A6536" s="10" t="n">
        <x:v>8497</x:v>
      </x:c>
      <x:c r="B6536" s="2" t="str">
        <x:v>97cf3ac68e970c0fe531</x:v>
      </x:c>
      <x:c r="C6536" s="2" t="str">
        <x:v>Long An</x:v>
      </x:c>
      <x:c r="D6536" s="2" t="str">
        <x:v>Huyện Cần Đước</x:v>
      </x:c>
      <x:c r="E6536" s="2" t="str">
        <x:v>land</x:v>
      </x:c>
      <x:c r="F6536" s="2" t="str">
        <x:v>sale_assumed</x:v>
      </x:c>
      <x:c r="G6536" s="11" t="n">
        <x:v>323</x:v>
      </x:c>
      <x:c r="H6536" s="12" t="n">
        <x:v>710000000</x:v>
      </x:c>
      <x:c r="I6536" s="12" t="n">
        <x:f>IF(AND(ISNUMBER(H6536),H6536&gt;0,ISNUMBER(G6536),G6536&gt;0),H6536/G6536,"")</x:f>
        <x:v>2198142.414860681</x:v>
      </x:c>
      <x:c r="J6536" s="2" t="str">
        <x:v>total</x:v>
      </x:c>
      <x:c r="K6536" s="2" t="str">
        <x:v>top_level_area</x:v>
      </x:c>
      <x:c r="L6536" s="2" t="str">
        <x:v>property_type_inferred_from_title;transaction_assumed_sale_from_dataset_context</x:v>
      </x:c>
      <x:c r="M6536" s="10" t="n">
        <x:v>0</x:v>
      </x:c>
      <x:c r="N6536" s="10" t="n">
        <x:v>0</x:v>
      </x:c>
      <x:c r="O6536" s="2" t="str">
        <x:v>Long An|land</x:v>
      </x:c>
      <x:c r="P6536" s="10" t="n">
        <x:v>1</x:v>
      </x:c>
      <x:c r="Q6536" s="13" t="n">
        <x:f>IF(AND(ISNUMBER(H6536),H6536&gt;0),H6536/1000000000,"")</x:f>
        <x:v>0.71</x:v>
      </x:c>
      <x:c r="R6536" s="13" t="n">
        <x:f>IF(ISNUMBER(I6536),I6536/1000000,"")</x:f>
        <x:v>2.198142414860681</x:v>
      </x:c>
      <x:c r="S6536" s="11" t="n">
        <x:f>IF(AND(ISNUMBER(G6536),G6536&gt;0),G6536,"")</x:f>
        <x:v>323</x:v>
      </x:c>
    </x:row>
    <x:row r="6537" ht="21" customHeight="1">
      <x:c r="A6537" s="10" t="n">
        <x:v>8498</x:v>
      </x:c>
      <x:c r="B6537" s="2" t="str">
        <x:v>5799b7e6efdef0cc9c91</x:v>
      </x:c>
      <x:c r="C6537" s="2" t="str">
        <x:v>Hà Nội</x:v>
      </x:c>
      <x:c r="D6537" s="2" t="str">
        <x:v>Quận Nam Từ Liêm</x:v>
      </x:c>
      <x:c r="E6537" s="2" t="str">
        <x:v>other_unknown</x:v>
      </x:c>
      <x:c r="F6537" s="2" t="str">
        <x:v>sale_assumed</x:v>
      </x:c>
      <x:c r="G6537" s="11" t="n">
        <x:v>80</x:v>
      </x:c>
      <x:c r="H6537" s="12" t="n">
        <x:v>2500000000</x:v>
      </x:c>
      <x:c r="I6537" s="12" t="n">
        <x:f>IF(AND(ISNUMBER(H6537),H6537&gt;0,ISNUMBER(G6537),G6537&gt;0),H6537/G6537,"")</x:f>
        <x:v>31250000</x:v>
      </x:c>
      <x:c r="J6537" s="2" t="str">
        <x:v>total</x:v>
      </x:c>
      <x:c r="K6537" s="2" t="str">
        <x:v>top_level_area</x:v>
      </x:c>
      <x:c r="L6537" s="2" t="str">
        <x:v>property_type_inferred_from_title;transaction_assumed_sale_from_dataset_context;unknown_property_type</x:v>
      </x:c>
      <x:c r="M6537" s="10" t="n">
        <x:v>0</x:v>
      </x:c>
      <x:c r="N6537" s="10" t="n">
        <x:v>0</x:v>
      </x:c>
      <x:c r="O6537" s="2" t="str">
        <x:v>Hà Nội|other_unknown</x:v>
      </x:c>
      <x:c r="P6537" s="10" t="n">
        <x:v>2</x:v>
      </x:c>
      <x:c r="Q6537" s="13" t="n">
        <x:f>IF(AND(ISNUMBER(H6537),H6537&gt;0),H6537/1000000000,"")</x:f>
        <x:v>2.5</x:v>
      </x:c>
      <x:c r="R6537" s="13" t="n">
        <x:f>IF(ISNUMBER(I6537),I6537/1000000,"")</x:f>
        <x:v>31.25</x:v>
      </x:c>
      <x:c r="S6537" s="11" t="n">
        <x:f>IF(AND(ISNUMBER(G6537),G6537&gt;0),G6537,"")</x:f>
        <x:v>80</x:v>
      </x:c>
    </x:row>
    <x:row r="6538" ht="21" customHeight="1">
      <x:c r="A6538" s="10" t="n">
        <x:v>8499</x:v>
      </x:c>
      <x:c r="B6538" s="2" t="str">
        <x:v>64a8b65d533ba659b664</x:v>
      </x:c>
      <x:c r="C6538" s="2" t="str">
        <x:v>Tp Hồ Chí Minh</x:v>
      </x:c>
      <x:c r="D6538" s="2" t="str">
        <x:v>Quận 7</x:v>
      </x:c>
      <x:c r="E6538" s="2" t="str">
        <x:v>house</x:v>
      </x:c>
      <x:c r="F6538" s="2" t="str">
        <x:v>sale_assumed</x:v>
      </x:c>
      <x:c r="G6538" s="11" t="n">
        <x:v>55</x:v>
      </x:c>
      <x:c r="H6538" s="12" t="n">
        <x:v>2500000000</x:v>
      </x:c>
      <x:c r="I6538" s="12" t="n">
        <x:f>IF(AND(ISNUMBER(H6538),H6538&gt;0,ISNUMBER(G6538),G6538&gt;0),H6538/G6538,"")</x:f>
        <x:v>45454545.45454545</x:v>
      </x:c>
      <x:c r="J6538" s="2" t="str">
        <x:v>total</x:v>
      </x:c>
      <x:c r="K6538" s="2" t="str">
        <x:v>top_level_area</x:v>
      </x:c>
      <x:c r="L6538" s="2" t="str">
        <x:v>property_type_inferred_from_title;transaction_assumed_sale_from_dataset_context</x:v>
      </x:c>
      <x:c r="M6538" s="10" t="n">
        <x:v>0</x:v>
      </x:c>
      <x:c r="N6538" s="10" t="n">
        <x:v>0</x:v>
      </x:c>
      <x:c r="O6538" s="2" t="str">
        <x:v>Tp Hồ Chí Minh|house</x:v>
      </x:c>
      <x:c r="P6538" s="10" t="n">
        <x:v>2</x:v>
      </x:c>
      <x:c r="Q6538" s="13" t="n">
        <x:f>IF(AND(ISNUMBER(H6538),H6538&gt;0),H6538/1000000000,"")</x:f>
        <x:v>2.5</x:v>
      </x:c>
      <x:c r="R6538" s="13" t="n">
        <x:f>IF(ISNUMBER(I6538),I6538/1000000,"")</x:f>
        <x:v>45.45454545454545</x:v>
      </x:c>
      <x:c r="S6538" s="11" t="n">
        <x:f>IF(AND(ISNUMBER(G6538),G6538&gt;0),G6538,"")</x:f>
        <x:v>55</x:v>
      </x:c>
    </x:row>
    <x:row r="6539" ht="21" customHeight="1">
      <x:c r="A6539" s="10" t="n">
        <x:v>8500</x:v>
      </x:c>
      <x:c r="B6539" s="2" t="str">
        <x:v>42cf75ea20985b4ae89c</x:v>
      </x:c>
      <x:c r="C6539" s="2" t="str">
        <x:v>Hà Nội</x:v>
      </x:c>
      <x:c r="D6539" s="2" t="str">
        <x:v>Quận Hoàng Mai</x:v>
      </x:c>
      <x:c r="E6539" s="2" t="str">
        <x:v>house</x:v>
      </x:c>
      <x:c r="F6539" s="2" t="str">
        <x:v>sale_assumed</x:v>
      </x:c>
      <x:c r="G6539" s="11" t="n">
        <x:v>176</x:v>
      </x:c>
      <x:c r="H6539" s="12" t="n">
        <x:v>23000000000</x:v>
      </x:c>
      <x:c r="I6539" s="12" t="n">
        <x:f>IF(AND(ISNUMBER(H6539),H6539&gt;0,ISNUMBER(G6539),G6539&gt;0),H6539/G6539,"")</x:f>
        <x:v>130681818.18181819</x:v>
      </x:c>
      <x:c r="J6539" s="2" t="str">
        <x:v>total</x:v>
      </x:c>
      <x:c r="K6539" s="2" t="str">
        <x:v>top_level_area</x:v>
      </x:c>
      <x:c r="L6539" s="2" t="str">
        <x:v>property_type_inferred_from_title;transaction_assumed_sale_from_dataset_context</x:v>
      </x:c>
      <x:c r="M6539" s="10" t="n">
        <x:v>0</x:v>
      </x:c>
      <x:c r="N6539" s="10" t="n">
        <x:v>0</x:v>
      </x:c>
      <x:c r="O6539" s="2" t="str">
        <x:v>Hà Nội|house</x:v>
      </x:c>
      <x:c r="P6539" s="10" t="n">
        <x:v>2</x:v>
      </x:c>
      <x:c r="Q6539" s="13" t="n">
        <x:f>IF(AND(ISNUMBER(H6539),H6539&gt;0),H6539/1000000000,"")</x:f>
        <x:v>23</x:v>
      </x:c>
      <x:c r="R6539" s="13" t="n">
        <x:f>IF(ISNUMBER(I6539),I6539/1000000,"")</x:f>
        <x:v>130.6818181818182</x:v>
      </x:c>
      <x:c r="S6539" s="11" t="n">
        <x:f>IF(AND(ISNUMBER(G6539),G6539&gt;0),G6539,"")</x:f>
        <x:v>176</x:v>
      </x:c>
    </x:row>
    <x:row r="6540" ht="21" customHeight="1">
      <x:c r="A6540" s="10" t="n">
        <x:v>8501</x:v>
      </x:c>
      <x:c r="B6540" s="2" t="str">
        <x:v>cc96d4daa1c42696e9b1</x:v>
      </x:c>
      <x:c r="C6540" s="2" t="str">
        <x:v>Bình Thuận</x:v>
      </x:c>
      <x:c r="D6540" s="2" t="str">
        <x:v>Huyện Bắc Bình</x:v>
      </x:c>
      <x:c r="E6540" s="2" t="str">
        <x:v>land</x:v>
      </x:c>
      <x:c r="F6540" s="2" t="str">
        <x:v>sale</x:v>
      </x:c>
      <x:c r="G6540" s="11" t="n">
        <x:v>1000</x:v>
      </x:c>
      <x:c r="H6540" s="12" t="n">
        <x:v>60000000</x:v>
      </x:c>
      <x:c r="I6540" s="12" t="n">
        <x:f>IF(AND(ISNUMBER(H6540),H6540&gt;0,ISNUMBER(G6540),G6540&gt;0),H6540/G6540,"")</x:f>
        <x:v>60000</x:v>
      </x:c>
      <x:c r="J6540" s="2" t="str">
        <x:v>total</x:v>
      </x:c>
      <x:c r="K6540" s="2" t="str">
        <x:v>top_level_area</x:v>
      </x:c>
      <x:c r="L6540" s="2" t="str">
        <x:v>dot_thousands_convention;property_type_inferred_from_title</x:v>
      </x:c>
      <x:c r="M6540" s="10" t="n">
        <x:v>0</x:v>
      </x:c>
      <x:c r="N6540" s="10" t="n">
        <x:v>0</x:v>
      </x:c>
      <x:c r="O6540" s="2" t="str">
        <x:v>land</x:v>
      </x:c>
      <x:c r="P6540" s="10" t="n">
        <x:v>1</x:v>
      </x:c>
      <x:c r="Q6540" s="13" t="n">
        <x:f>IF(AND(ISNUMBER(H6540),H6540&gt;0),H6540/1000000000,"")</x:f>
        <x:v>0.06</x:v>
      </x:c>
      <x:c r="R6540" s="13" t="n">
        <x:f>IF(ISNUMBER(I6540),I6540/1000000,"")</x:f>
        <x:v>0.06</x:v>
      </x:c>
      <x:c r="S6540" s="11" t="n">
        <x:f>IF(AND(ISNUMBER(G6540),G6540&gt;0),G6540,"")</x:f>
        <x:v>1000</x:v>
      </x:c>
    </x:row>
    <x:row r="6541" ht="21" customHeight="1">
      <x:c r="A6541" s="10" t="n">
        <x:v>8502</x:v>
      </x:c>
      <x:c r="B6541" s="2" t="str">
        <x:v>7c5afd2e1a5cd229fb53</x:v>
      </x:c>
      <x:c r="C6541" s="2" t="str">
        <x:v>Hà Nội</x:v>
      </x:c>
      <x:c r="D6541" s="2" t="str">
        <x:v>Huyện Đông Anh</x:v>
      </x:c>
      <x:c r="E6541" s="2" t="str">
        <x:v>house</x:v>
      </x:c>
      <x:c r="F6541" s="2" t="str">
        <x:v>sale</x:v>
      </x:c>
      <x:c r="G6541" s="11" t="n">
        <x:v>60</x:v>
      </x:c>
      <x:c r="H6541" s="12" t="n">
        <x:v>950000000</x:v>
      </x:c>
      <x:c r="I6541" s="12" t="n">
        <x:f>IF(AND(ISNUMBER(H6541),H6541&gt;0,ISNUMBER(G6541),G6541&gt;0),H6541/G6541,"")</x:f>
        <x:v>15833333.333333334</x:v>
      </x:c>
      <x:c r="J6541" s="2" t="str">
        <x:v>total</x:v>
      </x:c>
      <x:c r="K6541" s="2" t="str">
        <x:v>top_level_area</x:v>
      </x:c>
      <x:c r="L6541" s="2" t="str">
        <x:v>property_type_inferred_from_title</x:v>
      </x:c>
      <x:c r="M6541" s="10" t="n">
        <x:v>0</x:v>
      </x:c>
      <x:c r="N6541" s="10" t="n">
        <x:v>0</x:v>
      </x:c>
      <x:c r="O6541" s="2" t="str">
        <x:v>Hà Nội|house</x:v>
      </x:c>
      <x:c r="P6541" s="10" t="n">
        <x:v>2</x:v>
      </x:c>
      <x:c r="Q6541" s="13" t="n">
        <x:f>IF(AND(ISNUMBER(H6541),H6541&gt;0),H6541/1000000000,"")</x:f>
        <x:v>0.95</x:v>
      </x:c>
      <x:c r="R6541" s="13" t="n">
        <x:f>IF(ISNUMBER(I6541),I6541/1000000,"")</x:f>
        <x:v>15.833333333333334</x:v>
      </x:c>
      <x:c r="S6541" s="11" t="n">
        <x:f>IF(AND(ISNUMBER(G6541),G6541&gt;0),G6541,"")</x:f>
        <x:v>60</x:v>
      </x:c>
    </x:row>
    <x:row r="6542" ht="21" customHeight="1">
      <x:c r="A6542" s="10" t="n">
        <x:v>8503</x:v>
      </x:c>
      <x:c r="B6542" s="2" t="str">
        <x:v>e43caae52c9ea83cd46b</x:v>
      </x:c>
      <x:c r="C6542" s="2" t="str">
        <x:v>Hậu Giang</x:v>
      </x:c>
      <x:c r="D6542" s="2" t="str">
        <x:v>Huyện Châu Thành A</x:v>
      </x:c>
      <x:c r="E6542" s="2" t="str">
        <x:v>land</x:v>
      </x:c>
      <x:c r="F6542" s="2" t="str">
        <x:v>sale_assumed</x:v>
      </x:c>
      <x:c r="G6542" s="11" t="n">
        <x:v>76</x:v>
      </x:c>
      <x:c r="H6542" s="12" t="n">
        <x:v>570000000</x:v>
      </x:c>
      <x:c r="I6542" s="12" t="n">
        <x:f>IF(AND(ISNUMBER(H6542),H6542&gt;0,ISNUMBER(G6542),G6542&gt;0),H6542/G6542,"")</x:f>
        <x:v>7500000</x:v>
      </x:c>
      <x:c r="J6542" s="2" t="str">
        <x:v>total</x:v>
      </x:c>
      <x:c r="K6542" s="2" t="str">
        <x:v>top_level_area</x:v>
      </x:c>
      <x:c r="L6542" s="2" t="str">
        <x:v>property_type_inferred_from_title;transaction_assumed_sale_from_dataset_context</x:v>
      </x:c>
      <x:c r="M6542" s="10" t="n">
        <x:v>0</x:v>
      </x:c>
      <x:c r="N6542" s="10" t="n">
        <x:v>0</x:v>
      </x:c>
      <x:c r="O6542" s="2" t="str">
        <x:v>land</x:v>
      </x:c>
      <x:c r="P6542" s="10" t="n">
        <x:v>2</x:v>
      </x:c>
      <x:c r="Q6542" s="13" t="n">
        <x:f>IF(AND(ISNUMBER(H6542),H6542&gt;0),H6542/1000000000,"")</x:f>
        <x:v>0.57</x:v>
      </x:c>
      <x:c r="R6542" s="13" t="n">
        <x:f>IF(ISNUMBER(I6542),I6542/1000000,"")</x:f>
        <x:v>7.5</x:v>
      </x:c>
      <x:c r="S6542" s="11" t="n">
        <x:f>IF(AND(ISNUMBER(G6542),G6542&gt;0),G6542,"")</x:f>
        <x:v>76</x:v>
      </x:c>
    </x:row>
    <x:row r="6543" ht="21" customHeight="1">
      <x:c r="A6543" s="10" t="n">
        <x:v>8504</x:v>
      </x:c>
      <x:c r="B6543" s="2" t="str">
        <x:v>ae7d876addca61b0d2a7</x:v>
      </x:c>
      <x:c r="C6543" s="2" t="str">
        <x:v>Tp Hồ Chí Minh</x:v>
      </x:c>
      <x:c r="D6543" s="2" t="str">
        <x:v>Huyện Hóc Môn</x:v>
      </x:c>
      <x:c r="E6543" s="2" t="str">
        <x:v>house</x:v>
      </x:c>
      <x:c r="F6543" s="2" t="str">
        <x:v>sale_assumed</x:v>
      </x:c>
      <x:c r="G6543" s="11" t="n">
        <x:v>20</x:v>
      </x:c>
      <x:c r="H6543" s="12" t="n">
        <x:v>390000000</x:v>
      </x:c>
      <x:c r="I6543" s="12" t="n">
        <x:f>IF(AND(ISNUMBER(H6543),H6543&gt;0,ISNUMBER(G6543),G6543&gt;0),H6543/G6543,"")</x:f>
        <x:v>19500000</x:v>
      </x:c>
      <x:c r="J6543" s="2" t="str">
        <x:v>total</x:v>
      </x:c>
      <x:c r="K6543" s="2" t="str">
        <x:v>top_level_area</x:v>
      </x:c>
      <x:c r="L6543" s="2" t="str">
        <x:v>property_type_inferred_from_title;transaction_assumed_sale_from_dataset_context</x:v>
      </x:c>
      <x:c r="M6543" s="10" t="n">
        <x:v>0</x:v>
      </x:c>
      <x:c r="N6543" s="10" t="n">
        <x:v>0</x:v>
      </x:c>
      <x:c r="O6543" s="2" t="str">
        <x:v>Tp Hồ Chí Minh|house</x:v>
      </x:c>
      <x:c r="P6543" s="10" t="n">
        <x:v>2</x:v>
      </x:c>
      <x:c r="Q6543" s="13" t="n">
        <x:f>IF(AND(ISNUMBER(H6543),H6543&gt;0),H6543/1000000000,"")</x:f>
        <x:v>0.39</x:v>
      </x:c>
      <x:c r="R6543" s="13" t="n">
        <x:f>IF(ISNUMBER(I6543),I6543/1000000,"")</x:f>
        <x:v>19.5</x:v>
      </x:c>
      <x:c r="S6543" s="11" t="n">
        <x:f>IF(AND(ISNUMBER(G6543),G6543&gt;0),G6543,"")</x:f>
        <x:v>20</x:v>
      </x:c>
    </x:row>
    <x:row r="6544" ht="21" customHeight="1">
      <x:c r="A6544" s="10" t="n">
        <x:v>8505</x:v>
      </x:c>
      <x:c r="B6544" s="2" t="str">
        <x:v>f72e86f808422343a544</x:v>
      </x:c>
      <x:c r="C6544" s="2" t="str">
        <x:v>Tiền Giang</x:v>
      </x:c>
      <x:c r="D6544" s="2" t="str">
        <x:v>Thành phố Mỹ Tho</x:v>
      </x:c>
      <x:c r="E6544" s="2" t="str">
        <x:v>land</x:v>
      </x:c>
      <x:c r="F6544" s="2" t="str">
        <x:v>sale</x:v>
      </x:c>
      <x:c r="G6544" s="11" t="n">
        <x:v>60</x:v>
      </x:c>
      <x:c r="H6544" s="12" t="n">
        <x:v>901450000</x:v>
      </x:c>
      <x:c r="I6544" s="12" t="n">
        <x:f>IF(AND(ISNUMBER(H6544),H6544&gt;0,ISNUMBER(G6544),G6544&gt;0),H6544/G6544,"")</x:f>
        <x:v>15024166.666666666</x:v>
      </x:c>
      <x:c r="J6544" s="2" t="str">
        <x:v>total</x:v>
      </x:c>
      <x:c r="K6544" s="2" t="str">
        <x:v>top_level_area</x:v>
      </x:c>
      <x:c r="L6544" s="2" t="str">
        <x:v>property_type_inferred_from_title</x:v>
      </x:c>
      <x:c r="M6544" s="10" t="n">
        <x:v>0</x:v>
      </x:c>
      <x:c r="N6544" s="10" t="n">
        <x:v>0</x:v>
      </x:c>
      <x:c r="O6544" s="2" t="str">
        <x:v>land</x:v>
      </x:c>
      <x:c r="P6544" s="10" t="n">
        <x:v>2</x:v>
      </x:c>
      <x:c r="Q6544" s="13" t="n">
        <x:f>IF(AND(ISNUMBER(H6544),H6544&gt;0),H6544/1000000000,"")</x:f>
        <x:v>0.90145</x:v>
      </x:c>
      <x:c r="R6544" s="13" t="n">
        <x:f>IF(ISNUMBER(I6544),I6544/1000000,"")</x:f>
        <x:v>15.024166666666666</x:v>
      </x:c>
      <x:c r="S6544" s="11" t="n">
        <x:f>IF(AND(ISNUMBER(G6544),G6544&gt;0),G6544,"")</x:f>
        <x:v>60</x:v>
      </x:c>
    </x:row>
    <x:row r="6545" ht="21" customHeight="1">
      <x:c r="A6545" s="10" t="n">
        <x:v>8508</x:v>
      </x:c>
      <x:c r="B6545" s="2" t="str">
        <x:v>af7d2fc0c50f35017b9b</x:v>
      </x:c>
      <x:c r="C6545" s="2" t="str">
        <x:v>Tp Hồ Chí Minh</x:v>
      </x:c>
      <x:c r="D6545" s="2" t="str">
        <x:v>Quận 9</x:v>
      </x:c>
      <x:c r="E6545" s="2" t="str">
        <x:v>land</x:v>
      </x:c>
      <x:c r="F6545" s="2" t="str">
        <x:v>sale_assumed</x:v>
      </x:c>
      <x:c r="G6545" s="11" t="n">
        <x:v>56</x:v>
      </x:c>
      <x:c r="H6545" s="12" t="n">
        <x:v>3550000000</x:v>
      </x:c>
      <x:c r="I6545" s="12" t="n">
        <x:f>IF(AND(ISNUMBER(H6545),H6545&gt;0,ISNUMBER(G6545),G6545&gt;0),H6545/G6545,"")</x:f>
        <x:v>63392857.14285714</x:v>
      </x:c>
      <x:c r="J6545" s="2" t="str">
        <x:v>total</x:v>
      </x:c>
      <x:c r="K6545" s="2" t="str">
        <x:v>top_level_area</x:v>
      </x:c>
      <x:c r="L6545" s="2" t="str">
        <x:v>property_type_inferred_from_title;transaction_assumed_sale_from_dataset_context</x:v>
      </x:c>
      <x:c r="M6545" s="10" t="n">
        <x:v>0</x:v>
      </x:c>
      <x:c r="N6545" s="10" t="n">
        <x:v>0</x:v>
      </x:c>
      <x:c r="O6545" s="2" t="str">
        <x:v>Tp Hồ Chí Minh|land</x:v>
      </x:c>
      <x:c r="P6545" s="10" t="n">
        <x:v>2</x:v>
      </x:c>
      <x:c r="Q6545" s="13" t="n">
        <x:f>IF(AND(ISNUMBER(H6545),H6545&gt;0),H6545/1000000000,"")</x:f>
        <x:v>3.55</x:v>
      </x:c>
      <x:c r="R6545" s="13" t="n">
        <x:f>IF(ISNUMBER(I6545),I6545/1000000,"")</x:f>
        <x:v>63.39285714285714</x:v>
      </x:c>
      <x:c r="S6545" s="11" t="n">
        <x:f>IF(AND(ISNUMBER(G6545),G6545&gt;0),G6545,"")</x:f>
        <x:v>56</x:v>
      </x:c>
    </x:row>
    <x:row r="6546" ht="21" customHeight="1">
      <x:c r="A6546" s="10" t="n">
        <x:v>8509</x:v>
      </x:c>
      <x:c r="B6546" s="2" t="str">
        <x:v>ea0a36bfce92b29d2c5c</x:v>
      </x:c>
      <x:c r="C6546" s="2" t="str">
        <x:v>Hà Nội</x:v>
      </x:c>
      <x:c r="D6546" s="2" t="str">
        <x:v>Quận Hà Đông</x:v>
      </x:c>
      <x:c r="E6546" s="2" t="str">
        <x:v>house</x:v>
      </x:c>
      <x:c r="F6546" s="2" t="str">
        <x:v>sale_assumed</x:v>
      </x:c>
      <x:c r="G6546" s="11" t="n">
        <x:v>32</x:v>
      </x:c>
      <x:c r="H6546" s="12" t="n">
        <x:v>2000000000</x:v>
      </x:c>
      <x:c r="I6546" s="12" t="n">
        <x:f>IF(AND(ISNUMBER(H6546),H6546&gt;0,ISNUMBER(G6546),G6546&gt;0),H6546/G6546,"")</x:f>
        <x:v>62500000</x:v>
      </x:c>
      <x:c r="J6546" s="2" t="str">
        <x:v>total</x:v>
      </x:c>
      <x:c r="K6546" s="2" t="str">
        <x:v>top_level_area</x:v>
      </x:c>
      <x:c r="L6546" s="2" t="str">
        <x:v>property_type_inferred_from_title;transaction_assumed_sale_from_dataset_context</x:v>
      </x:c>
      <x:c r="M6546" s="10" t="n">
        <x:v>0</x:v>
      </x:c>
      <x:c r="N6546" s="10" t="n">
        <x:v>0</x:v>
      </x:c>
      <x:c r="O6546" s="2" t="str">
        <x:v>Hà Nội|house</x:v>
      </x:c>
      <x:c r="P6546" s="10" t="n">
        <x:v>2</x:v>
      </x:c>
      <x:c r="Q6546" s="13" t="n">
        <x:f>IF(AND(ISNUMBER(H6546),H6546&gt;0),H6546/1000000000,"")</x:f>
        <x:v>2</x:v>
      </x:c>
      <x:c r="R6546" s="13" t="n">
        <x:f>IF(ISNUMBER(I6546),I6546/1000000,"")</x:f>
        <x:v>62.5</x:v>
      </x:c>
      <x:c r="S6546" s="11" t="n">
        <x:f>IF(AND(ISNUMBER(G6546),G6546&gt;0),G6546,"")</x:f>
        <x:v>32</x:v>
      </x:c>
    </x:row>
    <x:row r="6547" ht="21" customHeight="1">
      <x:c r="A6547" s="10" t="n">
        <x:v>8510</x:v>
      </x:c>
      <x:c r="B6547" s="2" t="str">
        <x:v>547da29f657a9f066e9b</x:v>
      </x:c>
      <x:c r="C6547" s="2" t="str">
        <x:v>Chưa xác định</x:v>
      </x:c>
      <x:c r="D6547" s="2" t="str">
        <x:v>Chưa xác định</x:v>
      </x:c>
      <x:c r="E6547" s="2" t="str">
        <x:v>house</x:v>
      </x:c>
      <x:c r="F6547" s="2" t="str">
        <x:v>sale_assumed</x:v>
      </x:c>
      <x:c r="G6547" s="11" t="n">
        <x:v>50</x:v>
      </x:c>
      <x:c r="H6547" s="12" t="n">
        <x:v>5890000000</x:v>
      </x:c>
      <x:c r="I6547" s="12" t="n">
        <x:f>IF(AND(ISNUMBER(H6547),H6547&gt;0,ISNUMBER(G6547),G6547&gt;0),H6547/G6547,"")</x:f>
        <x:v>117800000</x:v>
      </x:c>
      <x:c r="J6547" s="2" t="str">
        <x:v>total</x:v>
      </x:c>
      <x:c r="K6547" s="2" t="str">
        <x:v>top_level_area</x:v>
      </x:c>
      <x:c r="L6547" s="2" t="str">
        <x:v>property_type_inferred_from_title;transaction_assumed_sale_from_dataset_context;unknown_district;unknown_province</x:v>
      </x:c>
      <x:c r="M6547" s="10" t="n">
        <x:v>0</x:v>
      </x:c>
      <x:c r="N6547" s="10" t="n">
        <x:v>0</x:v>
      </x:c>
      <x:c r="O6547" s="2" t="str">
        <x:v>house</x:v>
      </x:c>
      <x:c r="P6547" s="10" t="n">
        <x:v>2</x:v>
      </x:c>
      <x:c r="Q6547" s="13" t="n">
        <x:f>IF(AND(ISNUMBER(H6547),H6547&gt;0),H6547/1000000000,"")</x:f>
        <x:v>5.89</x:v>
      </x:c>
      <x:c r="R6547" s="13" t="n">
        <x:f>IF(ISNUMBER(I6547),I6547/1000000,"")</x:f>
        <x:v>117.8</x:v>
      </x:c>
      <x:c r="S6547" s="11" t="n">
        <x:f>IF(AND(ISNUMBER(G6547),G6547&gt;0),G6547,"")</x:f>
        <x:v>50</x:v>
      </x:c>
    </x:row>
    <x:row r="6548" ht="21" customHeight="1">
      <x:c r="A6548" s="10" t="n">
        <x:v>8511</x:v>
      </x:c>
      <x:c r="B6548" s="2" t="str">
        <x:v>4cc211cc4f3260e32401</x:v>
      </x:c>
      <x:c r="C6548" s="2" t="str">
        <x:v>Đà Nẵng</x:v>
      </x:c>
      <x:c r="D6548" s="2" t="str">
        <x:v>Quận Hải Châu</x:v>
      </x:c>
      <x:c r="E6548" s="2" t="str">
        <x:v>house</x:v>
      </x:c>
      <x:c r="F6548" s="2" t="str">
        <x:v>sale</x:v>
      </x:c>
      <x:c r="G6548" s="11" t="n">
        <x:v>264</x:v>
      </x:c>
      <x:c r="H6548" s="12" t="n">
        <x:v>71280000000</x:v>
      </x:c>
      <x:c r="I6548" s="12" t="n">
        <x:f>IF(AND(ISNUMBER(H6548),H6548&gt;0,ISNUMBER(G6548),G6548&gt;0),H6548/G6548,"")</x:f>
        <x:v>270000000</x:v>
      </x:c>
      <x:c r="J6548" s="2" t="str">
        <x:v>total</x:v>
      </x:c>
      <x:c r="K6548" s="2" t="str">
        <x:v>top_level_area</x:v>
      </x:c>
      <x:c r="L6548" s="2" t="str">
        <x:v>property_type_inferred_from_title</x:v>
      </x:c>
      <x:c r="M6548" s="10" t="n">
        <x:v>1</x:v>
      </x:c>
      <x:c r="N6548" s="10" t="n">
        <x:v>1</x:v>
      </x:c>
      <x:c r="O6548" s="2" t="str">
        <x:v>Đà Nẵng|house</x:v>
      </x:c>
      <x:c r="P6548" s="10" t="n">
        <x:v>-1</x:v>
      </x:c>
      <x:c r="Q6548" s="13" t="n">
        <x:f>IF(AND(ISNUMBER(H6548),H6548&gt;0),H6548/1000000000,"")</x:f>
        <x:v>71.28</x:v>
      </x:c>
      <x:c r="R6548" s="13" t="n">
        <x:f>IF(ISNUMBER(I6548),I6548/1000000,"")</x:f>
        <x:v>270</x:v>
      </x:c>
      <x:c r="S6548" s="11" t="n">
        <x:f>IF(AND(ISNUMBER(G6548),G6548&gt;0),G6548,"")</x:f>
        <x:v>264</x:v>
      </x:c>
    </x:row>
    <x:row r="6549" ht="21" customHeight="1">
      <x:c r="A6549" s="10" t="n">
        <x:v>8512</x:v>
      </x:c>
      <x:c r="B6549" s="2" t="str">
        <x:v>4131efb665df83984a28</x:v>
      </x:c>
      <x:c r="C6549" s="2" t="str">
        <x:v>Hà Nội</x:v>
      </x:c>
      <x:c r="D6549" s="2" t="str">
        <x:v>Quận Hà Đông</x:v>
      </x:c>
      <x:c r="E6549" s="2" t="str">
        <x:v>house</x:v>
      </x:c>
      <x:c r="F6549" s="2" t="str">
        <x:v>sale_assumed</x:v>
      </x:c>
      <x:c r="G6549" s="11" t="n">
        <x:v>35</x:v>
      </x:c>
      <x:c r="H6549" s="12" t="n">
        <x:v>2600000000</x:v>
      </x:c>
      <x:c r="I6549" s="12" t="n">
        <x:f>IF(AND(ISNUMBER(H6549),H6549&gt;0,ISNUMBER(G6549),G6549&gt;0),H6549/G6549,"")</x:f>
        <x:v>74285714.28571428</x:v>
      </x:c>
      <x:c r="J6549" s="2" t="str">
        <x:v>total</x:v>
      </x:c>
      <x:c r="K6549" s="2" t="str">
        <x:v>top_level_area</x:v>
      </x:c>
      <x:c r="L6549" s="2" t="str">
        <x:v>property_type_inferred_from_title;transaction_assumed_sale_from_dataset_context</x:v>
      </x:c>
      <x:c r="M6549" s="10" t="n">
        <x:v>0</x:v>
      </x:c>
      <x:c r="N6549" s="10" t="n">
        <x:v>0</x:v>
      </x:c>
      <x:c r="O6549" s="2" t="str">
        <x:v>Hà Nội|house</x:v>
      </x:c>
      <x:c r="P6549" s="10" t="n">
        <x:v>2</x:v>
      </x:c>
      <x:c r="Q6549" s="13" t="n">
        <x:f>IF(AND(ISNUMBER(H6549),H6549&gt;0),H6549/1000000000,"")</x:f>
        <x:v>2.6</x:v>
      </x:c>
      <x:c r="R6549" s="13" t="n">
        <x:f>IF(ISNUMBER(I6549),I6549/1000000,"")</x:f>
        <x:v>74.28571428571428</x:v>
      </x:c>
      <x:c r="S6549" s="11" t="n">
        <x:f>IF(AND(ISNUMBER(G6549),G6549&gt;0),G6549,"")</x:f>
        <x:v>35</x:v>
      </x:c>
    </x:row>
    <x:row r="6550" ht="21" customHeight="1">
      <x:c r="A6550" s="10" t="n">
        <x:v>8513</x:v>
      </x:c>
      <x:c r="B6550" s="2" t="str">
        <x:v>a4b515a76d2ececc36bb</x:v>
      </x:c>
      <x:c r="C6550" s="2" t="str">
        <x:v>Long An</x:v>
      </x:c>
      <x:c r="D6550" s="2" t="str">
        <x:v>Huyện Bến Lức</x:v>
      </x:c>
      <x:c r="E6550" s="2" t="str">
        <x:v>land</x:v>
      </x:c>
      <x:c r="F6550" s="2" t="str">
        <x:v>sale_assumed</x:v>
      </x:c>
      <x:c r="G6550" s="11" t="n">
        <x:v>100</x:v>
      </x:c>
      <x:c r="H6550" s="12" t="n">
        <x:v>800000000</x:v>
      </x:c>
      <x:c r="I6550" s="12" t="n">
        <x:f>IF(AND(ISNUMBER(H6550),H6550&gt;0,ISNUMBER(G6550),G6550&gt;0),H6550/G6550,"")</x:f>
        <x:v>8000000</x:v>
      </x:c>
      <x:c r="J6550" s="2" t="str">
        <x:v>total</x:v>
      </x:c>
      <x:c r="K6550" s="2" t="str">
        <x:v>top_level_area</x:v>
      </x:c>
      <x:c r="L6550" s="2" t="str">
        <x:v>property_type_inferred_from_title;transaction_assumed_sale_from_dataset_context</x:v>
      </x:c>
      <x:c r="M6550" s="10" t="n">
        <x:v>0</x:v>
      </x:c>
      <x:c r="N6550" s="10" t="n">
        <x:v>0</x:v>
      </x:c>
      <x:c r="O6550" s="2" t="str">
        <x:v>Long An|land</x:v>
      </x:c>
      <x:c r="P6550" s="10" t="n">
        <x:v>2</x:v>
      </x:c>
      <x:c r="Q6550" s="13" t="n">
        <x:f>IF(AND(ISNUMBER(H6550),H6550&gt;0),H6550/1000000000,"")</x:f>
        <x:v>0.8</x:v>
      </x:c>
      <x:c r="R6550" s="13" t="n">
        <x:f>IF(ISNUMBER(I6550),I6550/1000000,"")</x:f>
        <x:v>8</x:v>
      </x:c>
      <x:c r="S6550" s="11" t="n">
        <x:f>IF(AND(ISNUMBER(G6550),G6550&gt;0),G6550,"")</x:f>
        <x:v>100</x:v>
      </x:c>
    </x:row>
    <x:row r="6551" ht="21" customHeight="1">
      <x:c r="A6551" s="10" t="n">
        <x:v>8514</x:v>
      </x:c>
      <x:c r="B6551" s="2" t="str">
        <x:v>32e807a6e88ce593cabd</x:v>
      </x:c>
      <x:c r="C6551" s="2" t="str">
        <x:v>Tp Hồ Chí Minh</x:v>
      </x:c>
      <x:c r="D6551" s="2" t="str">
        <x:v>Quận Bình Tân</x:v>
      </x:c>
      <x:c r="E6551" s="2" t="str">
        <x:v>house</x:v>
      </x:c>
      <x:c r="F6551" s="2" t="str">
        <x:v>sale</x:v>
      </x:c>
      <x:c r="G6551" s="11" t="n">
        <x:v>90</x:v>
      </x:c>
      <x:c r="H6551" s="12" t="n">
        <x:v>4900000000</x:v>
      </x:c>
      <x:c r="I6551" s="12" t="n">
        <x:f>IF(AND(ISNUMBER(H6551),H6551&gt;0,ISNUMBER(G6551),G6551&gt;0),H6551/G6551,"")</x:f>
        <x:v>54444444.44444445</x:v>
      </x:c>
      <x:c r="J6551" s="2" t="str">
        <x:v>total</x:v>
      </x:c>
      <x:c r="K6551" s="2" t="str">
        <x:v>top_level_area</x:v>
      </x:c>
      <x:c r="L6551" s="2" t="str">
        <x:v>property_type_inferred_from_title</x:v>
      </x:c>
      <x:c r="M6551" s="10" t="n">
        <x:v>0</x:v>
      </x:c>
      <x:c r="N6551" s="10" t="n">
        <x:v>0</x:v>
      </x:c>
      <x:c r="O6551" s="2" t="str">
        <x:v>Tp Hồ Chí Minh|house</x:v>
      </x:c>
      <x:c r="P6551" s="10" t="n">
        <x:v>2</x:v>
      </x:c>
      <x:c r="Q6551" s="13" t="n">
        <x:f>IF(AND(ISNUMBER(H6551),H6551&gt;0),H6551/1000000000,"")</x:f>
        <x:v>4.9</x:v>
      </x:c>
      <x:c r="R6551" s="13" t="n">
        <x:f>IF(ISNUMBER(I6551),I6551/1000000,"")</x:f>
        <x:v>54.44444444444445</x:v>
      </x:c>
      <x:c r="S6551" s="11" t="n">
        <x:f>IF(AND(ISNUMBER(G6551),G6551&gt;0),G6551,"")</x:f>
        <x:v>90</x:v>
      </x:c>
    </x:row>
    <x:row r="6552" ht="21" customHeight="1">
      <x:c r="A6552" s="10" t="n">
        <x:v>8515</x:v>
      </x:c>
      <x:c r="B6552" s="2" t="str">
        <x:v>99081ca07b50fabdee59</x:v>
      </x:c>
      <x:c r="C6552" s="2" t="str">
        <x:v>Bà Rịa - Vũng Tàu</x:v>
      </x:c>
      <x:c r="D6552" s="2" t="str">
        <x:v>Thị xã Phú Mỹ</x:v>
      </x:c>
      <x:c r="E6552" s="2" t="str">
        <x:v>land</x:v>
      </x:c>
      <x:c r="F6552" s="2" t="str">
        <x:v>sale_assumed</x:v>
      </x:c>
      <x:c r="G6552" s="11" t="n">
        <x:v>100</x:v>
      </x:c>
      <x:c r="H6552" s="12" t="n">
        <x:v>450000000</x:v>
      </x:c>
      <x:c r="I6552" s="12" t="n">
        <x:f>IF(AND(ISNUMBER(H6552),H6552&gt;0,ISNUMBER(G6552),G6552&gt;0),H6552/G6552,"")</x:f>
        <x:v>4500000</x:v>
      </x:c>
      <x:c r="J6552" s="2" t="str">
        <x:v>total</x:v>
      </x:c>
      <x:c r="K6552" s="2" t="str">
        <x:v>top_level_area</x:v>
      </x:c>
      <x:c r="L6552" s="2" t="str">
        <x:v>property_type_inferred_from_title;transaction_assumed_sale_from_dataset_context</x:v>
      </x:c>
      <x:c r="M6552" s="10" t="n">
        <x:v>0</x:v>
      </x:c>
      <x:c r="N6552" s="10" t="n">
        <x:v>0</x:v>
      </x:c>
      <x:c r="O6552" s="2" t="str">
        <x:v>Bà Rịa - Vũng Tàu|land</x:v>
      </x:c>
      <x:c r="P6552" s="10" t="n">
        <x:v>2</x:v>
      </x:c>
      <x:c r="Q6552" s="13" t="n">
        <x:f>IF(AND(ISNUMBER(H6552),H6552&gt;0),H6552/1000000000,"")</x:f>
        <x:v>0.45</x:v>
      </x:c>
      <x:c r="R6552" s="13" t="n">
        <x:f>IF(ISNUMBER(I6552),I6552/1000000,"")</x:f>
        <x:v>4.5</x:v>
      </x:c>
      <x:c r="S6552" s="11" t="n">
        <x:f>IF(AND(ISNUMBER(G6552),G6552&gt;0),G6552,"")</x:f>
        <x:v>100</x:v>
      </x:c>
    </x:row>
    <x:row r="6553" ht="21" customHeight="1">
      <x:c r="A6553" s="10" t="n">
        <x:v>8516</x:v>
      </x:c>
      <x:c r="B6553" s="2" t="str">
        <x:v>af493477c6a4aaa75b0e</x:v>
      </x:c>
      <x:c r="C6553" s="2" t="str">
        <x:v>Vĩnh Long</x:v>
      </x:c>
      <x:c r="D6553" s="2" t="str">
        <x:v>Huyện Long Hồ</x:v>
      </x:c>
      <x:c r="E6553" s="2" t="str">
        <x:v>land</x:v>
      </x:c>
      <x:c r="F6553" s="2" t="str">
        <x:v>sale</x:v>
      </x:c>
      <x:c r="G6553" s="11" t="n">
        <x:v>152</x:v>
      </x:c>
      <x:c r="H6553" s="12" t="n">
        <x:v>420000000</x:v>
      </x:c>
      <x:c r="I6553" s="12" t="n">
        <x:f>IF(AND(ISNUMBER(H6553),H6553&gt;0,ISNUMBER(G6553),G6553&gt;0),H6553/G6553,"")</x:f>
        <x:v>2763157.8947368423</x:v>
      </x:c>
      <x:c r="J6553" s="2" t="str">
        <x:v>total</x:v>
      </x:c>
      <x:c r="K6553" s="2" t="str">
        <x:v>top_level_area</x:v>
      </x:c>
      <x:c r="L6553" s="2" t="str">
        <x:v>property_type_inferred_from_title</x:v>
      </x:c>
      <x:c r="M6553" s="10" t="n">
        <x:v>0</x:v>
      </x:c>
      <x:c r="N6553" s="10" t="n">
        <x:v>0</x:v>
      </x:c>
      <x:c r="O6553" s="2" t="str">
        <x:v>land</x:v>
      </x:c>
      <x:c r="P6553" s="10" t="n">
        <x:v>1</x:v>
      </x:c>
      <x:c r="Q6553" s="13" t="n">
        <x:f>IF(AND(ISNUMBER(H6553),H6553&gt;0),H6553/1000000000,"")</x:f>
        <x:v>0.42</x:v>
      </x:c>
      <x:c r="R6553" s="13" t="n">
        <x:f>IF(ISNUMBER(I6553),I6553/1000000,"")</x:f>
        <x:v>2.763157894736842</x:v>
      </x:c>
      <x:c r="S6553" s="11" t="n">
        <x:f>IF(AND(ISNUMBER(G6553),G6553&gt;0),G6553,"")</x:f>
        <x:v>152</x:v>
      </x:c>
    </x:row>
    <x:row r="6554" ht="21" customHeight="1">
      <x:c r="A6554" s="10" t="n">
        <x:v>8517</x:v>
      </x:c>
      <x:c r="B6554" s="2" t="str">
        <x:v>90411b25a7b254a0af0a</x:v>
      </x:c>
      <x:c r="C6554" s="2" t="str">
        <x:v>Tp Hồ Chí Minh</x:v>
      </x:c>
      <x:c r="D6554" s="2" t="str">
        <x:v>Huyện Hóc Môn</x:v>
      </x:c>
      <x:c r="E6554" s="2" t="str">
        <x:v>other_unknown</x:v>
      </x:c>
      <x:c r="F6554" s="2" t="str">
        <x:v>sale</x:v>
      </x:c>
      <x:c r="G6554" s="11" t="n">
        <x:v>40</x:v>
      </x:c>
      <x:c r="H6554" s="12" t="n">
        <x:v>650000000</x:v>
      </x:c>
      <x:c r="I6554" s="12" t="n">
        <x:f>IF(AND(ISNUMBER(H6554),H6554&gt;0,ISNUMBER(G6554),G6554&gt;0),H6554/G6554,"")</x:f>
        <x:v>16250000</x:v>
      </x:c>
      <x:c r="J6554" s="2" t="str">
        <x:v>total</x:v>
      </x:c>
      <x:c r="K6554" s="2" t="str">
        <x:v>top_level_area</x:v>
      </x:c>
      <x:c r="L6554" s="2" t="str">
        <x:v>property_type_inferred_from_title;unknown_property_type</x:v>
      </x:c>
      <x:c r="M6554" s="10" t="n">
        <x:v>0</x:v>
      </x:c>
      <x:c r="N6554" s="10" t="n">
        <x:v>0</x:v>
      </x:c>
      <x:c r="O6554" s="2" t="str">
        <x:v>Tp Hồ Chí Minh|other_unknown</x:v>
      </x:c>
      <x:c r="P6554" s="10" t="n">
        <x:v>2</x:v>
      </x:c>
      <x:c r="Q6554" s="13" t="n">
        <x:f>IF(AND(ISNUMBER(H6554),H6554&gt;0),H6554/1000000000,"")</x:f>
        <x:v>0.65</x:v>
      </x:c>
      <x:c r="R6554" s="13" t="n">
        <x:f>IF(ISNUMBER(I6554),I6554/1000000,"")</x:f>
        <x:v>16.25</x:v>
      </x:c>
      <x:c r="S6554" s="11" t="n">
        <x:f>IF(AND(ISNUMBER(G6554),G6554&gt;0),G6554,"")</x:f>
        <x:v>40</x:v>
      </x:c>
    </x:row>
    <x:row r="6555" ht="21" customHeight="1">
      <x:c r="A6555" s="10" t="n">
        <x:v>8518</x:v>
      </x:c>
      <x:c r="B6555" s="2" t="str">
        <x:v>f1197722479e0e6a9231</x:v>
      </x:c>
      <x:c r="C6555" s="2" t="str">
        <x:v>Tp Hồ Chí Minh</x:v>
      </x:c>
      <x:c r="D6555" s="2" t="str">
        <x:v>Quận Tân Phú</x:v>
      </x:c>
      <x:c r="E6555" s="2" t="str">
        <x:v>house</x:v>
      </x:c>
      <x:c r="F6555" s="2" t="str">
        <x:v>sale</x:v>
      </x:c>
      <x:c r="G6555" s="11" t="n">
        <x:v>73</x:v>
      </x:c>
      <x:c r="H6555" s="12" t="n">
        <x:v>4900000000</x:v>
      </x:c>
      <x:c r="I6555" s="12" t="n">
        <x:f>IF(AND(ISNUMBER(H6555),H6555&gt;0,ISNUMBER(G6555),G6555&gt;0),H6555/G6555,"")</x:f>
        <x:v>67123287.67123288</x:v>
      </x:c>
      <x:c r="J6555" s="2" t="str">
        <x:v>total</x:v>
      </x:c>
      <x:c r="K6555" s="2" t="str">
        <x:v>top_level_area</x:v>
      </x:c>
      <x:c r="L6555" s="2" t="str">
        <x:v>property_type_inferred_from_title</x:v>
      </x:c>
      <x:c r="M6555" s="10" t="n">
        <x:v>0</x:v>
      </x:c>
      <x:c r="N6555" s="10" t="n">
        <x:v>0</x:v>
      </x:c>
      <x:c r="O6555" s="2" t="str">
        <x:v>Tp Hồ Chí Minh|house</x:v>
      </x:c>
      <x:c r="P6555" s="10" t="n">
        <x:v>2</x:v>
      </x:c>
      <x:c r="Q6555" s="13" t="n">
        <x:f>IF(AND(ISNUMBER(H6555),H6555&gt;0),H6555/1000000000,"")</x:f>
        <x:v>4.9</x:v>
      </x:c>
      <x:c r="R6555" s="13" t="n">
        <x:f>IF(ISNUMBER(I6555),I6555/1000000,"")</x:f>
        <x:v>67.12328767123287</x:v>
      </x:c>
      <x:c r="S6555" s="11" t="n">
        <x:f>IF(AND(ISNUMBER(G6555),G6555&gt;0),G6555,"")</x:f>
        <x:v>73</x:v>
      </x:c>
    </x:row>
    <x:row r="6556" ht="21" customHeight="1">
      <x:c r="A6556" s="10" t="n">
        <x:v>8519</x:v>
      </x:c>
      <x:c r="B6556" s="2" t="str">
        <x:v>37ca55f87bce22538936</x:v>
      </x:c>
      <x:c r="C6556" s="2" t="str">
        <x:v>Tp Hồ Chí Minh</x:v>
      </x:c>
      <x:c r="D6556" s="2" t="str">
        <x:v>Huyện Hóc Môn</x:v>
      </x:c>
      <x:c r="E6556" s="2" t="str">
        <x:v>house</x:v>
      </x:c>
      <x:c r="F6556" s="2" t="str">
        <x:v>sale_assumed</x:v>
      </x:c>
      <x:c r="G6556" s="11" t="n">
        <x:v>45</x:v>
      </x:c>
      <x:c r="H6556" s="12" t="n">
        <x:v>850000000</x:v>
      </x:c>
      <x:c r="I6556" s="12" t="n">
        <x:f>IF(AND(ISNUMBER(H6556),H6556&gt;0,ISNUMBER(G6556),G6556&gt;0),H6556/G6556,"")</x:f>
        <x:v>18888888.888888888</x:v>
      </x:c>
      <x:c r="J6556" s="2" t="str">
        <x:v>total</x:v>
      </x:c>
      <x:c r="K6556" s="2" t="str">
        <x:v>top_level_area</x:v>
      </x:c>
      <x:c r="L6556" s="2" t="str">
        <x:v>property_type_inferred_from_title;transaction_assumed_sale_from_dataset_context</x:v>
      </x:c>
      <x:c r="M6556" s="10" t="n">
        <x:v>0</x:v>
      </x:c>
      <x:c r="N6556" s="10" t="n">
        <x:v>0</x:v>
      </x:c>
      <x:c r="O6556" s="2" t="str">
        <x:v>Tp Hồ Chí Minh|house</x:v>
      </x:c>
      <x:c r="P6556" s="10" t="n">
        <x:v>2</x:v>
      </x:c>
      <x:c r="Q6556" s="13" t="n">
        <x:f>IF(AND(ISNUMBER(H6556),H6556&gt;0),H6556/1000000000,"")</x:f>
        <x:v>0.85</x:v>
      </x:c>
      <x:c r="R6556" s="13" t="n">
        <x:f>IF(ISNUMBER(I6556),I6556/1000000,"")</x:f>
        <x:v>18.88888888888889</x:v>
      </x:c>
      <x:c r="S6556" s="11" t="n">
        <x:f>IF(AND(ISNUMBER(G6556),G6556&gt;0),G6556,"")</x:f>
        <x:v>45</x:v>
      </x:c>
    </x:row>
    <x:row r="6557" ht="21" customHeight="1">
      <x:c r="A6557" s="10" t="n">
        <x:v>8520</x:v>
      </x:c>
      <x:c r="B6557" s="2" t="str">
        <x:v>1ccfd66e7e79a08ef5f7</x:v>
      </x:c>
      <x:c r="C6557" s="2" t="str">
        <x:v>Bình Thuận</x:v>
      </x:c>
      <x:c r="D6557" s="2" t="str">
        <x:v>Thành phố Phan Thiết</x:v>
      </x:c>
      <x:c r="E6557" s="2" t="str">
        <x:v>other_unknown</x:v>
      </x:c>
      <x:c r="F6557" s="2" t="str">
        <x:v>sale_assumed</x:v>
      </x:c>
      <x:c r="G6557" s="11" t="n">
        <x:v>120</x:v>
      </x:c>
      <x:c r="H6557" s="12" t="n">
        <x:v>4600000000</x:v>
      </x:c>
      <x:c r="I6557" s="12" t="n">
        <x:f>IF(AND(ISNUMBER(H6557),H6557&gt;0,ISNUMBER(G6557),G6557&gt;0),H6557/G6557,"")</x:f>
        <x:v>38333333.333333336</x:v>
      </x:c>
      <x:c r="J6557" s="2" t="str">
        <x:v>total</x:v>
      </x:c>
      <x:c r="K6557" s="2" t="str">
        <x:v>top_level_area</x:v>
      </x:c>
      <x:c r="L6557" s="2" t="str">
        <x:v>property_type_inferred_from_title;transaction_assumed_sale_from_dataset_context;unknown_property_type</x:v>
      </x:c>
      <x:c r="M6557" s="10" t="n">
        <x:v>0</x:v>
      </x:c>
      <x:c r="N6557" s="10" t="n">
        <x:v>0</x:v>
      </x:c>
      <x:c r="O6557" s="2" t="str">
        <x:v>other_unknown</x:v>
      </x:c>
      <x:c r="P6557" s="10" t="n">
        <x:v>2</x:v>
      </x:c>
      <x:c r="Q6557" s="13" t="n">
        <x:f>IF(AND(ISNUMBER(H6557),H6557&gt;0),H6557/1000000000,"")</x:f>
        <x:v>4.6</x:v>
      </x:c>
      <x:c r="R6557" s="13" t="n">
        <x:f>IF(ISNUMBER(I6557),I6557/1000000,"")</x:f>
        <x:v>38.333333333333336</x:v>
      </x:c>
      <x:c r="S6557" s="11" t="n">
        <x:f>IF(AND(ISNUMBER(G6557),G6557&gt;0),G6557,"")</x:f>
        <x:v>120</x:v>
      </x:c>
    </x:row>
    <x:row r="6558" ht="21" customHeight="1">
      <x:c r="A6558" s="10" t="n">
        <x:v>8521</x:v>
      </x:c>
      <x:c r="B6558" s="2" t="str">
        <x:v>77b17cfbddeac8574dd5</x:v>
      </x:c>
      <x:c r="C6558" s="2" t="str">
        <x:v>Bà Rịa - Vũng Tàu</x:v>
      </x:c>
      <x:c r="D6558" s="2" t="str">
        <x:v>Thành phố Vũng Tàu</x:v>
      </x:c>
      <x:c r="E6558" s="2" t="str">
        <x:v>land</x:v>
      </x:c>
      <x:c r="F6558" s="2" t="str">
        <x:v>sale</x:v>
      </x:c>
      <x:c r="G6558" s="11" t="n">
        <x:v>163</x:v>
      </x:c>
      <x:c r="H6558" s="12" t="n">
        <x:v>900000000</x:v>
      </x:c>
      <x:c r="I6558" s="12" t="n">
        <x:f>IF(AND(ISNUMBER(H6558),H6558&gt;0,ISNUMBER(G6558),G6558&gt;0),H6558/G6558,"")</x:f>
        <x:v>5521472.392638037</x:v>
      </x:c>
      <x:c r="J6558" s="2" t="str">
        <x:v>total</x:v>
      </x:c>
      <x:c r="K6558" s="2" t="str">
        <x:v>top_level_area</x:v>
      </x:c>
      <x:c r="L6558" s="2" t="str">
        <x:v>property_type_inferred_from_title</x:v>
      </x:c>
      <x:c r="M6558" s="10" t="n">
        <x:v>0</x:v>
      </x:c>
      <x:c r="N6558" s="10" t="n">
        <x:v>0</x:v>
      </x:c>
      <x:c r="O6558" s="2" t="str">
        <x:v>Bà Rịa - Vũng Tàu|land</x:v>
      </x:c>
      <x:c r="P6558" s="10" t="n">
        <x:v>1</x:v>
      </x:c>
      <x:c r="Q6558" s="13" t="n">
        <x:f>IF(AND(ISNUMBER(H6558),H6558&gt;0),H6558/1000000000,"")</x:f>
        <x:v>0.9</x:v>
      </x:c>
      <x:c r="R6558" s="13" t="n">
        <x:f>IF(ISNUMBER(I6558),I6558/1000000,"")</x:f>
        <x:v>5.521472392638037</x:v>
      </x:c>
      <x:c r="S6558" s="11" t="n">
        <x:f>IF(AND(ISNUMBER(G6558),G6558&gt;0),G6558,"")</x:f>
        <x:v>163</x:v>
      </x:c>
    </x:row>
    <x:row r="6559" ht="21" customHeight="1">
      <x:c r="A6559" s="10" t="n">
        <x:v>8522</x:v>
      </x:c>
      <x:c r="B6559" s="2" t="str">
        <x:v>38882c6c5988e6af4513</x:v>
      </x:c>
      <x:c r="C6559" s="2" t="str">
        <x:v>Đắk Lắk</x:v>
      </x:c>
      <x:c r="D6559" s="2" t="str">
        <x:v>Thành phố Buôn Ma Thuột</x:v>
      </x:c>
      <x:c r="E6559" s="2" t="str">
        <x:v>other_unknown</x:v>
      </x:c>
      <x:c r="F6559" s="2" t="str">
        <x:v>sale_assumed</x:v>
      </x:c>
      <x:c r="G6559" s="11" t="n">
        <x:v>260</x:v>
      </x:c>
      <x:c r="H6559" s="12" t="n">
        <x:v>1390000000</x:v>
      </x:c>
      <x:c r="I6559" s="12" t="n">
        <x:f>IF(AND(ISNUMBER(H6559),H6559&gt;0,ISNUMBER(G6559),G6559&gt;0),H6559/G6559,"")</x:f>
        <x:v>5346153.846153846</x:v>
      </x:c>
      <x:c r="J6559" s="2" t="str">
        <x:v>total</x:v>
      </x:c>
      <x:c r="K6559" s="2" t="str">
        <x:v>top_level_area</x:v>
      </x:c>
      <x:c r="L6559" s="2" t="str">
        <x:v>property_type_inferred_from_title;transaction_assumed_sale_from_dataset_context;unknown_property_type</x:v>
      </x:c>
      <x:c r="M6559" s="10" t="n">
        <x:v>0</x:v>
      </x:c>
      <x:c r="N6559" s="10" t="n">
        <x:v>0</x:v>
      </x:c>
      <x:c r="O6559" s="2" t="str">
        <x:v>other_unknown</x:v>
      </x:c>
      <x:c r="P6559" s="10" t="n">
        <x:v>1</x:v>
      </x:c>
      <x:c r="Q6559" s="13" t="n">
        <x:f>IF(AND(ISNUMBER(H6559),H6559&gt;0),H6559/1000000000,"")</x:f>
        <x:v>1.39</x:v>
      </x:c>
      <x:c r="R6559" s="13" t="n">
        <x:f>IF(ISNUMBER(I6559),I6559/1000000,"")</x:f>
        <x:v>5.346153846153846</x:v>
      </x:c>
      <x:c r="S6559" s="11" t="n">
        <x:f>IF(AND(ISNUMBER(G6559),G6559&gt;0),G6559,"")</x:f>
        <x:v>260</x:v>
      </x:c>
    </x:row>
    <x:row r="6560" ht="21" customHeight="1">
      <x:c r="A6560" s="10" t="n">
        <x:v>8523</x:v>
      </x:c>
      <x:c r="B6560" s="2" t="str">
        <x:v>73bb3c48b37cdbd135c6</x:v>
      </x:c>
      <x:c r="C6560" s="2" t="str">
        <x:v>Hà Nội</x:v>
      </x:c>
      <x:c r="D6560" s="2" t="str">
        <x:v>Quận Đống Đa</x:v>
      </x:c>
      <x:c r="E6560" s="2" t="str">
        <x:v>house</x:v>
      </x:c>
      <x:c r="F6560" s="2" t="str">
        <x:v>sale_assumed</x:v>
      </x:c>
      <x:c r="G6560" s="11" t="n">
        <x:v>68</x:v>
      </x:c>
      <x:c r="H6560" s="12" t="n">
        <x:v>5000000000</x:v>
      </x:c>
      <x:c r="I6560" s="12" t="n">
        <x:f>IF(AND(ISNUMBER(H6560),H6560&gt;0,ISNUMBER(G6560),G6560&gt;0),H6560/G6560,"")</x:f>
        <x:v>73529411.76470588</x:v>
      </x:c>
      <x:c r="J6560" s="2" t="str">
        <x:v>total</x:v>
      </x:c>
      <x:c r="K6560" s="2" t="str">
        <x:v>top_level_area</x:v>
      </x:c>
      <x:c r="L6560" s="2" t="str">
        <x:v>property_type_inferred_from_title;transaction_assumed_sale_from_dataset_context</x:v>
      </x:c>
      <x:c r="M6560" s="10" t="n">
        <x:v>0</x:v>
      </x:c>
      <x:c r="N6560" s="10" t="n">
        <x:v>0</x:v>
      </x:c>
      <x:c r="O6560" s="2" t="str">
        <x:v>Hà Nội|house</x:v>
      </x:c>
      <x:c r="P6560" s="10" t="n">
        <x:v>2</x:v>
      </x:c>
      <x:c r="Q6560" s="13" t="n">
        <x:f>IF(AND(ISNUMBER(H6560),H6560&gt;0),H6560/1000000000,"")</x:f>
        <x:v>5</x:v>
      </x:c>
      <x:c r="R6560" s="13" t="n">
        <x:f>IF(ISNUMBER(I6560),I6560/1000000,"")</x:f>
        <x:v>73.52941176470588</x:v>
      </x:c>
      <x:c r="S6560" s="11" t="n">
        <x:f>IF(AND(ISNUMBER(G6560),G6560&gt;0),G6560,"")</x:f>
        <x:v>68</x:v>
      </x:c>
    </x:row>
    <x:row r="6561" ht="21" customHeight="1">
      <x:c r="A6561" s="10" t="n">
        <x:v>8524</x:v>
      </x:c>
      <x:c r="B6561" s="2" t="str">
        <x:v>0e0c04c4f8be248808b9</x:v>
      </x:c>
      <x:c r="C6561" s="2" t="str">
        <x:v>Tp Hồ Chí Minh</x:v>
      </x:c>
      <x:c r="D6561" s="2" t="str">
        <x:v>Quận Bình Thạnh</x:v>
      </x:c>
      <x:c r="E6561" s="2" t="str">
        <x:v>house</x:v>
      </x:c>
      <x:c r="F6561" s="2" t="str">
        <x:v>sale</x:v>
      </x:c>
      <x:c r="G6561" s="11" t="n">
        <x:v>42</x:v>
      </x:c>
      <x:c r="H6561" s="12" t="n">
        <x:v>4000000000</x:v>
      </x:c>
      <x:c r="I6561" s="12" t="n">
        <x:f>IF(AND(ISNUMBER(H6561),H6561&gt;0,ISNUMBER(G6561),G6561&gt;0),H6561/G6561,"")</x:f>
        <x:v>95238095.23809524</x:v>
      </x:c>
      <x:c r="J6561" s="2" t="str">
        <x:v>total</x:v>
      </x:c>
      <x:c r="K6561" s="2" t="str">
        <x:v>top_level_area</x:v>
      </x:c>
      <x:c r="L6561" s="2" t="str">
        <x:v>property_type_inferred_from_title</x:v>
      </x:c>
      <x:c r="M6561" s="10" t="n">
        <x:v>0</x:v>
      </x:c>
      <x:c r="N6561" s="10" t="n">
        <x:v>0</x:v>
      </x:c>
      <x:c r="O6561" s="2" t="str">
        <x:v>Tp Hồ Chí Minh|house</x:v>
      </x:c>
      <x:c r="P6561" s="10" t="n">
        <x:v>2</x:v>
      </x:c>
      <x:c r="Q6561" s="13" t="n">
        <x:f>IF(AND(ISNUMBER(H6561),H6561&gt;0),H6561/1000000000,"")</x:f>
        <x:v>4</x:v>
      </x:c>
      <x:c r="R6561" s="13" t="n">
        <x:f>IF(ISNUMBER(I6561),I6561/1000000,"")</x:f>
        <x:v>95.23809523809524</x:v>
      </x:c>
      <x:c r="S6561" s="11" t="n">
        <x:f>IF(AND(ISNUMBER(G6561),G6561&gt;0),G6561,"")</x:f>
        <x:v>42</x:v>
      </x:c>
    </x:row>
    <x:row r="6562" ht="21" customHeight="1">
      <x:c r="A6562" s="10" t="n">
        <x:v>8526</x:v>
      </x:c>
      <x:c r="B6562" s="2" t="str">
        <x:v>0389b626a0d86dec9115</x:v>
      </x:c>
      <x:c r="C6562" s="2" t="str">
        <x:v>Đắk Lắk</x:v>
      </x:c>
      <x:c r="D6562" s="2" t="str">
        <x:v>Thành phố Buôn Ma Thuột</x:v>
      </x:c>
      <x:c r="E6562" s="2" t="str">
        <x:v>house</x:v>
      </x:c>
      <x:c r="F6562" s="2" t="str">
        <x:v>sale_assumed</x:v>
      </x:c>
      <x:c r="G6562" s="11" t="n">
        <x:v>85</x:v>
      </x:c>
      <x:c r="H6562" s="12" t="n">
        <x:v>965000000</x:v>
      </x:c>
      <x:c r="I6562" s="12" t="n">
        <x:f>IF(AND(ISNUMBER(H6562),H6562&gt;0,ISNUMBER(G6562),G6562&gt;0),H6562/G6562,"")</x:f>
        <x:v>11352941.176470589</x:v>
      </x:c>
      <x:c r="J6562" s="2" t="str">
        <x:v>total</x:v>
      </x:c>
      <x:c r="K6562" s="2" t="str">
        <x:v>top_level_area</x:v>
      </x:c>
      <x:c r="L6562" s="2" t="str">
        <x:v>property_type_inferred_from_title;transaction_assumed_sale_from_dataset_context</x:v>
      </x:c>
      <x:c r="M6562" s="10" t="n">
        <x:v>0</x:v>
      </x:c>
      <x:c r="N6562" s="10" t="n">
        <x:v>0</x:v>
      </x:c>
      <x:c r="O6562" s="2" t="str">
        <x:v>Đắk Lắk|house</x:v>
      </x:c>
      <x:c r="P6562" s="10" t="n">
        <x:v>2</x:v>
      </x:c>
      <x:c r="Q6562" s="13" t="n">
        <x:f>IF(AND(ISNUMBER(H6562),H6562&gt;0),H6562/1000000000,"")</x:f>
        <x:v>0.965</x:v>
      </x:c>
      <x:c r="R6562" s="13" t="n">
        <x:f>IF(ISNUMBER(I6562),I6562/1000000,"")</x:f>
        <x:v>11.352941176470589</x:v>
      </x:c>
      <x:c r="S6562" s="11" t="n">
        <x:f>IF(AND(ISNUMBER(G6562),G6562&gt;0),G6562,"")</x:f>
        <x:v>85</x:v>
      </x:c>
    </x:row>
    <x:row r="6563" ht="21" customHeight="1">
      <x:c r="A6563" s="10" t="n">
        <x:v>8527</x:v>
      </x:c>
      <x:c r="B6563" s="2" t="str">
        <x:v>d6f6e0221053dcbdbd12</x:v>
      </x:c>
      <x:c r="C6563" s="2" t="str">
        <x:v>Tp Hồ Chí Minh</x:v>
      </x:c>
      <x:c r="D6563" s="2" t="str">
        <x:v>Quận 12</x:v>
      </x:c>
      <x:c r="E6563" s="2" t="str">
        <x:v>house</x:v>
      </x:c>
      <x:c r="F6563" s="2" t="str">
        <x:v>sale</x:v>
      </x:c>
      <x:c r="G6563" s="11" t="n">
        <x:v>48</x:v>
      </x:c>
      <x:c r="H6563" s="12" t="n">
        <x:v>3570000000</x:v>
      </x:c>
      <x:c r="I6563" s="12" t="n">
        <x:f>IF(AND(ISNUMBER(H6563),H6563&gt;0,ISNUMBER(G6563),G6563&gt;0),H6563/G6563,"")</x:f>
        <x:v>74375000</x:v>
      </x:c>
      <x:c r="J6563" s="2" t="str">
        <x:v>total</x:v>
      </x:c>
      <x:c r="K6563" s="2" t="str">
        <x:v>top_level_area</x:v>
      </x:c>
      <x:c r="L6563" s="2" t="str">
        <x:v>property_type_inferred_from_title</x:v>
      </x:c>
      <x:c r="M6563" s="10" t="n">
        <x:v>0</x:v>
      </x:c>
      <x:c r="N6563" s="10" t="n">
        <x:v>0</x:v>
      </x:c>
      <x:c r="O6563" s="2" t="str">
        <x:v>Tp Hồ Chí Minh|house</x:v>
      </x:c>
      <x:c r="P6563" s="10" t="n">
        <x:v>2</x:v>
      </x:c>
      <x:c r="Q6563" s="13" t="n">
        <x:f>IF(AND(ISNUMBER(H6563),H6563&gt;0),H6563/1000000000,"")</x:f>
        <x:v>3.57</x:v>
      </x:c>
      <x:c r="R6563" s="13" t="n">
        <x:f>IF(ISNUMBER(I6563),I6563/1000000,"")</x:f>
        <x:v>74.375</x:v>
      </x:c>
      <x:c r="S6563" s="11" t="n">
        <x:f>IF(AND(ISNUMBER(G6563),G6563&gt;0),G6563,"")</x:f>
        <x:v>48</x:v>
      </x:c>
    </x:row>
    <x:row r="6564" ht="21" customHeight="1">
      <x:c r="A6564" s="10" t="n">
        <x:v>8532</x:v>
      </x:c>
      <x:c r="B6564" s="2" t="str">
        <x:v>78db4846e5a012f2d166</x:v>
      </x:c>
      <x:c r="C6564" s="2" t="str">
        <x:v>Tp Hồ Chí Minh</x:v>
      </x:c>
      <x:c r="D6564" s="2" t="str">
        <x:v>Quận 2</x:v>
      </x:c>
      <x:c r="E6564" s="2" t="str">
        <x:v>apartment</x:v>
      </x:c>
      <x:c r="F6564" s="2" t="str">
        <x:v>sale</x:v>
      </x:c>
      <x:c r="G6564" s="11" t="n">
        <x:v>131</x:v>
      </x:c>
      <x:c r="H6564" s="12" t="n">
        <x:v>5400000000</x:v>
      </x:c>
      <x:c r="I6564" s="12" t="n">
        <x:f>IF(AND(ISNUMBER(H6564),H6564&gt;0,ISNUMBER(G6564),G6564&gt;0),H6564/G6564,"")</x:f>
        <x:v>41221374.04580153</x:v>
      </x:c>
      <x:c r="J6564" s="2" t="str">
        <x:v>total</x:v>
      </x:c>
      <x:c r="K6564" s="2" t="str">
        <x:v>top_level_area</x:v>
      </x:c>
      <x:c r="L6564" s="2" t="str">
        <x:v>property_type_inferred_from_title</x:v>
      </x:c>
      <x:c r="M6564" s="10" t="n">
        <x:v>0</x:v>
      </x:c>
      <x:c r="N6564" s="10" t="n">
        <x:v>0</x:v>
      </x:c>
      <x:c r="O6564" s="2" t="str">
        <x:v>Tp Hồ Chí Minh|apartment</x:v>
      </x:c>
      <x:c r="P6564" s="10" t="n">
        <x:v>2</x:v>
      </x:c>
      <x:c r="Q6564" s="13" t="n">
        <x:f>IF(AND(ISNUMBER(H6564),H6564&gt;0),H6564/1000000000,"")</x:f>
        <x:v>5.4</x:v>
      </x:c>
      <x:c r="R6564" s="13" t="n">
        <x:f>IF(ISNUMBER(I6564),I6564/1000000,"")</x:f>
        <x:v>41.221374045801525</x:v>
      </x:c>
      <x:c r="S6564" s="11" t="n">
        <x:f>IF(AND(ISNUMBER(G6564),G6564&gt;0),G6564,"")</x:f>
        <x:v>131</x:v>
      </x:c>
    </x:row>
    <x:row r="6565" ht="21" customHeight="1">
      <x:c r="A6565" s="10" t="n">
        <x:v>8533</x:v>
      </x:c>
      <x:c r="B6565" s="2" t="str">
        <x:v>f6c2a43db08624914eb5</x:v>
      </x:c>
      <x:c r="C6565" s="2" t="str">
        <x:v>Tp Hồ Chí Minh</x:v>
      </x:c>
      <x:c r="D6565" s="2" t="str">
        <x:v>Quận 12</x:v>
      </x:c>
      <x:c r="E6565" s="2" t="str">
        <x:v>house</x:v>
      </x:c>
      <x:c r="F6565" s="2" t="str">
        <x:v>sale</x:v>
      </x:c>
      <x:c r="G6565" s="11" t="n">
        <x:v>58</x:v>
      </x:c>
      <x:c r="H6565" s="12" t="n">
        <x:v>4750000000</x:v>
      </x:c>
      <x:c r="I6565" s="12" t="n">
        <x:f>IF(AND(ISNUMBER(H6565),H6565&gt;0,ISNUMBER(G6565),G6565&gt;0),H6565/G6565,"")</x:f>
        <x:v>81896551.72413793</x:v>
      </x:c>
      <x:c r="J6565" s="2" t="str">
        <x:v>total</x:v>
      </x:c>
      <x:c r="K6565" s="2" t="str">
        <x:v>top_level_area</x:v>
      </x:c>
      <x:c r="L6565" s="2" t="str">
        <x:v>property_type_inferred_from_title</x:v>
      </x:c>
      <x:c r="M6565" s="10" t="n">
        <x:v>0</x:v>
      </x:c>
      <x:c r="N6565" s="10" t="n">
        <x:v>0</x:v>
      </x:c>
      <x:c r="O6565" s="2" t="str">
        <x:v>Tp Hồ Chí Minh|house</x:v>
      </x:c>
      <x:c r="P6565" s="10" t="n">
        <x:v>2</x:v>
      </x:c>
      <x:c r="Q6565" s="13" t="n">
        <x:f>IF(AND(ISNUMBER(H6565),H6565&gt;0),H6565/1000000000,"")</x:f>
        <x:v>4.75</x:v>
      </x:c>
      <x:c r="R6565" s="13" t="n">
        <x:f>IF(ISNUMBER(I6565),I6565/1000000,"")</x:f>
        <x:v>81.89655172413794</x:v>
      </x:c>
      <x:c r="S6565" s="11" t="n">
        <x:f>IF(AND(ISNUMBER(G6565),G6565&gt;0),G6565,"")</x:f>
        <x:v>58</x:v>
      </x:c>
    </x:row>
    <x:row r="6566" ht="21" customHeight="1">
      <x:c r="A6566" s="10" t="n">
        <x:v>8534</x:v>
      </x:c>
      <x:c r="B6566" s="2" t="str">
        <x:v>b9b6df1555cf3d1cb47d</x:v>
      </x:c>
      <x:c r="C6566" s="2" t="str">
        <x:v>Thừa Thiên Huế</x:v>
      </x:c>
      <x:c r="D6566" s="2" t="str">
        <x:v>Thành phố Huế</x:v>
      </x:c>
      <x:c r="E6566" s="2" t="str">
        <x:v>land</x:v>
      </x:c>
      <x:c r="F6566" s="2" t="str">
        <x:v>sale_assumed</x:v>
      </x:c>
      <x:c r="G6566" s="11" t="n">
        <x:v>101</x:v>
      </x:c>
      <x:c r="H6566" s="12" t="n">
        <x:v>1299999000</x:v>
      </x:c>
      <x:c r="I6566" s="12" t="n">
        <x:f>IF(AND(ISNUMBER(H6566),H6566&gt;0,ISNUMBER(G6566),G6566&gt;0),H6566/G6566,"")</x:f>
        <x:v>12871277.227722771</x:v>
      </x:c>
      <x:c r="J6566" s="2" t="str">
        <x:v>total</x:v>
      </x:c>
      <x:c r="K6566" s="2" t="str">
        <x:v>top_level_area</x:v>
      </x:c>
      <x:c r="L6566" s="2" t="str">
        <x:v>property_type_inferred_from_title;transaction_assumed_sale_from_dataset_context</x:v>
      </x:c>
      <x:c r="M6566" s="10" t="n">
        <x:v>0</x:v>
      </x:c>
      <x:c r="N6566" s="10" t="n">
        <x:v>0</x:v>
      </x:c>
      <x:c r="O6566" s="2" t="str">
        <x:v>land</x:v>
      </x:c>
      <x:c r="P6566" s="10" t="n">
        <x:v>2</x:v>
      </x:c>
      <x:c r="Q6566" s="13" t="n">
        <x:f>IF(AND(ISNUMBER(H6566),H6566&gt;0),H6566/1000000000,"")</x:f>
        <x:v>1.299999</x:v>
      </x:c>
      <x:c r="R6566" s="13" t="n">
        <x:f>IF(ISNUMBER(I6566),I6566/1000000,"")</x:f>
        <x:v>12.871277227722771</x:v>
      </x:c>
      <x:c r="S6566" s="11" t="n">
        <x:f>IF(AND(ISNUMBER(G6566),G6566&gt;0),G6566,"")</x:f>
        <x:v>101</x:v>
      </x:c>
    </x:row>
    <x:row r="6567" ht="21" customHeight="1">
      <x:c r="A6567" s="10" t="n">
        <x:v>8535</x:v>
      </x:c>
      <x:c r="B6567" s="2" t="str">
        <x:v>a5c4d595a20e682da3c5</x:v>
      </x:c>
      <x:c r="C6567" s="2" t="str">
        <x:v>Tp Hồ Chí Minh</x:v>
      </x:c>
      <x:c r="D6567" s="2" t="str">
        <x:v>Quận Thủ Đức</x:v>
      </x:c>
      <x:c r="E6567" s="2" t="str">
        <x:v>house</x:v>
      </x:c>
      <x:c r="F6567" s="2" t="str">
        <x:v>sale</x:v>
      </x:c>
      <x:c r="G6567" s="11" t="n">
        <x:v>6</x:v>
      </x:c>
      <x:c r="H6567" s="12" t="n">
        <x:v>5000000000</x:v>
      </x:c>
      <x:c r="I6567" s="12" t="n">
        <x:f>IF(AND(ISNUMBER(H6567),H6567&gt;0,ISNUMBER(G6567),G6567&gt;0),H6567/G6567,"")</x:f>
        <x:v>833333333.3333334</x:v>
      </x:c>
      <x:c r="J6567" s="2" t="str">
        <x:v>total</x:v>
      </x:c>
      <x:c r="K6567" s="2" t="str">
        <x:v>top_level_area</x:v>
      </x:c>
      <x:c r="L6567" s="2" t="str">
        <x:v>property_type_inferred_from_title</x:v>
      </x:c>
      <x:c r="M6567" s="10" t="n">
        <x:v>1</x:v>
      </x:c>
      <x:c r="N6567" s="10" t="n">
        <x:v>1</x:v>
      </x:c>
      <x:c r="O6567" s="2" t="str">
        <x:v>Tp Hồ Chí Minh|house</x:v>
      </x:c>
      <x:c r="P6567" s="10" t="n">
        <x:v>-1</x:v>
      </x:c>
      <x:c r="Q6567" s="13" t="n">
        <x:f>IF(AND(ISNUMBER(H6567),H6567&gt;0),H6567/1000000000,"")</x:f>
        <x:v>5</x:v>
      </x:c>
      <x:c r="R6567" s="13" t="n">
        <x:f>IF(ISNUMBER(I6567),I6567/1000000,"")</x:f>
        <x:v>833.3333333333334</x:v>
      </x:c>
      <x:c r="S6567" s="11" t="n">
        <x:f>IF(AND(ISNUMBER(G6567),G6567&gt;0),G6567,"")</x:f>
        <x:v>6</x:v>
      </x:c>
    </x:row>
    <x:row r="6568" ht="21" customHeight="1">
      <x:c r="A6568" s="10" t="n">
        <x:v>8536</x:v>
      </x:c>
      <x:c r="B6568" s="2" t="str">
        <x:v>e8182bc369ddc155e1ba</x:v>
      </x:c>
      <x:c r="C6568" s="2" t="str">
        <x:v>Tp Hồ Chí Minh</x:v>
      </x:c>
      <x:c r="D6568" s="2" t="str">
        <x:v>Quận 8</x:v>
      </x:c>
      <x:c r="E6568" s="2" t="str">
        <x:v>house</x:v>
      </x:c>
      <x:c r="F6568" s="2" t="str">
        <x:v>sale_assumed</x:v>
      </x:c>
      <x:c r="G6568" s="11" t="n">
        <x:v>33</x:v>
      </x:c>
      <x:c r="H6568" s="12" t="n">
        <x:v>2199000000</x:v>
      </x:c>
      <x:c r="I6568" s="12" t="n">
        <x:f>IF(AND(ISNUMBER(H6568),H6568&gt;0,ISNUMBER(G6568),G6568&gt;0),H6568/G6568,"")</x:f>
        <x:v>66636363.63636363</x:v>
      </x:c>
      <x:c r="J6568" s="2" t="str">
        <x:v>total</x:v>
      </x:c>
      <x:c r="K6568" s="2" t="str">
        <x:v>top_level_area</x:v>
      </x:c>
      <x:c r="L6568" s="2" t="str">
        <x:v>property_type_inferred_from_title;transaction_assumed_sale_from_dataset_context</x:v>
      </x:c>
      <x:c r="M6568" s="10" t="n">
        <x:v>0</x:v>
      </x:c>
      <x:c r="N6568" s="10" t="n">
        <x:v>0</x:v>
      </x:c>
      <x:c r="O6568" s="2" t="str">
        <x:v>Tp Hồ Chí Minh|house</x:v>
      </x:c>
      <x:c r="P6568" s="10" t="n">
        <x:v>2</x:v>
      </x:c>
      <x:c r="Q6568" s="13" t="n">
        <x:f>IF(AND(ISNUMBER(H6568),H6568&gt;0),H6568/1000000000,"")</x:f>
        <x:v>2.199</x:v>
      </x:c>
      <x:c r="R6568" s="13" t="n">
        <x:f>IF(ISNUMBER(I6568),I6568/1000000,"")</x:f>
        <x:v>66.63636363636363</x:v>
      </x:c>
      <x:c r="S6568" s="11" t="n">
        <x:f>IF(AND(ISNUMBER(G6568),G6568&gt;0),G6568,"")</x:f>
        <x:v>33</x:v>
      </x:c>
    </x:row>
    <x:row r="6569" ht="21" customHeight="1">
      <x:c r="A6569" s="10" t="n">
        <x:v>8537</x:v>
      </x:c>
      <x:c r="B6569" s="2" t="str">
        <x:v>f076db134549b9948c8f</x:v>
      </x:c>
      <x:c r="C6569" s="2" t="str">
        <x:v>Long An</x:v>
      </x:c>
      <x:c r="D6569" s="2" t="str">
        <x:v>Huyện Bến Lức</x:v>
      </x:c>
      <x:c r="E6569" s="2" t="str">
        <x:v>house</x:v>
      </x:c>
      <x:c r="F6569" s="2" t="str">
        <x:v>sale</x:v>
      </x:c>
      <x:c r="G6569" s="11" t="n">
        <x:v>86</x:v>
      </x:c>
      <x:c r="H6569" s="12" t="n">
        <x:v>730000000</x:v>
      </x:c>
      <x:c r="I6569" s="12" t="n">
        <x:f>IF(AND(ISNUMBER(H6569),H6569&gt;0,ISNUMBER(G6569),G6569&gt;0),H6569/G6569,"")</x:f>
        <x:v>8488372.093023255</x:v>
      </x:c>
      <x:c r="J6569" s="2" t="str">
        <x:v>total</x:v>
      </x:c>
      <x:c r="K6569" s="2" t="str">
        <x:v>top_level_area</x:v>
      </x:c>
      <x:c r="L6569" s="2" t="str">
        <x:v>property_type_inferred_from_title</x:v>
      </x:c>
      <x:c r="M6569" s="10" t="n">
        <x:v>0</x:v>
      </x:c>
      <x:c r="N6569" s="10" t="n">
        <x:v>0</x:v>
      </x:c>
      <x:c r="O6569" s="2" t="str">
        <x:v>Long An|house</x:v>
      </x:c>
      <x:c r="P6569" s="10" t="n">
        <x:v>2</x:v>
      </x:c>
      <x:c r="Q6569" s="13" t="n">
        <x:f>IF(AND(ISNUMBER(H6569),H6569&gt;0),H6569/1000000000,"")</x:f>
        <x:v>0.73</x:v>
      </x:c>
      <x:c r="R6569" s="13" t="n">
        <x:f>IF(ISNUMBER(I6569),I6569/1000000,"")</x:f>
        <x:v>8.488372093023255</x:v>
      </x:c>
      <x:c r="S6569" s="11" t="n">
        <x:f>IF(AND(ISNUMBER(G6569),G6569&gt;0),G6569,"")</x:f>
        <x:v>86</x:v>
      </x:c>
    </x:row>
    <x:row r="6570" ht="21" customHeight="1">
      <x:c r="A6570" s="10" t="n">
        <x:v>8538</x:v>
      </x:c>
      <x:c r="B6570" s="2" t="str">
        <x:v>e4fbf8ddc0b0335e00bc</x:v>
      </x:c>
      <x:c r="C6570" s="2" t="str">
        <x:v>Tp Hồ Chí Minh</x:v>
      </x:c>
      <x:c r="D6570" s="2" t="str">
        <x:v>Quận 10</x:v>
      </x:c>
      <x:c r="E6570" s="2" t="str">
        <x:v>house</x:v>
      </x:c>
      <x:c r="F6570" s="2" t="str">
        <x:v>sale</x:v>
      </x:c>
      <x:c r="G6570" s="11" t="n">
        <x:v>69</x:v>
      </x:c>
      <x:c r="H6570" s="12" t="n">
        <x:v>1240000000</x:v>
      </x:c>
      <x:c r="I6570" s="12" t="n">
        <x:f>IF(AND(ISNUMBER(H6570),H6570&gt;0,ISNUMBER(G6570),G6570&gt;0),H6570/G6570,"")</x:f>
        <x:v>17971014.492753625</x:v>
      </x:c>
      <x:c r="J6570" s="2" t="str">
        <x:v>total</x:v>
      </x:c>
      <x:c r="K6570" s="2" t="str">
        <x:v>top_level_area</x:v>
      </x:c>
      <x:c r="L6570" s="2" t="str">
        <x:v>property_type_inferred_from_title</x:v>
      </x:c>
      <x:c r="M6570" s="10" t="n">
        <x:v>0</x:v>
      </x:c>
      <x:c r="N6570" s="10" t="n">
        <x:v>0</x:v>
      </x:c>
      <x:c r="O6570" s="2" t="str">
        <x:v>Tp Hồ Chí Minh|house</x:v>
      </x:c>
      <x:c r="P6570" s="10" t="n">
        <x:v>2</x:v>
      </x:c>
      <x:c r="Q6570" s="13" t="n">
        <x:f>IF(AND(ISNUMBER(H6570),H6570&gt;0),H6570/1000000000,"")</x:f>
        <x:v>1.24</x:v>
      </x:c>
      <x:c r="R6570" s="13" t="n">
        <x:f>IF(ISNUMBER(I6570),I6570/1000000,"")</x:f>
        <x:v>17.971014492753625</x:v>
      </x:c>
      <x:c r="S6570" s="11" t="n">
        <x:f>IF(AND(ISNUMBER(G6570),G6570&gt;0),G6570,"")</x:f>
        <x:v>69</x:v>
      </x:c>
    </x:row>
    <x:row r="6571" ht="21" customHeight="1">
      <x:c r="A6571" s="10" t="n">
        <x:v>8539</x:v>
      </x:c>
      <x:c r="B6571" s="2" t="str">
        <x:v>d94d0eaca06813c7ccf3</x:v>
      </x:c>
      <x:c r="C6571" s="2" t="str">
        <x:v>Hà Nội</x:v>
      </x:c>
      <x:c r="D6571" s="2" t="str">
        <x:v>Quận Long Biên</x:v>
      </x:c>
      <x:c r="E6571" s="2" t="str">
        <x:v>house</x:v>
      </x:c>
      <x:c r="F6571" s="2" t="str">
        <x:v>sale_assumed</x:v>
      </x:c>
      <x:c r="G6571" s="11" t="n">
        <x:v>55</x:v>
      </x:c>
      <x:c r="H6571" s="12" t="n">
        <x:v>3450000000</x:v>
      </x:c>
      <x:c r="I6571" s="12" t="n">
        <x:f>IF(AND(ISNUMBER(H6571),H6571&gt;0,ISNUMBER(G6571),G6571&gt;0),H6571/G6571,"")</x:f>
        <x:v>62727272.72727273</x:v>
      </x:c>
      <x:c r="J6571" s="2" t="str">
        <x:v>total</x:v>
      </x:c>
      <x:c r="K6571" s="2" t="str">
        <x:v>top_level_area</x:v>
      </x:c>
      <x:c r="L6571" s="2" t="str">
        <x:v>property_type_inferred_from_title;transaction_assumed_sale_from_dataset_context</x:v>
      </x:c>
      <x:c r="M6571" s="10" t="n">
        <x:v>0</x:v>
      </x:c>
      <x:c r="N6571" s="10" t="n">
        <x:v>0</x:v>
      </x:c>
      <x:c r="O6571" s="2" t="str">
        <x:v>Hà Nội|house</x:v>
      </x:c>
      <x:c r="P6571" s="10" t="n">
        <x:v>2</x:v>
      </x:c>
      <x:c r="Q6571" s="13" t="n">
        <x:f>IF(AND(ISNUMBER(H6571),H6571&gt;0),H6571/1000000000,"")</x:f>
        <x:v>3.45</x:v>
      </x:c>
      <x:c r="R6571" s="13" t="n">
        <x:f>IF(ISNUMBER(I6571),I6571/1000000,"")</x:f>
        <x:v>62.72727272727273</x:v>
      </x:c>
      <x:c r="S6571" s="11" t="n">
        <x:f>IF(AND(ISNUMBER(G6571),G6571&gt;0),G6571,"")</x:f>
        <x:v>55</x:v>
      </x:c>
    </x:row>
    <x:row r="6572" ht="21" customHeight="1">
      <x:c r="A6572" s="10" t="n">
        <x:v>8540</x:v>
      </x:c>
      <x:c r="B6572" s="2" t="str">
        <x:v>39f6ef58494086103094</x:v>
      </x:c>
      <x:c r="C6572" s="2" t="str">
        <x:v>Tp Hồ Chí Minh</x:v>
      </x:c>
      <x:c r="D6572" s="2" t="str">
        <x:v>Huyện Nhà Bè</x:v>
      </x:c>
      <x:c r="E6572" s="2" t="str">
        <x:v>house</x:v>
      </x:c>
      <x:c r="F6572" s="2" t="str">
        <x:v>sale_assumed</x:v>
      </x:c>
      <x:c r="G6572" s="11" t="n">
        <x:v>54</x:v>
      </x:c>
      <x:c r="H6572" s="12" t="n">
        <x:v>4500000000</x:v>
      </x:c>
      <x:c r="I6572" s="12" t="n">
        <x:f>IF(AND(ISNUMBER(H6572),H6572&gt;0,ISNUMBER(G6572),G6572&gt;0),H6572/G6572,"")</x:f>
        <x:v>83333333.33333333</x:v>
      </x:c>
      <x:c r="J6572" s="2" t="str">
        <x:v>total</x:v>
      </x:c>
      <x:c r="K6572" s="2" t="str">
        <x:v>top_level_area</x:v>
      </x:c>
      <x:c r="L6572" s="2" t="str">
        <x:v>property_type_inferred_from_title;transaction_assumed_sale_from_dataset_context</x:v>
      </x:c>
      <x:c r="M6572" s="10" t="n">
        <x:v>0</x:v>
      </x:c>
      <x:c r="N6572" s="10" t="n">
        <x:v>0</x:v>
      </x:c>
      <x:c r="O6572" s="2" t="str">
        <x:v>Tp Hồ Chí Minh|house</x:v>
      </x:c>
      <x:c r="P6572" s="10" t="n">
        <x:v>2</x:v>
      </x:c>
      <x:c r="Q6572" s="13" t="n">
        <x:f>IF(AND(ISNUMBER(H6572),H6572&gt;0),H6572/1000000000,"")</x:f>
        <x:v>4.5</x:v>
      </x:c>
      <x:c r="R6572" s="13" t="n">
        <x:f>IF(ISNUMBER(I6572),I6572/1000000,"")</x:f>
        <x:v>83.33333333333333</x:v>
      </x:c>
      <x:c r="S6572" s="11" t="n">
        <x:f>IF(AND(ISNUMBER(G6572),G6572&gt;0),G6572,"")</x:f>
        <x:v>54</x:v>
      </x:c>
    </x:row>
    <x:row r="6573" ht="21" customHeight="1">
      <x:c r="A6573" s="10" t="n">
        <x:v>8541</x:v>
      </x:c>
      <x:c r="B6573" s="2" t="str">
        <x:v>690c7b639624537453c4</x:v>
      </x:c>
      <x:c r="C6573" s="2" t="str">
        <x:v>Lâm Đồng</x:v>
      </x:c>
      <x:c r="D6573" s="2" t="str">
        <x:v>Huyện Di Linh</x:v>
      </x:c>
      <x:c r="E6573" s="2" t="str">
        <x:v>other_unknown</x:v>
      </x:c>
      <x:c r="F6573" s="2" t="str">
        <x:v>sale_assumed</x:v>
      </x:c>
      <x:c r="G6573" s="11" t="n">
        <x:v>700</x:v>
      </x:c>
      <x:c r="H6573" s="12" t="n">
        <x:v>850000000</x:v>
      </x:c>
      <x:c r="I6573" s="12" t="n">
        <x:f>IF(AND(ISNUMBER(H6573),H6573&gt;0,ISNUMBER(G6573),G6573&gt;0),H6573/G6573,"")</x:f>
        <x:v>1214285.7142857143</x:v>
      </x:c>
      <x:c r="J6573" s="2" t="str">
        <x:v>total</x:v>
      </x:c>
      <x:c r="K6573" s="2" t="str">
        <x:v>top_level_area</x:v>
      </x:c>
      <x:c r="L6573" s="2" t="str">
        <x:v>property_type_inferred_from_title;transaction_assumed_sale_from_dataset_context;unknown_property_type</x:v>
      </x:c>
      <x:c r="M6573" s="10" t="n">
        <x:v>0</x:v>
      </x:c>
      <x:c r="N6573" s="10" t="n">
        <x:v>0</x:v>
      </x:c>
      <x:c r="O6573" s="2" t="str">
        <x:v>other_unknown</x:v>
      </x:c>
      <x:c r="P6573" s="10" t="n">
        <x:v>1</x:v>
      </x:c>
      <x:c r="Q6573" s="13" t="n">
        <x:f>IF(AND(ISNUMBER(H6573),H6573&gt;0),H6573/1000000000,"")</x:f>
        <x:v>0.85</x:v>
      </x:c>
      <x:c r="R6573" s="13" t="n">
        <x:f>IF(ISNUMBER(I6573),I6573/1000000,"")</x:f>
        <x:v>1.2142857142857144</x:v>
      </x:c>
      <x:c r="S6573" s="11" t="n">
        <x:f>IF(AND(ISNUMBER(G6573),G6573&gt;0),G6573,"")</x:f>
        <x:v>700</x:v>
      </x:c>
    </x:row>
    <x:row r="6574" ht="21" customHeight="1">
      <x:c r="A6574" s="10" t="n">
        <x:v>8542</x:v>
      </x:c>
      <x:c r="B6574" s="2" t="str">
        <x:v>cc4ec13d6f74b66f1de0</x:v>
      </x:c>
      <x:c r="C6574" s="2" t="str">
        <x:v>Tp Hồ Chí Minh</x:v>
      </x:c>
      <x:c r="D6574" s="2" t="str">
        <x:v>Quận Gò Vấp</x:v>
      </x:c>
      <x:c r="E6574" s="2" t="str">
        <x:v>house</x:v>
      </x:c>
      <x:c r="F6574" s="2" t="str">
        <x:v>sale</x:v>
      </x:c>
      <x:c r="G6574" s="11" t="n">
        <x:v>20</x:v>
      </x:c>
      <x:c r="H6574" s="12" t="n">
        <x:v>2450000000</x:v>
      </x:c>
      <x:c r="I6574" s="12" t="n">
        <x:f>IF(AND(ISNUMBER(H6574),H6574&gt;0,ISNUMBER(G6574),G6574&gt;0),H6574/G6574,"")</x:f>
        <x:v>122500000</x:v>
      </x:c>
      <x:c r="J6574" s="2" t="str">
        <x:v>total</x:v>
      </x:c>
      <x:c r="K6574" s="2" t="str">
        <x:v>top_level_area</x:v>
      </x:c>
      <x:c r="L6574" s="2" t="str">
        <x:v>property_type_inferred_from_title</x:v>
      </x:c>
      <x:c r="M6574" s="10" t="n">
        <x:v>0</x:v>
      </x:c>
      <x:c r="N6574" s="10" t="n">
        <x:v>0</x:v>
      </x:c>
      <x:c r="O6574" s="2" t="str">
        <x:v>Tp Hồ Chí Minh|house</x:v>
      </x:c>
      <x:c r="P6574" s="10" t="n">
        <x:v>2</x:v>
      </x:c>
      <x:c r="Q6574" s="13" t="n">
        <x:f>IF(AND(ISNUMBER(H6574),H6574&gt;0),H6574/1000000000,"")</x:f>
        <x:v>2.45</x:v>
      </x:c>
      <x:c r="R6574" s="13" t="n">
        <x:f>IF(ISNUMBER(I6574),I6574/1000000,"")</x:f>
        <x:v>122.5</x:v>
      </x:c>
      <x:c r="S6574" s="11" t="n">
        <x:f>IF(AND(ISNUMBER(G6574),G6574&gt;0),G6574,"")</x:f>
        <x:v>20</x:v>
      </x:c>
    </x:row>
    <x:row r="6575" ht="21" customHeight="1">
      <x:c r="A6575" s="10" t="n">
        <x:v>8543</x:v>
      </x:c>
      <x:c r="B6575" s="2" t="str">
        <x:v>8424511d9a5cc65a4991</x:v>
      </x:c>
      <x:c r="C6575" s="2" t="str">
        <x:v>Tp Hồ Chí Minh</x:v>
      </x:c>
      <x:c r="D6575" s="2" t="str">
        <x:v>Quận Gò Vấp</x:v>
      </x:c>
      <x:c r="E6575" s="2" t="str">
        <x:v>house</x:v>
      </x:c>
      <x:c r="F6575" s="2" t="str">
        <x:v>sale</x:v>
      </x:c>
      <x:c r="G6575" s="11" t="n">
        <x:v>18</x:v>
      </x:c>
      <x:c r="H6575" s="12" t="n">
        <x:v>2260000000</x:v>
      </x:c>
      <x:c r="I6575" s="12" t="n">
        <x:f>IF(AND(ISNUMBER(H6575),H6575&gt;0,ISNUMBER(G6575),G6575&gt;0),H6575/G6575,"")</x:f>
        <x:v>125555555.55555555</x:v>
      </x:c>
      <x:c r="J6575" s="2" t="str">
        <x:v>total</x:v>
      </x:c>
      <x:c r="K6575" s="2" t="str">
        <x:v>top_level_area</x:v>
      </x:c>
      <x:c r="L6575" s="2" t="str">
        <x:v>property_type_inferred_from_title</x:v>
      </x:c>
      <x:c r="M6575" s="10" t="n">
        <x:v>0</x:v>
      </x:c>
      <x:c r="N6575" s="10" t="n">
        <x:v>0</x:v>
      </x:c>
      <x:c r="O6575" s="2" t="str">
        <x:v>Tp Hồ Chí Minh|house</x:v>
      </x:c>
      <x:c r="P6575" s="10" t="n">
        <x:v>2</x:v>
      </x:c>
      <x:c r="Q6575" s="13" t="n">
        <x:f>IF(AND(ISNUMBER(H6575),H6575&gt;0),H6575/1000000000,"")</x:f>
        <x:v>2.26</x:v>
      </x:c>
      <x:c r="R6575" s="13" t="n">
        <x:f>IF(ISNUMBER(I6575),I6575/1000000,"")</x:f>
        <x:v>125.55555555555556</x:v>
      </x:c>
      <x:c r="S6575" s="11" t="n">
        <x:f>IF(AND(ISNUMBER(G6575),G6575&gt;0),G6575,"")</x:f>
        <x:v>18</x:v>
      </x:c>
    </x:row>
    <x:row r="6576" ht="21" customHeight="1">
      <x:c r="A6576" s="10" t="n">
        <x:v>8544</x:v>
      </x:c>
      <x:c r="B6576" s="2" t="str">
        <x:v>bae9680c314a26b20310</x:v>
      </x:c>
      <x:c r="C6576" s="2" t="str">
        <x:v>Tp Hồ Chí Minh</x:v>
      </x:c>
      <x:c r="D6576" s="2" t="str">
        <x:v>Quận Thủ Đức</x:v>
      </x:c>
      <x:c r="E6576" s="2" t="str">
        <x:v>house</x:v>
      </x:c>
      <x:c r="F6576" s="2" t="str">
        <x:v>sale_assumed</x:v>
      </x:c>
      <x:c r="G6576" s="11" t="n">
        <x:v>81</x:v>
      </x:c>
      <x:c r="H6576" s="12" t="n">
        <x:v>4200000000</x:v>
      </x:c>
      <x:c r="I6576" s="12" t="n">
        <x:f>IF(AND(ISNUMBER(H6576),H6576&gt;0,ISNUMBER(G6576),G6576&gt;0),H6576/G6576,"")</x:f>
        <x:v>51851851.85185185</x:v>
      </x:c>
      <x:c r="J6576" s="2" t="str">
        <x:v>total</x:v>
      </x:c>
      <x:c r="K6576" s="2" t="str">
        <x:v>top_level_area</x:v>
      </x:c>
      <x:c r="L6576" s="2" t="str">
        <x:v>property_type_inferred_from_title;transaction_assumed_sale_from_dataset_context</x:v>
      </x:c>
      <x:c r="M6576" s="10" t="n">
        <x:v>0</x:v>
      </x:c>
      <x:c r="N6576" s="10" t="n">
        <x:v>0</x:v>
      </x:c>
      <x:c r="O6576" s="2" t="str">
        <x:v>Tp Hồ Chí Minh|house</x:v>
      </x:c>
      <x:c r="P6576" s="10" t="n">
        <x:v>2</x:v>
      </x:c>
      <x:c r="Q6576" s="13" t="n">
        <x:f>IF(AND(ISNUMBER(H6576),H6576&gt;0),H6576/1000000000,"")</x:f>
        <x:v>4.2</x:v>
      </x:c>
      <x:c r="R6576" s="13" t="n">
        <x:f>IF(ISNUMBER(I6576),I6576/1000000,"")</x:f>
        <x:v>51.85185185185185</x:v>
      </x:c>
      <x:c r="S6576" s="11" t="n">
        <x:f>IF(AND(ISNUMBER(G6576),G6576&gt;0),G6576,"")</x:f>
        <x:v>81</x:v>
      </x:c>
    </x:row>
    <x:row r="6577" ht="21" customHeight="1">
      <x:c r="A6577" s="10" t="n">
        <x:v>8545</x:v>
      </x:c>
      <x:c r="B6577" s="2" t="str">
        <x:v>878e3134809ff2b44c1d</x:v>
      </x:c>
      <x:c r="C6577" s="2" t="str">
        <x:v>Tp Hồ Chí Minh</x:v>
      </x:c>
      <x:c r="D6577" s="2" t="str">
        <x:v>Quận Bình Thạnh</x:v>
      </x:c>
      <x:c r="E6577" s="2" t="str">
        <x:v>house</x:v>
      </x:c>
      <x:c r="F6577" s="2" t="str">
        <x:v>sale</x:v>
      </x:c>
      <x:c r="G6577" s="11" t="n">
        <x:v>27.4</x:v>
      </x:c>
      <x:c r="H6577" s="12" t="n">
        <x:v>3900000000</x:v>
      </x:c>
      <x:c r="I6577" s="12" t="n">
        <x:f>IF(AND(ISNUMBER(H6577),H6577&gt;0,ISNUMBER(G6577),G6577&gt;0),H6577/G6577,"")</x:f>
        <x:v>142335766.42335767</x:v>
      </x:c>
      <x:c r="J6577" s="2" t="str">
        <x:v>total</x:v>
      </x:c>
      <x:c r="K6577" s="2" t="str">
        <x:v>top_level_area</x:v>
      </x:c>
      <x:c r="L6577" s="2" t="str">
        <x:v>property_type_inferred_from_title</x:v>
      </x:c>
      <x:c r="M6577" s="10" t="n">
        <x:v>0</x:v>
      </x:c>
      <x:c r="N6577" s="10" t="n">
        <x:v>0</x:v>
      </x:c>
      <x:c r="O6577" s="2" t="str">
        <x:v>Tp Hồ Chí Minh|house</x:v>
      </x:c>
      <x:c r="P6577" s="10" t="n">
        <x:v>2</x:v>
      </x:c>
      <x:c r="Q6577" s="13" t="n">
        <x:f>IF(AND(ISNUMBER(H6577),H6577&gt;0),H6577/1000000000,"")</x:f>
        <x:v>3.9</x:v>
      </x:c>
      <x:c r="R6577" s="13" t="n">
        <x:f>IF(ISNUMBER(I6577),I6577/1000000,"")</x:f>
        <x:v>142.33576642335765</x:v>
      </x:c>
      <x:c r="S6577" s="11" t="n">
        <x:f>IF(AND(ISNUMBER(G6577),G6577&gt;0),G6577,"")</x:f>
        <x:v>27.4</x:v>
      </x:c>
    </x:row>
    <x:row r="6578" ht="21" customHeight="1">
      <x:c r="A6578" s="10" t="n">
        <x:v>8546</x:v>
      </x:c>
      <x:c r="B6578" s="2" t="str">
        <x:v>457edaf9d4065d49c44f</x:v>
      </x:c>
      <x:c r="C6578" s="2" t="str">
        <x:v>Bình Dương</x:v>
      </x:c>
      <x:c r="D6578" s="2" t="str">
        <x:v>Thị xã Thuận An</x:v>
      </x:c>
      <x:c r="E6578" s="2" t="str">
        <x:v>house</x:v>
      </x:c>
      <x:c r="F6578" s="2" t="str">
        <x:v>sale</x:v>
      </x:c>
      <x:c r="G6578" s="11" t="n">
        <x:v>180</x:v>
      </x:c>
      <x:c r="H6578" s="12" t="n">
        <x:v>6900000000</x:v>
      </x:c>
      <x:c r="I6578" s="12" t="n">
        <x:f>IF(AND(ISNUMBER(H6578),H6578&gt;0,ISNUMBER(G6578),G6578&gt;0),H6578/G6578,"")</x:f>
        <x:v>38333333.333333336</x:v>
      </x:c>
      <x:c r="J6578" s="2" t="str">
        <x:v>total</x:v>
      </x:c>
      <x:c r="K6578" s="2" t="str">
        <x:v>top_level_area</x:v>
      </x:c>
      <x:c r="L6578" s="2" t="str">
        <x:v>property_type_inferred_from_title</x:v>
      </x:c>
      <x:c r="M6578" s="10" t="n">
        <x:v>0</x:v>
      </x:c>
      <x:c r="N6578" s="10" t="n">
        <x:v>0</x:v>
      </x:c>
      <x:c r="O6578" s="2" t="str">
        <x:v>Bình Dương|house</x:v>
      </x:c>
      <x:c r="P6578" s="10" t="n">
        <x:v>2</x:v>
      </x:c>
      <x:c r="Q6578" s="13" t="n">
        <x:f>IF(AND(ISNUMBER(H6578),H6578&gt;0),H6578/1000000000,"")</x:f>
        <x:v>6.9</x:v>
      </x:c>
      <x:c r="R6578" s="13" t="n">
        <x:f>IF(ISNUMBER(I6578),I6578/1000000,"")</x:f>
        <x:v>38.333333333333336</x:v>
      </x:c>
      <x:c r="S6578" s="11" t="n">
        <x:f>IF(AND(ISNUMBER(G6578),G6578&gt;0),G6578,"")</x:f>
        <x:v>180</x:v>
      </x:c>
    </x:row>
    <x:row r="6579" ht="21" customHeight="1">
      <x:c r="A6579" s="10" t="n">
        <x:v>8547</x:v>
      </x:c>
      <x:c r="B6579" s="2" t="str">
        <x:v>0ca7042644faaaa0da71</x:v>
      </x:c>
      <x:c r="C6579" s="2" t="str">
        <x:v>Tp Hồ Chí Minh</x:v>
      </x:c>
      <x:c r="D6579" s="2" t="str">
        <x:v>Quận 8</x:v>
      </x:c>
      <x:c r="E6579" s="2" t="str">
        <x:v>apartment</x:v>
      </x:c>
      <x:c r="F6579" s="2" t="str">
        <x:v>sale_assumed</x:v>
      </x:c>
      <x:c r="G6579" s="11" t="n">
        <x:v>79</x:v>
      </x:c>
      <x:c r="H6579" s="12" t="n">
        <x:v>2150000000</x:v>
      </x:c>
      <x:c r="I6579" s="12" t="n">
        <x:f>IF(AND(ISNUMBER(H6579),H6579&gt;0,ISNUMBER(G6579),G6579&gt;0),H6579/G6579,"")</x:f>
        <x:v>27215189.87341772</x:v>
      </x:c>
      <x:c r="J6579" s="2" t="str">
        <x:v>total</x:v>
      </x:c>
      <x:c r="K6579" s="2" t="str">
        <x:v>top_level_area</x:v>
      </x:c>
      <x:c r="L6579" s="2" t="str">
        <x:v>property_type_inferred_from_title;transaction_assumed_sale_from_dataset_context</x:v>
      </x:c>
      <x:c r="M6579" s="10" t="n">
        <x:v>0</x:v>
      </x:c>
      <x:c r="N6579" s="10" t="n">
        <x:v>0</x:v>
      </x:c>
      <x:c r="O6579" s="2" t="str">
        <x:v>Tp Hồ Chí Minh|apartment</x:v>
      </x:c>
      <x:c r="P6579" s="10" t="n">
        <x:v>2</x:v>
      </x:c>
      <x:c r="Q6579" s="13" t="n">
        <x:f>IF(AND(ISNUMBER(H6579),H6579&gt;0),H6579/1000000000,"")</x:f>
        <x:v>2.15</x:v>
      </x:c>
      <x:c r="R6579" s="13" t="n">
        <x:f>IF(ISNUMBER(I6579),I6579/1000000,"")</x:f>
        <x:v>27.21518987341772</x:v>
      </x:c>
      <x:c r="S6579" s="11" t="n">
        <x:f>IF(AND(ISNUMBER(G6579),G6579&gt;0),G6579,"")</x:f>
        <x:v>79</x:v>
      </x:c>
    </x:row>
    <x:row r="6580" ht="21" customHeight="1">
      <x:c r="A6580" s="10" t="n">
        <x:v>8548</x:v>
      </x:c>
      <x:c r="B6580" s="2" t="str">
        <x:v>0475a75b8910206405a0</x:v>
      </x:c>
      <x:c r="C6580" s="2" t="str">
        <x:v>Hà Nội</x:v>
      </x:c>
      <x:c r="D6580" s="2" t="str">
        <x:v>Quận Đống Đa</x:v>
      </x:c>
      <x:c r="E6580" s="2" t="str">
        <x:v>other_unknown</x:v>
      </x:c>
      <x:c r="F6580" s="2" t="str">
        <x:v>sale_assumed</x:v>
      </x:c>
      <x:c r="G6580" s="11" t="n">
        <x:v>143</x:v>
      </x:c>
      <x:c r="H6580" s="12" t="n">
        <x:v>68000000000</x:v>
      </x:c>
      <x:c r="I6580" s="12" t="n">
        <x:f>IF(AND(ISNUMBER(H6580),H6580&gt;0,ISNUMBER(G6580),G6580&gt;0),H6580/G6580,"")</x:f>
        <x:v>475524475.5244755</x:v>
      </x:c>
      <x:c r="J6580" s="2" t="str">
        <x:v>total</x:v>
      </x:c>
      <x:c r="K6580" s="2" t="str">
        <x:v>top_level_area</x:v>
      </x:c>
      <x:c r="L6580" s="2" t="str">
        <x:v>property_type_inferred_from_title;transaction_assumed_sale_from_dataset_context;unknown_property_type</x:v>
      </x:c>
      <x:c r="M6580" s="10" t="n">
        <x:v>1</x:v>
      </x:c>
      <x:c r="N6580" s="10" t="n">
        <x:v>1</x:v>
      </x:c>
      <x:c r="O6580" s="2" t="str">
        <x:v>Hà Nội|other_unknown</x:v>
      </x:c>
      <x:c r="P6580" s="10" t="n">
        <x:v>-1</x:v>
      </x:c>
      <x:c r="Q6580" s="13" t="n">
        <x:f>IF(AND(ISNUMBER(H6580),H6580&gt;0),H6580/1000000000,"")</x:f>
        <x:v>68</x:v>
      </x:c>
      <x:c r="R6580" s="13" t="n">
        <x:f>IF(ISNUMBER(I6580),I6580/1000000,"")</x:f>
        <x:v>475.5244755244755</x:v>
      </x:c>
      <x:c r="S6580" s="11" t="n">
        <x:f>IF(AND(ISNUMBER(G6580),G6580&gt;0),G6580,"")</x:f>
        <x:v>143</x:v>
      </x:c>
    </x:row>
    <x:row r="6581" ht="21" customHeight="1">
      <x:c r="A6581" s="10" t="n">
        <x:v>8549</x:v>
      </x:c>
      <x:c r="B6581" s="2" t="str">
        <x:v>24c1f2dacfd570d8d132</x:v>
      </x:c>
      <x:c r="C6581" s="2" t="str">
        <x:v>Đà Nẵng</x:v>
      </x:c>
      <x:c r="D6581" s="2" t="str">
        <x:v>Quận Hải Châu</x:v>
      </x:c>
      <x:c r="E6581" s="2" t="str">
        <x:v>house</x:v>
      </x:c>
      <x:c r="F6581" s="2" t="str">
        <x:v>sale</x:v>
      </x:c>
      <x:c r="G6581" s="11" t="n">
        <x:v>303</x:v>
      </x:c>
      <x:c r="H6581" s="12" t="n">
        <x:v>32000000000</x:v>
      </x:c>
      <x:c r="I6581" s="12" t="n">
        <x:f>IF(AND(ISNUMBER(H6581),H6581&gt;0,ISNUMBER(G6581),G6581&gt;0),H6581/G6581,"")</x:f>
        <x:v>105610561.05610561</x:v>
      </x:c>
      <x:c r="J6581" s="2" t="str">
        <x:v>total</x:v>
      </x:c>
      <x:c r="K6581" s="2" t="str">
        <x:v>top_level_area</x:v>
      </x:c>
      <x:c r="L6581" s="2" t="str">
        <x:v>property_type_inferred_from_title</x:v>
      </x:c>
      <x:c r="M6581" s="10" t="n">
        <x:v>0</x:v>
      </x:c>
      <x:c r="N6581" s="10" t="n">
        <x:v>0</x:v>
      </x:c>
      <x:c r="O6581" s="2" t="str">
        <x:v>Đà Nẵng|house</x:v>
      </x:c>
      <x:c r="P6581" s="10" t="n">
        <x:v>2</x:v>
      </x:c>
      <x:c r="Q6581" s="13" t="n">
        <x:f>IF(AND(ISNUMBER(H6581),H6581&gt;0),H6581/1000000000,"")</x:f>
        <x:v>32</x:v>
      </x:c>
      <x:c r="R6581" s="13" t="n">
        <x:f>IF(ISNUMBER(I6581),I6581/1000000,"")</x:f>
        <x:v>105.61056105610561</x:v>
      </x:c>
      <x:c r="S6581" s="11" t="n">
        <x:f>IF(AND(ISNUMBER(G6581),G6581&gt;0),G6581,"")</x:f>
        <x:v>303</x:v>
      </x:c>
    </x:row>
    <x:row r="6582" ht="21" customHeight="1">
      <x:c r="A6582" s="10" t="n">
        <x:v>8550</x:v>
      </x:c>
      <x:c r="B6582" s="2" t="str">
        <x:v>a23bcd114d9fd53b05c6</x:v>
      </x:c>
      <x:c r="C6582" s="2" t="str">
        <x:v>Đà Nẵng</x:v>
      </x:c>
      <x:c r="D6582" s="2" t="str">
        <x:v>Quận Ngũ Hành Sơn</x:v>
      </x:c>
      <x:c r="E6582" s="2" t="str">
        <x:v>other_unknown</x:v>
      </x:c>
      <x:c r="F6582" s="2" t="str">
        <x:v>sale_assumed</x:v>
      </x:c>
      <x:c r="G6582" s="11" t="n">
        <x:v>78</x:v>
      </x:c>
      <x:c r="H6582" s="12" t="n">
        <x:v>1350000000</x:v>
      </x:c>
      <x:c r="I6582" s="12" t="n">
        <x:f>IF(AND(ISNUMBER(H6582),H6582&gt;0,ISNUMBER(G6582),G6582&gt;0),H6582/G6582,"")</x:f>
        <x:v>17307692.307692308</x:v>
      </x:c>
      <x:c r="J6582" s="2" t="str">
        <x:v>total</x:v>
      </x:c>
      <x:c r="K6582" s="2" t="str">
        <x:v>top_level_area</x:v>
      </x:c>
      <x:c r="L6582" s="2" t="str">
        <x:v>property_type_inferred_from_title;transaction_assumed_sale_from_dataset_context;unknown_property_type</x:v>
      </x:c>
      <x:c r="M6582" s="10" t="n">
        <x:v>0</x:v>
      </x:c>
      <x:c r="N6582" s="10" t="n">
        <x:v>0</x:v>
      </x:c>
      <x:c r="O6582" s="2" t="str">
        <x:v>Đà Nẵng|other_unknown</x:v>
      </x:c>
      <x:c r="P6582" s="10" t="n">
        <x:v>2</x:v>
      </x:c>
      <x:c r="Q6582" s="13" t="n">
        <x:f>IF(AND(ISNUMBER(H6582),H6582&gt;0),H6582/1000000000,"")</x:f>
        <x:v>1.35</x:v>
      </x:c>
      <x:c r="R6582" s="13" t="n">
        <x:f>IF(ISNUMBER(I6582),I6582/1000000,"")</x:f>
        <x:v>17.307692307692307</x:v>
      </x:c>
      <x:c r="S6582" s="11" t="n">
        <x:f>IF(AND(ISNUMBER(G6582),G6582&gt;0),G6582,"")</x:f>
        <x:v>78</x:v>
      </x:c>
    </x:row>
    <x:row r="6583" ht="21" customHeight="1">
      <x:c r="A6583" s="10" t="n">
        <x:v>8552</x:v>
      </x:c>
      <x:c r="B6583" s="2" t="str">
        <x:v>a2b22bbabea50e077e06</x:v>
      </x:c>
      <x:c r="C6583" s="2" t="str">
        <x:v>Bình Dương</x:v>
      </x:c>
      <x:c r="D6583" s="2" t="str">
        <x:v>Thị xã Dĩ An</x:v>
      </x:c>
      <x:c r="E6583" s="2" t="str">
        <x:v>house</x:v>
      </x:c>
      <x:c r="F6583" s="2" t="str">
        <x:v>sale</x:v>
      </x:c>
      <x:c r="G6583" s="11" t="n">
        <x:v>81</x:v>
      </x:c>
      <x:c r="H6583" s="12" t="n">
        <x:v>2450000000</x:v>
      </x:c>
      <x:c r="I6583" s="12" t="n">
        <x:f>IF(AND(ISNUMBER(H6583),H6583&gt;0,ISNUMBER(G6583),G6583&gt;0),H6583/G6583,"")</x:f>
        <x:v>30246913.580246914</x:v>
      </x:c>
      <x:c r="J6583" s="2" t="str">
        <x:v>total</x:v>
      </x:c>
      <x:c r="K6583" s="2" t="str">
        <x:v>top_level_area</x:v>
      </x:c>
      <x:c r="L6583" s="2" t="str">
        <x:v>property_type_inferred_from_title</x:v>
      </x:c>
      <x:c r="M6583" s="10" t="n">
        <x:v>0</x:v>
      </x:c>
      <x:c r="N6583" s="10" t="n">
        <x:v>0</x:v>
      </x:c>
      <x:c r="O6583" s="2" t="str">
        <x:v>Bình Dương|house</x:v>
      </x:c>
      <x:c r="P6583" s="10" t="n">
        <x:v>2</x:v>
      </x:c>
      <x:c r="Q6583" s="13" t="n">
        <x:f>IF(AND(ISNUMBER(H6583),H6583&gt;0),H6583/1000000000,"")</x:f>
        <x:v>2.45</x:v>
      </x:c>
      <x:c r="R6583" s="13" t="n">
        <x:f>IF(ISNUMBER(I6583),I6583/1000000,"")</x:f>
        <x:v>30.246913580246915</x:v>
      </x:c>
      <x:c r="S6583" s="11" t="n">
        <x:f>IF(AND(ISNUMBER(G6583),G6583&gt;0),G6583,"")</x:f>
        <x:v>81</x:v>
      </x:c>
    </x:row>
    <x:row r="6584" ht="21" customHeight="1">
      <x:c r="A6584" s="10" t="n">
        <x:v>8554</x:v>
      </x:c>
      <x:c r="B6584" s="2" t="str">
        <x:v>417708a8a7c70b3b3d95</x:v>
      </x:c>
      <x:c r="C6584" s="2" t="str">
        <x:v>Đắk Lắk</x:v>
      </x:c>
      <x:c r="D6584" s="2" t="str">
        <x:v>Thành phố Buôn Ma Thuột</x:v>
      </x:c>
      <x:c r="E6584" s="2" t="str">
        <x:v>land</x:v>
      </x:c>
      <x:c r="F6584" s="2" t="str">
        <x:v>sale_assumed</x:v>
      </x:c>
      <x:c r="G6584" s="11" t="n">
        <x:v>152</x:v>
      </x:c>
      <x:c r="H6584" s="12" t="n">
        <x:v>1500000000</x:v>
      </x:c>
      <x:c r="I6584" s="12" t="n">
        <x:f>IF(AND(ISNUMBER(H6584),H6584&gt;0,ISNUMBER(G6584),G6584&gt;0),H6584/G6584,"")</x:f>
        <x:v>9868421.05263158</x:v>
      </x:c>
      <x:c r="J6584" s="2" t="str">
        <x:v>total</x:v>
      </x:c>
      <x:c r="K6584" s="2" t="str">
        <x:v>top_level_price_embedded_area</x:v>
      </x:c>
      <x:c r="L6584" s="2" t="str">
        <x:v>area_recovered_from_price_text;property_type_inferred_from_title;transaction_assumed_sale_from_dataset_context</x:v>
      </x:c>
      <x:c r="M6584" s="10" t="n">
        <x:v>0</x:v>
      </x:c>
      <x:c r="N6584" s="10" t="n">
        <x:v>0</x:v>
      </x:c>
      <x:c r="O6584" s="2" t="str">
        <x:v>Đắk Lắk|land</x:v>
      </x:c>
      <x:c r="P6584" s="10" t="n">
        <x:v>2</x:v>
      </x:c>
      <x:c r="Q6584" s="13" t="n">
        <x:f>IF(AND(ISNUMBER(H6584),H6584&gt;0),H6584/1000000000,"")</x:f>
        <x:v>1.5</x:v>
      </x:c>
      <x:c r="R6584" s="13" t="n">
        <x:f>IF(ISNUMBER(I6584),I6584/1000000,"")</x:f>
        <x:v>9.868421052631579</x:v>
      </x:c>
      <x:c r="S6584" s="11" t="n">
        <x:f>IF(AND(ISNUMBER(G6584),G6584&gt;0),G6584,"")</x:f>
        <x:v>152</x:v>
      </x:c>
    </x:row>
    <x:row r="6585" ht="21" customHeight="1">
      <x:c r="A6585" s="10" t="n">
        <x:v>8555</x:v>
      </x:c>
      <x:c r="B6585" s="2" t="str">
        <x:v>8b4b2afa5ac9bc7d3362</x:v>
      </x:c>
      <x:c r="C6585" s="2" t="str">
        <x:v>Đà Nẵng</x:v>
      </x:c>
      <x:c r="D6585" s="2" t="str">
        <x:v>Quận Ngũ Hành Sơn</x:v>
      </x:c>
      <x:c r="E6585" s="2" t="str">
        <x:v>other_unknown</x:v>
      </x:c>
      <x:c r="F6585" s="2" t="str">
        <x:v>sale_assumed</x:v>
      </x:c>
      <x:c r="G6585" s="11" t="n">
        <x:v>111</x:v>
      </x:c>
      <x:c r="H6585" s="12" t="n">
        <x:v>2250000000</x:v>
      </x:c>
      <x:c r="I6585" s="12" t="n">
        <x:f>IF(AND(ISNUMBER(H6585),H6585&gt;0,ISNUMBER(G6585),G6585&gt;0),H6585/G6585,"")</x:f>
        <x:v>20270270.27027027</x:v>
      </x:c>
      <x:c r="J6585" s="2" t="str">
        <x:v>total</x:v>
      </x:c>
      <x:c r="K6585" s="2" t="str">
        <x:v>top_level_area</x:v>
      </x:c>
      <x:c r="L6585" s="2" t="str">
        <x:v>property_type_inferred_from_title;transaction_assumed_sale_from_dataset_context;unknown_property_type</x:v>
      </x:c>
      <x:c r="M6585" s="10" t="n">
        <x:v>0</x:v>
      </x:c>
      <x:c r="N6585" s="10" t="n">
        <x:v>0</x:v>
      </x:c>
      <x:c r="O6585" s="2" t="str">
        <x:v>Đà Nẵng|other_unknown</x:v>
      </x:c>
      <x:c r="P6585" s="10" t="n">
        <x:v>2</x:v>
      </x:c>
      <x:c r="Q6585" s="13" t="n">
        <x:f>IF(AND(ISNUMBER(H6585),H6585&gt;0),H6585/1000000000,"")</x:f>
        <x:v>2.25</x:v>
      </x:c>
      <x:c r="R6585" s="13" t="n">
        <x:f>IF(ISNUMBER(I6585),I6585/1000000,"")</x:f>
        <x:v>20.27027027027027</x:v>
      </x:c>
      <x:c r="S6585" s="11" t="n">
        <x:f>IF(AND(ISNUMBER(G6585),G6585&gt;0),G6585,"")</x:f>
        <x:v>111</x:v>
      </x:c>
    </x:row>
    <x:row r="6586" ht="21" customHeight="1">
      <x:c r="A6586" s="10" t="n">
        <x:v>8556</x:v>
      </x:c>
      <x:c r="B6586" s="2" t="str">
        <x:v>d1ede4b842284991fde7</x:v>
      </x:c>
      <x:c r="C6586" s="2" t="str">
        <x:v>Hà Nội</x:v>
      </x:c>
      <x:c r="D6586" s="2" t="str">
        <x:v>Quận Cầu Giấy</x:v>
      </x:c>
      <x:c r="E6586" s="2" t="str">
        <x:v>house</x:v>
      </x:c>
      <x:c r="F6586" s="2" t="str">
        <x:v>sale_assumed</x:v>
      </x:c>
      <x:c r="G6586" s="11" t="n">
        <x:v>65</x:v>
      </x:c>
      <x:c r="H6586" s="12" t="n">
        <x:v>4000000000</x:v>
      </x:c>
      <x:c r="I6586" s="12" t="n">
        <x:f>IF(AND(ISNUMBER(H6586),H6586&gt;0,ISNUMBER(G6586),G6586&gt;0),H6586/G6586,"")</x:f>
        <x:v>61538461.538461536</x:v>
      </x:c>
      <x:c r="J6586" s="2" t="str">
        <x:v>total</x:v>
      </x:c>
      <x:c r="K6586" s="2" t="str">
        <x:v>top_level_area</x:v>
      </x:c>
      <x:c r="L6586" s="2" t="str">
        <x:v>property_type_inferred_from_title;transaction_assumed_sale_from_dataset_context</x:v>
      </x:c>
      <x:c r="M6586" s="10" t="n">
        <x:v>0</x:v>
      </x:c>
      <x:c r="N6586" s="10" t="n">
        <x:v>0</x:v>
      </x:c>
      <x:c r="O6586" s="2" t="str">
        <x:v>Hà Nội|house</x:v>
      </x:c>
      <x:c r="P6586" s="10" t="n">
        <x:v>2</x:v>
      </x:c>
      <x:c r="Q6586" s="13" t="n">
        <x:f>IF(AND(ISNUMBER(H6586),H6586&gt;0),H6586/1000000000,"")</x:f>
        <x:v>4</x:v>
      </x:c>
      <x:c r="R6586" s="13" t="n">
        <x:f>IF(ISNUMBER(I6586),I6586/1000000,"")</x:f>
        <x:v>61.53846153846153</x:v>
      </x:c>
      <x:c r="S6586" s="11" t="n">
        <x:f>IF(AND(ISNUMBER(G6586),G6586&gt;0),G6586,"")</x:f>
        <x:v>65</x:v>
      </x:c>
    </x:row>
    <x:row r="6587" ht="21" customHeight="1">
      <x:c r="A6587" s="10" t="n">
        <x:v>8557</x:v>
      </x:c>
      <x:c r="B6587" s="2" t="str">
        <x:v>a62d12d7feb16aafd7c0</x:v>
      </x:c>
      <x:c r="C6587" s="2" t="str">
        <x:v>Hà Nội</x:v>
      </x:c>
      <x:c r="D6587" s="2" t="str">
        <x:v>Quận Long Biên</x:v>
      </x:c>
      <x:c r="E6587" s="2" t="str">
        <x:v>other_unknown</x:v>
      </x:c>
      <x:c r="F6587" s="2" t="str">
        <x:v>sale</x:v>
      </x:c>
      <x:c r="G6587" s="11" t="n">
        <x:v>30</x:v>
      </x:c>
      <x:c r="H6587" s="12" t="n">
        <x:v>2100000000</x:v>
      </x:c>
      <x:c r="I6587" s="12" t="n">
        <x:f>IF(AND(ISNUMBER(H6587),H6587&gt;0,ISNUMBER(G6587),G6587&gt;0),H6587/G6587,"")</x:f>
        <x:v>70000000</x:v>
      </x:c>
      <x:c r="J6587" s="2" t="str">
        <x:v>total</x:v>
      </x:c>
      <x:c r="K6587" s="2" t="str">
        <x:v>top_level_area</x:v>
      </x:c>
      <x:c r="L6587" s="2" t="str">
        <x:v>property_type_inferred_from_title;unknown_property_type</x:v>
      </x:c>
      <x:c r="M6587" s="10" t="n">
        <x:v>0</x:v>
      </x:c>
      <x:c r="N6587" s="10" t="n">
        <x:v>0</x:v>
      </x:c>
      <x:c r="O6587" s="2" t="str">
        <x:v>Hà Nội|other_unknown</x:v>
      </x:c>
      <x:c r="P6587" s="10" t="n">
        <x:v>2</x:v>
      </x:c>
      <x:c r="Q6587" s="13" t="n">
        <x:f>IF(AND(ISNUMBER(H6587),H6587&gt;0),H6587/1000000000,"")</x:f>
        <x:v>2.1</x:v>
      </x:c>
      <x:c r="R6587" s="13" t="n">
        <x:f>IF(ISNUMBER(I6587),I6587/1000000,"")</x:f>
        <x:v>70</x:v>
      </x:c>
      <x:c r="S6587" s="11" t="n">
        <x:f>IF(AND(ISNUMBER(G6587),G6587&gt;0),G6587,"")</x:f>
        <x:v>30</x:v>
      </x:c>
    </x:row>
    <x:row r="6588" ht="21" customHeight="1">
      <x:c r="A6588" s="10" t="n">
        <x:v>8558</x:v>
      </x:c>
      <x:c r="B6588" s="2" t="str">
        <x:v>c0dbd45c34b77088f7cd</x:v>
      </x:c>
      <x:c r="C6588" s="2" t="str">
        <x:v>Hà Nội</x:v>
      </x:c>
      <x:c r="D6588" s="2" t="str">
        <x:v>Huyện Gia Lâm</x:v>
      </x:c>
      <x:c r="E6588" s="2" t="str">
        <x:v>house</x:v>
      </x:c>
      <x:c r="F6588" s="2" t="str">
        <x:v>sale_assumed</x:v>
      </x:c>
      <x:c r="G6588" s="11" t="n">
        <x:v>80</x:v>
      </x:c>
      <x:c r="H6588" s="12" t="n">
        <x:v>5566000000</x:v>
      </x:c>
      <x:c r="I6588" s="12" t="n">
        <x:f>IF(AND(ISNUMBER(H6588),H6588&gt;0,ISNUMBER(G6588),G6588&gt;0),H6588/G6588,"")</x:f>
        <x:v>69575000</x:v>
      </x:c>
      <x:c r="J6588" s="2" t="str">
        <x:v>total</x:v>
      </x:c>
      <x:c r="K6588" s="2" t="str">
        <x:v>top_level_area</x:v>
      </x:c>
      <x:c r="L6588" s="2" t="str">
        <x:v>property_type_inferred_from_title;transaction_assumed_sale_from_dataset_context</x:v>
      </x:c>
      <x:c r="M6588" s="10" t="n">
        <x:v>0</x:v>
      </x:c>
      <x:c r="N6588" s="10" t="n">
        <x:v>0</x:v>
      </x:c>
      <x:c r="O6588" s="2" t="str">
        <x:v>Hà Nội|house</x:v>
      </x:c>
      <x:c r="P6588" s="10" t="n">
        <x:v>2</x:v>
      </x:c>
      <x:c r="Q6588" s="13" t="n">
        <x:f>IF(AND(ISNUMBER(H6588),H6588&gt;0),H6588/1000000000,"")</x:f>
        <x:v>5.566</x:v>
      </x:c>
      <x:c r="R6588" s="13" t="n">
        <x:f>IF(ISNUMBER(I6588),I6588/1000000,"")</x:f>
        <x:v>69.575</x:v>
      </x:c>
      <x:c r="S6588" s="11" t="n">
        <x:f>IF(AND(ISNUMBER(G6588),G6588&gt;0),G6588,"")</x:f>
        <x:v>80</x:v>
      </x:c>
    </x:row>
    <x:row r="6589" ht="21" customHeight="1">
      <x:c r="A6589" s="10" t="n">
        <x:v>8559</x:v>
      </x:c>
      <x:c r="B6589" s="2" t="str">
        <x:v>e542fc0d007c08517e88</x:v>
      </x:c>
      <x:c r="C6589" s="2" t="str">
        <x:v>Hà Nội</x:v>
      </x:c>
      <x:c r="D6589" s="2" t="str">
        <x:v>Huyện Gia Lâm</x:v>
      </x:c>
      <x:c r="E6589" s="2" t="str">
        <x:v>land</x:v>
      </x:c>
      <x:c r="F6589" s="2" t="str">
        <x:v>sale_assumed</x:v>
      </x:c>
      <x:c r="G6589" s="11" t="n">
        <x:v>60</x:v>
      </x:c>
      <x:c r="H6589" s="12" t="n">
        <x:v>4260000000</x:v>
      </x:c>
      <x:c r="I6589" s="12" t="n">
        <x:f>IF(AND(ISNUMBER(H6589),H6589&gt;0,ISNUMBER(G6589),G6589&gt;0),H6589/G6589,"")</x:f>
        <x:v>71000000</x:v>
      </x:c>
      <x:c r="J6589" s="2" t="str">
        <x:v>total</x:v>
      </x:c>
      <x:c r="K6589" s="2" t="str">
        <x:v>top_level_area</x:v>
      </x:c>
      <x:c r="L6589" s="2" t="str">
        <x:v>property_type_inferred_from_title;transaction_assumed_sale_from_dataset_context</x:v>
      </x:c>
      <x:c r="M6589" s="10" t="n">
        <x:v>0</x:v>
      </x:c>
      <x:c r="N6589" s="10" t="n">
        <x:v>0</x:v>
      </x:c>
      <x:c r="O6589" s="2" t="str">
        <x:v>Hà Nội|land</x:v>
      </x:c>
      <x:c r="P6589" s="10" t="n">
        <x:v>2</x:v>
      </x:c>
      <x:c r="Q6589" s="13" t="n">
        <x:f>IF(AND(ISNUMBER(H6589),H6589&gt;0),H6589/1000000000,"")</x:f>
        <x:v>4.26</x:v>
      </x:c>
      <x:c r="R6589" s="13" t="n">
        <x:f>IF(ISNUMBER(I6589),I6589/1000000,"")</x:f>
        <x:v>71</x:v>
      </x:c>
      <x:c r="S6589" s="11" t="n">
        <x:f>IF(AND(ISNUMBER(G6589),G6589&gt;0),G6589,"")</x:f>
        <x:v>60</x:v>
      </x:c>
    </x:row>
    <x:row r="6590" ht="21" customHeight="1">
      <x:c r="A6590" s="10" t="n">
        <x:v>8560</x:v>
      </x:c>
      <x:c r="B6590" s="2" t="str">
        <x:v>72134f7e4f49995efd77</x:v>
      </x:c>
      <x:c r="C6590" s="2" t="str">
        <x:v>Đà Nẵng</x:v>
      </x:c>
      <x:c r="D6590" s="2" t="str">
        <x:v>Quận Thanh Khê</x:v>
      </x:c>
      <x:c r="E6590" s="2" t="str">
        <x:v>house</x:v>
      </x:c>
      <x:c r="F6590" s="2" t="str">
        <x:v>sale_assumed</x:v>
      </x:c>
      <x:c r="G6590" s="11" t="n">
        <x:v>66</x:v>
      </x:c>
      <x:c r="H6590" s="12" t="n">
        <x:v>4850000000</x:v>
      </x:c>
      <x:c r="I6590" s="12" t="n">
        <x:f>IF(AND(ISNUMBER(H6590),H6590&gt;0,ISNUMBER(G6590),G6590&gt;0),H6590/G6590,"")</x:f>
        <x:v>73484848.48484848</x:v>
      </x:c>
      <x:c r="J6590" s="2" t="str">
        <x:v>total</x:v>
      </x:c>
      <x:c r="K6590" s="2" t="str">
        <x:v>top_level_area</x:v>
      </x:c>
      <x:c r="L6590" s="2" t="str">
        <x:v>property_type_inferred_from_title;transaction_assumed_sale_from_dataset_context</x:v>
      </x:c>
      <x:c r="M6590" s="10" t="n">
        <x:v>0</x:v>
      </x:c>
      <x:c r="N6590" s="10" t="n">
        <x:v>0</x:v>
      </x:c>
      <x:c r="O6590" s="2" t="str">
        <x:v>Đà Nẵng|house</x:v>
      </x:c>
      <x:c r="P6590" s="10" t="n">
        <x:v>2</x:v>
      </x:c>
      <x:c r="Q6590" s="13" t="n">
        <x:f>IF(AND(ISNUMBER(H6590),H6590&gt;0),H6590/1000000000,"")</x:f>
        <x:v>4.85</x:v>
      </x:c>
      <x:c r="R6590" s="13" t="n">
        <x:f>IF(ISNUMBER(I6590),I6590/1000000,"")</x:f>
        <x:v>73.48484848484848</x:v>
      </x:c>
      <x:c r="S6590" s="11" t="n">
        <x:f>IF(AND(ISNUMBER(G6590),G6590&gt;0),G6590,"")</x:f>
        <x:v>66</x:v>
      </x:c>
    </x:row>
    <x:row r="6591" ht="21" customHeight="1">
      <x:c r="A6591" s="10" t="n">
        <x:v>8561</x:v>
      </x:c>
      <x:c r="B6591" s="2" t="str">
        <x:v>4249c8db1009f4f69eba</x:v>
      </x:c>
      <x:c r="C6591" s="2" t="str">
        <x:v>Hà Nội</x:v>
      </x:c>
      <x:c r="D6591" s="2" t="str">
        <x:v>Quận Ba Đình</x:v>
      </x:c>
      <x:c r="E6591" s="2" t="str">
        <x:v>other_unknown</x:v>
      </x:c>
      <x:c r="F6591" s="2" t="str">
        <x:v>sale_assumed</x:v>
      </x:c>
      <x:c r="G6591" s="11" t="n">
        <x:v>65</x:v>
      </x:c>
      <x:c r="H6591" s="12" t="n">
        <x:v>4400000000</x:v>
      </x:c>
      <x:c r="I6591" s="12" t="n">
        <x:f>IF(AND(ISNUMBER(H6591),H6591&gt;0,ISNUMBER(G6591),G6591&gt;0),H6591/G6591,"")</x:f>
        <x:v>67692307.6923077</x:v>
      </x:c>
      <x:c r="J6591" s="2" t="str">
        <x:v>total</x:v>
      </x:c>
      <x:c r="K6591" s="2" t="str">
        <x:v>top_level_area</x:v>
      </x:c>
      <x:c r="L6591" s="2" t="str">
        <x:v>property_type_inferred_from_title;transaction_assumed_sale_from_dataset_context;unknown_property_type</x:v>
      </x:c>
      <x:c r="M6591" s="10" t="n">
        <x:v>0</x:v>
      </x:c>
      <x:c r="N6591" s="10" t="n">
        <x:v>0</x:v>
      </x:c>
      <x:c r="O6591" s="2" t="str">
        <x:v>Hà Nội|other_unknown</x:v>
      </x:c>
      <x:c r="P6591" s="10" t="n">
        <x:v>2</x:v>
      </x:c>
      <x:c r="Q6591" s="13" t="n">
        <x:f>IF(AND(ISNUMBER(H6591),H6591&gt;0),H6591/1000000000,"")</x:f>
        <x:v>4.4</x:v>
      </x:c>
      <x:c r="R6591" s="13" t="n">
        <x:f>IF(ISNUMBER(I6591),I6591/1000000,"")</x:f>
        <x:v>67.6923076923077</x:v>
      </x:c>
      <x:c r="S6591" s="11" t="n">
        <x:f>IF(AND(ISNUMBER(G6591),G6591&gt;0),G6591,"")</x:f>
        <x:v>65</x:v>
      </x:c>
    </x:row>
    <x:row r="6592" ht="21" customHeight="1">
      <x:c r="A6592" s="10" t="n">
        <x:v>8562</x:v>
      </x:c>
      <x:c r="B6592" s="2" t="str">
        <x:v>e9965c546b11bfa7a678</x:v>
      </x:c>
      <x:c r="C6592" s="2" t="str">
        <x:v>Bà Rịa - Vũng Tàu</x:v>
      </x:c>
      <x:c r="D6592" s="2" t="str">
        <x:v>Thành phố Bà Rịa</x:v>
      </x:c>
      <x:c r="E6592" s="2" t="str">
        <x:v>land</x:v>
      </x:c>
      <x:c r="F6592" s="2" t="str">
        <x:v>sale</x:v>
      </x:c>
      <x:c r="G6592" s="11" t="n">
        <x:v>75</x:v>
      </x:c>
      <x:c r="H6592" s="12" t="n">
        <x:v>1800000000</x:v>
      </x:c>
      <x:c r="I6592" s="12" t="n">
        <x:f>IF(AND(ISNUMBER(H6592),H6592&gt;0,ISNUMBER(G6592),G6592&gt;0),H6592/G6592,"")</x:f>
        <x:v>24000000</x:v>
      </x:c>
      <x:c r="J6592" s="2" t="str">
        <x:v>total</x:v>
      </x:c>
      <x:c r="K6592" s="2" t="str">
        <x:v>top_level_area</x:v>
      </x:c>
      <x:c r="L6592" s="2" t="str">
        <x:v>property_type_inferred_from_title</x:v>
      </x:c>
      <x:c r="M6592" s="10" t="n">
        <x:v>0</x:v>
      </x:c>
      <x:c r="N6592" s="10" t="n">
        <x:v>1</x:v>
      </x:c>
      <x:c r="O6592" s="2" t="str">
        <x:v>Bà Rịa - Vũng Tàu|land</x:v>
      </x:c>
      <x:c r="P6592" s="10" t="n">
        <x:v>-1</x:v>
      </x:c>
      <x:c r="Q6592" s="13" t="n">
        <x:f>IF(AND(ISNUMBER(H6592),H6592&gt;0),H6592/1000000000,"")</x:f>
        <x:v>1.8</x:v>
      </x:c>
      <x:c r="R6592" s="13" t="n">
        <x:f>IF(ISNUMBER(I6592),I6592/1000000,"")</x:f>
        <x:v>24</x:v>
      </x:c>
      <x:c r="S6592" s="11" t="n">
        <x:f>IF(AND(ISNUMBER(G6592),G6592&gt;0),G6592,"")</x:f>
        <x:v>75</x:v>
      </x:c>
    </x:row>
    <x:row r="6593" ht="21" customHeight="1">
      <x:c r="A6593" s="10" t="n">
        <x:v>8563</x:v>
      </x:c>
      <x:c r="B6593" s="2" t="str">
        <x:v>c506531c145ce704a4d2</x:v>
      </x:c>
      <x:c r="C6593" s="2" t="str">
        <x:v>Tp Hồ Chí Minh</x:v>
      </x:c>
      <x:c r="D6593" s="2" t="str">
        <x:v>Quận Bình Tân</x:v>
      </x:c>
      <x:c r="E6593" s="2" t="str">
        <x:v>house</x:v>
      </x:c>
      <x:c r="F6593" s="2" t="str">
        <x:v>sale</x:v>
      </x:c>
      <x:c r="G6593" s="11" t="n">
        <x:v>77</x:v>
      </x:c>
      <x:c r="H6593" s="12" t="n">
        <x:v>5490000000</x:v>
      </x:c>
      <x:c r="I6593" s="12" t="n">
        <x:f>IF(AND(ISNUMBER(H6593),H6593&gt;0,ISNUMBER(G6593),G6593&gt;0),H6593/G6593,"")</x:f>
        <x:v>71298701.2987013</x:v>
      </x:c>
      <x:c r="J6593" s="2" t="str">
        <x:v>total</x:v>
      </x:c>
      <x:c r="K6593" s="2" t="str">
        <x:v>top_level_area</x:v>
      </x:c>
      <x:c r="L6593" s="2" t="str">
        <x:v>property_type_inferred_from_title</x:v>
      </x:c>
      <x:c r="M6593" s="10" t="n">
        <x:v>0</x:v>
      </x:c>
      <x:c r="N6593" s="10" t="n">
        <x:v>0</x:v>
      </x:c>
      <x:c r="O6593" s="2" t="str">
        <x:v>Tp Hồ Chí Minh|house</x:v>
      </x:c>
      <x:c r="P6593" s="10" t="n">
        <x:v>2</x:v>
      </x:c>
      <x:c r="Q6593" s="13" t="n">
        <x:f>IF(AND(ISNUMBER(H6593),H6593&gt;0),H6593/1000000000,"")</x:f>
        <x:v>5.49</x:v>
      </x:c>
      <x:c r="R6593" s="13" t="n">
        <x:f>IF(ISNUMBER(I6593),I6593/1000000,"")</x:f>
        <x:v>71.2987012987013</x:v>
      </x:c>
      <x:c r="S6593" s="11" t="n">
        <x:f>IF(AND(ISNUMBER(G6593),G6593&gt;0),G6593,"")</x:f>
        <x:v>77</x:v>
      </x:c>
    </x:row>
    <x:row r="6594" ht="21" customHeight="1">
      <x:c r="A6594" s="10" t="n">
        <x:v>8564</x:v>
      </x:c>
      <x:c r="B6594" s="2" t="str">
        <x:v>4199cc214150f9915aa8</x:v>
      </x:c>
      <x:c r="C6594" s="2" t="str">
        <x:v>Hà Nội</x:v>
      </x:c>
      <x:c r="D6594" s="2" t="str">
        <x:v>Quận Ba Đình</x:v>
      </x:c>
      <x:c r="E6594" s="2" t="str">
        <x:v>other_unknown</x:v>
      </x:c>
      <x:c r="F6594" s="2" t="str">
        <x:v>sale_assumed</x:v>
      </x:c>
      <x:c r="G6594" s="11" t="n">
        <x:v>32</x:v>
      </x:c>
      <x:c r="H6594" s="12" t="n">
        <x:v>2990000000</x:v>
      </x:c>
      <x:c r="I6594" s="12" t="n">
        <x:f>IF(AND(ISNUMBER(H6594),H6594&gt;0,ISNUMBER(G6594),G6594&gt;0),H6594/G6594,"")</x:f>
        <x:v>93437500</x:v>
      </x:c>
      <x:c r="J6594" s="2" t="str">
        <x:v>total</x:v>
      </x:c>
      <x:c r="K6594" s="2" t="str">
        <x:v>top_level_area</x:v>
      </x:c>
      <x:c r="L6594" s="2" t="str">
        <x:v>property_type_inferred_from_title;transaction_assumed_sale_from_dataset_context;unknown_property_type</x:v>
      </x:c>
      <x:c r="M6594" s="10" t="n">
        <x:v>0</x:v>
      </x:c>
      <x:c r="N6594" s="10" t="n">
        <x:v>0</x:v>
      </x:c>
      <x:c r="O6594" s="2" t="str">
        <x:v>Hà Nội|other_unknown</x:v>
      </x:c>
      <x:c r="P6594" s="10" t="n">
        <x:v>2</x:v>
      </x:c>
      <x:c r="Q6594" s="13" t="n">
        <x:f>IF(AND(ISNUMBER(H6594),H6594&gt;0),H6594/1000000000,"")</x:f>
        <x:v>2.99</x:v>
      </x:c>
      <x:c r="R6594" s="13" t="n">
        <x:f>IF(ISNUMBER(I6594),I6594/1000000,"")</x:f>
        <x:v>93.4375</x:v>
      </x:c>
      <x:c r="S6594" s="11" t="n">
        <x:f>IF(AND(ISNUMBER(G6594),G6594&gt;0),G6594,"")</x:f>
        <x:v>32</x:v>
      </x:c>
    </x:row>
    <x:row r="6595" ht="21" customHeight="1">
      <x:c r="A6595" s="10" t="n">
        <x:v>8565</x:v>
      </x:c>
      <x:c r="B6595" s="2" t="str">
        <x:v>2424f868492e46d8139f</x:v>
      </x:c>
      <x:c r="C6595" s="2" t="str">
        <x:v>Tp Hồ Chí Minh</x:v>
      </x:c>
      <x:c r="D6595" s="2" t="str">
        <x:v>Quận 12</x:v>
      </x:c>
      <x:c r="E6595" s="2" t="str">
        <x:v>house</x:v>
      </x:c>
      <x:c r="F6595" s="2" t="str">
        <x:v>sale_assumed</x:v>
      </x:c>
      <x:c r="G6595" s="11" t="n">
        <x:v>40</x:v>
      </x:c>
      <x:c r="H6595" s="12" t="n">
        <x:v>810000000</x:v>
      </x:c>
      <x:c r="I6595" s="12" t="n">
        <x:f>IF(AND(ISNUMBER(H6595),H6595&gt;0,ISNUMBER(G6595),G6595&gt;0),H6595/G6595,"")</x:f>
        <x:v>20250000</x:v>
      </x:c>
      <x:c r="J6595" s="2" t="str">
        <x:v>total</x:v>
      </x:c>
      <x:c r="K6595" s="2" t="str">
        <x:v>top_level_area</x:v>
      </x:c>
      <x:c r="L6595" s="2" t="str">
        <x:v>property_type_inferred_from_title;transaction_assumed_sale_from_dataset_context</x:v>
      </x:c>
      <x:c r="M6595" s="10" t="n">
        <x:v>0</x:v>
      </x:c>
      <x:c r="N6595" s="10" t="n">
        <x:v>0</x:v>
      </x:c>
      <x:c r="O6595" s="2" t="str">
        <x:v>Tp Hồ Chí Minh|house</x:v>
      </x:c>
      <x:c r="P6595" s="10" t="n">
        <x:v>2</x:v>
      </x:c>
      <x:c r="Q6595" s="13" t="n">
        <x:f>IF(AND(ISNUMBER(H6595),H6595&gt;0),H6595/1000000000,"")</x:f>
        <x:v>0.81</x:v>
      </x:c>
      <x:c r="R6595" s="13" t="n">
        <x:f>IF(ISNUMBER(I6595),I6595/1000000,"")</x:f>
        <x:v>20.25</x:v>
      </x:c>
      <x:c r="S6595" s="11" t="n">
        <x:f>IF(AND(ISNUMBER(G6595),G6595&gt;0),G6595,"")</x:f>
        <x:v>40</x:v>
      </x:c>
    </x:row>
    <x:row r="6596" ht="21" customHeight="1">
      <x:c r="A6596" s="10" t="n">
        <x:v>8566</x:v>
      </x:c>
      <x:c r="B6596" s="2" t="str">
        <x:v>a9872d593a82d996ae7c</x:v>
      </x:c>
      <x:c r="C6596" s="2" t="str">
        <x:v>Gia Lai</x:v>
      </x:c>
      <x:c r="D6596" s="2" t="str">
        <x:v>Huyện Chư Păh</x:v>
      </x:c>
      <x:c r="E6596" s="2" t="str">
        <x:v>land</x:v>
      </x:c>
      <x:c r="F6596" s="2" t="str">
        <x:v>sale</x:v>
      </x:c>
      <x:c r="G6596" s="11" t="n">
        <x:v>4280</x:v>
      </x:c>
      <x:c r="H6596" s="12" t="n">
        <x:v>240000000</x:v>
      </x:c>
      <x:c r="I6596" s="12" t="n">
        <x:f>IF(AND(ISNUMBER(H6596),H6596&gt;0,ISNUMBER(G6596),G6596&gt;0),H6596/G6596,"")</x:f>
        <x:v>56074.766355140186</x:v>
      </x:c>
      <x:c r="J6596" s="2" t="str">
        <x:v>total</x:v>
      </x:c>
      <x:c r="K6596" s="2" t="str">
        <x:v>top_level_area</x:v>
      </x:c>
      <x:c r="L6596" s="2" t="str">
        <x:v>dot_thousands_convention;property_type_inferred_from_title</x:v>
      </x:c>
      <x:c r="M6596" s="10" t="n">
        <x:v>0</x:v>
      </x:c>
      <x:c r="N6596" s="10" t="n">
        <x:v>0</x:v>
      </x:c>
      <x:c r="O6596" s="2" t="str">
        <x:v>land</x:v>
      </x:c>
      <x:c r="P6596" s="10" t="n">
        <x:v>1</x:v>
      </x:c>
      <x:c r="Q6596" s="13" t="n">
        <x:f>IF(AND(ISNUMBER(H6596),H6596&gt;0),H6596/1000000000,"")</x:f>
        <x:v>0.24</x:v>
      </x:c>
      <x:c r="R6596" s="13" t="n">
        <x:f>IF(ISNUMBER(I6596),I6596/1000000,"")</x:f>
        <x:v>0.056074766355140186</x:v>
      </x:c>
      <x:c r="S6596" s="11" t="n">
        <x:f>IF(AND(ISNUMBER(G6596),G6596&gt;0),G6596,"")</x:f>
        <x:v>4280</x:v>
      </x:c>
    </x:row>
    <x:row r="6597" ht="21" customHeight="1">
      <x:c r="A6597" s="10" t="n">
        <x:v>8567</x:v>
      </x:c>
      <x:c r="B6597" s="2" t="str">
        <x:v>2654fed7454e31323eb2</x:v>
      </x:c>
      <x:c r="C6597" s="2" t="str">
        <x:v>Hà Nội</x:v>
      </x:c>
      <x:c r="D6597" s="2" t="str">
        <x:v>Quận Hai Bà Trưng</x:v>
      </x:c>
      <x:c r="E6597" s="2" t="str">
        <x:v>house</x:v>
      </x:c>
      <x:c r="F6597" s="2" t="str">
        <x:v>sale_assumed</x:v>
      </x:c>
      <x:c r="G6597" s="11" t="n">
        <x:v>23</x:v>
      </x:c>
      <x:c r="H6597" s="12" t="n">
        <x:v>2350000000</x:v>
      </x:c>
      <x:c r="I6597" s="12" t="n">
        <x:f>IF(AND(ISNUMBER(H6597),H6597&gt;0,ISNUMBER(G6597),G6597&gt;0),H6597/G6597,"")</x:f>
        <x:v>102173913.04347827</x:v>
      </x:c>
      <x:c r="J6597" s="2" t="str">
        <x:v>total</x:v>
      </x:c>
      <x:c r="K6597" s="2" t="str">
        <x:v>top_level_area</x:v>
      </x:c>
      <x:c r="L6597" s="2" t="str">
        <x:v>property_type_inferred_from_title;transaction_assumed_sale_from_dataset_context</x:v>
      </x:c>
      <x:c r="M6597" s="10" t="n">
        <x:v>0</x:v>
      </x:c>
      <x:c r="N6597" s="10" t="n">
        <x:v>0</x:v>
      </x:c>
      <x:c r="O6597" s="2" t="str">
        <x:v>Hà Nội|house</x:v>
      </x:c>
      <x:c r="P6597" s="10" t="n">
        <x:v>2</x:v>
      </x:c>
      <x:c r="Q6597" s="13" t="n">
        <x:f>IF(AND(ISNUMBER(H6597),H6597&gt;0),H6597/1000000000,"")</x:f>
        <x:v>2.35</x:v>
      </x:c>
      <x:c r="R6597" s="13" t="n">
        <x:f>IF(ISNUMBER(I6597),I6597/1000000,"")</x:f>
        <x:v>102.17391304347827</x:v>
      </x:c>
      <x:c r="S6597" s="11" t="n">
        <x:f>IF(AND(ISNUMBER(G6597),G6597&gt;0),G6597,"")</x:f>
        <x:v>23</x:v>
      </x:c>
    </x:row>
    <x:row r="6598" ht="21" customHeight="1">
      <x:c r="A6598" s="10" t="n">
        <x:v>8568</x:v>
      </x:c>
      <x:c r="B6598" s="2" t="str">
        <x:v>f76d8ec05125f0618b09</x:v>
      </x:c>
      <x:c r="C6598" s="2" t="str">
        <x:v>Hà Nội</x:v>
      </x:c>
      <x:c r="D6598" s="2" t="str">
        <x:v>Quận Hoàng Mai</x:v>
      </x:c>
      <x:c r="E6598" s="2" t="str">
        <x:v>house</x:v>
      </x:c>
      <x:c r="F6598" s="2" t="str">
        <x:v>sale</x:v>
      </x:c>
      <x:c r="G6598" s="11" t="n">
        <x:v>40</x:v>
      </x:c>
      <x:c r="H6598" s="12" t="n">
        <x:v>2950000000</x:v>
      </x:c>
      <x:c r="I6598" s="12" t="n">
        <x:f>IF(AND(ISNUMBER(H6598),H6598&gt;0,ISNUMBER(G6598),G6598&gt;0),H6598/G6598,"")</x:f>
        <x:v>73750000</x:v>
      </x:c>
      <x:c r="J6598" s="2" t="str">
        <x:v>total</x:v>
      </x:c>
      <x:c r="K6598" s="2" t="str">
        <x:v>top_level_area</x:v>
      </x:c>
      <x:c r="L6598" s="2" t="str">
        <x:v>property_type_inferred_from_title</x:v>
      </x:c>
      <x:c r="M6598" s="10" t="n">
        <x:v>0</x:v>
      </x:c>
      <x:c r="N6598" s="10" t="n">
        <x:v>0</x:v>
      </x:c>
      <x:c r="O6598" s="2" t="str">
        <x:v>Hà Nội|house</x:v>
      </x:c>
      <x:c r="P6598" s="10" t="n">
        <x:v>2</x:v>
      </x:c>
      <x:c r="Q6598" s="13" t="n">
        <x:f>IF(AND(ISNUMBER(H6598),H6598&gt;0),H6598/1000000000,"")</x:f>
        <x:v>2.95</x:v>
      </x:c>
      <x:c r="R6598" s="13" t="n">
        <x:f>IF(ISNUMBER(I6598),I6598/1000000,"")</x:f>
        <x:v>73.75</x:v>
      </x:c>
      <x:c r="S6598" s="11" t="n">
        <x:f>IF(AND(ISNUMBER(G6598),G6598&gt;0),G6598,"")</x:f>
        <x:v>40</x:v>
      </x:c>
    </x:row>
    <x:row r="6599" ht="21" customHeight="1">
      <x:c r="A6599" s="10" t="n">
        <x:v>8569</x:v>
      </x:c>
      <x:c r="B6599" s="2" t="str">
        <x:v>655c1b9aaa645926e69b</x:v>
      </x:c>
      <x:c r="C6599" s="2" t="str">
        <x:v>Tp Hồ Chí Minh</x:v>
      </x:c>
      <x:c r="D6599" s="2" t="str">
        <x:v>Quận 11</x:v>
      </x:c>
      <x:c r="E6599" s="2" t="str">
        <x:v>house</x:v>
      </x:c>
      <x:c r="F6599" s="2" t="str">
        <x:v>sale</x:v>
      </x:c>
      <x:c r="G6599" s="11" t="n">
        <x:v>33</x:v>
      </x:c>
      <x:c r="H6599" s="12" t="n">
        <x:v>4300000000</x:v>
      </x:c>
      <x:c r="I6599" s="12" t="n">
        <x:f>IF(AND(ISNUMBER(H6599),H6599&gt;0,ISNUMBER(G6599),G6599&gt;0),H6599/G6599,"")</x:f>
        <x:v>130303030.3030303</x:v>
      </x:c>
      <x:c r="J6599" s="2" t="str">
        <x:v>total</x:v>
      </x:c>
      <x:c r="K6599" s="2" t="str">
        <x:v>top_level_area</x:v>
      </x:c>
      <x:c r="L6599" s="2" t="str">
        <x:v>property_type_inferred_from_title</x:v>
      </x:c>
      <x:c r="M6599" s="10" t="n">
        <x:v>0</x:v>
      </x:c>
      <x:c r="N6599" s="10" t="n">
        <x:v>0</x:v>
      </x:c>
      <x:c r="O6599" s="2" t="str">
        <x:v>Tp Hồ Chí Minh|house</x:v>
      </x:c>
      <x:c r="P6599" s="10" t="n">
        <x:v>2</x:v>
      </x:c>
      <x:c r="Q6599" s="13" t="n">
        <x:f>IF(AND(ISNUMBER(H6599),H6599&gt;0),H6599/1000000000,"")</x:f>
        <x:v>4.3</x:v>
      </x:c>
      <x:c r="R6599" s="13" t="n">
        <x:f>IF(ISNUMBER(I6599),I6599/1000000,"")</x:f>
        <x:v>130.30303030303028</x:v>
      </x:c>
      <x:c r="S6599" s="11" t="n">
        <x:f>IF(AND(ISNUMBER(G6599),G6599&gt;0),G6599,"")</x:f>
        <x:v>33</x:v>
      </x:c>
    </x:row>
    <x:row r="6600" ht="21" customHeight="1">
      <x:c r="A6600" s="10" t="n">
        <x:v>8570</x:v>
      </x:c>
      <x:c r="B6600" s="2" t="str">
        <x:v>c1c3a202eda909fb72f0</x:v>
      </x:c>
      <x:c r="C6600" s="2" t="str">
        <x:v>Hà Nội</x:v>
      </x:c>
      <x:c r="D6600" s="2" t="str">
        <x:v>Huyện Gia Lâm</x:v>
      </x:c>
      <x:c r="E6600" s="2" t="str">
        <x:v>land</x:v>
      </x:c>
      <x:c r="F6600" s="2" t="str">
        <x:v>sale_assumed</x:v>
      </x:c>
      <x:c r="G6600" s="11" t="n">
        <x:v>45</x:v>
      </x:c>
      <x:c r="H6600" s="12" t="n">
        <x:v>1099000000</x:v>
      </x:c>
      <x:c r="I6600" s="12" t="n">
        <x:f>IF(AND(ISNUMBER(H6600),H6600&gt;0,ISNUMBER(G6600),G6600&gt;0),H6600/G6600,"")</x:f>
        <x:v>24422222.222222224</x:v>
      </x:c>
      <x:c r="J6600" s="2" t="str">
        <x:v>total</x:v>
      </x:c>
      <x:c r="K6600" s="2" t="str">
        <x:v>top_level_area</x:v>
      </x:c>
      <x:c r="L6600" s="2" t="str">
        <x:v>property_type_inferred_from_title;transaction_assumed_sale_from_dataset_context</x:v>
      </x:c>
      <x:c r="M6600" s="10" t="n">
        <x:v>0</x:v>
      </x:c>
      <x:c r="N6600" s="10" t="n">
        <x:v>0</x:v>
      </x:c>
      <x:c r="O6600" s="2" t="str">
        <x:v>Hà Nội|land</x:v>
      </x:c>
      <x:c r="P6600" s="10" t="n">
        <x:v>2</x:v>
      </x:c>
      <x:c r="Q6600" s="13" t="n">
        <x:f>IF(AND(ISNUMBER(H6600),H6600&gt;0),H6600/1000000000,"")</x:f>
        <x:v>1.099</x:v>
      </x:c>
      <x:c r="R6600" s="13" t="n">
        <x:f>IF(ISNUMBER(I6600),I6600/1000000,"")</x:f>
        <x:v>24.422222222222224</x:v>
      </x:c>
      <x:c r="S6600" s="11" t="n">
        <x:f>IF(AND(ISNUMBER(G6600),G6600&gt;0),G6600,"")</x:f>
        <x:v>45</x:v>
      </x:c>
    </x:row>
    <x:row r="6601" ht="21" customHeight="1">
      <x:c r="A6601" s="10" t="n">
        <x:v>8571</x:v>
      </x:c>
      <x:c r="B6601" s="2" t="str">
        <x:v>6467f86506447738f503</x:v>
      </x:c>
      <x:c r="C6601" s="2" t="str">
        <x:v>Hải Phòng</x:v>
      </x:c>
      <x:c r="D6601" s="2" t="str">
        <x:v>Quận Hồng Bàng</x:v>
      </x:c>
      <x:c r="E6601" s="2" t="str">
        <x:v>land</x:v>
      </x:c>
      <x:c r="F6601" s="2" t="str">
        <x:v>sale</x:v>
      </x:c>
      <x:c r="G6601" s="11" t="n">
        <x:v>100</x:v>
      </x:c>
      <x:c r="H6601" s="12" t="n">
        <x:v>1730000000</x:v>
      </x:c>
      <x:c r="I6601" s="12" t="n">
        <x:f>IF(AND(ISNUMBER(H6601),H6601&gt;0,ISNUMBER(G6601),G6601&gt;0),H6601/G6601,"")</x:f>
        <x:v>17300000</x:v>
      </x:c>
      <x:c r="J6601" s="2" t="str">
        <x:v>total</x:v>
      </x:c>
      <x:c r="K6601" s="2" t="str">
        <x:v>top_level_area</x:v>
      </x:c>
      <x:c r="L6601" s="2" t="str">
        <x:v>property_type_inferred_from_title</x:v>
      </x:c>
      <x:c r="M6601" s="10" t="n">
        <x:v>0</x:v>
      </x:c>
      <x:c r="N6601" s="10" t="n">
        <x:v>0</x:v>
      </x:c>
      <x:c r="O6601" s="2" t="str">
        <x:v>land</x:v>
      </x:c>
      <x:c r="P6601" s="10" t="n">
        <x:v>2</x:v>
      </x:c>
      <x:c r="Q6601" s="13" t="n">
        <x:f>IF(AND(ISNUMBER(H6601),H6601&gt;0),H6601/1000000000,"")</x:f>
        <x:v>1.73</x:v>
      </x:c>
      <x:c r="R6601" s="13" t="n">
        <x:f>IF(ISNUMBER(I6601),I6601/1000000,"")</x:f>
        <x:v>17.3</x:v>
      </x:c>
      <x:c r="S6601" s="11" t="n">
        <x:f>IF(AND(ISNUMBER(G6601),G6601&gt;0),G6601,"")</x:f>
        <x:v>100</x:v>
      </x:c>
    </x:row>
    <x:row r="6602" ht="21" customHeight="1">
      <x:c r="A6602" s="10" t="n">
        <x:v>8572</x:v>
      </x:c>
      <x:c r="B6602" s="2" t="str">
        <x:v>19f75d341fdaa6ce794f</x:v>
      </x:c>
      <x:c r="C6602" s="2" t="str">
        <x:v>Tp Hồ Chí Minh</x:v>
      </x:c>
      <x:c r="D6602" s="2" t="str">
        <x:v>Huyện Củ Chi</x:v>
      </x:c>
      <x:c r="E6602" s="2" t="str">
        <x:v>land</x:v>
      </x:c>
      <x:c r="F6602" s="2" t="str">
        <x:v>sale</x:v>
      </x:c>
      <x:c r="G6602" s="11" t="n">
        <x:v>1200</x:v>
      </x:c>
      <x:c r="H6602" s="12" t="n">
        <x:v>1800000000</x:v>
      </x:c>
      <x:c r="I6602" s="12" t="n">
        <x:f>IF(AND(ISNUMBER(H6602),H6602&gt;0,ISNUMBER(G6602),G6602&gt;0),H6602/G6602,"")</x:f>
        <x:v>1500000</x:v>
      </x:c>
      <x:c r="J6602" s="2" t="str">
        <x:v>total</x:v>
      </x:c>
      <x:c r="K6602" s="2" t="str">
        <x:v>top_level_area</x:v>
      </x:c>
      <x:c r="L6602" s="2" t="str">
        <x:v>dot_thousands_convention;property_type_inferred_from_title</x:v>
      </x:c>
      <x:c r="M6602" s="10" t="n">
        <x:v>0</x:v>
      </x:c>
      <x:c r="N6602" s="10" t="n">
        <x:v>0</x:v>
      </x:c>
      <x:c r="O6602" s="2" t="str">
        <x:v>Tp Hồ Chí Minh|land</x:v>
      </x:c>
      <x:c r="P6602" s="10" t="n">
        <x:v>1</x:v>
      </x:c>
      <x:c r="Q6602" s="13" t="n">
        <x:f>IF(AND(ISNUMBER(H6602),H6602&gt;0),H6602/1000000000,"")</x:f>
        <x:v>1.8</x:v>
      </x:c>
      <x:c r="R6602" s="13" t="n">
        <x:f>IF(ISNUMBER(I6602),I6602/1000000,"")</x:f>
        <x:v>1.5</x:v>
      </x:c>
      <x:c r="S6602" s="11" t="n">
        <x:f>IF(AND(ISNUMBER(G6602),G6602&gt;0),G6602,"")</x:f>
        <x:v>1200</x:v>
      </x:c>
    </x:row>
    <x:row r="6603" ht="21" customHeight="1">
      <x:c r="A6603" s="10" t="n">
        <x:v>8573</x:v>
      </x:c>
      <x:c r="B6603" s="2" t="str">
        <x:v>f96ac77068f473aee324</x:v>
      </x:c>
      <x:c r="C6603" s="2" t="str">
        <x:v>Tp Hồ Chí Minh</x:v>
      </x:c>
      <x:c r="D6603" s="2" t="str">
        <x:v>Quận 9</x:v>
      </x:c>
      <x:c r="E6603" s="2" t="str">
        <x:v>other_unknown</x:v>
      </x:c>
      <x:c r="F6603" s="2" t="str">
        <x:v>sale_assumed</x:v>
      </x:c>
      <x:c r="G6603" s="11" t="n">
        <x:v>140</x:v>
      </x:c>
      <x:c r="H6603" s="12" t="n">
        <x:v>1730000000</x:v>
      </x:c>
      <x:c r="I6603" s="12" t="n">
        <x:f>IF(AND(ISNUMBER(H6603),H6603&gt;0,ISNUMBER(G6603),G6603&gt;0),H6603/G6603,"")</x:f>
        <x:v>12357142.857142856</x:v>
      </x:c>
      <x:c r="J6603" s="2" t="str">
        <x:v>total</x:v>
      </x:c>
      <x:c r="K6603" s="2" t="str">
        <x:v>top_level_price_embedded_area</x:v>
      </x:c>
      <x:c r="L6603" s="2" t="str">
        <x:v>area_recovered_from_price_text;property_type_inferred_from_title;transaction_assumed_sale_from_dataset_context;unknown_property_type</x:v>
      </x:c>
      <x:c r="M6603" s="10" t="n">
        <x:v>0</x:v>
      </x:c>
      <x:c r="N6603" s="10" t="n">
        <x:v>0</x:v>
      </x:c>
      <x:c r="O6603" s="2" t="str">
        <x:v>Tp Hồ Chí Minh|other_unknown</x:v>
      </x:c>
      <x:c r="P6603" s="10" t="n">
        <x:v>2</x:v>
      </x:c>
      <x:c r="Q6603" s="13" t="n">
        <x:f>IF(AND(ISNUMBER(H6603),H6603&gt;0),H6603/1000000000,"")</x:f>
        <x:v>1.73</x:v>
      </x:c>
      <x:c r="R6603" s="13" t="n">
        <x:f>IF(ISNUMBER(I6603),I6603/1000000,"")</x:f>
        <x:v>12.357142857142856</x:v>
      </x:c>
      <x:c r="S6603" s="11" t="n">
        <x:f>IF(AND(ISNUMBER(G6603),G6603&gt;0),G6603,"")</x:f>
        <x:v>140</x:v>
      </x:c>
    </x:row>
    <x:row r="6604" ht="21" customHeight="1">
      <x:c r="A6604" s="10" t="n">
        <x:v>8574</x:v>
      </x:c>
      <x:c r="B6604" s="2" t="str">
        <x:v>c86f8d98e25d1b062cad</x:v>
      </x:c>
      <x:c r="C6604" s="2" t="str">
        <x:v>Hà Nội</x:v>
      </x:c>
      <x:c r="D6604" s="2" t="str">
        <x:v>Quận Cầu Giấy</x:v>
      </x:c>
      <x:c r="E6604" s="2" t="str">
        <x:v>house</x:v>
      </x:c>
      <x:c r="F6604" s="2" t="str">
        <x:v>sale</x:v>
      </x:c>
      <x:c r="G6604" s="11" t="n">
        <x:v>48</x:v>
      </x:c>
      <x:c r="H6604" s="12" t="n">
        <x:v>7500000000</x:v>
      </x:c>
      <x:c r="I6604" s="12" t="n">
        <x:f>IF(AND(ISNUMBER(H6604),H6604&gt;0,ISNUMBER(G6604),G6604&gt;0),H6604/G6604,"")</x:f>
        <x:v>156250000</x:v>
      </x:c>
      <x:c r="J6604" s="2" t="str">
        <x:v>total</x:v>
      </x:c>
      <x:c r="K6604" s="2" t="str">
        <x:v>top_level_area</x:v>
      </x:c>
      <x:c r="L6604" s="2" t="str">
        <x:v>property_type_inferred_from_title</x:v>
      </x:c>
      <x:c r="M6604" s="10" t="n">
        <x:v>0</x:v>
      </x:c>
      <x:c r="N6604" s="10" t="n">
        <x:v>0</x:v>
      </x:c>
      <x:c r="O6604" s="2" t="str">
        <x:v>Hà Nội|house</x:v>
      </x:c>
      <x:c r="P6604" s="10" t="n">
        <x:v>2</x:v>
      </x:c>
      <x:c r="Q6604" s="13" t="n">
        <x:f>IF(AND(ISNUMBER(H6604),H6604&gt;0),H6604/1000000000,"")</x:f>
        <x:v>7.5</x:v>
      </x:c>
      <x:c r="R6604" s="13" t="n">
        <x:f>IF(ISNUMBER(I6604),I6604/1000000,"")</x:f>
        <x:v>156.25</x:v>
      </x:c>
      <x:c r="S6604" s="11" t="n">
        <x:f>IF(AND(ISNUMBER(G6604),G6604&gt;0),G6604,"")</x:f>
        <x:v>48</x:v>
      </x:c>
    </x:row>
    <x:row r="6605" ht="21" customHeight="1">
      <x:c r="A6605" s="10" t="n">
        <x:v>8575</x:v>
      </x:c>
      <x:c r="B6605" s="2" t="str">
        <x:v>993a9d3794eabf00a7ae</x:v>
      </x:c>
      <x:c r="C6605" s="2" t="str">
        <x:v>Hà Nội</x:v>
      </x:c>
      <x:c r="D6605" s="2" t="str">
        <x:v>Quận Nam Từ Liêm</x:v>
      </x:c>
      <x:c r="E6605" s="2" t="str">
        <x:v>apartment</x:v>
      </x:c>
      <x:c r="F6605" s="2" t="str">
        <x:v>sale_assumed</x:v>
      </x:c>
      <x:c r="G6605" s="11" t="n">
        <x:v>70</x:v>
      </x:c>
      <x:c r="H6605" s="12" t="n">
        <x:v>2000000000</x:v>
      </x:c>
      <x:c r="I6605" s="12" t="n">
        <x:f>IF(AND(ISNUMBER(H6605),H6605&gt;0,ISNUMBER(G6605),G6605&gt;0),H6605/G6605,"")</x:f>
        <x:v>28571428.57142857</x:v>
      </x:c>
      <x:c r="J6605" s="2" t="str">
        <x:v>total</x:v>
      </x:c>
      <x:c r="K6605" s="2" t="str">
        <x:v>top_level_area</x:v>
      </x:c>
      <x:c r="L6605" s="2" t="str">
        <x:v>property_type_inferred_from_title;transaction_assumed_sale_from_dataset_context</x:v>
      </x:c>
      <x:c r="M6605" s="10" t="n">
        <x:v>0</x:v>
      </x:c>
      <x:c r="N6605" s="10" t="n">
        <x:v>0</x:v>
      </x:c>
      <x:c r="O6605" s="2" t="str">
        <x:v>Hà Nội|apartment</x:v>
      </x:c>
      <x:c r="P6605" s="10" t="n">
        <x:v>2</x:v>
      </x:c>
      <x:c r="Q6605" s="13" t="n">
        <x:f>IF(AND(ISNUMBER(H6605),H6605&gt;0),H6605/1000000000,"")</x:f>
        <x:v>2</x:v>
      </x:c>
      <x:c r="R6605" s="13" t="n">
        <x:f>IF(ISNUMBER(I6605),I6605/1000000,"")</x:f>
        <x:v>28.57142857142857</x:v>
      </x:c>
      <x:c r="S6605" s="11" t="n">
        <x:f>IF(AND(ISNUMBER(G6605),G6605&gt;0),G6605,"")</x:f>
        <x:v>70</x:v>
      </x:c>
    </x:row>
    <x:row r="6606" ht="21" customHeight="1">
      <x:c r="A6606" s="10" t="n">
        <x:v>8578</x:v>
      </x:c>
      <x:c r="B6606" s="2" t="str">
        <x:v>5ff3bb643f1767e44b39</x:v>
      </x:c>
      <x:c r="C6606" s="2" t="str">
        <x:v>Tp Hồ Chí Minh</x:v>
      </x:c>
      <x:c r="D6606" s="2" t="str">
        <x:v>Quận Bình Tân</x:v>
      </x:c>
      <x:c r="E6606" s="2" t="str">
        <x:v>land</x:v>
      </x:c>
      <x:c r="F6606" s="2" t="str">
        <x:v>sale</x:v>
      </x:c>
      <x:c r="G6606" s="11" t="n">
        <x:v>200</x:v>
      </x:c>
      <x:c r="H6606" s="12" t="n">
        <x:v>6600000000</x:v>
      </x:c>
      <x:c r="I6606" s="12" t="n">
        <x:f>IF(AND(ISNUMBER(H6606),H6606&gt;0,ISNUMBER(G6606),G6606&gt;0),H6606/G6606,"")</x:f>
        <x:v>33000000</x:v>
      </x:c>
      <x:c r="J6606" s="2" t="str">
        <x:v>total</x:v>
      </x:c>
      <x:c r="K6606" s="2" t="str">
        <x:v>top_level_area</x:v>
      </x:c>
      <x:c r="L6606" s="2" t="str">
        <x:v>property_type_inferred_from_title</x:v>
      </x:c>
      <x:c r="M6606" s="10" t="n">
        <x:v>0</x:v>
      </x:c>
      <x:c r="N6606" s="10" t="n">
        <x:v>0</x:v>
      </x:c>
      <x:c r="O6606" s="2" t="str">
        <x:v>Tp Hồ Chí Minh|land</x:v>
      </x:c>
      <x:c r="P6606" s="10" t="n">
        <x:v>2</x:v>
      </x:c>
      <x:c r="Q6606" s="13" t="n">
        <x:f>IF(AND(ISNUMBER(H6606),H6606&gt;0),H6606/1000000000,"")</x:f>
        <x:v>6.6</x:v>
      </x:c>
      <x:c r="R6606" s="13" t="n">
        <x:f>IF(ISNUMBER(I6606),I6606/1000000,"")</x:f>
        <x:v>33</x:v>
      </x:c>
      <x:c r="S6606" s="11" t="n">
        <x:f>IF(AND(ISNUMBER(G6606),G6606&gt;0),G6606,"")</x:f>
        <x:v>200</x:v>
      </x:c>
    </x:row>
    <x:row r="6607" ht="21" customHeight="1">
      <x:c r="A6607" s="10" t="n">
        <x:v>8579</x:v>
      </x:c>
      <x:c r="B6607" s="2" t="str">
        <x:v>93f99a430f8f148426b4</x:v>
      </x:c>
      <x:c r="C6607" s="2" t="str">
        <x:v>Tp Hồ Chí Minh</x:v>
      </x:c>
      <x:c r="D6607" s="2" t="str">
        <x:v>Huyện Hóc Môn</x:v>
      </x:c>
      <x:c r="E6607" s="2" t="str">
        <x:v>apartment</x:v>
      </x:c>
      <x:c r="F6607" s="2" t="str">
        <x:v>sale_assumed</x:v>
      </x:c>
      <x:c r="G6607" s="11" t="n">
        <x:v>40</x:v>
      </x:c>
      <x:c r="H6607" s="12" t="n">
        <x:v>175000000</x:v>
      </x:c>
      <x:c r="I6607" s="12" t="n">
        <x:f>IF(AND(ISNUMBER(H6607),H6607&gt;0,ISNUMBER(G6607),G6607&gt;0),H6607/G6607,"")</x:f>
        <x:v>4375000</x:v>
      </x:c>
      <x:c r="J6607" s="2" t="str">
        <x:v>total</x:v>
      </x:c>
      <x:c r="K6607" s="2" t="str">
        <x:v>top_level_area</x:v>
      </x:c>
      <x:c r="L6607" s="2" t="str">
        <x:v>property_type_inferred_from_title;transaction_assumed_sale_from_dataset_context</x:v>
      </x:c>
      <x:c r="M6607" s="10" t="n">
        <x:v>0</x:v>
      </x:c>
      <x:c r="N6607" s="10" t="n">
        <x:v>0</x:v>
      </x:c>
      <x:c r="O6607" s="2" t="str">
        <x:v>Tp Hồ Chí Minh|apartment</x:v>
      </x:c>
      <x:c r="P6607" s="10" t="n">
        <x:v>2</x:v>
      </x:c>
      <x:c r="Q6607" s="13" t="n">
        <x:f>IF(AND(ISNUMBER(H6607),H6607&gt;0),H6607/1000000000,"")</x:f>
        <x:v>0.175</x:v>
      </x:c>
      <x:c r="R6607" s="13" t="n">
        <x:f>IF(ISNUMBER(I6607),I6607/1000000,"")</x:f>
        <x:v>4.375</x:v>
      </x:c>
      <x:c r="S6607" s="11" t="n">
        <x:f>IF(AND(ISNUMBER(G6607),G6607&gt;0),G6607,"")</x:f>
        <x:v>40</x:v>
      </x:c>
    </x:row>
    <x:row r="6608" ht="21" customHeight="1">
      <x:c r="A6608" s="10" t="n">
        <x:v>8580</x:v>
      </x:c>
      <x:c r="B6608" s="2" t="str">
        <x:v>3032e00e22ae5db587b3</x:v>
      </x:c>
      <x:c r="C6608" s="2" t="str">
        <x:v>Tp Hồ Chí Minh</x:v>
      </x:c>
      <x:c r="D6608" s="2" t="str">
        <x:v>Quận 9</x:v>
      </x:c>
      <x:c r="E6608" s="2" t="str">
        <x:v>house</x:v>
      </x:c>
      <x:c r="F6608" s="2" t="str">
        <x:v>sale_assumed</x:v>
      </x:c>
      <x:c r="G6608" s="11" t="n">
        <x:v>200</x:v>
      </x:c>
      <x:c r="H6608" s="12" t="n">
        <x:v>4000000000</x:v>
      </x:c>
      <x:c r="I6608" s="12" t="n">
        <x:f>IF(AND(ISNUMBER(H6608),H6608&gt;0,ISNUMBER(G6608),G6608&gt;0),H6608/G6608,"")</x:f>
        <x:v>20000000</x:v>
      </x:c>
      <x:c r="J6608" s="2" t="str">
        <x:v>total</x:v>
      </x:c>
      <x:c r="K6608" s="2" t="str">
        <x:v>top_level_area</x:v>
      </x:c>
      <x:c r="L6608" s="2" t="str">
        <x:v>property_type_inferred_from_title;transaction_assumed_sale_from_dataset_context</x:v>
      </x:c>
      <x:c r="M6608" s="10" t="n">
        <x:v>0</x:v>
      </x:c>
      <x:c r="N6608" s="10" t="n">
        <x:v>0</x:v>
      </x:c>
      <x:c r="O6608" s="2" t="str">
        <x:v>Tp Hồ Chí Minh|house</x:v>
      </x:c>
      <x:c r="P6608" s="10" t="n">
        <x:v>2</x:v>
      </x:c>
      <x:c r="Q6608" s="13" t="n">
        <x:f>IF(AND(ISNUMBER(H6608),H6608&gt;0),H6608/1000000000,"")</x:f>
        <x:v>4</x:v>
      </x:c>
      <x:c r="R6608" s="13" t="n">
        <x:f>IF(ISNUMBER(I6608),I6608/1000000,"")</x:f>
        <x:v>20</x:v>
      </x:c>
      <x:c r="S6608" s="11" t="n">
        <x:f>IF(AND(ISNUMBER(G6608),G6608&gt;0),G6608,"")</x:f>
        <x:v>200</x:v>
      </x:c>
    </x:row>
    <x:row r="6609" ht="21" customHeight="1">
      <x:c r="A6609" s="10" t="n">
        <x:v>8581</x:v>
      </x:c>
      <x:c r="B6609" s="2" t="str">
        <x:v>dbad7a1ba25952c3e25f</x:v>
      </x:c>
      <x:c r="C6609" s="2" t="str">
        <x:v>Tp Hồ Chí Minh</x:v>
      </x:c>
      <x:c r="D6609" s="2" t="str">
        <x:v>Quận Thủ Đức</x:v>
      </x:c>
      <x:c r="E6609" s="2" t="str">
        <x:v>land</x:v>
      </x:c>
      <x:c r="F6609" s="2" t="str">
        <x:v>sale_assumed</x:v>
      </x:c>
      <x:c r="G6609" s="11" t="n">
        <x:v>60</x:v>
      </x:c>
      <x:c r="H6609" s="12" t="n">
        <x:v>3800000000</x:v>
      </x:c>
      <x:c r="I6609" s="12" t="n">
        <x:f>IF(AND(ISNUMBER(H6609),H6609&gt;0,ISNUMBER(G6609),G6609&gt;0),H6609/G6609,"")</x:f>
        <x:v>63333333.333333336</x:v>
      </x:c>
      <x:c r="J6609" s="2" t="str">
        <x:v>total</x:v>
      </x:c>
      <x:c r="K6609" s="2" t="str">
        <x:v>top_level_area</x:v>
      </x:c>
      <x:c r="L6609" s="2" t="str">
        <x:v>property_type_inferred_from_title;transaction_assumed_sale_from_dataset_context</x:v>
      </x:c>
      <x:c r="M6609" s="10" t="n">
        <x:v>0</x:v>
      </x:c>
      <x:c r="N6609" s="10" t="n">
        <x:v>0</x:v>
      </x:c>
      <x:c r="O6609" s="2" t="str">
        <x:v>Tp Hồ Chí Minh|land</x:v>
      </x:c>
      <x:c r="P6609" s="10" t="n">
        <x:v>2</x:v>
      </x:c>
      <x:c r="Q6609" s="13" t="n">
        <x:f>IF(AND(ISNUMBER(H6609),H6609&gt;0),H6609/1000000000,"")</x:f>
        <x:v>3.8</x:v>
      </x:c>
      <x:c r="R6609" s="13" t="n">
        <x:f>IF(ISNUMBER(I6609),I6609/1000000,"")</x:f>
        <x:v>63.333333333333336</x:v>
      </x:c>
      <x:c r="S6609" s="11" t="n">
        <x:f>IF(AND(ISNUMBER(G6609),G6609&gt;0),G6609,"")</x:f>
        <x:v>60</x:v>
      </x:c>
    </x:row>
    <x:row r="6610" ht="21" customHeight="1">
      <x:c r="A6610" s="10" t="n">
        <x:v>8582</x:v>
      </x:c>
      <x:c r="B6610" s="2" t="str">
        <x:v>6314fa02edab71c737e7</x:v>
      </x:c>
      <x:c r="C6610" s="2" t="str">
        <x:v>Tp Hồ Chí Minh</x:v>
      </x:c>
      <x:c r="D6610" s="2" t="str">
        <x:v>Huyện Hóc Môn</x:v>
      </x:c>
      <x:c r="E6610" s="2" t="str">
        <x:v>house</x:v>
      </x:c>
      <x:c r="F6610" s="2" t="str">
        <x:v>sale</x:v>
      </x:c>
      <x:c r="G6610" s="11" t="n">
        <x:v>56</x:v>
      </x:c>
      <x:c r="H6610" s="12" t="n">
        <x:v>395000000</x:v>
      </x:c>
      <x:c r="I6610" s="12" t="n">
        <x:f>IF(AND(ISNUMBER(H6610),H6610&gt;0,ISNUMBER(G6610),G6610&gt;0),H6610/G6610,"")</x:f>
        <x:v>7053571.428571428</x:v>
      </x:c>
      <x:c r="J6610" s="2" t="str">
        <x:v>total</x:v>
      </x:c>
      <x:c r="K6610" s="2" t="str">
        <x:v>top_level_area</x:v>
      </x:c>
      <x:c r="L6610" s="2" t="str">
        <x:v>property_type_inferred_from_title</x:v>
      </x:c>
      <x:c r="M6610" s="10" t="n">
        <x:v>0</x:v>
      </x:c>
      <x:c r="N6610" s="10" t="n">
        <x:v>0</x:v>
      </x:c>
      <x:c r="O6610" s="2" t="str">
        <x:v>Tp Hồ Chí Minh|house</x:v>
      </x:c>
      <x:c r="P6610" s="10" t="n">
        <x:v>2</x:v>
      </x:c>
      <x:c r="Q6610" s="13" t="n">
        <x:f>IF(AND(ISNUMBER(H6610),H6610&gt;0),H6610/1000000000,"")</x:f>
        <x:v>0.395</x:v>
      </x:c>
      <x:c r="R6610" s="13" t="n">
        <x:f>IF(ISNUMBER(I6610),I6610/1000000,"")</x:f>
        <x:v>7.053571428571428</x:v>
      </x:c>
      <x:c r="S6610" s="11" t="n">
        <x:f>IF(AND(ISNUMBER(G6610),G6610&gt;0),G6610,"")</x:f>
        <x:v>56</x:v>
      </x:c>
    </x:row>
    <x:row r="6611" ht="21" customHeight="1">
      <x:c r="A6611" s="10" t="n">
        <x:v>8583</x:v>
      </x:c>
      <x:c r="B6611" s="2" t="str">
        <x:v>c823c94be45ddb4a2fa9</x:v>
      </x:c>
      <x:c r="C6611" s="2" t="str">
        <x:v>Tp Hồ Chí Minh</x:v>
      </x:c>
      <x:c r="D6611" s="2" t="str">
        <x:v>Quận Bình Tân</x:v>
      </x:c>
      <x:c r="E6611" s="2" t="str">
        <x:v>house</x:v>
      </x:c>
      <x:c r="F6611" s="2" t="str">
        <x:v>sale_assumed</x:v>
      </x:c>
      <x:c r="G6611" s="11" t="n">
        <x:v>220</x:v>
      </x:c>
      <x:c r="H6611" s="12" t="n">
        <x:v>7290000000</x:v>
      </x:c>
      <x:c r="I6611" s="12" t="n">
        <x:f>IF(AND(ISNUMBER(H6611),H6611&gt;0,ISNUMBER(G6611),G6611&gt;0),H6611/G6611,"")</x:f>
        <x:v>33136363.636363637</x:v>
      </x:c>
      <x:c r="J6611" s="2" t="str">
        <x:v>total</x:v>
      </x:c>
      <x:c r="K6611" s="2" t="str">
        <x:v>top_level_price_embedded_area</x:v>
      </x:c>
      <x:c r="L6611" s="2" t="str">
        <x:v>area_recovered_from_price_text;property_type_inferred_from_title;transaction_assumed_sale_from_dataset_context</x:v>
      </x:c>
      <x:c r="M6611" s="10" t="n">
        <x:v>0</x:v>
      </x:c>
      <x:c r="N6611" s="10" t="n">
        <x:v>0</x:v>
      </x:c>
      <x:c r="O6611" s="2" t="str">
        <x:v>Tp Hồ Chí Minh|house</x:v>
      </x:c>
      <x:c r="P6611" s="10" t="n">
        <x:v>2</x:v>
      </x:c>
      <x:c r="Q6611" s="13" t="n">
        <x:f>IF(AND(ISNUMBER(H6611),H6611&gt;0),H6611/1000000000,"")</x:f>
        <x:v>7.29</x:v>
      </x:c>
      <x:c r="R6611" s="13" t="n">
        <x:f>IF(ISNUMBER(I6611),I6611/1000000,"")</x:f>
        <x:v>33.13636363636364</x:v>
      </x:c>
      <x:c r="S6611" s="11" t="n">
        <x:f>IF(AND(ISNUMBER(G6611),G6611&gt;0),G6611,"")</x:f>
        <x:v>220</x:v>
      </x:c>
    </x:row>
    <x:row r="6612" ht="21" customHeight="1">
      <x:c r="A6612" s="10" t="n">
        <x:v>8584</x:v>
      </x:c>
      <x:c r="B6612" s="2" t="str">
        <x:v>4d398a33bea07ee7e1cc</x:v>
      </x:c>
      <x:c r="C6612" s="2" t="str">
        <x:v>Đồng Nai</x:v>
      </x:c>
      <x:c r="D6612" s="2" t="str">
        <x:v>Huyện Thống Nhất</x:v>
      </x:c>
      <x:c r="E6612" s="2" t="str">
        <x:v>land</x:v>
      </x:c>
      <x:c r="F6612" s="2" t="str">
        <x:v>sale</x:v>
      </x:c>
      <x:c r="G6612" s="11" t="n">
        <x:v>90</x:v>
      </x:c>
      <x:c r="H6612" s="12" t="n">
        <x:v>400000000</x:v>
      </x:c>
      <x:c r="I6612" s="12" t="n">
        <x:f>IF(AND(ISNUMBER(H6612),H6612&gt;0,ISNUMBER(G6612),G6612&gt;0),H6612/G6612,"")</x:f>
        <x:v>4444444.444444444</x:v>
      </x:c>
      <x:c r="J6612" s="2" t="str">
        <x:v>total</x:v>
      </x:c>
      <x:c r="K6612" s="2" t="str">
        <x:v>top_level_area</x:v>
      </x:c>
      <x:c r="L6612" s="2" t="str">
        <x:v>property_type_inferred_from_title</x:v>
      </x:c>
      <x:c r="M6612" s="10" t="n">
        <x:v>0</x:v>
      </x:c>
      <x:c r="N6612" s="10" t="n">
        <x:v>0</x:v>
      </x:c>
      <x:c r="O6612" s="2" t="str">
        <x:v>Đồng Nai|land</x:v>
      </x:c>
      <x:c r="P6612" s="10" t="n">
        <x:v>2</x:v>
      </x:c>
      <x:c r="Q6612" s="13" t="n">
        <x:f>IF(AND(ISNUMBER(H6612),H6612&gt;0),H6612/1000000000,"")</x:f>
        <x:v>0.4</x:v>
      </x:c>
      <x:c r="R6612" s="13" t="n">
        <x:f>IF(ISNUMBER(I6612),I6612/1000000,"")</x:f>
        <x:v>4.444444444444444</x:v>
      </x:c>
      <x:c r="S6612" s="11" t="n">
        <x:f>IF(AND(ISNUMBER(G6612),G6612&gt;0),G6612,"")</x:f>
        <x:v>90</x:v>
      </x:c>
    </x:row>
    <x:row r="6613" ht="21" customHeight="1">
      <x:c r="A6613" s="10" t="n">
        <x:v>8585</x:v>
      </x:c>
      <x:c r="B6613" s="2" t="str">
        <x:v>d3b1c90d706f0663106a</x:v>
      </x:c>
      <x:c r="C6613" s="2" t="str">
        <x:v>Hà Nội</x:v>
      </x:c>
      <x:c r="D6613" s="2" t="str">
        <x:v>Quận Hà Đông</x:v>
      </x:c>
      <x:c r="E6613" s="2" t="str">
        <x:v>house</x:v>
      </x:c>
      <x:c r="F6613" s="2" t="str">
        <x:v>sale</x:v>
      </x:c>
      <x:c r="G6613" s="11" t="n">
        <x:v>32</x:v>
      </x:c>
      <x:c r="H6613" s="12" t="n">
        <x:v>2402000000</x:v>
      </x:c>
      <x:c r="I6613" s="12" t="n">
        <x:f>IF(AND(ISNUMBER(H6613),H6613&gt;0,ISNUMBER(G6613),G6613&gt;0),H6613/G6613,"")</x:f>
        <x:v>75062500</x:v>
      </x:c>
      <x:c r="J6613" s="2" t="str">
        <x:v>total</x:v>
      </x:c>
      <x:c r="K6613" s="2" t="str">
        <x:v>top_level_area</x:v>
      </x:c>
      <x:c r="L6613" s="2" t="str">
        <x:v>property_type_inferred_from_title</x:v>
      </x:c>
      <x:c r="M6613" s="10" t="n">
        <x:v>0</x:v>
      </x:c>
      <x:c r="N6613" s="10" t="n">
        <x:v>0</x:v>
      </x:c>
      <x:c r="O6613" s="2" t="str">
        <x:v>Hà Nội|house</x:v>
      </x:c>
      <x:c r="P6613" s="10" t="n">
        <x:v>2</x:v>
      </x:c>
      <x:c r="Q6613" s="13" t="n">
        <x:f>IF(AND(ISNUMBER(H6613),H6613&gt;0),H6613/1000000000,"")</x:f>
        <x:v>2.402</x:v>
      </x:c>
      <x:c r="R6613" s="13" t="n">
        <x:f>IF(ISNUMBER(I6613),I6613/1000000,"")</x:f>
        <x:v>75.0625</x:v>
      </x:c>
      <x:c r="S6613" s="11" t="n">
        <x:f>IF(AND(ISNUMBER(G6613),G6613&gt;0),G6613,"")</x:f>
        <x:v>32</x:v>
      </x:c>
    </x:row>
    <x:row r="6614" ht="21" customHeight="1">
      <x:c r="A6614" s="10" t="n">
        <x:v>8586</x:v>
      </x:c>
      <x:c r="B6614" s="2" t="str">
        <x:v>2c8029e32ebd54342a68</x:v>
      </x:c>
      <x:c r="C6614" s="2" t="str">
        <x:v>Đà Nẵng</x:v>
      </x:c>
      <x:c r="D6614" s="2" t="str">
        <x:v>Quận Liên Chiểu</x:v>
      </x:c>
      <x:c r="E6614" s="2" t="str">
        <x:v>house</x:v>
      </x:c>
      <x:c r="F6614" s="2" t="str">
        <x:v>sale_assumed</x:v>
      </x:c>
      <x:c r="G6614" s="11" t="n">
        <x:v>101</x:v>
      </x:c>
      <x:c r="H6614" s="12" t="n">
        <x:v>1700000000</x:v>
      </x:c>
      <x:c r="I6614" s="12" t="n">
        <x:f>IF(AND(ISNUMBER(H6614),H6614&gt;0,ISNUMBER(G6614),G6614&gt;0),H6614/G6614,"")</x:f>
        <x:v>16831683.16831683</x:v>
      </x:c>
      <x:c r="J6614" s="2" t="str">
        <x:v>total</x:v>
      </x:c>
      <x:c r="K6614" s="2" t="str">
        <x:v>top_level_area</x:v>
      </x:c>
      <x:c r="L6614" s="2" t="str">
        <x:v>property_type_inferred_from_title;transaction_assumed_sale_from_dataset_context</x:v>
      </x:c>
      <x:c r="M6614" s="10" t="n">
        <x:v>0</x:v>
      </x:c>
      <x:c r="N6614" s="10" t="n">
        <x:v>0</x:v>
      </x:c>
      <x:c r="O6614" s="2" t="str">
        <x:v>Đà Nẵng|house</x:v>
      </x:c>
      <x:c r="P6614" s="10" t="n">
        <x:v>2</x:v>
      </x:c>
      <x:c r="Q6614" s="13" t="n">
        <x:f>IF(AND(ISNUMBER(H6614),H6614&gt;0),H6614/1000000000,"")</x:f>
        <x:v>1.7</x:v>
      </x:c>
      <x:c r="R6614" s="13" t="n">
        <x:f>IF(ISNUMBER(I6614),I6614/1000000,"")</x:f>
        <x:v>16.83168316831683</x:v>
      </x:c>
      <x:c r="S6614" s="11" t="n">
        <x:f>IF(AND(ISNUMBER(G6614),G6614&gt;0),G6614,"")</x:f>
        <x:v>101</x:v>
      </x:c>
    </x:row>
    <x:row r="6615" ht="21" customHeight="1">
      <x:c r="A6615" s="10" t="n">
        <x:v>8587</x:v>
      </x:c>
      <x:c r="B6615" s="2" t="str">
        <x:v>dabe45e9941c00d65831</x:v>
      </x:c>
      <x:c r="C6615" s="2" t="str">
        <x:v>Hà Nội</x:v>
      </x:c>
      <x:c r="D6615" s="2" t="str">
        <x:v>Quận Thanh Xuân</x:v>
      </x:c>
      <x:c r="E6615" s="2" t="str">
        <x:v>house</x:v>
      </x:c>
      <x:c r="F6615" s="2" t="str">
        <x:v>sale_assumed</x:v>
      </x:c>
      <x:c r="G6615" s="11" t="n">
        <x:v>50</x:v>
      </x:c>
      <x:c r="H6615" s="12" t="n">
        <x:v>6000000000</x:v>
      </x:c>
      <x:c r="I6615" s="12" t="n">
        <x:f>IF(AND(ISNUMBER(H6615),H6615&gt;0,ISNUMBER(G6615),G6615&gt;0),H6615/G6615,"")</x:f>
        <x:v>120000000</x:v>
      </x:c>
      <x:c r="J6615" s="2" t="str">
        <x:v>total</x:v>
      </x:c>
      <x:c r="K6615" s="2" t="str">
        <x:v>top_level_area</x:v>
      </x:c>
      <x:c r="L6615" s="2" t="str">
        <x:v>property_type_inferred_from_title;source_dimension_expression_requires_review;transaction_assumed_sale_from_dataset_context</x:v>
      </x:c>
      <x:c r="M6615" s="10" t="n">
        <x:v>0</x:v>
      </x:c>
      <x:c r="N6615" s="10" t="n">
        <x:v>0</x:v>
      </x:c>
      <x:c r="O6615" s="2" t="str">
        <x:v>Hà Nội|house</x:v>
      </x:c>
      <x:c r="P6615" s="10" t="n">
        <x:v>2</x:v>
      </x:c>
      <x:c r="Q6615" s="13" t="n">
        <x:f>IF(AND(ISNUMBER(H6615),H6615&gt;0),H6615/1000000000,"")</x:f>
        <x:v>6</x:v>
      </x:c>
      <x:c r="R6615" s="13" t="n">
        <x:f>IF(ISNUMBER(I6615),I6615/1000000,"")</x:f>
        <x:v>120</x:v>
      </x:c>
      <x:c r="S6615" s="11" t="n">
        <x:f>IF(AND(ISNUMBER(G6615),G6615&gt;0),G6615,"")</x:f>
        <x:v>50</x:v>
      </x:c>
    </x:row>
    <x:row r="6616" ht="21" customHeight="1">
      <x:c r="A6616" s="10" t="n">
        <x:v>8588</x:v>
      </x:c>
      <x:c r="B6616" s="2" t="str">
        <x:v>3d65394b13fb9039f218</x:v>
      </x:c>
      <x:c r="C6616" s="2" t="str">
        <x:v>Tp Hồ Chí Minh</x:v>
      </x:c>
      <x:c r="D6616" s="2" t="str">
        <x:v>Quận 7</x:v>
      </x:c>
      <x:c r="E6616" s="2" t="str">
        <x:v>house</x:v>
      </x:c>
      <x:c r="F6616" s="2" t="str">
        <x:v>sale</x:v>
      </x:c>
      <x:c r="G6616" s="11" t="n">
        <x:v>60</x:v>
      </x:c>
      <x:c r="H6616" s="12" t="n">
        <x:v>9300000000</x:v>
      </x:c>
      <x:c r="I6616" s="12" t="n">
        <x:f>IF(AND(ISNUMBER(H6616),H6616&gt;0,ISNUMBER(G6616),G6616&gt;0),H6616/G6616,"")</x:f>
        <x:v>155000000</x:v>
      </x:c>
      <x:c r="J6616" s="2" t="str">
        <x:v>total</x:v>
      </x:c>
      <x:c r="K6616" s="2" t="str">
        <x:v>top_level_price_embedded_area</x:v>
      </x:c>
      <x:c r="L6616" s="2" t="str">
        <x:v>area_recovered_from_price_text;property_type_inferred_from_title</x:v>
      </x:c>
      <x:c r="M6616" s="10" t="n">
        <x:v>0</x:v>
      </x:c>
      <x:c r="N6616" s="10" t="n">
        <x:v>0</x:v>
      </x:c>
      <x:c r="O6616" s="2" t="str">
        <x:v>Tp Hồ Chí Minh|house</x:v>
      </x:c>
      <x:c r="P6616" s="10" t="n">
        <x:v>2</x:v>
      </x:c>
      <x:c r="Q6616" s="13" t="n">
        <x:f>IF(AND(ISNUMBER(H6616),H6616&gt;0),H6616/1000000000,"")</x:f>
        <x:v>9.3</x:v>
      </x:c>
      <x:c r="R6616" s="13" t="n">
        <x:f>IF(ISNUMBER(I6616),I6616/1000000,"")</x:f>
        <x:v>155</x:v>
      </x:c>
      <x:c r="S6616" s="11" t="n">
        <x:f>IF(AND(ISNUMBER(G6616),G6616&gt;0),G6616,"")</x:f>
        <x:v>60</x:v>
      </x:c>
    </x:row>
    <x:row r="6617" ht="21" customHeight="1">
      <x:c r="A6617" s="10" t="n">
        <x:v>8589</x:v>
      </x:c>
      <x:c r="B6617" s="2" t="str">
        <x:v>1c719405746cbdcef699</x:v>
      </x:c>
      <x:c r="C6617" s="2" t="str">
        <x:v>Tp Hồ Chí Minh</x:v>
      </x:c>
      <x:c r="D6617" s="2" t="str">
        <x:v>Quận Thủ Đức</x:v>
      </x:c>
      <x:c r="E6617" s="2" t="str">
        <x:v>land</x:v>
      </x:c>
      <x:c r="F6617" s="2" t="str">
        <x:v>sale_assumed</x:v>
      </x:c>
      <x:c r="G6617" s="11" t="n">
        <x:v>80</x:v>
      </x:c>
      <x:c r="H6617" s="12" t="n">
        <x:v>1800000000</x:v>
      </x:c>
      <x:c r="I6617" s="12" t="n">
        <x:f>IF(AND(ISNUMBER(H6617),H6617&gt;0,ISNUMBER(G6617),G6617&gt;0),H6617/G6617,"")</x:f>
        <x:v>22500000</x:v>
      </x:c>
      <x:c r="J6617" s="2" t="str">
        <x:v>total</x:v>
      </x:c>
      <x:c r="K6617" s="2" t="str">
        <x:v>top_level_area</x:v>
      </x:c>
      <x:c r="L6617" s="2" t="str">
        <x:v>property_type_inferred_from_title;transaction_assumed_sale_from_dataset_context</x:v>
      </x:c>
      <x:c r="M6617" s="10" t="n">
        <x:v>0</x:v>
      </x:c>
      <x:c r="N6617" s="10" t="n">
        <x:v>0</x:v>
      </x:c>
      <x:c r="O6617" s="2" t="str">
        <x:v>Tp Hồ Chí Minh|land</x:v>
      </x:c>
      <x:c r="P6617" s="10" t="n">
        <x:v>2</x:v>
      </x:c>
      <x:c r="Q6617" s="13" t="n">
        <x:f>IF(AND(ISNUMBER(H6617),H6617&gt;0),H6617/1000000000,"")</x:f>
        <x:v>1.8</x:v>
      </x:c>
      <x:c r="R6617" s="13" t="n">
        <x:f>IF(ISNUMBER(I6617),I6617/1000000,"")</x:f>
        <x:v>22.5</x:v>
      </x:c>
      <x:c r="S6617" s="11" t="n">
        <x:f>IF(AND(ISNUMBER(G6617),G6617&gt;0),G6617,"")</x:f>
        <x:v>80</x:v>
      </x:c>
    </x:row>
    <x:row r="6618" ht="21" customHeight="1">
      <x:c r="A6618" s="10" t="n">
        <x:v>8590</x:v>
      </x:c>
      <x:c r="B6618" s="2" t="str">
        <x:v>f53125652000951b1655</x:v>
      </x:c>
      <x:c r="C6618" s="2" t="str">
        <x:v>Cần Thơ</x:v>
      </x:c>
      <x:c r="D6618" s="2" t="str">
        <x:v>Quận Ninh Kiều</x:v>
      </x:c>
      <x:c r="E6618" s="2" t="str">
        <x:v>house</x:v>
      </x:c>
      <x:c r="F6618" s="2" t="str">
        <x:v>sale_assumed</x:v>
      </x:c>
      <x:c r="G6618" s="11" t="n">
        <x:v>75</x:v>
      </x:c>
      <x:c r="H6618" s="12" t="n">
        <x:v>2250000000</x:v>
      </x:c>
      <x:c r="I6618" s="12" t="n">
        <x:f>IF(AND(ISNUMBER(H6618),H6618&gt;0,ISNUMBER(G6618),G6618&gt;0),H6618/G6618,"")</x:f>
        <x:v>30000000</x:v>
      </x:c>
      <x:c r="J6618" s="2" t="str">
        <x:v>total</x:v>
      </x:c>
      <x:c r="K6618" s="2" t="str">
        <x:v>top_level_area</x:v>
      </x:c>
      <x:c r="L6618" s="2" t="str">
        <x:v>property_type_inferred_from_title;transaction_assumed_sale_from_dataset_context</x:v>
      </x:c>
      <x:c r="M6618" s="10" t="n">
        <x:v>0</x:v>
      </x:c>
      <x:c r="N6618" s="10" t="n">
        <x:v>0</x:v>
      </x:c>
      <x:c r="O6618" s="2" t="str">
        <x:v>Cần Thơ|house</x:v>
      </x:c>
      <x:c r="P6618" s="10" t="n">
        <x:v>2</x:v>
      </x:c>
      <x:c r="Q6618" s="13" t="n">
        <x:f>IF(AND(ISNUMBER(H6618),H6618&gt;0),H6618/1000000000,"")</x:f>
        <x:v>2.25</x:v>
      </x:c>
      <x:c r="R6618" s="13" t="n">
        <x:f>IF(ISNUMBER(I6618),I6618/1000000,"")</x:f>
        <x:v>30</x:v>
      </x:c>
      <x:c r="S6618" s="11" t="n">
        <x:f>IF(AND(ISNUMBER(G6618),G6618&gt;0),G6618,"")</x:f>
        <x:v>75</x:v>
      </x:c>
    </x:row>
    <x:row r="6619" ht="21" customHeight="1">
      <x:c r="A6619" s="10" t="n">
        <x:v>8592</x:v>
      </x:c>
      <x:c r="B6619" s="2" t="str">
        <x:v>b5d49262880bb122e5e2</x:v>
      </x:c>
      <x:c r="C6619" s="2" t="str">
        <x:v>Tp Hồ Chí Minh</x:v>
      </x:c>
      <x:c r="D6619" s="2" t="str">
        <x:v>Quận Thủ Đức</x:v>
      </x:c>
      <x:c r="E6619" s="2" t="str">
        <x:v>other_unknown</x:v>
      </x:c>
      <x:c r="F6619" s="2" t="str">
        <x:v>sale</x:v>
      </x:c>
      <x:c r="G6619" s="11" t="n">
        <x:v>130</x:v>
      </x:c>
      <x:c r="H6619" s="12" t="n">
        <x:v>1780000000</x:v>
      </x:c>
      <x:c r="I6619" s="12" t="n">
        <x:f>IF(AND(ISNUMBER(H6619),H6619&gt;0,ISNUMBER(G6619),G6619&gt;0),H6619/G6619,"")</x:f>
        <x:v>13692307.692307692</x:v>
      </x:c>
      <x:c r="J6619" s="2" t="str">
        <x:v>total</x:v>
      </x:c>
      <x:c r="K6619" s="2" t="str">
        <x:v>top_level_price_embedded_area</x:v>
      </x:c>
      <x:c r="L6619" s="2" t="str">
        <x:v>area_recovered_from_price_text;property_type_inferred_from_title;unknown_property_type</x:v>
      </x:c>
      <x:c r="M6619" s="10" t="n">
        <x:v>0</x:v>
      </x:c>
      <x:c r="N6619" s="10" t="n">
        <x:v>0</x:v>
      </x:c>
      <x:c r="O6619" s="2" t="str">
        <x:v>Tp Hồ Chí Minh|other_unknown</x:v>
      </x:c>
      <x:c r="P6619" s="10" t="n">
        <x:v>2</x:v>
      </x:c>
      <x:c r="Q6619" s="13" t="n">
        <x:f>IF(AND(ISNUMBER(H6619),H6619&gt;0),H6619/1000000000,"")</x:f>
        <x:v>1.78</x:v>
      </x:c>
      <x:c r="R6619" s="13" t="n">
        <x:f>IF(ISNUMBER(I6619),I6619/1000000,"")</x:f>
        <x:v>13.692307692307692</x:v>
      </x:c>
      <x:c r="S6619" s="11" t="n">
        <x:f>IF(AND(ISNUMBER(G6619),G6619&gt;0),G6619,"")</x:f>
        <x:v>130</x:v>
      </x:c>
    </x:row>
    <x:row r="6620" ht="21" customHeight="1">
      <x:c r="A6620" s="10" t="n">
        <x:v>8593</x:v>
      </x:c>
      <x:c r="B6620" s="2" t="str">
        <x:v>a4fb838954632a80e250</x:v>
      </x:c>
      <x:c r="C6620" s="2" t="str">
        <x:v>Tp Hồ Chí Minh</x:v>
      </x:c>
      <x:c r="D6620" s="2" t="str">
        <x:v>Quận 3</x:v>
      </x:c>
      <x:c r="E6620" s="2" t="str">
        <x:v>house</x:v>
      </x:c>
      <x:c r="F6620" s="2" t="str">
        <x:v>sale_assumed</x:v>
      </x:c>
      <x:c r="G6620" s="11" t="n">
        <x:v>123.9</x:v>
      </x:c>
      <x:c r="H6620" s="12" t="n">
        <x:v>31000000000</x:v>
      </x:c>
      <x:c r="I6620" s="12" t="n">
        <x:f>IF(AND(ISNUMBER(H6620),H6620&gt;0,ISNUMBER(G6620),G6620&gt;0),H6620/G6620,"")</x:f>
        <x:v>250201775.62550443</x:v>
      </x:c>
      <x:c r="J6620" s="2" t="str">
        <x:v>total</x:v>
      </x:c>
      <x:c r="K6620" s="2" t="str">
        <x:v>top_level_area</x:v>
      </x:c>
      <x:c r="L6620" s="2" t="str">
        <x:v>property_type_inferred_from_title;transaction_assumed_sale_from_dataset_context</x:v>
      </x:c>
      <x:c r="M6620" s="10" t="n">
        <x:v>1</x:v>
      </x:c>
      <x:c r="N6620" s="10" t="n">
        <x:v>1</x:v>
      </x:c>
      <x:c r="O6620" s="2" t="str">
        <x:v>Tp Hồ Chí Minh|house</x:v>
      </x:c>
      <x:c r="P6620" s="10" t="n">
        <x:v>-1</x:v>
      </x:c>
      <x:c r="Q6620" s="13" t="n">
        <x:f>IF(AND(ISNUMBER(H6620),H6620&gt;0),H6620/1000000000,"")</x:f>
        <x:v>31</x:v>
      </x:c>
      <x:c r="R6620" s="13" t="n">
        <x:f>IF(ISNUMBER(I6620),I6620/1000000,"")</x:f>
        <x:v>250.20177562550444</x:v>
      </x:c>
      <x:c r="S6620" s="11" t="n">
        <x:f>IF(AND(ISNUMBER(G6620),G6620&gt;0),G6620,"")</x:f>
        <x:v>123.9</x:v>
      </x:c>
    </x:row>
    <x:row r="6621" ht="21" customHeight="1">
      <x:c r="A6621" s="10" t="n">
        <x:v>8594</x:v>
      </x:c>
      <x:c r="B6621" s="2" t="str">
        <x:v>58a64b0bf67df330fbf6</x:v>
      </x:c>
      <x:c r="C6621" s="2" t="str">
        <x:v>Long An</x:v>
      </x:c>
      <x:c r="D6621" s="2" t="str">
        <x:v>Huyện Cần Đước</x:v>
      </x:c>
      <x:c r="E6621" s="2" t="str">
        <x:v>other_unknown</x:v>
      </x:c>
      <x:c r="F6621" s="2" t="str">
        <x:v>sale_assumed</x:v>
      </x:c>
      <x:c r="G6621" s="11" t="n">
        <x:v>100</x:v>
      </x:c>
      <x:c r="H6621" s="12" t="n">
        <x:v>360000000</x:v>
      </x:c>
      <x:c r="I6621" s="12" t="n">
        <x:f>IF(AND(ISNUMBER(H6621),H6621&gt;0,ISNUMBER(G6621),G6621&gt;0),H6621/G6621,"")</x:f>
        <x:v>3600000</x:v>
      </x:c>
      <x:c r="J6621" s="2" t="str">
        <x:v>total</x:v>
      </x:c>
      <x:c r="K6621" s="2" t="str">
        <x:v>top_level_area</x:v>
      </x:c>
      <x:c r="L6621" s="2" t="str">
        <x:v>property_type_inferred_from_title;transaction_assumed_sale_from_dataset_context;unknown_property_type</x:v>
      </x:c>
      <x:c r="M6621" s="10" t="n">
        <x:v>0</x:v>
      </x:c>
      <x:c r="N6621" s="10" t="n">
        <x:v>0</x:v>
      </x:c>
      <x:c r="O6621" s="2" t="str">
        <x:v>Long An|other_unknown</x:v>
      </x:c>
      <x:c r="P6621" s="10" t="n">
        <x:v>2</x:v>
      </x:c>
      <x:c r="Q6621" s="13" t="n">
        <x:f>IF(AND(ISNUMBER(H6621),H6621&gt;0),H6621/1000000000,"")</x:f>
        <x:v>0.36</x:v>
      </x:c>
      <x:c r="R6621" s="13" t="n">
        <x:f>IF(ISNUMBER(I6621),I6621/1000000,"")</x:f>
        <x:v>3.6</x:v>
      </x:c>
      <x:c r="S6621" s="11" t="n">
        <x:f>IF(AND(ISNUMBER(G6621),G6621&gt;0),G6621,"")</x:f>
        <x:v>100</x:v>
      </x:c>
    </x:row>
    <x:row r="6622" ht="21" customHeight="1">
      <x:c r="A6622" s="10" t="n">
        <x:v>8595</x:v>
      </x:c>
      <x:c r="B6622" s="2" t="str">
        <x:v>3ae01a4199b576e6fdb2</x:v>
      </x:c>
      <x:c r="C6622" s="2" t="str">
        <x:v>Bình Dương</x:v>
      </x:c>
      <x:c r="D6622" s="2" t="str">
        <x:v>Thị xã Bến Cát</x:v>
      </x:c>
      <x:c r="E6622" s="2" t="str">
        <x:v>land</x:v>
      </x:c>
      <x:c r="F6622" s="2" t="str">
        <x:v>sale_assumed</x:v>
      </x:c>
      <x:c r="G6622" s="11" t="n">
        <x:v>12000</x:v>
      </x:c>
      <x:c r="H6622" s="12" t="n">
        <x:v>1200000000</x:v>
      </x:c>
      <x:c r="I6622" s="12" t="n">
        <x:f>IF(AND(ISNUMBER(H6622),H6622&gt;0,ISNUMBER(G6622),G6622&gt;0),H6622/G6622,"")</x:f>
        <x:v>100000</x:v>
      </x:c>
      <x:c r="J6622" s="2" t="str">
        <x:v>total</x:v>
      </x:c>
      <x:c r="K6622" s="2" t="str">
        <x:v>top_level_area</x:v>
      </x:c>
      <x:c r="L6622" s="2" t="str">
        <x:v>dot_thousands_convention;property_type_inferred_from_title;transaction_assumed_sale_from_dataset_context</x:v>
      </x:c>
      <x:c r="M6622" s="10" t="n">
        <x:v>0</x:v>
      </x:c>
      <x:c r="N6622" s="10" t="n">
        <x:v>0</x:v>
      </x:c>
      <x:c r="O6622" s="2" t="str">
        <x:v>Bình Dương|land</x:v>
      </x:c>
      <x:c r="P6622" s="10" t="n">
        <x:v>1</x:v>
      </x:c>
      <x:c r="Q6622" s="13" t="n">
        <x:f>IF(AND(ISNUMBER(H6622),H6622&gt;0),H6622/1000000000,"")</x:f>
        <x:v>1.2</x:v>
      </x:c>
      <x:c r="R6622" s="13" t="n">
        <x:f>IF(ISNUMBER(I6622),I6622/1000000,"")</x:f>
        <x:v>0.1</x:v>
      </x:c>
      <x:c r="S6622" s="11" t="n">
        <x:f>IF(AND(ISNUMBER(G6622),G6622&gt;0),G6622,"")</x:f>
        <x:v>12000</x:v>
      </x:c>
    </x:row>
    <x:row r="6623" ht="21" customHeight="1">
      <x:c r="A6623" s="10" t="n">
        <x:v>8596</x:v>
      </x:c>
      <x:c r="B6623" s="2" t="str">
        <x:v>b27492ed2f4201833420</x:v>
      </x:c>
      <x:c r="C6623" s="2" t="str">
        <x:v>Tp Hồ Chí Minh</x:v>
      </x:c>
      <x:c r="D6623" s="2" t="str">
        <x:v>Quận 8</x:v>
      </x:c>
      <x:c r="E6623" s="2" t="str">
        <x:v>house</x:v>
      </x:c>
      <x:c r="F6623" s="2" t="str">
        <x:v>sale</x:v>
      </x:c>
      <x:c r="G6623" s="11" t="n">
        <x:v>26</x:v>
      </x:c>
      <x:c r="H6623" s="12" t="n">
        <x:v>2500000000</x:v>
      </x:c>
      <x:c r="I6623" s="12" t="n">
        <x:f>IF(AND(ISNUMBER(H6623),H6623&gt;0,ISNUMBER(G6623),G6623&gt;0),H6623/G6623,"")</x:f>
        <x:v>96153846.15384616</x:v>
      </x:c>
      <x:c r="J6623" s="2" t="str">
        <x:v>total</x:v>
      </x:c>
      <x:c r="K6623" s="2" t="str">
        <x:v>top_level_area</x:v>
      </x:c>
      <x:c r="L6623" s="2" t="str">
        <x:v>property_type_inferred_from_title</x:v>
      </x:c>
      <x:c r="M6623" s="10" t="n">
        <x:v>0</x:v>
      </x:c>
      <x:c r="N6623" s="10" t="n">
        <x:v>0</x:v>
      </x:c>
      <x:c r="O6623" s="2" t="str">
        <x:v>Tp Hồ Chí Minh|house</x:v>
      </x:c>
      <x:c r="P6623" s="10" t="n">
        <x:v>2</x:v>
      </x:c>
      <x:c r="Q6623" s="13" t="n">
        <x:f>IF(AND(ISNUMBER(H6623),H6623&gt;0),H6623/1000000000,"")</x:f>
        <x:v>2.5</x:v>
      </x:c>
      <x:c r="R6623" s="13" t="n">
        <x:f>IF(ISNUMBER(I6623),I6623/1000000,"")</x:f>
        <x:v>96.15384615384616</x:v>
      </x:c>
      <x:c r="S6623" s="11" t="n">
        <x:f>IF(AND(ISNUMBER(G6623),G6623&gt;0),G6623,"")</x:f>
        <x:v>26</x:v>
      </x:c>
    </x:row>
    <x:row r="6624" ht="21" customHeight="1">
      <x:c r="A6624" s="10" t="n">
        <x:v>8597</x:v>
      </x:c>
      <x:c r="B6624" s="2" t="str">
        <x:v>6cfd0550a9eb43f34626</x:v>
      </x:c>
      <x:c r="C6624" s="2" t="str">
        <x:v>Đắk Lắk</x:v>
      </x:c>
      <x:c r="D6624" s="2" t="str">
        <x:v>Thành phố Buôn Ma Thuột</x:v>
      </x:c>
      <x:c r="E6624" s="2" t="str">
        <x:v>house</x:v>
      </x:c>
      <x:c r="F6624" s="2" t="str">
        <x:v>sale_assumed</x:v>
      </x:c>
      <x:c r="G6624" s="11" t="n">
        <x:v>196</x:v>
      </x:c>
      <x:c r="H6624" s="12" t="n">
        <x:v>3950000000</x:v>
      </x:c>
      <x:c r="I6624" s="12" t="n">
        <x:f>IF(AND(ISNUMBER(H6624),H6624&gt;0,ISNUMBER(G6624),G6624&gt;0),H6624/G6624,"")</x:f>
        <x:v>20153061.224489797</x:v>
      </x:c>
      <x:c r="J6624" s="2" t="str">
        <x:v>total</x:v>
      </x:c>
      <x:c r="K6624" s="2" t="str">
        <x:v>top_level_area</x:v>
      </x:c>
      <x:c r="L6624" s="2" t="str">
        <x:v>property_type_inferred_from_title;transaction_assumed_sale_from_dataset_context</x:v>
      </x:c>
      <x:c r="M6624" s="10" t="n">
        <x:v>0</x:v>
      </x:c>
      <x:c r="N6624" s="10" t="n">
        <x:v>0</x:v>
      </x:c>
      <x:c r="O6624" s="2" t="str">
        <x:v>Đắk Lắk|house</x:v>
      </x:c>
      <x:c r="P6624" s="10" t="n">
        <x:v>2</x:v>
      </x:c>
      <x:c r="Q6624" s="13" t="n">
        <x:f>IF(AND(ISNUMBER(H6624),H6624&gt;0),H6624/1000000000,"")</x:f>
        <x:v>3.95</x:v>
      </x:c>
      <x:c r="R6624" s="13" t="n">
        <x:f>IF(ISNUMBER(I6624),I6624/1000000,"")</x:f>
        <x:v>20.153061224489797</x:v>
      </x:c>
      <x:c r="S6624" s="11" t="n">
        <x:f>IF(AND(ISNUMBER(G6624),G6624&gt;0),G6624,"")</x:f>
        <x:v>196</x:v>
      </x:c>
    </x:row>
    <x:row r="6625" ht="21" customHeight="1">
      <x:c r="A6625" s="10" t="n">
        <x:v>8601</x:v>
      </x:c>
      <x:c r="B6625" s="2" t="str">
        <x:v>96eccdaf251fc9cfa139</x:v>
      </x:c>
      <x:c r="C6625" s="2" t="str">
        <x:v>Tp Hồ Chí Minh</x:v>
      </x:c>
      <x:c r="D6625" s="2" t="str">
        <x:v>Quận Thủ Đức</x:v>
      </x:c>
      <x:c r="E6625" s="2" t="str">
        <x:v>house</x:v>
      </x:c>
      <x:c r="F6625" s="2" t="str">
        <x:v>sale</x:v>
      </x:c>
      <x:c r="G6625" s="11" t="n">
        <x:v>101</x:v>
      </x:c>
      <x:c r="H6625" s="12" t="n">
        <x:v>15700000000</x:v>
      </x:c>
      <x:c r="I6625" s="12" t="n">
        <x:f>IF(AND(ISNUMBER(H6625),H6625&gt;0,ISNUMBER(G6625),G6625&gt;0),H6625/G6625,"")</x:f>
        <x:v>155445544.55445546</x:v>
      </x:c>
      <x:c r="J6625" s="2" t="str">
        <x:v>total</x:v>
      </x:c>
      <x:c r="K6625" s="2" t="str">
        <x:v>top_level_price_embedded_area</x:v>
      </x:c>
      <x:c r="L6625" s="2" t="str">
        <x:v>area_recovered_from_price_text;property_type_inferred_from_title</x:v>
      </x:c>
      <x:c r="M6625" s="10" t="n">
        <x:v>0</x:v>
      </x:c>
      <x:c r="N6625" s="10" t="n">
        <x:v>0</x:v>
      </x:c>
      <x:c r="O6625" s="2" t="str">
        <x:v>Tp Hồ Chí Minh|house</x:v>
      </x:c>
      <x:c r="P6625" s="10" t="n">
        <x:v>2</x:v>
      </x:c>
      <x:c r="Q6625" s="13" t="n">
        <x:f>IF(AND(ISNUMBER(H6625),H6625&gt;0),H6625/1000000000,"")</x:f>
        <x:v>15.7</x:v>
      </x:c>
      <x:c r="R6625" s="13" t="n">
        <x:f>IF(ISNUMBER(I6625),I6625/1000000,"")</x:f>
        <x:v>155.44554455445547</x:v>
      </x:c>
      <x:c r="S6625" s="11" t="n">
        <x:f>IF(AND(ISNUMBER(G6625),G6625&gt;0),G6625,"")</x:f>
        <x:v>101</x:v>
      </x:c>
    </x:row>
    <x:row r="6626" ht="21" customHeight="1">
      <x:c r="A6626" s="10" t="n">
        <x:v>8602</x:v>
      </x:c>
      <x:c r="B6626" s="2" t="str">
        <x:v>c0655f99eac140cf7ddd</x:v>
      </x:c>
      <x:c r="C6626" s="2" t="str">
        <x:v>Tp Hồ Chí Minh</x:v>
      </x:c>
      <x:c r="D6626" s="2" t="str">
        <x:v>Quận 8</x:v>
      </x:c>
      <x:c r="E6626" s="2" t="str">
        <x:v>house</x:v>
      </x:c>
      <x:c r="F6626" s="2" t="str">
        <x:v>sale</x:v>
      </x:c>
      <x:c r="G6626" s="11" t="n">
        <x:v>196</x:v>
      </x:c>
      <x:c r="H6626" s="12" t="n">
        <x:v>6900000000</x:v>
      </x:c>
      <x:c r="I6626" s="12" t="n">
        <x:f>IF(AND(ISNUMBER(H6626),H6626&gt;0,ISNUMBER(G6626),G6626&gt;0),H6626/G6626,"")</x:f>
        <x:v>35204081.63265306</x:v>
      </x:c>
      <x:c r="J6626" s="2" t="str">
        <x:v>total</x:v>
      </x:c>
      <x:c r="K6626" s="2" t="str">
        <x:v>top_level_area</x:v>
      </x:c>
      <x:c r="L6626" s="2" t="str">
        <x:v>property_type_inferred_from_title</x:v>
      </x:c>
      <x:c r="M6626" s="10" t="n">
        <x:v>0</x:v>
      </x:c>
      <x:c r="N6626" s="10" t="n">
        <x:v>0</x:v>
      </x:c>
      <x:c r="O6626" s="2" t="str">
        <x:v>Tp Hồ Chí Minh|house</x:v>
      </x:c>
      <x:c r="P6626" s="10" t="n">
        <x:v>2</x:v>
      </x:c>
      <x:c r="Q6626" s="13" t="n">
        <x:f>IF(AND(ISNUMBER(H6626),H6626&gt;0),H6626/1000000000,"")</x:f>
        <x:v>6.9</x:v>
      </x:c>
      <x:c r="R6626" s="13" t="n">
        <x:f>IF(ISNUMBER(I6626),I6626/1000000,"")</x:f>
        <x:v>35.20408163265306</x:v>
      </x:c>
      <x:c r="S6626" s="11" t="n">
        <x:f>IF(AND(ISNUMBER(G6626),G6626&gt;0),G6626,"")</x:f>
        <x:v>196</x:v>
      </x:c>
    </x:row>
    <x:row r="6627" ht="21" customHeight="1">
      <x:c r="A6627" s="10" t="n">
        <x:v>8603</x:v>
      </x:c>
      <x:c r="B6627" s="2" t="str">
        <x:v>06fe3085c82da7e43420</x:v>
      </x:c>
      <x:c r="C6627" s="2" t="str">
        <x:v>Bà Rịa - Vũng Tàu</x:v>
      </x:c>
      <x:c r="D6627" s="2" t="str">
        <x:v>Thị xã Phú Mỹ</x:v>
      </x:c>
      <x:c r="E6627" s="2" t="str">
        <x:v>land</x:v>
      </x:c>
      <x:c r="F6627" s="2" t="str">
        <x:v>sale</x:v>
      </x:c>
      <x:c r="G6627" s="11" t="n">
        <x:v>127</x:v>
      </x:c>
      <x:c r="H6627" s="12" t="n">
        <x:v>1200000000</x:v>
      </x:c>
      <x:c r="I6627" s="12" t="n">
        <x:f>IF(AND(ISNUMBER(H6627),H6627&gt;0,ISNUMBER(G6627),G6627&gt;0),H6627/G6627,"")</x:f>
        <x:v>9448818.897637796</x:v>
      </x:c>
      <x:c r="J6627" s="2" t="str">
        <x:v>total</x:v>
      </x:c>
      <x:c r="K6627" s="2" t="str">
        <x:v>top_level_area</x:v>
      </x:c>
      <x:c r="L6627" s="2" t="str">
        <x:v>property_type_inferred_from_title</x:v>
      </x:c>
      <x:c r="M6627" s="10" t="n">
        <x:v>0</x:v>
      </x:c>
      <x:c r="N6627" s="10" t="n">
        <x:v>0</x:v>
      </x:c>
      <x:c r="O6627" s="2" t="str">
        <x:v>Bà Rịa - Vũng Tàu|land</x:v>
      </x:c>
      <x:c r="P6627" s="10" t="n">
        <x:v>2</x:v>
      </x:c>
      <x:c r="Q6627" s="13" t="n">
        <x:f>IF(AND(ISNUMBER(H6627),H6627&gt;0),H6627/1000000000,"")</x:f>
        <x:v>1.2</x:v>
      </x:c>
      <x:c r="R6627" s="13" t="n">
        <x:f>IF(ISNUMBER(I6627),I6627/1000000,"")</x:f>
        <x:v>9.448818897637796</x:v>
      </x:c>
      <x:c r="S6627" s="11" t="n">
        <x:f>IF(AND(ISNUMBER(G6627),G6627&gt;0),G6627,"")</x:f>
        <x:v>127</x:v>
      </x:c>
    </x:row>
    <x:row r="6628" ht="21" customHeight="1">
      <x:c r="A6628" s="10" t="n">
        <x:v>8604</x:v>
      </x:c>
      <x:c r="B6628" s="2" t="str">
        <x:v>87a9bb5eb6774eab04b0</x:v>
      </x:c>
      <x:c r="C6628" s="2" t="str">
        <x:v>Đà Nẵng</x:v>
      </x:c>
      <x:c r="D6628" s="2" t="str">
        <x:v>Quận Cẩm Lệ</x:v>
      </x:c>
      <x:c r="E6628" s="2" t="str">
        <x:v>land</x:v>
      </x:c>
      <x:c r="F6628" s="2" t="str">
        <x:v>sale_assumed</x:v>
      </x:c>
      <x:c r="G6628" s="11" t="n">
        <x:v>105</x:v>
      </x:c>
      <x:c r="H6628" s="12" t="n">
        <x:v>2250000000</x:v>
      </x:c>
      <x:c r="I6628" s="12" t="n">
        <x:f>IF(AND(ISNUMBER(H6628),H6628&gt;0,ISNUMBER(G6628),G6628&gt;0),H6628/G6628,"")</x:f>
        <x:v>21428571.42857143</x:v>
      </x:c>
      <x:c r="J6628" s="2" t="str">
        <x:v>total</x:v>
      </x:c>
      <x:c r="K6628" s="2" t="str">
        <x:v>top_level_area</x:v>
      </x:c>
      <x:c r="L6628" s="2" t="str">
        <x:v>property_type_inferred_from_title;transaction_assumed_sale_from_dataset_context</x:v>
      </x:c>
      <x:c r="M6628" s="10" t="n">
        <x:v>0</x:v>
      </x:c>
      <x:c r="N6628" s="10" t="n">
        <x:v>0</x:v>
      </x:c>
      <x:c r="O6628" s="2" t="str">
        <x:v>Đà Nẵng|land</x:v>
      </x:c>
      <x:c r="P6628" s="10" t="n">
        <x:v>2</x:v>
      </x:c>
      <x:c r="Q6628" s="13" t="n">
        <x:f>IF(AND(ISNUMBER(H6628),H6628&gt;0),H6628/1000000000,"")</x:f>
        <x:v>2.25</x:v>
      </x:c>
      <x:c r="R6628" s="13" t="n">
        <x:f>IF(ISNUMBER(I6628),I6628/1000000,"")</x:f>
        <x:v>21.42857142857143</x:v>
      </x:c>
      <x:c r="S6628" s="11" t="n">
        <x:f>IF(AND(ISNUMBER(G6628),G6628&gt;0),G6628,"")</x:f>
        <x:v>105</x:v>
      </x:c>
    </x:row>
    <x:row r="6629" ht="21" customHeight="1">
      <x:c r="A6629" s="10" t="n">
        <x:v>8605</x:v>
      </x:c>
      <x:c r="B6629" s="2" t="str">
        <x:v>9e894f818c42d8ec4b89</x:v>
      </x:c>
      <x:c r="C6629" s="2" t="str">
        <x:v>Đà Nẵng</x:v>
      </x:c>
      <x:c r="D6629" s="2" t="str">
        <x:v>Quận Sơn Trà</x:v>
      </x:c>
      <x:c r="E6629" s="2" t="str">
        <x:v>house</x:v>
      </x:c>
      <x:c r="F6629" s="2" t="str">
        <x:v>sale_assumed</x:v>
      </x:c>
      <x:c r="G6629" s="11" t="n">
        <x:v>160</x:v>
      </x:c>
      <x:c r="H6629" s="12" t="n">
        <x:v>14000000000</x:v>
      </x:c>
      <x:c r="I6629" s="12" t="n">
        <x:f>IF(AND(ISNUMBER(H6629),H6629&gt;0,ISNUMBER(G6629),G6629&gt;0),H6629/G6629,"")</x:f>
        <x:v>87500000</x:v>
      </x:c>
      <x:c r="J6629" s="2" t="str">
        <x:v>total</x:v>
      </x:c>
      <x:c r="K6629" s="2" t="str">
        <x:v>top_level_area</x:v>
      </x:c>
      <x:c r="L6629" s="2" t="str">
        <x:v>property_type_inferred_from_title;transaction_assumed_sale_from_dataset_context</x:v>
      </x:c>
      <x:c r="M6629" s="10" t="n">
        <x:v>0</x:v>
      </x:c>
      <x:c r="N6629" s="10" t="n">
        <x:v>0</x:v>
      </x:c>
      <x:c r="O6629" s="2" t="str">
        <x:v>Đà Nẵng|house</x:v>
      </x:c>
      <x:c r="P6629" s="10" t="n">
        <x:v>2</x:v>
      </x:c>
      <x:c r="Q6629" s="13" t="n">
        <x:f>IF(AND(ISNUMBER(H6629),H6629&gt;0),H6629/1000000000,"")</x:f>
        <x:v>14</x:v>
      </x:c>
      <x:c r="R6629" s="13" t="n">
        <x:f>IF(ISNUMBER(I6629),I6629/1000000,"")</x:f>
        <x:v>87.5</x:v>
      </x:c>
      <x:c r="S6629" s="11" t="n">
        <x:f>IF(AND(ISNUMBER(G6629),G6629&gt;0),G6629,"")</x:f>
        <x:v>160</x:v>
      </x:c>
    </x:row>
    <x:row r="6630" ht="21" customHeight="1">
      <x:c r="A6630" s="10" t="n">
        <x:v>8606</x:v>
      </x:c>
      <x:c r="B6630" s="2" t="str">
        <x:v>f82bafadfbcbb4f837f6</x:v>
      </x:c>
      <x:c r="C6630" s="2" t="str">
        <x:v>Tp Hồ Chí Minh</x:v>
      </x:c>
      <x:c r="D6630" s="2" t="str">
        <x:v>Quận 3</x:v>
      </x:c>
      <x:c r="E6630" s="2" t="str">
        <x:v>other_unknown</x:v>
      </x:c>
      <x:c r="F6630" s="2" t="str">
        <x:v>sale_assumed</x:v>
      </x:c>
      <x:c r="G6630" s="11" t="n">
        <x:v>32</x:v>
      </x:c>
      <x:c r="H6630" s="12" t="n">
        <x:v>6500000000</x:v>
      </x:c>
      <x:c r="I6630" s="12" t="n">
        <x:f>IF(AND(ISNUMBER(H6630),H6630&gt;0,ISNUMBER(G6630),G6630&gt;0),H6630/G6630,"")</x:f>
        <x:v>203125000</x:v>
      </x:c>
      <x:c r="J6630" s="2" t="str">
        <x:v>total</x:v>
      </x:c>
      <x:c r="K6630" s="2" t="str">
        <x:v>top_level_area</x:v>
      </x:c>
      <x:c r="L6630" s="2" t="str">
        <x:v>property_type_inferred_from_title;transaction_assumed_sale_from_dataset_context;unknown_property_type</x:v>
      </x:c>
      <x:c r="M6630" s="10" t="n">
        <x:v>1</x:v>
      </x:c>
      <x:c r="N6630" s="10" t="n">
        <x:v>1</x:v>
      </x:c>
      <x:c r="O6630" s="2" t="str">
        <x:v>Tp Hồ Chí Minh|other_unknown</x:v>
      </x:c>
      <x:c r="P6630" s="10" t="n">
        <x:v>-1</x:v>
      </x:c>
      <x:c r="Q6630" s="13" t="n">
        <x:f>IF(AND(ISNUMBER(H6630),H6630&gt;0),H6630/1000000000,"")</x:f>
        <x:v>6.5</x:v>
      </x:c>
      <x:c r="R6630" s="13" t="n">
        <x:f>IF(ISNUMBER(I6630),I6630/1000000,"")</x:f>
        <x:v>203.125</x:v>
      </x:c>
      <x:c r="S6630" s="11" t="n">
        <x:f>IF(AND(ISNUMBER(G6630),G6630&gt;0),G6630,"")</x:f>
        <x:v>32</x:v>
      </x:c>
    </x:row>
    <x:row r="6631" ht="21" customHeight="1">
      <x:c r="A6631" s="10" t="n">
        <x:v>8607</x:v>
      </x:c>
      <x:c r="B6631" s="2" t="str">
        <x:v>e1fb87010e682a039702</x:v>
      </x:c>
      <x:c r="C6631" s="2" t="str">
        <x:v>Bình Dương</x:v>
      </x:c>
      <x:c r="D6631" s="2" t="str">
        <x:v>Thị xã Tân Uyên</x:v>
      </x:c>
      <x:c r="E6631" s="2" t="str">
        <x:v>other_unknown</x:v>
      </x:c>
      <x:c r="F6631" s="2" t="str">
        <x:v>sale</x:v>
      </x:c>
      <x:c r="G6631" s="11" t="n">
        <x:v>1000</x:v>
      </x:c>
      <x:c r="H6631" s="12" t="n">
        <x:v>450000000</x:v>
      </x:c>
      <x:c r="I6631" s="12" t="n">
        <x:f>IF(AND(ISNUMBER(H6631),H6631&gt;0,ISNUMBER(G6631),G6631&gt;0),H6631/G6631,"")</x:f>
        <x:v>450000</x:v>
      </x:c>
      <x:c r="J6631" s="2" t="str">
        <x:v>total</x:v>
      </x:c>
      <x:c r="K6631" s="2" t="str">
        <x:v>top_level_area</x:v>
      </x:c>
      <x:c r="L6631" s="2" t="str">
        <x:v>dot_thousands_convention;property_type_inferred_from_title;unknown_property_type</x:v>
      </x:c>
      <x:c r="M6631" s="10" t="n">
        <x:v>0</x:v>
      </x:c>
      <x:c r="N6631" s="10" t="n">
        <x:v>0</x:v>
      </x:c>
      <x:c r="O6631" s="2" t="str">
        <x:v>Bình Dương|other_unknown</x:v>
      </x:c>
      <x:c r="P6631" s="10" t="n">
        <x:v>1</x:v>
      </x:c>
      <x:c r="Q6631" s="13" t="n">
        <x:f>IF(AND(ISNUMBER(H6631),H6631&gt;0),H6631/1000000000,"")</x:f>
        <x:v>0.45</x:v>
      </x:c>
      <x:c r="R6631" s="13" t="n">
        <x:f>IF(ISNUMBER(I6631),I6631/1000000,"")</x:f>
        <x:v>0.45</x:v>
      </x:c>
      <x:c r="S6631" s="11" t="n">
        <x:f>IF(AND(ISNUMBER(G6631),G6631&gt;0),G6631,"")</x:f>
        <x:v>1000</x:v>
      </x:c>
    </x:row>
    <x:row r="6632" ht="21" customHeight="1">
      <x:c r="A6632" s="10" t="n">
        <x:v>8608</x:v>
      </x:c>
      <x:c r="B6632" s="2" t="str">
        <x:v>7127523905393eefd36c</x:v>
      </x:c>
      <x:c r="C6632" s="2" t="str">
        <x:v>Tp Hồ Chí Minh</x:v>
      </x:c>
      <x:c r="D6632" s="2" t="str">
        <x:v>Quận 6</x:v>
      </x:c>
      <x:c r="E6632" s="2" t="str">
        <x:v>house</x:v>
      </x:c>
      <x:c r="F6632" s="2" t="str">
        <x:v>sale</x:v>
      </x:c>
      <x:c r="G6632" s="11" t="n">
        <x:v>32</x:v>
      </x:c>
      <x:c r="H6632" s="12" t="n">
        <x:v>2680000000</x:v>
      </x:c>
      <x:c r="I6632" s="12" t="n">
        <x:f>IF(AND(ISNUMBER(H6632),H6632&gt;0,ISNUMBER(G6632),G6632&gt;0),H6632/G6632,"")</x:f>
        <x:v>83750000</x:v>
      </x:c>
      <x:c r="J6632" s="2" t="str">
        <x:v>total</x:v>
      </x:c>
      <x:c r="K6632" s="2" t="str">
        <x:v>top_level_area</x:v>
      </x:c>
      <x:c r="L6632" s="2" t="str">
        <x:v>property_type_inferred_from_title</x:v>
      </x:c>
      <x:c r="M6632" s="10" t="n">
        <x:v>0</x:v>
      </x:c>
      <x:c r="N6632" s="10" t="n">
        <x:v>0</x:v>
      </x:c>
      <x:c r="O6632" s="2" t="str">
        <x:v>Tp Hồ Chí Minh|house</x:v>
      </x:c>
      <x:c r="P6632" s="10" t="n">
        <x:v>2</x:v>
      </x:c>
      <x:c r="Q6632" s="13" t="n">
        <x:f>IF(AND(ISNUMBER(H6632),H6632&gt;0),H6632/1000000000,"")</x:f>
        <x:v>2.68</x:v>
      </x:c>
      <x:c r="R6632" s="13" t="n">
        <x:f>IF(ISNUMBER(I6632),I6632/1000000,"")</x:f>
        <x:v>83.75</x:v>
      </x:c>
      <x:c r="S6632" s="11" t="n">
        <x:f>IF(AND(ISNUMBER(G6632),G6632&gt;0),G6632,"")</x:f>
        <x:v>32</x:v>
      </x:c>
    </x:row>
    <x:row r="6633" ht="21" customHeight="1">
      <x:c r="A6633" s="10" t="n">
        <x:v>8610</x:v>
      </x:c>
      <x:c r="B6633" s="2" t="str">
        <x:v>59f66d91a920582c48e9</x:v>
      </x:c>
      <x:c r="C6633" s="2" t="str">
        <x:v>Đà Nẵng</x:v>
      </x:c>
      <x:c r="D6633" s="2" t="str">
        <x:v>Quận Hải Châu</x:v>
      </x:c>
      <x:c r="E6633" s="2" t="str">
        <x:v>house</x:v>
      </x:c>
      <x:c r="F6633" s="2" t="str">
        <x:v>sale</x:v>
      </x:c>
      <x:c r="G6633" s="11" t="n">
        <x:v>590</x:v>
      </x:c>
      <x:c r="H6633" s="12" t="n">
        <x:v>12350000</x:v>
      </x:c>
      <x:c r="I6633" s="12" t="n">
        <x:f>IF(AND(ISNUMBER(H6633),H6633&gt;0,ISNUMBER(G6633),G6633&gt;0),H6633/G6633,"")</x:f>
        <x:v>20932.20338983051</x:v>
      </x:c>
      <x:c r="J6633" s="2" t="str">
        <x:v>total</x:v>
      </x:c>
      <x:c r="K6633" s="2" t="str">
        <x:v>top_level_area</x:v>
      </x:c>
      <x:c r="L6633" s="2" t="str">
        <x:v>property_type_inferred_from_title</x:v>
      </x:c>
      <x:c r="M6633" s="10" t="n">
        <x:v>0</x:v>
      </x:c>
      <x:c r="N6633" s="10" t="n">
        <x:v>0</x:v>
      </x:c>
      <x:c r="O6633" s="2" t="str">
        <x:v>Đà Nẵng|house</x:v>
      </x:c>
      <x:c r="P6633" s="10" t="n">
        <x:v>1</x:v>
      </x:c>
      <x:c r="Q6633" s="13" t="n">
        <x:f>IF(AND(ISNUMBER(H6633),H6633&gt;0),H6633/1000000000,"")</x:f>
        <x:v>0.01235</x:v>
      </x:c>
      <x:c r="R6633" s="13" t="n">
        <x:f>IF(ISNUMBER(I6633),I6633/1000000,"")</x:f>
        <x:v>0.020932203389830508</x:v>
      </x:c>
      <x:c r="S6633" s="11" t="n">
        <x:f>IF(AND(ISNUMBER(G6633),G6633&gt;0),G6633,"")</x:f>
        <x:v>590</x:v>
      </x:c>
    </x:row>
    <x:row r="6634" ht="21" customHeight="1">
      <x:c r="A6634" s="10" t="n">
        <x:v>8611</x:v>
      </x:c>
      <x:c r="B6634" s="2" t="str">
        <x:v>de8143582dafdda1904d</x:v>
      </x:c>
      <x:c r="C6634" s="2" t="str">
        <x:v>Đắk Lắk</x:v>
      </x:c>
      <x:c r="D6634" s="2" t="str">
        <x:v>Thành phố Buôn Ma Thuột</x:v>
      </x:c>
      <x:c r="E6634" s="2" t="str">
        <x:v>house</x:v>
      </x:c>
      <x:c r="F6634" s="2" t="str">
        <x:v>sale_assumed</x:v>
      </x:c>
      <x:c r="G6634" s="11" t="n">
        <x:v>70</x:v>
      </x:c>
      <x:c r="H6634" s="12" t="n">
        <x:v>1590000000</x:v>
      </x:c>
      <x:c r="I6634" s="12" t="n">
        <x:f>IF(AND(ISNUMBER(H6634),H6634&gt;0,ISNUMBER(G6634),G6634&gt;0),H6634/G6634,"")</x:f>
        <x:v>22714285.714285713</x:v>
      </x:c>
      <x:c r="J6634" s="2" t="str">
        <x:v>total</x:v>
      </x:c>
      <x:c r="K6634" s="2" t="str">
        <x:v>top_level_area</x:v>
      </x:c>
      <x:c r="L6634" s="2" t="str">
        <x:v>property_type_inferred_from_title;transaction_assumed_sale_from_dataset_context</x:v>
      </x:c>
      <x:c r="M6634" s="10" t="n">
        <x:v>0</x:v>
      </x:c>
      <x:c r="N6634" s="10" t="n">
        <x:v>0</x:v>
      </x:c>
      <x:c r="O6634" s="2" t="str">
        <x:v>Đắk Lắk|house</x:v>
      </x:c>
      <x:c r="P6634" s="10" t="n">
        <x:v>2</x:v>
      </x:c>
      <x:c r="Q6634" s="13" t="n">
        <x:f>IF(AND(ISNUMBER(H6634),H6634&gt;0),H6634/1000000000,"")</x:f>
        <x:v>1.59</x:v>
      </x:c>
      <x:c r="R6634" s="13" t="n">
        <x:f>IF(ISNUMBER(I6634),I6634/1000000,"")</x:f>
        <x:v>22.71428571428571</x:v>
      </x:c>
      <x:c r="S6634" s="11" t="n">
        <x:f>IF(AND(ISNUMBER(G6634),G6634&gt;0),G6634,"")</x:f>
        <x:v>70</x:v>
      </x:c>
    </x:row>
    <x:row r="6635" ht="21" customHeight="1">
      <x:c r="A6635" s="10" t="n">
        <x:v>8612</x:v>
      </x:c>
      <x:c r="B6635" s="2" t="str">
        <x:v>465deb784ea4c3b5b302</x:v>
      </x:c>
      <x:c r="C6635" s="2" t="str">
        <x:v>Cần Thơ</x:v>
      </x:c>
      <x:c r="D6635" s="2" t="str">
        <x:v>Quận Ninh Kiều</x:v>
      </x:c>
      <x:c r="E6635" s="2" t="str">
        <x:v>house</x:v>
      </x:c>
      <x:c r="F6635" s="2" t="str">
        <x:v>sale</x:v>
      </x:c>
      <x:c r="G6635" s="11" t="n">
        <x:v>40</x:v>
      </x:c>
      <x:c r="H6635" s="12" t="n">
        <x:v>2390000000</x:v>
      </x:c>
      <x:c r="I6635" s="12" t="n">
        <x:f>IF(AND(ISNUMBER(H6635),H6635&gt;0,ISNUMBER(G6635),G6635&gt;0),H6635/G6635,"")</x:f>
        <x:v>59750000</x:v>
      </x:c>
      <x:c r="J6635" s="2" t="str">
        <x:v>total</x:v>
      </x:c>
      <x:c r="K6635" s="2" t="str">
        <x:v>top_level_area</x:v>
      </x:c>
      <x:c r="L6635" s="2" t="str">
        <x:v>property_type_inferred_from_title</x:v>
      </x:c>
      <x:c r="M6635" s="10" t="n">
        <x:v>0</x:v>
      </x:c>
      <x:c r="N6635" s="10" t="n">
        <x:v>0</x:v>
      </x:c>
      <x:c r="O6635" s="2" t="str">
        <x:v>Cần Thơ|house</x:v>
      </x:c>
      <x:c r="P6635" s="10" t="n">
        <x:v>2</x:v>
      </x:c>
      <x:c r="Q6635" s="13" t="n">
        <x:f>IF(AND(ISNUMBER(H6635),H6635&gt;0),H6635/1000000000,"")</x:f>
        <x:v>2.39</x:v>
      </x:c>
      <x:c r="R6635" s="13" t="n">
        <x:f>IF(ISNUMBER(I6635),I6635/1000000,"")</x:f>
        <x:v>59.75</x:v>
      </x:c>
      <x:c r="S6635" s="11" t="n">
        <x:f>IF(AND(ISNUMBER(G6635),G6635&gt;0),G6635,"")</x:f>
        <x:v>40</x:v>
      </x:c>
    </x:row>
    <x:row r="6636" ht="21" customHeight="1">
      <x:c r="A6636" s="10" t="n">
        <x:v>8613</x:v>
      </x:c>
      <x:c r="B6636" s="2" t="str">
        <x:v>2be25cf314854bf08f70</x:v>
      </x:c>
      <x:c r="C6636" s="2" t="str">
        <x:v>Tp Hồ Chí Minh</x:v>
      </x:c>
      <x:c r="D6636" s="2" t="str">
        <x:v>Huyện Hóc Môn</x:v>
      </x:c>
      <x:c r="E6636" s="2" t="str">
        <x:v>other_unknown</x:v>
      </x:c>
      <x:c r="F6636" s="2" t="str">
        <x:v>sale</x:v>
      </x:c>
      <x:c r="G6636" s="11" t="n">
        <x:v>500</x:v>
      </x:c>
      <x:c r="H6636" s="12" t="n">
        <x:v>300000000</x:v>
      </x:c>
      <x:c r="I6636" s="12" t="n">
        <x:f>IF(AND(ISNUMBER(H6636),H6636&gt;0,ISNUMBER(G6636),G6636&gt;0),H6636/G6636,"")</x:f>
        <x:v>600000</x:v>
      </x:c>
      <x:c r="J6636" s="2" t="str">
        <x:v>total</x:v>
      </x:c>
      <x:c r="K6636" s="2" t="str">
        <x:v>top_level_area</x:v>
      </x:c>
      <x:c r="L6636" s="2" t="str">
        <x:v>property_type_inferred_from_title;unknown_property_type</x:v>
      </x:c>
      <x:c r="M6636" s="10" t="n">
        <x:v>0</x:v>
      </x:c>
      <x:c r="N6636" s="10" t="n">
        <x:v>0</x:v>
      </x:c>
      <x:c r="O6636" s="2" t="str">
        <x:v>Tp Hồ Chí Minh|other_unknown</x:v>
      </x:c>
      <x:c r="P6636" s="10" t="n">
        <x:v>1</x:v>
      </x:c>
      <x:c r="Q6636" s="13" t="n">
        <x:f>IF(AND(ISNUMBER(H6636),H6636&gt;0),H6636/1000000000,"")</x:f>
        <x:v>0.3</x:v>
      </x:c>
      <x:c r="R6636" s="13" t="n">
        <x:f>IF(ISNUMBER(I6636),I6636/1000000,"")</x:f>
        <x:v>0.6</x:v>
      </x:c>
      <x:c r="S6636" s="11" t="n">
        <x:f>IF(AND(ISNUMBER(G6636),G6636&gt;0),G6636,"")</x:f>
        <x:v>500</x:v>
      </x:c>
    </x:row>
    <x:row r="6637" ht="21" customHeight="1">
      <x:c r="A6637" s="10" t="n">
        <x:v>8614</x:v>
      </x:c>
      <x:c r="B6637" s="2" t="str">
        <x:v>d87b8f724796437cf8cb</x:v>
      </x:c>
      <x:c r="C6637" s="2" t="str">
        <x:v>Tp Hồ Chí Minh</x:v>
      </x:c>
      <x:c r="D6637" s="2" t="str">
        <x:v>Quận Tân Bình</x:v>
      </x:c>
      <x:c r="E6637" s="2" t="str">
        <x:v>apartment</x:v>
      </x:c>
      <x:c r="F6637" s="2" t="str">
        <x:v>sale_assumed</x:v>
      </x:c>
      <x:c r="G6637" s="11" t="n">
        <x:v>36</x:v>
      </x:c>
      <x:c r="H6637" s="12" t="n">
        <x:v>860000000</x:v>
      </x:c>
      <x:c r="I6637" s="12" t="n">
        <x:f>IF(AND(ISNUMBER(H6637),H6637&gt;0,ISNUMBER(G6637),G6637&gt;0),H6637/G6637,"")</x:f>
        <x:v>23888888.888888888</x:v>
      </x:c>
      <x:c r="J6637" s="2" t="str">
        <x:v>total</x:v>
      </x:c>
      <x:c r="K6637" s="2" t="str">
        <x:v>top_level_area</x:v>
      </x:c>
      <x:c r="L6637" s="2" t="str">
        <x:v>property_type_inferred_from_title;transaction_assumed_sale_from_dataset_context</x:v>
      </x:c>
      <x:c r="M6637" s="10" t="n">
        <x:v>0</x:v>
      </x:c>
      <x:c r="N6637" s="10" t="n">
        <x:v>0</x:v>
      </x:c>
      <x:c r="O6637" s="2" t="str">
        <x:v>Tp Hồ Chí Minh|apartment</x:v>
      </x:c>
      <x:c r="P6637" s="10" t="n">
        <x:v>2</x:v>
      </x:c>
      <x:c r="Q6637" s="13" t="n">
        <x:f>IF(AND(ISNUMBER(H6637),H6637&gt;0),H6637/1000000000,"")</x:f>
        <x:v>0.86</x:v>
      </x:c>
      <x:c r="R6637" s="13" t="n">
        <x:f>IF(ISNUMBER(I6637),I6637/1000000,"")</x:f>
        <x:v>23.88888888888889</x:v>
      </x:c>
      <x:c r="S6637" s="11" t="n">
        <x:f>IF(AND(ISNUMBER(G6637),G6637&gt;0),G6637,"")</x:f>
        <x:v>36</x:v>
      </x:c>
    </x:row>
    <x:row r="6638" ht="21" customHeight="1">
      <x:c r="A6638" s="10" t="n">
        <x:v>8615</x:v>
      </x:c>
      <x:c r="B6638" s="2" t="str">
        <x:v>c9a01dc09e905e15feb4</x:v>
      </x:c>
      <x:c r="C6638" s="2" t="str">
        <x:v>Bình Dương</x:v>
      </x:c>
      <x:c r="D6638" s="2" t="str">
        <x:v>Thị xã Dĩ An</x:v>
      </x:c>
      <x:c r="E6638" s="2" t="str">
        <x:v>apartment</x:v>
      </x:c>
      <x:c r="F6638" s="2" t="str">
        <x:v>sale</x:v>
      </x:c>
      <x:c r="G6638" s="11" t="n">
        <x:v>49</x:v>
      </x:c>
      <x:c r="H6638" s="12" t="n">
        <x:v>1000000000</x:v>
      </x:c>
      <x:c r="I6638" s="12" t="n">
        <x:f>IF(AND(ISNUMBER(H6638),H6638&gt;0,ISNUMBER(G6638),G6638&gt;0),H6638/G6638,"")</x:f>
        <x:v>20408163.265306123</x:v>
      </x:c>
      <x:c r="J6638" s="2" t="str">
        <x:v>total</x:v>
      </x:c>
      <x:c r="K6638" s="2" t="str">
        <x:v>top_level_price_embedded_area</x:v>
      </x:c>
      <x:c r="L6638" s="2" t="str">
        <x:v>area_recovered_from_price_text;property_type_inferred_from_title</x:v>
      </x:c>
      <x:c r="M6638" s="10" t="n">
        <x:v>0</x:v>
      </x:c>
      <x:c r="N6638" s="10" t="n">
        <x:v>0</x:v>
      </x:c>
      <x:c r="O6638" s="2" t="str">
        <x:v>Bình Dương|apartment</x:v>
      </x:c>
      <x:c r="P6638" s="10" t="n">
        <x:v>2</x:v>
      </x:c>
      <x:c r="Q6638" s="13" t="n">
        <x:f>IF(AND(ISNUMBER(H6638),H6638&gt;0),H6638/1000000000,"")</x:f>
        <x:v>1</x:v>
      </x:c>
      <x:c r="R6638" s="13" t="n">
        <x:f>IF(ISNUMBER(I6638),I6638/1000000,"")</x:f>
        <x:v>20.408163265306122</x:v>
      </x:c>
      <x:c r="S6638" s="11" t="n">
        <x:f>IF(AND(ISNUMBER(G6638),G6638&gt;0),G6638,"")</x:f>
        <x:v>49</x:v>
      </x:c>
    </x:row>
    <x:row r="6639" ht="21" customHeight="1">
      <x:c r="A6639" s="10" t="n">
        <x:v>8616</x:v>
      </x:c>
      <x:c r="B6639" s="2" t="str">
        <x:v>85c8523a8885a551b01c</x:v>
      </x:c>
      <x:c r="C6639" s="2" t="str">
        <x:v>Đà Nẵng</x:v>
      </x:c>
      <x:c r="D6639" s="2" t="str">
        <x:v>Quận Ngũ Hành Sơn</x:v>
      </x:c>
      <x:c r="E6639" s="2" t="str">
        <x:v>land</x:v>
      </x:c>
      <x:c r="F6639" s="2" t="str">
        <x:v>sale_assumed</x:v>
      </x:c>
      <x:c r="G6639" s="11" t="n">
        <x:v>315</x:v>
      </x:c>
      <x:c r="H6639" s="12" t="n">
        <x:v>11500000000</x:v>
      </x:c>
      <x:c r="I6639" s="12" t="n">
        <x:f>IF(AND(ISNUMBER(H6639),H6639&gt;0,ISNUMBER(G6639),G6639&gt;0),H6639/G6639,"")</x:f>
        <x:v>36507936.50793651</x:v>
      </x:c>
      <x:c r="J6639" s="2" t="str">
        <x:v>total</x:v>
      </x:c>
      <x:c r="K6639" s="2" t="str">
        <x:v>top_level_area</x:v>
      </x:c>
      <x:c r="L6639" s="2" t="str">
        <x:v>property_type_inferred_from_title;transaction_assumed_sale_from_dataset_context</x:v>
      </x:c>
      <x:c r="M6639" s="10" t="n">
        <x:v>0</x:v>
      </x:c>
      <x:c r="N6639" s="10" t="n">
        <x:v>0</x:v>
      </x:c>
      <x:c r="O6639" s="2" t="str">
        <x:v>Đà Nẵng|land</x:v>
      </x:c>
      <x:c r="P6639" s="10" t="n">
        <x:v>2</x:v>
      </x:c>
      <x:c r="Q6639" s="13" t="n">
        <x:f>IF(AND(ISNUMBER(H6639),H6639&gt;0),H6639/1000000000,"")</x:f>
        <x:v>11.5</x:v>
      </x:c>
      <x:c r="R6639" s="13" t="n">
        <x:f>IF(ISNUMBER(I6639),I6639/1000000,"")</x:f>
        <x:v>36.507936507936506</x:v>
      </x:c>
      <x:c r="S6639" s="11" t="n">
        <x:f>IF(AND(ISNUMBER(G6639),G6639&gt;0),G6639,"")</x:f>
        <x:v>315</x:v>
      </x:c>
    </x:row>
    <x:row r="6640" ht="21" customHeight="1">
      <x:c r="A6640" s="10" t="n">
        <x:v>8617</x:v>
      </x:c>
      <x:c r="B6640" s="2" t="str">
        <x:v>34bb947d26e4b8d2b236</x:v>
      </x:c>
      <x:c r="C6640" s="2" t="str">
        <x:v>Hà Nội</x:v>
      </x:c>
      <x:c r="D6640" s="2" t="str">
        <x:v>Quận Hà Đông</x:v>
      </x:c>
      <x:c r="E6640" s="2" t="str">
        <x:v>house</x:v>
      </x:c>
      <x:c r="F6640" s="2" t="str">
        <x:v>sale_assumed</x:v>
      </x:c>
      <x:c r="G6640" s="11" t="n">
        <x:v>33.5</x:v>
      </x:c>
      <x:c r="H6640" s="12" t="n">
        <x:v>2352000000</x:v>
      </x:c>
      <x:c r="I6640" s="12" t="n">
        <x:f>IF(AND(ISNUMBER(H6640),H6640&gt;0,ISNUMBER(G6640),G6640&gt;0),H6640/G6640,"")</x:f>
        <x:v>70208955.2238806</x:v>
      </x:c>
      <x:c r="J6640" s="2" t="str">
        <x:v>total</x:v>
      </x:c>
      <x:c r="K6640" s="2" t="str">
        <x:v>top_level_area</x:v>
      </x:c>
      <x:c r="L6640" s="2" t="str">
        <x:v>property_type_inferred_from_title;transaction_assumed_sale_from_dataset_context</x:v>
      </x:c>
      <x:c r="M6640" s="10" t="n">
        <x:v>0</x:v>
      </x:c>
      <x:c r="N6640" s="10" t="n">
        <x:v>0</x:v>
      </x:c>
      <x:c r="O6640" s="2" t="str">
        <x:v>Hà Nội|house</x:v>
      </x:c>
      <x:c r="P6640" s="10" t="n">
        <x:v>2</x:v>
      </x:c>
      <x:c r="Q6640" s="13" t="n">
        <x:f>IF(AND(ISNUMBER(H6640),H6640&gt;0),H6640/1000000000,"")</x:f>
        <x:v>2.352</x:v>
      </x:c>
      <x:c r="R6640" s="13" t="n">
        <x:f>IF(ISNUMBER(I6640),I6640/1000000,"")</x:f>
        <x:v>70.20895522388061</x:v>
      </x:c>
      <x:c r="S6640" s="11" t="n">
        <x:f>IF(AND(ISNUMBER(G6640),G6640&gt;0),G6640,"")</x:f>
        <x:v>33.5</x:v>
      </x:c>
    </x:row>
    <x:row r="6641" ht="21" customHeight="1">
      <x:c r="A6641" s="10" t="n">
        <x:v>8618</x:v>
      </x:c>
      <x:c r="B6641" s="2" t="str">
        <x:v>843a2c35c92fdeb9fb1c</x:v>
      </x:c>
      <x:c r="C6641" s="2" t="str">
        <x:v>Tp Hồ Chí Minh</x:v>
      </x:c>
      <x:c r="D6641" s="2" t="str">
        <x:v>Quận 7</x:v>
      </x:c>
      <x:c r="E6641" s="2" t="str">
        <x:v>other_unknown</x:v>
      </x:c>
      <x:c r="F6641" s="2" t="str">
        <x:v>sale</x:v>
      </x:c>
      <x:c r="G6641" s="11" t="n">
        <x:v>50</x:v>
      </x:c>
      <x:c r="H6641" s="12" t="n">
        <x:v>1500000000</x:v>
      </x:c>
      <x:c r="I6641" s="12" t="n">
        <x:f>IF(AND(ISNUMBER(H6641),H6641&gt;0,ISNUMBER(G6641),G6641&gt;0),H6641/G6641,"")</x:f>
        <x:v>30000000</x:v>
      </x:c>
      <x:c r="J6641" s="2" t="str">
        <x:v>total</x:v>
      </x:c>
      <x:c r="K6641" s="2" t="str">
        <x:v>top_level_area</x:v>
      </x:c>
      <x:c r="L6641" s="2" t="str">
        <x:v>property_type_inferred_from_title;unknown_property_type</x:v>
      </x:c>
      <x:c r="M6641" s="10" t="n">
        <x:v>0</x:v>
      </x:c>
      <x:c r="N6641" s="10" t="n">
        <x:v>0</x:v>
      </x:c>
      <x:c r="O6641" s="2" t="str">
        <x:v>Tp Hồ Chí Minh|other_unknown</x:v>
      </x:c>
      <x:c r="P6641" s="10" t="n">
        <x:v>2</x:v>
      </x:c>
      <x:c r="Q6641" s="13" t="n">
        <x:f>IF(AND(ISNUMBER(H6641),H6641&gt;0),H6641/1000000000,"")</x:f>
        <x:v>1.5</x:v>
      </x:c>
      <x:c r="R6641" s="13" t="n">
        <x:f>IF(ISNUMBER(I6641),I6641/1000000,"")</x:f>
        <x:v>30</x:v>
      </x:c>
      <x:c r="S6641" s="11" t="n">
        <x:f>IF(AND(ISNUMBER(G6641),G6641&gt;0),G6641,"")</x:f>
        <x:v>50</x:v>
      </x:c>
    </x:row>
    <x:row r="6642" ht="21" customHeight="1">
      <x:c r="A6642" s="10" t="n">
        <x:v>8619</x:v>
      </x:c>
      <x:c r="B6642" s="2" t="str">
        <x:v>cf2f11b150bdf03ad814</x:v>
      </x:c>
      <x:c r="C6642" s="2" t="str">
        <x:v>Thừa Thiên Huế</x:v>
      </x:c>
      <x:c r="D6642" s="2" t="str">
        <x:v>Thị xã Hương Thủy</x:v>
      </x:c>
      <x:c r="E6642" s="2" t="str">
        <x:v>land</x:v>
      </x:c>
      <x:c r="F6642" s="2" t="str">
        <x:v>sale</x:v>
      </x:c>
      <x:c r="G6642" s="11" t="n">
        <x:v>250.1</x:v>
      </x:c>
      <x:c r="H6642" s="12" t="n">
        <x:v>1600000000</x:v>
      </x:c>
      <x:c r="I6642" s="12" t="n">
        <x:f>IF(AND(ISNUMBER(H6642),H6642&gt;0,ISNUMBER(G6642),G6642&gt;0),H6642/G6642,"")</x:f>
        <x:v>6397441.023590564</x:v>
      </x:c>
      <x:c r="J6642" s="2" t="str">
        <x:v>total</x:v>
      </x:c>
      <x:c r="K6642" s="2" t="str">
        <x:v>top_level_area</x:v>
      </x:c>
      <x:c r="L6642" s="2" t="str">
        <x:v>property_type_inferred_from_title</x:v>
      </x:c>
      <x:c r="M6642" s="10" t="n">
        <x:v>0</x:v>
      </x:c>
      <x:c r="N6642" s="10" t="n">
        <x:v>0</x:v>
      </x:c>
      <x:c r="O6642" s="2" t="str">
        <x:v>land</x:v>
      </x:c>
      <x:c r="P6642" s="10" t="n">
        <x:v>1</x:v>
      </x:c>
      <x:c r="Q6642" s="13" t="n">
        <x:f>IF(AND(ISNUMBER(H6642),H6642&gt;0),H6642/1000000000,"")</x:f>
        <x:v>1.6</x:v>
      </x:c>
      <x:c r="R6642" s="13" t="n">
        <x:f>IF(ISNUMBER(I6642),I6642/1000000,"")</x:f>
        <x:v>6.397441023590564</x:v>
      </x:c>
      <x:c r="S6642" s="11" t="n">
        <x:f>IF(AND(ISNUMBER(G6642),G6642&gt;0),G6642,"")</x:f>
        <x:v>250.1</x:v>
      </x:c>
    </x:row>
    <x:row r="6643" ht="21" customHeight="1">
      <x:c r="A6643" s="10" t="n">
        <x:v>8624</x:v>
      </x:c>
      <x:c r="B6643" s="2" t="str">
        <x:v>8f1c7231df8b70b5ddd4</x:v>
      </x:c>
      <x:c r="C6643" s="2" t="str">
        <x:v>Đà Nẵng</x:v>
      </x:c>
      <x:c r="D6643" s="2" t="str">
        <x:v>Quận Ngũ Hành Sơn</x:v>
      </x:c>
      <x:c r="E6643" s="2" t="str">
        <x:v>other_unknown</x:v>
      </x:c>
      <x:c r="F6643" s="2" t="str">
        <x:v>sale_assumed</x:v>
      </x:c>
      <x:c r="G6643" s="11" t="n">
        <x:v>69</x:v>
      </x:c>
      <x:c r="H6643" s="12" t="n">
        <x:v>3750000000</x:v>
      </x:c>
      <x:c r="I6643" s="12" t="n">
        <x:f>IF(AND(ISNUMBER(H6643),H6643&gt;0,ISNUMBER(G6643),G6643&gt;0),H6643/G6643,"")</x:f>
        <x:v>54347826.08695652</x:v>
      </x:c>
      <x:c r="J6643" s="2" t="str">
        <x:v>total</x:v>
      </x:c>
      <x:c r="K6643" s="2" t="str">
        <x:v>top_level_area</x:v>
      </x:c>
      <x:c r="L6643" s="2" t="str">
        <x:v>property_type_inferred_from_title;transaction_assumed_sale_from_dataset_context;unknown_property_type</x:v>
      </x:c>
      <x:c r="M6643" s="10" t="n">
        <x:v>0</x:v>
      </x:c>
      <x:c r="N6643" s="10" t="n">
        <x:v>0</x:v>
      </x:c>
      <x:c r="O6643" s="2" t="str">
        <x:v>Đà Nẵng|other_unknown</x:v>
      </x:c>
      <x:c r="P6643" s="10" t="n">
        <x:v>2</x:v>
      </x:c>
      <x:c r="Q6643" s="13" t="n">
        <x:f>IF(AND(ISNUMBER(H6643),H6643&gt;0),H6643/1000000000,"")</x:f>
        <x:v>3.75</x:v>
      </x:c>
      <x:c r="R6643" s="13" t="n">
        <x:f>IF(ISNUMBER(I6643),I6643/1000000,"")</x:f>
        <x:v>54.34782608695652</x:v>
      </x:c>
      <x:c r="S6643" s="11" t="n">
        <x:f>IF(AND(ISNUMBER(G6643),G6643&gt;0),G6643,"")</x:f>
        <x:v>69</x:v>
      </x:c>
    </x:row>
    <x:row r="6644" ht="21" customHeight="1">
      <x:c r="A6644" s="10" t="n">
        <x:v>8625</x:v>
      </x:c>
      <x:c r="B6644" s="2" t="str">
        <x:v>504155497fe0d8fcdf31</x:v>
      </x:c>
      <x:c r="C6644" s="2" t="str">
        <x:v>Bình Dương</x:v>
      </x:c>
      <x:c r="D6644" s="2" t="str">
        <x:v>Thị xã Thuận An</x:v>
      </x:c>
      <x:c r="E6644" s="2" t="str">
        <x:v>apartment</x:v>
      </x:c>
      <x:c r="F6644" s="2" t="str">
        <x:v>sale_assumed</x:v>
      </x:c>
      <x:c r="G6644" s="11" t="n">
        <x:v>71</x:v>
      </x:c>
      <x:c r="H6644" s="12" t="n">
        <x:v>700000000</x:v>
      </x:c>
      <x:c r="I6644" s="12" t="n">
        <x:f>IF(AND(ISNUMBER(H6644),H6644&gt;0,ISNUMBER(G6644),G6644&gt;0),H6644/G6644,"")</x:f>
        <x:v>9859154.929577464</x:v>
      </x:c>
      <x:c r="J6644" s="2" t="str">
        <x:v>total</x:v>
      </x:c>
      <x:c r="K6644" s="2" t="str">
        <x:v>top_level_area</x:v>
      </x:c>
      <x:c r="L6644" s="2" t="str">
        <x:v>property_type_inferred_from_title;transaction_assumed_sale_from_dataset_context</x:v>
      </x:c>
      <x:c r="M6644" s="10" t="n">
        <x:v>0</x:v>
      </x:c>
      <x:c r="N6644" s="10" t="n">
        <x:v>0</x:v>
      </x:c>
      <x:c r="O6644" s="2" t="str">
        <x:v>Bình Dương|apartment</x:v>
      </x:c>
      <x:c r="P6644" s="10" t="n">
        <x:v>2</x:v>
      </x:c>
      <x:c r="Q6644" s="13" t="n">
        <x:f>IF(AND(ISNUMBER(H6644),H6644&gt;0),H6644/1000000000,"")</x:f>
        <x:v>0.7</x:v>
      </x:c>
      <x:c r="R6644" s="13" t="n">
        <x:f>IF(ISNUMBER(I6644),I6644/1000000,"")</x:f>
        <x:v>9.859154929577464</x:v>
      </x:c>
      <x:c r="S6644" s="11" t="n">
        <x:f>IF(AND(ISNUMBER(G6644),G6644&gt;0),G6644,"")</x:f>
        <x:v>71</x:v>
      </x:c>
    </x:row>
    <x:row r="6645" ht="21" customHeight="1">
      <x:c r="A6645" s="10" t="n">
        <x:v>8626</x:v>
      </x:c>
      <x:c r="B6645" s="2" t="str">
        <x:v>abc093bd59534ddc1d49</x:v>
      </x:c>
      <x:c r="C6645" s="2" t="str">
        <x:v>Hà Nội</x:v>
      </x:c>
      <x:c r="D6645" s="2" t="str">
        <x:v>Quận Đống Đa</x:v>
      </x:c>
      <x:c r="E6645" s="2" t="str">
        <x:v>other_unknown</x:v>
      </x:c>
      <x:c r="F6645" s="2" t="str">
        <x:v>sale_assumed</x:v>
      </x:c>
      <x:c r="G6645" s="11" t="n">
        <x:v>85</x:v>
      </x:c>
      <x:c r="H6645" s="12" t="n">
        <x:v>10500000000</x:v>
      </x:c>
      <x:c r="I6645" s="12" t="n">
        <x:f>IF(AND(ISNUMBER(H6645),H6645&gt;0,ISNUMBER(G6645),G6645&gt;0),H6645/G6645,"")</x:f>
        <x:v>123529411.76470588</x:v>
      </x:c>
      <x:c r="J6645" s="2" t="str">
        <x:v>total</x:v>
      </x:c>
      <x:c r="K6645" s="2" t="str">
        <x:v>top_level_area</x:v>
      </x:c>
      <x:c r="L6645" s="2" t="str">
        <x:v>property_type_inferred_from_title;transaction_assumed_sale_from_dataset_context;unknown_property_type</x:v>
      </x:c>
      <x:c r="M6645" s="10" t="n">
        <x:v>0</x:v>
      </x:c>
      <x:c r="N6645" s="10" t="n">
        <x:v>0</x:v>
      </x:c>
      <x:c r="O6645" s="2" t="str">
        <x:v>Hà Nội|other_unknown</x:v>
      </x:c>
      <x:c r="P6645" s="10" t="n">
        <x:v>2</x:v>
      </x:c>
      <x:c r="Q6645" s="13" t="n">
        <x:f>IF(AND(ISNUMBER(H6645),H6645&gt;0),H6645/1000000000,"")</x:f>
        <x:v>10.5</x:v>
      </x:c>
      <x:c r="R6645" s="13" t="n">
        <x:f>IF(ISNUMBER(I6645),I6645/1000000,"")</x:f>
        <x:v>123.52941176470588</x:v>
      </x:c>
      <x:c r="S6645" s="11" t="n">
        <x:f>IF(AND(ISNUMBER(G6645),G6645&gt;0),G6645,"")</x:f>
        <x:v>85</x:v>
      </x:c>
    </x:row>
    <x:row r="6646" ht="21" customHeight="1">
      <x:c r="A6646" s="10" t="n">
        <x:v>8628</x:v>
      </x:c>
      <x:c r="B6646" s="2" t="str">
        <x:v>0e5b96a87e1b3c5cebf7</x:v>
      </x:c>
      <x:c r="C6646" s="2" t="str">
        <x:v>Tp Hồ Chí Minh</x:v>
      </x:c>
      <x:c r="D6646" s="2" t="str">
        <x:v>Quận 4</x:v>
      </x:c>
      <x:c r="E6646" s="2" t="str">
        <x:v>house</x:v>
      </x:c>
      <x:c r="F6646" s="2" t="str">
        <x:v>sale</x:v>
      </x:c>
      <x:c r="G6646" s="11" t="n">
        <x:v>17</x:v>
      </x:c>
      <x:c r="H6646" s="12" t="n">
        <x:v>1650000000</x:v>
      </x:c>
      <x:c r="I6646" s="12" t="n">
        <x:f>IF(AND(ISNUMBER(H6646),H6646&gt;0,ISNUMBER(G6646),G6646&gt;0),H6646/G6646,"")</x:f>
        <x:v>97058823.52941176</x:v>
      </x:c>
      <x:c r="J6646" s="2" t="str">
        <x:v>total</x:v>
      </x:c>
      <x:c r="K6646" s="2" t="str">
        <x:v>top_level_area</x:v>
      </x:c>
      <x:c r="L6646" s="2" t="str">
        <x:v>property_type_inferred_from_title</x:v>
      </x:c>
      <x:c r="M6646" s="10" t="n">
        <x:v>0</x:v>
      </x:c>
      <x:c r="N6646" s="10" t="n">
        <x:v>0</x:v>
      </x:c>
      <x:c r="O6646" s="2" t="str">
        <x:v>Tp Hồ Chí Minh|house</x:v>
      </x:c>
      <x:c r="P6646" s="10" t="n">
        <x:v>2</x:v>
      </x:c>
      <x:c r="Q6646" s="13" t="n">
        <x:f>IF(AND(ISNUMBER(H6646),H6646&gt;0),H6646/1000000000,"")</x:f>
        <x:v>1.65</x:v>
      </x:c>
      <x:c r="R6646" s="13" t="n">
        <x:f>IF(ISNUMBER(I6646),I6646/1000000,"")</x:f>
        <x:v>97.05882352941177</x:v>
      </x:c>
      <x:c r="S6646" s="11" t="n">
        <x:f>IF(AND(ISNUMBER(G6646),G6646&gt;0),G6646,"")</x:f>
        <x:v>17</x:v>
      </x:c>
    </x:row>
    <x:row r="6647" ht="21" customHeight="1">
      <x:c r="A6647" s="10" t="n">
        <x:v>8629</x:v>
      </x:c>
      <x:c r="B6647" s="2" t="str">
        <x:v>acd292e5d443998d9642</x:v>
      </x:c>
      <x:c r="C6647" s="2" t="str">
        <x:v>Đà Nẵng</x:v>
      </x:c>
      <x:c r="D6647" s="2" t="str">
        <x:v>Quận Ngũ Hành Sơn</x:v>
      </x:c>
      <x:c r="E6647" s="2" t="str">
        <x:v>other_unknown</x:v>
      </x:c>
      <x:c r="F6647" s="2" t="str">
        <x:v>sale</x:v>
      </x:c>
      <x:c r="G6647" s="11" t="n">
        <x:v>90</x:v>
      </x:c>
      <x:c r="H6647" s="12" t="n">
        <x:v>21000000000</x:v>
      </x:c>
      <x:c r="I6647" s="12" t="n">
        <x:f>IF(AND(ISNUMBER(H6647),H6647&gt;0,ISNUMBER(G6647),G6647&gt;0),H6647/G6647,"")</x:f>
        <x:v>233333333.33333334</x:v>
      </x:c>
      <x:c r="J6647" s="2" t="str">
        <x:v>total</x:v>
      </x:c>
      <x:c r="K6647" s="2" t="str">
        <x:v>top_level_area</x:v>
      </x:c>
      <x:c r="L6647" s="2" t="str">
        <x:v>property_type_inferred_from_title;unknown_property_type</x:v>
      </x:c>
      <x:c r="M6647" s="10" t="n">
        <x:v>1</x:v>
      </x:c>
      <x:c r="N6647" s="10" t="n">
        <x:v>1</x:v>
      </x:c>
      <x:c r="O6647" s="2" t="str">
        <x:v>Đà Nẵng|other_unknown</x:v>
      </x:c>
      <x:c r="P6647" s="10" t="n">
        <x:v>-1</x:v>
      </x:c>
      <x:c r="Q6647" s="13" t="n">
        <x:f>IF(AND(ISNUMBER(H6647),H6647&gt;0),H6647/1000000000,"")</x:f>
        <x:v>21</x:v>
      </x:c>
      <x:c r="R6647" s="13" t="n">
        <x:f>IF(ISNUMBER(I6647),I6647/1000000,"")</x:f>
        <x:v>233.33333333333334</x:v>
      </x:c>
      <x:c r="S6647" s="11" t="n">
        <x:f>IF(AND(ISNUMBER(G6647),G6647&gt;0),G6647,"")</x:f>
        <x:v>90</x:v>
      </x:c>
    </x:row>
    <x:row r="6648" ht="21" customHeight="1">
      <x:c r="A6648" s="10" t="n">
        <x:v>8630</x:v>
      </x:c>
      <x:c r="B6648" s="2" t="str">
        <x:v>600f154efa422d74397a</x:v>
      </x:c>
      <x:c r="C6648" s="2" t="str">
        <x:v>Chưa xác định</x:v>
      </x:c>
      <x:c r="D6648" s="2" t="str">
        <x:v>Chưa xác định</x:v>
      </x:c>
      <x:c r="E6648" s="2" t="str">
        <x:v>land</x:v>
      </x:c>
      <x:c r="F6648" s="2" t="str">
        <x:v>sale</x:v>
      </x:c>
      <x:c r="G6648" s="11" t="n">
        <x:v>94</x:v>
      </x:c>
      <x:c r="H6648" s="12" t="n">
        <x:v>950000000</x:v>
      </x:c>
      <x:c r="I6648" s="12" t="n">
        <x:f>IF(AND(ISNUMBER(H6648),H6648&gt;0,ISNUMBER(G6648),G6648&gt;0),H6648/G6648,"")</x:f>
        <x:v>10106382.978723405</x:v>
      </x:c>
      <x:c r="J6648" s="2" t="str">
        <x:v>total</x:v>
      </x:c>
      <x:c r="K6648" s="2" t="str">
        <x:v>top_level_area</x:v>
      </x:c>
      <x:c r="L6648" s="2" t="str">
        <x:v>property_type_inferred_from_title;unknown_district;unknown_province</x:v>
      </x:c>
      <x:c r="M6648" s="10" t="n">
        <x:v>0</x:v>
      </x:c>
      <x:c r="N6648" s="10" t="n">
        <x:v>0</x:v>
      </x:c>
      <x:c r="O6648" s="2" t="str">
        <x:v>land</x:v>
      </x:c>
      <x:c r="P6648" s="10" t="n">
        <x:v>2</x:v>
      </x:c>
      <x:c r="Q6648" s="13" t="n">
        <x:f>IF(AND(ISNUMBER(H6648),H6648&gt;0),H6648/1000000000,"")</x:f>
        <x:v>0.95</x:v>
      </x:c>
      <x:c r="R6648" s="13" t="n">
        <x:f>IF(ISNUMBER(I6648),I6648/1000000,"")</x:f>
        <x:v>10.106382978723405</x:v>
      </x:c>
      <x:c r="S6648" s="11" t="n">
        <x:f>IF(AND(ISNUMBER(G6648),G6648&gt;0),G6648,"")</x:f>
        <x:v>94</x:v>
      </x:c>
    </x:row>
    <x:row r="6649" ht="21" customHeight="1">
      <x:c r="A6649" s="10" t="n">
        <x:v>8631</x:v>
      </x:c>
      <x:c r="B6649" s="2" t="str">
        <x:v>7716acf084759168efab</x:v>
      </x:c>
      <x:c r="C6649" s="2" t="str">
        <x:v>Đắk Lắk</x:v>
      </x:c>
      <x:c r="D6649" s="2" t="str">
        <x:v>Thành phố Buôn Ma Thuột</x:v>
      </x:c>
      <x:c r="E6649" s="2" t="str">
        <x:v>land</x:v>
      </x:c>
      <x:c r="F6649" s="2" t="str">
        <x:v>sale</x:v>
      </x:c>
      <x:c r="G6649" s="11" t="n">
        <x:v>100</x:v>
      </x:c>
      <x:c r="H6649" s="12" t="n">
        <x:v>850000000</x:v>
      </x:c>
      <x:c r="I6649" s="12" t="n">
        <x:f>IF(AND(ISNUMBER(H6649),H6649&gt;0,ISNUMBER(G6649),G6649&gt;0),H6649/G6649,"")</x:f>
        <x:v>8500000</x:v>
      </x:c>
      <x:c r="J6649" s="2" t="str">
        <x:v>total</x:v>
      </x:c>
      <x:c r="K6649" s="2" t="str">
        <x:v>top_level_area</x:v>
      </x:c>
      <x:c r="L6649" s="2" t="str">
        <x:v>property_type_inferred_from_title</x:v>
      </x:c>
      <x:c r="M6649" s="10" t="n">
        <x:v>0</x:v>
      </x:c>
      <x:c r="N6649" s="10" t="n">
        <x:v>0</x:v>
      </x:c>
      <x:c r="O6649" s="2" t="str">
        <x:v>Đắk Lắk|land</x:v>
      </x:c>
      <x:c r="P6649" s="10" t="n">
        <x:v>2</x:v>
      </x:c>
      <x:c r="Q6649" s="13" t="n">
        <x:f>IF(AND(ISNUMBER(H6649),H6649&gt;0),H6649/1000000000,"")</x:f>
        <x:v>0.85</x:v>
      </x:c>
      <x:c r="R6649" s="13" t="n">
        <x:f>IF(ISNUMBER(I6649),I6649/1000000,"")</x:f>
        <x:v>8.5</x:v>
      </x:c>
      <x:c r="S6649" s="11" t="n">
        <x:f>IF(AND(ISNUMBER(G6649),G6649&gt;0),G6649,"")</x:f>
        <x:v>100</x:v>
      </x:c>
    </x:row>
    <x:row r="6650" ht="21" customHeight="1">
      <x:c r="A6650" s="10" t="n">
        <x:v>8633</x:v>
      </x:c>
      <x:c r="B6650" s="2" t="str">
        <x:v>5305b79b8da1ba11a03e</x:v>
      </x:c>
      <x:c r="C6650" s="2" t="str">
        <x:v>Hà Nội</x:v>
      </x:c>
      <x:c r="D6650" s="2" t="str">
        <x:v>Huyện Gia Lâm</x:v>
      </x:c>
      <x:c r="E6650" s="2" t="str">
        <x:v>land</x:v>
      </x:c>
      <x:c r="F6650" s="2" t="str">
        <x:v>sale</x:v>
      </x:c>
      <x:c r="G6650" s="11" t="n">
        <x:v>52</x:v>
      </x:c>
      <x:c r="H6650" s="12" t="n">
        <x:v>1664000000</x:v>
      </x:c>
      <x:c r="I6650" s="12" t="n">
        <x:f>IF(AND(ISNUMBER(H6650),H6650&gt;0,ISNUMBER(G6650),G6650&gt;0),H6650/G6650,"")</x:f>
        <x:v>32000000</x:v>
      </x:c>
      <x:c r="J6650" s="2" t="str">
        <x:v>total</x:v>
      </x:c>
      <x:c r="K6650" s="2" t="str">
        <x:v>top_level_area</x:v>
      </x:c>
      <x:c r="L6650" s="2" t="str">
        <x:v>property_type_inferred_from_title</x:v>
      </x:c>
      <x:c r="M6650" s="10" t="n">
        <x:v>0</x:v>
      </x:c>
      <x:c r="N6650" s="10" t="n">
        <x:v>0</x:v>
      </x:c>
      <x:c r="O6650" s="2" t="str">
        <x:v>Hà Nội|land</x:v>
      </x:c>
      <x:c r="P6650" s="10" t="n">
        <x:v>2</x:v>
      </x:c>
      <x:c r="Q6650" s="13" t="n">
        <x:f>IF(AND(ISNUMBER(H6650),H6650&gt;0),H6650/1000000000,"")</x:f>
        <x:v>1.664</x:v>
      </x:c>
      <x:c r="R6650" s="13" t="n">
        <x:f>IF(ISNUMBER(I6650),I6650/1000000,"")</x:f>
        <x:v>32</x:v>
      </x:c>
      <x:c r="S6650" s="11" t="n">
        <x:f>IF(AND(ISNUMBER(G6650),G6650&gt;0),G6650,"")</x:f>
        <x:v>52</x:v>
      </x:c>
    </x:row>
    <x:row r="6651" ht="21" customHeight="1">
      <x:c r="A6651" s="10" t="n">
        <x:v>8634</x:v>
      </x:c>
      <x:c r="B6651" s="2" t="str">
        <x:v>d488c236fda679bba2c9</x:v>
      </x:c>
      <x:c r="C6651" s="2" t="str">
        <x:v>Đà Nẵng</x:v>
      </x:c>
      <x:c r="D6651" s="2" t="str">
        <x:v>Quận Ngũ Hành Sơn</x:v>
      </x:c>
      <x:c r="E6651" s="2" t="str">
        <x:v>house</x:v>
      </x:c>
      <x:c r="F6651" s="2" t="str">
        <x:v>sale</x:v>
      </x:c>
      <x:c r="G6651" s="11" t="n">
        <x:v>57</x:v>
      </x:c>
      <x:c r="H6651" s="12" t="n">
        <x:v>5500000000</x:v>
      </x:c>
      <x:c r="I6651" s="12" t="n">
        <x:f>IF(AND(ISNUMBER(H6651),H6651&gt;0,ISNUMBER(G6651),G6651&gt;0),H6651/G6651,"")</x:f>
        <x:v>96491228.07017544</x:v>
      </x:c>
      <x:c r="J6651" s="2" t="str">
        <x:v>total</x:v>
      </x:c>
      <x:c r="K6651" s="2" t="str">
        <x:v>top_level_area</x:v>
      </x:c>
      <x:c r="L6651" s="2" t="str">
        <x:v>property_type_inferred_from_title</x:v>
      </x:c>
      <x:c r="M6651" s="10" t="n">
        <x:v>0</x:v>
      </x:c>
      <x:c r="N6651" s="10" t="n">
        <x:v>0</x:v>
      </x:c>
      <x:c r="O6651" s="2" t="str">
        <x:v>Đà Nẵng|house</x:v>
      </x:c>
      <x:c r="P6651" s="10" t="n">
        <x:v>2</x:v>
      </x:c>
      <x:c r="Q6651" s="13" t="n">
        <x:f>IF(AND(ISNUMBER(H6651),H6651&gt;0),H6651/1000000000,"")</x:f>
        <x:v>5.5</x:v>
      </x:c>
      <x:c r="R6651" s="13" t="n">
        <x:f>IF(ISNUMBER(I6651),I6651/1000000,"")</x:f>
        <x:v>96.49122807017544</x:v>
      </x:c>
      <x:c r="S6651" s="11" t="n">
        <x:f>IF(AND(ISNUMBER(G6651),G6651&gt;0),G6651,"")</x:f>
        <x:v>57</x:v>
      </x:c>
    </x:row>
    <x:row r="6652" ht="21" customHeight="1">
      <x:c r="A6652" s="10" t="n">
        <x:v>8635</x:v>
      </x:c>
      <x:c r="B6652" s="2" t="str">
        <x:v>dca1d777b9b47648005b</x:v>
      </x:c>
      <x:c r="C6652" s="2" t="str">
        <x:v>Bắc Ninh</x:v>
      </x:c>
      <x:c r="D6652" s="2" t="str">
        <x:v>Thị xã Từ Sơn</x:v>
      </x:c>
      <x:c r="E6652" s="2" t="str">
        <x:v>land</x:v>
      </x:c>
      <x:c r="F6652" s="2" t="str">
        <x:v>sale</x:v>
      </x:c>
      <x:c r="G6652" s="11" t="n">
        <x:v>110</x:v>
      </x:c>
      <x:c r="H6652" s="12" t="n">
        <x:v>3080000000</x:v>
      </x:c>
      <x:c r="I6652" s="12" t="n">
        <x:f>IF(AND(ISNUMBER(H6652),H6652&gt;0,ISNUMBER(G6652),G6652&gt;0),H6652/G6652,"")</x:f>
        <x:v>28000000</x:v>
      </x:c>
      <x:c r="J6652" s="2" t="str">
        <x:v>total</x:v>
      </x:c>
      <x:c r="K6652" s="2" t="str">
        <x:v>top_level_area</x:v>
      </x:c>
      <x:c r="L6652" s="2" t="str">
        <x:v>property_type_inferred_from_title</x:v>
      </x:c>
      <x:c r="M6652" s="10" t="n">
        <x:v>0</x:v>
      </x:c>
      <x:c r="N6652" s="10" t="n">
        <x:v>0</x:v>
      </x:c>
      <x:c r="O6652" s="2" t="str">
        <x:v>land</x:v>
      </x:c>
      <x:c r="P6652" s="10" t="n">
        <x:v>2</x:v>
      </x:c>
      <x:c r="Q6652" s="13" t="n">
        <x:f>IF(AND(ISNUMBER(H6652),H6652&gt;0),H6652/1000000000,"")</x:f>
        <x:v>3.08</x:v>
      </x:c>
      <x:c r="R6652" s="13" t="n">
        <x:f>IF(ISNUMBER(I6652),I6652/1000000,"")</x:f>
        <x:v>28</x:v>
      </x:c>
      <x:c r="S6652" s="11" t="n">
        <x:f>IF(AND(ISNUMBER(G6652),G6652&gt;0),G6652,"")</x:f>
        <x:v>110</x:v>
      </x:c>
    </x:row>
    <x:row r="6653" ht="21" customHeight="1">
      <x:c r="A6653" s="10" t="n">
        <x:v>8636</x:v>
      </x:c>
      <x:c r="B6653" s="2" t="str">
        <x:v>6966a3b1d6982bd79d4b</x:v>
      </x:c>
      <x:c r="C6653" s="2" t="str">
        <x:v>Hà Nội</x:v>
      </x:c>
      <x:c r="D6653" s="2" t="str">
        <x:v>Quận Long Biên</x:v>
      </x:c>
      <x:c r="E6653" s="2" t="str">
        <x:v>land</x:v>
      </x:c>
      <x:c r="F6653" s="2" t="str">
        <x:v>sale</x:v>
      </x:c>
      <x:c r="G6653" s="11" t="n">
        <x:v>30</x:v>
      </x:c>
      <x:c r="H6653" s="12" t="n">
        <x:v>1550000000</x:v>
      </x:c>
      <x:c r="I6653" s="12" t="n">
        <x:f>IF(AND(ISNUMBER(H6653),H6653&gt;0,ISNUMBER(G6653),G6653&gt;0),H6653/G6653,"")</x:f>
        <x:v>51666666.666666664</x:v>
      </x:c>
      <x:c r="J6653" s="2" t="str">
        <x:v>total</x:v>
      </x:c>
      <x:c r="K6653" s="2" t="str">
        <x:v>top_level_area</x:v>
      </x:c>
      <x:c r="L6653" s="2" t="str">
        <x:v>property_type_inferred_from_title</x:v>
      </x:c>
      <x:c r="M6653" s="10" t="n">
        <x:v>0</x:v>
      </x:c>
      <x:c r="N6653" s="10" t="n">
        <x:v>0</x:v>
      </x:c>
      <x:c r="O6653" s="2" t="str">
        <x:v>Hà Nội|land</x:v>
      </x:c>
      <x:c r="P6653" s="10" t="n">
        <x:v>2</x:v>
      </x:c>
      <x:c r="Q6653" s="13" t="n">
        <x:f>IF(AND(ISNUMBER(H6653),H6653&gt;0),H6653/1000000000,"")</x:f>
        <x:v>1.55</x:v>
      </x:c>
      <x:c r="R6653" s="13" t="n">
        <x:f>IF(ISNUMBER(I6653),I6653/1000000,"")</x:f>
        <x:v>51.666666666666664</x:v>
      </x:c>
      <x:c r="S6653" s="11" t="n">
        <x:f>IF(AND(ISNUMBER(G6653),G6653&gt;0),G6653,"")</x:f>
        <x:v>30</x:v>
      </x:c>
    </x:row>
    <x:row r="6654" ht="21" customHeight="1">
      <x:c r="A6654" s="10" t="n">
        <x:v>8637</x:v>
      </x:c>
      <x:c r="B6654" s="2" t="str">
        <x:v>9aadc4dc2242293764a8</x:v>
      </x:c>
      <x:c r="C6654" s="2" t="str">
        <x:v>Cần Thơ</x:v>
      </x:c>
      <x:c r="D6654" s="2" t="str">
        <x:v>Quận Ninh Kiều</x:v>
      </x:c>
      <x:c r="E6654" s="2" t="str">
        <x:v>house</x:v>
      </x:c>
      <x:c r="F6654" s="2" t="str">
        <x:v>sale_assumed</x:v>
      </x:c>
      <x:c r="G6654" s="11" t="n">
        <x:v>64</x:v>
      </x:c>
      <x:c r="H6654" s="12" t="n">
        <x:v>2890000000</x:v>
      </x:c>
      <x:c r="I6654" s="12" t="n">
        <x:f>IF(AND(ISNUMBER(H6654),H6654&gt;0,ISNUMBER(G6654),G6654&gt;0),H6654/G6654,"")</x:f>
        <x:v>45156250</x:v>
      </x:c>
      <x:c r="J6654" s="2" t="str">
        <x:v>total</x:v>
      </x:c>
      <x:c r="K6654" s="2" t="str">
        <x:v>top_level_area</x:v>
      </x:c>
      <x:c r="L6654" s="2" t="str">
        <x:v>property_type_inferred_from_title;transaction_assumed_sale_from_dataset_context</x:v>
      </x:c>
      <x:c r="M6654" s="10" t="n">
        <x:v>0</x:v>
      </x:c>
      <x:c r="N6654" s="10" t="n">
        <x:v>0</x:v>
      </x:c>
      <x:c r="O6654" s="2" t="str">
        <x:v>Cần Thơ|house</x:v>
      </x:c>
      <x:c r="P6654" s="10" t="n">
        <x:v>2</x:v>
      </x:c>
      <x:c r="Q6654" s="13" t="n">
        <x:f>IF(AND(ISNUMBER(H6654),H6654&gt;0),H6654/1000000000,"")</x:f>
        <x:v>2.89</x:v>
      </x:c>
      <x:c r="R6654" s="13" t="n">
        <x:f>IF(ISNUMBER(I6654),I6654/1000000,"")</x:f>
        <x:v>45.15625</x:v>
      </x:c>
      <x:c r="S6654" s="11" t="n">
        <x:f>IF(AND(ISNUMBER(G6654),G6654&gt;0),G6654,"")</x:f>
        <x:v>64</x:v>
      </x:c>
    </x:row>
    <x:row r="6655" ht="21" customHeight="1">
      <x:c r="A6655" s="10" t="n">
        <x:v>8638</x:v>
      </x:c>
      <x:c r="B6655" s="2" t="str">
        <x:v>029e730ccf39b1eaf6b0</x:v>
      </x:c>
      <x:c r="C6655" s="2" t="str">
        <x:v>Hà Nội</x:v>
      </x:c>
      <x:c r="D6655" s="2" t="str">
        <x:v>Huyện Thanh Trì</x:v>
      </x:c>
      <x:c r="E6655" s="2" t="str">
        <x:v>house</x:v>
      </x:c>
      <x:c r="F6655" s="2" t="str">
        <x:v>sale_assumed</x:v>
      </x:c>
      <x:c r="G6655" s="11" t="n">
        <x:v>30</x:v>
      </x:c>
      <x:c r="H6655" s="12" t="n">
        <x:v>1950000000</x:v>
      </x:c>
      <x:c r="I6655" s="12" t="n">
        <x:f>IF(AND(ISNUMBER(H6655),H6655&gt;0,ISNUMBER(G6655),G6655&gt;0),H6655/G6655,"")</x:f>
        <x:v>65000000</x:v>
      </x:c>
      <x:c r="J6655" s="2" t="str">
        <x:v>total</x:v>
      </x:c>
      <x:c r="K6655" s="2" t="str">
        <x:v>top_level_area</x:v>
      </x:c>
      <x:c r="L6655" s="2" t="str">
        <x:v>property_type_inferred_from_title;transaction_assumed_sale_from_dataset_context</x:v>
      </x:c>
      <x:c r="M6655" s="10" t="n">
        <x:v>0</x:v>
      </x:c>
      <x:c r="N6655" s="10" t="n">
        <x:v>0</x:v>
      </x:c>
      <x:c r="O6655" s="2" t="str">
        <x:v>Hà Nội|house</x:v>
      </x:c>
      <x:c r="P6655" s="10" t="n">
        <x:v>2</x:v>
      </x:c>
      <x:c r="Q6655" s="13" t="n">
        <x:f>IF(AND(ISNUMBER(H6655),H6655&gt;0),H6655/1000000000,"")</x:f>
        <x:v>1.95</x:v>
      </x:c>
      <x:c r="R6655" s="13" t="n">
        <x:f>IF(ISNUMBER(I6655),I6655/1000000,"")</x:f>
        <x:v>65</x:v>
      </x:c>
      <x:c r="S6655" s="11" t="n">
        <x:f>IF(AND(ISNUMBER(G6655),G6655&gt;0),G6655,"")</x:f>
        <x:v>30</x:v>
      </x:c>
    </x:row>
    <x:row r="6656" ht="21" customHeight="1">
      <x:c r="A6656" s="10" t="n">
        <x:v>8639</x:v>
      </x:c>
      <x:c r="B6656" s="2" t="str">
        <x:v>1da82e5bc7ee9ef7a211</x:v>
      </x:c>
      <x:c r="C6656" s="2" t="str">
        <x:v>Long An</x:v>
      </x:c>
      <x:c r="D6656" s="2" t="str">
        <x:v>Huyện Bến Lức</x:v>
      </x:c>
      <x:c r="E6656" s="2" t="str">
        <x:v>land</x:v>
      </x:c>
      <x:c r="F6656" s="2" t="str">
        <x:v>sale_assumed</x:v>
      </x:c>
      <x:c r="G6656" s="11" t="n">
        <x:v>100</x:v>
      </x:c>
      <x:c r="H6656" s="12" t="n">
        <x:v>549000000</x:v>
      </x:c>
      <x:c r="I6656" s="12" t="n">
        <x:f>IF(AND(ISNUMBER(H6656),H6656&gt;0,ISNUMBER(G6656),G6656&gt;0),H6656/G6656,"")</x:f>
        <x:v>5490000</x:v>
      </x:c>
      <x:c r="J6656" s="2" t="str">
        <x:v>total</x:v>
      </x:c>
      <x:c r="K6656" s="2" t="str">
        <x:v>top_level_area</x:v>
      </x:c>
      <x:c r="L6656" s="2" t="str">
        <x:v>property_type_inferred_from_title;transaction_assumed_sale_from_dataset_context</x:v>
      </x:c>
      <x:c r="M6656" s="10" t="n">
        <x:v>0</x:v>
      </x:c>
      <x:c r="N6656" s="10" t="n">
        <x:v>0</x:v>
      </x:c>
      <x:c r="O6656" s="2" t="str">
        <x:v>Long An|land</x:v>
      </x:c>
      <x:c r="P6656" s="10" t="n">
        <x:v>2</x:v>
      </x:c>
      <x:c r="Q6656" s="13" t="n">
        <x:f>IF(AND(ISNUMBER(H6656),H6656&gt;0),H6656/1000000000,"")</x:f>
        <x:v>0.549</x:v>
      </x:c>
      <x:c r="R6656" s="13" t="n">
        <x:f>IF(ISNUMBER(I6656),I6656/1000000,"")</x:f>
        <x:v>5.49</x:v>
      </x:c>
      <x:c r="S6656" s="11" t="n">
        <x:f>IF(AND(ISNUMBER(G6656),G6656&gt;0),G6656,"")</x:f>
        <x:v>100</x:v>
      </x:c>
    </x:row>
    <x:row r="6657" ht="21" customHeight="1">
      <x:c r="A6657" s="10" t="n">
        <x:v>8640</x:v>
      </x:c>
      <x:c r="B6657" s="2" t="str">
        <x:v>b11daa22350ba588d9c5</x:v>
      </x:c>
      <x:c r="C6657" s="2" t="str">
        <x:v>Đà Nẵng</x:v>
      </x:c>
      <x:c r="D6657" s="2" t="str">
        <x:v>Quận Ngũ Hành Sơn</x:v>
      </x:c>
      <x:c r="E6657" s="2" t="str">
        <x:v>house</x:v>
      </x:c>
      <x:c r="F6657" s="2" t="str">
        <x:v>sale</x:v>
      </x:c>
      <x:c r="G6657" s="11" t="n">
        <x:v>100</x:v>
      </x:c>
      <x:c r="H6657" s="12" t="n">
        <x:v>7600000000</x:v>
      </x:c>
      <x:c r="I6657" s="12" t="n">
        <x:f>IF(AND(ISNUMBER(H6657),H6657&gt;0,ISNUMBER(G6657),G6657&gt;0),H6657/G6657,"")</x:f>
        <x:v>76000000</x:v>
      </x:c>
      <x:c r="J6657" s="2" t="str">
        <x:v>total</x:v>
      </x:c>
      <x:c r="K6657" s="2" t="str">
        <x:v>top_level_area</x:v>
      </x:c>
      <x:c r="L6657" s="2" t="str">
        <x:v>property_type_inferred_from_title;source_dimension_expression_requires_review</x:v>
      </x:c>
      <x:c r="M6657" s="10" t="n">
        <x:v>0</x:v>
      </x:c>
      <x:c r="N6657" s="10" t="n">
        <x:v>0</x:v>
      </x:c>
      <x:c r="O6657" s="2" t="str">
        <x:v>Đà Nẵng|house</x:v>
      </x:c>
      <x:c r="P6657" s="10" t="n">
        <x:v>2</x:v>
      </x:c>
      <x:c r="Q6657" s="13" t="n">
        <x:f>IF(AND(ISNUMBER(H6657),H6657&gt;0),H6657/1000000000,"")</x:f>
        <x:v>7.6</x:v>
      </x:c>
      <x:c r="R6657" s="13" t="n">
        <x:f>IF(ISNUMBER(I6657),I6657/1000000,"")</x:f>
        <x:v>76</x:v>
      </x:c>
      <x:c r="S6657" s="11" t="n">
        <x:f>IF(AND(ISNUMBER(G6657),G6657&gt;0),G6657,"")</x:f>
        <x:v>100</x:v>
      </x:c>
    </x:row>
    <x:row r="6658" ht="21" customHeight="1">
      <x:c r="A6658" s="10" t="n">
        <x:v>8641</x:v>
      </x:c>
      <x:c r="B6658" s="2" t="str">
        <x:v>4e95799f48df2d415143</x:v>
      </x:c>
      <x:c r="C6658" s="2" t="str">
        <x:v>Tây Ninh</x:v>
      </x:c>
      <x:c r="D6658" s="2" t="str">
        <x:v>Huyện Gò Dầu</x:v>
      </x:c>
      <x:c r="E6658" s="2" t="str">
        <x:v>land</x:v>
      </x:c>
      <x:c r="F6658" s="2" t="str">
        <x:v>sale</x:v>
      </x:c>
      <x:c r="G6658" s="11" t="n">
        <x:v>102</x:v>
      </x:c>
      <x:c r="H6658" s="12" t="n">
        <x:v>255000000</x:v>
      </x:c>
      <x:c r="I6658" s="12" t="n">
        <x:f>IF(AND(ISNUMBER(H6658),H6658&gt;0,ISNUMBER(G6658),G6658&gt;0),H6658/G6658,"")</x:f>
        <x:v>2500000</x:v>
      </x:c>
      <x:c r="J6658" s="2" t="str">
        <x:v>total</x:v>
      </x:c>
      <x:c r="K6658" s="2" t="str">
        <x:v>top_level_area</x:v>
      </x:c>
      <x:c r="L6658" s="2" t="str">
        <x:v>property_type_inferred_from_title</x:v>
      </x:c>
      <x:c r="M6658" s="10" t="n">
        <x:v>0</x:v>
      </x:c>
      <x:c r="N6658" s="10" t="n">
        <x:v>0</x:v>
      </x:c>
      <x:c r="O6658" s="2" t="str">
        <x:v>land</x:v>
      </x:c>
      <x:c r="P6658" s="10" t="n">
        <x:v>1</x:v>
      </x:c>
      <x:c r="Q6658" s="13" t="n">
        <x:f>IF(AND(ISNUMBER(H6658),H6658&gt;0),H6658/1000000000,"")</x:f>
        <x:v>0.255</x:v>
      </x:c>
      <x:c r="R6658" s="13" t="n">
        <x:f>IF(ISNUMBER(I6658),I6658/1000000,"")</x:f>
        <x:v>2.5</x:v>
      </x:c>
      <x:c r="S6658" s="11" t="n">
        <x:f>IF(AND(ISNUMBER(G6658),G6658&gt;0),G6658,"")</x:f>
        <x:v>102</x:v>
      </x:c>
    </x:row>
    <x:row r="6659" ht="21" customHeight="1">
      <x:c r="A6659" s="10" t="n">
        <x:v>8642</x:v>
      </x:c>
      <x:c r="B6659" s="2" t="str">
        <x:v>8d60f77094759608561c</x:v>
      </x:c>
      <x:c r="C6659" s="2" t="str">
        <x:v>Tp Hồ Chí Minh</x:v>
      </x:c>
      <x:c r="D6659" s="2" t="str">
        <x:v>Quận Gò Vấp</x:v>
      </x:c>
      <x:c r="E6659" s="2" t="str">
        <x:v>house</x:v>
      </x:c>
      <x:c r="F6659" s="2" t="str">
        <x:v>sale_assumed</x:v>
      </x:c>
      <x:c r="G6659" s="11" t="n">
        <x:v>52</x:v>
      </x:c>
      <x:c r="H6659" s="12" t="n">
        <x:v>3780000000</x:v>
      </x:c>
      <x:c r="I6659" s="12" t="n">
        <x:f>IF(AND(ISNUMBER(H6659),H6659&gt;0,ISNUMBER(G6659),G6659&gt;0),H6659/G6659,"")</x:f>
        <x:v>72692307.6923077</x:v>
      </x:c>
      <x:c r="J6659" s="2" t="str">
        <x:v>total</x:v>
      </x:c>
      <x:c r="K6659" s="2" t="str">
        <x:v>top_level_area</x:v>
      </x:c>
      <x:c r="L6659" s="2" t="str">
        <x:v>property_type_inferred_from_title;transaction_assumed_sale_from_dataset_context</x:v>
      </x:c>
      <x:c r="M6659" s="10" t="n">
        <x:v>0</x:v>
      </x:c>
      <x:c r="N6659" s="10" t="n">
        <x:v>0</x:v>
      </x:c>
      <x:c r="O6659" s="2" t="str">
        <x:v>Tp Hồ Chí Minh|house</x:v>
      </x:c>
      <x:c r="P6659" s="10" t="n">
        <x:v>2</x:v>
      </x:c>
      <x:c r="Q6659" s="13" t="n">
        <x:f>IF(AND(ISNUMBER(H6659),H6659&gt;0),H6659/1000000000,"")</x:f>
        <x:v>3.78</x:v>
      </x:c>
      <x:c r="R6659" s="13" t="n">
        <x:f>IF(ISNUMBER(I6659),I6659/1000000,"")</x:f>
        <x:v>72.6923076923077</x:v>
      </x:c>
      <x:c r="S6659" s="11" t="n">
        <x:f>IF(AND(ISNUMBER(G6659),G6659&gt;0),G6659,"")</x:f>
        <x:v>52</x:v>
      </x:c>
    </x:row>
    <x:row r="6660" ht="21" customHeight="1">
      <x:c r="A6660" s="10" t="n">
        <x:v>8643</x:v>
      </x:c>
      <x:c r="B6660" s="2" t="str">
        <x:v>ca17d776d41b07130d7e</x:v>
      </x:c>
      <x:c r="C6660" s="2" t="str">
        <x:v>Đồng Nai</x:v>
      </x:c>
      <x:c r="D6660" s="2" t="str">
        <x:v>Thành phố Biên Hòa</x:v>
      </x:c>
      <x:c r="E6660" s="2" t="str">
        <x:v>land</x:v>
      </x:c>
      <x:c r="F6660" s="2" t="str">
        <x:v>sale_assumed</x:v>
      </x:c>
      <x:c r="G6660" s="11" t="n">
        <x:v>370</x:v>
      </x:c>
      <x:c r="H6660" s="12" t="n">
        <x:v>8700000000</x:v>
      </x:c>
      <x:c r="I6660" s="12" t="n">
        <x:f>IF(AND(ISNUMBER(H6660),H6660&gt;0,ISNUMBER(G6660),G6660&gt;0),H6660/G6660,"")</x:f>
        <x:v>23513513.513513513</x:v>
      </x:c>
      <x:c r="J6660" s="2" t="str">
        <x:v>total</x:v>
      </x:c>
      <x:c r="K6660" s="2" t="str">
        <x:v>top_level_area</x:v>
      </x:c>
      <x:c r="L6660" s="2" t="str">
        <x:v>property_type_inferred_from_title;transaction_assumed_sale_from_dataset_context</x:v>
      </x:c>
      <x:c r="M6660" s="10" t="n">
        <x:v>0</x:v>
      </x:c>
      <x:c r="N6660" s="10" t="n">
        <x:v>1</x:v>
      </x:c>
      <x:c r="O6660" s="2" t="str">
        <x:v>Đồng Nai|land</x:v>
      </x:c>
      <x:c r="P6660" s="10" t="n">
        <x:v>-1</x:v>
      </x:c>
      <x:c r="Q6660" s="13" t="n">
        <x:f>IF(AND(ISNUMBER(H6660),H6660&gt;0),H6660/1000000000,"")</x:f>
        <x:v>8.7</x:v>
      </x:c>
      <x:c r="R6660" s="13" t="n">
        <x:f>IF(ISNUMBER(I6660),I6660/1000000,"")</x:f>
        <x:v>23.513513513513512</x:v>
      </x:c>
      <x:c r="S6660" s="11" t="n">
        <x:f>IF(AND(ISNUMBER(G6660),G6660&gt;0),G6660,"")</x:f>
        <x:v>370</x:v>
      </x:c>
    </x:row>
    <x:row r="6661" ht="21" customHeight="1">
      <x:c r="A6661" s="10" t="n">
        <x:v>8647</x:v>
      </x:c>
      <x:c r="B6661" s="2" t="str">
        <x:v>1542f65347b9886a2ae9</x:v>
      </x:c>
      <x:c r="C6661" s="2" t="str">
        <x:v>Tp Hồ Chí Minh</x:v>
      </x:c>
      <x:c r="D6661" s="2" t="str">
        <x:v>Quận Gò Vấp</x:v>
      </x:c>
      <x:c r="E6661" s="2" t="str">
        <x:v>other_unknown</x:v>
      </x:c>
      <x:c r="F6661" s="2" t="str">
        <x:v>sale_assumed</x:v>
      </x:c>
      <x:c r="G6661" s="11" t="n">
        <x:v>21</x:v>
      </x:c>
      <x:c r="H6661" s="12" t="n">
        <x:v>2049999999.9999998</x:v>
      </x:c>
      <x:c r="I6661" s="12" t="n">
        <x:f>IF(AND(ISNUMBER(H6661),H6661&gt;0,ISNUMBER(G6661),G6661&gt;0),H6661/G6661,"")</x:f>
        <x:v>97619047.61904761</x:v>
      </x:c>
      <x:c r="J6661" s="2" t="str">
        <x:v>total</x:v>
      </x:c>
      <x:c r="K6661" s="2" t="str">
        <x:v>top_level_area</x:v>
      </x:c>
      <x:c r="L6661" s="2" t="str">
        <x:v>property_type_inferred_from_title;transaction_assumed_sale_from_dataset_context;unknown_property_type</x:v>
      </x:c>
      <x:c r="M6661" s="10" t="n">
        <x:v>0</x:v>
      </x:c>
      <x:c r="N6661" s="10" t="n">
        <x:v>0</x:v>
      </x:c>
      <x:c r="O6661" s="2" t="str">
        <x:v>Tp Hồ Chí Minh|other_unknown</x:v>
      </x:c>
      <x:c r="P6661" s="10" t="n">
        <x:v>2</x:v>
      </x:c>
      <x:c r="Q6661" s="13" t="n">
        <x:f>IF(AND(ISNUMBER(H6661),H6661&gt;0),H6661/1000000000,"")</x:f>
        <x:v>2.05</x:v>
      </x:c>
      <x:c r="R6661" s="13" t="n">
        <x:f>IF(ISNUMBER(I6661),I6661/1000000,"")</x:f>
        <x:v>97.6190476190476</x:v>
      </x:c>
      <x:c r="S6661" s="11" t="n">
        <x:f>IF(AND(ISNUMBER(G6661),G6661&gt;0),G6661,"")</x:f>
        <x:v>21</x:v>
      </x:c>
    </x:row>
    <x:row r="6662" ht="21" customHeight="1">
      <x:c r="A6662" s="10" t="n">
        <x:v>8648</x:v>
      </x:c>
      <x:c r="B6662" s="2" t="str">
        <x:v>2de1d3a9534992940799</x:v>
      </x:c>
      <x:c r="C6662" s="2" t="str">
        <x:v>Tp Hồ Chí Minh</x:v>
      </x:c>
      <x:c r="D6662" s="2" t="str">
        <x:v>Quận Gò Vấp</x:v>
      </x:c>
      <x:c r="E6662" s="2" t="str">
        <x:v>house</x:v>
      </x:c>
      <x:c r="F6662" s="2" t="str">
        <x:v>sale</x:v>
      </x:c>
      <x:c r="G6662" s="11" t="n">
        <x:v>70</x:v>
      </x:c>
      <x:c r="H6662" s="12" t="n">
        <x:v>4650000000</x:v>
      </x:c>
      <x:c r="I6662" s="12" t="n">
        <x:f>IF(AND(ISNUMBER(H6662),H6662&gt;0,ISNUMBER(G6662),G6662&gt;0),H6662/G6662,"")</x:f>
        <x:v>66428571.428571425</x:v>
      </x:c>
      <x:c r="J6662" s="2" t="str">
        <x:v>total</x:v>
      </x:c>
      <x:c r="K6662" s="2" t="str">
        <x:v>top_level_area</x:v>
      </x:c>
      <x:c r="L6662" s="2" t="str">
        <x:v>property_type_inferred_from_title</x:v>
      </x:c>
      <x:c r="M6662" s="10" t="n">
        <x:v>0</x:v>
      </x:c>
      <x:c r="N6662" s="10" t="n">
        <x:v>0</x:v>
      </x:c>
      <x:c r="O6662" s="2" t="str">
        <x:v>Tp Hồ Chí Minh|house</x:v>
      </x:c>
      <x:c r="P6662" s="10" t="n">
        <x:v>2</x:v>
      </x:c>
      <x:c r="Q6662" s="13" t="n">
        <x:f>IF(AND(ISNUMBER(H6662),H6662&gt;0),H6662/1000000000,"")</x:f>
        <x:v>4.65</x:v>
      </x:c>
      <x:c r="R6662" s="13" t="n">
        <x:f>IF(ISNUMBER(I6662),I6662/1000000,"")</x:f>
        <x:v>66.42857142857143</x:v>
      </x:c>
      <x:c r="S6662" s="11" t="n">
        <x:f>IF(AND(ISNUMBER(G6662),G6662&gt;0),G6662,"")</x:f>
        <x:v>70</x:v>
      </x:c>
    </x:row>
    <x:row r="6663" ht="21" customHeight="1">
      <x:c r="A6663" s="10" t="n">
        <x:v>8649</x:v>
      </x:c>
      <x:c r="B6663" s="2" t="str">
        <x:v>04b6ca911c76ddbba082</x:v>
      </x:c>
      <x:c r="C6663" s="2" t="str">
        <x:v>Tp Hồ Chí Minh</x:v>
      </x:c>
      <x:c r="D6663" s="2" t="str">
        <x:v>Quận 3</x:v>
      </x:c>
      <x:c r="E6663" s="2" t="str">
        <x:v>house</x:v>
      </x:c>
      <x:c r="F6663" s="2" t="str">
        <x:v>sale_assumed</x:v>
      </x:c>
      <x:c r="G6663" s="11" t="n">
        <x:v>36</x:v>
      </x:c>
      <x:c r="H6663" s="12" t="n">
        <x:v>5450000000</x:v>
      </x:c>
      <x:c r="I6663" s="12" t="n">
        <x:f>IF(AND(ISNUMBER(H6663),H6663&gt;0,ISNUMBER(G6663),G6663&gt;0),H6663/G6663,"")</x:f>
        <x:v>151388888.8888889</x:v>
      </x:c>
      <x:c r="J6663" s="2" t="str">
        <x:v>total</x:v>
      </x:c>
      <x:c r="K6663" s="2" t="str">
        <x:v>top_level_area</x:v>
      </x:c>
      <x:c r="L6663" s="2" t="str">
        <x:v>property_type_inferred_from_title;transaction_assumed_sale_from_dataset_context</x:v>
      </x:c>
      <x:c r="M6663" s="10" t="n">
        <x:v>0</x:v>
      </x:c>
      <x:c r="N6663" s="10" t="n">
        <x:v>0</x:v>
      </x:c>
      <x:c r="O6663" s="2" t="str">
        <x:v>Tp Hồ Chí Minh|house</x:v>
      </x:c>
      <x:c r="P6663" s="10" t="n">
        <x:v>2</x:v>
      </x:c>
      <x:c r="Q6663" s="13" t="n">
        <x:f>IF(AND(ISNUMBER(H6663),H6663&gt;0),H6663/1000000000,"")</x:f>
        <x:v>5.45</x:v>
      </x:c>
      <x:c r="R6663" s="13" t="n">
        <x:f>IF(ISNUMBER(I6663),I6663/1000000,"")</x:f>
        <x:v>151.38888888888889</x:v>
      </x:c>
      <x:c r="S6663" s="11" t="n">
        <x:f>IF(AND(ISNUMBER(G6663),G6663&gt;0),G6663,"")</x:f>
        <x:v>36</x:v>
      </x:c>
    </x:row>
    <x:row r="6664" ht="21" customHeight="1">
      <x:c r="A6664" s="10" t="n">
        <x:v>8650</x:v>
      </x:c>
      <x:c r="B6664" s="2" t="str">
        <x:v>62bb15e3857de0981224</x:v>
      </x:c>
      <x:c r="C6664" s="2" t="str">
        <x:v>Thừa Thiên Huế</x:v>
      </x:c>
      <x:c r="D6664" s="2" t="str">
        <x:v>Thị xã Hương Thủy</x:v>
      </x:c>
      <x:c r="E6664" s="2" t="str">
        <x:v>land</x:v>
      </x:c>
      <x:c r="F6664" s="2" t="str">
        <x:v>sale</x:v>
      </x:c>
      <x:c r="G6664" s="11" t="n">
        <x:v>76</x:v>
      </x:c>
      <x:c r="H6664" s="12" t="n">
        <x:v>660000000</x:v>
      </x:c>
      <x:c r="I6664" s="12" t="n">
        <x:f>IF(AND(ISNUMBER(H6664),H6664&gt;0,ISNUMBER(G6664),G6664&gt;0),H6664/G6664,"")</x:f>
        <x:v>8684210.52631579</x:v>
      </x:c>
      <x:c r="J6664" s="2" t="str">
        <x:v>total</x:v>
      </x:c>
      <x:c r="K6664" s="2" t="str">
        <x:v>top_level_area</x:v>
      </x:c>
      <x:c r="L6664" s="2" t="str">
        <x:v>property_type_inferred_from_title</x:v>
      </x:c>
      <x:c r="M6664" s="10" t="n">
        <x:v>0</x:v>
      </x:c>
      <x:c r="N6664" s="10" t="n">
        <x:v>0</x:v>
      </x:c>
      <x:c r="O6664" s="2" t="str">
        <x:v>land</x:v>
      </x:c>
      <x:c r="P6664" s="10" t="n">
        <x:v>2</x:v>
      </x:c>
      <x:c r="Q6664" s="13" t="n">
        <x:f>IF(AND(ISNUMBER(H6664),H6664&gt;0),H6664/1000000000,"")</x:f>
        <x:v>0.66</x:v>
      </x:c>
      <x:c r="R6664" s="13" t="n">
        <x:f>IF(ISNUMBER(I6664),I6664/1000000,"")</x:f>
        <x:v>8.68421052631579</x:v>
      </x:c>
      <x:c r="S6664" s="11" t="n">
        <x:f>IF(AND(ISNUMBER(G6664),G6664&gt;0),G6664,"")</x:f>
        <x:v>76</x:v>
      </x:c>
    </x:row>
    <x:row r="6665" ht="21" customHeight="1">
      <x:c r="A6665" s="10" t="n">
        <x:v>8651</x:v>
      </x:c>
      <x:c r="B6665" s="2" t="str">
        <x:v>2e017d82fdcad33adcef</x:v>
      </x:c>
      <x:c r="C6665" s="2" t="str">
        <x:v>Tp Hồ Chí Minh</x:v>
      </x:c>
      <x:c r="D6665" s="2" t="str">
        <x:v>Huyện Củ Chi</x:v>
      </x:c>
      <x:c r="E6665" s="2" t="str">
        <x:v>house</x:v>
      </x:c>
      <x:c r="F6665" s="2" t="str">
        <x:v>sale</x:v>
      </x:c>
      <x:c r="G6665" s="11" t="n">
        <x:v>80</x:v>
      </x:c>
      <x:c r="H6665" s="12" t="n">
        <x:v>860000000</x:v>
      </x:c>
      <x:c r="I6665" s="12" t="n">
        <x:f>IF(AND(ISNUMBER(H6665),H6665&gt;0,ISNUMBER(G6665),G6665&gt;0),H6665/G6665,"")</x:f>
        <x:v>10750000</x:v>
      </x:c>
      <x:c r="J6665" s="2" t="str">
        <x:v>total</x:v>
      </x:c>
      <x:c r="K6665" s="2" t="str">
        <x:v>top_level_area</x:v>
      </x:c>
      <x:c r="L6665" s="2" t="str">
        <x:v>property_type_inferred_from_title</x:v>
      </x:c>
      <x:c r="M6665" s="10" t="n">
        <x:v>0</x:v>
      </x:c>
      <x:c r="N6665" s="10" t="n">
        <x:v>0</x:v>
      </x:c>
      <x:c r="O6665" s="2" t="str">
        <x:v>Tp Hồ Chí Minh|house</x:v>
      </x:c>
      <x:c r="P6665" s="10" t="n">
        <x:v>2</x:v>
      </x:c>
      <x:c r="Q6665" s="13" t="n">
        <x:f>IF(AND(ISNUMBER(H6665),H6665&gt;0),H6665/1000000000,"")</x:f>
        <x:v>0.86</x:v>
      </x:c>
      <x:c r="R6665" s="13" t="n">
        <x:f>IF(ISNUMBER(I6665),I6665/1000000,"")</x:f>
        <x:v>10.75</x:v>
      </x:c>
      <x:c r="S6665" s="11" t="n">
        <x:f>IF(AND(ISNUMBER(G6665),G6665&gt;0),G6665,"")</x:f>
        <x:v>80</x:v>
      </x:c>
    </x:row>
    <x:row r="6666" ht="21" customHeight="1">
      <x:c r="A6666" s="10" t="n">
        <x:v>8652</x:v>
      </x:c>
      <x:c r="B6666" s="2" t="str">
        <x:v>c0950cf31243ecebd846</x:v>
      </x:c>
      <x:c r="C6666" s="2" t="str">
        <x:v>Tp Hồ Chí Minh</x:v>
      </x:c>
      <x:c r="D6666" s="2" t="str">
        <x:v>Quận Tân Phú</x:v>
      </x:c>
      <x:c r="E6666" s="2" t="str">
        <x:v>apartment</x:v>
      </x:c>
      <x:c r="F6666" s="2" t="str">
        <x:v>sale_assumed</x:v>
      </x:c>
      <x:c r="G6666" s="11" t="n">
        <x:v>73</x:v>
      </x:c>
      <x:c r="H6666" s="12" t="n">
        <x:v>2330000000</x:v>
      </x:c>
      <x:c r="I6666" s="12" t="n">
        <x:f>IF(AND(ISNUMBER(H6666),H6666&gt;0,ISNUMBER(G6666),G6666&gt;0),H6666/G6666,"")</x:f>
        <x:v>31917808.21917808</x:v>
      </x:c>
      <x:c r="J6666" s="2" t="str">
        <x:v>total</x:v>
      </x:c>
      <x:c r="K6666" s="2" t="str">
        <x:v>top_level_area</x:v>
      </x:c>
      <x:c r="L6666" s="2" t="str">
        <x:v>property_type_inferred_from_title;transaction_assumed_sale_from_dataset_context</x:v>
      </x:c>
      <x:c r="M6666" s="10" t="n">
        <x:v>0</x:v>
      </x:c>
      <x:c r="N6666" s="10" t="n">
        <x:v>0</x:v>
      </x:c>
      <x:c r="O6666" s="2" t="str">
        <x:v>Tp Hồ Chí Minh|apartment</x:v>
      </x:c>
      <x:c r="P6666" s="10" t="n">
        <x:v>2</x:v>
      </x:c>
      <x:c r="Q6666" s="13" t="n">
        <x:f>IF(AND(ISNUMBER(H6666),H6666&gt;0),H6666/1000000000,"")</x:f>
        <x:v>2.33</x:v>
      </x:c>
      <x:c r="R6666" s="13" t="n">
        <x:f>IF(ISNUMBER(I6666),I6666/1000000,"")</x:f>
        <x:v>31.91780821917808</x:v>
      </x:c>
      <x:c r="S6666" s="11" t="n">
        <x:f>IF(AND(ISNUMBER(G6666),G6666&gt;0),G6666,"")</x:f>
        <x:v>73</x:v>
      </x:c>
    </x:row>
    <x:row r="6667" ht="21" customHeight="1">
      <x:c r="A6667" s="10" t="n">
        <x:v>8653</x:v>
      </x:c>
      <x:c r="B6667" s="2" t="str">
        <x:v>5c06786b3632510510b4</x:v>
      </x:c>
      <x:c r="C6667" s="2" t="str">
        <x:v>Tp Hồ Chí Minh</x:v>
      </x:c>
      <x:c r="D6667" s="2" t="str">
        <x:v>Quận Tân Phú</x:v>
      </x:c>
      <x:c r="E6667" s="2" t="str">
        <x:v>house</x:v>
      </x:c>
      <x:c r="F6667" s="2" t="str">
        <x:v>sale</x:v>
      </x:c>
      <x:c r="G6667" s="11" t="n">
        <x:v>36</x:v>
      </x:c>
      <x:c r="H6667" s="12" t="n">
        <x:v>3450000000</x:v>
      </x:c>
      <x:c r="I6667" s="12" t="n">
        <x:f>IF(AND(ISNUMBER(H6667),H6667&gt;0,ISNUMBER(G6667),G6667&gt;0),H6667/G6667,"")</x:f>
        <x:v>95833333.33333333</x:v>
      </x:c>
      <x:c r="J6667" s="2" t="str">
        <x:v>total</x:v>
      </x:c>
      <x:c r="K6667" s="2" t="str">
        <x:v>top_level_area</x:v>
      </x:c>
      <x:c r="L6667" s="2" t="str">
        <x:v>property_type_inferred_from_title</x:v>
      </x:c>
      <x:c r="M6667" s="10" t="n">
        <x:v>0</x:v>
      </x:c>
      <x:c r="N6667" s="10" t="n">
        <x:v>0</x:v>
      </x:c>
      <x:c r="O6667" s="2" t="str">
        <x:v>Tp Hồ Chí Minh|house</x:v>
      </x:c>
      <x:c r="P6667" s="10" t="n">
        <x:v>2</x:v>
      </x:c>
      <x:c r="Q6667" s="13" t="n">
        <x:f>IF(AND(ISNUMBER(H6667),H6667&gt;0),H6667/1000000000,"")</x:f>
        <x:v>3.45</x:v>
      </x:c>
      <x:c r="R6667" s="13" t="n">
        <x:f>IF(ISNUMBER(I6667),I6667/1000000,"")</x:f>
        <x:v>95.83333333333333</x:v>
      </x:c>
      <x:c r="S6667" s="11" t="n">
        <x:f>IF(AND(ISNUMBER(G6667),G6667&gt;0),G6667,"")</x:f>
        <x:v>36</x:v>
      </x:c>
    </x:row>
    <x:row r="6668" ht="21" customHeight="1">
      <x:c r="A6668" s="10" t="n">
        <x:v>8654</x:v>
      </x:c>
      <x:c r="B6668" s="2" t="str">
        <x:v>6c034e486240d2423626</x:v>
      </x:c>
      <x:c r="C6668" s="2" t="str">
        <x:v>Tp Hồ Chí Minh</x:v>
      </x:c>
      <x:c r="D6668" s="2" t="str">
        <x:v>Quận Phú Nhuận</x:v>
      </x:c>
      <x:c r="E6668" s="2" t="str">
        <x:v>house</x:v>
      </x:c>
      <x:c r="F6668" s="2" t="str">
        <x:v>sale_assumed</x:v>
      </x:c>
      <x:c r="G6668" s="11" t="n">
        <x:v>45</x:v>
      </x:c>
      <x:c r="H6668" s="12" t="n">
        <x:v>10900000000</x:v>
      </x:c>
      <x:c r="I6668" s="12" t="n">
        <x:f>IF(AND(ISNUMBER(H6668),H6668&gt;0,ISNUMBER(G6668),G6668&gt;0),H6668/G6668,"")</x:f>
        <x:v>242222222.2222222</x:v>
      </x:c>
      <x:c r="J6668" s="2" t="str">
        <x:v>total</x:v>
      </x:c>
      <x:c r="K6668" s="2" t="str">
        <x:v>top_level_area</x:v>
      </x:c>
      <x:c r="L6668" s="2" t="str">
        <x:v>property_type_inferred_from_title;transaction_assumed_sale_from_dataset_context</x:v>
      </x:c>
      <x:c r="M6668" s="10" t="n">
        <x:v>1</x:v>
      </x:c>
      <x:c r="N6668" s="10" t="n">
        <x:v>1</x:v>
      </x:c>
      <x:c r="O6668" s="2" t="str">
        <x:v>Tp Hồ Chí Minh|house</x:v>
      </x:c>
      <x:c r="P6668" s="10" t="n">
        <x:v>-1</x:v>
      </x:c>
      <x:c r="Q6668" s="13" t="n">
        <x:f>IF(AND(ISNUMBER(H6668),H6668&gt;0),H6668/1000000000,"")</x:f>
        <x:v>10.9</x:v>
      </x:c>
      <x:c r="R6668" s="13" t="n">
        <x:f>IF(ISNUMBER(I6668),I6668/1000000,"")</x:f>
        <x:v>242.2222222222222</x:v>
      </x:c>
      <x:c r="S6668" s="11" t="n">
        <x:f>IF(AND(ISNUMBER(G6668),G6668&gt;0),G6668,"")</x:f>
        <x:v>45</x:v>
      </x:c>
    </x:row>
    <x:row r="6669" ht="21" customHeight="1">
      <x:c r="A6669" s="10" t="n">
        <x:v>8655</x:v>
      </x:c>
      <x:c r="B6669" s="2" t="str">
        <x:v>ab87dce5a4c7a6b878cc</x:v>
      </x:c>
      <x:c r="C6669" s="2" t="str">
        <x:v>Bà Rịa - Vũng Tàu</x:v>
      </x:c>
      <x:c r="D6669" s="2" t="str">
        <x:v>Thị xã Phú Mỹ</x:v>
      </x:c>
      <x:c r="E6669" s="2" t="str">
        <x:v>land</x:v>
      </x:c>
      <x:c r="F6669" s="2" t="str">
        <x:v>sale</x:v>
      </x:c>
      <x:c r="G6669" s="11" t="n">
        <x:v>136</x:v>
      </x:c>
      <x:c r="H6669" s="12" t="n">
        <x:v>785000000</x:v>
      </x:c>
      <x:c r="I6669" s="12" t="n">
        <x:f>IF(AND(ISNUMBER(H6669),H6669&gt;0,ISNUMBER(G6669),G6669&gt;0),H6669/G6669,"")</x:f>
        <x:v>5772058.823529412</x:v>
      </x:c>
      <x:c r="J6669" s="2" t="str">
        <x:v>total</x:v>
      </x:c>
      <x:c r="K6669" s="2" t="str">
        <x:v>top_level_area</x:v>
      </x:c>
      <x:c r="L6669" s="2" t="str">
        <x:v>property_type_inferred_from_title</x:v>
      </x:c>
      <x:c r="M6669" s="10" t="n">
        <x:v>0</x:v>
      </x:c>
      <x:c r="N6669" s="10" t="n">
        <x:v>0</x:v>
      </x:c>
      <x:c r="O6669" s="2" t="str">
        <x:v>Bà Rịa - Vũng Tàu|land</x:v>
      </x:c>
      <x:c r="P6669" s="10" t="n">
        <x:v>2</x:v>
      </x:c>
      <x:c r="Q6669" s="13" t="n">
        <x:f>IF(AND(ISNUMBER(H6669),H6669&gt;0),H6669/1000000000,"")</x:f>
        <x:v>0.785</x:v>
      </x:c>
      <x:c r="R6669" s="13" t="n">
        <x:f>IF(ISNUMBER(I6669),I6669/1000000,"")</x:f>
        <x:v>5.772058823529412</x:v>
      </x:c>
      <x:c r="S6669" s="11" t="n">
        <x:f>IF(AND(ISNUMBER(G6669),G6669&gt;0),G6669,"")</x:f>
        <x:v>136</x:v>
      </x:c>
    </x:row>
    <x:row r="6670" ht="21" customHeight="1">
      <x:c r="A6670" s="10" t="n">
        <x:v>8656</x:v>
      </x:c>
      <x:c r="B6670" s="2" t="str">
        <x:v>a6c4ecc3cca7057a1e08</x:v>
      </x:c>
      <x:c r="C6670" s="2" t="str">
        <x:v>Tp Hồ Chí Minh</x:v>
      </x:c>
      <x:c r="D6670" s="2" t="str">
        <x:v>Quận Thủ Đức</x:v>
      </x:c>
      <x:c r="E6670" s="2" t="str">
        <x:v>other_unknown</x:v>
      </x:c>
      <x:c r="F6670" s="2" t="str">
        <x:v>sale_assumed</x:v>
      </x:c>
      <x:c r="G6670" s="11" t="n">
        <x:v>200</x:v>
      </x:c>
      <x:c r="H6670" s="12" t="n">
        <x:v>16500000000</x:v>
      </x:c>
      <x:c r="I6670" s="12" t="n">
        <x:f>IF(AND(ISNUMBER(H6670),H6670&gt;0,ISNUMBER(G6670),G6670&gt;0),H6670/G6670,"")</x:f>
        <x:v>82500000</x:v>
      </x:c>
      <x:c r="J6670" s="2" t="str">
        <x:v>total</x:v>
      </x:c>
      <x:c r="K6670" s="2" t="str">
        <x:v>top_level_area</x:v>
      </x:c>
      <x:c r="L6670" s="2" t="str">
        <x:v>property_type_inferred_from_title;transaction_assumed_sale_from_dataset_context;unknown_property_type</x:v>
      </x:c>
      <x:c r="M6670" s="10" t="n">
        <x:v>0</x:v>
      </x:c>
      <x:c r="N6670" s="10" t="n">
        <x:v>0</x:v>
      </x:c>
      <x:c r="O6670" s="2" t="str">
        <x:v>Tp Hồ Chí Minh|other_unknown</x:v>
      </x:c>
      <x:c r="P6670" s="10" t="n">
        <x:v>2</x:v>
      </x:c>
      <x:c r="Q6670" s="13" t="n">
        <x:f>IF(AND(ISNUMBER(H6670),H6670&gt;0),H6670/1000000000,"")</x:f>
        <x:v>16.5</x:v>
      </x:c>
      <x:c r="R6670" s="13" t="n">
        <x:f>IF(ISNUMBER(I6670),I6670/1000000,"")</x:f>
        <x:v>82.5</x:v>
      </x:c>
      <x:c r="S6670" s="11" t="n">
        <x:f>IF(AND(ISNUMBER(G6670),G6670&gt;0),G6670,"")</x:f>
        <x:v>200</x:v>
      </x:c>
    </x:row>
    <x:row r="6671" ht="21" customHeight="1">
      <x:c r="A6671" s="10" t="n">
        <x:v>8657</x:v>
      </x:c>
      <x:c r="B6671" s="2" t="str">
        <x:v>12b5364160ae135cf2e1</x:v>
      </x:c>
      <x:c r="C6671" s="2" t="str">
        <x:v>Đà Nẵng</x:v>
      </x:c>
      <x:c r="D6671" s="2" t="str">
        <x:v>Quận Sơn Trà</x:v>
      </x:c>
      <x:c r="E6671" s="2" t="str">
        <x:v>other_unknown</x:v>
      </x:c>
      <x:c r="F6671" s="2" t="str">
        <x:v>sale_assumed</x:v>
      </x:c>
      <x:c r="G6671" s="11" t="n">
        <x:v>100</x:v>
      </x:c>
      <x:c r="H6671" s="12" t="n">
        <x:v>3700000000</x:v>
      </x:c>
      <x:c r="I6671" s="12" t="n">
        <x:f>IF(AND(ISNUMBER(H6671),H6671&gt;0,ISNUMBER(G6671),G6671&gt;0),H6671/G6671,"")</x:f>
        <x:v>37000000</x:v>
      </x:c>
      <x:c r="J6671" s="2" t="str">
        <x:v>total</x:v>
      </x:c>
      <x:c r="K6671" s="2" t="str">
        <x:v>top_level_area</x:v>
      </x:c>
      <x:c r="L6671" s="2" t="str">
        <x:v>property_type_inferred_from_title;transaction_assumed_sale_from_dataset_context;unknown_property_type</x:v>
      </x:c>
      <x:c r="M6671" s="10" t="n">
        <x:v>0</x:v>
      </x:c>
      <x:c r="N6671" s="10" t="n">
        <x:v>0</x:v>
      </x:c>
      <x:c r="O6671" s="2" t="str">
        <x:v>Đà Nẵng|other_unknown</x:v>
      </x:c>
      <x:c r="P6671" s="10" t="n">
        <x:v>2</x:v>
      </x:c>
      <x:c r="Q6671" s="13" t="n">
        <x:f>IF(AND(ISNUMBER(H6671),H6671&gt;0),H6671/1000000000,"")</x:f>
        <x:v>3.7</x:v>
      </x:c>
      <x:c r="R6671" s="13" t="n">
        <x:f>IF(ISNUMBER(I6671),I6671/1000000,"")</x:f>
        <x:v>37</x:v>
      </x:c>
      <x:c r="S6671" s="11" t="n">
        <x:f>IF(AND(ISNUMBER(G6671),G6671&gt;0),G6671,"")</x:f>
        <x:v>100</x:v>
      </x:c>
    </x:row>
    <x:row r="6672" ht="21" customHeight="1">
      <x:c r="A6672" s="10" t="n">
        <x:v>8658</x:v>
      </x:c>
      <x:c r="B6672" s="2" t="str">
        <x:v>79f47d21c203108f49fe</x:v>
      </x:c>
      <x:c r="C6672" s="2" t="str">
        <x:v>Hà Nội</x:v>
      </x:c>
      <x:c r="D6672" s="2" t="str">
        <x:v>Quận Hà Đông</x:v>
      </x:c>
      <x:c r="E6672" s="2" t="str">
        <x:v>apartment</x:v>
      </x:c>
      <x:c r="F6672" s="2" t="str">
        <x:v>sale_assumed</x:v>
      </x:c>
      <x:c r="G6672" s="11" t="n">
        <x:v>46</x:v>
      </x:c>
      <x:c r="H6672" s="12" t="n">
        <x:v>830000000</x:v>
      </x:c>
      <x:c r="I6672" s="12" t="n">
        <x:f>IF(AND(ISNUMBER(H6672),H6672&gt;0,ISNUMBER(G6672),G6672&gt;0),H6672/G6672,"")</x:f>
        <x:v>18043478.260869566</x:v>
      </x:c>
      <x:c r="J6672" s="2" t="str">
        <x:v>total</x:v>
      </x:c>
      <x:c r="K6672" s="2" t="str">
        <x:v>top_level_area</x:v>
      </x:c>
      <x:c r="L6672" s="2" t="str">
        <x:v>property_type_inferred_from_title;transaction_assumed_sale_from_dataset_context</x:v>
      </x:c>
      <x:c r="M6672" s="10" t="n">
        <x:v>0</x:v>
      </x:c>
      <x:c r="N6672" s="10" t="n">
        <x:v>0</x:v>
      </x:c>
      <x:c r="O6672" s="2" t="str">
        <x:v>Hà Nội|apartment</x:v>
      </x:c>
      <x:c r="P6672" s="10" t="n">
        <x:v>2</x:v>
      </x:c>
      <x:c r="Q6672" s="13" t="n">
        <x:f>IF(AND(ISNUMBER(H6672),H6672&gt;0),H6672/1000000000,"")</x:f>
        <x:v>0.83</x:v>
      </x:c>
      <x:c r="R6672" s="13" t="n">
        <x:f>IF(ISNUMBER(I6672),I6672/1000000,"")</x:f>
        <x:v>18.043478260869566</x:v>
      </x:c>
      <x:c r="S6672" s="11" t="n">
        <x:f>IF(AND(ISNUMBER(G6672),G6672&gt;0),G6672,"")</x:f>
        <x:v>46</x:v>
      </x:c>
    </x:row>
    <x:row r="6673" ht="21" customHeight="1">
      <x:c r="A6673" s="10" t="n">
        <x:v>8660</x:v>
      </x:c>
      <x:c r="B6673" s="2" t="str">
        <x:v>609d88a167c8ff78d266</x:v>
      </x:c>
      <x:c r="C6673" s="2" t="str">
        <x:v>Đà Nẵng</x:v>
      </x:c>
      <x:c r="D6673" s="2" t="str">
        <x:v>Quận Ngũ Hành Sơn</x:v>
      </x:c>
      <x:c r="E6673" s="2" t="str">
        <x:v>land</x:v>
      </x:c>
      <x:c r="F6673" s="2" t="str">
        <x:v>sale</x:v>
      </x:c>
      <x:c r="G6673" s="11" t="n">
        <x:v>100</x:v>
      </x:c>
      <x:c r="H6673" s="12" t="n">
        <x:v>2500000000</x:v>
      </x:c>
      <x:c r="I6673" s="12" t="n">
        <x:f>IF(AND(ISNUMBER(H6673),H6673&gt;0,ISNUMBER(G6673),G6673&gt;0),H6673/G6673,"")</x:f>
        <x:v>25000000</x:v>
      </x:c>
      <x:c r="J6673" s="2" t="str">
        <x:v>total</x:v>
      </x:c>
      <x:c r="K6673" s="2" t="str">
        <x:v>top_level_area</x:v>
      </x:c>
      <x:c r="L6673" s="2" t="str">
        <x:v>property_type_inferred_from_title</x:v>
      </x:c>
      <x:c r="M6673" s="10" t="n">
        <x:v>0</x:v>
      </x:c>
      <x:c r="N6673" s="10" t="n">
        <x:v>0</x:v>
      </x:c>
      <x:c r="O6673" s="2" t="str">
        <x:v>Đà Nẵng|land</x:v>
      </x:c>
      <x:c r="P6673" s="10" t="n">
        <x:v>2</x:v>
      </x:c>
      <x:c r="Q6673" s="13" t="n">
        <x:f>IF(AND(ISNUMBER(H6673),H6673&gt;0),H6673/1000000000,"")</x:f>
        <x:v>2.5</x:v>
      </x:c>
      <x:c r="R6673" s="13" t="n">
        <x:f>IF(ISNUMBER(I6673),I6673/1000000,"")</x:f>
        <x:v>25</x:v>
      </x:c>
      <x:c r="S6673" s="11" t="n">
        <x:f>IF(AND(ISNUMBER(G6673),G6673&gt;0),G6673,"")</x:f>
        <x:v>100</x:v>
      </x:c>
    </x:row>
    <x:row r="6674" ht="21" customHeight="1">
      <x:c r="A6674" s="10" t="n">
        <x:v>8661</x:v>
      </x:c>
      <x:c r="B6674" s="2" t="str">
        <x:v>ca640a42311d708d1592</x:v>
      </x:c>
      <x:c r="C6674" s="2" t="str">
        <x:v>Tp Hồ Chí Minh</x:v>
      </x:c>
      <x:c r="D6674" s="2" t="str">
        <x:v>Quận Phú Nhuận</x:v>
      </x:c>
      <x:c r="E6674" s="2" t="str">
        <x:v>house</x:v>
      </x:c>
      <x:c r="F6674" s="2" t="str">
        <x:v>sale_assumed</x:v>
      </x:c>
      <x:c r="G6674" s="11" t="n">
        <x:v>33</x:v>
      </x:c>
      <x:c r="H6674" s="12" t="n">
        <x:v>4600000000</x:v>
      </x:c>
      <x:c r="I6674" s="12" t="n">
        <x:f>IF(AND(ISNUMBER(H6674),H6674&gt;0,ISNUMBER(G6674),G6674&gt;0),H6674/G6674,"")</x:f>
        <x:v>139393939.3939394</x:v>
      </x:c>
      <x:c r="J6674" s="2" t="str">
        <x:v>total</x:v>
      </x:c>
      <x:c r="K6674" s="2" t="str">
        <x:v>top_level_area</x:v>
      </x:c>
      <x:c r="L6674" s="2" t="str">
        <x:v>property_type_inferred_from_title;transaction_assumed_sale_from_dataset_context</x:v>
      </x:c>
      <x:c r="M6674" s="10" t="n">
        <x:v>0</x:v>
      </x:c>
      <x:c r="N6674" s="10" t="n">
        <x:v>0</x:v>
      </x:c>
      <x:c r="O6674" s="2" t="str">
        <x:v>Tp Hồ Chí Minh|house</x:v>
      </x:c>
      <x:c r="P6674" s="10" t="n">
        <x:v>2</x:v>
      </x:c>
      <x:c r="Q6674" s="13" t="n">
        <x:f>IF(AND(ISNUMBER(H6674),H6674&gt;0),H6674/1000000000,"")</x:f>
        <x:v>4.6</x:v>
      </x:c>
      <x:c r="R6674" s="13" t="n">
        <x:f>IF(ISNUMBER(I6674),I6674/1000000,"")</x:f>
        <x:v>139.3939393939394</x:v>
      </x:c>
      <x:c r="S6674" s="11" t="n">
        <x:f>IF(AND(ISNUMBER(G6674),G6674&gt;0),G6674,"")</x:f>
        <x:v>33</x:v>
      </x:c>
    </x:row>
    <x:row r="6675" ht="21" customHeight="1">
      <x:c r="A6675" s="10" t="n">
        <x:v>8662</x:v>
      </x:c>
      <x:c r="B6675" s="2" t="str">
        <x:v>7b83e3889ed0804d359c</x:v>
      </x:c>
      <x:c r="C6675" s="2" t="str">
        <x:v>Hưng Yên</x:v>
      </x:c>
      <x:c r="D6675" s="2" t="str">
        <x:v>Thành phố Hưng Yên</x:v>
      </x:c>
      <x:c r="E6675" s="2" t="str">
        <x:v>other_unknown</x:v>
      </x:c>
      <x:c r="F6675" s="2" t="str">
        <x:v>sale_assumed</x:v>
      </x:c>
      <x:c r="G6675" s="11" t="n">
        <x:v>100</x:v>
      </x:c>
      <x:c r="H6675" s="12" t="n">
        <x:v>2300000000</x:v>
      </x:c>
      <x:c r="I6675" s="12" t="n">
        <x:f>IF(AND(ISNUMBER(H6675),H6675&gt;0,ISNUMBER(G6675),G6675&gt;0),H6675/G6675,"")</x:f>
        <x:v>23000000</x:v>
      </x:c>
      <x:c r="J6675" s="2" t="str">
        <x:v>total</x:v>
      </x:c>
      <x:c r="K6675" s="2" t="str">
        <x:v>top_level_area</x:v>
      </x:c>
      <x:c r="L6675" s="2" t="str">
        <x:v>property_type_inferred_from_title;transaction_assumed_sale_from_dataset_context;unknown_property_type</x:v>
      </x:c>
      <x:c r="M6675" s="10" t="n">
        <x:v>0</x:v>
      </x:c>
      <x:c r="N6675" s="10" t="n">
        <x:v>0</x:v>
      </x:c>
      <x:c r="O6675" s="2" t="str">
        <x:v>other_unknown</x:v>
      </x:c>
      <x:c r="P6675" s="10" t="n">
        <x:v>2</x:v>
      </x:c>
      <x:c r="Q6675" s="13" t="n">
        <x:f>IF(AND(ISNUMBER(H6675),H6675&gt;0),H6675/1000000000,"")</x:f>
        <x:v>2.3</x:v>
      </x:c>
      <x:c r="R6675" s="13" t="n">
        <x:f>IF(ISNUMBER(I6675),I6675/1000000,"")</x:f>
        <x:v>23</x:v>
      </x:c>
      <x:c r="S6675" s="11" t="n">
        <x:f>IF(AND(ISNUMBER(G6675),G6675&gt;0),G6675,"")</x:f>
        <x:v>100</x:v>
      </x:c>
    </x:row>
    <x:row r="6676" ht="21" customHeight="1">
      <x:c r="A6676" s="10" t="n">
        <x:v>8663</x:v>
      </x:c>
      <x:c r="B6676" s="2" t="str">
        <x:v>5f73f832820e1751ef47</x:v>
      </x:c>
      <x:c r="C6676" s="2" t="str">
        <x:v>Hà Nội</x:v>
      </x:c>
      <x:c r="D6676" s="2" t="str">
        <x:v>Huyện Thanh Trì</x:v>
      </x:c>
      <x:c r="E6676" s="2" t="str">
        <x:v>house</x:v>
      </x:c>
      <x:c r="F6676" s="2" t="str">
        <x:v>sale_assumed</x:v>
      </x:c>
      <x:c r="G6676" s="11" t="n">
        <x:v>52</x:v>
      </x:c>
      <x:c r="H6676" s="12" t="n">
        <x:v>1350000000</x:v>
      </x:c>
      <x:c r="I6676" s="12" t="n">
        <x:f>IF(AND(ISNUMBER(H6676),H6676&gt;0,ISNUMBER(G6676),G6676&gt;0),H6676/G6676,"")</x:f>
        <x:v>25961538.46153846</x:v>
      </x:c>
      <x:c r="J6676" s="2" t="str">
        <x:v>total</x:v>
      </x:c>
      <x:c r="K6676" s="2" t="str">
        <x:v>top_level_area</x:v>
      </x:c>
      <x:c r="L6676" s="2" t="str">
        <x:v>property_type_inferred_from_title;transaction_assumed_sale_from_dataset_context</x:v>
      </x:c>
      <x:c r="M6676" s="10" t="n">
        <x:v>0</x:v>
      </x:c>
      <x:c r="N6676" s="10" t="n">
        <x:v>0</x:v>
      </x:c>
      <x:c r="O6676" s="2" t="str">
        <x:v>Hà Nội|house</x:v>
      </x:c>
      <x:c r="P6676" s="10" t="n">
        <x:v>2</x:v>
      </x:c>
      <x:c r="Q6676" s="13" t="n">
        <x:f>IF(AND(ISNUMBER(H6676),H6676&gt;0),H6676/1000000000,"")</x:f>
        <x:v>1.35</x:v>
      </x:c>
      <x:c r="R6676" s="13" t="n">
        <x:f>IF(ISNUMBER(I6676),I6676/1000000,"")</x:f>
        <x:v>25.96153846153846</x:v>
      </x:c>
      <x:c r="S6676" s="11" t="n">
        <x:f>IF(AND(ISNUMBER(G6676),G6676&gt;0),G6676,"")</x:f>
        <x:v>52</x:v>
      </x:c>
    </x:row>
    <x:row r="6677" ht="21" customHeight="1">
      <x:c r="A6677" s="10" t="n">
        <x:v>8664</x:v>
      </x:c>
      <x:c r="B6677" s="2" t="str">
        <x:v>15cc718720d4ccafc1b8</x:v>
      </x:c>
      <x:c r="C6677" s="2" t="str">
        <x:v>Tp Hồ Chí Minh</x:v>
      </x:c>
      <x:c r="D6677" s="2" t="str">
        <x:v>Quận 12</x:v>
      </x:c>
      <x:c r="E6677" s="2" t="str">
        <x:v>house</x:v>
      </x:c>
      <x:c r="F6677" s="2" t="str">
        <x:v>sale_assumed</x:v>
      </x:c>
      <x:c r="G6677" s="11" t="n">
        <x:v>24</x:v>
      </x:c>
      <x:c r="H6677" s="12" t="n">
        <x:v>870000000</x:v>
      </x:c>
      <x:c r="I6677" s="12" t="n">
        <x:f>IF(AND(ISNUMBER(H6677),H6677&gt;0,ISNUMBER(G6677),G6677&gt;0),H6677/G6677,"")</x:f>
        <x:v>36250000</x:v>
      </x:c>
      <x:c r="J6677" s="2" t="str">
        <x:v>total</x:v>
      </x:c>
      <x:c r="K6677" s="2" t="str">
        <x:v>top_level_area</x:v>
      </x:c>
      <x:c r="L6677" s="2" t="str">
        <x:v>property_type_inferred_from_title;transaction_assumed_sale_from_dataset_context</x:v>
      </x:c>
      <x:c r="M6677" s="10" t="n">
        <x:v>0</x:v>
      </x:c>
      <x:c r="N6677" s="10" t="n">
        <x:v>0</x:v>
      </x:c>
      <x:c r="O6677" s="2" t="str">
        <x:v>Tp Hồ Chí Minh|house</x:v>
      </x:c>
      <x:c r="P6677" s="10" t="n">
        <x:v>2</x:v>
      </x:c>
      <x:c r="Q6677" s="13" t="n">
        <x:f>IF(AND(ISNUMBER(H6677),H6677&gt;0),H6677/1000000000,"")</x:f>
        <x:v>0.87</x:v>
      </x:c>
      <x:c r="R6677" s="13" t="n">
        <x:f>IF(ISNUMBER(I6677),I6677/1000000,"")</x:f>
        <x:v>36.25</x:v>
      </x:c>
      <x:c r="S6677" s="11" t="n">
        <x:f>IF(AND(ISNUMBER(G6677),G6677&gt;0),G6677,"")</x:f>
        <x:v>24</x:v>
      </x:c>
    </x:row>
    <x:row r="6678" ht="21" customHeight="1">
      <x:c r="A6678" s="10" t="n">
        <x:v>8665</x:v>
      </x:c>
      <x:c r="B6678" s="2" t="str">
        <x:v>4f384ee2f33467fab9a5</x:v>
      </x:c>
      <x:c r="C6678" s="2" t="str">
        <x:v>Tp Hồ Chí Minh</x:v>
      </x:c>
      <x:c r="D6678" s="2" t="str">
        <x:v>Quận Bình Thạnh</x:v>
      </x:c>
      <x:c r="E6678" s="2" t="str">
        <x:v>apartment</x:v>
      </x:c>
      <x:c r="F6678" s="2" t="str">
        <x:v>sale_assumed</x:v>
      </x:c>
      <x:c r="G6678" s="11" t="n">
        <x:v>58</x:v>
      </x:c>
      <x:c r="H6678" s="12" t="n">
        <x:v>2750000000</x:v>
      </x:c>
      <x:c r="I6678" s="12" t="n">
        <x:f>IF(AND(ISNUMBER(H6678),H6678&gt;0,ISNUMBER(G6678),G6678&gt;0),H6678/G6678,"")</x:f>
        <x:v>47413793.10344828</x:v>
      </x:c>
      <x:c r="J6678" s="2" t="str">
        <x:v>total</x:v>
      </x:c>
      <x:c r="K6678" s="2" t="str">
        <x:v>top_level_area</x:v>
      </x:c>
      <x:c r="L6678" s="2" t="str">
        <x:v>property_type_inferred_from_title;transaction_assumed_sale_from_dataset_context</x:v>
      </x:c>
      <x:c r="M6678" s="10" t="n">
        <x:v>0</x:v>
      </x:c>
      <x:c r="N6678" s="10" t="n">
        <x:v>0</x:v>
      </x:c>
      <x:c r="O6678" s="2" t="str">
        <x:v>Tp Hồ Chí Minh|apartment</x:v>
      </x:c>
      <x:c r="P6678" s="10" t="n">
        <x:v>2</x:v>
      </x:c>
      <x:c r="Q6678" s="13" t="n">
        <x:f>IF(AND(ISNUMBER(H6678),H6678&gt;0),H6678/1000000000,"")</x:f>
        <x:v>2.75</x:v>
      </x:c>
      <x:c r="R6678" s="13" t="n">
        <x:f>IF(ISNUMBER(I6678),I6678/1000000,"")</x:f>
        <x:v>47.41379310344828</x:v>
      </x:c>
      <x:c r="S6678" s="11" t="n">
        <x:f>IF(AND(ISNUMBER(G6678),G6678&gt;0),G6678,"")</x:f>
        <x:v>58</x:v>
      </x:c>
    </x:row>
    <x:row r="6679" ht="21" customHeight="1">
      <x:c r="A6679" s="10" t="n">
        <x:v>8666</x:v>
      </x:c>
      <x:c r="B6679" s="2" t="str">
        <x:v>4c41c8e45f71cdbb7d30</x:v>
      </x:c>
      <x:c r="C6679" s="2" t="str">
        <x:v>An Giang</x:v>
      </x:c>
      <x:c r="D6679" s="2" t="str">
        <x:v>Thành phố Long Xuyên</x:v>
      </x:c>
      <x:c r="E6679" s="2" t="str">
        <x:v>other_unknown</x:v>
      </x:c>
      <x:c r="F6679" s="2" t="str">
        <x:v>sale_assumed</x:v>
      </x:c>
      <x:c r="G6679" s="11" t="n">
        <x:v>75</x:v>
      </x:c>
      <x:c r="H6679" s="12" t="n">
        <x:v>239000000</x:v>
      </x:c>
      <x:c r="I6679" s="12" t="n">
        <x:f>IF(AND(ISNUMBER(H6679),H6679&gt;0,ISNUMBER(G6679),G6679&gt;0),H6679/G6679,"")</x:f>
        <x:v>3186666.6666666665</x:v>
      </x:c>
      <x:c r="J6679" s="2" t="str">
        <x:v>total</x:v>
      </x:c>
      <x:c r="K6679" s="2" t="str">
        <x:v>top_level_area</x:v>
      </x:c>
      <x:c r="L6679" s="2" t="str">
        <x:v>property_type_inferred_from_title;transaction_assumed_sale_from_dataset_context;unknown_property_type</x:v>
      </x:c>
      <x:c r="M6679" s="10" t="n">
        <x:v>0</x:v>
      </x:c>
      <x:c r="N6679" s="10" t="n">
        <x:v>0</x:v>
      </x:c>
      <x:c r="O6679" s="2" t="str">
        <x:v>other_unknown</x:v>
      </x:c>
      <x:c r="P6679" s="10" t="n">
        <x:v>2</x:v>
      </x:c>
      <x:c r="Q6679" s="13" t="n">
        <x:f>IF(AND(ISNUMBER(H6679),H6679&gt;0),H6679/1000000000,"")</x:f>
        <x:v>0.239</x:v>
      </x:c>
      <x:c r="R6679" s="13" t="n">
        <x:f>IF(ISNUMBER(I6679),I6679/1000000,"")</x:f>
        <x:v>3.1866666666666665</x:v>
      </x:c>
      <x:c r="S6679" s="11" t="n">
        <x:f>IF(AND(ISNUMBER(G6679),G6679&gt;0),G6679,"")</x:f>
        <x:v>75</x:v>
      </x:c>
    </x:row>
    <x:row r="6680" ht="21" customHeight="1">
      <x:c r="A6680" s="10" t="n">
        <x:v>8696</x:v>
      </x:c>
      <x:c r="B6680" s="2" t="str">
        <x:v>b744308b838987fcad9c</x:v>
      </x:c>
      <x:c r="C6680" s="2" t="str">
        <x:v>Tp Hồ Chí Minh</x:v>
      </x:c>
      <x:c r="D6680" s="2" t="str">
        <x:v>Quận Bình Tân</x:v>
      </x:c>
      <x:c r="E6680" s="2" t="str">
        <x:v>land</x:v>
      </x:c>
      <x:c r="F6680" s="2" t="str">
        <x:v>sale_assumed</x:v>
      </x:c>
      <x:c r="G6680" s="11" t="n">
        <x:v>84</x:v>
      </x:c>
      <x:c r="H6680" s="12" t="n">
        <x:v>2700000000</x:v>
      </x:c>
      <x:c r="I6680" s="12" t="n">
        <x:f>IF(AND(ISNUMBER(H6680),H6680&gt;0,ISNUMBER(G6680),G6680&gt;0),H6680/G6680,"")</x:f>
        <x:v>32142857.14285714</x:v>
      </x:c>
      <x:c r="J6680" s="2" t="str">
        <x:v>total</x:v>
      </x:c>
      <x:c r="K6680" s="2" t="str">
        <x:v>top_level_area</x:v>
      </x:c>
      <x:c r="L6680" s="2" t="str">
        <x:v>property_type_inferred_from_title;transaction_assumed_sale_from_dataset_context</x:v>
      </x:c>
      <x:c r="M6680" s="10" t="n">
        <x:v>0</x:v>
      </x:c>
      <x:c r="N6680" s="10" t="n">
        <x:v>0</x:v>
      </x:c>
      <x:c r="O6680" s="2" t="str">
        <x:v>Tp Hồ Chí Minh|land</x:v>
      </x:c>
      <x:c r="P6680" s="10" t="n">
        <x:v>2</x:v>
      </x:c>
      <x:c r="Q6680" s="13" t="n">
        <x:f>IF(AND(ISNUMBER(H6680),H6680&gt;0),H6680/1000000000,"")</x:f>
        <x:v>2.7</x:v>
      </x:c>
      <x:c r="R6680" s="13" t="n">
        <x:f>IF(ISNUMBER(I6680),I6680/1000000,"")</x:f>
        <x:v>32.14285714285714</x:v>
      </x:c>
      <x:c r="S6680" s="11" t="n">
        <x:f>IF(AND(ISNUMBER(G6680),G6680&gt;0),G6680,"")</x:f>
        <x:v>84</x:v>
      </x:c>
    </x:row>
    <x:row r="6681" ht="21" customHeight="1">
      <x:c r="A6681" s="10" t="n">
        <x:v>8697</x:v>
      </x:c>
      <x:c r="B6681" s="2" t="str">
        <x:v>a544e5c3c00a2eb4a27c</x:v>
      </x:c>
      <x:c r="C6681" s="2" t="str">
        <x:v>Tp Hồ Chí Minh</x:v>
      </x:c>
      <x:c r="D6681" s="2" t="str">
        <x:v>Quận 7</x:v>
      </x:c>
      <x:c r="E6681" s="2" t="str">
        <x:v>house</x:v>
      </x:c>
      <x:c r="F6681" s="2" t="str">
        <x:v>sale_assumed</x:v>
      </x:c>
      <x:c r="G6681" s="11" t="n">
        <x:v>60</x:v>
      </x:c>
      <x:c r="H6681" s="12" t="n">
        <x:v>4200000000</x:v>
      </x:c>
      <x:c r="I6681" s="12" t="n">
        <x:f>IF(AND(ISNUMBER(H6681),H6681&gt;0,ISNUMBER(G6681),G6681&gt;0),H6681/G6681,"")</x:f>
        <x:v>70000000</x:v>
      </x:c>
      <x:c r="J6681" s="2" t="str">
        <x:v>total</x:v>
      </x:c>
      <x:c r="K6681" s="2" t="str">
        <x:v>top_level_area</x:v>
      </x:c>
      <x:c r="L6681" s="2" t="str">
        <x:v>property_type_inferred_from_title;transaction_assumed_sale_from_dataset_context</x:v>
      </x:c>
      <x:c r="M6681" s="10" t="n">
        <x:v>0</x:v>
      </x:c>
      <x:c r="N6681" s="10" t="n">
        <x:v>0</x:v>
      </x:c>
      <x:c r="O6681" s="2" t="str">
        <x:v>Tp Hồ Chí Minh|house</x:v>
      </x:c>
      <x:c r="P6681" s="10" t="n">
        <x:v>2</x:v>
      </x:c>
      <x:c r="Q6681" s="13" t="n">
        <x:f>IF(AND(ISNUMBER(H6681),H6681&gt;0),H6681/1000000000,"")</x:f>
        <x:v>4.2</x:v>
      </x:c>
      <x:c r="R6681" s="13" t="n">
        <x:f>IF(ISNUMBER(I6681),I6681/1000000,"")</x:f>
        <x:v>70</x:v>
      </x:c>
      <x:c r="S6681" s="11" t="n">
        <x:f>IF(AND(ISNUMBER(G6681),G6681&gt;0),G6681,"")</x:f>
        <x:v>60</x:v>
      </x:c>
    </x:row>
    <x:row r="6682" ht="21" customHeight="1">
      <x:c r="A6682" s="10" t="n">
        <x:v>8698</x:v>
      </x:c>
      <x:c r="B6682" s="2" t="str">
        <x:v>68552698432f59b56b07</x:v>
      </x:c>
      <x:c r="C6682" s="2" t="str">
        <x:v>Lâm Đồng</x:v>
      </x:c>
      <x:c r="D6682" s="2" t="str">
        <x:v>Thành phố Bảo Lộc</x:v>
      </x:c>
      <x:c r="E6682" s="2" t="str">
        <x:v>other_unknown</x:v>
      </x:c>
      <x:c r="F6682" s="2" t="str">
        <x:v>sale_assumed</x:v>
      </x:c>
      <x:c r="G6682" s="11" t="n">
        <x:v>700</x:v>
      </x:c>
      <x:c r="H6682" s="12" t="n">
        <x:v>699000000</x:v>
      </x:c>
      <x:c r="I6682" s="12" t="n">
        <x:f>IF(AND(ISNUMBER(H6682),H6682&gt;0,ISNUMBER(G6682),G6682&gt;0),H6682/G6682,"")</x:f>
        <x:v>998571.4285714285</x:v>
      </x:c>
      <x:c r="J6682" s="2" t="str">
        <x:v>total</x:v>
      </x:c>
      <x:c r="K6682" s="2" t="str">
        <x:v>top_level_area</x:v>
      </x:c>
      <x:c r="L6682" s="2" t="str">
        <x:v>property_type_inferred_from_title;transaction_assumed_sale_from_dataset_context;unknown_property_type</x:v>
      </x:c>
      <x:c r="M6682" s="10" t="n">
        <x:v>0</x:v>
      </x:c>
      <x:c r="N6682" s="10" t="n">
        <x:v>0</x:v>
      </x:c>
      <x:c r="O6682" s="2" t="str">
        <x:v>other_unknown</x:v>
      </x:c>
      <x:c r="P6682" s="10" t="n">
        <x:v>1</x:v>
      </x:c>
      <x:c r="Q6682" s="13" t="n">
        <x:f>IF(AND(ISNUMBER(H6682),H6682&gt;0),H6682/1000000000,"")</x:f>
        <x:v>0.699</x:v>
      </x:c>
      <x:c r="R6682" s="13" t="n">
        <x:f>IF(ISNUMBER(I6682),I6682/1000000,"")</x:f>
        <x:v>0.9985714285714286</x:v>
      </x:c>
      <x:c r="S6682" s="11" t="n">
        <x:f>IF(AND(ISNUMBER(G6682),G6682&gt;0),G6682,"")</x:f>
        <x:v>700</x:v>
      </x:c>
    </x:row>
    <x:row r="6683" ht="21" customHeight="1">
      <x:c r="A6683" s="10" t="n">
        <x:v>8699</x:v>
      </x:c>
      <x:c r="B6683" s="2" t="str">
        <x:v>35f4ff83f002cbd1d8af</x:v>
      </x:c>
      <x:c r="C6683" s="2" t="str">
        <x:v>Tp Hồ Chí Minh</x:v>
      </x:c>
      <x:c r="D6683" s="2" t="str">
        <x:v>Quận Tân Phú</x:v>
      </x:c>
      <x:c r="E6683" s="2" t="str">
        <x:v>other_unknown</x:v>
      </x:c>
      <x:c r="F6683" s="2" t="str">
        <x:v>sale</x:v>
      </x:c>
      <x:c r="G6683" s="11" t="n">
        <x:v>64</x:v>
      </x:c>
      <x:c r="H6683" s="12" t="n">
        <x:v>2750000000</x:v>
      </x:c>
      <x:c r="I6683" s="12" t="n">
        <x:f>IF(AND(ISNUMBER(H6683),H6683&gt;0,ISNUMBER(G6683),G6683&gt;0),H6683/G6683,"")</x:f>
        <x:v>42968750</x:v>
      </x:c>
      <x:c r="J6683" s="2" t="str">
        <x:v>total</x:v>
      </x:c>
      <x:c r="K6683" s="2" t="str">
        <x:v>top_level_area</x:v>
      </x:c>
      <x:c r="L6683" s="2" t="str">
        <x:v>property_type_inferred_from_title;unknown_property_type</x:v>
      </x:c>
      <x:c r="M6683" s="10" t="n">
        <x:v>0</x:v>
      </x:c>
      <x:c r="N6683" s="10" t="n">
        <x:v>0</x:v>
      </x:c>
      <x:c r="O6683" s="2" t="str">
        <x:v>Tp Hồ Chí Minh|other_unknown</x:v>
      </x:c>
      <x:c r="P6683" s="10" t="n">
        <x:v>2</x:v>
      </x:c>
      <x:c r="Q6683" s="13" t="n">
        <x:f>IF(AND(ISNUMBER(H6683),H6683&gt;0),H6683/1000000000,"")</x:f>
        <x:v>2.75</x:v>
      </x:c>
      <x:c r="R6683" s="13" t="n">
        <x:f>IF(ISNUMBER(I6683),I6683/1000000,"")</x:f>
        <x:v>42.96875</x:v>
      </x:c>
      <x:c r="S6683" s="11" t="n">
        <x:f>IF(AND(ISNUMBER(G6683),G6683&gt;0),G6683,"")</x:f>
        <x:v>64</x:v>
      </x:c>
    </x:row>
    <x:row r="6684" ht="21" customHeight="1">
      <x:c r="A6684" s="10" t="n">
        <x:v>8700</x:v>
      </x:c>
      <x:c r="B6684" s="2" t="str">
        <x:v>e45661d715b070af5b0b</x:v>
      </x:c>
      <x:c r="C6684" s="2" t="str">
        <x:v>Tp Hồ Chí Minh</x:v>
      </x:c>
      <x:c r="D6684" s="2" t="str">
        <x:v>Quận 12</x:v>
      </x:c>
      <x:c r="E6684" s="2" t="str">
        <x:v>house</x:v>
      </x:c>
      <x:c r="F6684" s="2" t="str">
        <x:v>sale_assumed</x:v>
      </x:c>
      <x:c r="G6684" s="11" t="n">
        <x:v>60</x:v>
      </x:c>
      <x:c r="H6684" s="12" t="n">
        <x:v>5200000000</x:v>
      </x:c>
      <x:c r="I6684" s="12" t="n">
        <x:f>IF(AND(ISNUMBER(H6684),H6684&gt;0,ISNUMBER(G6684),G6684&gt;0),H6684/G6684,"")</x:f>
        <x:v>86666666.66666667</x:v>
      </x:c>
      <x:c r="J6684" s="2" t="str">
        <x:v>total</x:v>
      </x:c>
      <x:c r="K6684" s="2" t="str">
        <x:v>top_level_area</x:v>
      </x:c>
      <x:c r="L6684" s="2" t="str">
        <x:v>property_type_inferred_from_title;transaction_assumed_sale_from_dataset_context</x:v>
      </x:c>
      <x:c r="M6684" s="10" t="n">
        <x:v>0</x:v>
      </x:c>
      <x:c r="N6684" s="10" t="n">
        <x:v>0</x:v>
      </x:c>
      <x:c r="O6684" s="2" t="str">
        <x:v>Tp Hồ Chí Minh|house</x:v>
      </x:c>
      <x:c r="P6684" s="10" t="n">
        <x:v>2</x:v>
      </x:c>
      <x:c r="Q6684" s="13" t="n">
        <x:f>IF(AND(ISNUMBER(H6684),H6684&gt;0),H6684/1000000000,"")</x:f>
        <x:v>5.2</x:v>
      </x:c>
      <x:c r="R6684" s="13" t="n">
        <x:f>IF(ISNUMBER(I6684),I6684/1000000,"")</x:f>
        <x:v>86.66666666666667</x:v>
      </x:c>
      <x:c r="S6684" s="11" t="n">
        <x:f>IF(AND(ISNUMBER(G6684),G6684&gt;0),G6684,"")</x:f>
        <x:v>60</x:v>
      </x:c>
    </x:row>
    <x:row r="6685" ht="21" customHeight="1">
      <x:c r="A6685" s="10" t="n">
        <x:v>8701</x:v>
      </x:c>
      <x:c r="B6685" s="2" t="str">
        <x:v>3873298021dc2e328a32</x:v>
      </x:c>
      <x:c r="C6685" s="2" t="str">
        <x:v>Hà Nội</x:v>
      </x:c>
      <x:c r="D6685" s="2" t="str">
        <x:v>Quận Hoàng Mai</x:v>
      </x:c>
      <x:c r="E6685" s="2" t="str">
        <x:v>other_unknown</x:v>
      </x:c>
      <x:c r="F6685" s="2" t="str">
        <x:v>sale</x:v>
      </x:c>
      <x:c r="G6685" s="11" t="n">
        <x:v>23</x:v>
      </x:c>
      <x:c r="H6685" s="12" t="n">
        <x:v>1850000000</x:v>
      </x:c>
      <x:c r="I6685" s="12" t="n">
        <x:f>IF(AND(ISNUMBER(H6685),H6685&gt;0,ISNUMBER(G6685),G6685&gt;0),H6685/G6685,"")</x:f>
        <x:v>80434782.60869566</x:v>
      </x:c>
      <x:c r="J6685" s="2" t="str">
        <x:v>total</x:v>
      </x:c>
      <x:c r="K6685" s="2" t="str">
        <x:v>top_level_area</x:v>
      </x:c>
      <x:c r="L6685" s="2" t="str">
        <x:v>property_type_inferred_from_title;unknown_property_type</x:v>
      </x:c>
      <x:c r="M6685" s="10" t="n">
        <x:v>0</x:v>
      </x:c>
      <x:c r="N6685" s="10" t="n">
        <x:v>0</x:v>
      </x:c>
      <x:c r="O6685" s="2" t="str">
        <x:v>Hà Nội|other_unknown</x:v>
      </x:c>
      <x:c r="P6685" s="10" t="n">
        <x:v>2</x:v>
      </x:c>
      <x:c r="Q6685" s="13" t="n">
        <x:f>IF(AND(ISNUMBER(H6685),H6685&gt;0),H6685/1000000000,"")</x:f>
        <x:v>1.85</x:v>
      </x:c>
      <x:c r="R6685" s="13" t="n">
        <x:f>IF(ISNUMBER(I6685),I6685/1000000,"")</x:f>
        <x:v>80.43478260869566</x:v>
      </x:c>
      <x:c r="S6685" s="11" t="n">
        <x:f>IF(AND(ISNUMBER(G6685),G6685&gt;0),G6685,"")</x:f>
        <x:v>23</x:v>
      </x:c>
    </x:row>
    <x:row r="6686" ht="21" customHeight="1">
      <x:c r="A6686" s="10" t="n">
        <x:v>8702</x:v>
      </x:c>
      <x:c r="B6686" s="2" t="str">
        <x:v>20d8c61f9473c605178c</x:v>
      </x:c>
      <x:c r="C6686" s="2" t="str">
        <x:v>Bình Dương</x:v>
      </x:c>
      <x:c r="D6686" s="2" t="str">
        <x:v>Huyện Bàu Bàng</x:v>
      </x:c>
      <x:c r="E6686" s="2" t="str">
        <x:v>other_unknown</x:v>
      </x:c>
      <x:c r="F6686" s="2" t="str">
        <x:v>sale_assumed</x:v>
      </x:c>
      <x:c r="G6686" s="11" t="n">
        <x:v>550</x:v>
      </x:c>
      <x:c r="H6686" s="12" t="n">
        <x:v>500000000</x:v>
      </x:c>
      <x:c r="I6686" s="12" t="n">
        <x:f>IF(AND(ISNUMBER(H6686),H6686&gt;0,ISNUMBER(G6686),G6686&gt;0),H6686/G6686,"")</x:f>
        <x:v>909090.9090909091</x:v>
      </x:c>
      <x:c r="J6686" s="2" t="str">
        <x:v>total</x:v>
      </x:c>
      <x:c r="K6686" s="2" t="str">
        <x:v>top_level_area</x:v>
      </x:c>
      <x:c r="L6686" s="2" t="str">
        <x:v>property_type_inferred_from_title;transaction_assumed_sale_from_dataset_context;unknown_property_type</x:v>
      </x:c>
      <x:c r="M6686" s="10" t="n">
        <x:v>0</x:v>
      </x:c>
      <x:c r="N6686" s="10" t="n">
        <x:v>0</x:v>
      </x:c>
      <x:c r="O6686" s="2" t="str">
        <x:v>Bình Dương|other_unknown</x:v>
      </x:c>
      <x:c r="P6686" s="10" t="n">
        <x:v>1</x:v>
      </x:c>
      <x:c r="Q6686" s="13" t="n">
        <x:f>IF(AND(ISNUMBER(H6686),H6686&gt;0),H6686/1000000000,"")</x:f>
        <x:v>0.5</x:v>
      </x:c>
      <x:c r="R6686" s="13" t="n">
        <x:f>IF(ISNUMBER(I6686),I6686/1000000,"")</x:f>
        <x:v>0.9090909090909091</x:v>
      </x:c>
      <x:c r="S6686" s="11" t="n">
        <x:f>IF(AND(ISNUMBER(G6686),G6686&gt;0),G6686,"")</x:f>
        <x:v>550</x:v>
      </x:c>
    </x:row>
    <x:row r="6687" ht="21" customHeight="1">
      <x:c r="A6687" s="10" t="n">
        <x:v>8703</x:v>
      </x:c>
      <x:c r="B6687" s="2" t="str">
        <x:v>6542dc07f6525ec783ba</x:v>
      </x:c>
      <x:c r="C6687" s="2" t="str">
        <x:v>Tp Hồ Chí Minh</x:v>
      </x:c>
      <x:c r="D6687" s="2" t="str">
        <x:v>Huyện Nhà Bè</x:v>
      </x:c>
      <x:c r="E6687" s="2" t="str">
        <x:v>house</x:v>
      </x:c>
      <x:c r="F6687" s="2" t="str">
        <x:v>sale_assumed</x:v>
      </x:c>
      <x:c r="G6687" s="11" t="n">
        <x:v>52</x:v>
      </x:c>
      <x:c r="H6687" s="12" t="n">
        <x:v>4600000000</x:v>
      </x:c>
      <x:c r="I6687" s="12" t="n">
        <x:f>IF(AND(ISNUMBER(H6687),H6687&gt;0,ISNUMBER(G6687),G6687&gt;0),H6687/G6687,"")</x:f>
        <x:v>88461538.46153846</x:v>
      </x:c>
      <x:c r="J6687" s="2" t="str">
        <x:v>total</x:v>
      </x:c>
      <x:c r="K6687" s="2" t="str">
        <x:v>top_level_area</x:v>
      </x:c>
      <x:c r="L6687" s="2" t="str">
        <x:v>property_type_inferred_from_title;transaction_assumed_sale_from_dataset_context</x:v>
      </x:c>
      <x:c r="M6687" s="10" t="n">
        <x:v>0</x:v>
      </x:c>
      <x:c r="N6687" s="10" t="n">
        <x:v>0</x:v>
      </x:c>
      <x:c r="O6687" s="2" t="str">
        <x:v>Tp Hồ Chí Minh|house</x:v>
      </x:c>
      <x:c r="P6687" s="10" t="n">
        <x:v>2</x:v>
      </x:c>
      <x:c r="Q6687" s="13" t="n">
        <x:f>IF(AND(ISNUMBER(H6687),H6687&gt;0),H6687/1000000000,"")</x:f>
        <x:v>4.6</x:v>
      </x:c>
      <x:c r="R6687" s="13" t="n">
        <x:f>IF(ISNUMBER(I6687),I6687/1000000,"")</x:f>
        <x:v>88.46153846153847</x:v>
      </x:c>
      <x:c r="S6687" s="11" t="n">
        <x:f>IF(AND(ISNUMBER(G6687),G6687&gt;0),G6687,"")</x:f>
        <x:v>52</x:v>
      </x:c>
    </x:row>
    <x:row r="6688" ht="21" customHeight="1">
      <x:c r="A6688" s="10" t="n">
        <x:v>8704</x:v>
      </x:c>
      <x:c r="B6688" s="2" t="str">
        <x:v>7bcc2a0fc69ea703923d</x:v>
      </x:c>
      <x:c r="C6688" s="2" t="str">
        <x:v>Tp Hồ Chí Minh</x:v>
      </x:c>
      <x:c r="D6688" s="2" t="str">
        <x:v>Quận 9</x:v>
      </x:c>
      <x:c r="E6688" s="2" t="str">
        <x:v>other_unknown</x:v>
      </x:c>
      <x:c r="F6688" s="2" t="str">
        <x:v>sale</x:v>
      </x:c>
      <x:c r="G6688" s="11" t="n">
        <x:v>56</x:v>
      </x:c>
      <x:c r="H6688" s="12" t="n">
        <x:v>2049999999.9999998</x:v>
      </x:c>
      <x:c r="I6688" s="12" t="n">
        <x:f>IF(AND(ISNUMBER(H6688),H6688&gt;0,ISNUMBER(G6688),G6688&gt;0),H6688/G6688,"")</x:f>
        <x:v>36607142.85714285</x:v>
      </x:c>
      <x:c r="J6688" s="2" t="str">
        <x:v>total</x:v>
      </x:c>
      <x:c r="K6688" s="2" t="str">
        <x:v>top_level_area</x:v>
      </x:c>
      <x:c r="L6688" s="2" t="str">
        <x:v>property_type_inferred_from_title;unknown_property_type</x:v>
      </x:c>
      <x:c r="M6688" s="10" t="n">
        <x:v>0</x:v>
      </x:c>
      <x:c r="N6688" s="10" t="n">
        <x:v>0</x:v>
      </x:c>
      <x:c r="O6688" s="2" t="str">
        <x:v>Tp Hồ Chí Minh|other_unknown</x:v>
      </x:c>
      <x:c r="P6688" s="10" t="n">
        <x:v>2</x:v>
      </x:c>
      <x:c r="Q6688" s="13" t="n">
        <x:f>IF(AND(ISNUMBER(H6688),H6688&gt;0),H6688/1000000000,"")</x:f>
        <x:v>2.05</x:v>
      </x:c>
      <x:c r="R6688" s="13" t="n">
        <x:f>IF(ISNUMBER(I6688),I6688/1000000,"")</x:f>
        <x:v>36.607142857142854</x:v>
      </x:c>
      <x:c r="S6688" s="11" t="n">
        <x:f>IF(AND(ISNUMBER(G6688),G6688&gt;0),G6688,"")</x:f>
        <x:v>56</x:v>
      </x:c>
    </x:row>
    <x:row r="6689" ht="21" customHeight="1">
      <x:c r="A6689" s="10" t="n">
        <x:v>8705</x:v>
      </x:c>
      <x:c r="B6689" s="2" t="str">
        <x:v>d7a20fe36acc4d034af2</x:v>
      </x:c>
      <x:c r="C6689" s="2" t="str">
        <x:v>Hà Nội</x:v>
      </x:c>
      <x:c r="D6689" s="2" t="str">
        <x:v>Quận Nam Từ Liêm</x:v>
      </x:c>
      <x:c r="E6689" s="2" t="str">
        <x:v>apartment</x:v>
      </x:c>
      <x:c r="F6689" s="2" t="str">
        <x:v>sale_assumed</x:v>
      </x:c>
      <x:c r="G6689" s="11" t="n">
        <x:v>58</x:v>
      </x:c>
      <x:c r="H6689" s="12" t="n">
        <x:v>1600000000</x:v>
      </x:c>
      <x:c r="I6689" s="12" t="n">
        <x:f>IF(AND(ISNUMBER(H6689),H6689&gt;0,ISNUMBER(G6689),G6689&gt;0),H6689/G6689,"")</x:f>
        <x:v>27586206.896551725</x:v>
      </x:c>
      <x:c r="J6689" s="2" t="str">
        <x:v>total</x:v>
      </x:c>
      <x:c r="K6689" s="2" t="str">
        <x:v>top_level_area</x:v>
      </x:c>
      <x:c r="L6689" s="2" t="str">
        <x:v>property_type_inferred_from_title;transaction_assumed_sale_from_dataset_context</x:v>
      </x:c>
      <x:c r="M6689" s="10" t="n">
        <x:v>0</x:v>
      </x:c>
      <x:c r="N6689" s="10" t="n">
        <x:v>0</x:v>
      </x:c>
      <x:c r="O6689" s="2" t="str">
        <x:v>Hà Nội|apartment</x:v>
      </x:c>
      <x:c r="P6689" s="10" t="n">
        <x:v>2</x:v>
      </x:c>
      <x:c r="Q6689" s="13" t="n">
        <x:f>IF(AND(ISNUMBER(H6689),H6689&gt;0),H6689/1000000000,"")</x:f>
        <x:v>1.6</x:v>
      </x:c>
      <x:c r="R6689" s="13" t="n">
        <x:f>IF(ISNUMBER(I6689),I6689/1000000,"")</x:f>
        <x:v>27.586206896551726</x:v>
      </x:c>
      <x:c r="S6689" s="11" t="n">
        <x:f>IF(AND(ISNUMBER(G6689),G6689&gt;0),G6689,"")</x:f>
        <x:v>58</x:v>
      </x:c>
    </x:row>
    <x:row r="6690" ht="21" customHeight="1">
      <x:c r="A6690" s="10" t="n">
        <x:v>8706</x:v>
      </x:c>
      <x:c r="B6690" s="2" t="str">
        <x:v>5b845a66cd022ec34f45</x:v>
      </x:c>
      <x:c r="C6690" s="2" t="str">
        <x:v>Đà Nẵng</x:v>
      </x:c>
      <x:c r="D6690" s="2" t="str">
        <x:v>Quận Hải Châu</x:v>
      </x:c>
      <x:c r="E6690" s="2" t="str">
        <x:v>other_unknown</x:v>
      </x:c>
      <x:c r="F6690" s="2" t="str">
        <x:v>sale_assumed</x:v>
      </x:c>
      <x:c r="G6690" s="11" t="n">
        <x:v>61</x:v>
      </x:c>
      <x:c r="H6690" s="12" t="n">
        <x:v>2850000000</x:v>
      </x:c>
      <x:c r="I6690" s="12" t="n">
        <x:f>IF(AND(ISNUMBER(H6690),H6690&gt;0,ISNUMBER(G6690),G6690&gt;0),H6690/G6690,"")</x:f>
        <x:v>46721311.475409836</x:v>
      </x:c>
      <x:c r="J6690" s="2" t="str">
        <x:v>total</x:v>
      </x:c>
      <x:c r="K6690" s="2" t="str">
        <x:v>top_level_area</x:v>
      </x:c>
      <x:c r="L6690" s="2" t="str">
        <x:v>property_type_inferred_from_title;transaction_assumed_sale_from_dataset_context;unknown_property_type</x:v>
      </x:c>
      <x:c r="M6690" s="10" t="n">
        <x:v>0</x:v>
      </x:c>
      <x:c r="N6690" s="10" t="n">
        <x:v>0</x:v>
      </x:c>
      <x:c r="O6690" s="2" t="str">
        <x:v>Đà Nẵng|other_unknown</x:v>
      </x:c>
      <x:c r="P6690" s="10" t="n">
        <x:v>2</x:v>
      </x:c>
      <x:c r="Q6690" s="13" t="n">
        <x:f>IF(AND(ISNUMBER(H6690),H6690&gt;0),H6690/1000000000,"")</x:f>
        <x:v>2.85</x:v>
      </x:c>
      <x:c r="R6690" s="13" t="n">
        <x:f>IF(ISNUMBER(I6690),I6690/1000000,"")</x:f>
        <x:v>46.721311475409834</x:v>
      </x:c>
      <x:c r="S6690" s="11" t="n">
        <x:f>IF(AND(ISNUMBER(G6690),G6690&gt;0),G6690,"")</x:f>
        <x:v>61</x:v>
      </x:c>
    </x:row>
    <x:row r="6691" ht="21" customHeight="1">
      <x:c r="A6691" s="10" t="n">
        <x:v>8707</x:v>
      </x:c>
      <x:c r="B6691" s="2" t="str">
        <x:v>b6553afe58b6ae36a9e8</x:v>
      </x:c>
      <x:c r="C6691" s="2" t="str">
        <x:v>Tp Hồ Chí Minh</x:v>
      </x:c>
      <x:c r="D6691" s="2" t="str">
        <x:v>Quận Tân Phú</x:v>
      </x:c>
      <x:c r="E6691" s="2" t="str">
        <x:v>house</x:v>
      </x:c>
      <x:c r="F6691" s="2" t="str">
        <x:v>sale_assumed</x:v>
      </x:c>
      <x:c r="G6691" s="11" t="n">
        <x:v>64</x:v>
      </x:c>
      <x:c r="H6691" s="12" t="n">
        <x:v>9700000000</x:v>
      </x:c>
      <x:c r="I6691" s="12" t="n">
        <x:f>IF(AND(ISNUMBER(H6691),H6691&gt;0,ISNUMBER(G6691),G6691&gt;0),H6691/G6691,"")</x:f>
        <x:v>151562500</x:v>
      </x:c>
      <x:c r="J6691" s="2" t="str">
        <x:v>total</x:v>
      </x:c>
      <x:c r="K6691" s="2" t="str">
        <x:v>top_level_area</x:v>
      </x:c>
      <x:c r="L6691" s="2" t="str">
        <x:v>property_type_inferred_from_title;transaction_assumed_sale_from_dataset_context</x:v>
      </x:c>
      <x:c r="M6691" s="10" t="n">
        <x:v>0</x:v>
      </x:c>
      <x:c r="N6691" s="10" t="n">
        <x:v>0</x:v>
      </x:c>
      <x:c r="O6691" s="2" t="str">
        <x:v>Tp Hồ Chí Minh|house</x:v>
      </x:c>
      <x:c r="P6691" s="10" t="n">
        <x:v>2</x:v>
      </x:c>
      <x:c r="Q6691" s="13" t="n">
        <x:f>IF(AND(ISNUMBER(H6691),H6691&gt;0),H6691/1000000000,"")</x:f>
        <x:v>9.7</x:v>
      </x:c>
      <x:c r="R6691" s="13" t="n">
        <x:f>IF(ISNUMBER(I6691),I6691/1000000,"")</x:f>
        <x:v>151.5625</x:v>
      </x:c>
      <x:c r="S6691" s="11" t="n">
        <x:f>IF(AND(ISNUMBER(G6691),G6691&gt;0),G6691,"")</x:f>
        <x:v>64</x:v>
      </x:c>
    </x:row>
    <x:row r="6692" ht="21" customHeight="1">
      <x:c r="A6692" s="10" t="n">
        <x:v>8708</x:v>
      </x:c>
      <x:c r="B6692" s="2" t="str">
        <x:v>c9d3da6e9d06222da8d3</x:v>
      </x:c>
      <x:c r="C6692" s="2" t="str">
        <x:v>Tp Hồ Chí Minh</x:v>
      </x:c>
      <x:c r="D6692" s="2" t="str">
        <x:v>Quận Tân Bình</x:v>
      </x:c>
      <x:c r="E6692" s="2" t="str">
        <x:v>other_unknown</x:v>
      </x:c>
      <x:c r="F6692" s="2" t="str">
        <x:v>sale</x:v>
      </x:c>
      <x:c r="G6692" s="11" t="n">
        <x:v>74</x:v>
      </x:c>
      <x:c r="H6692" s="12" t="n">
        <x:v>3850000000</x:v>
      </x:c>
      <x:c r="I6692" s="12" t="n">
        <x:f>IF(AND(ISNUMBER(H6692),H6692&gt;0,ISNUMBER(G6692),G6692&gt;0),H6692/G6692,"")</x:f>
        <x:v>52027027.027027026</x:v>
      </x:c>
      <x:c r="J6692" s="2" t="str">
        <x:v>total</x:v>
      </x:c>
      <x:c r="K6692" s="2" t="str">
        <x:v>top_level_area</x:v>
      </x:c>
      <x:c r="L6692" s="2" t="str">
        <x:v>property_type_inferred_from_title;unknown_property_type</x:v>
      </x:c>
      <x:c r="M6692" s="10" t="n">
        <x:v>0</x:v>
      </x:c>
      <x:c r="N6692" s="10" t="n">
        <x:v>0</x:v>
      </x:c>
      <x:c r="O6692" s="2" t="str">
        <x:v>Tp Hồ Chí Minh|other_unknown</x:v>
      </x:c>
      <x:c r="P6692" s="10" t="n">
        <x:v>2</x:v>
      </x:c>
      <x:c r="Q6692" s="13" t="n">
        <x:f>IF(AND(ISNUMBER(H6692),H6692&gt;0),H6692/1000000000,"")</x:f>
        <x:v>3.85</x:v>
      </x:c>
      <x:c r="R6692" s="13" t="n">
        <x:f>IF(ISNUMBER(I6692),I6692/1000000,"")</x:f>
        <x:v>52.027027027027025</x:v>
      </x:c>
      <x:c r="S6692" s="11" t="n">
        <x:f>IF(AND(ISNUMBER(G6692),G6692&gt;0),G6692,"")</x:f>
        <x:v>74</x:v>
      </x:c>
    </x:row>
    <x:row r="6693" ht="21" customHeight="1">
      <x:c r="A6693" s="10" t="n">
        <x:v>8710</x:v>
      </x:c>
      <x:c r="B6693" s="2" t="str">
        <x:v>407ae87fb5cbd80e8bfa</x:v>
      </x:c>
      <x:c r="C6693" s="2" t="str">
        <x:v>Tp Hồ Chí Minh</x:v>
      </x:c>
      <x:c r="D6693" s="2" t="str">
        <x:v>Quận Tân Phú</x:v>
      </x:c>
      <x:c r="E6693" s="2" t="str">
        <x:v>other_unknown</x:v>
      </x:c>
      <x:c r="F6693" s="2" t="str">
        <x:v>sale_assumed</x:v>
      </x:c>
      <x:c r="G6693" s="11" t="n">
        <x:v>107</x:v>
      </x:c>
      <x:c r="H6693" s="12" t="n">
        <x:v>12300000000</x:v>
      </x:c>
      <x:c r="I6693" s="12" t="n">
        <x:f>IF(AND(ISNUMBER(H6693),H6693&gt;0,ISNUMBER(G6693),G6693&gt;0),H6693/G6693,"")</x:f>
        <x:v>114953271.02803738</x:v>
      </x:c>
      <x:c r="J6693" s="2" t="str">
        <x:v>total</x:v>
      </x:c>
      <x:c r="K6693" s="2" t="str">
        <x:v>top_level_area</x:v>
      </x:c>
      <x:c r="L6693" s="2" t="str">
        <x:v>property_type_inferred_from_title;transaction_assumed_sale_from_dataset_context;unknown_property_type</x:v>
      </x:c>
      <x:c r="M6693" s="10" t="n">
        <x:v>0</x:v>
      </x:c>
      <x:c r="N6693" s="10" t="n">
        <x:v>0</x:v>
      </x:c>
      <x:c r="O6693" s="2" t="str">
        <x:v>Tp Hồ Chí Minh|other_unknown</x:v>
      </x:c>
      <x:c r="P6693" s="10" t="n">
        <x:v>2</x:v>
      </x:c>
      <x:c r="Q6693" s="13" t="n">
        <x:f>IF(AND(ISNUMBER(H6693),H6693&gt;0),H6693/1000000000,"")</x:f>
        <x:v>12.3</x:v>
      </x:c>
      <x:c r="R6693" s="13" t="n">
        <x:f>IF(ISNUMBER(I6693),I6693/1000000,"")</x:f>
        <x:v>114.95327102803738</x:v>
      </x:c>
      <x:c r="S6693" s="11" t="n">
        <x:f>IF(AND(ISNUMBER(G6693),G6693&gt;0),G6693,"")</x:f>
        <x:v>107</x:v>
      </x:c>
    </x:row>
    <x:row r="6694" ht="21" customHeight="1">
      <x:c r="A6694" s="10" t="n">
        <x:v>8714</x:v>
      </x:c>
      <x:c r="B6694" s="2" t="str">
        <x:v>c53c28bbefb36e67f981</x:v>
      </x:c>
      <x:c r="C6694" s="2" t="str">
        <x:v>Tp Hồ Chí Minh</x:v>
      </x:c>
      <x:c r="D6694" s="2" t="str">
        <x:v>Quận 4</x:v>
      </x:c>
      <x:c r="E6694" s="2" t="str">
        <x:v>apartment</x:v>
      </x:c>
      <x:c r="F6694" s="2" t="str">
        <x:v>sale</x:v>
      </x:c>
      <x:c r="G6694" s="11" t="n">
        <x:v>101</x:v>
      </x:c>
      <x:c r="H6694" s="12" t="n">
        <x:v>5300000000</x:v>
      </x:c>
      <x:c r="I6694" s="12" t="n">
        <x:f>IF(AND(ISNUMBER(H6694),H6694&gt;0,ISNUMBER(G6694),G6694&gt;0),H6694/G6694,"")</x:f>
        <x:v>52475247.524752475</x:v>
      </x:c>
      <x:c r="J6694" s="2" t="str">
        <x:v>total</x:v>
      </x:c>
      <x:c r="K6694" s="2" t="str">
        <x:v>top_level_area</x:v>
      </x:c>
      <x:c r="L6694" s="2" t="str">
        <x:v>property_type_inferred_from_title</x:v>
      </x:c>
      <x:c r="M6694" s="10" t="n">
        <x:v>0</x:v>
      </x:c>
      <x:c r="N6694" s="10" t="n">
        <x:v>0</x:v>
      </x:c>
      <x:c r="O6694" s="2" t="str">
        <x:v>Tp Hồ Chí Minh|apartment</x:v>
      </x:c>
      <x:c r="P6694" s="10" t="n">
        <x:v>2</x:v>
      </x:c>
      <x:c r="Q6694" s="13" t="n">
        <x:f>IF(AND(ISNUMBER(H6694),H6694&gt;0),H6694/1000000000,"")</x:f>
        <x:v>5.3</x:v>
      </x:c>
      <x:c r="R6694" s="13" t="n">
        <x:f>IF(ISNUMBER(I6694),I6694/1000000,"")</x:f>
        <x:v>52.475247524752476</x:v>
      </x:c>
      <x:c r="S6694" s="11" t="n">
        <x:f>IF(AND(ISNUMBER(G6694),G6694&gt;0),G6694,"")</x:f>
        <x:v>101</x:v>
      </x:c>
    </x:row>
    <x:row r="6695" ht="21" customHeight="1">
      <x:c r="A6695" s="10" t="n">
        <x:v>8715</x:v>
      </x:c>
      <x:c r="B6695" s="2" t="str">
        <x:v>fc57c9649a241f95b7a6</x:v>
      </x:c>
      <x:c r="C6695" s="2" t="str">
        <x:v>Tp Hồ Chí Minh</x:v>
      </x:c>
      <x:c r="D6695" s="2" t="str">
        <x:v>Huyện Nhà Bè</x:v>
      </x:c>
      <x:c r="E6695" s="2" t="str">
        <x:v>other_unknown</x:v>
      </x:c>
      <x:c r="F6695" s="2" t="str">
        <x:v>sale_assumed</x:v>
      </x:c>
      <x:c r="G6695" s="11" t="n">
        <x:v>83</x:v>
      </x:c>
      <x:c r="H6695" s="12" t="n">
        <x:v>3400000000</x:v>
      </x:c>
      <x:c r="I6695" s="12" t="n">
        <x:f>IF(AND(ISNUMBER(H6695),H6695&gt;0,ISNUMBER(G6695),G6695&gt;0),H6695/G6695,"")</x:f>
        <x:v>40963855.421686746</x:v>
      </x:c>
      <x:c r="J6695" s="2" t="str">
        <x:v>total</x:v>
      </x:c>
      <x:c r="K6695" s="2" t="str">
        <x:v>top_level_area</x:v>
      </x:c>
      <x:c r="L6695" s="2" t="str">
        <x:v>property_type_inferred_from_title;transaction_assumed_sale_from_dataset_context;unknown_property_type</x:v>
      </x:c>
      <x:c r="M6695" s="10" t="n">
        <x:v>0</x:v>
      </x:c>
      <x:c r="N6695" s="10" t="n">
        <x:v>0</x:v>
      </x:c>
      <x:c r="O6695" s="2" t="str">
        <x:v>Tp Hồ Chí Minh|other_unknown</x:v>
      </x:c>
      <x:c r="P6695" s="10" t="n">
        <x:v>2</x:v>
      </x:c>
      <x:c r="Q6695" s="13" t="n">
        <x:f>IF(AND(ISNUMBER(H6695),H6695&gt;0),H6695/1000000000,"")</x:f>
        <x:v>3.4</x:v>
      </x:c>
      <x:c r="R6695" s="13" t="n">
        <x:f>IF(ISNUMBER(I6695),I6695/1000000,"")</x:f>
        <x:v>40.963855421686745</x:v>
      </x:c>
      <x:c r="S6695" s="11" t="n">
        <x:f>IF(AND(ISNUMBER(G6695),G6695&gt;0),G6695,"")</x:f>
        <x:v>83</x:v>
      </x:c>
    </x:row>
    <x:row r="6696" ht="21" customHeight="1">
      <x:c r="A6696" s="10" t="n">
        <x:v>8716</x:v>
      </x:c>
      <x:c r="B6696" s="2" t="str">
        <x:v>a4bee04103fb44a5038c</x:v>
      </x:c>
      <x:c r="C6696" s="2" t="str">
        <x:v>Sóc Trăng</x:v>
      </x:c>
      <x:c r="D6696" s="2" t="str">
        <x:v>Thành phố Sóc Trăng</x:v>
      </x:c>
      <x:c r="E6696" s="2" t="str">
        <x:v>house</x:v>
      </x:c>
      <x:c r="F6696" s="2" t="str">
        <x:v>sale</x:v>
      </x:c>
      <x:c r="G6696" s="11" t="n">
        <x:v>90</x:v>
      </x:c>
      <x:c r="H6696" s="12" t="n">
        <x:v>2000052000.0000002</x:v>
      </x:c>
      <x:c r="I6696" s="12" t="n">
        <x:f>IF(AND(ISNUMBER(H6696),H6696&gt;0,ISNUMBER(G6696),G6696&gt;0),H6696/G6696,"")</x:f>
        <x:v>22222800.000000004</x:v>
      </x:c>
      <x:c r="J6696" s="2" t="str">
        <x:v>total</x:v>
      </x:c>
      <x:c r="K6696" s="2" t="str">
        <x:v>top_level_area</x:v>
      </x:c>
      <x:c r="L6696" s="2" t="str">
        <x:v>property_type_inferred_from_title</x:v>
      </x:c>
      <x:c r="M6696" s="10" t="n">
        <x:v>0</x:v>
      </x:c>
      <x:c r="N6696" s="10" t="n">
        <x:v>0</x:v>
      </x:c>
      <x:c r="O6696" s="2" t="str">
        <x:v>house</x:v>
      </x:c>
      <x:c r="P6696" s="10" t="n">
        <x:v>2</x:v>
      </x:c>
      <x:c r="Q6696" s="13" t="n">
        <x:f>IF(AND(ISNUMBER(H6696),H6696&gt;0),H6696/1000000000,"")</x:f>
        <x:v>2.000052</x:v>
      </x:c>
      <x:c r="R6696" s="13" t="n">
        <x:f>IF(ISNUMBER(I6696),I6696/1000000,"")</x:f>
        <x:v>22.222800000000003</x:v>
      </x:c>
      <x:c r="S6696" s="11" t="n">
        <x:f>IF(AND(ISNUMBER(G6696),G6696&gt;0),G6696,"")</x:f>
        <x:v>90</x:v>
      </x:c>
    </x:row>
    <x:row r="6697" ht="21" customHeight="1">
      <x:c r="A6697" s="10" t="n">
        <x:v>8717</x:v>
      </x:c>
      <x:c r="B6697" s="2" t="str">
        <x:v>d4f09d5c3ad58fb0f906</x:v>
      </x:c>
      <x:c r="C6697" s="2" t="str">
        <x:v>Tp Hồ Chí Minh</x:v>
      </x:c>
      <x:c r="D6697" s="2" t="str">
        <x:v>Quận 8</x:v>
      </x:c>
      <x:c r="E6697" s="2" t="str">
        <x:v>apartment</x:v>
      </x:c>
      <x:c r="F6697" s="2" t="str">
        <x:v>sale_assumed</x:v>
      </x:c>
      <x:c r="G6697" s="11" t="n">
        <x:v>25</x:v>
      </x:c>
      <x:c r="H6697" s="12" t="n">
        <x:v>880000000</x:v>
      </x:c>
      <x:c r="I6697" s="12" t="n">
        <x:f>IF(AND(ISNUMBER(H6697),H6697&gt;0,ISNUMBER(G6697),G6697&gt;0),H6697/G6697,"")</x:f>
        <x:v>35200000</x:v>
      </x:c>
      <x:c r="J6697" s="2" t="str">
        <x:v>total</x:v>
      </x:c>
      <x:c r="K6697" s="2" t="str">
        <x:v>top_level_area</x:v>
      </x:c>
      <x:c r="L6697" s="2" t="str">
        <x:v>property_type_inferred_from_title;transaction_assumed_sale_from_dataset_context</x:v>
      </x:c>
      <x:c r="M6697" s="10" t="n">
        <x:v>0</x:v>
      </x:c>
      <x:c r="N6697" s="10" t="n">
        <x:v>0</x:v>
      </x:c>
      <x:c r="O6697" s="2" t="str">
        <x:v>Tp Hồ Chí Minh|apartment</x:v>
      </x:c>
      <x:c r="P6697" s="10" t="n">
        <x:v>2</x:v>
      </x:c>
      <x:c r="Q6697" s="13" t="n">
        <x:f>IF(AND(ISNUMBER(H6697),H6697&gt;0),H6697/1000000000,"")</x:f>
        <x:v>0.88</x:v>
      </x:c>
      <x:c r="R6697" s="13" t="n">
        <x:f>IF(ISNUMBER(I6697),I6697/1000000,"")</x:f>
        <x:v>35.2</x:v>
      </x:c>
      <x:c r="S6697" s="11" t="n">
        <x:f>IF(AND(ISNUMBER(G6697),G6697&gt;0),G6697,"")</x:f>
        <x:v>25</x:v>
      </x:c>
    </x:row>
    <x:row r="6698" ht="21" customHeight="1">
      <x:c r="A6698" s="10" t="n">
        <x:v>8718</x:v>
      </x:c>
      <x:c r="B6698" s="2" t="str">
        <x:v>35a772afdc5fd7082ab7</x:v>
      </x:c>
      <x:c r="C6698" s="2" t="str">
        <x:v>Tp Hồ Chí Minh</x:v>
      </x:c>
      <x:c r="D6698" s="2" t="str">
        <x:v>Quận Gò Vấp</x:v>
      </x:c>
      <x:c r="E6698" s="2" t="str">
        <x:v>house</x:v>
      </x:c>
      <x:c r="F6698" s="2" t="str">
        <x:v>sale_assumed</x:v>
      </x:c>
      <x:c r="G6698" s="11" t="n">
        <x:v>25</x:v>
      </x:c>
      <x:c r="H6698" s="12" t="n">
        <x:v>2620000000</x:v>
      </x:c>
      <x:c r="I6698" s="12" t="n">
        <x:f>IF(AND(ISNUMBER(H6698),H6698&gt;0,ISNUMBER(G6698),G6698&gt;0),H6698/G6698,"")</x:f>
        <x:v>104800000</x:v>
      </x:c>
      <x:c r="J6698" s="2" t="str">
        <x:v>total</x:v>
      </x:c>
      <x:c r="K6698" s="2" t="str">
        <x:v>top_level_area</x:v>
      </x:c>
      <x:c r="L6698" s="2" t="str">
        <x:v>property_type_inferred_from_title;transaction_assumed_sale_from_dataset_context</x:v>
      </x:c>
      <x:c r="M6698" s="10" t="n">
        <x:v>0</x:v>
      </x:c>
      <x:c r="N6698" s="10" t="n">
        <x:v>0</x:v>
      </x:c>
      <x:c r="O6698" s="2" t="str">
        <x:v>Tp Hồ Chí Minh|house</x:v>
      </x:c>
      <x:c r="P6698" s="10" t="n">
        <x:v>2</x:v>
      </x:c>
      <x:c r="Q6698" s="13" t="n">
        <x:f>IF(AND(ISNUMBER(H6698),H6698&gt;0),H6698/1000000000,"")</x:f>
        <x:v>2.62</x:v>
      </x:c>
      <x:c r="R6698" s="13" t="n">
        <x:f>IF(ISNUMBER(I6698),I6698/1000000,"")</x:f>
        <x:v>104.8</x:v>
      </x:c>
      <x:c r="S6698" s="11" t="n">
        <x:f>IF(AND(ISNUMBER(G6698),G6698&gt;0),G6698,"")</x:f>
        <x:v>25</x:v>
      </x:c>
    </x:row>
    <x:row r="6699" ht="21" customHeight="1">
      <x:c r="A6699" s="10" t="n">
        <x:v>8719</x:v>
      </x:c>
      <x:c r="B6699" s="2" t="str">
        <x:v>817097b217495d63edf3</x:v>
      </x:c>
      <x:c r="C6699" s="2" t="str">
        <x:v>Long An</x:v>
      </x:c>
      <x:c r="D6699" s="2" t="str">
        <x:v>Huyện Đức Hòa</x:v>
      </x:c>
      <x:c r="E6699" s="2" t="str">
        <x:v>house</x:v>
      </x:c>
      <x:c r="F6699" s="2" t="str">
        <x:v>sale_assumed</x:v>
      </x:c>
      <x:c r="G6699" s="11" t="n">
        <x:v>18</x:v>
      </x:c>
      <x:c r="H6699" s="12" t="n">
        <x:v>350000000</x:v>
      </x:c>
      <x:c r="I6699" s="12" t="n">
        <x:f>IF(AND(ISNUMBER(H6699),H6699&gt;0,ISNUMBER(G6699),G6699&gt;0),H6699/G6699,"")</x:f>
        <x:v>19444444.444444444</x:v>
      </x:c>
      <x:c r="J6699" s="2" t="str">
        <x:v>total</x:v>
      </x:c>
      <x:c r="K6699" s="2" t="str">
        <x:v>top_level_price_embedded_area</x:v>
      </x:c>
      <x:c r="L6699" s="2" t="str">
        <x:v>area_recovered_from_price_text;property_type_inferred_from_title;transaction_assumed_sale_from_dataset_context</x:v>
      </x:c>
      <x:c r="M6699" s="10" t="n">
        <x:v>0</x:v>
      </x:c>
      <x:c r="N6699" s="10" t="n">
        <x:v>0</x:v>
      </x:c>
      <x:c r="O6699" s="2" t="str">
        <x:v>Long An|house</x:v>
      </x:c>
      <x:c r="P6699" s="10" t="n">
        <x:v>2</x:v>
      </x:c>
      <x:c r="Q6699" s="13" t="n">
        <x:f>IF(AND(ISNUMBER(H6699),H6699&gt;0),H6699/1000000000,"")</x:f>
        <x:v>0.35</x:v>
      </x:c>
      <x:c r="R6699" s="13" t="n">
        <x:f>IF(ISNUMBER(I6699),I6699/1000000,"")</x:f>
        <x:v>19.444444444444443</x:v>
      </x:c>
      <x:c r="S6699" s="11" t="n">
        <x:f>IF(AND(ISNUMBER(G6699),G6699&gt;0),G6699,"")</x:f>
        <x:v>18</x:v>
      </x:c>
    </x:row>
    <x:row r="6700" ht="21" customHeight="1">
      <x:c r="A6700" s="10" t="n">
        <x:v>8720</x:v>
      </x:c>
      <x:c r="B6700" s="2" t="str">
        <x:v>888fd8bf700f2b0fc182</x:v>
      </x:c>
      <x:c r="C6700" s="2" t="str">
        <x:v>Long An</x:v>
      </x:c>
      <x:c r="D6700" s="2" t="str">
        <x:v>Huyện Bến Lức</x:v>
      </x:c>
      <x:c r="E6700" s="2" t="str">
        <x:v>land</x:v>
      </x:c>
      <x:c r="F6700" s="2" t="str">
        <x:v>sale_assumed</x:v>
      </x:c>
      <x:c r="G6700" s="11" t="n">
        <x:v>95</x:v>
      </x:c>
      <x:c r="H6700" s="12" t="n">
        <x:v>890000000</x:v>
      </x:c>
      <x:c r="I6700" s="12" t="n">
        <x:f>IF(AND(ISNUMBER(H6700),H6700&gt;0,ISNUMBER(G6700),G6700&gt;0),H6700/G6700,"")</x:f>
        <x:v>9368421.05263158</x:v>
      </x:c>
      <x:c r="J6700" s="2" t="str">
        <x:v>total</x:v>
      </x:c>
      <x:c r="K6700" s="2" t="str">
        <x:v>top_level_area</x:v>
      </x:c>
      <x:c r="L6700" s="2" t="str">
        <x:v>property_type_inferred_from_title;transaction_assumed_sale_from_dataset_context</x:v>
      </x:c>
      <x:c r="M6700" s="10" t="n">
        <x:v>0</x:v>
      </x:c>
      <x:c r="N6700" s="10" t="n">
        <x:v>0</x:v>
      </x:c>
      <x:c r="O6700" s="2" t="str">
        <x:v>Long An|land</x:v>
      </x:c>
      <x:c r="P6700" s="10" t="n">
        <x:v>2</x:v>
      </x:c>
      <x:c r="Q6700" s="13" t="n">
        <x:f>IF(AND(ISNUMBER(H6700),H6700&gt;0),H6700/1000000000,"")</x:f>
        <x:v>0.89</x:v>
      </x:c>
      <x:c r="R6700" s="13" t="n">
        <x:f>IF(ISNUMBER(I6700),I6700/1000000,"")</x:f>
        <x:v>9.368421052631579</x:v>
      </x:c>
      <x:c r="S6700" s="11" t="n">
        <x:f>IF(AND(ISNUMBER(G6700),G6700&gt;0),G6700,"")</x:f>
        <x:v>95</x:v>
      </x:c>
    </x:row>
    <x:row r="6701" ht="21" customHeight="1">
      <x:c r="A6701" s="10" t="n">
        <x:v>8722</x:v>
      </x:c>
      <x:c r="B6701" s="2" t="str">
        <x:v>2c0c2b97317477b50c05</x:v>
      </x:c>
      <x:c r="C6701" s="2" t="str">
        <x:v>Chưa xác định</x:v>
      </x:c>
      <x:c r="D6701" s="2" t="str">
        <x:v>Chưa xác định</x:v>
      </x:c>
      <x:c r="E6701" s="2" t="str">
        <x:v>house</x:v>
      </x:c>
      <x:c r="F6701" s="2" t="str">
        <x:v>sale_assumed</x:v>
      </x:c>
      <x:c r="G6701" s="11" t="n">
        <x:v>40</x:v>
      </x:c>
      <x:c r="H6701" s="12" t="n">
        <x:v>1890000000</x:v>
      </x:c>
      <x:c r="I6701" s="12" t="n">
        <x:f>IF(AND(ISNUMBER(H6701),H6701&gt;0,ISNUMBER(G6701),G6701&gt;0),H6701/G6701,"")</x:f>
        <x:v>47250000</x:v>
      </x:c>
      <x:c r="J6701" s="2" t="str">
        <x:v>total</x:v>
      </x:c>
      <x:c r="K6701" s="2" t="str">
        <x:v>top_level_price_embedded_area</x:v>
      </x:c>
      <x:c r="L6701" s="2" t="str">
        <x:v>area_recovered_from_price_text;property_type_inferred_from_title;transaction_assumed_sale_from_dataset_context;unknown_district;unknown_province</x:v>
      </x:c>
      <x:c r="M6701" s="10" t="n">
        <x:v>0</x:v>
      </x:c>
      <x:c r="N6701" s="10" t="n">
        <x:v>0</x:v>
      </x:c>
      <x:c r="O6701" s="2" t="str">
        <x:v>house</x:v>
      </x:c>
      <x:c r="P6701" s="10" t="n">
        <x:v>2</x:v>
      </x:c>
      <x:c r="Q6701" s="13" t="n">
        <x:f>IF(AND(ISNUMBER(H6701),H6701&gt;0),H6701/1000000000,"")</x:f>
        <x:v>1.89</x:v>
      </x:c>
      <x:c r="R6701" s="13" t="n">
        <x:f>IF(ISNUMBER(I6701),I6701/1000000,"")</x:f>
        <x:v>47.25</x:v>
      </x:c>
      <x:c r="S6701" s="11" t="n">
        <x:f>IF(AND(ISNUMBER(G6701),G6701&gt;0),G6701,"")</x:f>
        <x:v>40</x:v>
      </x:c>
    </x:row>
    <x:row r="6702" ht="21" customHeight="1">
      <x:c r="A6702" s="10" t="n">
        <x:v>8723</x:v>
      </x:c>
      <x:c r="B6702" s="2" t="str">
        <x:v>337a8ca7895ea952f004</x:v>
      </x:c>
      <x:c r="C6702" s="2" t="str">
        <x:v>Tp Hồ Chí Minh</x:v>
      </x:c>
      <x:c r="D6702" s="2" t="str">
        <x:v>Quận Tân Phú</x:v>
      </x:c>
      <x:c r="E6702" s="2" t="str">
        <x:v>house</x:v>
      </x:c>
      <x:c r="F6702" s="2" t="str">
        <x:v>sale</x:v>
      </x:c>
      <x:c r="G6702" s="11" t="n">
        <x:v>56</x:v>
      </x:c>
      <x:c r="H6702" s="12" t="n">
        <x:v>3350000000</x:v>
      </x:c>
      <x:c r="I6702" s="12" t="n">
        <x:f>IF(AND(ISNUMBER(H6702),H6702&gt;0,ISNUMBER(G6702),G6702&gt;0),H6702/G6702,"")</x:f>
        <x:v>59821428.571428575</x:v>
      </x:c>
      <x:c r="J6702" s="2" t="str">
        <x:v>total</x:v>
      </x:c>
      <x:c r="K6702" s="2" t="str">
        <x:v>top_level_area</x:v>
      </x:c>
      <x:c r="L6702" s="2" t="str">
        <x:v>property_type_inferred_from_title</x:v>
      </x:c>
      <x:c r="M6702" s="10" t="n">
        <x:v>0</x:v>
      </x:c>
      <x:c r="N6702" s="10" t="n">
        <x:v>0</x:v>
      </x:c>
      <x:c r="O6702" s="2" t="str">
        <x:v>Tp Hồ Chí Minh|house</x:v>
      </x:c>
      <x:c r="P6702" s="10" t="n">
        <x:v>2</x:v>
      </x:c>
      <x:c r="Q6702" s="13" t="n">
        <x:f>IF(AND(ISNUMBER(H6702),H6702&gt;0),H6702/1000000000,"")</x:f>
        <x:v>3.35</x:v>
      </x:c>
      <x:c r="R6702" s="13" t="n">
        <x:f>IF(ISNUMBER(I6702),I6702/1000000,"")</x:f>
        <x:v>59.82142857142858</x:v>
      </x:c>
      <x:c r="S6702" s="11" t="n">
        <x:f>IF(AND(ISNUMBER(G6702),G6702&gt;0),G6702,"")</x:f>
        <x:v>56</x:v>
      </x:c>
    </x:row>
    <x:row r="6703" ht="21" customHeight="1">
      <x:c r="A6703" s="10" t="n">
        <x:v>8724</x:v>
      </x:c>
      <x:c r="B6703" s="2" t="str">
        <x:v>09b1ab093563251293fc</x:v>
      </x:c>
      <x:c r="C6703" s="2" t="str">
        <x:v>Hà Nội</x:v>
      </x:c>
      <x:c r="D6703" s="2" t="str">
        <x:v>Quận Hà Đông</x:v>
      </x:c>
      <x:c r="E6703" s="2" t="str">
        <x:v>house</x:v>
      </x:c>
      <x:c r="F6703" s="2" t="str">
        <x:v>sale</x:v>
      </x:c>
      <x:c r="G6703" s="11" t="n">
        <x:v>34</x:v>
      </x:c>
      <x:c r="H6703" s="12" t="n">
        <x:v>2850000000</x:v>
      </x:c>
      <x:c r="I6703" s="12" t="n">
        <x:f>IF(AND(ISNUMBER(H6703),H6703&gt;0,ISNUMBER(G6703),G6703&gt;0),H6703/G6703,"")</x:f>
        <x:v>83823529.41176471</x:v>
      </x:c>
      <x:c r="J6703" s="2" t="str">
        <x:v>total</x:v>
      </x:c>
      <x:c r="K6703" s="2" t="str">
        <x:v>top_level_area</x:v>
      </x:c>
      <x:c r="L6703" s="2" t="str">
        <x:v>property_type_inferred_from_title</x:v>
      </x:c>
      <x:c r="M6703" s="10" t="n">
        <x:v>0</x:v>
      </x:c>
      <x:c r="N6703" s="10" t="n">
        <x:v>0</x:v>
      </x:c>
      <x:c r="O6703" s="2" t="str">
        <x:v>Hà Nội|house</x:v>
      </x:c>
      <x:c r="P6703" s="10" t="n">
        <x:v>2</x:v>
      </x:c>
      <x:c r="Q6703" s="13" t="n">
        <x:f>IF(AND(ISNUMBER(H6703),H6703&gt;0),H6703/1000000000,"")</x:f>
        <x:v>2.85</x:v>
      </x:c>
      <x:c r="R6703" s="13" t="n">
        <x:f>IF(ISNUMBER(I6703),I6703/1000000,"")</x:f>
        <x:v>83.82352941176471</x:v>
      </x:c>
      <x:c r="S6703" s="11" t="n">
        <x:f>IF(AND(ISNUMBER(G6703),G6703&gt;0),G6703,"")</x:f>
        <x:v>34</x:v>
      </x:c>
    </x:row>
    <x:row r="6704" ht="21" customHeight="1">
      <x:c r="A6704" s="10" t="n">
        <x:v>8725</x:v>
      </x:c>
      <x:c r="B6704" s="2" t="str">
        <x:v>6ce66ee3fb63caa85c0c</x:v>
      </x:c>
      <x:c r="C6704" s="2" t="str">
        <x:v>Tp Hồ Chí Minh</x:v>
      </x:c>
      <x:c r="D6704" s="2" t="str">
        <x:v>Quận Bình Thạnh</x:v>
      </x:c>
      <x:c r="E6704" s="2" t="str">
        <x:v>house</x:v>
      </x:c>
      <x:c r="F6704" s="2" t="str">
        <x:v>sale</x:v>
      </x:c>
      <x:c r="G6704" s="11" t="n">
        <x:v>72</x:v>
      </x:c>
      <x:c r="H6704" s="12" t="n">
        <x:v>6860000000</x:v>
      </x:c>
      <x:c r="I6704" s="12" t="n">
        <x:f>IF(AND(ISNUMBER(H6704),H6704&gt;0,ISNUMBER(G6704),G6704&gt;0),H6704/G6704,"")</x:f>
        <x:v>95277777.77777778</x:v>
      </x:c>
      <x:c r="J6704" s="2" t="str">
        <x:v>total</x:v>
      </x:c>
      <x:c r="K6704" s="2" t="str">
        <x:v>top_level_area</x:v>
      </x:c>
      <x:c r="L6704" s="2" t="str">
        <x:v>property_type_inferred_from_title</x:v>
      </x:c>
      <x:c r="M6704" s="10" t="n">
        <x:v>0</x:v>
      </x:c>
      <x:c r="N6704" s="10" t="n">
        <x:v>0</x:v>
      </x:c>
      <x:c r="O6704" s="2" t="str">
        <x:v>Tp Hồ Chí Minh|house</x:v>
      </x:c>
      <x:c r="P6704" s="10" t="n">
        <x:v>2</x:v>
      </x:c>
      <x:c r="Q6704" s="13" t="n">
        <x:f>IF(AND(ISNUMBER(H6704),H6704&gt;0),H6704/1000000000,"")</x:f>
        <x:v>6.86</x:v>
      </x:c>
      <x:c r="R6704" s="13" t="n">
        <x:f>IF(ISNUMBER(I6704),I6704/1000000,"")</x:f>
        <x:v>95.27777777777777</x:v>
      </x:c>
      <x:c r="S6704" s="11" t="n">
        <x:f>IF(AND(ISNUMBER(G6704),G6704&gt;0),G6704,"")</x:f>
        <x:v>72</x:v>
      </x:c>
    </x:row>
    <x:row r="6705" ht="21" customHeight="1">
      <x:c r="A6705" s="10" t="n">
        <x:v>8726</x:v>
      </x:c>
      <x:c r="B6705" s="2" t="str">
        <x:v>946760d2a437066801d5</x:v>
      </x:c>
      <x:c r="C6705" s="2" t="str">
        <x:v>Tp Hồ Chí Minh</x:v>
      </x:c>
      <x:c r="D6705" s="2" t="str">
        <x:v>Quận Bình Tân</x:v>
      </x:c>
      <x:c r="E6705" s="2" t="str">
        <x:v>house</x:v>
      </x:c>
      <x:c r="F6705" s="2" t="str">
        <x:v>sale</x:v>
      </x:c>
      <x:c r="G6705" s="11" t="n">
        <x:v>120</x:v>
      </x:c>
      <x:c r="H6705" s="12" t="n">
        <x:v>5350000000</x:v>
      </x:c>
      <x:c r="I6705" s="12" t="n">
        <x:f>IF(AND(ISNUMBER(H6705),H6705&gt;0,ISNUMBER(G6705),G6705&gt;0),H6705/G6705,"")</x:f>
        <x:v>44583333.333333336</x:v>
      </x:c>
      <x:c r="J6705" s="2" t="str">
        <x:v>total</x:v>
      </x:c>
      <x:c r="K6705" s="2" t="str">
        <x:v>top_level_area</x:v>
      </x:c>
      <x:c r="L6705" s="2" t="str">
        <x:v>property_type_inferred_from_title</x:v>
      </x:c>
      <x:c r="M6705" s="10" t="n">
        <x:v>0</x:v>
      </x:c>
      <x:c r="N6705" s="10" t="n">
        <x:v>0</x:v>
      </x:c>
      <x:c r="O6705" s="2" t="str">
        <x:v>Tp Hồ Chí Minh|house</x:v>
      </x:c>
      <x:c r="P6705" s="10" t="n">
        <x:v>2</x:v>
      </x:c>
      <x:c r="Q6705" s="13" t="n">
        <x:f>IF(AND(ISNUMBER(H6705),H6705&gt;0),H6705/1000000000,"")</x:f>
        <x:v>5.35</x:v>
      </x:c>
      <x:c r="R6705" s="13" t="n">
        <x:f>IF(ISNUMBER(I6705),I6705/1000000,"")</x:f>
        <x:v>44.583333333333336</x:v>
      </x:c>
      <x:c r="S6705" s="11" t="n">
        <x:f>IF(AND(ISNUMBER(G6705),G6705&gt;0),G6705,"")</x:f>
        <x:v>120</x:v>
      </x:c>
    </x:row>
    <x:row r="6706" ht="21" customHeight="1">
      <x:c r="A6706" s="10" t="n">
        <x:v>8727</x:v>
      </x:c>
      <x:c r="B6706" s="2" t="str">
        <x:v>3f957feb4e68658eebbf</x:v>
      </x:c>
      <x:c r="C6706" s="2" t="str">
        <x:v>Hà Nội</x:v>
      </x:c>
      <x:c r="D6706" s="2" t="str">
        <x:v>Quận Hà Đông</x:v>
      </x:c>
      <x:c r="E6706" s="2" t="str">
        <x:v>house</x:v>
      </x:c>
      <x:c r="F6706" s="2" t="str">
        <x:v>sale_assumed</x:v>
      </x:c>
      <x:c r="G6706" s="11" t="n">
        <x:v>30.06</x:v>
      </x:c>
      <x:c r="H6706" s="12" t="n">
        <x:v>1556000000</x:v>
      </x:c>
      <x:c r="I6706" s="12" t="n">
        <x:f>IF(AND(ISNUMBER(H6706),H6706&gt;0,ISNUMBER(G6706),G6706&gt;0),H6706/G6706,"")</x:f>
        <x:v>51763140.38589488</x:v>
      </x:c>
      <x:c r="J6706" s="2" t="str">
        <x:v>total</x:v>
      </x:c>
      <x:c r="K6706" s="2" t="str">
        <x:v>top_level_area</x:v>
      </x:c>
      <x:c r="L6706" s="2" t="str">
        <x:v>property_type_inferred_from_title;transaction_assumed_sale_from_dataset_context</x:v>
      </x:c>
      <x:c r="M6706" s="10" t="n">
        <x:v>0</x:v>
      </x:c>
      <x:c r="N6706" s="10" t="n">
        <x:v>0</x:v>
      </x:c>
      <x:c r="O6706" s="2" t="str">
        <x:v>Hà Nội|house</x:v>
      </x:c>
      <x:c r="P6706" s="10" t="n">
        <x:v>2</x:v>
      </x:c>
      <x:c r="Q6706" s="13" t="n">
        <x:f>IF(AND(ISNUMBER(H6706),H6706&gt;0),H6706/1000000000,"")</x:f>
        <x:v>1.556</x:v>
      </x:c>
      <x:c r="R6706" s="13" t="n">
        <x:f>IF(ISNUMBER(I6706),I6706/1000000,"")</x:f>
        <x:v>51.76314038589488</x:v>
      </x:c>
      <x:c r="S6706" s="11" t="n">
        <x:f>IF(AND(ISNUMBER(G6706),G6706&gt;0),G6706,"")</x:f>
        <x:v>30.06</x:v>
      </x:c>
    </x:row>
    <x:row r="6707" ht="21" customHeight="1">
      <x:c r="A6707" s="10" t="n">
        <x:v>8728</x:v>
      </x:c>
      <x:c r="B6707" s="2" t="str">
        <x:v>e38fd11013e0d2a9679e</x:v>
      </x:c>
      <x:c r="C6707" s="2" t="str">
        <x:v>Hà Nội</x:v>
      </x:c>
      <x:c r="D6707" s="2" t="str">
        <x:v>Huyện Đan Phượng</x:v>
      </x:c>
      <x:c r="E6707" s="2" t="str">
        <x:v>land</x:v>
      </x:c>
      <x:c r="F6707" s="2" t="str">
        <x:v>sale</x:v>
      </x:c>
      <x:c r="G6707" s="11" t="n">
        <x:v>400</x:v>
      </x:c>
      <x:c r="H6707" s="12" t="n">
        <x:v>10000000000</x:v>
      </x:c>
      <x:c r="I6707" s="12" t="n">
        <x:f>IF(AND(ISNUMBER(H6707),H6707&gt;0,ISNUMBER(G6707),G6707&gt;0),H6707/G6707,"")</x:f>
        <x:v>25000000</x:v>
      </x:c>
      <x:c r="J6707" s="2" t="str">
        <x:v>total</x:v>
      </x:c>
      <x:c r="K6707" s="2" t="str">
        <x:v>top_level_area</x:v>
      </x:c>
      <x:c r="L6707" s="2" t="str">
        <x:v>property_type_inferred_from_title</x:v>
      </x:c>
      <x:c r="M6707" s="10" t="n">
        <x:v>0</x:v>
      </x:c>
      <x:c r="N6707" s="10" t="n">
        <x:v>0</x:v>
      </x:c>
      <x:c r="O6707" s="2" t="str">
        <x:v>Hà Nội|land</x:v>
      </x:c>
      <x:c r="P6707" s="10" t="n">
        <x:v>2</x:v>
      </x:c>
      <x:c r="Q6707" s="13" t="n">
        <x:f>IF(AND(ISNUMBER(H6707),H6707&gt;0),H6707/1000000000,"")</x:f>
        <x:v>10</x:v>
      </x:c>
      <x:c r="R6707" s="13" t="n">
        <x:f>IF(ISNUMBER(I6707),I6707/1000000,"")</x:f>
        <x:v>25</x:v>
      </x:c>
      <x:c r="S6707" s="11" t="n">
        <x:f>IF(AND(ISNUMBER(G6707),G6707&gt;0),G6707,"")</x:f>
        <x:v>400</x:v>
      </x:c>
    </x:row>
    <x:row r="6708" ht="21" customHeight="1">
      <x:c r="A6708" s="10" t="n">
        <x:v>8729</x:v>
      </x:c>
      <x:c r="B6708" s="2" t="str">
        <x:v>058ee8fb74c4ce75cc5f</x:v>
      </x:c>
      <x:c r="C6708" s="2" t="str">
        <x:v>Tp Hồ Chí Minh</x:v>
      </x:c>
      <x:c r="D6708" s="2" t="str">
        <x:v>Quận Thủ Đức</x:v>
      </x:c>
      <x:c r="E6708" s="2" t="str">
        <x:v>house</x:v>
      </x:c>
      <x:c r="F6708" s="2" t="str">
        <x:v>sale</x:v>
      </x:c>
      <x:c r="G6708" s="11" t="n">
        <x:v>60</x:v>
      </x:c>
      <x:c r="H6708" s="12" t="n">
        <x:v>919000000</x:v>
      </x:c>
      <x:c r="I6708" s="12" t="n">
        <x:f>IF(AND(ISNUMBER(H6708),H6708&gt;0,ISNUMBER(G6708),G6708&gt;0),H6708/G6708,"")</x:f>
        <x:v>15316666.666666666</x:v>
      </x:c>
      <x:c r="J6708" s="2" t="str">
        <x:v>total</x:v>
      </x:c>
      <x:c r="K6708" s="2" t="str">
        <x:v>top_level_area</x:v>
      </x:c>
      <x:c r="L6708" s="2" t="str">
        <x:v>property_type_inferred_from_title</x:v>
      </x:c>
      <x:c r="M6708" s="10" t="n">
        <x:v>0</x:v>
      </x:c>
      <x:c r="N6708" s="10" t="n">
        <x:v>0</x:v>
      </x:c>
      <x:c r="O6708" s="2" t="str">
        <x:v>Tp Hồ Chí Minh|house</x:v>
      </x:c>
      <x:c r="P6708" s="10" t="n">
        <x:v>2</x:v>
      </x:c>
      <x:c r="Q6708" s="13" t="n">
        <x:f>IF(AND(ISNUMBER(H6708),H6708&gt;0),H6708/1000000000,"")</x:f>
        <x:v>0.919</x:v>
      </x:c>
      <x:c r="R6708" s="13" t="n">
        <x:f>IF(ISNUMBER(I6708),I6708/1000000,"")</x:f>
        <x:v>15.316666666666666</x:v>
      </x:c>
      <x:c r="S6708" s="11" t="n">
        <x:f>IF(AND(ISNUMBER(G6708),G6708&gt;0),G6708,"")</x:f>
        <x:v>60</x:v>
      </x:c>
    </x:row>
    <x:row r="6709" ht="21" customHeight="1">
      <x:c r="A6709" s="10" t="n">
        <x:v>8730</x:v>
      </x:c>
      <x:c r="B6709" s="2" t="str">
        <x:v>d9dd9c9378f6805dac9c</x:v>
      </x:c>
      <x:c r="C6709" s="2" t="str">
        <x:v>Bình Dương</x:v>
      </x:c>
      <x:c r="D6709" s="2" t="str">
        <x:v>Thị xã Dĩ An</x:v>
      </x:c>
      <x:c r="E6709" s="2" t="str">
        <x:v>other_unknown</x:v>
      </x:c>
      <x:c r="F6709" s="2" t="str">
        <x:v>sale_assumed</x:v>
      </x:c>
      <x:c r="G6709" s="11" t="n">
        <x:v>46</x:v>
      </x:c>
      <x:c r="H6709" s="12" t="n">
        <x:v>1115000000</x:v>
      </x:c>
      <x:c r="I6709" s="12" t="n">
        <x:f>IF(AND(ISNUMBER(H6709),H6709&gt;0,ISNUMBER(G6709),G6709&gt;0),H6709/G6709,"")</x:f>
        <x:v>24239130.43478261</x:v>
      </x:c>
      <x:c r="J6709" s="2" t="str">
        <x:v>total</x:v>
      </x:c>
      <x:c r="K6709" s="2" t="str">
        <x:v>top_level_area</x:v>
      </x:c>
      <x:c r="L6709" s="2" t="str">
        <x:v>property_type_inferred_from_title;transaction_assumed_sale_from_dataset_context;unknown_property_type</x:v>
      </x:c>
      <x:c r="M6709" s="10" t="n">
        <x:v>0</x:v>
      </x:c>
      <x:c r="N6709" s="10" t="n">
        <x:v>0</x:v>
      </x:c>
      <x:c r="O6709" s="2" t="str">
        <x:v>Bình Dương|other_unknown</x:v>
      </x:c>
      <x:c r="P6709" s="10" t="n">
        <x:v>2</x:v>
      </x:c>
      <x:c r="Q6709" s="13" t="n">
        <x:f>IF(AND(ISNUMBER(H6709),H6709&gt;0),H6709/1000000000,"")</x:f>
        <x:v>1.115</x:v>
      </x:c>
      <x:c r="R6709" s="13" t="n">
        <x:f>IF(ISNUMBER(I6709),I6709/1000000,"")</x:f>
        <x:v>24.23913043478261</x:v>
      </x:c>
      <x:c r="S6709" s="11" t="n">
        <x:f>IF(AND(ISNUMBER(G6709),G6709&gt;0),G6709,"")</x:f>
        <x:v>46</x:v>
      </x:c>
    </x:row>
    <x:row r="6710" ht="21" customHeight="1">
      <x:c r="A6710" s="10" t="n">
        <x:v>8731</x:v>
      </x:c>
      <x:c r="B6710" s="2" t="str">
        <x:v>760bf3f22186e3361c06</x:v>
      </x:c>
      <x:c r="C6710" s="2" t="str">
        <x:v>Nam Định</x:v>
      </x:c>
      <x:c r="D6710" s="2" t="str">
        <x:v>Thành phố Nam Định</x:v>
      </x:c>
      <x:c r="E6710" s="2" t="str">
        <x:v>land</x:v>
      </x:c>
      <x:c r="F6710" s="2" t="str">
        <x:v>sale_assumed</x:v>
      </x:c>
      <x:c r="G6710" s="11" t="n">
        <x:v>48</x:v>
      </x:c>
      <x:c r="H6710" s="12" t="n">
        <x:v>100000000</x:v>
      </x:c>
      <x:c r="I6710" s="12" t="n">
        <x:f>IF(AND(ISNUMBER(H6710),H6710&gt;0,ISNUMBER(G6710),G6710&gt;0),H6710/G6710,"")</x:f>
        <x:v>2083333.3333333333</x:v>
      </x:c>
      <x:c r="J6710" s="2" t="str">
        <x:v>total</x:v>
      </x:c>
      <x:c r="K6710" s="2" t="str">
        <x:v>top_level_area</x:v>
      </x:c>
      <x:c r="L6710" s="2" t="str">
        <x:v>property_type_inferred_from_title;transaction_assumed_sale_from_dataset_context</x:v>
      </x:c>
      <x:c r="M6710" s="10" t="n">
        <x:v>0</x:v>
      </x:c>
      <x:c r="N6710" s="10" t="n">
        <x:v>0</x:v>
      </x:c>
      <x:c r="O6710" s="2" t="str">
        <x:v>land</x:v>
      </x:c>
      <x:c r="P6710" s="10" t="n">
        <x:v>2</x:v>
      </x:c>
      <x:c r="Q6710" s="13" t="n">
        <x:f>IF(AND(ISNUMBER(H6710),H6710&gt;0),H6710/1000000000,"")</x:f>
        <x:v>0.1</x:v>
      </x:c>
      <x:c r="R6710" s="13" t="n">
        <x:f>IF(ISNUMBER(I6710),I6710/1000000,"")</x:f>
        <x:v>2.083333333333333</x:v>
      </x:c>
      <x:c r="S6710" s="11" t="n">
        <x:f>IF(AND(ISNUMBER(G6710),G6710&gt;0),G6710,"")</x:f>
        <x:v>48</x:v>
      </x:c>
    </x:row>
    <x:row r="6711" ht="21" customHeight="1">
      <x:c r="A6711" s="10" t="n">
        <x:v>8732</x:v>
      </x:c>
      <x:c r="B6711" s="2" t="str">
        <x:v>a45da56cccf8b57e7a36</x:v>
      </x:c>
      <x:c r="C6711" s="2" t="str">
        <x:v>Tiền Giang</x:v>
      </x:c>
      <x:c r="D6711" s="2" t="str">
        <x:v>Thị xã Cai Lậy</x:v>
      </x:c>
      <x:c r="E6711" s="2" t="str">
        <x:v>other_unknown</x:v>
      </x:c>
      <x:c r="F6711" s="2" t="str">
        <x:v>sale_assumed</x:v>
      </x:c>
      <x:c r="G6711" s="11" t="n">
        <x:v>425</x:v>
      </x:c>
      <x:c r="H6711" s="12" t="n">
        <x:v>5750000000</x:v>
      </x:c>
      <x:c r="I6711" s="12" t="n">
        <x:f>IF(AND(ISNUMBER(H6711),H6711&gt;0,ISNUMBER(G6711),G6711&gt;0),H6711/G6711,"")</x:f>
        <x:v>13529411.764705881</x:v>
      </x:c>
      <x:c r="J6711" s="2" t="str">
        <x:v>total</x:v>
      </x:c>
      <x:c r="K6711" s="2" t="str">
        <x:v>top_level_area</x:v>
      </x:c>
      <x:c r="L6711" s="2" t="str">
        <x:v>property_type_inferred_from_title;transaction_assumed_sale_from_dataset_context;unknown_property_type</x:v>
      </x:c>
      <x:c r="M6711" s="10" t="n">
        <x:v>0</x:v>
      </x:c>
      <x:c r="N6711" s="10" t="n">
        <x:v>0</x:v>
      </x:c>
      <x:c r="O6711" s="2" t="str">
        <x:v>other_unknown</x:v>
      </x:c>
      <x:c r="P6711" s="10" t="n">
        <x:v>1</x:v>
      </x:c>
      <x:c r="Q6711" s="13" t="n">
        <x:f>IF(AND(ISNUMBER(H6711),H6711&gt;0),H6711/1000000000,"")</x:f>
        <x:v>5.75</x:v>
      </x:c>
      <x:c r="R6711" s="13" t="n">
        <x:f>IF(ISNUMBER(I6711),I6711/1000000,"")</x:f>
        <x:v>13.529411764705882</x:v>
      </x:c>
      <x:c r="S6711" s="11" t="n">
        <x:f>IF(AND(ISNUMBER(G6711),G6711&gt;0),G6711,"")</x:f>
        <x:v>425</x:v>
      </x:c>
    </x:row>
    <x:row r="6712" ht="21" customHeight="1">
      <x:c r="A6712" s="10" t="n">
        <x:v>8733</x:v>
      </x:c>
      <x:c r="B6712" s="2" t="str">
        <x:v>4ca8be8257ab2edbf1b8</x:v>
      </x:c>
      <x:c r="C6712" s="2" t="str">
        <x:v>Hà Nội</x:v>
      </x:c>
      <x:c r="D6712" s="2" t="str">
        <x:v>Quận Cầu Giấy</x:v>
      </x:c>
      <x:c r="E6712" s="2" t="str">
        <x:v>house</x:v>
      </x:c>
      <x:c r="F6712" s="2" t="str">
        <x:v>sale</x:v>
      </x:c>
      <x:c r="G6712" s="11" t="n">
        <x:v>66</x:v>
      </x:c>
      <x:c r="H6712" s="12" t="n">
        <x:v>12000000000</x:v>
      </x:c>
      <x:c r="I6712" s="12" t="n">
        <x:f>IF(AND(ISNUMBER(H6712),H6712&gt;0,ISNUMBER(G6712),G6712&gt;0),H6712/G6712,"")</x:f>
        <x:v>181818181.8181818</x:v>
      </x:c>
      <x:c r="J6712" s="2" t="str">
        <x:v>total</x:v>
      </x:c>
      <x:c r="K6712" s="2" t="str">
        <x:v>top_level_area</x:v>
      </x:c>
      <x:c r="L6712" s="2" t="str">
        <x:v>property_type_inferred_from_title</x:v>
      </x:c>
      <x:c r="M6712" s="10" t="n">
        <x:v>1</x:v>
      </x:c>
      <x:c r="N6712" s="10" t="n">
        <x:v>1</x:v>
      </x:c>
      <x:c r="O6712" s="2" t="str">
        <x:v>Hà Nội|house</x:v>
      </x:c>
      <x:c r="P6712" s="10" t="n">
        <x:v>-1</x:v>
      </x:c>
      <x:c r="Q6712" s="13" t="n">
        <x:f>IF(AND(ISNUMBER(H6712),H6712&gt;0),H6712/1000000000,"")</x:f>
        <x:v>12</x:v>
      </x:c>
      <x:c r="R6712" s="13" t="n">
        <x:f>IF(ISNUMBER(I6712),I6712/1000000,"")</x:f>
        <x:v>181.8181818181818</x:v>
      </x:c>
      <x:c r="S6712" s="11" t="n">
        <x:f>IF(AND(ISNUMBER(G6712),G6712&gt;0),G6712,"")</x:f>
        <x:v>66</x:v>
      </x:c>
    </x:row>
    <x:row r="6713" ht="21" customHeight="1">
      <x:c r="A6713" s="10" t="n">
        <x:v>8736</x:v>
      </x:c>
      <x:c r="B6713" s="2" t="str">
        <x:v>cf8841523fc44264e251</x:v>
      </x:c>
      <x:c r="C6713" s="2" t="str">
        <x:v>Tp Hồ Chí Minh</x:v>
      </x:c>
      <x:c r="D6713" s="2" t="str">
        <x:v>Quận 7</x:v>
      </x:c>
      <x:c r="E6713" s="2" t="str">
        <x:v>house</x:v>
      </x:c>
      <x:c r="F6713" s="2" t="str">
        <x:v>sale_assumed</x:v>
      </x:c>
      <x:c r="G6713" s="11" t="n">
        <x:v>70</x:v>
      </x:c>
      <x:c r="H6713" s="12" t="n">
        <x:v>5500000000</x:v>
      </x:c>
      <x:c r="I6713" s="12" t="n">
        <x:f>IF(AND(ISNUMBER(H6713),H6713&gt;0,ISNUMBER(G6713),G6713&gt;0),H6713/G6713,"")</x:f>
        <x:v>78571428.57142857</x:v>
      </x:c>
      <x:c r="J6713" s="2" t="str">
        <x:v>total</x:v>
      </x:c>
      <x:c r="K6713" s="2" t="str">
        <x:v>top_level_area</x:v>
      </x:c>
      <x:c r="L6713" s="2" t="str">
        <x:v>property_type_inferred_from_title;transaction_assumed_sale_from_dataset_context</x:v>
      </x:c>
      <x:c r="M6713" s="10" t="n">
        <x:v>0</x:v>
      </x:c>
      <x:c r="N6713" s="10" t="n">
        <x:v>0</x:v>
      </x:c>
      <x:c r="O6713" s="2" t="str">
        <x:v>Tp Hồ Chí Minh|house</x:v>
      </x:c>
      <x:c r="P6713" s="10" t="n">
        <x:v>2</x:v>
      </x:c>
      <x:c r="Q6713" s="13" t="n">
        <x:f>IF(AND(ISNUMBER(H6713),H6713&gt;0),H6713/1000000000,"")</x:f>
        <x:v>5.5</x:v>
      </x:c>
      <x:c r="R6713" s="13" t="n">
        <x:f>IF(ISNUMBER(I6713),I6713/1000000,"")</x:f>
        <x:v>78.57142857142857</x:v>
      </x:c>
      <x:c r="S6713" s="11" t="n">
        <x:f>IF(AND(ISNUMBER(G6713),G6713&gt;0),G6713,"")</x:f>
        <x:v>70</x:v>
      </x:c>
    </x:row>
    <x:row r="6714" ht="21" customHeight="1">
      <x:c r="A6714" s="10" t="n">
        <x:v>8737</x:v>
      </x:c>
      <x:c r="B6714" s="2" t="str">
        <x:v>9f137684f09ae7314e6e</x:v>
      </x:c>
      <x:c r="C6714" s="2" t="str">
        <x:v>Tp Hồ Chí Minh</x:v>
      </x:c>
      <x:c r="D6714" s="2" t="str">
        <x:v>Quận 12</x:v>
      </x:c>
      <x:c r="E6714" s="2" t="str">
        <x:v>house</x:v>
      </x:c>
      <x:c r="F6714" s="2" t="str">
        <x:v>sale</x:v>
      </x:c>
      <x:c r="G6714" s="11" t="n">
        <x:v>196</x:v>
      </x:c>
      <x:c r="H6714" s="12" t="n">
        <x:v>7800000000</x:v>
      </x:c>
      <x:c r="I6714" s="12" t="n">
        <x:f>IF(AND(ISNUMBER(H6714),H6714&gt;0,ISNUMBER(G6714),G6714&gt;0),H6714/G6714,"")</x:f>
        <x:v>39795918.36734694</x:v>
      </x:c>
      <x:c r="J6714" s="2" t="str">
        <x:v>total</x:v>
      </x:c>
      <x:c r="K6714" s="2" t="str">
        <x:v>top_level_area</x:v>
      </x:c>
      <x:c r="L6714" s="2" t="str">
        <x:v>property_type_inferred_from_title</x:v>
      </x:c>
      <x:c r="M6714" s="10" t="n">
        <x:v>0</x:v>
      </x:c>
      <x:c r="N6714" s="10" t="n">
        <x:v>0</x:v>
      </x:c>
      <x:c r="O6714" s="2" t="str">
        <x:v>Tp Hồ Chí Minh|house</x:v>
      </x:c>
      <x:c r="P6714" s="10" t="n">
        <x:v>2</x:v>
      </x:c>
      <x:c r="Q6714" s="13" t="n">
        <x:f>IF(AND(ISNUMBER(H6714),H6714&gt;0),H6714/1000000000,"")</x:f>
        <x:v>7.8</x:v>
      </x:c>
      <x:c r="R6714" s="13" t="n">
        <x:f>IF(ISNUMBER(I6714),I6714/1000000,"")</x:f>
        <x:v>39.79591836734694</x:v>
      </x:c>
      <x:c r="S6714" s="11" t="n">
        <x:f>IF(AND(ISNUMBER(G6714),G6714&gt;0),G6714,"")</x:f>
        <x:v>196</x:v>
      </x:c>
    </x:row>
    <x:row r="6715" ht="21" customHeight="1">
      <x:c r="A6715" s="10" t="n">
        <x:v>8738</x:v>
      </x:c>
      <x:c r="B6715" s="2" t="str">
        <x:v>80f154a12e43d92c3538</x:v>
      </x:c>
      <x:c r="C6715" s="2" t="str">
        <x:v>Hà Nội</x:v>
      </x:c>
      <x:c r="D6715" s="2" t="str">
        <x:v>Huyện Thanh Trì</x:v>
      </x:c>
      <x:c r="E6715" s="2" t="str">
        <x:v>house</x:v>
      </x:c>
      <x:c r="F6715" s="2" t="str">
        <x:v>sale</x:v>
      </x:c>
      <x:c r="G6715" s="11" t="n">
        <x:v>60</x:v>
      </x:c>
      <x:c r="H6715" s="12" t="n">
        <x:v>2250000000</x:v>
      </x:c>
      <x:c r="I6715" s="12" t="n">
        <x:f>IF(AND(ISNUMBER(H6715),H6715&gt;0,ISNUMBER(G6715),G6715&gt;0),H6715/G6715,"")</x:f>
        <x:v>37500000</x:v>
      </x:c>
      <x:c r="J6715" s="2" t="str">
        <x:v>total</x:v>
      </x:c>
      <x:c r="K6715" s="2" t="str">
        <x:v>top_level_area</x:v>
      </x:c>
      <x:c r="L6715" s="2" t="str">
        <x:v>property_type_inferred_from_title</x:v>
      </x:c>
      <x:c r="M6715" s="10" t="n">
        <x:v>0</x:v>
      </x:c>
      <x:c r="N6715" s="10" t="n">
        <x:v>0</x:v>
      </x:c>
      <x:c r="O6715" s="2" t="str">
        <x:v>Hà Nội|house</x:v>
      </x:c>
      <x:c r="P6715" s="10" t="n">
        <x:v>2</x:v>
      </x:c>
      <x:c r="Q6715" s="13" t="n">
        <x:f>IF(AND(ISNUMBER(H6715),H6715&gt;0),H6715/1000000000,"")</x:f>
        <x:v>2.25</x:v>
      </x:c>
      <x:c r="R6715" s="13" t="n">
        <x:f>IF(ISNUMBER(I6715),I6715/1000000,"")</x:f>
        <x:v>37.5</x:v>
      </x:c>
      <x:c r="S6715" s="11" t="n">
        <x:f>IF(AND(ISNUMBER(G6715),G6715&gt;0),G6715,"")</x:f>
        <x:v>60</x:v>
      </x:c>
    </x:row>
    <x:row r="6716" ht="21" customHeight="1">
      <x:c r="A6716" s="10" t="n">
        <x:v>8739</x:v>
      </x:c>
      <x:c r="B6716" s="2" t="str">
        <x:v>e4ce099ac2d55812ebf3</x:v>
      </x:c>
      <x:c r="C6716" s="2" t="str">
        <x:v>Tp Hồ Chí Minh</x:v>
      </x:c>
      <x:c r="D6716" s="2" t="str">
        <x:v>Quận Thủ Đức</x:v>
      </x:c>
      <x:c r="E6716" s="2" t="str">
        <x:v>apartment</x:v>
      </x:c>
      <x:c r="F6716" s="2" t="str">
        <x:v>sale_assumed</x:v>
      </x:c>
      <x:c r="G6716" s="11" t="n">
        <x:v>56</x:v>
      </x:c>
      <x:c r="H6716" s="12" t="n">
        <x:v>1300000000</x:v>
      </x:c>
      <x:c r="I6716" s="12" t="n">
        <x:f>IF(AND(ISNUMBER(H6716),H6716&gt;0,ISNUMBER(G6716),G6716&gt;0),H6716/G6716,"")</x:f>
        <x:v>23214285.714285713</x:v>
      </x:c>
      <x:c r="J6716" s="2" t="str">
        <x:v>total</x:v>
      </x:c>
      <x:c r="K6716" s="2" t="str">
        <x:v>top_level_area</x:v>
      </x:c>
      <x:c r="L6716" s="2" t="str">
        <x:v>property_type_inferred_from_title;transaction_assumed_sale_from_dataset_context</x:v>
      </x:c>
      <x:c r="M6716" s="10" t="n">
        <x:v>0</x:v>
      </x:c>
      <x:c r="N6716" s="10" t="n">
        <x:v>0</x:v>
      </x:c>
      <x:c r="O6716" s="2" t="str">
        <x:v>Tp Hồ Chí Minh|apartment</x:v>
      </x:c>
      <x:c r="P6716" s="10" t="n">
        <x:v>2</x:v>
      </x:c>
      <x:c r="Q6716" s="13" t="n">
        <x:f>IF(AND(ISNUMBER(H6716),H6716&gt;0),H6716/1000000000,"")</x:f>
        <x:v>1.3</x:v>
      </x:c>
      <x:c r="R6716" s="13" t="n">
        <x:f>IF(ISNUMBER(I6716),I6716/1000000,"")</x:f>
        <x:v>23.21428571428571</x:v>
      </x:c>
      <x:c r="S6716" s="11" t="n">
        <x:f>IF(AND(ISNUMBER(G6716),G6716&gt;0),G6716,"")</x:f>
        <x:v>56</x:v>
      </x:c>
    </x:row>
    <x:row r="6717" ht="21" customHeight="1">
      <x:c r="A6717" s="10" t="n">
        <x:v>8740</x:v>
      </x:c>
      <x:c r="B6717" s="2" t="str">
        <x:v>0010fd8c0aa4626287ba</x:v>
      </x:c>
      <x:c r="C6717" s="2" t="str">
        <x:v>Thừa Thiên Huế</x:v>
      </x:c>
      <x:c r="D6717" s="2" t="str">
        <x:v>Thị xã Hương Thủy</x:v>
      </x:c>
      <x:c r="E6717" s="2" t="str">
        <x:v>house</x:v>
      </x:c>
      <x:c r="F6717" s="2" t="str">
        <x:v>sale_assumed</x:v>
      </x:c>
      <x:c r="G6717" s="11" t="n">
        <x:v>110</x:v>
      </x:c>
      <x:c r="H6717" s="12" t="n">
        <x:v>1581000000</x:v>
      </x:c>
      <x:c r="I6717" s="12" t="n">
        <x:f>IF(AND(ISNUMBER(H6717),H6717&gt;0,ISNUMBER(G6717),G6717&gt;0),H6717/G6717,"")</x:f>
        <x:v>14372727.272727273</x:v>
      </x:c>
      <x:c r="J6717" s="2" t="str">
        <x:v>total</x:v>
      </x:c>
      <x:c r="K6717" s="2" t="str">
        <x:v>top_level_area</x:v>
      </x:c>
      <x:c r="L6717" s="2" t="str">
        <x:v>property_type_inferred_from_title;transaction_assumed_sale_from_dataset_context</x:v>
      </x:c>
      <x:c r="M6717" s="10" t="n">
        <x:v>0</x:v>
      </x:c>
      <x:c r="N6717" s="10" t="n">
        <x:v>0</x:v>
      </x:c>
      <x:c r="O6717" s="2" t="str">
        <x:v>house</x:v>
      </x:c>
      <x:c r="P6717" s="10" t="n">
        <x:v>2</x:v>
      </x:c>
      <x:c r="Q6717" s="13" t="n">
        <x:f>IF(AND(ISNUMBER(H6717),H6717&gt;0),H6717/1000000000,"")</x:f>
        <x:v>1.581</x:v>
      </x:c>
      <x:c r="R6717" s="13" t="n">
        <x:f>IF(ISNUMBER(I6717),I6717/1000000,"")</x:f>
        <x:v>14.372727272727273</x:v>
      </x:c>
      <x:c r="S6717" s="11" t="n">
        <x:f>IF(AND(ISNUMBER(G6717),G6717&gt;0),G6717,"")</x:f>
        <x:v>110</x:v>
      </x:c>
    </x:row>
    <x:row r="6718" ht="21" customHeight="1">
      <x:c r="A6718" s="10" t="n">
        <x:v>8742</x:v>
      </x:c>
      <x:c r="B6718" s="2" t="str">
        <x:v>8288a11d97cc01361c5e</x:v>
      </x:c>
      <x:c r="C6718" s="2" t="str">
        <x:v>Tp Hồ Chí Minh</x:v>
      </x:c>
      <x:c r="D6718" s="2" t="str">
        <x:v>Quận Phú Nhuận</x:v>
      </x:c>
      <x:c r="E6718" s="2" t="str">
        <x:v>house</x:v>
      </x:c>
      <x:c r="F6718" s="2" t="str">
        <x:v>sale_assumed</x:v>
      </x:c>
      <x:c r="G6718" s="11" t="n">
        <x:v>32</x:v>
      </x:c>
      <x:c r="H6718" s="12" t="n">
        <x:v>4950000000</x:v>
      </x:c>
      <x:c r="I6718" s="12" t="n">
        <x:f>IF(AND(ISNUMBER(H6718),H6718&gt;0,ISNUMBER(G6718),G6718&gt;0),H6718/G6718,"")</x:f>
        <x:v>154687500</x:v>
      </x:c>
      <x:c r="J6718" s="2" t="str">
        <x:v>total</x:v>
      </x:c>
      <x:c r="K6718" s="2" t="str">
        <x:v>top_level_price_embedded_area</x:v>
      </x:c>
      <x:c r="L6718" s="2" t="str">
        <x:v>area_recovered_from_price_text;property_type_inferred_from_title;transaction_assumed_sale_from_dataset_context</x:v>
      </x:c>
      <x:c r="M6718" s="10" t="n">
        <x:v>0</x:v>
      </x:c>
      <x:c r="N6718" s="10" t="n">
        <x:v>0</x:v>
      </x:c>
      <x:c r="O6718" s="2" t="str">
        <x:v>Tp Hồ Chí Minh|house</x:v>
      </x:c>
      <x:c r="P6718" s="10" t="n">
        <x:v>2</x:v>
      </x:c>
      <x:c r="Q6718" s="13" t="n">
        <x:f>IF(AND(ISNUMBER(H6718),H6718&gt;0),H6718/1000000000,"")</x:f>
        <x:v>4.95</x:v>
      </x:c>
      <x:c r="R6718" s="13" t="n">
        <x:f>IF(ISNUMBER(I6718),I6718/1000000,"")</x:f>
        <x:v>154.6875</x:v>
      </x:c>
      <x:c r="S6718" s="11" t="n">
        <x:f>IF(AND(ISNUMBER(G6718),G6718&gt;0),G6718,"")</x:f>
        <x:v>32</x:v>
      </x:c>
    </x:row>
    <x:row r="6719" ht="21" customHeight="1">
      <x:c r="A6719" s="10" t="n">
        <x:v>8743</x:v>
      </x:c>
      <x:c r="B6719" s="2" t="str">
        <x:v>dd5b05c6d79fb31a083d</x:v>
      </x:c>
      <x:c r="C6719" s="2" t="str">
        <x:v>Tp Hồ Chí Minh</x:v>
      </x:c>
      <x:c r="D6719" s="2" t="str">
        <x:v>Huyện Bình Chánh</x:v>
      </x:c>
      <x:c r="E6719" s="2" t="str">
        <x:v>house</x:v>
      </x:c>
      <x:c r="F6719" s="2" t="str">
        <x:v>sale_assumed</x:v>
      </x:c>
      <x:c r="G6719" s="11" t="n">
        <x:v>75</x:v>
      </x:c>
      <x:c r="H6719" s="12" t="n">
        <x:v>3800000000</x:v>
      </x:c>
      <x:c r="I6719" s="12" t="n">
        <x:f>IF(AND(ISNUMBER(H6719),H6719&gt;0,ISNUMBER(G6719),G6719&gt;0),H6719/G6719,"")</x:f>
        <x:v>50666666.666666664</x:v>
      </x:c>
      <x:c r="J6719" s="2" t="str">
        <x:v>total</x:v>
      </x:c>
      <x:c r="K6719" s="2" t="str">
        <x:v>top_level_price_embedded_area</x:v>
      </x:c>
      <x:c r="L6719" s="2" t="str">
        <x:v>area_recovered_from_price_text;property_type_inferred_from_title;transaction_assumed_sale_from_dataset_context</x:v>
      </x:c>
      <x:c r="M6719" s="10" t="n">
        <x:v>0</x:v>
      </x:c>
      <x:c r="N6719" s="10" t="n">
        <x:v>0</x:v>
      </x:c>
      <x:c r="O6719" s="2" t="str">
        <x:v>Tp Hồ Chí Minh|house</x:v>
      </x:c>
      <x:c r="P6719" s="10" t="n">
        <x:v>2</x:v>
      </x:c>
      <x:c r="Q6719" s="13" t="n">
        <x:f>IF(AND(ISNUMBER(H6719),H6719&gt;0),H6719/1000000000,"")</x:f>
        <x:v>3.8</x:v>
      </x:c>
      <x:c r="R6719" s="13" t="n">
        <x:f>IF(ISNUMBER(I6719),I6719/1000000,"")</x:f>
        <x:v>50.666666666666664</x:v>
      </x:c>
      <x:c r="S6719" s="11" t="n">
        <x:f>IF(AND(ISNUMBER(G6719),G6719&gt;0),G6719,"")</x:f>
        <x:v>75</x:v>
      </x:c>
    </x:row>
    <x:row r="6720" ht="21" customHeight="1">
      <x:c r="A6720" s="10" t="n">
        <x:v>8744</x:v>
      </x:c>
      <x:c r="B6720" s="2" t="str">
        <x:v>ac6bf92384b8c3edc4b7</x:v>
      </x:c>
      <x:c r="C6720" s="2" t="str">
        <x:v>Thừa Thiên Huế</x:v>
      </x:c>
      <x:c r="D6720" s="2" t="str">
        <x:v>Thành phố Huế</x:v>
      </x:c>
      <x:c r="E6720" s="2" t="str">
        <x:v>house</x:v>
      </x:c>
      <x:c r="F6720" s="2" t="str">
        <x:v>sale</x:v>
      </x:c>
      <x:c r="G6720" s="11" t="n">
        <x:v>178</x:v>
      </x:c>
      <x:c r="H6720" s="12" t="n">
        <x:v>15130000000</x:v>
      </x:c>
      <x:c r="I6720" s="12" t="n">
        <x:f>IF(AND(ISNUMBER(H6720),H6720&gt;0,ISNUMBER(G6720),G6720&gt;0),H6720/G6720,"")</x:f>
        <x:v>85000000</x:v>
      </x:c>
      <x:c r="J6720" s="2" t="str">
        <x:v>total</x:v>
      </x:c>
      <x:c r="K6720" s="2" t="str">
        <x:v>top_level_area</x:v>
      </x:c>
      <x:c r="L6720" s="2" t="str">
        <x:v>property_type_inferred_from_title</x:v>
      </x:c>
      <x:c r="M6720" s="10" t="n">
        <x:v>0</x:v>
      </x:c>
      <x:c r="N6720" s="10" t="n">
        <x:v>0</x:v>
      </x:c>
      <x:c r="O6720" s="2" t="str">
        <x:v>house</x:v>
      </x:c>
      <x:c r="P6720" s="10" t="n">
        <x:v>2</x:v>
      </x:c>
      <x:c r="Q6720" s="13" t="n">
        <x:f>IF(AND(ISNUMBER(H6720),H6720&gt;0),H6720/1000000000,"")</x:f>
        <x:v>15.13</x:v>
      </x:c>
      <x:c r="R6720" s="13" t="n">
        <x:f>IF(ISNUMBER(I6720),I6720/1000000,"")</x:f>
        <x:v>85</x:v>
      </x:c>
      <x:c r="S6720" s="11" t="n">
        <x:f>IF(AND(ISNUMBER(G6720),G6720&gt;0),G6720,"")</x:f>
        <x:v>178</x:v>
      </x:c>
    </x:row>
    <x:row r="6721" ht="21" customHeight="1">
      <x:c r="A6721" s="10" t="n">
        <x:v>8745</x:v>
      </x:c>
      <x:c r="B6721" s="2" t="str">
        <x:v>9189eb40bcc281ae3000</x:v>
      </x:c>
      <x:c r="C6721" s="2" t="str">
        <x:v>Bà Rịa - Vũng Tàu</x:v>
      </x:c>
      <x:c r="D6721" s="2" t="str">
        <x:v>Huyện Long Điền</x:v>
      </x:c>
      <x:c r="E6721" s="2" t="str">
        <x:v>land</x:v>
      </x:c>
      <x:c r="F6721" s="2" t="str">
        <x:v>sale_assumed</x:v>
      </x:c>
      <x:c r="G6721" s="11" t="n">
        <x:v>156</x:v>
      </x:c>
      <x:c r="H6721" s="12" t="n">
        <x:v>3200000000</x:v>
      </x:c>
      <x:c r="I6721" s="12" t="n">
        <x:f>IF(AND(ISNUMBER(H6721),H6721&gt;0,ISNUMBER(G6721),G6721&gt;0),H6721/G6721,"")</x:f>
        <x:v>20512820.512820512</x:v>
      </x:c>
      <x:c r="J6721" s="2" t="str">
        <x:v>total</x:v>
      </x:c>
      <x:c r="K6721" s="2" t="str">
        <x:v>top_level_area</x:v>
      </x:c>
      <x:c r="L6721" s="2" t="str">
        <x:v>property_type_inferred_from_title;transaction_assumed_sale_from_dataset_context</x:v>
      </x:c>
      <x:c r="M6721" s="10" t="n">
        <x:v>0</x:v>
      </x:c>
      <x:c r="N6721" s="10" t="n">
        <x:v>1</x:v>
      </x:c>
      <x:c r="O6721" s="2" t="str">
        <x:v>Bà Rịa - Vũng Tàu|land</x:v>
      </x:c>
      <x:c r="P6721" s="10" t="n">
        <x:v>-1</x:v>
      </x:c>
      <x:c r="Q6721" s="13" t="n">
        <x:f>IF(AND(ISNUMBER(H6721),H6721&gt;0),H6721/1000000000,"")</x:f>
        <x:v>3.2</x:v>
      </x:c>
      <x:c r="R6721" s="13" t="n">
        <x:f>IF(ISNUMBER(I6721),I6721/1000000,"")</x:f>
        <x:v>20.51282051282051</x:v>
      </x:c>
      <x:c r="S6721" s="11" t="n">
        <x:f>IF(AND(ISNUMBER(G6721),G6721&gt;0),G6721,"")</x:f>
        <x:v>156</x:v>
      </x:c>
    </x:row>
    <x:row r="6722" ht="21" customHeight="1">
      <x:c r="A6722" s="10" t="n">
        <x:v>8746</x:v>
      </x:c>
      <x:c r="B6722" s="2" t="str">
        <x:v>f420dad49010072785f0</x:v>
      </x:c>
      <x:c r="C6722" s="2" t="str">
        <x:v>Tp Hồ Chí Minh</x:v>
      </x:c>
      <x:c r="D6722" s="2" t="str">
        <x:v>Quận 9</x:v>
      </x:c>
      <x:c r="E6722" s="2" t="str">
        <x:v>other_unknown</x:v>
      </x:c>
      <x:c r="F6722" s="2" t="str">
        <x:v>sale_assumed</x:v>
      </x:c>
      <x:c r="G6722" s="11" t="n">
        <x:v>165</x:v>
      </x:c>
      <x:c r="H6722" s="12" t="n">
        <x:v>7500000000</x:v>
      </x:c>
      <x:c r="I6722" s="12" t="n">
        <x:f>IF(AND(ISNUMBER(H6722),H6722&gt;0,ISNUMBER(G6722),G6722&gt;0),H6722/G6722,"")</x:f>
        <x:v>45454545.45454545</x:v>
      </x:c>
      <x:c r="J6722" s="2" t="str">
        <x:v>total</x:v>
      </x:c>
      <x:c r="K6722" s="2" t="str">
        <x:v>top_level_area</x:v>
      </x:c>
      <x:c r="L6722" s="2" t="str">
        <x:v>property_type_inferred_from_title;transaction_assumed_sale_from_dataset_context;unknown_property_type</x:v>
      </x:c>
      <x:c r="M6722" s="10" t="n">
        <x:v>0</x:v>
      </x:c>
      <x:c r="N6722" s="10" t="n">
        <x:v>0</x:v>
      </x:c>
      <x:c r="O6722" s="2" t="str">
        <x:v>Tp Hồ Chí Minh|other_unknown</x:v>
      </x:c>
      <x:c r="P6722" s="10" t="n">
        <x:v>2</x:v>
      </x:c>
      <x:c r="Q6722" s="13" t="n">
        <x:f>IF(AND(ISNUMBER(H6722),H6722&gt;0),H6722/1000000000,"")</x:f>
        <x:v>7.5</x:v>
      </x:c>
      <x:c r="R6722" s="13" t="n">
        <x:f>IF(ISNUMBER(I6722),I6722/1000000,"")</x:f>
        <x:v>45.45454545454545</x:v>
      </x:c>
      <x:c r="S6722" s="11" t="n">
        <x:f>IF(AND(ISNUMBER(G6722),G6722&gt;0),G6722,"")</x:f>
        <x:v>165</x:v>
      </x:c>
    </x:row>
    <x:row r="6723" ht="21" customHeight="1">
      <x:c r="A6723" s="10" t="n">
        <x:v>8747</x:v>
      </x:c>
      <x:c r="B6723" s="2" t="str">
        <x:v>2bfe50e233ddcf4475b2</x:v>
      </x:c>
      <x:c r="C6723" s="2" t="str">
        <x:v>Tp Hồ Chí Minh</x:v>
      </x:c>
      <x:c r="D6723" s="2" t="str">
        <x:v>Quận Phú Nhuận</x:v>
      </x:c>
      <x:c r="E6723" s="2" t="str">
        <x:v>house</x:v>
      </x:c>
      <x:c r="F6723" s="2" t="str">
        <x:v>sale</x:v>
      </x:c>
      <x:c r="G6723" s="11" t="n">
        <x:v>38</x:v>
      </x:c>
      <x:c r="H6723" s="12" t="n">
        <x:v>4850000000</x:v>
      </x:c>
      <x:c r="I6723" s="12" t="n">
        <x:f>IF(AND(ISNUMBER(H6723),H6723&gt;0,ISNUMBER(G6723),G6723&gt;0),H6723/G6723,"")</x:f>
        <x:v>127631578.94736843</x:v>
      </x:c>
      <x:c r="J6723" s="2" t="str">
        <x:v>total</x:v>
      </x:c>
      <x:c r="K6723" s="2" t="str">
        <x:v>top_level_area</x:v>
      </x:c>
      <x:c r="L6723" s="2" t="str">
        <x:v>property_type_inferred_from_title</x:v>
      </x:c>
      <x:c r="M6723" s="10" t="n">
        <x:v>0</x:v>
      </x:c>
      <x:c r="N6723" s="10" t="n">
        <x:v>0</x:v>
      </x:c>
      <x:c r="O6723" s="2" t="str">
        <x:v>Tp Hồ Chí Minh|house</x:v>
      </x:c>
      <x:c r="P6723" s="10" t="n">
        <x:v>2</x:v>
      </x:c>
      <x:c r="Q6723" s="13" t="n">
        <x:f>IF(AND(ISNUMBER(H6723),H6723&gt;0),H6723/1000000000,"")</x:f>
        <x:v>4.85</x:v>
      </x:c>
      <x:c r="R6723" s="13" t="n">
        <x:f>IF(ISNUMBER(I6723),I6723/1000000,"")</x:f>
        <x:v>127.63157894736842</x:v>
      </x:c>
      <x:c r="S6723" s="11" t="n">
        <x:f>IF(AND(ISNUMBER(G6723),G6723&gt;0),G6723,"")</x:f>
        <x:v>38</x:v>
      </x:c>
    </x:row>
    <x:row r="6724" ht="21" customHeight="1">
      <x:c r="A6724" s="10" t="n">
        <x:v>8748</x:v>
      </x:c>
      <x:c r="B6724" s="2" t="str">
        <x:v>5d8195c096a3687c42fd</x:v>
      </x:c>
      <x:c r="C6724" s="2" t="str">
        <x:v>Tp Hồ Chí Minh</x:v>
      </x:c>
      <x:c r="D6724" s="2" t="str">
        <x:v>Quận 8</x:v>
      </x:c>
      <x:c r="E6724" s="2" t="str">
        <x:v>house</x:v>
      </x:c>
      <x:c r="F6724" s="2" t="str">
        <x:v>sale</x:v>
      </x:c>
      <x:c r="G6724" s="11" t="n">
        <x:v>44</x:v>
      </x:c>
      <x:c r="H6724" s="12" t="n">
        <x:v>2300000000</x:v>
      </x:c>
      <x:c r="I6724" s="12" t="n">
        <x:f>IF(AND(ISNUMBER(H6724),H6724&gt;0,ISNUMBER(G6724),G6724&gt;0),H6724/G6724,"")</x:f>
        <x:v>52272727.27272727</x:v>
      </x:c>
      <x:c r="J6724" s="2" t="str">
        <x:v>total</x:v>
      </x:c>
      <x:c r="K6724" s="2" t="str">
        <x:v>top_level_area</x:v>
      </x:c>
      <x:c r="L6724" s="2" t="str">
        <x:v>property_type_inferred_from_title</x:v>
      </x:c>
      <x:c r="M6724" s="10" t="n">
        <x:v>0</x:v>
      </x:c>
      <x:c r="N6724" s="10" t="n">
        <x:v>0</x:v>
      </x:c>
      <x:c r="O6724" s="2" t="str">
        <x:v>Tp Hồ Chí Minh|house</x:v>
      </x:c>
      <x:c r="P6724" s="10" t="n">
        <x:v>2</x:v>
      </x:c>
      <x:c r="Q6724" s="13" t="n">
        <x:f>IF(AND(ISNUMBER(H6724),H6724&gt;0),H6724/1000000000,"")</x:f>
        <x:v>2.3</x:v>
      </x:c>
      <x:c r="R6724" s="13" t="n">
        <x:f>IF(ISNUMBER(I6724),I6724/1000000,"")</x:f>
        <x:v>52.27272727272727</x:v>
      </x:c>
      <x:c r="S6724" s="11" t="n">
        <x:f>IF(AND(ISNUMBER(G6724),G6724&gt;0),G6724,"")</x:f>
        <x:v>44</x:v>
      </x:c>
    </x:row>
    <x:row r="6725" ht="21" customHeight="1">
      <x:c r="A6725" s="10" t="n">
        <x:v>8749</x:v>
      </x:c>
      <x:c r="B6725" s="2" t="str">
        <x:v>42cab171f42b4b62a368</x:v>
      </x:c>
      <x:c r="C6725" s="2" t="str">
        <x:v>Đồng Nai</x:v>
      </x:c>
      <x:c r="D6725" s="2" t="str">
        <x:v>Huyện Vĩnh Cửu</x:v>
      </x:c>
      <x:c r="E6725" s="2" t="str">
        <x:v>other_unknown</x:v>
      </x:c>
      <x:c r="F6725" s="2" t="str">
        <x:v>sale_assumed</x:v>
      </x:c>
      <x:c r="G6725" s="11" t="n">
        <x:v>100</x:v>
      </x:c>
      <x:c r="H6725" s="12" t="n">
        <x:v>1150000000</x:v>
      </x:c>
      <x:c r="I6725" s="12" t="n">
        <x:f>IF(AND(ISNUMBER(H6725),H6725&gt;0,ISNUMBER(G6725),G6725&gt;0),H6725/G6725,"")</x:f>
        <x:v>11500000</x:v>
      </x:c>
      <x:c r="J6725" s="2" t="str">
        <x:v>total</x:v>
      </x:c>
      <x:c r="K6725" s="2" t="str">
        <x:v>top_level_area</x:v>
      </x:c>
      <x:c r="L6725" s="2" t="str">
        <x:v>property_type_inferred_from_title;transaction_assumed_sale_from_dataset_context;unknown_property_type</x:v>
      </x:c>
      <x:c r="M6725" s="10" t="n">
        <x:v>0</x:v>
      </x:c>
      <x:c r="N6725" s="10" t="n">
        <x:v>0</x:v>
      </x:c>
      <x:c r="O6725" s="2" t="str">
        <x:v>Đồng Nai|other_unknown</x:v>
      </x:c>
      <x:c r="P6725" s="10" t="n">
        <x:v>2</x:v>
      </x:c>
      <x:c r="Q6725" s="13" t="n">
        <x:f>IF(AND(ISNUMBER(H6725),H6725&gt;0),H6725/1000000000,"")</x:f>
        <x:v>1.15</x:v>
      </x:c>
      <x:c r="R6725" s="13" t="n">
        <x:f>IF(ISNUMBER(I6725),I6725/1000000,"")</x:f>
        <x:v>11.5</x:v>
      </x:c>
      <x:c r="S6725" s="11" t="n">
        <x:f>IF(AND(ISNUMBER(G6725),G6725&gt;0),G6725,"")</x:f>
        <x:v>100</x:v>
      </x:c>
    </x:row>
    <x:row r="6726" ht="21" customHeight="1">
      <x:c r="A6726" s="10" t="n">
        <x:v>8750</x:v>
      </x:c>
      <x:c r="B6726" s="2" t="str">
        <x:v>b21a21358eb5ac29cdb4</x:v>
      </x:c>
      <x:c r="C6726" s="2" t="str">
        <x:v>Tp Hồ Chí Minh</x:v>
      </x:c>
      <x:c r="D6726" s="2" t="str">
        <x:v>Quận 9</x:v>
      </x:c>
      <x:c r="E6726" s="2" t="str">
        <x:v>land</x:v>
      </x:c>
      <x:c r="F6726" s="2" t="str">
        <x:v>sale_assumed</x:v>
      </x:c>
      <x:c r="G6726" s="11" t="n">
        <x:v>50</x:v>
      </x:c>
      <x:c r="H6726" s="12" t="n">
        <x:v>3000000000</x:v>
      </x:c>
      <x:c r="I6726" s="12" t="n">
        <x:f>IF(AND(ISNUMBER(H6726),H6726&gt;0,ISNUMBER(G6726),G6726&gt;0),H6726/G6726,"")</x:f>
        <x:v>60000000</x:v>
      </x:c>
      <x:c r="J6726" s="2" t="str">
        <x:v>total</x:v>
      </x:c>
      <x:c r="K6726" s="2" t="str">
        <x:v>top_level_price_embedded_area</x:v>
      </x:c>
      <x:c r="L6726" s="2" t="str">
        <x:v>area_recovered_from_price_text;property_type_inferred_from_title;transaction_assumed_sale_from_dataset_context</x:v>
      </x:c>
      <x:c r="M6726" s="10" t="n">
        <x:v>0</x:v>
      </x:c>
      <x:c r="N6726" s="10" t="n">
        <x:v>0</x:v>
      </x:c>
      <x:c r="O6726" s="2" t="str">
        <x:v>Tp Hồ Chí Minh|land</x:v>
      </x:c>
      <x:c r="P6726" s="10" t="n">
        <x:v>2</x:v>
      </x:c>
      <x:c r="Q6726" s="13" t="n">
        <x:f>IF(AND(ISNUMBER(H6726),H6726&gt;0),H6726/1000000000,"")</x:f>
        <x:v>3</x:v>
      </x:c>
      <x:c r="R6726" s="13" t="n">
        <x:f>IF(ISNUMBER(I6726),I6726/1000000,"")</x:f>
        <x:v>60</x:v>
      </x:c>
      <x:c r="S6726" s="11" t="n">
        <x:f>IF(AND(ISNUMBER(G6726),G6726&gt;0),G6726,"")</x:f>
        <x:v>50</x:v>
      </x:c>
    </x:row>
    <x:row r="6727" ht="21" customHeight="1">
      <x:c r="A6727" s="10" t="n">
        <x:v>8751</x:v>
      </x:c>
      <x:c r="B6727" s="2" t="str">
        <x:v>054dcdeb21d28e20d4cc</x:v>
      </x:c>
      <x:c r="C6727" s="2" t="str">
        <x:v>Tp Hồ Chí Minh</x:v>
      </x:c>
      <x:c r="D6727" s="2" t="str">
        <x:v>Quận Bình Thạnh</x:v>
      </x:c>
      <x:c r="E6727" s="2" t="str">
        <x:v>other_unknown</x:v>
      </x:c>
      <x:c r="F6727" s="2" t="str">
        <x:v>sale_assumed</x:v>
      </x:c>
      <x:c r="G6727" s="11" t="n">
        <x:v>86</x:v>
      </x:c>
      <x:c r="H6727" s="12" t="n">
        <x:v>1250000000</x:v>
      </x:c>
      <x:c r="I6727" s="12" t="n">
        <x:f>IF(AND(ISNUMBER(H6727),H6727&gt;0,ISNUMBER(G6727),G6727&gt;0),H6727/G6727,"")</x:f>
        <x:v>14534883.720930232</x:v>
      </x:c>
      <x:c r="J6727" s="2" t="str">
        <x:v>total</x:v>
      </x:c>
      <x:c r="K6727" s="2" t="str">
        <x:v>top_level_area</x:v>
      </x:c>
      <x:c r="L6727" s="2" t="str">
        <x:v>property_type_inferred_from_title;transaction_assumed_sale_from_dataset_context;unknown_property_type</x:v>
      </x:c>
      <x:c r="M6727" s="10" t="n">
        <x:v>0</x:v>
      </x:c>
      <x:c r="N6727" s="10" t="n">
        <x:v>0</x:v>
      </x:c>
      <x:c r="O6727" s="2" t="str">
        <x:v>Tp Hồ Chí Minh|other_unknown</x:v>
      </x:c>
      <x:c r="P6727" s="10" t="n">
        <x:v>2</x:v>
      </x:c>
      <x:c r="Q6727" s="13" t="n">
        <x:f>IF(AND(ISNUMBER(H6727),H6727&gt;0),H6727/1000000000,"")</x:f>
        <x:v>1.25</x:v>
      </x:c>
      <x:c r="R6727" s="13" t="n">
        <x:f>IF(ISNUMBER(I6727),I6727/1000000,"")</x:f>
        <x:v>14.534883720930232</x:v>
      </x:c>
      <x:c r="S6727" s="11" t="n">
        <x:f>IF(AND(ISNUMBER(G6727),G6727&gt;0),G6727,"")</x:f>
        <x:v>86</x:v>
      </x:c>
    </x:row>
    <x:row r="6728" ht="21" customHeight="1">
      <x:c r="A6728" s="10" t="n">
        <x:v>8752</x:v>
      </x:c>
      <x:c r="B6728" s="2" t="str">
        <x:v>8b4b73d80a13eafd3ac7</x:v>
      </x:c>
      <x:c r="C6728" s="2" t="str">
        <x:v>Hậu Giang</x:v>
      </x:c>
      <x:c r="D6728" s="2" t="str">
        <x:v>Huyện Châu Thành</x:v>
      </x:c>
      <x:c r="E6728" s="2" t="str">
        <x:v>land</x:v>
      </x:c>
      <x:c r="F6728" s="2" t="str">
        <x:v>sale</x:v>
      </x:c>
      <x:c r="G6728" s="11" t="n">
        <x:v>80</x:v>
      </x:c>
      <x:c r="H6728" s="12" t="n">
        <x:v>500000000</x:v>
      </x:c>
      <x:c r="I6728" s="12" t="n">
        <x:f>IF(AND(ISNUMBER(H6728),H6728&gt;0,ISNUMBER(G6728),G6728&gt;0),H6728/G6728,"")</x:f>
        <x:v>6250000</x:v>
      </x:c>
      <x:c r="J6728" s="2" t="str">
        <x:v>total</x:v>
      </x:c>
      <x:c r="K6728" s="2" t="str">
        <x:v>top_level_area</x:v>
      </x:c>
      <x:c r="L6728" s="2" t="str">
        <x:v>property_type_inferred_from_title</x:v>
      </x:c>
      <x:c r="M6728" s="10" t="n">
        <x:v>0</x:v>
      </x:c>
      <x:c r="N6728" s="10" t="n">
        <x:v>0</x:v>
      </x:c>
      <x:c r="O6728" s="2" t="str">
        <x:v>land</x:v>
      </x:c>
      <x:c r="P6728" s="10" t="n">
        <x:v>2</x:v>
      </x:c>
      <x:c r="Q6728" s="13" t="n">
        <x:f>IF(AND(ISNUMBER(H6728),H6728&gt;0),H6728/1000000000,"")</x:f>
        <x:v>0.5</x:v>
      </x:c>
      <x:c r="R6728" s="13" t="n">
        <x:f>IF(ISNUMBER(I6728),I6728/1000000,"")</x:f>
        <x:v>6.25</x:v>
      </x:c>
      <x:c r="S6728" s="11" t="n">
        <x:f>IF(AND(ISNUMBER(G6728),G6728&gt;0),G6728,"")</x:f>
        <x:v>80</x:v>
      </x:c>
    </x:row>
    <x:row r="6729" ht="21" customHeight="1">
      <x:c r="A6729" s="10" t="n">
        <x:v>8753</x:v>
      </x:c>
      <x:c r="B6729" s="2" t="str">
        <x:v>66733a9068393a242430</x:v>
      </x:c>
      <x:c r="C6729" s="2" t="str">
        <x:v>Nghệ An</x:v>
      </x:c>
      <x:c r="D6729" s="2" t="str">
        <x:v>Thành phố Vinh</x:v>
      </x:c>
      <x:c r="E6729" s="2" t="str">
        <x:v>other_unknown</x:v>
      </x:c>
      <x:c r="F6729" s="2" t="str">
        <x:v>sale_assumed</x:v>
      </x:c>
      <x:c r="G6729" s="11" t="n">
        <x:v>92</x:v>
      </x:c>
      <x:c r="H6729" s="12" t="n">
        <x:v>3700000000</x:v>
      </x:c>
      <x:c r="I6729" s="12" t="n">
        <x:f>IF(AND(ISNUMBER(H6729),H6729&gt;0,ISNUMBER(G6729),G6729&gt;0),H6729/G6729,"")</x:f>
        <x:v>40217391.30434783</x:v>
      </x:c>
      <x:c r="J6729" s="2" t="str">
        <x:v>total</x:v>
      </x:c>
      <x:c r="K6729" s="2" t="str">
        <x:v>top_level_area</x:v>
      </x:c>
      <x:c r="L6729" s="2" t="str">
        <x:v>property_type_inferred_from_title;transaction_assumed_sale_from_dataset_context;unknown_property_type</x:v>
      </x:c>
      <x:c r="M6729" s="10" t="n">
        <x:v>0</x:v>
      </x:c>
      <x:c r="N6729" s="10" t="n">
        <x:v>0</x:v>
      </x:c>
      <x:c r="O6729" s="2" t="str">
        <x:v>other_unknown</x:v>
      </x:c>
      <x:c r="P6729" s="10" t="n">
        <x:v>2</x:v>
      </x:c>
      <x:c r="Q6729" s="13" t="n">
        <x:f>IF(AND(ISNUMBER(H6729),H6729&gt;0),H6729/1000000000,"")</x:f>
        <x:v>3.7</x:v>
      </x:c>
      <x:c r="R6729" s="13" t="n">
        <x:f>IF(ISNUMBER(I6729),I6729/1000000,"")</x:f>
        <x:v>40.21739130434783</x:v>
      </x:c>
      <x:c r="S6729" s="11" t="n">
        <x:f>IF(AND(ISNUMBER(G6729),G6729&gt;0),G6729,"")</x:f>
        <x:v>92</x:v>
      </x:c>
    </x:row>
    <x:row r="6730" ht="21" customHeight="1">
      <x:c r="A6730" s="10" t="n">
        <x:v>8754</x:v>
      </x:c>
      <x:c r="B6730" s="2" t="str">
        <x:v>add93abc557f2c811b0d</x:v>
      </x:c>
      <x:c r="C6730" s="2" t="str">
        <x:v>Tp Hồ Chí Minh</x:v>
      </x:c>
      <x:c r="D6730" s="2" t="str">
        <x:v>Quận 12</x:v>
      </x:c>
      <x:c r="E6730" s="2" t="str">
        <x:v>apartment</x:v>
      </x:c>
      <x:c r="F6730" s="2" t="str">
        <x:v>sale_assumed</x:v>
      </x:c>
      <x:c r="G6730" s="11" t="n">
        <x:v>53</x:v>
      </x:c>
      <x:c r="H6730" s="12" t="n">
        <x:v>1250000000</x:v>
      </x:c>
      <x:c r="I6730" s="12" t="n">
        <x:f>IF(AND(ISNUMBER(H6730),H6730&gt;0,ISNUMBER(G6730),G6730&gt;0),H6730/G6730,"")</x:f>
        <x:v>23584905.660377357</x:v>
      </x:c>
      <x:c r="J6730" s="2" t="str">
        <x:v>total</x:v>
      </x:c>
      <x:c r="K6730" s="2" t="str">
        <x:v>top_level_area</x:v>
      </x:c>
      <x:c r="L6730" s="2" t="str">
        <x:v>property_type_inferred_from_title;transaction_assumed_sale_from_dataset_context</x:v>
      </x:c>
      <x:c r="M6730" s="10" t="n">
        <x:v>0</x:v>
      </x:c>
      <x:c r="N6730" s="10" t="n">
        <x:v>0</x:v>
      </x:c>
      <x:c r="O6730" s="2" t="str">
        <x:v>Tp Hồ Chí Minh|apartment</x:v>
      </x:c>
      <x:c r="P6730" s="10" t="n">
        <x:v>2</x:v>
      </x:c>
      <x:c r="Q6730" s="13" t="n">
        <x:f>IF(AND(ISNUMBER(H6730),H6730&gt;0),H6730/1000000000,"")</x:f>
        <x:v>1.25</x:v>
      </x:c>
      <x:c r="R6730" s="13" t="n">
        <x:f>IF(ISNUMBER(I6730),I6730/1000000,"")</x:f>
        <x:v>23.584905660377355</x:v>
      </x:c>
      <x:c r="S6730" s="11" t="n">
        <x:f>IF(AND(ISNUMBER(G6730),G6730&gt;0),G6730,"")</x:f>
        <x:v>53</x:v>
      </x:c>
    </x:row>
    <x:row r="6731" ht="21" customHeight="1">
      <x:c r="A6731" s="10" t="n">
        <x:v>8755</x:v>
      </x:c>
      <x:c r="B6731" s="2" t="str">
        <x:v>58af2e09396ff47351a2</x:v>
      </x:c>
      <x:c r="C6731" s="2" t="str">
        <x:v>Đồng Nai</x:v>
      </x:c>
      <x:c r="D6731" s="2" t="str">
        <x:v>Huyện Trảng Bom</x:v>
      </x:c>
      <x:c r="E6731" s="2" t="str">
        <x:v>other_unknown</x:v>
      </x:c>
      <x:c r="F6731" s="2" t="str">
        <x:v>sale</x:v>
      </x:c>
      <x:c r="G6731" s="11" t="n">
        <x:v>100</x:v>
      </x:c>
      <x:c r="H6731" s="12" t="n">
        <x:v>100000000</x:v>
      </x:c>
      <x:c r="I6731" s="12" t="n">
        <x:f>IF(AND(ISNUMBER(H6731),H6731&gt;0,ISNUMBER(G6731),G6731&gt;0),H6731/G6731,"")</x:f>
        <x:v>1000000</x:v>
      </x:c>
      <x:c r="J6731" s="2" t="str">
        <x:v>total</x:v>
      </x:c>
      <x:c r="K6731" s="2" t="str">
        <x:v>top_level_area</x:v>
      </x:c>
      <x:c r="L6731" s="2" t="str">
        <x:v>property_type_inferred_from_title;unknown_property_type</x:v>
      </x:c>
      <x:c r="M6731" s="10" t="n">
        <x:v>0</x:v>
      </x:c>
      <x:c r="N6731" s="10" t="n">
        <x:v>0</x:v>
      </x:c>
      <x:c r="O6731" s="2" t="str">
        <x:v>Đồng Nai|other_unknown</x:v>
      </x:c>
      <x:c r="P6731" s="10" t="n">
        <x:v>1</x:v>
      </x:c>
      <x:c r="Q6731" s="13" t="n">
        <x:f>IF(AND(ISNUMBER(H6731),H6731&gt;0),H6731/1000000000,"")</x:f>
        <x:v>0.1</x:v>
      </x:c>
      <x:c r="R6731" s="13" t="n">
        <x:f>IF(ISNUMBER(I6731),I6731/1000000,"")</x:f>
        <x:v>1</x:v>
      </x:c>
      <x:c r="S6731" s="11" t="n">
        <x:f>IF(AND(ISNUMBER(G6731),G6731&gt;0),G6731,"")</x:f>
        <x:v>100</x:v>
      </x:c>
    </x:row>
    <x:row r="6732" ht="21" customHeight="1">
      <x:c r="A6732" s="10" t="n">
        <x:v>8756</x:v>
      </x:c>
      <x:c r="B6732" s="2" t="str">
        <x:v>a87d8f9edd2e236011d2</x:v>
      </x:c>
      <x:c r="C6732" s="2" t="str">
        <x:v>Hà Nội</x:v>
      </x:c>
      <x:c r="D6732" s="2" t="str">
        <x:v>Huyện Đan Phượng</x:v>
      </x:c>
      <x:c r="E6732" s="2" t="str">
        <x:v>land</x:v>
      </x:c>
      <x:c r="F6732" s="2" t="str">
        <x:v>sale</x:v>
      </x:c>
      <x:c r="G6732" s="11" t="n">
        <x:v>225</x:v>
      </x:c>
      <x:c r="H6732" s="12" t="n">
        <x:v>6300000000</x:v>
      </x:c>
      <x:c r="I6732" s="12" t="n">
        <x:f>IF(AND(ISNUMBER(H6732),H6732&gt;0,ISNUMBER(G6732),G6732&gt;0),H6732/G6732,"")</x:f>
        <x:v>28000000</x:v>
      </x:c>
      <x:c r="J6732" s="2" t="str">
        <x:v>total</x:v>
      </x:c>
      <x:c r="K6732" s="2" t="str">
        <x:v>top_level_area</x:v>
      </x:c>
      <x:c r="L6732" s="2" t="str">
        <x:v>property_type_inferred_from_title</x:v>
      </x:c>
      <x:c r="M6732" s="10" t="n">
        <x:v>0</x:v>
      </x:c>
      <x:c r="N6732" s="10" t="n">
        <x:v>0</x:v>
      </x:c>
      <x:c r="O6732" s="2" t="str">
        <x:v>Hà Nội|land</x:v>
      </x:c>
      <x:c r="P6732" s="10" t="n">
        <x:v>2</x:v>
      </x:c>
      <x:c r="Q6732" s="13" t="n">
        <x:f>IF(AND(ISNUMBER(H6732),H6732&gt;0),H6732/1000000000,"")</x:f>
        <x:v>6.3</x:v>
      </x:c>
      <x:c r="R6732" s="13" t="n">
        <x:f>IF(ISNUMBER(I6732),I6732/1000000,"")</x:f>
        <x:v>28</x:v>
      </x:c>
      <x:c r="S6732" s="11" t="n">
        <x:f>IF(AND(ISNUMBER(G6732),G6732&gt;0),G6732,"")</x:f>
        <x:v>225</x:v>
      </x:c>
    </x:row>
    <x:row r="6733" ht="21" customHeight="1">
      <x:c r="A6733" s="10" t="n">
        <x:v>8760</x:v>
      </x:c>
      <x:c r="B6733" s="2" t="str">
        <x:v>ed1ab91a45576dab7765</x:v>
      </x:c>
      <x:c r="C6733" s="2" t="str">
        <x:v>Tp Hồ Chí Minh</x:v>
      </x:c>
      <x:c r="D6733" s="2" t="str">
        <x:v>Quận 6</x:v>
      </x:c>
      <x:c r="E6733" s="2" t="str">
        <x:v>apartment</x:v>
      </x:c>
      <x:c r="F6733" s="2" t="str">
        <x:v>sale_assumed</x:v>
      </x:c>
      <x:c r="G6733" s="11" t="n">
        <x:v>81</x:v>
      </x:c>
      <x:c r="H6733" s="12" t="n">
        <x:v>2900000000</x:v>
      </x:c>
      <x:c r="I6733" s="12" t="n">
        <x:f>IF(AND(ISNUMBER(H6733),H6733&gt;0,ISNUMBER(G6733),G6733&gt;0),H6733/G6733,"")</x:f>
        <x:v>35802469.13580247</x:v>
      </x:c>
      <x:c r="J6733" s="2" t="str">
        <x:v>total</x:v>
      </x:c>
      <x:c r="K6733" s="2" t="str">
        <x:v>top_level_area</x:v>
      </x:c>
      <x:c r="L6733" s="2" t="str">
        <x:v>property_type_inferred_from_title;transaction_assumed_sale_from_dataset_context</x:v>
      </x:c>
      <x:c r="M6733" s="10" t="n">
        <x:v>0</x:v>
      </x:c>
      <x:c r="N6733" s="10" t="n">
        <x:v>0</x:v>
      </x:c>
      <x:c r="O6733" s="2" t="str">
        <x:v>Tp Hồ Chí Minh|apartment</x:v>
      </x:c>
      <x:c r="P6733" s="10" t="n">
        <x:v>2</x:v>
      </x:c>
      <x:c r="Q6733" s="13" t="n">
        <x:f>IF(AND(ISNUMBER(H6733),H6733&gt;0),H6733/1000000000,"")</x:f>
        <x:v>2.9</x:v>
      </x:c>
      <x:c r="R6733" s="13" t="n">
        <x:f>IF(ISNUMBER(I6733),I6733/1000000,"")</x:f>
        <x:v>35.80246913580247</x:v>
      </x:c>
      <x:c r="S6733" s="11" t="n">
        <x:f>IF(AND(ISNUMBER(G6733),G6733&gt;0),G6733,"")</x:f>
        <x:v>81</x:v>
      </x:c>
    </x:row>
    <x:row r="6734" ht="21" customHeight="1">
      <x:c r="A6734" s="10" t="n">
        <x:v>8761</x:v>
      </x:c>
      <x:c r="B6734" s="2" t="str">
        <x:v>f62b2b9ec879ff6e139a</x:v>
      </x:c>
      <x:c r="C6734" s="2" t="str">
        <x:v>Hà Nội</x:v>
      </x:c>
      <x:c r="D6734" s="2" t="str">
        <x:v>Quận Long Biên</x:v>
      </x:c>
      <x:c r="E6734" s="2" t="str">
        <x:v>apartment</x:v>
      </x:c>
      <x:c r="F6734" s="2" t="str">
        <x:v>sale_assumed</x:v>
      </x:c>
      <x:c r="G6734" s="11" t="n">
        <x:v>53</x:v>
      </x:c>
      <x:c r="H6734" s="12" t="n">
        <x:v>1500000000</x:v>
      </x:c>
      <x:c r="I6734" s="12" t="n">
        <x:f>IF(AND(ISNUMBER(H6734),H6734&gt;0,ISNUMBER(G6734),G6734&gt;0),H6734/G6734,"")</x:f>
        <x:v>28301886.79245283</x:v>
      </x:c>
      <x:c r="J6734" s="2" t="str">
        <x:v>total</x:v>
      </x:c>
      <x:c r="K6734" s="2" t="str">
        <x:v>top_level_area</x:v>
      </x:c>
      <x:c r="L6734" s="2" t="str">
        <x:v>property_type_inferred_from_title;transaction_assumed_sale_from_dataset_context</x:v>
      </x:c>
      <x:c r="M6734" s="10" t="n">
        <x:v>0</x:v>
      </x:c>
      <x:c r="N6734" s="10" t="n">
        <x:v>0</x:v>
      </x:c>
      <x:c r="O6734" s="2" t="str">
        <x:v>Hà Nội|apartment</x:v>
      </x:c>
      <x:c r="P6734" s="10" t="n">
        <x:v>2</x:v>
      </x:c>
      <x:c r="Q6734" s="13" t="n">
        <x:f>IF(AND(ISNUMBER(H6734),H6734&gt;0),H6734/1000000000,"")</x:f>
        <x:v>1.5</x:v>
      </x:c>
      <x:c r="R6734" s="13" t="n">
        <x:f>IF(ISNUMBER(I6734),I6734/1000000,"")</x:f>
        <x:v>28.30188679245283</x:v>
      </x:c>
      <x:c r="S6734" s="11" t="n">
        <x:f>IF(AND(ISNUMBER(G6734),G6734&gt;0),G6734,"")</x:f>
        <x:v>53</x:v>
      </x:c>
    </x:row>
    <x:row r="6735" ht="21" customHeight="1">
      <x:c r="A6735" s="10" t="n">
        <x:v>8762</x:v>
      </x:c>
      <x:c r="B6735" s="2" t="str">
        <x:v>a55bdc3e7f933cf03f86</x:v>
      </x:c>
      <x:c r="C6735" s="2" t="str">
        <x:v>Đồng Nai</x:v>
      </x:c>
      <x:c r="D6735" s="2" t="str">
        <x:v>Huyện Xuân Lộc</x:v>
      </x:c>
      <x:c r="E6735" s="2" t="str">
        <x:v>land</x:v>
      </x:c>
      <x:c r="F6735" s="2" t="str">
        <x:v>sale</x:v>
      </x:c>
      <x:c r="G6735" s="11" t="n">
        <x:v>5100</x:v>
      </x:c>
      <x:c r="H6735" s="12" t="n">
        <x:v>4500000000</x:v>
      </x:c>
      <x:c r="I6735" s="12" t="n">
        <x:f>IF(AND(ISNUMBER(H6735),H6735&gt;0,ISNUMBER(G6735),G6735&gt;0),H6735/G6735,"")</x:f>
        <x:v>882352.9411764706</x:v>
      </x:c>
      <x:c r="J6735" s="2" t="str">
        <x:v>total</x:v>
      </x:c>
      <x:c r="K6735" s="2" t="str">
        <x:v>top_level_area</x:v>
      </x:c>
      <x:c r="L6735" s="2" t="str">
        <x:v>dot_thousands_convention;property_type_inferred_from_title</x:v>
      </x:c>
      <x:c r="M6735" s="10" t="n">
        <x:v>0</x:v>
      </x:c>
      <x:c r="N6735" s="10" t="n">
        <x:v>0</x:v>
      </x:c>
      <x:c r="O6735" s="2" t="str">
        <x:v>Đồng Nai|land</x:v>
      </x:c>
      <x:c r="P6735" s="10" t="n">
        <x:v>1</x:v>
      </x:c>
      <x:c r="Q6735" s="13" t="n">
        <x:f>IF(AND(ISNUMBER(H6735),H6735&gt;0),H6735/1000000000,"")</x:f>
        <x:v>4.5</x:v>
      </x:c>
      <x:c r="R6735" s="13" t="n">
        <x:f>IF(ISNUMBER(I6735),I6735/1000000,"")</x:f>
        <x:v>0.8823529411764706</x:v>
      </x:c>
      <x:c r="S6735" s="11" t="n">
        <x:f>IF(AND(ISNUMBER(G6735),G6735&gt;0),G6735,"")</x:f>
        <x:v>5100</x:v>
      </x:c>
    </x:row>
    <x:row r="6736" ht="21" customHeight="1">
      <x:c r="A6736" s="10" t="n">
        <x:v>8763</x:v>
      </x:c>
      <x:c r="B6736" s="2" t="str">
        <x:v>887dbcdc0620f9745414</x:v>
      </x:c>
      <x:c r="C6736" s="2" t="str">
        <x:v>Tp Hồ Chí Minh</x:v>
      </x:c>
      <x:c r="D6736" s="2" t="str">
        <x:v>Quận Bình Thạnh</x:v>
      </x:c>
      <x:c r="E6736" s="2" t="str">
        <x:v>apartment</x:v>
      </x:c>
      <x:c r="F6736" s="2" t="str">
        <x:v>sale_assumed</x:v>
      </x:c>
      <x:c r="G6736" s="11" t="n">
        <x:v>150</x:v>
      </x:c>
      <x:c r="H6736" s="12" t="n">
        <x:v>1000000000</x:v>
      </x:c>
      <x:c r="I6736" s="12" t="n">
        <x:f>IF(AND(ISNUMBER(H6736),H6736&gt;0,ISNUMBER(G6736),G6736&gt;0),H6736/G6736,"")</x:f>
        <x:v>6666666.666666667</x:v>
      </x:c>
      <x:c r="J6736" s="2" t="str">
        <x:v>total</x:v>
      </x:c>
      <x:c r="K6736" s="2" t="str">
        <x:v>top_level_area</x:v>
      </x:c>
      <x:c r="L6736" s="2" t="str">
        <x:v>property_type_inferred_from_title;transaction_assumed_sale_from_dataset_context</x:v>
      </x:c>
      <x:c r="M6736" s="10" t="n">
        <x:v>0</x:v>
      </x:c>
      <x:c r="N6736" s="10" t="n">
        <x:v>0</x:v>
      </x:c>
      <x:c r="O6736" s="2" t="str">
        <x:v>Tp Hồ Chí Minh|apartment</x:v>
      </x:c>
      <x:c r="P6736" s="10" t="n">
        <x:v>2</x:v>
      </x:c>
      <x:c r="Q6736" s="13" t="n">
        <x:f>IF(AND(ISNUMBER(H6736),H6736&gt;0),H6736/1000000000,"")</x:f>
        <x:v>1</x:v>
      </x:c>
      <x:c r="R6736" s="13" t="n">
        <x:f>IF(ISNUMBER(I6736),I6736/1000000,"")</x:f>
        <x:v>6.666666666666667</x:v>
      </x:c>
      <x:c r="S6736" s="11" t="n">
        <x:f>IF(AND(ISNUMBER(G6736),G6736&gt;0),G6736,"")</x:f>
        <x:v>150</x:v>
      </x:c>
    </x:row>
    <x:row r="6737" ht="21" customHeight="1">
      <x:c r="A6737" s="10" t="n">
        <x:v>8764</x:v>
      </x:c>
      <x:c r="B6737" s="2" t="str">
        <x:v>c2b83b3734b95ee691d2</x:v>
      </x:c>
      <x:c r="C6737" s="2" t="str">
        <x:v>Tp Hồ Chí Minh</x:v>
      </x:c>
      <x:c r="D6737" s="2" t="str">
        <x:v>Huyện Bình Chánh</x:v>
      </x:c>
      <x:c r="E6737" s="2" t="str">
        <x:v>other_unknown</x:v>
      </x:c>
      <x:c r="F6737" s="2" t="str">
        <x:v>sale_assumed</x:v>
      </x:c>
      <x:c r="G6737" s="11" t="n">
        <x:v>1041</x:v>
      </x:c>
      <x:c r="H6737" s="12" t="n">
        <x:v>22900000000</x:v>
      </x:c>
      <x:c r="I6737" s="12" t="n">
        <x:f>IF(AND(ISNUMBER(H6737),H6737&gt;0,ISNUMBER(G6737),G6737&gt;0),H6737/G6737,"")</x:f>
        <x:v>21998078.770413063</x:v>
      </x:c>
      <x:c r="J6737" s="2" t="str">
        <x:v>total</x:v>
      </x:c>
      <x:c r="K6737" s="2" t="str">
        <x:v>top_level_area</x:v>
      </x:c>
      <x:c r="L6737" s="2" t="str">
        <x:v>dot_thousands_convention;property_type_inferred_from_title;transaction_assumed_sale_from_dataset_context;unknown_property_type</x:v>
      </x:c>
      <x:c r="M6737" s="10" t="n">
        <x:v>0</x:v>
      </x:c>
      <x:c r="N6737" s="10" t="n">
        <x:v>0</x:v>
      </x:c>
      <x:c r="O6737" s="2" t="str">
        <x:v>Tp Hồ Chí Minh|other_unknown</x:v>
      </x:c>
      <x:c r="P6737" s="10" t="n">
        <x:v>1</x:v>
      </x:c>
      <x:c r="Q6737" s="13" t="n">
        <x:f>IF(AND(ISNUMBER(H6737),H6737&gt;0),H6737/1000000000,"")</x:f>
        <x:v>22.9</x:v>
      </x:c>
      <x:c r="R6737" s="13" t="n">
        <x:f>IF(ISNUMBER(I6737),I6737/1000000,"")</x:f>
        <x:v>21.998078770413063</x:v>
      </x:c>
      <x:c r="S6737" s="11" t="n">
        <x:f>IF(AND(ISNUMBER(G6737),G6737&gt;0),G6737,"")</x:f>
        <x:v>1041</x:v>
      </x:c>
    </x:row>
    <x:row r="6738" ht="21" customHeight="1">
      <x:c r="A6738" s="10" t="n">
        <x:v>8765</x:v>
      </x:c>
      <x:c r="B6738" s="2" t="str">
        <x:v>ee3aa2aaa9e04e27cbad</x:v>
      </x:c>
      <x:c r="C6738" s="2" t="str">
        <x:v>Long An</x:v>
      </x:c>
      <x:c r="D6738" s="2" t="str">
        <x:v>Chưa xác định</x:v>
      </x:c>
      <x:c r="E6738" s="2" t="str">
        <x:v>house</x:v>
      </x:c>
      <x:c r="F6738" s="2" t="str">
        <x:v>sale_assumed</x:v>
      </x:c>
      <x:c r="G6738" s="11" t="n">
        <x:v>100</x:v>
      </x:c>
      <x:c r="H6738" s="12" t="n">
        <x:v>3600000000</x:v>
      </x:c>
      <x:c r="I6738" s="12" t="n">
        <x:f>IF(AND(ISNUMBER(H6738),H6738&gt;0,ISNUMBER(G6738),G6738&gt;0),H6738/G6738,"")</x:f>
        <x:v>36000000</x:v>
      </x:c>
      <x:c r="J6738" s="2" t="str">
        <x:v>total</x:v>
      </x:c>
      <x:c r="K6738" s="2" t="str">
        <x:v>top_level_area</x:v>
      </x:c>
      <x:c r="L6738" s="2" t="str">
        <x:v>property_type_inferred_from_title;province_alias_normalized;transaction_assumed_sale_from_dataset_context;unknown_district</x:v>
      </x:c>
      <x:c r="M6738" s="10" t="n">
        <x:v>0</x:v>
      </x:c>
      <x:c r="N6738" s="10" t="n">
        <x:v>0</x:v>
      </x:c>
      <x:c r="O6738" s="2" t="str">
        <x:v>Long An|house</x:v>
      </x:c>
      <x:c r="P6738" s="10" t="n">
        <x:v>2</x:v>
      </x:c>
      <x:c r="Q6738" s="13" t="n">
        <x:f>IF(AND(ISNUMBER(H6738),H6738&gt;0),H6738/1000000000,"")</x:f>
        <x:v>3.6</x:v>
      </x:c>
      <x:c r="R6738" s="13" t="n">
        <x:f>IF(ISNUMBER(I6738),I6738/1000000,"")</x:f>
        <x:v>36</x:v>
      </x:c>
      <x:c r="S6738" s="11" t="n">
        <x:f>IF(AND(ISNUMBER(G6738),G6738&gt;0),G6738,"")</x:f>
        <x:v>100</x:v>
      </x:c>
    </x:row>
    <x:row r="6739" ht="21" customHeight="1">
      <x:c r="A6739" s="10" t="n">
        <x:v>8766</x:v>
      </x:c>
      <x:c r="B6739" s="2" t="str">
        <x:v>b4966f9e66698bb6d403</x:v>
      </x:c>
      <x:c r="C6739" s="2" t="str">
        <x:v>Đà Nẵng</x:v>
      </x:c>
      <x:c r="D6739" s="2" t="str">
        <x:v>Quận Cẩm Lệ</x:v>
      </x:c>
      <x:c r="E6739" s="2" t="str">
        <x:v>other_unknown</x:v>
      </x:c>
      <x:c r="F6739" s="2" t="str">
        <x:v>sale_assumed</x:v>
      </x:c>
      <x:c r="G6739" s="11" t="n">
        <x:v>89</x:v>
      </x:c>
      <x:c r="H6739" s="12" t="n">
        <x:v>4700000000</x:v>
      </x:c>
      <x:c r="I6739" s="12" t="n">
        <x:f>IF(AND(ISNUMBER(H6739),H6739&gt;0,ISNUMBER(G6739),G6739&gt;0),H6739/G6739,"")</x:f>
        <x:v>52808988.76404494</x:v>
      </x:c>
      <x:c r="J6739" s="2" t="str">
        <x:v>total</x:v>
      </x:c>
      <x:c r="K6739" s="2" t="str">
        <x:v>top_level_area</x:v>
      </x:c>
      <x:c r="L6739" s="2" t="str">
        <x:v>property_type_inferred_from_title;transaction_assumed_sale_from_dataset_context;unknown_property_type</x:v>
      </x:c>
      <x:c r="M6739" s="10" t="n">
        <x:v>0</x:v>
      </x:c>
      <x:c r="N6739" s="10" t="n">
        <x:v>0</x:v>
      </x:c>
      <x:c r="O6739" s="2" t="str">
        <x:v>Đà Nẵng|other_unknown</x:v>
      </x:c>
      <x:c r="P6739" s="10" t="n">
        <x:v>2</x:v>
      </x:c>
      <x:c r="Q6739" s="13" t="n">
        <x:f>IF(AND(ISNUMBER(H6739),H6739&gt;0),H6739/1000000000,"")</x:f>
        <x:v>4.7</x:v>
      </x:c>
      <x:c r="R6739" s="13" t="n">
        <x:f>IF(ISNUMBER(I6739),I6739/1000000,"")</x:f>
        <x:v>52.80898876404494</x:v>
      </x:c>
      <x:c r="S6739" s="11" t="n">
        <x:f>IF(AND(ISNUMBER(G6739),G6739&gt;0),G6739,"")</x:f>
        <x:v>89</x:v>
      </x:c>
    </x:row>
    <x:row r="6740" ht="21" customHeight="1">
      <x:c r="A6740" s="10" t="n">
        <x:v>8767</x:v>
      </x:c>
      <x:c r="B6740" s="2" t="str">
        <x:v>2ea31f32fc1766944c84</x:v>
      </x:c>
      <x:c r="C6740" s="2" t="str">
        <x:v>Lâm Đồng</x:v>
      </x:c>
      <x:c r="D6740" s="2" t="str">
        <x:v>Huyện Di Linh</x:v>
      </x:c>
      <x:c r="E6740" s="2" t="str">
        <x:v>land</x:v>
      </x:c>
      <x:c r="F6740" s="2" t="str">
        <x:v>sale_assumed</x:v>
      </x:c>
      <x:c r="G6740" s="11" t="n">
        <x:v>3500</x:v>
      </x:c>
      <x:c r="H6740" s="12" t="n">
        <x:v>1200000000</x:v>
      </x:c>
      <x:c r="I6740" s="12" t="n">
        <x:f>IF(AND(ISNUMBER(H6740),H6740&gt;0,ISNUMBER(G6740),G6740&gt;0),H6740/G6740,"")</x:f>
        <x:v>342857.14285714284</x:v>
      </x:c>
      <x:c r="J6740" s="2" t="str">
        <x:v>total</x:v>
      </x:c>
      <x:c r="K6740" s="2" t="str">
        <x:v>top_level_area</x:v>
      </x:c>
      <x:c r="L6740" s="2" t="str">
        <x:v>dot_thousands_convention;property_type_inferred_from_title;transaction_assumed_sale_from_dataset_context</x:v>
      </x:c>
      <x:c r="M6740" s="10" t="n">
        <x:v>0</x:v>
      </x:c>
      <x:c r="N6740" s="10" t="n">
        <x:v>0</x:v>
      </x:c>
      <x:c r="O6740" s="2" t="str">
        <x:v>Lâm Đồng|land</x:v>
      </x:c>
      <x:c r="P6740" s="10" t="n">
        <x:v>1</x:v>
      </x:c>
      <x:c r="Q6740" s="13" t="n">
        <x:f>IF(AND(ISNUMBER(H6740),H6740&gt;0),H6740/1000000000,"")</x:f>
        <x:v>1.2</x:v>
      </x:c>
      <x:c r="R6740" s="13" t="n">
        <x:f>IF(ISNUMBER(I6740),I6740/1000000,"")</x:f>
        <x:v>0.34285714285714286</x:v>
      </x:c>
      <x:c r="S6740" s="11" t="n">
        <x:f>IF(AND(ISNUMBER(G6740),G6740&gt;0),G6740,"")</x:f>
        <x:v>3500</x:v>
      </x:c>
    </x:row>
    <x:row r="6741" ht="21" customHeight="1">
      <x:c r="A6741" s="10" t="n">
        <x:v>8768</x:v>
      </x:c>
      <x:c r="B6741" s="2" t="str">
        <x:v>84bfc0f7a872c7a86f83</x:v>
      </x:c>
      <x:c r="C6741" s="2" t="str">
        <x:v>Đà Nẵng</x:v>
      </x:c>
      <x:c r="D6741" s="2" t="str">
        <x:v>Quận Sơn Trà</x:v>
      </x:c>
      <x:c r="E6741" s="2" t="str">
        <x:v>house</x:v>
      </x:c>
      <x:c r="F6741" s="2" t="str">
        <x:v>sale</x:v>
      </x:c>
      <x:c r="G6741" s="11" t="n">
        <x:v>103</x:v>
      </x:c>
      <x:c r="H6741" s="12" t="n">
        <x:v>22600000000</x:v>
      </x:c>
      <x:c r="I6741" s="12" t="n">
        <x:f>IF(AND(ISNUMBER(H6741),H6741&gt;0,ISNUMBER(G6741),G6741&gt;0),H6741/G6741,"")</x:f>
        <x:v>219417475.72815534</x:v>
      </x:c>
      <x:c r="J6741" s="2" t="str">
        <x:v>total</x:v>
      </x:c>
      <x:c r="K6741" s="2" t="str">
        <x:v>top_level_area</x:v>
      </x:c>
      <x:c r="L6741" s="2" t="str">
        <x:v>property_type_inferred_from_title</x:v>
      </x:c>
      <x:c r="M6741" s="10" t="n">
        <x:v>1</x:v>
      </x:c>
      <x:c r="N6741" s="10" t="n">
        <x:v>1</x:v>
      </x:c>
      <x:c r="O6741" s="2" t="str">
        <x:v>Đà Nẵng|house</x:v>
      </x:c>
      <x:c r="P6741" s="10" t="n">
        <x:v>-1</x:v>
      </x:c>
      <x:c r="Q6741" s="13" t="n">
        <x:f>IF(AND(ISNUMBER(H6741),H6741&gt;0),H6741/1000000000,"")</x:f>
        <x:v>22.6</x:v>
      </x:c>
      <x:c r="R6741" s="13" t="n">
        <x:f>IF(ISNUMBER(I6741),I6741/1000000,"")</x:f>
        <x:v>219.41747572815535</x:v>
      </x:c>
      <x:c r="S6741" s="11" t="n">
        <x:f>IF(AND(ISNUMBER(G6741),G6741&gt;0),G6741,"")</x:f>
        <x:v>103</x:v>
      </x:c>
    </x:row>
    <x:row r="6742" ht="21" customHeight="1">
      <x:c r="A6742" s="10" t="n">
        <x:v>8769</x:v>
      </x:c>
      <x:c r="B6742" s="2" t="str">
        <x:v>143132489b9f44fef11e</x:v>
      </x:c>
      <x:c r="C6742" s="2" t="str">
        <x:v>Tp Hồ Chí Minh</x:v>
      </x:c>
      <x:c r="D6742" s="2" t="str">
        <x:v>Quận 7</x:v>
      </x:c>
      <x:c r="E6742" s="2" t="str">
        <x:v>other_unknown</x:v>
      </x:c>
      <x:c r="F6742" s="2" t="str">
        <x:v>sale_assumed</x:v>
      </x:c>
      <x:c r="G6742" s="11" t="n">
        <x:v>99</x:v>
      </x:c>
      <x:c r="H6742" s="12" t="n">
        <x:v>3900000000</x:v>
      </x:c>
      <x:c r="I6742" s="12" t="n">
        <x:f>IF(AND(ISNUMBER(H6742),H6742&gt;0,ISNUMBER(G6742),G6742&gt;0),H6742/G6742,"")</x:f>
        <x:v>39393939.39393939</x:v>
      </x:c>
      <x:c r="J6742" s="2" t="str">
        <x:v>total</x:v>
      </x:c>
      <x:c r="K6742" s="2" t="str">
        <x:v>top_level_area</x:v>
      </x:c>
      <x:c r="L6742" s="2" t="str">
        <x:v>property_type_inferred_from_title;transaction_assumed_sale_from_dataset_context;unknown_property_type</x:v>
      </x:c>
      <x:c r="M6742" s="10" t="n">
        <x:v>0</x:v>
      </x:c>
      <x:c r="N6742" s="10" t="n">
        <x:v>0</x:v>
      </x:c>
      <x:c r="O6742" s="2" t="str">
        <x:v>Tp Hồ Chí Minh|other_unknown</x:v>
      </x:c>
      <x:c r="P6742" s="10" t="n">
        <x:v>2</x:v>
      </x:c>
      <x:c r="Q6742" s="13" t="n">
        <x:f>IF(AND(ISNUMBER(H6742),H6742&gt;0),H6742/1000000000,"")</x:f>
        <x:v>3.9</x:v>
      </x:c>
      <x:c r="R6742" s="13" t="n">
        <x:f>IF(ISNUMBER(I6742),I6742/1000000,"")</x:f>
        <x:v>39.39393939393939</x:v>
      </x:c>
      <x:c r="S6742" s="11" t="n">
        <x:f>IF(AND(ISNUMBER(G6742),G6742&gt;0),G6742,"")</x:f>
        <x:v>99</x:v>
      </x:c>
    </x:row>
    <x:row r="6743" ht="21" customHeight="1">
      <x:c r="A6743" s="10" t="n">
        <x:v>8770</x:v>
      </x:c>
      <x:c r="B6743" s="2" t="str">
        <x:v>0482b2689725369e7e1d</x:v>
      </x:c>
      <x:c r="C6743" s="2" t="str">
        <x:v>Tp Hồ Chí Minh</x:v>
      </x:c>
      <x:c r="D6743" s="2" t="str">
        <x:v>Huyện Bình Chánh</x:v>
      </x:c>
      <x:c r="E6743" s="2" t="str">
        <x:v>house</x:v>
      </x:c>
      <x:c r="F6743" s="2" t="str">
        <x:v>sale_assumed</x:v>
      </x:c>
      <x:c r="G6743" s="11" t="n">
        <x:v>64</x:v>
      </x:c>
      <x:c r="H6743" s="12" t="n">
        <x:v>1510000000</x:v>
      </x:c>
      <x:c r="I6743" s="12" t="n">
        <x:f>IF(AND(ISNUMBER(H6743),H6743&gt;0,ISNUMBER(G6743),G6743&gt;0),H6743/G6743,"")</x:f>
        <x:v>23593750</x:v>
      </x:c>
      <x:c r="J6743" s="2" t="str">
        <x:v>total</x:v>
      </x:c>
      <x:c r="K6743" s="2" t="str">
        <x:v>top_level_area</x:v>
      </x:c>
      <x:c r="L6743" s="2" t="str">
        <x:v>property_type_inferred_from_title;transaction_assumed_sale_from_dataset_context</x:v>
      </x:c>
      <x:c r="M6743" s="10" t="n">
        <x:v>0</x:v>
      </x:c>
      <x:c r="N6743" s="10" t="n">
        <x:v>0</x:v>
      </x:c>
      <x:c r="O6743" s="2" t="str">
        <x:v>Tp Hồ Chí Minh|house</x:v>
      </x:c>
      <x:c r="P6743" s="10" t="n">
        <x:v>2</x:v>
      </x:c>
      <x:c r="Q6743" s="13" t="n">
        <x:f>IF(AND(ISNUMBER(H6743),H6743&gt;0),H6743/1000000000,"")</x:f>
        <x:v>1.51</x:v>
      </x:c>
      <x:c r="R6743" s="13" t="n">
        <x:f>IF(ISNUMBER(I6743),I6743/1000000,"")</x:f>
        <x:v>23.59375</x:v>
      </x:c>
      <x:c r="S6743" s="11" t="n">
        <x:f>IF(AND(ISNUMBER(G6743),G6743&gt;0),G6743,"")</x:f>
        <x:v>64</x:v>
      </x:c>
    </x:row>
    <x:row r="6744" ht="21" customHeight="1">
      <x:c r="A6744" s="10" t="n">
        <x:v>8771</x:v>
      </x:c>
      <x:c r="B6744" s="2" t="str">
        <x:v>9d62b5e9b21a1b8e8435</x:v>
      </x:c>
      <x:c r="C6744" s="2" t="str">
        <x:v>Hà Nội</x:v>
      </x:c>
      <x:c r="D6744" s="2" t="str">
        <x:v>Quận Hoàng Mai</x:v>
      </x:c>
      <x:c r="E6744" s="2" t="str">
        <x:v>other_unknown</x:v>
      </x:c>
      <x:c r="F6744" s="2" t="str">
        <x:v>sale_assumed</x:v>
      </x:c>
      <x:c r="G6744" s="11" t="n">
        <x:v>27</x:v>
      </x:c>
      <x:c r="H6744" s="12" t="n">
        <x:v>2950000000</x:v>
      </x:c>
      <x:c r="I6744" s="12" t="n">
        <x:f>IF(AND(ISNUMBER(H6744),H6744&gt;0,ISNUMBER(G6744),G6744&gt;0),H6744/G6744,"")</x:f>
        <x:v>109259259.25925925</x:v>
      </x:c>
      <x:c r="J6744" s="2" t="str">
        <x:v>total</x:v>
      </x:c>
      <x:c r="K6744" s="2" t="str">
        <x:v>top_level_area</x:v>
      </x:c>
      <x:c r="L6744" s="2" t="str">
        <x:v>property_type_inferred_from_title;transaction_assumed_sale_from_dataset_context;unknown_property_type</x:v>
      </x:c>
      <x:c r="M6744" s="10" t="n">
        <x:v>0</x:v>
      </x:c>
      <x:c r="N6744" s="10" t="n">
        <x:v>0</x:v>
      </x:c>
      <x:c r="O6744" s="2" t="str">
        <x:v>Hà Nội|other_unknown</x:v>
      </x:c>
      <x:c r="P6744" s="10" t="n">
        <x:v>2</x:v>
      </x:c>
      <x:c r="Q6744" s="13" t="n">
        <x:f>IF(AND(ISNUMBER(H6744),H6744&gt;0),H6744/1000000000,"")</x:f>
        <x:v>2.95</x:v>
      </x:c>
      <x:c r="R6744" s="13" t="n">
        <x:f>IF(ISNUMBER(I6744),I6744/1000000,"")</x:f>
        <x:v>109.25925925925925</x:v>
      </x:c>
      <x:c r="S6744" s="11" t="n">
        <x:f>IF(AND(ISNUMBER(G6744),G6744&gt;0),G6744,"")</x:f>
        <x:v>27</x:v>
      </x:c>
    </x:row>
    <x:row r="6745" ht="21" customHeight="1">
      <x:c r="A6745" s="10" t="n">
        <x:v>8772</x:v>
      </x:c>
      <x:c r="B6745" s="2" t="str">
        <x:v>6cc9295b90d9b7279905</x:v>
      </x:c>
      <x:c r="C6745" s="2" t="str">
        <x:v>Hà Nội</x:v>
      </x:c>
      <x:c r="D6745" s="2" t="str">
        <x:v>Quận Hai Bà Trưng</x:v>
      </x:c>
      <x:c r="E6745" s="2" t="str">
        <x:v>house</x:v>
      </x:c>
      <x:c r="F6745" s="2" t="str">
        <x:v>sale_assumed</x:v>
      </x:c>
      <x:c r="G6745" s="11" t="n">
        <x:v>32.3</x:v>
      </x:c>
      <x:c r="H6745" s="12" t="n">
        <x:v>3750000000</x:v>
      </x:c>
      <x:c r="I6745" s="12" t="n">
        <x:f>IF(AND(ISNUMBER(H6745),H6745&gt;0,ISNUMBER(G6745),G6745&gt;0),H6745/G6745,"")</x:f>
        <x:v>116099071.20743035</x:v>
      </x:c>
      <x:c r="J6745" s="2" t="str">
        <x:v>total</x:v>
      </x:c>
      <x:c r="K6745" s="2" t="str">
        <x:v>top_level_area</x:v>
      </x:c>
      <x:c r="L6745" s="2" t="str">
        <x:v>property_type_inferred_from_title;transaction_assumed_sale_from_dataset_context</x:v>
      </x:c>
      <x:c r="M6745" s="10" t="n">
        <x:v>0</x:v>
      </x:c>
      <x:c r="N6745" s="10" t="n">
        <x:v>0</x:v>
      </x:c>
      <x:c r="O6745" s="2" t="str">
        <x:v>Hà Nội|house</x:v>
      </x:c>
      <x:c r="P6745" s="10" t="n">
        <x:v>2</x:v>
      </x:c>
      <x:c r="Q6745" s="13" t="n">
        <x:f>IF(AND(ISNUMBER(H6745),H6745&gt;0),H6745/1000000000,"")</x:f>
        <x:v>3.75</x:v>
      </x:c>
      <x:c r="R6745" s="13" t="n">
        <x:f>IF(ISNUMBER(I6745),I6745/1000000,"")</x:f>
        <x:v>116.09907120743034</x:v>
      </x:c>
      <x:c r="S6745" s="11" t="n">
        <x:f>IF(AND(ISNUMBER(G6745),G6745&gt;0),G6745,"")</x:f>
        <x:v>32.3</x:v>
      </x:c>
    </x:row>
    <x:row r="6746" ht="21" customHeight="1">
      <x:c r="A6746" s="10" t="n">
        <x:v>8773</x:v>
      </x:c>
      <x:c r="B6746" s="2" t="str">
        <x:v>5cf3a1df79d0e2930b61</x:v>
      </x:c>
      <x:c r="C6746" s="2" t="str">
        <x:v>Kiên Giang</x:v>
      </x:c>
      <x:c r="D6746" s="2" t="str">
        <x:v>Huyện Phú Quốc</x:v>
      </x:c>
      <x:c r="E6746" s="2" t="str">
        <x:v>other_unknown</x:v>
      </x:c>
      <x:c r="F6746" s="2" t="str">
        <x:v>sale</x:v>
      </x:c>
      <x:c r="G6746" s="11" t="n">
        <x:v>192</x:v>
      </x:c>
      <x:c r="H6746" s="12" t="n">
        <x:v>3260000000</x:v>
      </x:c>
      <x:c r="I6746" s="12" t="n">
        <x:f>IF(AND(ISNUMBER(H6746),H6746&gt;0,ISNUMBER(G6746),G6746&gt;0),H6746/G6746,"")</x:f>
        <x:v>16979166.666666668</x:v>
      </x:c>
      <x:c r="J6746" s="2" t="str">
        <x:v>total</x:v>
      </x:c>
      <x:c r="K6746" s="2" t="str">
        <x:v>top_level_area</x:v>
      </x:c>
      <x:c r="L6746" s="2" t="str">
        <x:v>property_type_inferred_from_title;unknown_property_type</x:v>
      </x:c>
      <x:c r="M6746" s="10" t="n">
        <x:v>0</x:v>
      </x:c>
      <x:c r="N6746" s="10" t="n">
        <x:v>0</x:v>
      </x:c>
      <x:c r="O6746" s="2" t="str">
        <x:v>other_unknown</x:v>
      </x:c>
      <x:c r="P6746" s="10" t="n">
        <x:v>2</x:v>
      </x:c>
      <x:c r="Q6746" s="13" t="n">
        <x:f>IF(AND(ISNUMBER(H6746),H6746&gt;0),H6746/1000000000,"")</x:f>
        <x:v>3.26</x:v>
      </x:c>
      <x:c r="R6746" s="13" t="n">
        <x:f>IF(ISNUMBER(I6746),I6746/1000000,"")</x:f>
        <x:v>16.979166666666668</x:v>
      </x:c>
      <x:c r="S6746" s="11" t="n">
        <x:f>IF(AND(ISNUMBER(G6746),G6746&gt;0),G6746,"")</x:f>
        <x:v>192</x:v>
      </x:c>
    </x:row>
    <x:row r="6747" ht="21" customHeight="1">
      <x:c r="A6747" s="10" t="n">
        <x:v>8774</x:v>
      </x:c>
      <x:c r="B6747" s="2" t="str">
        <x:v>686daba50093ce5e3fb4</x:v>
      </x:c>
      <x:c r="C6747" s="2" t="str">
        <x:v>Hà Nội</x:v>
      </x:c>
      <x:c r="D6747" s="2" t="str">
        <x:v>Quận Ba Đình</x:v>
      </x:c>
      <x:c r="E6747" s="2" t="str">
        <x:v>house</x:v>
      </x:c>
      <x:c r="F6747" s="2" t="str">
        <x:v>sale_assumed</x:v>
      </x:c>
      <x:c r="G6747" s="11" t="n">
        <x:v>62</x:v>
      </x:c>
      <x:c r="H6747" s="12" t="n">
        <x:v>4400000000</x:v>
      </x:c>
      <x:c r="I6747" s="12" t="n">
        <x:f>IF(AND(ISNUMBER(H6747),H6747&gt;0,ISNUMBER(G6747),G6747&gt;0),H6747/G6747,"")</x:f>
        <x:v>70967741.93548387</x:v>
      </x:c>
      <x:c r="J6747" s="2" t="str">
        <x:v>total</x:v>
      </x:c>
      <x:c r="K6747" s="2" t="str">
        <x:v>top_level_area</x:v>
      </x:c>
      <x:c r="L6747" s="2" t="str">
        <x:v>property_type_inferred_from_title;transaction_assumed_sale_from_dataset_context</x:v>
      </x:c>
      <x:c r="M6747" s="10" t="n">
        <x:v>0</x:v>
      </x:c>
      <x:c r="N6747" s="10" t="n">
        <x:v>0</x:v>
      </x:c>
      <x:c r="O6747" s="2" t="str">
        <x:v>Hà Nội|house</x:v>
      </x:c>
      <x:c r="P6747" s="10" t="n">
        <x:v>2</x:v>
      </x:c>
      <x:c r="Q6747" s="13" t="n">
        <x:f>IF(AND(ISNUMBER(H6747),H6747&gt;0),H6747/1000000000,"")</x:f>
        <x:v>4.4</x:v>
      </x:c>
      <x:c r="R6747" s="13" t="n">
        <x:f>IF(ISNUMBER(I6747),I6747/1000000,"")</x:f>
        <x:v>70.96774193548387</x:v>
      </x:c>
      <x:c r="S6747" s="11" t="n">
        <x:f>IF(AND(ISNUMBER(G6747),G6747&gt;0),G6747,"")</x:f>
        <x:v>62</x:v>
      </x:c>
    </x:row>
    <x:row r="6748" ht="21" customHeight="1">
      <x:c r="A6748" s="10" t="n">
        <x:v>8775</x:v>
      </x:c>
      <x:c r="B6748" s="2" t="str">
        <x:v>6f149b683ca1523d7dd3</x:v>
      </x:c>
      <x:c r="C6748" s="2" t="str">
        <x:v>Đồng Nai</x:v>
      </x:c>
      <x:c r="D6748" s="2" t="str">
        <x:v>Thành phố Biên Hòa</x:v>
      </x:c>
      <x:c r="E6748" s="2" t="str">
        <x:v>land</x:v>
      </x:c>
      <x:c r="F6748" s="2" t="str">
        <x:v>sale_assumed</x:v>
      </x:c>
      <x:c r="G6748" s="11" t="n">
        <x:v>510</x:v>
      </x:c>
      <x:c r="H6748" s="12" t="n">
        <x:v>1300000000</x:v>
      </x:c>
      <x:c r="I6748" s="12" t="n">
        <x:f>IF(AND(ISNUMBER(H6748),H6748&gt;0,ISNUMBER(G6748),G6748&gt;0),H6748/G6748,"")</x:f>
        <x:v>2549019.6078431373</x:v>
      </x:c>
      <x:c r="J6748" s="2" t="str">
        <x:v>total</x:v>
      </x:c>
      <x:c r="K6748" s="2" t="str">
        <x:v>top_level_area</x:v>
      </x:c>
      <x:c r="L6748" s="2" t="str">
        <x:v>property_type_inferred_from_title;transaction_assumed_sale_from_dataset_context</x:v>
      </x:c>
      <x:c r="M6748" s="10" t="n">
        <x:v>0</x:v>
      </x:c>
      <x:c r="N6748" s="10" t="n">
        <x:v>0</x:v>
      </x:c>
      <x:c r="O6748" s="2" t="str">
        <x:v>Đồng Nai|land</x:v>
      </x:c>
      <x:c r="P6748" s="10" t="n">
        <x:v>1</x:v>
      </x:c>
      <x:c r="Q6748" s="13" t="n">
        <x:f>IF(AND(ISNUMBER(H6748),H6748&gt;0),H6748/1000000000,"")</x:f>
        <x:v>1.3</x:v>
      </x:c>
      <x:c r="R6748" s="13" t="n">
        <x:f>IF(ISNUMBER(I6748),I6748/1000000,"")</x:f>
        <x:v>2.5490196078431375</x:v>
      </x:c>
      <x:c r="S6748" s="11" t="n">
        <x:f>IF(AND(ISNUMBER(G6748),G6748&gt;0),G6748,"")</x:f>
        <x:v>510</x:v>
      </x:c>
    </x:row>
    <x:row r="6749" ht="21" customHeight="1">
      <x:c r="A6749" s="10" t="n">
        <x:v>8776</x:v>
      </x:c>
      <x:c r="B6749" s="2" t="str">
        <x:v>f8b969c99bd518f60132</x:v>
      </x:c>
      <x:c r="C6749" s="2" t="str">
        <x:v>Tp Hồ Chí Minh</x:v>
      </x:c>
      <x:c r="D6749" s="2" t="str">
        <x:v>Quận Tân Phú</x:v>
      </x:c>
      <x:c r="E6749" s="2" t="str">
        <x:v>house</x:v>
      </x:c>
      <x:c r="F6749" s="2" t="str">
        <x:v>sale</x:v>
      </x:c>
      <x:c r="G6749" s="11" t="n">
        <x:v>80</x:v>
      </x:c>
      <x:c r="H6749" s="12" t="n">
        <x:v>7100000000</x:v>
      </x:c>
      <x:c r="I6749" s="12" t="n">
        <x:f>IF(AND(ISNUMBER(H6749),H6749&gt;0,ISNUMBER(G6749),G6749&gt;0),H6749/G6749,"")</x:f>
        <x:v>88750000</x:v>
      </x:c>
      <x:c r="J6749" s="2" t="str">
        <x:v>total</x:v>
      </x:c>
      <x:c r="K6749" s="2" t="str">
        <x:v>top_level_area</x:v>
      </x:c>
      <x:c r="L6749" s="2" t="str">
        <x:v>property_type_inferred_from_title</x:v>
      </x:c>
      <x:c r="M6749" s="10" t="n">
        <x:v>0</x:v>
      </x:c>
      <x:c r="N6749" s="10" t="n">
        <x:v>0</x:v>
      </x:c>
      <x:c r="O6749" s="2" t="str">
        <x:v>Tp Hồ Chí Minh|house</x:v>
      </x:c>
      <x:c r="P6749" s="10" t="n">
        <x:v>2</x:v>
      </x:c>
      <x:c r="Q6749" s="13" t="n">
        <x:f>IF(AND(ISNUMBER(H6749),H6749&gt;0),H6749/1000000000,"")</x:f>
        <x:v>7.1</x:v>
      </x:c>
      <x:c r="R6749" s="13" t="n">
        <x:f>IF(ISNUMBER(I6749),I6749/1000000,"")</x:f>
        <x:v>88.75</x:v>
      </x:c>
      <x:c r="S6749" s="11" t="n">
        <x:f>IF(AND(ISNUMBER(G6749),G6749&gt;0),G6749,"")</x:f>
        <x:v>80</x:v>
      </x:c>
    </x:row>
    <x:row r="6750" ht="21" customHeight="1">
      <x:c r="A6750" s="10" t="n">
        <x:v>8777</x:v>
      </x:c>
      <x:c r="B6750" s="2" t="str">
        <x:v>fb58e57e1216e1b3910c</x:v>
      </x:c>
      <x:c r="C6750" s="2" t="str">
        <x:v>Bình Thuận</x:v>
      </x:c>
      <x:c r="D6750" s="2" t="str">
        <x:v>Huyện Bắc Bình</x:v>
      </x:c>
      <x:c r="E6750" s="2" t="str">
        <x:v>land</x:v>
      </x:c>
      <x:c r="F6750" s="2" t="str">
        <x:v>sale_assumed</x:v>
      </x:c>
      <x:c r="G6750" s="11" t="n">
        <x:v>13500</x:v>
      </x:c>
      <x:c r="H6750" s="12" t="n">
        <x:v>887500000</x:v>
      </x:c>
      <x:c r="I6750" s="12" t="n">
        <x:f>IF(AND(ISNUMBER(H6750),H6750&gt;0,ISNUMBER(G6750),G6750&gt;0),H6750/G6750,"")</x:f>
        <x:v>65740.74074074074</x:v>
      </x:c>
      <x:c r="J6750" s="2" t="str">
        <x:v>total</x:v>
      </x:c>
      <x:c r="K6750" s="2" t="str">
        <x:v>top_level_price_embedded_area</x:v>
      </x:c>
      <x:c r="L6750" s="2" t="str">
        <x:v>area_recovered_from_price_text;dot_thousands_convention;property_type_inferred_from_title;transaction_assumed_sale_from_dataset_context</x:v>
      </x:c>
      <x:c r="M6750" s="10" t="n">
        <x:v>0</x:v>
      </x:c>
      <x:c r="N6750" s="10" t="n">
        <x:v>0</x:v>
      </x:c>
      <x:c r="O6750" s="2" t="str">
        <x:v>land</x:v>
      </x:c>
      <x:c r="P6750" s="10" t="n">
        <x:v>1</x:v>
      </x:c>
      <x:c r="Q6750" s="13" t="n">
        <x:f>IF(AND(ISNUMBER(H6750),H6750&gt;0),H6750/1000000000,"")</x:f>
        <x:v>0.8875</x:v>
      </x:c>
      <x:c r="R6750" s="13" t="n">
        <x:f>IF(ISNUMBER(I6750),I6750/1000000,"")</x:f>
        <x:v>0.06574074074074074</x:v>
      </x:c>
      <x:c r="S6750" s="11" t="n">
        <x:f>IF(AND(ISNUMBER(G6750),G6750&gt;0),G6750,"")</x:f>
        <x:v>13500</x:v>
      </x:c>
    </x:row>
    <x:row r="6751" ht="21" customHeight="1">
      <x:c r="A6751" s="10" t="n">
        <x:v>8778</x:v>
      </x:c>
      <x:c r="B6751" s="2" t="str">
        <x:v>32955e0991c175594d64</x:v>
      </x:c>
      <x:c r="C6751" s="2" t="str">
        <x:v>Hà Nội</x:v>
      </x:c>
      <x:c r="D6751" s="2" t="str">
        <x:v>Quận Hà Đông</x:v>
      </x:c>
      <x:c r="E6751" s="2" t="str">
        <x:v>house</x:v>
      </x:c>
      <x:c r="F6751" s="2" t="str">
        <x:v>sale</x:v>
      </x:c>
      <x:c r="G6751" s="11" t="n">
        <x:v>33</x:v>
      </x:c>
      <x:c r="H6751" s="12" t="n">
        <x:v>1600000000</x:v>
      </x:c>
      <x:c r="I6751" s="12" t="n">
        <x:f>IF(AND(ISNUMBER(H6751),H6751&gt;0,ISNUMBER(G6751),G6751&gt;0),H6751/G6751,"")</x:f>
        <x:v>48484848.484848484</x:v>
      </x:c>
      <x:c r="J6751" s="2" t="str">
        <x:v>total</x:v>
      </x:c>
      <x:c r="K6751" s="2" t="str">
        <x:v>top_level_area</x:v>
      </x:c>
      <x:c r="L6751" s="2" t="str">
        <x:v>property_type_inferred_from_title</x:v>
      </x:c>
      <x:c r="M6751" s="10" t="n">
        <x:v>0</x:v>
      </x:c>
      <x:c r="N6751" s="10" t="n">
        <x:v>0</x:v>
      </x:c>
      <x:c r="O6751" s="2" t="str">
        <x:v>Hà Nội|house</x:v>
      </x:c>
      <x:c r="P6751" s="10" t="n">
        <x:v>2</x:v>
      </x:c>
      <x:c r="Q6751" s="13" t="n">
        <x:f>IF(AND(ISNUMBER(H6751),H6751&gt;0),H6751/1000000000,"")</x:f>
        <x:v>1.6</x:v>
      </x:c>
      <x:c r="R6751" s="13" t="n">
        <x:f>IF(ISNUMBER(I6751),I6751/1000000,"")</x:f>
        <x:v>48.484848484848484</x:v>
      </x:c>
      <x:c r="S6751" s="11" t="n">
        <x:f>IF(AND(ISNUMBER(G6751),G6751&gt;0),G6751,"")</x:f>
        <x:v>33</x:v>
      </x:c>
    </x:row>
    <x:row r="6752" ht="21" customHeight="1">
      <x:c r="A6752" s="10" t="n">
        <x:v>8779</x:v>
      </x:c>
      <x:c r="B6752" s="2" t="str">
        <x:v>a5506977266501b6bd41</x:v>
      </x:c>
      <x:c r="C6752" s="2" t="str">
        <x:v>Bình Dương</x:v>
      </x:c>
      <x:c r="D6752" s="2" t="str">
        <x:v>Thành phố Thủ Dầu Một</x:v>
      </x:c>
      <x:c r="E6752" s="2" t="str">
        <x:v>house</x:v>
      </x:c>
      <x:c r="F6752" s="2" t="str">
        <x:v>sale_assumed</x:v>
      </x:c>
      <x:c r="G6752" s="11" t="n">
        <x:v>100</x:v>
      </x:c>
      <x:c r="H6752" s="12" t="n">
        <x:v>1400000000</x:v>
      </x:c>
      <x:c r="I6752" s="12" t="n">
        <x:f>IF(AND(ISNUMBER(H6752),H6752&gt;0,ISNUMBER(G6752),G6752&gt;0),H6752/G6752,"")</x:f>
        <x:v>14000000</x:v>
      </x:c>
      <x:c r="J6752" s="2" t="str">
        <x:v>total</x:v>
      </x:c>
      <x:c r="K6752" s="2" t="str">
        <x:v>top_level_area</x:v>
      </x:c>
      <x:c r="L6752" s="2" t="str">
        <x:v>property_type_inferred_from_title;transaction_assumed_sale_from_dataset_context</x:v>
      </x:c>
      <x:c r="M6752" s="10" t="n">
        <x:v>0</x:v>
      </x:c>
      <x:c r="N6752" s="10" t="n">
        <x:v>0</x:v>
      </x:c>
      <x:c r="O6752" s="2" t="str">
        <x:v>Bình Dương|house</x:v>
      </x:c>
      <x:c r="P6752" s="10" t="n">
        <x:v>2</x:v>
      </x:c>
      <x:c r="Q6752" s="13" t="n">
        <x:f>IF(AND(ISNUMBER(H6752),H6752&gt;0),H6752/1000000000,"")</x:f>
        <x:v>1.4</x:v>
      </x:c>
      <x:c r="R6752" s="13" t="n">
        <x:f>IF(ISNUMBER(I6752),I6752/1000000,"")</x:f>
        <x:v>14</x:v>
      </x:c>
      <x:c r="S6752" s="11" t="n">
        <x:f>IF(AND(ISNUMBER(G6752),G6752&gt;0),G6752,"")</x:f>
        <x:v>100</x:v>
      </x:c>
    </x:row>
    <x:row r="6753" ht="21" customHeight="1">
      <x:c r="A6753" s="10" t="n">
        <x:v>8782</x:v>
      </x:c>
      <x:c r="B6753" s="2" t="str">
        <x:v>57b37a2afb77f709e21a</x:v>
      </x:c>
      <x:c r="C6753" s="2" t="str">
        <x:v>Đồng Tháp</x:v>
      </x:c>
      <x:c r="D6753" s="2" t="str">
        <x:v>Huyện Lai Vung</x:v>
      </x:c>
      <x:c r="E6753" s="2" t="str">
        <x:v>land</x:v>
      </x:c>
      <x:c r="F6753" s="2" t="str">
        <x:v>sale_assumed</x:v>
      </x:c>
      <x:c r="G6753" s="11" t="n">
        <x:v>200</x:v>
      </x:c>
      <x:c r="H6753" s="12" t="n">
        <x:v>170000000</x:v>
      </x:c>
      <x:c r="I6753" s="12" t="n">
        <x:f>IF(AND(ISNUMBER(H6753),H6753&gt;0,ISNUMBER(G6753),G6753&gt;0),H6753/G6753,"")</x:f>
        <x:v>850000</x:v>
      </x:c>
      <x:c r="J6753" s="2" t="str">
        <x:v>total</x:v>
      </x:c>
      <x:c r="K6753" s="2" t="str">
        <x:v>top_level_area</x:v>
      </x:c>
      <x:c r="L6753" s="2" t="str">
        <x:v>property_type_inferred_from_title;transaction_assumed_sale_from_dataset_context</x:v>
      </x:c>
      <x:c r="M6753" s="10" t="n">
        <x:v>0</x:v>
      </x:c>
      <x:c r="N6753" s="10" t="n">
        <x:v>0</x:v>
      </x:c>
      <x:c r="O6753" s="2" t="str">
        <x:v>land</x:v>
      </x:c>
      <x:c r="P6753" s="10" t="n">
        <x:v>1</x:v>
      </x:c>
      <x:c r="Q6753" s="13" t="n">
        <x:f>IF(AND(ISNUMBER(H6753),H6753&gt;0),H6753/1000000000,"")</x:f>
        <x:v>0.17</x:v>
      </x:c>
      <x:c r="R6753" s="13" t="n">
        <x:f>IF(ISNUMBER(I6753),I6753/1000000,"")</x:f>
        <x:v>0.85</x:v>
      </x:c>
      <x:c r="S6753" s="11" t="n">
        <x:f>IF(AND(ISNUMBER(G6753),G6753&gt;0),G6753,"")</x:f>
        <x:v>200</x:v>
      </x:c>
    </x:row>
    <x:row r="6754" ht="21" customHeight="1">
      <x:c r="A6754" s="10" t="n">
        <x:v>8783</x:v>
      </x:c>
      <x:c r="B6754" s="2" t="str">
        <x:v>a18dd3a22808cf5fff25</x:v>
      </x:c>
      <x:c r="C6754" s="2" t="str">
        <x:v>Đắk Lắk</x:v>
      </x:c>
      <x:c r="D6754" s="2" t="str">
        <x:v>Thành phố Buôn Ma Thuột</x:v>
      </x:c>
      <x:c r="E6754" s="2" t="str">
        <x:v>land</x:v>
      </x:c>
      <x:c r="F6754" s="2" t="str">
        <x:v>sale_assumed</x:v>
      </x:c>
      <x:c r="G6754" s="11" t="n">
        <x:v>250</x:v>
      </x:c>
      <x:c r="H6754" s="12" t="n">
        <x:v>750000000</x:v>
      </x:c>
      <x:c r="I6754" s="12" t="n">
        <x:f>IF(AND(ISNUMBER(H6754),H6754&gt;0,ISNUMBER(G6754),G6754&gt;0),H6754/G6754,"")</x:f>
        <x:v>3000000</x:v>
      </x:c>
      <x:c r="J6754" s="2" t="str">
        <x:v>total</x:v>
      </x:c>
      <x:c r="K6754" s="2" t="str">
        <x:v>top_level_area</x:v>
      </x:c>
      <x:c r="L6754" s="2" t="str">
        <x:v>property_type_inferred_from_title;transaction_assumed_sale_from_dataset_context</x:v>
      </x:c>
      <x:c r="M6754" s="10" t="n">
        <x:v>0</x:v>
      </x:c>
      <x:c r="N6754" s="10" t="n">
        <x:v>0</x:v>
      </x:c>
      <x:c r="O6754" s="2" t="str">
        <x:v>Đắk Lắk|land</x:v>
      </x:c>
      <x:c r="P6754" s="10" t="n">
        <x:v>1</x:v>
      </x:c>
      <x:c r="Q6754" s="13" t="n">
        <x:f>IF(AND(ISNUMBER(H6754),H6754&gt;0),H6754/1000000000,"")</x:f>
        <x:v>0.75</x:v>
      </x:c>
      <x:c r="R6754" s="13" t="n">
        <x:f>IF(ISNUMBER(I6754),I6754/1000000,"")</x:f>
        <x:v>3</x:v>
      </x:c>
      <x:c r="S6754" s="11" t="n">
        <x:f>IF(AND(ISNUMBER(G6754),G6754&gt;0),G6754,"")</x:f>
        <x:v>250</x:v>
      </x:c>
    </x:row>
    <x:row r="6755" ht="21" customHeight="1">
      <x:c r="A6755" s="10" t="n">
        <x:v>8784</x:v>
      </x:c>
      <x:c r="B6755" s="2" t="str">
        <x:v>d96ce2c4be05fbbccc6e</x:v>
      </x:c>
      <x:c r="C6755" s="2" t="str">
        <x:v>Tp Hồ Chí Minh</x:v>
      </x:c>
      <x:c r="D6755" s="2" t="str">
        <x:v>Quận 12</x:v>
      </x:c>
      <x:c r="E6755" s="2" t="str">
        <x:v>other_unknown</x:v>
      </x:c>
      <x:c r="F6755" s="2" t="str">
        <x:v>sale</x:v>
      </x:c>
      <x:c r="G6755" s="11" t="n">
        <x:v>25</x:v>
      </x:c>
      <x:c r="H6755" s="12" t="n">
        <x:v>1580000000</x:v>
      </x:c>
      <x:c r="I6755" s="12" t="n">
        <x:f>IF(AND(ISNUMBER(H6755),H6755&gt;0,ISNUMBER(G6755),G6755&gt;0),H6755/G6755,"")</x:f>
        <x:v>63200000</x:v>
      </x:c>
      <x:c r="J6755" s="2" t="str">
        <x:v>total</x:v>
      </x:c>
      <x:c r="K6755" s="2" t="str">
        <x:v>top_level_area</x:v>
      </x:c>
      <x:c r="L6755" s="2" t="str">
        <x:v>property_type_inferred_from_title;unknown_property_type</x:v>
      </x:c>
      <x:c r="M6755" s="10" t="n">
        <x:v>0</x:v>
      </x:c>
      <x:c r="N6755" s="10" t="n">
        <x:v>0</x:v>
      </x:c>
      <x:c r="O6755" s="2" t="str">
        <x:v>Tp Hồ Chí Minh|other_unknown</x:v>
      </x:c>
      <x:c r="P6755" s="10" t="n">
        <x:v>2</x:v>
      </x:c>
      <x:c r="Q6755" s="13" t="n">
        <x:f>IF(AND(ISNUMBER(H6755),H6755&gt;0),H6755/1000000000,"")</x:f>
        <x:v>1.58</x:v>
      </x:c>
      <x:c r="R6755" s="13" t="n">
        <x:f>IF(ISNUMBER(I6755),I6755/1000000,"")</x:f>
        <x:v>63.2</x:v>
      </x:c>
      <x:c r="S6755" s="11" t="n">
        <x:f>IF(AND(ISNUMBER(G6755),G6755&gt;0),G6755,"")</x:f>
        <x:v>25</x:v>
      </x:c>
    </x:row>
    <x:row r="6756" ht="21" customHeight="1">
      <x:c r="A6756" s="10" t="n">
        <x:v>8785</x:v>
      </x:c>
      <x:c r="B6756" s="2" t="str">
        <x:v>3e1a87dd61ea0e7e1022</x:v>
      </x:c>
      <x:c r="C6756" s="2" t="str">
        <x:v>Tp Hồ Chí Minh</x:v>
      </x:c>
      <x:c r="D6756" s="2" t="str">
        <x:v>Quận Phú Nhuận</x:v>
      </x:c>
      <x:c r="E6756" s="2" t="str">
        <x:v>house</x:v>
      </x:c>
      <x:c r="F6756" s="2" t="str">
        <x:v>sale</x:v>
      </x:c>
      <x:c r="G6756" s="11" t="n">
        <x:v>30</x:v>
      </x:c>
      <x:c r="H6756" s="12" t="n">
        <x:v>5750000000</x:v>
      </x:c>
      <x:c r="I6756" s="12" t="n">
        <x:f>IF(AND(ISNUMBER(H6756),H6756&gt;0,ISNUMBER(G6756),G6756&gt;0),H6756/G6756,"")</x:f>
        <x:v>191666666.66666666</x:v>
      </x:c>
      <x:c r="J6756" s="2" t="str">
        <x:v>total</x:v>
      </x:c>
      <x:c r="K6756" s="2" t="str">
        <x:v>top_level_area</x:v>
      </x:c>
      <x:c r="L6756" s="2" t="str">
        <x:v>property_type_inferred_from_title</x:v>
      </x:c>
      <x:c r="M6756" s="10" t="n">
        <x:v>1</x:v>
      </x:c>
      <x:c r="N6756" s="10" t="n">
        <x:v>0</x:v>
      </x:c>
      <x:c r="O6756" s="2" t="str">
        <x:v>Tp Hồ Chí Minh|house</x:v>
      </x:c>
      <x:c r="P6756" s="10" t="n">
        <x:v>2</x:v>
      </x:c>
      <x:c r="Q6756" s="13" t="n">
        <x:f>IF(AND(ISNUMBER(H6756),H6756&gt;0),H6756/1000000000,"")</x:f>
        <x:v>5.75</x:v>
      </x:c>
      <x:c r="R6756" s="13" t="n">
        <x:f>IF(ISNUMBER(I6756),I6756/1000000,"")</x:f>
        <x:v>191.66666666666666</x:v>
      </x:c>
      <x:c r="S6756" s="11" t="n">
        <x:f>IF(AND(ISNUMBER(G6756),G6756&gt;0),G6756,"")</x:f>
        <x:v>30</x:v>
      </x:c>
    </x:row>
    <x:row r="6757" ht="21" customHeight="1">
      <x:c r="A6757" s="10" t="n">
        <x:v>8786</x:v>
      </x:c>
      <x:c r="B6757" s="2" t="str">
        <x:v>1c5411091de63f10832f</x:v>
      </x:c>
      <x:c r="C6757" s="2" t="str">
        <x:v>Đà Nẵng</x:v>
      </x:c>
      <x:c r="D6757" s="2" t="str">
        <x:v>Quận Thanh Khê</x:v>
      </x:c>
      <x:c r="E6757" s="2" t="str">
        <x:v>land</x:v>
      </x:c>
      <x:c r="F6757" s="2" t="str">
        <x:v>sale</x:v>
      </x:c>
      <x:c r="G6757" s="11" t="n">
        <x:v>58</x:v>
      </x:c>
      <x:c r="H6757" s="12" t="n">
        <x:v>1850000000</x:v>
      </x:c>
      <x:c r="I6757" s="12" t="n">
        <x:f>IF(AND(ISNUMBER(H6757),H6757&gt;0,ISNUMBER(G6757),G6757&gt;0),H6757/G6757,"")</x:f>
        <x:v>31896551.724137932</x:v>
      </x:c>
      <x:c r="J6757" s="2" t="str">
        <x:v>total</x:v>
      </x:c>
      <x:c r="K6757" s="2" t="str">
        <x:v>top_level_area</x:v>
      </x:c>
      <x:c r="L6757" s="2" t="str">
        <x:v>property_type_inferred_from_title</x:v>
      </x:c>
      <x:c r="M6757" s="10" t="n">
        <x:v>0</x:v>
      </x:c>
      <x:c r="N6757" s="10" t="n">
        <x:v>0</x:v>
      </x:c>
      <x:c r="O6757" s="2" t="str">
        <x:v>Đà Nẵng|land</x:v>
      </x:c>
      <x:c r="P6757" s="10" t="n">
        <x:v>2</x:v>
      </x:c>
      <x:c r="Q6757" s="13" t="n">
        <x:f>IF(AND(ISNUMBER(H6757),H6757&gt;0),H6757/1000000000,"")</x:f>
        <x:v>1.85</x:v>
      </x:c>
      <x:c r="R6757" s="13" t="n">
        <x:f>IF(ISNUMBER(I6757),I6757/1000000,"")</x:f>
        <x:v>31.896551724137932</x:v>
      </x:c>
      <x:c r="S6757" s="11" t="n">
        <x:f>IF(AND(ISNUMBER(G6757),G6757&gt;0),G6757,"")</x:f>
        <x:v>58</x:v>
      </x:c>
    </x:row>
    <x:row r="6758" ht="21" customHeight="1">
      <x:c r="A6758" s="10" t="n">
        <x:v>8787</x:v>
      </x:c>
      <x:c r="B6758" s="2" t="str">
        <x:v>c938dc567d0b05ef53b5</x:v>
      </x:c>
      <x:c r="C6758" s="2" t="str">
        <x:v>Thừa Thiên Huế</x:v>
      </x:c>
      <x:c r="D6758" s="2" t="str">
        <x:v>Thành phố Huế</x:v>
      </x:c>
      <x:c r="E6758" s="2" t="str">
        <x:v>house</x:v>
      </x:c>
      <x:c r="F6758" s="2" t="str">
        <x:v>sale</x:v>
      </x:c>
      <x:c r="G6758" s="11" t="n">
        <x:v>150</x:v>
      </x:c>
      <x:c r="H6758" s="12" t="n">
        <x:v>3200000000</x:v>
      </x:c>
      <x:c r="I6758" s="12" t="n">
        <x:f>IF(AND(ISNUMBER(H6758),H6758&gt;0,ISNUMBER(G6758),G6758&gt;0),H6758/G6758,"")</x:f>
        <x:v>21333333.333333332</x:v>
      </x:c>
      <x:c r="J6758" s="2" t="str">
        <x:v>total</x:v>
      </x:c>
      <x:c r="K6758" s="2" t="str">
        <x:v>top_level_area</x:v>
      </x:c>
      <x:c r="L6758" s="2" t="str">
        <x:v>property_type_inferred_from_title</x:v>
      </x:c>
      <x:c r="M6758" s="10" t="n">
        <x:v>0</x:v>
      </x:c>
      <x:c r="N6758" s="10" t="n">
        <x:v>0</x:v>
      </x:c>
      <x:c r="O6758" s="2" t="str">
        <x:v>house</x:v>
      </x:c>
      <x:c r="P6758" s="10" t="n">
        <x:v>2</x:v>
      </x:c>
      <x:c r="Q6758" s="13" t="n">
        <x:f>IF(AND(ISNUMBER(H6758),H6758&gt;0),H6758/1000000000,"")</x:f>
        <x:v>3.2</x:v>
      </x:c>
      <x:c r="R6758" s="13" t="n">
        <x:f>IF(ISNUMBER(I6758),I6758/1000000,"")</x:f>
        <x:v>21.333333333333332</x:v>
      </x:c>
      <x:c r="S6758" s="11" t="n">
        <x:f>IF(AND(ISNUMBER(G6758),G6758&gt;0),G6758,"")</x:f>
        <x:v>150</x:v>
      </x:c>
    </x:row>
    <x:row r="6759" ht="21" customHeight="1">
      <x:c r="A6759" s="10" t="n">
        <x:v>8788</x:v>
      </x:c>
      <x:c r="B6759" s="2" t="str">
        <x:v>d1ebf86cefa741ca0d94</x:v>
      </x:c>
      <x:c r="C6759" s="2" t="str">
        <x:v>Hà Nội</x:v>
      </x:c>
      <x:c r="D6759" s="2" t="str">
        <x:v>Quận Đống Đa</x:v>
      </x:c>
      <x:c r="E6759" s="2" t="str">
        <x:v>house</x:v>
      </x:c>
      <x:c r="F6759" s="2" t="str">
        <x:v>sale</x:v>
      </x:c>
      <x:c r="G6759" s="11" t="n">
        <x:v>87</x:v>
      </x:c>
      <x:c r="H6759" s="12" t="n">
        <x:v>23000000000</x:v>
      </x:c>
      <x:c r="I6759" s="12" t="n">
        <x:f>IF(AND(ISNUMBER(H6759),H6759&gt;0,ISNUMBER(G6759),G6759&gt;0),H6759/G6759,"")</x:f>
        <x:v>264367816.09195402</x:v>
      </x:c>
      <x:c r="J6759" s="2" t="str">
        <x:v>total</x:v>
      </x:c>
      <x:c r="K6759" s="2" t="str">
        <x:v>top_level_area</x:v>
      </x:c>
      <x:c r="L6759" s="2" t="str">
        <x:v>property_type_inferred_from_title</x:v>
      </x:c>
      <x:c r="M6759" s="10" t="n">
        <x:v>1</x:v>
      </x:c>
      <x:c r="N6759" s="10" t="n">
        <x:v>1</x:v>
      </x:c>
      <x:c r="O6759" s="2" t="str">
        <x:v>Hà Nội|house</x:v>
      </x:c>
      <x:c r="P6759" s="10" t="n">
        <x:v>-1</x:v>
      </x:c>
      <x:c r="Q6759" s="13" t="n">
        <x:f>IF(AND(ISNUMBER(H6759),H6759&gt;0),H6759/1000000000,"")</x:f>
        <x:v>23</x:v>
      </x:c>
      <x:c r="R6759" s="13" t="n">
        <x:f>IF(ISNUMBER(I6759),I6759/1000000,"")</x:f>
        <x:v>264.367816091954</x:v>
      </x:c>
      <x:c r="S6759" s="11" t="n">
        <x:f>IF(AND(ISNUMBER(G6759),G6759&gt;0),G6759,"")</x:f>
        <x:v>87</x:v>
      </x:c>
    </x:row>
    <x:row r="6760" ht="21" customHeight="1">
      <x:c r="A6760" s="10" t="n">
        <x:v>8789</x:v>
      </x:c>
      <x:c r="B6760" s="2" t="str">
        <x:v>eddfb6a7bc6d6a381072</x:v>
      </x:c>
      <x:c r="C6760" s="2" t="str">
        <x:v>Lâm Đồng</x:v>
      </x:c>
      <x:c r="D6760" s="2" t="str">
        <x:v>Huyện Bảo Lâm</x:v>
      </x:c>
      <x:c r="E6760" s="2" t="str">
        <x:v>land</x:v>
      </x:c>
      <x:c r="F6760" s="2" t="str">
        <x:v>sale</x:v>
      </x:c>
      <x:c r="G6760" s="11" t="n">
        <x:v>173</x:v>
      </x:c>
      <x:c r="H6760" s="12" t="n">
        <x:v>650000000</x:v>
      </x:c>
      <x:c r="I6760" s="12" t="n">
        <x:f>IF(AND(ISNUMBER(H6760),H6760&gt;0,ISNUMBER(G6760),G6760&gt;0),H6760/G6760,"")</x:f>
        <x:v>3757225.4335260116</x:v>
      </x:c>
      <x:c r="J6760" s="2" t="str">
        <x:v>total</x:v>
      </x:c>
      <x:c r="K6760" s="2" t="str">
        <x:v>top_level_area</x:v>
      </x:c>
      <x:c r="L6760" s="2" t="str">
        <x:v>property_type_inferred_from_title</x:v>
      </x:c>
      <x:c r="M6760" s="10" t="n">
        <x:v>0</x:v>
      </x:c>
      <x:c r="N6760" s="10" t="n">
        <x:v>0</x:v>
      </x:c>
      <x:c r="O6760" s="2" t="str">
        <x:v>Lâm Đồng|land</x:v>
      </x:c>
      <x:c r="P6760" s="10" t="n">
        <x:v>1</x:v>
      </x:c>
      <x:c r="Q6760" s="13" t="n">
        <x:f>IF(AND(ISNUMBER(H6760),H6760&gt;0),H6760/1000000000,"")</x:f>
        <x:v>0.65</x:v>
      </x:c>
      <x:c r="R6760" s="13" t="n">
        <x:f>IF(ISNUMBER(I6760),I6760/1000000,"")</x:f>
        <x:v>3.7572254335260116</x:v>
      </x:c>
      <x:c r="S6760" s="11" t="n">
        <x:f>IF(AND(ISNUMBER(G6760),G6760&gt;0),G6760,"")</x:f>
        <x:v>173</x:v>
      </x:c>
    </x:row>
    <x:row r="6761" ht="21" customHeight="1">
      <x:c r="A6761" s="10" t="n">
        <x:v>8790</x:v>
      </x:c>
      <x:c r="B6761" s="2" t="str">
        <x:v>39310c523b7ca1fbfa40</x:v>
      </x:c>
      <x:c r="C6761" s="2" t="str">
        <x:v>Tp Hồ Chí Minh</x:v>
      </x:c>
      <x:c r="D6761" s="2" t="str">
        <x:v>Quận 3</x:v>
      </x:c>
      <x:c r="E6761" s="2" t="str">
        <x:v>house</x:v>
      </x:c>
      <x:c r="F6761" s="2" t="str">
        <x:v>sale</x:v>
      </x:c>
      <x:c r="G6761" s="11" t="n">
        <x:v>46</x:v>
      </x:c>
      <x:c r="H6761" s="12" t="n">
        <x:v>2350000000</x:v>
      </x:c>
      <x:c r="I6761" s="12" t="n">
        <x:f>IF(AND(ISNUMBER(H6761),H6761&gt;0,ISNUMBER(G6761),G6761&gt;0),H6761/G6761,"")</x:f>
        <x:v>51086956.52173913</x:v>
      </x:c>
      <x:c r="J6761" s="2" t="str">
        <x:v>total</x:v>
      </x:c>
      <x:c r="K6761" s="2" t="str">
        <x:v>top_level_area</x:v>
      </x:c>
      <x:c r="L6761" s="2" t="str">
        <x:v>property_type_inferred_from_title</x:v>
      </x:c>
      <x:c r="M6761" s="10" t="n">
        <x:v>0</x:v>
      </x:c>
      <x:c r="N6761" s="10" t="n">
        <x:v>0</x:v>
      </x:c>
      <x:c r="O6761" s="2" t="str">
        <x:v>Tp Hồ Chí Minh|house</x:v>
      </x:c>
      <x:c r="P6761" s="10" t="n">
        <x:v>2</x:v>
      </x:c>
      <x:c r="Q6761" s="13" t="n">
        <x:f>IF(AND(ISNUMBER(H6761),H6761&gt;0),H6761/1000000000,"")</x:f>
        <x:v>2.35</x:v>
      </x:c>
      <x:c r="R6761" s="13" t="n">
        <x:f>IF(ISNUMBER(I6761),I6761/1000000,"")</x:f>
        <x:v>51.08695652173913</x:v>
      </x:c>
      <x:c r="S6761" s="11" t="n">
        <x:f>IF(AND(ISNUMBER(G6761),G6761&gt;0),G6761,"")</x:f>
        <x:v>46</x:v>
      </x:c>
    </x:row>
    <x:row r="6762" ht="21" customHeight="1">
      <x:c r="A6762" s="10" t="n">
        <x:v>8791</x:v>
      </x:c>
      <x:c r="B6762" s="2" t="str">
        <x:v>037c960f3292bc90dea1</x:v>
      </x:c>
      <x:c r="C6762" s="2" t="str">
        <x:v>Tp Hồ Chí Minh</x:v>
      </x:c>
      <x:c r="D6762" s="2" t="str">
        <x:v>Quận 2</x:v>
      </x:c>
      <x:c r="E6762" s="2" t="str">
        <x:v>other_unknown</x:v>
      </x:c>
      <x:c r="F6762" s="2" t="str">
        <x:v>sale</x:v>
      </x:c>
      <x:c r="G6762" s="11" t="n">
        <x:v>73</x:v>
      </x:c>
      <x:c r="H6762" s="12" t="n">
        <x:v>3600000000</x:v>
      </x:c>
      <x:c r="I6762" s="12" t="n">
        <x:f>IF(AND(ISNUMBER(H6762),H6762&gt;0,ISNUMBER(G6762),G6762&gt;0),H6762/G6762,"")</x:f>
        <x:v>49315068.49315068</x:v>
      </x:c>
      <x:c r="J6762" s="2" t="str">
        <x:v>total</x:v>
      </x:c>
      <x:c r="K6762" s="2" t="str">
        <x:v>top_level_area</x:v>
      </x:c>
      <x:c r="L6762" s="2" t="str">
        <x:v>property_type_inferred_from_title;unknown_property_type</x:v>
      </x:c>
      <x:c r="M6762" s="10" t="n">
        <x:v>0</x:v>
      </x:c>
      <x:c r="N6762" s="10" t="n">
        <x:v>0</x:v>
      </x:c>
      <x:c r="O6762" s="2" t="str">
        <x:v>Tp Hồ Chí Minh|other_unknown</x:v>
      </x:c>
      <x:c r="P6762" s="10" t="n">
        <x:v>2</x:v>
      </x:c>
      <x:c r="Q6762" s="13" t="n">
        <x:f>IF(AND(ISNUMBER(H6762),H6762&gt;0),H6762/1000000000,"")</x:f>
        <x:v>3.6</x:v>
      </x:c>
      <x:c r="R6762" s="13" t="n">
        <x:f>IF(ISNUMBER(I6762),I6762/1000000,"")</x:f>
        <x:v>49.31506849315068</x:v>
      </x:c>
      <x:c r="S6762" s="11" t="n">
        <x:f>IF(AND(ISNUMBER(G6762),G6762&gt;0),G6762,"")</x:f>
        <x:v>73</x:v>
      </x:c>
    </x:row>
    <x:row r="6763" ht="21" customHeight="1">
      <x:c r="A6763" s="10" t="n">
        <x:v>8792</x:v>
      </x:c>
      <x:c r="B6763" s="2" t="str">
        <x:v>1ccd9ca6ee94e0c85ff0</x:v>
      </x:c>
      <x:c r="C6763" s="2" t="str">
        <x:v>Thừa Thiên Huế</x:v>
      </x:c>
      <x:c r="D6763" s="2" t="str">
        <x:v>Thành phố Huế</x:v>
      </x:c>
      <x:c r="E6763" s="2" t="str">
        <x:v>other_unknown</x:v>
      </x:c>
      <x:c r="F6763" s="2" t="str">
        <x:v>sale_assumed</x:v>
      </x:c>
      <x:c r="G6763" s="11" t="n">
        <x:v>140</x:v>
      </x:c>
      <x:c r="H6763" s="12" t="n">
        <x:v>2450000000</x:v>
      </x:c>
      <x:c r="I6763" s="12" t="n">
        <x:f>IF(AND(ISNUMBER(H6763),H6763&gt;0,ISNUMBER(G6763),G6763&gt;0),H6763/G6763,"")</x:f>
        <x:v>17500000</x:v>
      </x:c>
      <x:c r="J6763" s="2" t="str">
        <x:v>total</x:v>
      </x:c>
      <x:c r="K6763" s="2" t="str">
        <x:v>top_level_area</x:v>
      </x:c>
      <x:c r="L6763" s="2" t="str">
        <x:v>property_type_inferred_from_title;transaction_assumed_sale_from_dataset_context;unknown_property_type</x:v>
      </x:c>
      <x:c r="M6763" s="10" t="n">
        <x:v>0</x:v>
      </x:c>
      <x:c r="N6763" s="10" t="n">
        <x:v>0</x:v>
      </x:c>
      <x:c r="O6763" s="2" t="str">
        <x:v>other_unknown</x:v>
      </x:c>
      <x:c r="P6763" s="10" t="n">
        <x:v>2</x:v>
      </x:c>
      <x:c r="Q6763" s="13" t="n">
        <x:f>IF(AND(ISNUMBER(H6763),H6763&gt;0),H6763/1000000000,"")</x:f>
        <x:v>2.45</x:v>
      </x:c>
      <x:c r="R6763" s="13" t="n">
        <x:f>IF(ISNUMBER(I6763),I6763/1000000,"")</x:f>
        <x:v>17.5</x:v>
      </x:c>
      <x:c r="S6763" s="11" t="n">
        <x:f>IF(AND(ISNUMBER(G6763),G6763&gt;0),G6763,"")</x:f>
        <x:v>140</x:v>
      </x:c>
    </x:row>
    <x:row r="6764" ht="21" customHeight="1">
      <x:c r="A6764" s="10" t="n">
        <x:v>8793</x:v>
      </x:c>
      <x:c r="B6764" s="2" t="str">
        <x:v>432010869eec1af8ff9d</x:v>
      </x:c>
      <x:c r="C6764" s="2" t="str">
        <x:v>An Giang</x:v>
      </x:c>
      <x:c r="D6764" s="2" t="str">
        <x:v>Huyện Tịnh Biên</x:v>
      </x:c>
      <x:c r="E6764" s="2" t="str">
        <x:v>land</x:v>
      </x:c>
      <x:c r="F6764" s="2" t="str">
        <x:v>sale</x:v>
      </x:c>
      <x:c r="G6764" s="11" t="n">
        <x:v>104</x:v>
      </x:c>
      <x:c r="H6764" s="12" t="n">
        <x:v>330000000</x:v>
      </x:c>
      <x:c r="I6764" s="12" t="n">
        <x:f>IF(AND(ISNUMBER(H6764),H6764&gt;0,ISNUMBER(G6764),G6764&gt;0),H6764/G6764,"")</x:f>
        <x:v>3173076.923076923</x:v>
      </x:c>
      <x:c r="J6764" s="2" t="str">
        <x:v>total</x:v>
      </x:c>
      <x:c r="K6764" s="2" t="str">
        <x:v>top_level_area</x:v>
      </x:c>
      <x:c r="L6764" s="2" t="str">
        <x:v>property_type_inferred_from_title</x:v>
      </x:c>
      <x:c r="M6764" s="10" t="n">
        <x:v>0</x:v>
      </x:c>
      <x:c r="N6764" s="10" t="n">
        <x:v>0</x:v>
      </x:c>
      <x:c r="O6764" s="2" t="str">
        <x:v>land</x:v>
      </x:c>
      <x:c r="P6764" s="10" t="n">
        <x:v>1</x:v>
      </x:c>
      <x:c r="Q6764" s="13" t="n">
        <x:f>IF(AND(ISNUMBER(H6764),H6764&gt;0),H6764/1000000000,"")</x:f>
        <x:v>0.33</x:v>
      </x:c>
      <x:c r="R6764" s="13" t="n">
        <x:f>IF(ISNUMBER(I6764),I6764/1000000,"")</x:f>
        <x:v>3.173076923076923</x:v>
      </x:c>
      <x:c r="S6764" s="11" t="n">
        <x:f>IF(AND(ISNUMBER(G6764),G6764&gt;0),G6764,"")</x:f>
        <x:v>104</x:v>
      </x:c>
    </x:row>
    <x:row r="6765" ht="21" customHeight="1">
      <x:c r="A6765" s="10" t="n">
        <x:v>8794</x:v>
      </x:c>
      <x:c r="B6765" s="2" t="str">
        <x:v>4629fa75b05d68d431c2</x:v>
      </x:c>
      <x:c r="C6765" s="2" t="str">
        <x:v>Tp Hồ Chí Minh</x:v>
      </x:c>
      <x:c r="D6765" s="2" t="str">
        <x:v>Huyện Củ Chi</x:v>
      </x:c>
      <x:c r="E6765" s="2" t="str">
        <x:v>land</x:v>
      </x:c>
      <x:c r="F6765" s="2" t="str">
        <x:v>sale_assumed</x:v>
      </x:c>
      <x:c r="G6765" s="11" t="n">
        <x:v>3800</x:v>
      </x:c>
      <x:c r="H6765" s="12" t="n">
        <x:v>3300000000</x:v>
      </x:c>
      <x:c r="I6765" s="12" t="n">
        <x:f>IF(AND(ISNUMBER(H6765),H6765&gt;0,ISNUMBER(G6765),G6765&gt;0),H6765/G6765,"")</x:f>
        <x:v>868421.052631579</x:v>
      </x:c>
      <x:c r="J6765" s="2" t="str">
        <x:v>total</x:v>
      </x:c>
      <x:c r="K6765" s="2" t="str">
        <x:v>top_level_area</x:v>
      </x:c>
      <x:c r="L6765" s="2" t="str">
        <x:v>dot_thousands_convention;property_type_inferred_from_title;transaction_assumed_sale_from_dataset_context</x:v>
      </x:c>
      <x:c r="M6765" s="10" t="n">
        <x:v>0</x:v>
      </x:c>
      <x:c r="N6765" s="10" t="n">
        <x:v>0</x:v>
      </x:c>
      <x:c r="O6765" s="2" t="str">
        <x:v>Tp Hồ Chí Minh|land</x:v>
      </x:c>
      <x:c r="P6765" s="10" t="n">
        <x:v>1</x:v>
      </x:c>
      <x:c r="Q6765" s="13" t="n">
        <x:f>IF(AND(ISNUMBER(H6765),H6765&gt;0),H6765/1000000000,"")</x:f>
        <x:v>3.3</x:v>
      </x:c>
      <x:c r="R6765" s="13" t="n">
        <x:f>IF(ISNUMBER(I6765),I6765/1000000,"")</x:f>
        <x:v>0.868421052631579</x:v>
      </x:c>
      <x:c r="S6765" s="11" t="n">
        <x:f>IF(AND(ISNUMBER(G6765),G6765&gt;0),G6765,"")</x:f>
        <x:v>3800</x:v>
      </x:c>
    </x:row>
    <x:row r="6766" ht="21" customHeight="1">
      <x:c r="A6766" s="10" t="n">
        <x:v>8795</x:v>
      </x:c>
      <x:c r="B6766" s="2" t="str">
        <x:v>98f85436aba32a5f35af</x:v>
      </x:c>
      <x:c r="C6766" s="2" t="str">
        <x:v>Tp Hồ Chí Minh</x:v>
      </x:c>
      <x:c r="D6766" s="2" t="str">
        <x:v>Quận Gò Vấp</x:v>
      </x:c>
      <x:c r="E6766" s="2" t="str">
        <x:v>land</x:v>
      </x:c>
      <x:c r="F6766" s="2" t="str">
        <x:v>sale</x:v>
      </x:c>
      <x:c r="G6766" s="11" t="n">
        <x:v>100</x:v>
      </x:c>
      <x:c r="H6766" s="12" t="n">
        <x:v>8550000000.000001</x:v>
      </x:c>
      <x:c r="I6766" s="12" t="n">
        <x:f>IF(AND(ISNUMBER(H6766),H6766&gt;0,ISNUMBER(G6766),G6766&gt;0),H6766/G6766,"")</x:f>
        <x:v>85500000.00000001</x:v>
      </x:c>
      <x:c r="J6766" s="2" t="str">
        <x:v>total</x:v>
      </x:c>
      <x:c r="K6766" s="2" t="str">
        <x:v>top_level_price_embedded_area</x:v>
      </x:c>
      <x:c r="L6766" s="2" t="str">
        <x:v>area_recovered_from_price_text;property_type_inferred_from_title</x:v>
      </x:c>
      <x:c r="M6766" s="10" t="n">
        <x:v>0</x:v>
      </x:c>
      <x:c r="N6766" s="10" t="n">
        <x:v>0</x:v>
      </x:c>
      <x:c r="O6766" s="2" t="str">
        <x:v>Tp Hồ Chí Minh|land</x:v>
      </x:c>
      <x:c r="P6766" s="10" t="n">
        <x:v>2</x:v>
      </x:c>
      <x:c r="Q6766" s="13" t="n">
        <x:f>IF(AND(ISNUMBER(H6766),H6766&gt;0),H6766/1000000000,"")</x:f>
        <x:v>8.55</x:v>
      </x:c>
      <x:c r="R6766" s="13" t="n">
        <x:f>IF(ISNUMBER(I6766),I6766/1000000,"")</x:f>
        <x:v>85.50000000000001</x:v>
      </x:c>
      <x:c r="S6766" s="11" t="n">
        <x:f>IF(AND(ISNUMBER(G6766),G6766&gt;0),G6766,"")</x:f>
        <x:v>100</x:v>
      </x:c>
    </x:row>
    <x:row r="6767" ht="21" customHeight="1">
      <x:c r="A6767" s="10" t="n">
        <x:v>8796</x:v>
      </x:c>
      <x:c r="B6767" s="2" t="str">
        <x:v>05c0957cd5e760a0d3bd</x:v>
      </x:c>
      <x:c r="C6767" s="2" t="str">
        <x:v>Hà Nội</x:v>
      </x:c>
      <x:c r="D6767" s="2" t="str">
        <x:v>Quận Long Biên</x:v>
      </x:c>
      <x:c r="E6767" s="2" t="str">
        <x:v>house</x:v>
      </x:c>
      <x:c r="F6767" s="2" t="str">
        <x:v>sale</x:v>
      </x:c>
      <x:c r="G6767" s="11" t="n">
        <x:v>54</x:v>
      </x:c>
      <x:c r="H6767" s="12" t="n">
        <x:v>6000000000</x:v>
      </x:c>
      <x:c r="I6767" s="12" t="n">
        <x:f>IF(AND(ISNUMBER(H6767),H6767&gt;0,ISNUMBER(G6767),G6767&gt;0),H6767/G6767,"")</x:f>
        <x:v>111111111.1111111</x:v>
      </x:c>
      <x:c r="J6767" s="2" t="str">
        <x:v>total</x:v>
      </x:c>
      <x:c r="K6767" s="2" t="str">
        <x:v>top_level_area</x:v>
      </x:c>
      <x:c r="L6767" s="2" t="str">
        <x:v>property_type_inferred_from_title</x:v>
      </x:c>
      <x:c r="M6767" s="10" t="n">
        <x:v>0</x:v>
      </x:c>
      <x:c r="N6767" s="10" t="n">
        <x:v>0</x:v>
      </x:c>
      <x:c r="O6767" s="2" t="str">
        <x:v>Hà Nội|house</x:v>
      </x:c>
      <x:c r="P6767" s="10" t="n">
        <x:v>2</x:v>
      </x:c>
      <x:c r="Q6767" s="13" t="n">
        <x:f>IF(AND(ISNUMBER(H6767),H6767&gt;0),H6767/1000000000,"")</x:f>
        <x:v>6</x:v>
      </x:c>
      <x:c r="R6767" s="13" t="n">
        <x:f>IF(ISNUMBER(I6767),I6767/1000000,"")</x:f>
        <x:v>111.1111111111111</x:v>
      </x:c>
      <x:c r="S6767" s="11" t="n">
        <x:f>IF(AND(ISNUMBER(G6767),G6767&gt;0),G6767,"")</x:f>
        <x:v>54</x:v>
      </x:c>
    </x:row>
    <x:row r="6768" ht="21" customHeight="1">
      <x:c r="A6768" s="10" t="n">
        <x:v>8797</x:v>
      </x:c>
      <x:c r="B6768" s="2" t="str">
        <x:v>4cbb1938278d6aca15b3</x:v>
      </x:c>
      <x:c r="C6768" s="2" t="str">
        <x:v>Tp Hồ Chí Minh</x:v>
      </x:c>
      <x:c r="D6768" s="2" t="str">
        <x:v>Huyện Nhà Bè</x:v>
      </x:c>
      <x:c r="E6768" s="2" t="str">
        <x:v>house</x:v>
      </x:c>
      <x:c r="F6768" s="2" t="str">
        <x:v>sale_assumed</x:v>
      </x:c>
      <x:c r="G6768" s="11" t="n">
        <x:v>45</x:v>
      </x:c>
      <x:c r="H6768" s="12" t="n">
        <x:v>1490000000</x:v>
      </x:c>
      <x:c r="I6768" s="12" t="n">
        <x:f>IF(AND(ISNUMBER(H6768),H6768&gt;0,ISNUMBER(G6768),G6768&gt;0),H6768/G6768,"")</x:f>
        <x:v>33111111.111111112</x:v>
      </x:c>
      <x:c r="J6768" s="2" t="str">
        <x:v>total</x:v>
      </x:c>
      <x:c r="K6768" s="2" t="str">
        <x:v>top_level_price_embedded_area</x:v>
      </x:c>
      <x:c r="L6768" s="2" t="str">
        <x:v>area_recovered_from_price_text;property_type_inferred_from_title;transaction_assumed_sale_from_dataset_context</x:v>
      </x:c>
      <x:c r="M6768" s="10" t="n">
        <x:v>0</x:v>
      </x:c>
      <x:c r="N6768" s="10" t="n">
        <x:v>0</x:v>
      </x:c>
      <x:c r="O6768" s="2" t="str">
        <x:v>Tp Hồ Chí Minh|house</x:v>
      </x:c>
      <x:c r="P6768" s="10" t="n">
        <x:v>2</x:v>
      </x:c>
      <x:c r="Q6768" s="13" t="n">
        <x:f>IF(AND(ISNUMBER(H6768),H6768&gt;0),H6768/1000000000,"")</x:f>
        <x:v>1.49</x:v>
      </x:c>
      <x:c r="R6768" s="13" t="n">
        <x:f>IF(ISNUMBER(I6768),I6768/1000000,"")</x:f>
        <x:v>33.111111111111114</x:v>
      </x:c>
      <x:c r="S6768" s="11" t="n">
        <x:f>IF(AND(ISNUMBER(G6768),G6768&gt;0),G6768,"")</x:f>
        <x:v>45</x:v>
      </x:c>
    </x:row>
    <x:row r="6769" ht="21" customHeight="1">
      <x:c r="A6769" s="10" t="n">
        <x:v>8798</x:v>
      </x:c>
      <x:c r="B6769" s="2" t="str">
        <x:v>7cbba7bca5e38e085b2f</x:v>
      </x:c>
      <x:c r="C6769" s="2" t="str">
        <x:v>Tp Hồ Chí Minh</x:v>
      </x:c>
      <x:c r="D6769" s="2" t="str">
        <x:v>Huyện Hóc Môn</x:v>
      </x:c>
      <x:c r="E6769" s="2" t="str">
        <x:v>apartment</x:v>
      </x:c>
      <x:c r="F6769" s="2" t="str">
        <x:v>sale_assumed</x:v>
      </x:c>
      <x:c r="G6769" s="11" t="n">
        <x:v>48</x:v>
      </x:c>
      <x:c r="H6769" s="12" t="n">
        <x:v>290000000</x:v>
      </x:c>
      <x:c r="I6769" s="12" t="n">
        <x:f>IF(AND(ISNUMBER(H6769),H6769&gt;0,ISNUMBER(G6769),G6769&gt;0),H6769/G6769,"")</x:f>
        <x:v>6041666.666666667</x:v>
      </x:c>
      <x:c r="J6769" s="2" t="str">
        <x:v>total</x:v>
      </x:c>
      <x:c r="K6769" s="2" t="str">
        <x:v>top_level_area</x:v>
      </x:c>
      <x:c r="L6769" s="2" t="str">
        <x:v>property_type_inferred_from_title;transaction_assumed_sale_from_dataset_context</x:v>
      </x:c>
      <x:c r="M6769" s="10" t="n">
        <x:v>0</x:v>
      </x:c>
      <x:c r="N6769" s="10" t="n">
        <x:v>0</x:v>
      </x:c>
      <x:c r="O6769" s="2" t="str">
        <x:v>Tp Hồ Chí Minh|apartment</x:v>
      </x:c>
      <x:c r="P6769" s="10" t="n">
        <x:v>2</x:v>
      </x:c>
      <x:c r="Q6769" s="13" t="n">
        <x:f>IF(AND(ISNUMBER(H6769),H6769&gt;0),H6769/1000000000,"")</x:f>
        <x:v>0.29</x:v>
      </x:c>
      <x:c r="R6769" s="13" t="n">
        <x:f>IF(ISNUMBER(I6769),I6769/1000000,"")</x:f>
        <x:v>6.041666666666667</x:v>
      </x:c>
      <x:c r="S6769" s="11" t="n">
        <x:f>IF(AND(ISNUMBER(G6769),G6769&gt;0),G6769,"")</x:f>
        <x:v>48</x:v>
      </x:c>
    </x:row>
    <x:row r="6770" ht="21" customHeight="1">
      <x:c r="A6770" s="10" t="n">
        <x:v>8799</x:v>
      </x:c>
      <x:c r="B6770" s="2" t="str">
        <x:v>18317716b276b8adef24</x:v>
      </x:c>
      <x:c r="C6770" s="2" t="str">
        <x:v>Hà Nội</x:v>
      </x:c>
      <x:c r="D6770" s="2" t="str">
        <x:v>Huyện Đan Phượng</x:v>
      </x:c>
      <x:c r="E6770" s="2" t="str">
        <x:v>house</x:v>
      </x:c>
      <x:c r="F6770" s="2" t="str">
        <x:v>sale</x:v>
      </x:c>
      <x:c r="G6770" s="11" t="n">
        <x:v>200</x:v>
      </x:c>
      <x:c r="H6770" s="12" t="n">
        <x:v>6200000000</x:v>
      </x:c>
      <x:c r="I6770" s="12" t="n">
        <x:f>IF(AND(ISNUMBER(H6770),H6770&gt;0,ISNUMBER(G6770),G6770&gt;0),H6770/G6770,"")</x:f>
        <x:v>31000000</x:v>
      </x:c>
      <x:c r="J6770" s="2" t="str">
        <x:v>total</x:v>
      </x:c>
      <x:c r="K6770" s="2" t="str">
        <x:v>top_level_area</x:v>
      </x:c>
      <x:c r="L6770" s="2" t="str">
        <x:v>property_type_inferred_from_title</x:v>
      </x:c>
      <x:c r="M6770" s="10" t="n">
        <x:v>0</x:v>
      </x:c>
      <x:c r="N6770" s="10" t="n">
        <x:v>0</x:v>
      </x:c>
      <x:c r="O6770" s="2" t="str">
        <x:v>Hà Nội|house</x:v>
      </x:c>
      <x:c r="P6770" s="10" t="n">
        <x:v>2</x:v>
      </x:c>
      <x:c r="Q6770" s="13" t="n">
        <x:f>IF(AND(ISNUMBER(H6770),H6770&gt;0),H6770/1000000000,"")</x:f>
        <x:v>6.2</x:v>
      </x:c>
      <x:c r="R6770" s="13" t="n">
        <x:f>IF(ISNUMBER(I6770),I6770/1000000,"")</x:f>
        <x:v>31</x:v>
      </x:c>
      <x:c r="S6770" s="11" t="n">
        <x:f>IF(AND(ISNUMBER(G6770),G6770&gt;0),G6770,"")</x:f>
        <x:v>200</x:v>
      </x:c>
    </x:row>
    <x:row r="6771" ht="21" customHeight="1">
      <x:c r="A6771" s="10" t="n">
        <x:v>8800</x:v>
      </x:c>
      <x:c r="B6771" s="2" t="str">
        <x:v>2536da536b07e98d239d</x:v>
      </x:c>
      <x:c r="C6771" s="2" t="str">
        <x:v>Khánh Hòa</x:v>
      </x:c>
      <x:c r="D6771" s="2" t="str">
        <x:v>Huyện Diên Khánh</x:v>
      </x:c>
      <x:c r="E6771" s="2" t="str">
        <x:v>land</x:v>
      </x:c>
      <x:c r="F6771" s="2" t="str">
        <x:v>sale_assumed</x:v>
      </x:c>
      <x:c r="G6771" s="11" t="n">
        <x:v>100</x:v>
      </x:c>
      <x:c r="H6771" s="12" t="n">
        <x:v>560000000</x:v>
      </x:c>
      <x:c r="I6771" s="12" t="n">
        <x:f>IF(AND(ISNUMBER(H6771),H6771&gt;0,ISNUMBER(G6771),G6771&gt;0),H6771/G6771,"")</x:f>
        <x:v>5600000</x:v>
      </x:c>
      <x:c r="J6771" s="2" t="str">
        <x:v>total</x:v>
      </x:c>
      <x:c r="K6771" s="2" t="str">
        <x:v>top_level_area</x:v>
      </x:c>
      <x:c r="L6771" s="2" t="str">
        <x:v>property_type_inferred_from_title;transaction_assumed_sale_from_dataset_context</x:v>
      </x:c>
      <x:c r="M6771" s="10" t="n">
        <x:v>0</x:v>
      </x:c>
      <x:c r="N6771" s="10" t="n">
        <x:v>0</x:v>
      </x:c>
      <x:c r="O6771" s="2" t="str">
        <x:v>Khánh Hòa|land</x:v>
      </x:c>
      <x:c r="P6771" s="10" t="n">
        <x:v>2</x:v>
      </x:c>
      <x:c r="Q6771" s="13" t="n">
        <x:f>IF(AND(ISNUMBER(H6771),H6771&gt;0),H6771/1000000000,"")</x:f>
        <x:v>0.56</x:v>
      </x:c>
      <x:c r="R6771" s="13" t="n">
        <x:f>IF(ISNUMBER(I6771),I6771/1000000,"")</x:f>
        <x:v>5.6</x:v>
      </x:c>
      <x:c r="S6771" s="11" t="n">
        <x:f>IF(AND(ISNUMBER(G6771),G6771&gt;0),G6771,"")</x:f>
        <x:v>100</x:v>
      </x:c>
    </x:row>
    <x:row r="6772" ht="21" customHeight="1">
      <x:c r="A6772" s="10" t="n">
        <x:v>8801</x:v>
      </x:c>
      <x:c r="B6772" s="2" t="str">
        <x:v>5f800eb18437f2125cd9</x:v>
      </x:c>
      <x:c r="C6772" s="2" t="str">
        <x:v>Lâm Đồng</x:v>
      </x:c>
      <x:c r="D6772" s="2" t="str">
        <x:v>Huyện Bảo Lâm</x:v>
      </x:c>
      <x:c r="E6772" s="2" t="str">
        <x:v>land</x:v>
      </x:c>
      <x:c r="F6772" s="2" t="str">
        <x:v>sale_assumed</x:v>
      </x:c>
      <x:c r="G6772" s="11" t="n">
        <x:v>150</x:v>
      </x:c>
      <x:c r="H6772" s="12" t="n">
        <x:v>410000000</x:v>
      </x:c>
      <x:c r="I6772" s="12" t="n">
        <x:f>IF(AND(ISNUMBER(H6772),H6772&gt;0,ISNUMBER(G6772),G6772&gt;0),H6772/G6772,"")</x:f>
        <x:v>2733333.3333333335</x:v>
      </x:c>
      <x:c r="J6772" s="2" t="str">
        <x:v>total</x:v>
      </x:c>
      <x:c r="K6772" s="2" t="str">
        <x:v>top_level_area</x:v>
      </x:c>
      <x:c r="L6772" s="2" t="str">
        <x:v>property_type_inferred_from_title;transaction_assumed_sale_from_dataset_context</x:v>
      </x:c>
      <x:c r="M6772" s="10" t="n">
        <x:v>0</x:v>
      </x:c>
      <x:c r="N6772" s="10" t="n">
        <x:v>0</x:v>
      </x:c>
      <x:c r="O6772" s="2" t="str">
        <x:v>Lâm Đồng|land</x:v>
      </x:c>
      <x:c r="P6772" s="10" t="n">
        <x:v>1</x:v>
      </x:c>
      <x:c r="Q6772" s="13" t="n">
        <x:f>IF(AND(ISNUMBER(H6772),H6772&gt;0),H6772/1000000000,"")</x:f>
        <x:v>0.41</x:v>
      </x:c>
      <x:c r="R6772" s="13" t="n">
        <x:f>IF(ISNUMBER(I6772),I6772/1000000,"")</x:f>
        <x:v>2.7333333333333334</x:v>
      </x:c>
      <x:c r="S6772" s="11" t="n">
        <x:f>IF(AND(ISNUMBER(G6772),G6772&gt;0),G6772,"")</x:f>
        <x:v>150</x:v>
      </x:c>
    </x:row>
    <x:row r="6773" ht="21" customHeight="1">
      <x:c r="A6773" s="10" t="n">
        <x:v>8804</x:v>
      </x:c>
      <x:c r="B6773" s="2" t="str">
        <x:v>e541f8e74bd18aa52494</x:v>
      </x:c>
      <x:c r="C6773" s="2" t="str">
        <x:v>Đà Nẵng</x:v>
      </x:c>
      <x:c r="D6773" s="2" t="str">
        <x:v>Quận Liên Chiểu</x:v>
      </x:c>
      <x:c r="E6773" s="2" t="str">
        <x:v>house</x:v>
      </x:c>
      <x:c r="F6773" s="2" t="str">
        <x:v>sale_assumed</x:v>
      </x:c>
      <x:c r="G6773" s="11" t="n">
        <x:v>66.5</x:v>
      </x:c>
      <x:c r="H6773" s="12" t="n">
        <x:v>1380000000</x:v>
      </x:c>
      <x:c r="I6773" s="12" t="n">
        <x:f>IF(AND(ISNUMBER(H6773),H6773&gt;0,ISNUMBER(G6773),G6773&gt;0),H6773/G6773,"")</x:f>
        <x:v>20751879.69924812</x:v>
      </x:c>
      <x:c r="J6773" s="2" t="str">
        <x:v>total</x:v>
      </x:c>
      <x:c r="K6773" s="2" t="str">
        <x:v>top_level_area</x:v>
      </x:c>
      <x:c r="L6773" s="2" t="str">
        <x:v>property_type_inferred_from_title;transaction_assumed_sale_from_dataset_context</x:v>
      </x:c>
      <x:c r="M6773" s="10" t="n">
        <x:v>0</x:v>
      </x:c>
      <x:c r="N6773" s="10" t="n">
        <x:v>0</x:v>
      </x:c>
      <x:c r="O6773" s="2" t="str">
        <x:v>Đà Nẵng|house</x:v>
      </x:c>
      <x:c r="P6773" s="10" t="n">
        <x:v>2</x:v>
      </x:c>
      <x:c r="Q6773" s="13" t="n">
        <x:f>IF(AND(ISNUMBER(H6773),H6773&gt;0),H6773/1000000000,"")</x:f>
        <x:v>1.38</x:v>
      </x:c>
      <x:c r="R6773" s="13" t="n">
        <x:f>IF(ISNUMBER(I6773),I6773/1000000,"")</x:f>
        <x:v>20.75187969924812</x:v>
      </x:c>
      <x:c r="S6773" s="11" t="n">
        <x:f>IF(AND(ISNUMBER(G6773),G6773&gt;0),G6773,"")</x:f>
        <x:v>66.5</x:v>
      </x:c>
    </x:row>
    <x:row r="6774" ht="21" customHeight="1">
      <x:c r="A6774" s="10" t="n">
        <x:v>8805</x:v>
      </x:c>
      <x:c r="B6774" s="2" t="str">
        <x:v>2ea1924a5ddbdaba6109</x:v>
      </x:c>
      <x:c r="C6774" s="2" t="str">
        <x:v>Hà Nội</x:v>
      </x:c>
      <x:c r="D6774" s="2" t="str">
        <x:v>Huyện Hoài Đức</x:v>
      </x:c>
      <x:c r="E6774" s="2" t="str">
        <x:v>apartment</x:v>
      </x:c>
      <x:c r="F6774" s="2" t="str">
        <x:v>sale_assumed</x:v>
      </x:c>
      <x:c r="G6774" s="11" t="n">
        <x:v>80.5</x:v>
      </x:c>
      <x:c r="H6774" s="12" t="n">
        <x:v>1220000000</x:v>
      </x:c>
      <x:c r="I6774" s="12" t="n">
        <x:f>IF(AND(ISNUMBER(H6774),H6774&gt;0,ISNUMBER(G6774),G6774&gt;0),H6774/G6774,"")</x:f>
        <x:v>15155279.50310559</x:v>
      </x:c>
      <x:c r="J6774" s="2" t="str">
        <x:v>total</x:v>
      </x:c>
      <x:c r="K6774" s="2" t="str">
        <x:v>top_level_price_embedded_area</x:v>
      </x:c>
      <x:c r="L6774" s="2" t="str">
        <x:v>area_recovered_from_price_text;property_type_inferred_from_title;transaction_assumed_sale_from_dataset_context</x:v>
      </x:c>
      <x:c r="M6774" s="10" t="n">
        <x:v>0</x:v>
      </x:c>
      <x:c r="N6774" s="10" t="n">
        <x:v>0</x:v>
      </x:c>
      <x:c r="O6774" s="2" t="str">
        <x:v>Hà Nội|apartment</x:v>
      </x:c>
      <x:c r="P6774" s="10" t="n">
        <x:v>2</x:v>
      </x:c>
      <x:c r="Q6774" s="13" t="n">
        <x:f>IF(AND(ISNUMBER(H6774),H6774&gt;0),H6774/1000000000,"")</x:f>
        <x:v>1.22</x:v>
      </x:c>
      <x:c r="R6774" s="13" t="n">
        <x:f>IF(ISNUMBER(I6774),I6774/1000000,"")</x:f>
        <x:v>15.15527950310559</x:v>
      </x:c>
      <x:c r="S6774" s="11" t="n">
        <x:f>IF(AND(ISNUMBER(G6774),G6774&gt;0),G6774,"")</x:f>
        <x:v>80.5</x:v>
      </x:c>
    </x:row>
    <x:row r="6775" ht="21" customHeight="1">
      <x:c r="A6775" s="10" t="n">
        <x:v>8806</x:v>
      </x:c>
      <x:c r="B6775" s="2" t="str">
        <x:v>838a61608cfa352597af</x:v>
      </x:c>
      <x:c r="C6775" s="2" t="str">
        <x:v>Tp Hồ Chí Minh</x:v>
      </x:c>
      <x:c r="D6775" s="2" t="str">
        <x:v>Quận 10</x:v>
      </x:c>
      <x:c r="E6775" s="2" t="str">
        <x:v>house</x:v>
      </x:c>
      <x:c r="F6775" s="2" t="str">
        <x:v>sale_assumed</x:v>
      </x:c>
      <x:c r="G6775" s="11" t="n">
        <x:v>15</x:v>
      </x:c>
      <x:c r="H6775" s="12" t="n">
        <x:v>2600000000</x:v>
      </x:c>
      <x:c r="I6775" s="12" t="n">
        <x:f>IF(AND(ISNUMBER(H6775),H6775&gt;0,ISNUMBER(G6775),G6775&gt;0),H6775/G6775,"")</x:f>
        <x:v>173333333.33333334</x:v>
      </x:c>
      <x:c r="J6775" s="2" t="str">
        <x:v>total</x:v>
      </x:c>
      <x:c r="K6775" s="2" t="str">
        <x:v>top_level_area</x:v>
      </x:c>
      <x:c r="L6775" s="2" t="str">
        <x:v>property_type_inferred_from_title;transaction_assumed_sale_from_dataset_context</x:v>
      </x:c>
      <x:c r="M6775" s="10" t="n">
        <x:v>1</x:v>
      </x:c>
      <x:c r="N6775" s="10" t="n">
        <x:v>0</x:v>
      </x:c>
      <x:c r="O6775" s="2" t="str">
        <x:v>Tp Hồ Chí Minh|house</x:v>
      </x:c>
      <x:c r="P6775" s="10" t="n">
        <x:v>2</x:v>
      </x:c>
      <x:c r="Q6775" s="13" t="n">
        <x:f>IF(AND(ISNUMBER(H6775),H6775&gt;0),H6775/1000000000,"")</x:f>
        <x:v>2.6</x:v>
      </x:c>
      <x:c r="R6775" s="13" t="n">
        <x:f>IF(ISNUMBER(I6775),I6775/1000000,"")</x:f>
        <x:v>173.33333333333334</x:v>
      </x:c>
      <x:c r="S6775" s="11" t="n">
        <x:f>IF(AND(ISNUMBER(G6775),G6775&gt;0),G6775,"")</x:f>
        <x:v>15</x:v>
      </x:c>
    </x:row>
    <x:row r="6776" ht="21" customHeight="1">
      <x:c r="A6776" s="10" t="n">
        <x:v>8808</x:v>
      </x:c>
      <x:c r="B6776" s="2" t="str">
        <x:v>5cbe76a197afbdf33caa</x:v>
      </x:c>
      <x:c r="C6776" s="2" t="str">
        <x:v>Tp Hồ Chí Minh</x:v>
      </x:c>
      <x:c r="D6776" s="2" t="str">
        <x:v>Quận Tân Phú</x:v>
      </x:c>
      <x:c r="E6776" s="2" t="str">
        <x:v>house</x:v>
      </x:c>
      <x:c r="F6776" s="2" t="str">
        <x:v>sale_assumed</x:v>
      </x:c>
      <x:c r="G6776" s="11" t="n">
        <x:v>43</x:v>
      </x:c>
      <x:c r="H6776" s="12" t="n">
        <x:v>5300000000</x:v>
      </x:c>
      <x:c r="I6776" s="12" t="n">
        <x:f>IF(AND(ISNUMBER(H6776),H6776&gt;0,ISNUMBER(G6776),G6776&gt;0),H6776/G6776,"")</x:f>
        <x:v>123255813.95348836</x:v>
      </x:c>
      <x:c r="J6776" s="2" t="str">
        <x:v>total</x:v>
      </x:c>
      <x:c r="K6776" s="2" t="str">
        <x:v>top_level_area</x:v>
      </x:c>
      <x:c r="L6776" s="2" t="str">
        <x:v>property_type_inferred_from_title;transaction_assumed_sale_from_dataset_context</x:v>
      </x:c>
      <x:c r="M6776" s="10" t="n">
        <x:v>0</x:v>
      </x:c>
      <x:c r="N6776" s="10" t="n">
        <x:v>0</x:v>
      </x:c>
      <x:c r="O6776" s="2" t="str">
        <x:v>Tp Hồ Chí Minh|house</x:v>
      </x:c>
      <x:c r="P6776" s="10" t="n">
        <x:v>2</x:v>
      </x:c>
      <x:c r="Q6776" s="13" t="n">
        <x:f>IF(AND(ISNUMBER(H6776),H6776&gt;0),H6776/1000000000,"")</x:f>
        <x:v>5.3</x:v>
      </x:c>
      <x:c r="R6776" s="13" t="n">
        <x:f>IF(ISNUMBER(I6776),I6776/1000000,"")</x:f>
        <x:v>123.25581395348837</x:v>
      </x:c>
      <x:c r="S6776" s="11" t="n">
        <x:f>IF(AND(ISNUMBER(G6776),G6776&gt;0),G6776,"")</x:f>
        <x:v>43</x:v>
      </x:c>
    </x:row>
    <x:row r="6777" ht="21" customHeight="1">
      <x:c r="A6777" s="10" t="n">
        <x:v>8809</x:v>
      </x:c>
      <x:c r="B6777" s="2" t="str">
        <x:v>f8c870e127288adcce2e</x:v>
      </x:c>
      <x:c r="C6777" s="2" t="str">
        <x:v>Tp Hồ Chí Minh</x:v>
      </x:c>
      <x:c r="D6777" s="2" t="str">
        <x:v>Quận 9</x:v>
      </x:c>
      <x:c r="E6777" s="2" t="str">
        <x:v>other_unknown</x:v>
      </x:c>
      <x:c r="F6777" s="2" t="str">
        <x:v>sale</x:v>
      </x:c>
      <x:c r="G6777" s="11" t="n">
        <x:v>58.1</x:v>
      </x:c>
      <x:c r="H6777" s="12" t="n">
        <x:v>1900000000</x:v>
      </x:c>
      <x:c r="I6777" s="12" t="n">
        <x:f>IF(AND(ISNUMBER(H6777),H6777&gt;0,ISNUMBER(G6777),G6777&gt;0),H6777/G6777,"")</x:f>
        <x:v>32702237.521514628</x:v>
      </x:c>
      <x:c r="J6777" s="2" t="str">
        <x:v>total</x:v>
      </x:c>
      <x:c r="K6777" s="2" t="str">
        <x:v>top_level_area</x:v>
      </x:c>
      <x:c r="L6777" s="2" t="str">
        <x:v>property_type_inferred_from_title;unknown_property_type</x:v>
      </x:c>
      <x:c r="M6777" s="10" t="n">
        <x:v>0</x:v>
      </x:c>
      <x:c r="N6777" s="10" t="n">
        <x:v>0</x:v>
      </x:c>
      <x:c r="O6777" s="2" t="str">
        <x:v>Tp Hồ Chí Minh|other_unknown</x:v>
      </x:c>
      <x:c r="P6777" s="10" t="n">
        <x:v>2</x:v>
      </x:c>
      <x:c r="Q6777" s="13" t="n">
        <x:f>IF(AND(ISNUMBER(H6777),H6777&gt;0),H6777/1000000000,"")</x:f>
        <x:v>1.9</x:v>
      </x:c>
      <x:c r="R6777" s="13" t="n">
        <x:f>IF(ISNUMBER(I6777),I6777/1000000,"")</x:f>
        <x:v>32.702237521514625</x:v>
      </x:c>
      <x:c r="S6777" s="11" t="n">
        <x:f>IF(AND(ISNUMBER(G6777),G6777&gt;0),G6777,"")</x:f>
        <x:v>58.1</x:v>
      </x:c>
    </x:row>
    <x:row r="6778" ht="21" customHeight="1">
      <x:c r="A6778" s="10" t="n">
        <x:v>8810</x:v>
      </x:c>
      <x:c r="B6778" s="2" t="str">
        <x:v>722776465cdda2d767ba</x:v>
      </x:c>
      <x:c r="C6778" s="2" t="str">
        <x:v>Hà Nội</x:v>
      </x:c>
      <x:c r="D6778" s="2" t="str">
        <x:v>Quận Thanh Xuân</x:v>
      </x:c>
      <x:c r="E6778" s="2" t="str">
        <x:v>other_unknown</x:v>
      </x:c>
      <x:c r="F6778" s="2" t="str">
        <x:v>sale_assumed</x:v>
      </x:c>
      <x:c r="G6778" s="11" t="n">
        <x:v>45</x:v>
      </x:c>
      <x:c r="H6778" s="12" t="n">
        <x:v>7800000000</x:v>
      </x:c>
      <x:c r="I6778" s="12" t="n">
        <x:f>IF(AND(ISNUMBER(H6778),H6778&gt;0,ISNUMBER(G6778),G6778&gt;0),H6778/G6778,"")</x:f>
        <x:v>173333333.33333334</x:v>
      </x:c>
      <x:c r="J6778" s="2" t="str">
        <x:v>total</x:v>
      </x:c>
      <x:c r="K6778" s="2" t="str">
        <x:v>top_level_area</x:v>
      </x:c>
      <x:c r="L6778" s="2" t="str">
        <x:v>property_type_inferred_from_title;transaction_assumed_sale_from_dataset_context;unknown_property_type</x:v>
      </x:c>
      <x:c r="M6778" s="10" t="n">
        <x:v>1</x:v>
      </x:c>
      <x:c r="N6778" s="10" t="n">
        <x:v>0</x:v>
      </x:c>
      <x:c r="O6778" s="2" t="str">
        <x:v>Hà Nội|other_unknown</x:v>
      </x:c>
      <x:c r="P6778" s="10" t="n">
        <x:v>2</x:v>
      </x:c>
      <x:c r="Q6778" s="13" t="n">
        <x:f>IF(AND(ISNUMBER(H6778),H6778&gt;0),H6778/1000000000,"")</x:f>
        <x:v>7.8</x:v>
      </x:c>
      <x:c r="R6778" s="13" t="n">
        <x:f>IF(ISNUMBER(I6778),I6778/1000000,"")</x:f>
        <x:v>173.33333333333334</x:v>
      </x:c>
      <x:c r="S6778" s="11" t="n">
        <x:f>IF(AND(ISNUMBER(G6778),G6778&gt;0),G6778,"")</x:f>
        <x:v>45</x:v>
      </x:c>
    </x:row>
    <x:row r="6779" ht="21" customHeight="1">
      <x:c r="A6779" s="10" t="n">
        <x:v>8811</x:v>
      </x:c>
      <x:c r="B6779" s="2" t="str">
        <x:v>bb4d0a3f6a284dab72a1</x:v>
      </x:c>
      <x:c r="C6779" s="2" t="str">
        <x:v>Tp Hồ Chí Minh</x:v>
      </x:c>
      <x:c r="D6779" s="2" t="str">
        <x:v>Quận 3</x:v>
      </x:c>
      <x:c r="E6779" s="2" t="str">
        <x:v>land</x:v>
      </x:c>
      <x:c r="F6779" s="2" t="str">
        <x:v>sale</x:v>
      </x:c>
      <x:c r="G6779" s="11" t="n">
        <x:v>131.5</x:v>
      </x:c>
      <x:c r="H6779" s="12" t="n">
        <x:v>20000000000</x:v>
      </x:c>
      <x:c r="I6779" s="12" t="n">
        <x:f>IF(AND(ISNUMBER(H6779),H6779&gt;0,ISNUMBER(G6779),G6779&gt;0),H6779/G6779,"")</x:f>
        <x:v>152091254.75285172</x:v>
      </x:c>
      <x:c r="J6779" s="2" t="str">
        <x:v>total</x:v>
      </x:c>
      <x:c r="K6779" s="2" t="str">
        <x:v>top_level_area</x:v>
      </x:c>
      <x:c r="L6779" s="2" t="str">
        <x:v>property_type_inferred_from_title</x:v>
      </x:c>
      <x:c r="M6779" s="10" t="n">
        <x:v>0</x:v>
      </x:c>
      <x:c r="N6779" s="10" t="n">
        <x:v>1</x:v>
      </x:c>
      <x:c r="O6779" s="2" t="str">
        <x:v>Tp Hồ Chí Minh|land</x:v>
      </x:c>
      <x:c r="P6779" s="10" t="n">
        <x:v>-1</x:v>
      </x:c>
      <x:c r="Q6779" s="13" t="n">
        <x:f>IF(AND(ISNUMBER(H6779),H6779&gt;0),H6779/1000000000,"")</x:f>
        <x:v>20</x:v>
      </x:c>
      <x:c r="R6779" s="13" t="n">
        <x:f>IF(ISNUMBER(I6779),I6779/1000000,"")</x:f>
        <x:v>152.0912547528517</x:v>
      </x:c>
      <x:c r="S6779" s="11" t="n">
        <x:f>IF(AND(ISNUMBER(G6779),G6779&gt;0),G6779,"")</x:f>
        <x:v>131.5</x:v>
      </x:c>
    </x:row>
    <x:row r="6780" ht="21" customHeight="1">
      <x:c r="A6780" s="10" t="n">
        <x:v>8812</x:v>
      </x:c>
      <x:c r="B6780" s="2" t="str">
        <x:v>49157d57b01b1fd5e477</x:v>
      </x:c>
      <x:c r="C6780" s="2" t="str">
        <x:v>Hà Nội</x:v>
      </x:c>
      <x:c r="D6780" s="2" t="str">
        <x:v>Quận Hai Bà Trưng</x:v>
      </x:c>
      <x:c r="E6780" s="2" t="str">
        <x:v>house</x:v>
      </x:c>
      <x:c r="F6780" s="2" t="str">
        <x:v>sale</x:v>
      </x:c>
      <x:c r="G6780" s="11" t="n">
        <x:v>22</x:v>
      </x:c>
      <x:c r="H6780" s="12" t="n">
        <x:v>2250000000</x:v>
      </x:c>
      <x:c r="I6780" s="12" t="n">
        <x:f>IF(AND(ISNUMBER(H6780),H6780&gt;0,ISNUMBER(G6780),G6780&gt;0),H6780/G6780,"")</x:f>
        <x:v>102272727.27272727</x:v>
      </x:c>
      <x:c r="J6780" s="2" t="str">
        <x:v>total</x:v>
      </x:c>
      <x:c r="K6780" s="2" t="str">
        <x:v>top_level_area</x:v>
      </x:c>
      <x:c r="L6780" s="2" t="str">
        <x:v>property_type_inferred_from_title</x:v>
      </x:c>
      <x:c r="M6780" s="10" t="n">
        <x:v>0</x:v>
      </x:c>
      <x:c r="N6780" s="10" t="n">
        <x:v>0</x:v>
      </x:c>
      <x:c r="O6780" s="2" t="str">
        <x:v>Hà Nội|house</x:v>
      </x:c>
      <x:c r="P6780" s="10" t="n">
        <x:v>2</x:v>
      </x:c>
      <x:c r="Q6780" s="13" t="n">
        <x:f>IF(AND(ISNUMBER(H6780),H6780&gt;0),H6780/1000000000,"")</x:f>
        <x:v>2.25</x:v>
      </x:c>
      <x:c r="R6780" s="13" t="n">
        <x:f>IF(ISNUMBER(I6780),I6780/1000000,"")</x:f>
        <x:v>102.27272727272727</x:v>
      </x:c>
      <x:c r="S6780" s="11" t="n">
        <x:f>IF(AND(ISNUMBER(G6780),G6780&gt;0),G6780,"")</x:f>
        <x:v>22</x:v>
      </x:c>
    </x:row>
    <x:row r="6781" ht="21" customHeight="1">
      <x:c r="A6781" s="10" t="n">
        <x:v>8813</x:v>
      </x:c>
      <x:c r="B6781" s="2" t="str">
        <x:v>8b7c0751fdb3f318958f</x:v>
      </x:c>
      <x:c r="C6781" s="2" t="str">
        <x:v>Tp Hồ Chí Minh</x:v>
      </x:c>
      <x:c r="D6781" s="2" t="str">
        <x:v>Huyện Bình Chánh</x:v>
      </x:c>
      <x:c r="E6781" s="2" t="str">
        <x:v>house</x:v>
      </x:c>
      <x:c r="F6781" s="2" t="str">
        <x:v>sale_assumed</x:v>
      </x:c>
      <x:c r="G6781" s="11" t="n">
        <x:v>48</x:v>
      </x:c>
      <x:c r="H6781" s="12" t="n">
        <x:v>650000000</x:v>
      </x:c>
      <x:c r="I6781" s="12" t="n">
        <x:f>IF(AND(ISNUMBER(H6781),H6781&gt;0,ISNUMBER(G6781),G6781&gt;0),H6781/G6781,"")</x:f>
        <x:v>13541666.666666666</x:v>
      </x:c>
      <x:c r="J6781" s="2" t="str">
        <x:v>total</x:v>
      </x:c>
      <x:c r="K6781" s="2" t="str">
        <x:v>top_level_area</x:v>
      </x:c>
      <x:c r="L6781" s="2" t="str">
        <x:v>property_type_inferred_from_title;transaction_assumed_sale_from_dataset_context</x:v>
      </x:c>
      <x:c r="M6781" s="10" t="n">
        <x:v>0</x:v>
      </x:c>
      <x:c r="N6781" s="10" t="n">
        <x:v>0</x:v>
      </x:c>
      <x:c r="O6781" s="2" t="str">
        <x:v>Tp Hồ Chí Minh|house</x:v>
      </x:c>
      <x:c r="P6781" s="10" t="n">
        <x:v>2</x:v>
      </x:c>
      <x:c r="Q6781" s="13" t="n">
        <x:f>IF(AND(ISNUMBER(H6781),H6781&gt;0),H6781/1000000000,"")</x:f>
        <x:v>0.65</x:v>
      </x:c>
      <x:c r="R6781" s="13" t="n">
        <x:f>IF(ISNUMBER(I6781),I6781/1000000,"")</x:f>
        <x:v>13.541666666666666</x:v>
      </x:c>
      <x:c r="S6781" s="11" t="n">
        <x:f>IF(AND(ISNUMBER(G6781),G6781&gt;0),G6781,"")</x:f>
        <x:v>48</x:v>
      </x:c>
    </x:row>
    <x:row r="6782" ht="21" customHeight="1">
      <x:c r="A6782" s="10" t="n">
        <x:v>8814</x:v>
      </x:c>
      <x:c r="B6782" s="2" t="str">
        <x:v>26dbd6ce9aa83722892c</x:v>
      </x:c>
      <x:c r="C6782" s="2" t="str">
        <x:v>Tp Hồ Chí Minh</x:v>
      </x:c>
      <x:c r="D6782" s="2" t="str">
        <x:v>Quận 12</x:v>
      </x:c>
      <x:c r="E6782" s="2" t="str">
        <x:v>house</x:v>
      </x:c>
      <x:c r="F6782" s="2" t="str">
        <x:v>sale_assumed</x:v>
      </x:c>
      <x:c r="G6782" s="11" t="n">
        <x:v>80</x:v>
      </x:c>
      <x:c r="H6782" s="12" t="n">
        <x:v>5500000000</x:v>
      </x:c>
      <x:c r="I6782" s="12" t="n">
        <x:f>IF(AND(ISNUMBER(H6782),H6782&gt;0,ISNUMBER(G6782),G6782&gt;0),H6782/G6782,"")</x:f>
        <x:v>68750000</x:v>
      </x:c>
      <x:c r="J6782" s="2" t="str">
        <x:v>total</x:v>
      </x:c>
      <x:c r="K6782" s="2" t="str">
        <x:v>top_level_price_embedded_area</x:v>
      </x:c>
      <x:c r="L6782" s="2" t="str">
        <x:v>area_recovered_from_price_text;property_type_inferred_from_title;transaction_assumed_sale_from_dataset_context</x:v>
      </x:c>
      <x:c r="M6782" s="10" t="n">
        <x:v>0</x:v>
      </x:c>
      <x:c r="N6782" s="10" t="n">
        <x:v>0</x:v>
      </x:c>
      <x:c r="O6782" s="2" t="str">
        <x:v>Tp Hồ Chí Minh|house</x:v>
      </x:c>
      <x:c r="P6782" s="10" t="n">
        <x:v>2</x:v>
      </x:c>
      <x:c r="Q6782" s="13" t="n">
        <x:f>IF(AND(ISNUMBER(H6782),H6782&gt;0),H6782/1000000000,"")</x:f>
        <x:v>5.5</x:v>
      </x:c>
      <x:c r="R6782" s="13" t="n">
        <x:f>IF(ISNUMBER(I6782),I6782/1000000,"")</x:f>
        <x:v>68.75</x:v>
      </x:c>
      <x:c r="S6782" s="11" t="n">
        <x:f>IF(AND(ISNUMBER(G6782),G6782&gt;0),G6782,"")</x:f>
        <x:v>80</x:v>
      </x:c>
    </x:row>
    <x:row r="6783" ht="21" customHeight="1">
      <x:c r="A6783" s="10" t="n">
        <x:v>8815</x:v>
      </x:c>
      <x:c r="B6783" s="2" t="str">
        <x:v>223850ac9061230176e8</x:v>
      </x:c>
      <x:c r="C6783" s="2" t="str">
        <x:v>Quảng Nam</x:v>
      </x:c>
      <x:c r="D6783" s="2" t="str">
        <x:v>Huyện Phước Sơn</x:v>
      </x:c>
      <x:c r="E6783" s="2" t="str">
        <x:v>land</x:v>
      </x:c>
      <x:c r="F6783" s="2" t="str">
        <x:v>sale_assumed</x:v>
      </x:c>
      <x:c r="G6783" s="11" t="n">
        <x:v>120</x:v>
      </x:c>
      <x:c r="H6783" s="12" t="n">
        <x:v>779000000</x:v>
      </x:c>
      <x:c r="I6783" s="12" t="n">
        <x:f>IF(AND(ISNUMBER(H6783),H6783&gt;0,ISNUMBER(G6783),G6783&gt;0),H6783/G6783,"")</x:f>
        <x:v>6491666.666666667</x:v>
      </x:c>
      <x:c r="J6783" s="2" t="str">
        <x:v>total</x:v>
      </x:c>
      <x:c r="K6783" s="2" t="str">
        <x:v>top_level_area</x:v>
      </x:c>
      <x:c r="L6783" s="2" t="str">
        <x:v>property_type_inferred_from_title;transaction_assumed_sale_from_dataset_context</x:v>
      </x:c>
      <x:c r="M6783" s="10" t="n">
        <x:v>0</x:v>
      </x:c>
      <x:c r="N6783" s="10" t="n">
        <x:v>0</x:v>
      </x:c>
      <x:c r="O6783" s="2" t="str">
        <x:v>land</x:v>
      </x:c>
      <x:c r="P6783" s="10" t="n">
        <x:v>2</x:v>
      </x:c>
      <x:c r="Q6783" s="13" t="n">
        <x:f>IF(AND(ISNUMBER(H6783),H6783&gt;0),H6783/1000000000,"")</x:f>
        <x:v>0.779</x:v>
      </x:c>
      <x:c r="R6783" s="13" t="n">
        <x:f>IF(ISNUMBER(I6783),I6783/1000000,"")</x:f>
        <x:v>6.491666666666667</x:v>
      </x:c>
      <x:c r="S6783" s="11" t="n">
        <x:f>IF(AND(ISNUMBER(G6783),G6783&gt;0),G6783,"")</x:f>
        <x:v>120</x:v>
      </x:c>
    </x:row>
    <x:row r="6784" ht="21" customHeight="1">
      <x:c r="A6784" s="10" t="n">
        <x:v>8816</x:v>
      </x:c>
      <x:c r="B6784" s="2" t="str">
        <x:v>272d4ac8095cf40e85cc</x:v>
      </x:c>
      <x:c r="C6784" s="2" t="str">
        <x:v>Tp Hồ Chí Minh</x:v>
      </x:c>
      <x:c r="D6784" s="2" t="str">
        <x:v>Quận Bình Tân</x:v>
      </x:c>
      <x:c r="E6784" s="2" t="str">
        <x:v>house</x:v>
      </x:c>
      <x:c r="F6784" s="2" t="str">
        <x:v>sale_assumed</x:v>
      </x:c>
      <x:c r="G6784" s="11" t="n">
        <x:v>48.6</x:v>
      </x:c>
      <x:c r="H6784" s="12" t="n">
        <x:v>4300000000</x:v>
      </x:c>
      <x:c r="I6784" s="12" t="n">
        <x:f>IF(AND(ISNUMBER(H6784),H6784&gt;0,ISNUMBER(G6784),G6784&gt;0),H6784/G6784,"")</x:f>
        <x:v>88477366.25514403</x:v>
      </x:c>
      <x:c r="J6784" s="2" t="str">
        <x:v>total</x:v>
      </x:c>
      <x:c r="K6784" s="2" t="str">
        <x:v>top_level_area</x:v>
      </x:c>
      <x:c r="L6784" s="2" t="str">
        <x:v>property_type_inferred_from_title;transaction_assumed_sale_from_dataset_context</x:v>
      </x:c>
      <x:c r="M6784" s="10" t="n">
        <x:v>0</x:v>
      </x:c>
      <x:c r="N6784" s="10" t="n">
        <x:v>0</x:v>
      </x:c>
      <x:c r="O6784" s="2" t="str">
        <x:v>Tp Hồ Chí Minh|house</x:v>
      </x:c>
      <x:c r="P6784" s="10" t="n">
        <x:v>2</x:v>
      </x:c>
      <x:c r="Q6784" s="13" t="n">
        <x:f>IF(AND(ISNUMBER(H6784),H6784&gt;0),H6784/1000000000,"")</x:f>
        <x:v>4.3</x:v>
      </x:c>
      <x:c r="R6784" s="13" t="n">
        <x:f>IF(ISNUMBER(I6784),I6784/1000000,"")</x:f>
        <x:v>88.47736625514403</x:v>
      </x:c>
      <x:c r="S6784" s="11" t="n">
        <x:f>IF(AND(ISNUMBER(G6784),G6784&gt;0),G6784,"")</x:f>
        <x:v>48.6</x:v>
      </x:c>
    </x:row>
    <x:row r="6785" ht="21" customHeight="1">
      <x:c r="A6785" s="10" t="n">
        <x:v>8817</x:v>
      </x:c>
      <x:c r="B6785" s="2" t="str">
        <x:v>fa5c4538171bb51b2e76</x:v>
      </x:c>
      <x:c r="C6785" s="2" t="str">
        <x:v>Kiên Giang</x:v>
      </x:c>
      <x:c r="D6785" s="2" t="str">
        <x:v>Thành phố Rạch Giá</x:v>
      </x:c>
      <x:c r="E6785" s="2" t="str">
        <x:v>house</x:v>
      </x:c>
      <x:c r="F6785" s="2" t="str">
        <x:v>sale_assumed</x:v>
      </x:c>
      <x:c r="G6785" s="11" t="n">
        <x:v>110</x:v>
      </x:c>
      <x:c r="H6785" s="12" t="n">
        <x:v>1300000000</x:v>
      </x:c>
      <x:c r="I6785" s="12" t="n">
        <x:f>IF(AND(ISNUMBER(H6785),H6785&gt;0,ISNUMBER(G6785),G6785&gt;0),H6785/G6785,"")</x:f>
        <x:v>11818181.818181818</x:v>
      </x:c>
      <x:c r="J6785" s="2" t="str">
        <x:v>total</x:v>
      </x:c>
      <x:c r="K6785" s="2" t="str">
        <x:v>top_level_area</x:v>
      </x:c>
      <x:c r="L6785" s="2" t="str">
        <x:v>property_type_inferred_from_title;transaction_assumed_sale_from_dataset_context</x:v>
      </x:c>
      <x:c r="M6785" s="10" t="n">
        <x:v>0</x:v>
      </x:c>
      <x:c r="N6785" s="10" t="n">
        <x:v>0</x:v>
      </x:c>
      <x:c r="O6785" s="2" t="str">
        <x:v>house</x:v>
      </x:c>
      <x:c r="P6785" s="10" t="n">
        <x:v>2</x:v>
      </x:c>
      <x:c r="Q6785" s="13" t="n">
        <x:f>IF(AND(ISNUMBER(H6785),H6785&gt;0),H6785/1000000000,"")</x:f>
        <x:v>1.3</x:v>
      </x:c>
      <x:c r="R6785" s="13" t="n">
        <x:f>IF(ISNUMBER(I6785),I6785/1000000,"")</x:f>
        <x:v>11.818181818181818</x:v>
      </x:c>
      <x:c r="S6785" s="11" t="n">
        <x:f>IF(AND(ISNUMBER(G6785),G6785&gt;0),G6785,"")</x:f>
        <x:v>110</x:v>
      </x:c>
    </x:row>
    <x:row r="6786" ht="21" customHeight="1">
      <x:c r="A6786" s="10" t="n">
        <x:v>8818</x:v>
      </x:c>
      <x:c r="B6786" s="2" t="str">
        <x:v>1b7e63e39ba52d2485fe</x:v>
      </x:c>
      <x:c r="C6786" s="2" t="str">
        <x:v>Tp Hồ Chí Minh</x:v>
      </x:c>
      <x:c r="D6786" s="2" t="str">
        <x:v>Huyện Hóc Môn</x:v>
      </x:c>
      <x:c r="E6786" s="2" t="str">
        <x:v>other_unknown</x:v>
      </x:c>
      <x:c r="F6786" s="2" t="str">
        <x:v>sale_assumed</x:v>
      </x:c>
      <x:c r="G6786" s="11" t="n">
        <x:v>40</x:v>
      </x:c>
      <x:c r="H6786" s="12" t="n">
        <x:v>690000000</x:v>
      </x:c>
      <x:c r="I6786" s="12" t="n">
        <x:f>IF(AND(ISNUMBER(H6786),H6786&gt;0,ISNUMBER(G6786),G6786&gt;0),H6786/G6786,"")</x:f>
        <x:v>17250000</x:v>
      </x:c>
      <x:c r="J6786" s="2" t="str">
        <x:v>total</x:v>
      </x:c>
      <x:c r="K6786" s="2" t="str">
        <x:v>top_level_area</x:v>
      </x:c>
      <x:c r="L6786" s="2" t="str">
        <x:v>property_type_inferred_from_title;transaction_assumed_sale_from_dataset_context;unknown_property_type</x:v>
      </x:c>
      <x:c r="M6786" s="10" t="n">
        <x:v>0</x:v>
      </x:c>
      <x:c r="N6786" s="10" t="n">
        <x:v>0</x:v>
      </x:c>
      <x:c r="O6786" s="2" t="str">
        <x:v>Tp Hồ Chí Minh|other_unknown</x:v>
      </x:c>
      <x:c r="P6786" s="10" t="n">
        <x:v>2</x:v>
      </x:c>
      <x:c r="Q6786" s="13" t="n">
        <x:f>IF(AND(ISNUMBER(H6786),H6786&gt;0),H6786/1000000000,"")</x:f>
        <x:v>0.69</x:v>
      </x:c>
      <x:c r="R6786" s="13" t="n">
        <x:f>IF(ISNUMBER(I6786),I6786/1000000,"")</x:f>
        <x:v>17.25</x:v>
      </x:c>
      <x:c r="S6786" s="11" t="n">
        <x:f>IF(AND(ISNUMBER(G6786),G6786&gt;0),G6786,"")</x:f>
        <x:v>40</x:v>
      </x:c>
    </x:row>
    <x:row r="6787" ht="21" customHeight="1">
      <x:c r="A6787" s="10" t="n">
        <x:v>8819</x:v>
      </x:c>
      <x:c r="B6787" s="2" t="str">
        <x:v>2c147074f740bacf7221</x:v>
      </x:c>
      <x:c r="C6787" s="2" t="str">
        <x:v>Tp Hồ Chí Minh</x:v>
      </x:c>
      <x:c r="D6787" s="2" t="str">
        <x:v>Huyện Bình Chánh</x:v>
      </x:c>
      <x:c r="E6787" s="2" t="str">
        <x:v>land</x:v>
      </x:c>
      <x:c r="F6787" s="2" t="str">
        <x:v>sale</x:v>
      </x:c>
      <x:c r="G6787" s="11" t="n">
        <x:v>114</x:v>
      </x:c>
      <x:c r="H6787" s="12" t="n">
        <x:v>1950000000</x:v>
      </x:c>
      <x:c r="I6787" s="12" t="n">
        <x:f>IF(AND(ISNUMBER(H6787),H6787&gt;0,ISNUMBER(G6787),G6787&gt;0),H6787/G6787,"")</x:f>
        <x:v>17105263.157894738</x:v>
      </x:c>
      <x:c r="J6787" s="2" t="str">
        <x:v>total</x:v>
      </x:c>
      <x:c r="K6787" s="2" t="str">
        <x:v>top_level_area</x:v>
      </x:c>
      <x:c r="L6787" s="2" t="str">
        <x:v>property_type_inferred_from_title</x:v>
      </x:c>
      <x:c r="M6787" s="10" t="n">
        <x:v>0</x:v>
      </x:c>
      <x:c r="N6787" s="10" t="n">
        <x:v>0</x:v>
      </x:c>
      <x:c r="O6787" s="2" t="str">
        <x:v>Tp Hồ Chí Minh|land</x:v>
      </x:c>
      <x:c r="P6787" s="10" t="n">
        <x:v>2</x:v>
      </x:c>
      <x:c r="Q6787" s="13" t="n">
        <x:f>IF(AND(ISNUMBER(H6787),H6787&gt;0),H6787/1000000000,"")</x:f>
        <x:v>1.95</x:v>
      </x:c>
      <x:c r="R6787" s="13" t="n">
        <x:f>IF(ISNUMBER(I6787),I6787/1000000,"")</x:f>
        <x:v>17.105263157894736</x:v>
      </x:c>
      <x:c r="S6787" s="11" t="n">
        <x:f>IF(AND(ISNUMBER(G6787),G6787&gt;0),G6787,"")</x:f>
        <x:v>114</x:v>
      </x:c>
    </x:row>
    <x:row r="6788" ht="21" customHeight="1">
      <x:c r="A6788" s="10" t="n">
        <x:v>8820</x:v>
      </x:c>
      <x:c r="B6788" s="2" t="str">
        <x:v>5eceaada80bdc831bcaa</x:v>
      </x:c>
      <x:c r="C6788" s="2" t="str">
        <x:v>Long An</x:v>
      </x:c>
      <x:c r="D6788" s="2" t="str">
        <x:v>Huyện Bến Lức</x:v>
      </x:c>
      <x:c r="E6788" s="2" t="str">
        <x:v>house</x:v>
      </x:c>
      <x:c r="F6788" s="2" t="str">
        <x:v>sale_assumed</x:v>
      </x:c>
      <x:c r="G6788" s="11" t="n">
        <x:v>40</x:v>
      </x:c>
      <x:c r="H6788" s="12" t="n">
        <x:v>300000000</x:v>
      </x:c>
      <x:c r="I6788" s="12" t="n">
        <x:f>IF(AND(ISNUMBER(H6788),H6788&gt;0,ISNUMBER(G6788),G6788&gt;0),H6788/G6788,"")</x:f>
        <x:v>7500000</x:v>
      </x:c>
      <x:c r="J6788" s="2" t="str">
        <x:v>total</x:v>
      </x:c>
      <x:c r="K6788" s="2" t="str">
        <x:v>top_level_area</x:v>
      </x:c>
      <x:c r="L6788" s="2" t="str">
        <x:v>property_type_inferred_from_title;transaction_assumed_sale_from_dataset_context</x:v>
      </x:c>
      <x:c r="M6788" s="10" t="n">
        <x:v>0</x:v>
      </x:c>
      <x:c r="N6788" s="10" t="n">
        <x:v>0</x:v>
      </x:c>
      <x:c r="O6788" s="2" t="str">
        <x:v>Long An|house</x:v>
      </x:c>
      <x:c r="P6788" s="10" t="n">
        <x:v>2</x:v>
      </x:c>
      <x:c r="Q6788" s="13" t="n">
        <x:f>IF(AND(ISNUMBER(H6788),H6788&gt;0),H6788/1000000000,"")</x:f>
        <x:v>0.3</x:v>
      </x:c>
      <x:c r="R6788" s="13" t="n">
        <x:f>IF(ISNUMBER(I6788),I6788/1000000,"")</x:f>
        <x:v>7.5</x:v>
      </x:c>
      <x:c r="S6788" s="11" t="n">
        <x:f>IF(AND(ISNUMBER(G6788),G6788&gt;0),G6788,"")</x:f>
        <x:v>40</x:v>
      </x:c>
    </x:row>
    <x:row r="6789" ht="21" customHeight="1">
      <x:c r="A6789" s="10" t="n">
        <x:v>8821</x:v>
      </x:c>
      <x:c r="B6789" s="2" t="str">
        <x:v>c387b2f9de0f940daa47</x:v>
      </x:c>
      <x:c r="C6789" s="2" t="str">
        <x:v>Tp Hồ Chí Minh</x:v>
      </x:c>
      <x:c r="D6789" s="2" t="str">
        <x:v>Quận 10</x:v>
      </x:c>
      <x:c r="E6789" s="2" t="str">
        <x:v>house</x:v>
      </x:c>
      <x:c r="F6789" s="2" t="str">
        <x:v>sale_assumed</x:v>
      </x:c>
      <x:c r="G6789" s="11" t="n">
        <x:v>83</x:v>
      </x:c>
      <x:c r="H6789" s="12" t="n">
        <x:v>7000000000</x:v>
      </x:c>
      <x:c r="I6789" s="12" t="n">
        <x:f>IF(AND(ISNUMBER(H6789),H6789&gt;0,ISNUMBER(G6789),G6789&gt;0),H6789/G6789,"")</x:f>
        <x:v>84337349.39759035</x:v>
      </x:c>
      <x:c r="J6789" s="2" t="str">
        <x:v>total</x:v>
      </x:c>
      <x:c r="K6789" s="2" t="str">
        <x:v>top_level_price_embedded_area</x:v>
      </x:c>
      <x:c r="L6789" s="2" t="str">
        <x:v>area_recovered_from_price_text;property_type_inferred_from_title;transaction_assumed_sale_from_dataset_context</x:v>
      </x:c>
      <x:c r="M6789" s="10" t="n">
        <x:v>0</x:v>
      </x:c>
      <x:c r="N6789" s="10" t="n">
        <x:v>0</x:v>
      </x:c>
      <x:c r="O6789" s="2" t="str">
        <x:v>Tp Hồ Chí Minh|house</x:v>
      </x:c>
      <x:c r="P6789" s="10" t="n">
        <x:v>2</x:v>
      </x:c>
      <x:c r="Q6789" s="13" t="n">
        <x:f>IF(AND(ISNUMBER(H6789),H6789&gt;0),H6789/1000000000,"")</x:f>
        <x:v>7</x:v>
      </x:c>
      <x:c r="R6789" s="13" t="n">
        <x:f>IF(ISNUMBER(I6789),I6789/1000000,"")</x:f>
        <x:v>84.33734939759036</x:v>
      </x:c>
      <x:c r="S6789" s="11" t="n">
        <x:f>IF(AND(ISNUMBER(G6789),G6789&gt;0),G6789,"")</x:f>
        <x:v>83</x:v>
      </x:c>
    </x:row>
    <x:row r="6790" ht="21" customHeight="1">
      <x:c r="A6790" s="10" t="n">
        <x:v>8822</x:v>
      </x:c>
      <x:c r="B6790" s="2" t="str">
        <x:v>bb7bbe83376856d65939</x:v>
      </x:c>
      <x:c r="C6790" s="2" t="str">
        <x:v>Tp Hồ Chí Minh</x:v>
      </x:c>
      <x:c r="D6790" s="2" t="str">
        <x:v>Quận Tân Phú</x:v>
      </x:c>
      <x:c r="E6790" s="2" t="str">
        <x:v>house</x:v>
      </x:c>
      <x:c r="F6790" s="2" t="str">
        <x:v>sale</x:v>
      </x:c>
      <x:c r="G6790" s="11" t="n">
        <x:v>45</x:v>
      </x:c>
      <x:c r="H6790" s="12" t="n">
        <x:v>3400000000</x:v>
      </x:c>
      <x:c r="I6790" s="12" t="n">
        <x:f>IF(AND(ISNUMBER(H6790),H6790&gt;0,ISNUMBER(G6790),G6790&gt;0),H6790/G6790,"")</x:f>
        <x:v>75555555.55555555</x:v>
      </x:c>
      <x:c r="J6790" s="2" t="str">
        <x:v>total</x:v>
      </x:c>
      <x:c r="K6790" s="2" t="str">
        <x:v>top_level_area</x:v>
      </x:c>
      <x:c r="L6790" s="2" t="str">
        <x:v>property_type_inferred_from_title</x:v>
      </x:c>
      <x:c r="M6790" s="10" t="n">
        <x:v>0</x:v>
      </x:c>
      <x:c r="N6790" s="10" t="n">
        <x:v>0</x:v>
      </x:c>
      <x:c r="O6790" s="2" t="str">
        <x:v>Tp Hồ Chí Minh|house</x:v>
      </x:c>
      <x:c r="P6790" s="10" t="n">
        <x:v>2</x:v>
      </x:c>
      <x:c r="Q6790" s="13" t="n">
        <x:f>IF(AND(ISNUMBER(H6790),H6790&gt;0),H6790/1000000000,"")</x:f>
        <x:v>3.4</x:v>
      </x:c>
      <x:c r="R6790" s="13" t="n">
        <x:f>IF(ISNUMBER(I6790),I6790/1000000,"")</x:f>
        <x:v>75.55555555555556</x:v>
      </x:c>
      <x:c r="S6790" s="11" t="n">
        <x:f>IF(AND(ISNUMBER(G6790),G6790&gt;0),G6790,"")</x:f>
        <x:v>45</x:v>
      </x:c>
    </x:row>
    <x:row r="6791" ht="21" customHeight="1">
      <x:c r="A6791" s="10" t="n">
        <x:v>8823</x:v>
      </x:c>
      <x:c r="B6791" s="2" t="str">
        <x:v>1bec4e7a1cfe6dea4e79</x:v>
      </x:c>
      <x:c r="C6791" s="2" t="str">
        <x:v>Đồng Nai</x:v>
      </x:c>
      <x:c r="D6791" s="2" t="str">
        <x:v>Huyện Thống Nhất</x:v>
      </x:c>
      <x:c r="E6791" s="2" t="str">
        <x:v>land</x:v>
      </x:c>
      <x:c r="F6791" s="2" t="str">
        <x:v>sale</x:v>
      </x:c>
      <x:c r="G6791" s="11" t="n">
        <x:v>100</x:v>
      </x:c>
      <x:c r="H6791" s="12" t="n">
        <x:v>190000000</x:v>
      </x:c>
      <x:c r="I6791" s="12" t="n">
        <x:f>IF(AND(ISNUMBER(H6791),H6791&gt;0,ISNUMBER(G6791),G6791&gt;0),H6791/G6791,"")</x:f>
        <x:v>1900000</x:v>
      </x:c>
      <x:c r="J6791" s="2" t="str">
        <x:v>total</x:v>
      </x:c>
      <x:c r="K6791" s="2" t="str">
        <x:v>top_level_area</x:v>
      </x:c>
      <x:c r="L6791" s="2" t="str">
        <x:v>property_type_inferred_from_title</x:v>
      </x:c>
      <x:c r="M6791" s="10" t="n">
        <x:v>0</x:v>
      </x:c>
      <x:c r="N6791" s="10" t="n">
        <x:v>0</x:v>
      </x:c>
      <x:c r="O6791" s="2" t="str">
        <x:v>Đồng Nai|land</x:v>
      </x:c>
      <x:c r="P6791" s="10" t="n">
        <x:v>1</x:v>
      </x:c>
      <x:c r="Q6791" s="13" t="n">
        <x:f>IF(AND(ISNUMBER(H6791),H6791&gt;0),H6791/1000000000,"")</x:f>
        <x:v>0.19</x:v>
      </x:c>
      <x:c r="R6791" s="13" t="n">
        <x:f>IF(ISNUMBER(I6791),I6791/1000000,"")</x:f>
        <x:v>1.9</x:v>
      </x:c>
      <x:c r="S6791" s="11" t="n">
        <x:f>IF(AND(ISNUMBER(G6791),G6791&gt;0),G6791,"")</x:f>
        <x:v>100</x:v>
      </x:c>
    </x:row>
    <x:row r="6792" ht="21" customHeight="1">
      <x:c r="A6792" s="10" t="n">
        <x:v>8828</x:v>
      </x:c>
      <x:c r="B6792" s="2" t="str">
        <x:v>ffcb10bb01e963352f8b</x:v>
      </x:c>
      <x:c r="C6792" s="2" t="str">
        <x:v>Hà Nội</x:v>
      </x:c>
      <x:c r="D6792" s="2" t="str">
        <x:v>Quận Hai Bà Trưng</x:v>
      </x:c>
      <x:c r="E6792" s="2" t="str">
        <x:v>house</x:v>
      </x:c>
      <x:c r="F6792" s="2" t="str">
        <x:v>sale_assumed</x:v>
      </x:c>
      <x:c r="G6792" s="11" t="n">
        <x:v>32</x:v>
      </x:c>
      <x:c r="H6792" s="12" t="n">
        <x:v>3800000000</x:v>
      </x:c>
      <x:c r="I6792" s="12" t="n">
        <x:f>IF(AND(ISNUMBER(H6792),H6792&gt;0,ISNUMBER(G6792),G6792&gt;0),H6792/G6792,"")</x:f>
        <x:v>118750000</x:v>
      </x:c>
      <x:c r="J6792" s="2" t="str">
        <x:v>total</x:v>
      </x:c>
      <x:c r="K6792" s="2" t="str">
        <x:v>top_level_area</x:v>
      </x:c>
      <x:c r="L6792" s="2" t="str">
        <x:v>property_type_inferred_from_title;transaction_assumed_sale_from_dataset_context</x:v>
      </x:c>
      <x:c r="M6792" s="10" t="n">
        <x:v>0</x:v>
      </x:c>
      <x:c r="N6792" s="10" t="n">
        <x:v>0</x:v>
      </x:c>
      <x:c r="O6792" s="2" t="str">
        <x:v>Hà Nội|house</x:v>
      </x:c>
      <x:c r="P6792" s="10" t="n">
        <x:v>2</x:v>
      </x:c>
      <x:c r="Q6792" s="13" t="n">
        <x:f>IF(AND(ISNUMBER(H6792),H6792&gt;0),H6792/1000000000,"")</x:f>
        <x:v>3.8</x:v>
      </x:c>
      <x:c r="R6792" s="13" t="n">
        <x:f>IF(ISNUMBER(I6792),I6792/1000000,"")</x:f>
        <x:v>118.75</x:v>
      </x:c>
      <x:c r="S6792" s="11" t="n">
        <x:f>IF(AND(ISNUMBER(G6792),G6792&gt;0),G6792,"")</x:f>
        <x:v>32</x:v>
      </x:c>
    </x:row>
    <x:row r="6793" ht="21" customHeight="1">
      <x:c r="A6793" s="10" t="n">
        <x:v>8829</x:v>
      </x:c>
      <x:c r="B6793" s="2" t="str">
        <x:v>ba388a2e679cb0a08dc1</x:v>
      </x:c>
      <x:c r="C6793" s="2" t="str">
        <x:v>Vĩnh Long</x:v>
      </x:c>
      <x:c r="D6793" s="2" t="str">
        <x:v>Thành phố Vĩnh Long</x:v>
      </x:c>
      <x:c r="E6793" s="2" t="str">
        <x:v>house</x:v>
      </x:c>
      <x:c r="F6793" s="2" t="str">
        <x:v>sale</x:v>
      </x:c>
      <x:c r="G6793" s="11" t="n">
        <x:v>83</x:v>
      </x:c>
      <x:c r="H6793" s="12" t="n">
        <x:v>800000000</x:v>
      </x:c>
      <x:c r="I6793" s="12" t="n">
        <x:f>IF(AND(ISNUMBER(H6793),H6793&gt;0,ISNUMBER(G6793),G6793&gt;0),H6793/G6793,"")</x:f>
        <x:v>9638554.21686747</x:v>
      </x:c>
      <x:c r="J6793" s="2" t="str">
        <x:v>total</x:v>
      </x:c>
      <x:c r="K6793" s="2" t="str">
        <x:v>top_level_area</x:v>
      </x:c>
      <x:c r="L6793" s="2" t="str">
        <x:v>property_type_inferred_from_title</x:v>
      </x:c>
      <x:c r="M6793" s="10" t="n">
        <x:v>0</x:v>
      </x:c>
      <x:c r="N6793" s="10" t="n">
        <x:v>0</x:v>
      </x:c>
      <x:c r="O6793" s="2" t="str">
        <x:v>house</x:v>
      </x:c>
      <x:c r="P6793" s="10" t="n">
        <x:v>2</x:v>
      </x:c>
      <x:c r="Q6793" s="13" t="n">
        <x:f>IF(AND(ISNUMBER(H6793),H6793&gt;0),H6793/1000000000,"")</x:f>
        <x:v>0.8</x:v>
      </x:c>
      <x:c r="R6793" s="13" t="n">
        <x:f>IF(ISNUMBER(I6793),I6793/1000000,"")</x:f>
        <x:v>9.638554216867469</x:v>
      </x:c>
      <x:c r="S6793" s="11" t="n">
        <x:f>IF(AND(ISNUMBER(G6793),G6793&gt;0),G6793,"")</x:f>
        <x:v>83</x:v>
      </x:c>
    </x:row>
    <x:row r="6794" ht="21" customHeight="1">
      <x:c r="A6794" s="10" t="n">
        <x:v>8830</x:v>
      </x:c>
      <x:c r="B6794" s="2" t="str">
        <x:v>987e905cc455a9f77d9f</x:v>
      </x:c>
      <x:c r="C6794" s="2" t="str">
        <x:v>Hà Nội</x:v>
      </x:c>
      <x:c r="D6794" s="2" t="str">
        <x:v>Quận Nam Từ Liêm</x:v>
      </x:c>
      <x:c r="E6794" s="2" t="str">
        <x:v>house</x:v>
      </x:c>
      <x:c r="F6794" s="2" t="str">
        <x:v>sale_assumed</x:v>
      </x:c>
      <x:c r="G6794" s="11" t="n">
        <x:v>33</x:v>
      </x:c>
      <x:c r="H6794" s="12" t="n">
        <x:v>2982000000</x:v>
      </x:c>
      <x:c r="I6794" s="12" t="n">
        <x:f>IF(AND(ISNUMBER(H6794),H6794&gt;0,ISNUMBER(G6794),G6794&gt;0),H6794/G6794,"")</x:f>
        <x:v>90363636.36363636</x:v>
      </x:c>
      <x:c r="J6794" s="2" t="str">
        <x:v>total</x:v>
      </x:c>
      <x:c r="K6794" s="2" t="str">
        <x:v>top_level_area</x:v>
      </x:c>
      <x:c r="L6794" s="2" t="str">
        <x:v>property_type_inferred_from_title;transaction_assumed_sale_from_dataset_context</x:v>
      </x:c>
      <x:c r="M6794" s="10" t="n">
        <x:v>0</x:v>
      </x:c>
      <x:c r="N6794" s="10" t="n">
        <x:v>0</x:v>
      </x:c>
      <x:c r="O6794" s="2" t="str">
        <x:v>Hà Nội|house</x:v>
      </x:c>
      <x:c r="P6794" s="10" t="n">
        <x:v>2</x:v>
      </x:c>
      <x:c r="Q6794" s="13" t="n">
        <x:f>IF(AND(ISNUMBER(H6794),H6794&gt;0),H6794/1000000000,"")</x:f>
        <x:v>2.982</x:v>
      </x:c>
      <x:c r="R6794" s="13" t="n">
        <x:f>IF(ISNUMBER(I6794),I6794/1000000,"")</x:f>
        <x:v>90.36363636363636</x:v>
      </x:c>
      <x:c r="S6794" s="11" t="n">
        <x:f>IF(AND(ISNUMBER(G6794),G6794&gt;0),G6794,"")</x:f>
        <x:v>33</x:v>
      </x:c>
    </x:row>
    <x:row r="6795" ht="21" customHeight="1">
      <x:c r="A6795" s="10" t="n">
        <x:v>8831</x:v>
      </x:c>
      <x:c r="B6795" s="2" t="str">
        <x:v>c8dcb99e60ceda7331cf</x:v>
      </x:c>
      <x:c r="C6795" s="2" t="str">
        <x:v>Đà Nẵng</x:v>
      </x:c>
      <x:c r="D6795" s="2" t="str">
        <x:v>Quận Liên Chiểu</x:v>
      </x:c>
      <x:c r="E6795" s="2" t="str">
        <x:v>other_unknown</x:v>
      </x:c>
      <x:c r="F6795" s="2" t="str">
        <x:v>sale_assumed</x:v>
      </x:c>
      <x:c r="G6795" s="11" t="n">
        <x:v>105</x:v>
      </x:c>
      <x:c r="H6795" s="12" t="n">
        <x:v>1370000000</x:v>
      </x:c>
      <x:c r="I6795" s="12" t="n">
        <x:f>IF(AND(ISNUMBER(H6795),H6795&gt;0,ISNUMBER(G6795),G6795&gt;0),H6795/G6795,"")</x:f>
        <x:v>13047619.047619049</x:v>
      </x:c>
      <x:c r="J6795" s="2" t="str">
        <x:v>total</x:v>
      </x:c>
      <x:c r="K6795" s="2" t="str">
        <x:v>top_level_area</x:v>
      </x:c>
      <x:c r="L6795" s="2" t="str">
        <x:v>property_type_inferred_from_title;transaction_assumed_sale_from_dataset_context;unknown_property_type</x:v>
      </x:c>
      <x:c r="M6795" s="10" t="n">
        <x:v>0</x:v>
      </x:c>
      <x:c r="N6795" s="10" t="n">
        <x:v>0</x:v>
      </x:c>
      <x:c r="O6795" s="2" t="str">
        <x:v>Đà Nẵng|other_unknown</x:v>
      </x:c>
      <x:c r="P6795" s="10" t="n">
        <x:v>2</x:v>
      </x:c>
      <x:c r="Q6795" s="13" t="n">
        <x:f>IF(AND(ISNUMBER(H6795),H6795&gt;0),H6795/1000000000,"")</x:f>
        <x:v>1.37</x:v>
      </x:c>
      <x:c r="R6795" s="13" t="n">
        <x:f>IF(ISNUMBER(I6795),I6795/1000000,"")</x:f>
        <x:v>13.04761904761905</x:v>
      </x:c>
      <x:c r="S6795" s="11" t="n">
        <x:f>IF(AND(ISNUMBER(G6795),G6795&gt;0),G6795,"")</x:f>
        <x:v>105</x:v>
      </x:c>
    </x:row>
    <x:row r="6796" ht="21" customHeight="1">
      <x:c r="A6796" s="10" t="n">
        <x:v>8832</x:v>
      </x:c>
      <x:c r="B6796" s="2" t="str">
        <x:v>88f86e770959827fde74</x:v>
      </x:c>
      <x:c r="C6796" s="2" t="str">
        <x:v>Đà Nẵng</x:v>
      </x:c>
      <x:c r="D6796" s="2" t="str">
        <x:v>Quận Sơn Trà</x:v>
      </x:c>
      <x:c r="E6796" s="2" t="str">
        <x:v>house</x:v>
      </x:c>
      <x:c r="F6796" s="2" t="str">
        <x:v>sale</x:v>
      </x:c>
      <x:c r="G6796" s="11" t="n">
        <x:v>100.4</x:v>
      </x:c>
      <x:c r="H6796" s="12" t="n">
        <x:v>9600000000</x:v>
      </x:c>
      <x:c r="I6796" s="12" t="n">
        <x:f>IF(AND(ISNUMBER(H6796),H6796&gt;0,ISNUMBER(G6796),G6796&gt;0),H6796/G6796,"")</x:f>
        <x:v>95617529.88047808</x:v>
      </x:c>
      <x:c r="J6796" s="2" t="str">
        <x:v>total</x:v>
      </x:c>
      <x:c r="K6796" s="2" t="str">
        <x:v>top_level_area</x:v>
      </x:c>
      <x:c r="L6796" s="2" t="str">
        <x:v>property_type_inferred_from_title</x:v>
      </x:c>
      <x:c r="M6796" s="10" t="n">
        <x:v>0</x:v>
      </x:c>
      <x:c r="N6796" s="10" t="n">
        <x:v>0</x:v>
      </x:c>
      <x:c r="O6796" s="2" t="str">
        <x:v>Đà Nẵng|house</x:v>
      </x:c>
      <x:c r="P6796" s="10" t="n">
        <x:v>2</x:v>
      </x:c>
      <x:c r="Q6796" s="13" t="n">
        <x:f>IF(AND(ISNUMBER(H6796),H6796&gt;0),H6796/1000000000,"")</x:f>
        <x:v>9.6</x:v>
      </x:c>
      <x:c r="R6796" s="13" t="n">
        <x:f>IF(ISNUMBER(I6796),I6796/1000000,"")</x:f>
        <x:v>95.61752988047809</x:v>
      </x:c>
      <x:c r="S6796" s="11" t="n">
        <x:f>IF(AND(ISNUMBER(G6796),G6796&gt;0),G6796,"")</x:f>
        <x:v>100.4</x:v>
      </x:c>
    </x:row>
    <x:row r="6797" ht="21" customHeight="1">
      <x:c r="A6797" s="10" t="n">
        <x:v>8833</x:v>
      </x:c>
      <x:c r="B6797" s="2" t="str">
        <x:v>4cae586ac819881d036b</x:v>
      </x:c>
      <x:c r="C6797" s="2" t="str">
        <x:v>Tp Hồ Chí Minh</x:v>
      </x:c>
      <x:c r="D6797" s="2" t="str">
        <x:v>Huyện Bình Chánh</x:v>
      </x:c>
      <x:c r="E6797" s="2" t="str">
        <x:v>house</x:v>
      </x:c>
      <x:c r="F6797" s="2" t="str">
        <x:v>sale</x:v>
      </x:c>
      <x:c r="G6797" s="11" t="n">
        <x:v>42</x:v>
      </x:c>
      <x:c r="H6797" s="12" t="n">
        <x:v>1350000000</x:v>
      </x:c>
      <x:c r="I6797" s="12" t="n">
        <x:f>IF(AND(ISNUMBER(H6797),H6797&gt;0,ISNUMBER(G6797),G6797&gt;0),H6797/G6797,"")</x:f>
        <x:v>32142857.14285714</x:v>
      </x:c>
      <x:c r="J6797" s="2" t="str">
        <x:v>total</x:v>
      </x:c>
      <x:c r="K6797" s="2" t="str">
        <x:v>top_level_area</x:v>
      </x:c>
      <x:c r="L6797" s="2" t="str">
        <x:v>property_type_inferred_from_title</x:v>
      </x:c>
      <x:c r="M6797" s="10" t="n">
        <x:v>0</x:v>
      </x:c>
      <x:c r="N6797" s="10" t="n">
        <x:v>0</x:v>
      </x:c>
      <x:c r="O6797" s="2" t="str">
        <x:v>Tp Hồ Chí Minh|house</x:v>
      </x:c>
      <x:c r="P6797" s="10" t="n">
        <x:v>2</x:v>
      </x:c>
      <x:c r="Q6797" s="13" t="n">
        <x:f>IF(AND(ISNUMBER(H6797),H6797&gt;0),H6797/1000000000,"")</x:f>
        <x:v>1.35</x:v>
      </x:c>
      <x:c r="R6797" s="13" t="n">
        <x:f>IF(ISNUMBER(I6797),I6797/1000000,"")</x:f>
        <x:v>32.14285714285714</x:v>
      </x:c>
      <x:c r="S6797" s="11" t="n">
        <x:f>IF(AND(ISNUMBER(G6797),G6797&gt;0),G6797,"")</x:f>
        <x:v>42</x:v>
      </x:c>
    </x:row>
    <x:row r="6798" ht="21" customHeight="1">
      <x:c r="A6798" s="10" t="n">
        <x:v>8834</x:v>
      </x:c>
      <x:c r="B6798" s="2" t="str">
        <x:v>7c6dba2853d2e58146c1</x:v>
      </x:c>
      <x:c r="C6798" s="2" t="str">
        <x:v>Hà Nội</x:v>
      </x:c>
      <x:c r="D6798" s="2" t="str">
        <x:v>Quận Hà Đông</x:v>
      </x:c>
      <x:c r="E6798" s="2" t="str">
        <x:v>other_unknown</x:v>
      </x:c>
      <x:c r="F6798" s="2" t="str">
        <x:v>sale_assumed</x:v>
      </x:c>
      <x:c r="G6798" s="11" t="n">
        <x:v>39</x:v>
      </x:c>
      <x:c r="H6798" s="12" t="n">
        <x:v>2890000000</x:v>
      </x:c>
      <x:c r="I6798" s="12" t="n">
        <x:f>IF(AND(ISNUMBER(H6798),H6798&gt;0,ISNUMBER(G6798),G6798&gt;0),H6798/G6798,"")</x:f>
        <x:v>74102564.1025641</x:v>
      </x:c>
      <x:c r="J6798" s="2" t="str">
        <x:v>total</x:v>
      </x:c>
      <x:c r="K6798" s="2" t="str">
        <x:v>top_level_area</x:v>
      </x:c>
      <x:c r="L6798" s="2" t="str">
        <x:v>property_type_inferred_from_title;transaction_assumed_sale_from_dataset_context;unknown_property_type</x:v>
      </x:c>
      <x:c r="M6798" s="10" t="n">
        <x:v>0</x:v>
      </x:c>
      <x:c r="N6798" s="10" t="n">
        <x:v>0</x:v>
      </x:c>
      <x:c r="O6798" s="2" t="str">
        <x:v>Hà Nội|other_unknown</x:v>
      </x:c>
      <x:c r="P6798" s="10" t="n">
        <x:v>2</x:v>
      </x:c>
      <x:c r="Q6798" s="13" t="n">
        <x:f>IF(AND(ISNUMBER(H6798),H6798&gt;0),H6798/1000000000,"")</x:f>
        <x:v>2.89</x:v>
      </x:c>
      <x:c r="R6798" s="13" t="n">
        <x:f>IF(ISNUMBER(I6798),I6798/1000000,"")</x:f>
        <x:v>74.1025641025641</x:v>
      </x:c>
      <x:c r="S6798" s="11" t="n">
        <x:f>IF(AND(ISNUMBER(G6798),G6798&gt;0),G6798,"")</x:f>
        <x:v>39</x:v>
      </x:c>
    </x:row>
    <x:row r="6799" ht="21" customHeight="1">
      <x:c r="A6799" s="10" t="n">
        <x:v>8835</x:v>
      </x:c>
      <x:c r="B6799" s="2" t="str">
        <x:v>c21bc7f7d1065e9e69ab</x:v>
      </x:c>
      <x:c r="C6799" s="2" t="str">
        <x:v>Tp Hồ Chí Minh</x:v>
      </x:c>
      <x:c r="D6799" s="2" t="str">
        <x:v>Quận 12</x:v>
      </x:c>
      <x:c r="E6799" s="2" t="str">
        <x:v>house</x:v>
      </x:c>
      <x:c r="F6799" s="2" t="str">
        <x:v>sale</x:v>
      </x:c>
      <x:c r="G6799" s="11" t="n">
        <x:v>75</x:v>
      </x:c>
      <x:c r="H6799" s="12" t="n">
        <x:v>1000000000</x:v>
      </x:c>
      <x:c r="I6799" s="12" t="n">
        <x:f>IF(AND(ISNUMBER(H6799),H6799&gt;0,ISNUMBER(G6799),G6799&gt;0),H6799/G6799,"")</x:f>
        <x:v>13333333.333333334</x:v>
      </x:c>
      <x:c r="J6799" s="2" t="str">
        <x:v>total</x:v>
      </x:c>
      <x:c r="K6799" s="2" t="str">
        <x:v>top_level_area</x:v>
      </x:c>
      <x:c r="L6799" s="2" t="str">
        <x:v>property_type_inferred_from_title</x:v>
      </x:c>
      <x:c r="M6799" s="10" t="n">
        <x:v>0</x:v>
      </x:c>
      <x:c r="N6799" s="10" t="n">
        <x:v>0</x:v>
      </x:c>
      <x:c r="O6799" s="2" t="str">
        <x:v>Tp Hồ Chí Minh|house</x:v>
      </x:c>
      <x:c r="P6799" s="10" t="n">
        <x:v>2</x:v>
      </x:c>
      <x:c r="Q6799" s="13" t="n">
        <x:f>IF(AND(ISNUMBER(H6799),H6799&gt;0),H6799/1000000000,"")</x:f>
        <x:v>1</x:v>
      </x:c>
      <x:c r="R6799" s="13" t="n">
        <x:f>IF(ISNUMBER(I6799),I6799/1000000,"")</x:f>
        <x:v>13.333333333333334</x:v>
      </x:c>
      <x:c r="S6799" s="11" t="n">
        <x:f>IF(AND(ISNUMBER(G6799),G6799&gt;0),G6799,"")</x:f>
        <x:v>75</x:v>
      </x:c>
    </x:row>
    <x:row r="6800" ht="21" customHeight="1">
      <x:c r="A6800" s="10" t="n">
        <x:v>8836</x:v>
      </x:c>
      <x:c r="B6800" s="2" t="str">
        <x:v>0d102f02fa771c645ea0</x:v>
      </x:c>
      <x:c r="C6800" s="2" t="str">
        <x:v>Đồng Nai</x:v>
      </x:c>
      <x:c r="D6800" s="2" t="str">
        <x:v>Huyện Trảng Bom</x:v>
      </x:c>
      <x:c r="E6800" s="2" t="str">
        <x:v>land</x:v>
      </x:c>
      <x:c r="F6800" s="2" t="str">
        <x:v>sale</x:v>
      </x:c>
      <x:c r="G6800" s="11" t="n">
        <x:v>100</x:v>
      </x:c>
      <x:c r="H6800" s="12" t="n">
        <x:v>450000000</x:v>
      </x:c>
      <x:c r="I6800" s="12" t="n">
        <x:f>IF(AND(ISNUMBER(H6800),H6800&gt;0,ISNUMBER(G6800),G6800&gt;0),H6800/G6800,"")</x:f>
        <x:v>4500000</x:v>
      </x:c>
      <x:c r="J6800" s="2" t="str">
        <x:v>total</x:v>
      </x:c>
      <x:c r="K6800" s="2" t="str">
        <x:v>top_level_area</x:v>
      </x:c>
      <x:c r="L6800" s="2" t="str">
        <x:v>property_type_inferred_from_title</x:v>
      </x:c>
      <x:c r="M6800" s="10" t="n">
        <x:v>0</x:v>
      </x:c>
      <x:c r="N6800" s="10" t="n">
        <x:v>0</x:v>
      </x:c>
      <x:c r="O6800" s="2" t="str">
        <x:v>Đồng Nai|land</x:v>
      </x:c>
      <x:c r="P6800" s="10" t="n">
        <x:v>2</x:v>
      </x:c>
      <x:c r="Q6800" s="13" t="n">
        <x:f>IF(AND(ISNUMBER(H6800),H6800&gt;0),H6800/1000000000,"")</x:f>
        <x:v>0.45</x:v>
      </x:c>
      <x:c r="R6800" s="13" t="n">
        <x:f>IF(ISNUMBER(I6800),I6800/1000000,"")</x:f>
        <x:v>4.5</x:v>
      </x:c>
      <x:c r="S6800" s="11" t="n">
        <x:f>IF(AND(ISNUMBER(G6800),G6800&gt;0),G6800,"")</x:f>
        <x:v>100</x:v>
      </x:c>
    </x:row>
    <x:row r="6801" ht="21" customHeight="1">
      <x:c r="A6801" s="10" t="n">
        <x:v>8837</x:v>
      </x:c>
      <x:c r="B6801" s="2" t="str">
        <x:v>7c4f4fb94b999a2245ed</x:v>
      </x:c>
      <x:c r="C6801" s="2" t="str">
        <x:v>Đà Nẵng</x:v>
      </x:c>
      <x:c r="D6801" s="2" t="str">
        <x:v>Quận Cẩm Lệ</x:v>
      </x:c>
      <x:c r="E6801" s="2" t="str">
        <x:v>land</x:v>
      </x:c>
      <x:c r="F6801" s="2" t="str">
        <x:v>sale</x:v>
      </x:c>
      <x:c r="G6801" s="11" t="n">
        <x:v>100</x:v>
      </x:c>
      <x:c r="H6801" s="12" t="n">
        <x:v>3000000000</x:v>
      </x:c>
      <x:c r="I6801" s="12" t="n">
        <x:f>IF(AND(ISNUMBER(H6801),H6801&gt;0,ISNUMBER(G6801),G6801&gt;0),H6801/G6801,"")</x:f>
        <x:v>30000000</x:v>
      </x:c>
      <x:c r="J6801" s="2" t="str">
        <x:v>total</x:v>
      </x:c>
      <x:c r="K6801" s="2" t="str">
        <x:v>top_level_area</x:v>
      </x:c>
      <x:c r="L6801" s="2" t="str">
        <x:v>property_type_inferred_from_title</x:v>
      </x:c>
      <x:c r="M6801" s="10" t="n">
        <x:v>0</x:v>
      </x:c>
      <x:c r="N6801" s="10" t="n">
        <x:v>0</x:v>
      </x:c>
      <x:c r="O6801" s="2" t="str">
        <x:v>Đà Nẵng|land</x:v>
      </x:c>
      <x:c r="P6801" s="10" t="n">
        <x:v>2</x:v>
      </x:c>
      <x:c r="Q6801" s="13" t="n">
        <x:f>IF(AND(ISNUMBER(H6801),H6801&gt;0),H6801/1000000000,"")</x:f>
        <x:v>3</x:v>
      </x:c>
      <x:c r="R6801" s="13" t="n">
        <x:f>IF(ISNUMBER(I6801),I6801/1000000,"")</x:f>
        <x:v>30</x:v>
      </x:c>
      <x:c r="S6801" s="11" t="n">
        <x:f>IF(AND(ISNUMBER(G6801),G6801&gt;0),G6801,"")</x:f>
        <x:v>100</x:v>
      </x:c>
    </x:row>
    <x:row r="6802" ht="21" customHeight="1">
      <x:c r="A6802" s="10" t="n">
        <x:v>8838</x:v>
      </x:c>
      <x:c r="B6802" s="2" t="str">
        <x:v>6ee9792b27035caa83a0</x:v>
      </x:c>
      <x:c r="C6802" s="2" t="str">
        <x:v>Vĩnh Long</x:v>
      </x:c>
      <x:c r="D6802" s="2" t="str">
        <x:v>Huyện Long Hồ</x:v>
      </x:c>
      <x:c r="E6802" s="2" t="str">
        <x:v>land</x:v>
      </x:c>
      <x:c r="F6802" s="2" t="str">
        <x:v>sale</x:v>
      </x:c>
      <x:c r="G6802" s="11" t="n">
        <x:v>6600</x:v>
      </x:c>
      <x:c r="H6802" s="12" t="n">
        <x:v>9700000000</x:v>
      </x:c>
      <x:c r="I6802" s="12" t="n">
        <x:f>IF(AND(ISNUMBER(H6802),H6802&gt;0,ISNUMBER(G6802),G6802&gt;0),H6802/G6802,"")</x:f>
        <x:v>1469696.9696969697</x:v>
      </x:c>
      <x:c r="J6802" s="2" t="str">
        <x:v>total</x:v>
      </x:c>
      <x:c r="K6802" s="2" t="str">
        <x:v>top_level_area</x:v>
      </x:c>
      <x:c r="L6802" s="2" t="str">
        <x:v>dot_thousands_convention;property_type_inferred_from_title</x:v>
      </x:c>
      <x:c r="M6802" s="10" t="n">
        <x:v>0</x:v>
      </x:c>
      <x:c r="N6802" s="10" t="n">
        <x:v>0</x:v>
      </x:c>
      <x:c r="O6802" s="2" t="str">
        <x:v>land</x:v>
      </x:c>
      <x:c r="P6802" s="10" t="n">
        <x:v>1</x:v>
      </x:c>
      <x:c r="Q6802" s="13" t="n">
        <x:f>IF(AND(ISNUMBER(H6802),H6802&gt;0),H6802/1000000000,"")</x:f>
        <x:v>9.7</x:v>
      </x:c>
      <x:c r="R6802" s="13" t="n">
        <x:f>IF(ISNUMBER(I6802),I6802/1000000,"")</x:f>
        <x:v>1.4696969696969697</x:v>
      </x:c>
      <x:c r="S6802" s="11" t="n">
        <x:f>IF(AND(ISNUMBER(G6802),G6802&gt;0),G6802,"")</x:f>
        <x:v>6600</x:v>
      </x:c>
    </x:row>
    <x:row r="6803" ht="21" customHeight="1">
      <x:c r="A6803" s="10" t="n">
        <x:v>8839</x:v>
      </x:c>
      <x:c r="B6803" s="2" t="str">
        <x:v>0f8647e2854f6e2fe3c2</x:v>
      </x:c>
      <x:c r="C6803" s="2" t="str">
        <x:v>Đà Nẵng</x:v>
      </x:c>
      <x:c r="D6803" s="2" t="str">
        <x:v>Huyện Hòa Vang</x:v>
      </x:c>
      <x:c r="E6803" s="2" t="str">
        <x:v>land</x:v>
      </x:c>
      <x:c r="F6803" s="2" t="str">
        <x:v>sale</x:v>
      </x:c>
      <x:c r="G6803" s="11" t="n">
        <x:v>4500</x:v>
      </x:c>
      <x:c r="H6803" s="12" t="n">
        <x:v>5500000000</x:v>
      </x:c>
      <x:c r="I6803" s="12" t="n">
        <x:f>IF(AND(ISNUMBER(H6803),H6803&gt;0,ISNUMBER(G6803),G6803&gt;0),H6803/G6803,"")</x:f>
        <x:v>1222222.2222222222</x:v>
      </x:c>
      <x:c r="J6803" s="2" t="str">
        <x:v>total</x:v>
      </x:c>
      <x:c r="K6803" s="2" t="str">
        <x:v>top_level_area</x:v>
      </x:c>
      <x:c r="L6803" s="2" t="str">
        <x:v>dot_thousands_convention;property_type_inferred_from_title</x:v>
      </x:c>
      <x:c r="M6803" s="10" t="n">
        <x:v>0</x:v>
      </x:c>
      <x:c r="N6803" s="10" t="n">
        <x:v>0</x:v>
      </x:c>
      <x:c r="O6803" s="2" t="str">
        <x:v>Đà Nẵng|land</x:v>
      </x:c>
      <x:c r="P6803" s="10" t="n">
        <x:v>1</x:v>
      </x:c>
      <x:c r="Q6803" s="13" t="n">
        <x:f>IF(AND(ISNUMBER(H6803),H6803&gt;0),H6803/1000000000,"")</x:f>
        <x:v>5.5</x:v>
      </x:c>
      <x:c r="R6803" s="13" t="n">
        <x:f>IF(ISNUMBER(I6803),I6803/1000000,"")</x:f>
        <x:v>1.2222222222222223</x:v>
      </x:c>
      <x:c r="S6803" s="11" t="n">
        <x:f>IF(AND(ISNUMBER(G6803),G6803&gt;0),G6803,"")</x:f>
        <x:v>4500</x:v>
      </x:c>
    </x:row>
    <x:row r="6804" ht="21" customHeight="1">
      <x:c r="A6804" s="10" t="n">
        <x:v>8840</x:v>
      </x:c>
      <x:c r="B6804" s="2" t="str">
        <x:v>dfb51998afeef2e651bb</x:v>
      </x:c>
      <x:c r="C6804" s="2" t="str">
        <x:v>Đà Nẵng</x:v>
      </x:c>
      <x:c r="D6804" s="2" t="str">
        <x:v>Quận Ngũ Hành Sơn</x:v>
      </x:c>
      <x:c r="E6804" s="2" t="str">
        <x:v>land</x:v>
      </x:c>
      <x:c r="F6804" s="2" t="str">
        <x:v>sale_assumed</x:v>
      </x:c>
      <x:c r="G6804" s="11" t="n">
        <x:v>90</x:v>
      </x:c>
      <x:c r="H6804" s="12" t="n">
        <x:v>2200000000</x:v>
      </x:c>
      <x:c r="I6804" s="12" t="n">
        <x:f>IF(AND(ISNUMBER(H6804),H6804&gt;0,ISNUMBER(G6804),G6804&gt;0),H6804/G6804,"")</x:f>
        <x:v>24444444.444444444</x:v>
      </x:c>
      <x:c r="J6804" s="2" t="str">
        <x:v>total</x:v>
      </x:c>
      <x:c r="K6804" s="2" t="str">
        <x:v>top_level_area</x:v>
      </x:c>
      <x:c r="L6804" s="2" t="str">
        <x:v>property_type_inferred_from_title;transaction_assumed_sale_from_dataset_context</x:v>
      </x:c>
      <x:c r="M6804" s="10" t="n">
        <x:v>0</x:v>
      </x:c>
      <x:c r="N6804" s="10" t="n">
        <x:v>0</x:v>
      </x:c>
      <x:c r="O6804" s="2" t="str">
        <x:v>Đà Nẵng|land</x:v>
      </x:c>
      <x:c r="P6804" s="10" t="n">
        <x:v>2</x:v>
      </x:c>
      <x:c r="Q6804" s="13" t="n">
        <x:f>IF(AND(ISNUMBER(H6804),H6804&gt;0),H6804/1000000000,"")</x:f>
        <x:v>2.2</x:v>
      </x:c>
      <x:c r="R6804" s="13" t="n">
        <x:f>IF(ISNUMBER(I6804),I6804/1000000,"")</x:f>
        <x:v>24.444444444444443</x:v>
      </x:c>
      <x:c r="S6804" s="11" t="n">
        <x:f>IF(AND(ISNUMBER(G6804),G6804&gt;0),G6804,"")</x:f>
        <x:v>90</x:v>
      </x:c>
    </x:row>
    <x:row r="6805" ht="21" customHeight="1">
      <x:c r="A6805" s="10" t="n">
        <x:v>8841</x:v>
      </x:c>
      <x:c r="B6805" s="2" t="str">
        <x:v>47857ad928c50bc9a8e1</x:v>
      </x:c>
      <x:c r="C6805" s="2" t="str">
        <x:v>Hà Nội</x:v>
      </x:c>
      <x:c r="D6805" s="2" t="str">
        <x:v>Huyện Đan Phượng</x:v>
      </x:c>
      <x:c r="E6805" s="2" t="str">
        <x:v>land</x:v>
      </x:c>
      <x:c r="F6805" s="2" t="str">
        <x:v>sale</x:v>
      </x:c>
      <x:c r="G6805" s="11" t="n">
        <x:v>200</x:v>
      </x:c>
      <x:c r="H6805" s="12" t="n">
        <x:v>5600000000</x:v>
      </x:c>
      <x:c r="I6805" s="12" t="n">
        <x:f>IF(AND(ISNUMBER(H6805),H6805&gt;0,ISNUMBER(G6805),G6805&gt;0),H6805/G6805,"")</x:f>
        <x:v>28000000</x:v>
      </x:c>
      <x:c r="J6805" s="2" t="str">
        <x:v>total</x:v>
      </x:c>
      <x:c r="K6805" s="2" t="str">
        <x:v>top_level_area</x:v>
      </x:c>
      <x:c r="L6805" s="2" t="str">
        <x:v>property_type_inferred_from_title</x:v>
      </x:c>
      <x:c r="M6805" s="10" t="n">
        <x:v>0</x:v>
      </x:c>
      <x:c r="N6805" s="10" t="n">
        <x:v>0</x:v>
      </x:c>
      <x:c r="O6805" s="2" t="str">
        <x:v>Hà Nội|land</x:v>
      </x:c>
      <x:c r="P6805" s="10" t="n">
        <x:v>2</x:v>
      </x:c>
      <x:c r="Q6805" s="13" t="n">
        <x:f>IF(AND(ISNUMBER(H6805),H6805&gt;0),H6805/1000000000,"")</x:f>
        <x:v>5.6</x:v>
      </x:c>
      <x:c r="R6805" s="13" t="n">
        <x:f>IF(ISNUMBER(I6805),I6805/1000000,"")</x:f>
        <x:v>28</x:v>
      </x:c>
      <x:c r="S6805" s="11" t="n">
        <x:f>IF(AND(ISNUMBER(G6805),G6805&gt;0),G6805,"")</x:f>
        <x:v>200</x:v>
      </x:c>
    </x:row>
    <x:row r="6806" ht="21" customHeight="1">
      <x:c r="A6806" s="10" t="n">
        <x:v>8842</x:v>
      </x:c>
      <x:c r="B6806" s="2" t="str">
        <x:v>ca0f7a56c0a8bddd0c23</x:v>
      </x:c>
      <x:c r="C6806" s="2" t="str">
        <x:v>Tp Hồ Chí Minh</x:v>
      </x:c>
      <x:c r="D6806" s="2" t="str">
        <x:v>Quận 7</x:v>
      </x:c>
      <x:c r="E6806" s="2" t="str">
        <x:v>apartment</x:v>
      </x:c>
      <x:c r="F6806" s="2" t="str">
        <x:v>sale_assumed</x:v>
      </x:c>
      <x:c r="G6806" s="11" t="n">
        <x:v>99</x:v>
      </x:c>
      <x:c r="H6806" s="12" t="n">
        <x:v>4099999999.9999995</x:v>
      </x:c>
      <x:c r="I6806" s="12" t="n">
        <x:f>IF(AND(ISNUMBER(H6806),H6806&gt;0,ISNUMBER(G6806),G6806&gt;0),H6806/G6806,"")</x:f>
        <x:v>41414141.41414141</x:v>
      </x:c>
      <x:c r="J6806" s="2" t="str">
        <x:v>total</x:v>
      </x:c>
      <x:c r="K6806" s="2" t="str">
        <x:v>top_level_area</x:v>
      </x:c>
      <x:c r="L6806" s="2" t="str">
        <x:v>property_type_inferred_from_title;transaction_assumed_sale_from_dataset_context</x:v>
      </x:c>
      <x:c r="M6806" s="10" t="n">
        <x:v>0</x:v>
      </x:c>
      <x:c r="N6806" s="10" t="n">
        <x:v>0</x:v>
      </x:c>
      <x:c r="O6806" s="2" t="str">
        <x:v>Tp Hồ Chí Minh|apartment</x:v>
      </x:c>
      <x:c r="P6806" s="10" t="n">
        <x:v>2</x:v>
      </x:c>
      <x:c r="Q6806" s="13" t="n">
        <x:f>IF(AND(ISNUMBER(H6806),H6806&gt;0),H6806/1000000000,"")</x:f>
        <x:v>4.1</x:v>
      </x:c>
      <x:c r="R6806" s="13" t="n">
        <x:f>IF(ISNUMBER(I6806),I6806/1000000,"")</x:f>
        <x:v>41.41414141414141</x:v>
      </x:c>
      <x:c r="S6806" s="11" t="n">
        <x:f>IF(AND(ISNUMBER(G6806),G6806&gt;0),G6806,"")</x:f>
        <x:v>99</x:v>
      </x:c>
    </x:row>
    <x:row r="6807" ht="21" customHeight="1">
      <x:c r="A6807" s="10" t="n">
        <x:v>8843</x:v>
      </x:c>
      <x:c r="B6807" s="2" t="str">
        <x:v>68367fe5d8888aa294e3</x:v>
      </x:c>
      <x:c r="C6807" s="2" t="str">
        <x:v>Tp Hồ Chí Minh</x:v>
      </x:c>
      <x:c r="D6807" s="2" t="str">
        <x:v>Quận 2</x:v>
      </x:c>
      <x:c r="E6807" s="2" t="str">
        <x:v>other_unknown</x:v>
      </x:c>
      <x:c r="F6807" s="2" t="str">
        <x:v>sale_assumed</x:v>
      </x:c>
      <x:c r="G6807" s="11" t="n">
        <x:v>85</x:v>
      </x:c>
      <x:c r="H6807" s="12" t="n">
        <x:v>14100000000</x:v>
      </x:c>
      <x:c r="I6807" s="12" t="n">
        <x:f>IF(AND(ISNUMBER(H6807),H6807&gt;0,ISNUMBER(G6807),G6807&gt;0),H6807/G6807,"")</x:f>
        <x:v>165882352.94117647</x:v>
      </x:c>
      <x:c r="J6807" s="2" t="str">
        <x:v>total</x:v>
      </x:c>
      <x:c r="K6807" s="2" t="str">
        <x:v>top_level_area</x:v>
      </x:c>
      <x:c r="L6807" s="2" t="str">
        <x:v>property_type_inferred_from_title;transaction_assumed_sale_from_dataset_context;unknown_property_type</x:v>
      </x:c>
      <x:c r="M6807" s="10" t="n">
        <x:v>1</x:v>
      </x:c>
      <x:c r="N6807" s="10" t="n">
        <x:v>0</x:v>
      </x:c>
      <x:c r="O6807" s="2" t="str">
        <x:v>Tp Hồ Chí Minh|other_unknown</x:v>
      </x:c>
      <x:c r="P6807" s="10" t="n">
        <x:v>2</x:v>
      </x:c>
      <x:c r="Q6807" s="13" t="n">
        <x:f>IF(AND(ISNUMBER(H6807),H6807&gt;0),H6807/1000000000,"")</x:f>
        <x:v>14.1</x:v>
      </x:c>
      <x:c r="R6807" s="13" t="n">
        <x:f>IF(ISNUMBER(I6807),I6807/1000000,"")</x:f>
        <x:v>165.88235294117646</x:v>
      </x:c>
      <x:c r="S6807" s="11" t="n">
        <x:f>IF(AND(ISNUMBER(G6807),G6807&gt;0),G6807,"")</x:f>
        <x:v>85</x:v>
      </x:c>
    </x:row>
    <x:row r="6808" ht="21" customHeight="1">
      <x:c r="A6808" s="10" t="n">
        <x:v>8844</x:v>
      </x:c>
      <x:c r="B6808" s="2" t="str">
        <x:v>3273a462dc96d08d986d</x:v>
      </x:c>
      <x:c r="C6808" s="2" t="str">
        <x:v>Tp Hồ Chí Minh</x:v>
      </x:c>
      <x:c r="D6808" s="2" t="str">
        <x:v>Quận 7</x:v>
      </x:c>
      <x:c r="E6808" s="2" t="str">
        <x:v>house</x:v>
      </x:c>
      <x:c r="F6808" s="2" t="str">
        <x:v>sale_assumed</x:v>
      </x:c>
      <x:c r="G6808" s="11" t="n">
        <x:v>80</x:v>
      </x:c>
      <x:c r="H6808" s="12" t="n">
        <x:v>6200000000</x:v>
      </x:c>
      <x:c r="I6808" s="12" t="n">
        <x:f>IF(AND(ISNUMBER(H6808),H6808&gt;0,ISNUMBER(G6808),G6808&gt;0),H6808/G6808,"")</x:f>
        <x:v>77500000</x:v>
      </x:c>
      <x:c r="J6808" s="2" t="str">
        <x:v>total</x:v>
      </x:c>
      <x:c r="K6808" s="2" t="str">
        <x:v>top_level_area</x:v>
      </x:c>
      <x:c r="L6808" s="2" t="str">
        <x:v>property_type_inferred_from_title;transaction_assumed_sale_from_dataset_context</x:v>
      </x:c>
      <x:c r="M6808" s="10" t="n">
        <x:v>0</x:v>
      </x:c>
      <x:c r="N6808" s="10" t="n">
        <x:v>0</x:v>
      </x:c>
      <x:c r="O6808" s="2" t="str">
        <x:v>Tp Hồ Chí Minh|house</x:v>
      </x:c>
      <x:c r="P6808" s="10" t="n">
        <x:v>2</x:v>
      </x:c>
      <x:c r="Q6808" s="13" t="n">
        <x:f>IF(AND(ISNUMBER(H6808),H6808&gt;0),H6808/1000000000,"")</x:f>
        <x:v>6.2</x:v>
      </x:c>
      <x:c r="R6808" s="13" t="n">
        <x:f>IF(ISNUMBER(I6808),I6808/1000000,"")</x:f>
        <x:v>77.5</x:v>
      </x:c>
      <x:c r="S6808" s="11" t="n">
        <x:f>IF(AND(ISNUMBER(G6808),G6808&gt;0),G6808,"")</x:f>
        <x:v>80</x:v>
      </x:c>
    </x:row>
    <x:row r="6809" ht="21" customHeight="1">
      <x:c r="A6809" s="10" t="n">
        <x:v>8845</x:v>
      </x:c>
      <x:c r="B6809" s="2" t="str">
        <x:v>08e59195846870de96c3</x:v>
      </x:c>
      <x:c r="C6809" s="2" t="str">
        <x:v>Long An</x:v>
      </x:c>
      <x:c r="D6809" s="2" t="str">
        <x:v>Huyện Đức Hòa</x:v>
      </x:c>
      <x:c r="E6809" s="2" t="str">
        <x:v>land</x:v>
      </x:c>
      <x:c r="F6809" s="2" t="str">
        <x:v>sale_assumed</x:v>
      </x:c>
      <x:c r="G6809" s="11" t="n">
        <x:v>232</x:v>
      </x:c>
      <x:c r="H6809" s="12" t="n">
        <x:v>1700000000</x:v>
      </x:c>
      <x:c r="I6809" s="12" t="n">
        <x:f>IF(AND(ISNUMBER(H6809),H6809&gt;0,ISNUMBER(G6809),G6809&gt;0),H6809/G6809,"")</x:f>
        <x:v>7327586.206896552</x:v>
      </x:c>
      <x:c r="J6809" s="2" t="str">
        <x:v>total</x:v>
      </x:c>
      <x:c r="K6809" s="2" t="str">
        <x:v>top_level_area</x:v>
      </x:c>
      <x:c r="L6809" s="2" t="str">
        <x:v>property_type_inferred_from_title;transaction_assumed_sale_from_dataset_context</x:v>
      </x:c>
      <x:c r="M6809" s="10" t="n">
        <x:v>0</x:v>
      </x:c>
      <x:c r="N6809" s="10" t="n">
        <x:v>0</x:v>
      </x:c>
      <x:c r="O6809" s="2" t="str">
        <x:v>Long An|land</x:v>
      </x:c>
      <x:c r="P6809" s="10" t="n">
        <x:v>1</x:v>
      </x:c>
      <x:c r="Q6809" s="13" t="n">
        <x:f>IF(AND(ISNUMBER(H6809),H6809&gt;0),H6809/1000000000,"")</x:f>
        <x:v>1.7</x:v>
      </x:c>
      <x:c r="R6809" s="13" t="n">
        <x:f>IF(ISNUMBER(I6809),I6809/1000000,"")</x:f>
        <x:v>7.327586206896552</x:v>
      </x:c>
      <x:c r="S6809" s="11" t="n">
        <x:f>IF(AND(ISNUMBER(G6809),G6809&gt;0),G6809,"")</x:f>
        <x:v>232</x:v>
      </x:c>
    </x:row>
    <x:row r="6810" ht="21" customHeight="1">
      <x:c r="A6810" s="10" t="n">
        <x:v>8846</x:v>
      </x:c>
      <x:c r="B6810" s="2" t="str">
        <x:v>4b9dd53cbc92852c8772</x:v>
      </x:c>
      <x:c r="C6810" s="2" t="str">
        <x:v>Tp Hồ Chí Minh</x:v>
      </x:c>
      <x:c r="D6810" s="2" t="str">
        <x:v>Quận 7</x:v>
      </x:c>
      <x:c r="E6810" s="2" t="str">
        <x:v>house</x:v>
      </x:c>
      <x:c r="F6810" s="2" t="str">
        <x:v>sale</x:v>
      </x:c>
      <x:c r="G6810" s="11" t="n">
        <x:v>80</x:v>
      </x:c>
      <x:c r="H6810" s="12" t="n">
        <x:v>4500000000</x:v>
      </x:c>
      <x:c r="I6810" s="12" t="n">
        <x:f>IF(AND(ISNUMBER(H6810),H6810&gt;0,ISNUMBER(G6810),G6810&gt;0),H6810/G6810,"")</x:f>
        <x:v>56250000</x:v>
      </x:c>
      <x:c r="J6810" s="2" t="str">
        <x:v>total</x:v>
      </x:c>
      <x:c r="K6810" s="2" t="str">
        <x:v>top_level_area</x:v>
      </x:c>
      <x:c r="L6810" s="2" t="str">
        <x:v>property_type_inferred_from_title</x:v>
      </x:c>
      <x:c r="M6810" s="10" t="n">
        <x:v>0</x:v>
      </x:c>
      <x:c r="N6810" s="10" t="n">
        <x:v>0</x:v>
      </x:c>
      <x:c r="O6810" s="2" t="str">
        <x:v>Tp Hồ Chí Minh|house</x:v>
      </x:c>
      <x:c r="P6810" s="10" t="n">
        <x:v>2</x:v>
      </x:c>
      <x:c r="Q6810" s="13" t="n">
        <x:f>IF(AND(ISNUMBER(H6810),H6810&gt;0),H6810/1000000000,"")</x:f>
        <x:v>4.5</x:v>
      </x:c>
      <x:c r="R6810" s="13" t="n">
        <x:f>IF(ISNUMBER(I6810),I6810/1000000,"")</x:f>
        <x:v>56.25</x:v>
      </x:c>
      <x:c r="S6810" s="11" t="n">
        <x:f>IF(AND(ISNUMBER(G6810),G6810&gt;0),G6810,"")</x:f>
        <x:v>80</x:v>
      </x:c>
    </x:row>
    <x:row r="6811" ht="21" customHeight="1">
      <x:c r="A6811" s="10" t="n">
        <x:v>8851</x:v>
      </x:c>
      <x:c r="B6811" s="2" t="str">
        <x:v>bb915438c0fbd01583e6</x:v>
      </x:c>
      <x:c r="C6811" s="2" t="str">
        <x:v>Đà Nẵng</x:v>
      </x:c>
      <x:c r="D6811" s="2" t="str">
        <x:v>Quận Hải Châu</x:v>
      </x:c>
      <x:c r="E6811" s="2" t="str">
        <x:v>house</x:v>
      </x:c>
      <x:c r="F6811" s="2" t="str">
        <x:v>sale_assumed</x:v>
      </x:c>
      <x:c r="G6811" s="11" t="n">
        <x:v>341</x:v>
      </x:c>
      <x:c r="H6811" s="12" t="n">
        <x:v>27320000000</x:v>
      </x:c>
      <x:c r="I6811" s="12" t="n">
        <x:f>IF(AND(ISNUMBER(H6811),H6811&gt;0,ISNUMBER(G6811),G6811&gt;0),H6811/G6811,"")</x:f>
        <x:v>80117302.05278592</x:v>
      </x:c>
      <x:c r="J6811" s="2" t="str">
        <x:v>total</x:v>
      </x:c>
      <x:c r="K6811" s="2" t="str">
        <x:v>top_level_area</x:v>
      </x:c>
      <x:c r="L6811" s="2" t="str">
        <x:v>property_type_inferred_from_title;transaction_assumed_sale_from_dataset_context</x:v>
      </x:c>
      <x:c r="M6811" s="10" t="n">
        <x:v>0</x:v>
      </x:c>
      <x:c r="N6811" s="10" t="n">
        <x:v>0</x:v>
      </x:c>
      <x:c r="O6811" s="2" t="str">
        <x:v>Đà Nẵng|house</x:v>
      </x:c>
      <x:c r="P6811" s="10" t="n">
        <x:v>2</x:v>
      </x:c>
      <x:c r="Q6811" s="13" t="n">
        <x:f>IF(AND(ISNUMBER(H6811),H6811&gt;0),H6811/1000000000,"")</x:f>
        <x:v>27.32</x:v>
      </x:c>
      <x:c r="R6811" s="13" t="n">
        <x:f>IF(ISNUMBER(I6811),I6811/1000000,"")</x:f>
        <x:v>80.11730205278592</x:v>
      </x:c>
      <x:c r="S6811" s="11" t="n">
        <x:f>IF(AND(ISNUMBER(G6811),G6811&gt;0),G6811,"")</x:f>
        <x:v>341</x:v>
      </x:c>
    </x:row>
    <x:row r="6812" ht="21" customHeight="1">
      <x:c r="A6812" s="10" t="n">
        <x:v>8852</x:v>
      </x:c>
      <x:c r="B6812" s="2" t="str">
        <x:v>edf850bda38f46a0e770</x:v>
      </x:c>
      <x:c r="C6812" s="2" t="str">
        <x:v>Tp Hồ Chí Minh</x:v>
      </x:c>
      <x:c r="D6812" s="2" t="str">
        <x:v>Huyện Hóc Môn</x:v>
      </x:c>
      <x:c r="E6812" s="2" t="str">
        <x:v>house</x:v>
      </x:c>
      <x:c r="F6812" s="2" t="str">
        <x:v>sale</x:v>
      </x:c>
      <x:c r="G6812" s="11" t="n">
        <x:v>68</x:v>
      </x:c>
      <x:c r="H6812" s="12" t="n">
        <x:v>495000000</x:v>
      </x:c>
      <x:c r="I6812" s="12" t="n">
        <x:f>IF(AND(ISNUMBER(H6812),H6812&gt;0,ISNUMBER(G6812),G6812&gt;0),H6812/G6812,"")</x:f>
        <x:v>7279411.764705882</x:v>
      </x:c>
      <x:c r="J6812" s="2" t="str">
        <x:v>total</x:v>
      </x:c>
      <x:c r="K6812" s="2" t="str">
        <x:v>top_level_area</x:v>
      </x:c>
      <x:c r="L6812" s="2" t="str">
        <x:v>property_type_inferred_from_title</x:v>
      </x:c>
      <x:c r="M6812" s="10" t="n">
        <x:v>0</x:v>
      </x:c>
      <x:c r="N6812" s="10" t="n">
        <x:v>0</x:v>
      </x:c>
      <x:c r="O6812" s="2" t="str">
        <x:v>Tp Hồ Chí Minh|house</x:v>
      </x:c>
      <x:c r="P6812" s="10" t="n">
        <x:v>2</x:v>
      </x:c>
      <x:c r="Q6812" s="13" t="n">
        <x:f>IF(AND(ISNUMBER(H6812),H6812&gt;0),H6812/1000000000,"")</x:f>
        <x:v>0.495</x:v>
      </x:c>
      <x:c r="R6812" s="13" t="n">
        <x:f>IF(ISNUMBER(I6812),I6812/1000000,"")</x:f>
        <x:v>7.279411764705882</x:v>
      </x:c>
      <x:c r="S6812" s="11" t="n">
        <x:f>IF(AND(ISNUMBER(G6812),G6812&gt;0),G6812,"")</x:f>
        <x:v>68</x:v>
      </x:c>
    </x:row>
    <x:row r="6813" ht="21" customHeight="1">
      <x:c r="A6813" s="10" t="n">
        <x:v>8853</x:v>
      </x:c>
      <x:c r="B6813" s="2" t="str">
        <x:v>cdd42044213c9cadab38</x:v>
      </x:c>
      <x:c r="C6813" s="2" t="str">
        <x:v>Tp Hồ Chí Minh</x:v>
      </x:c>
      <x:c r="D6813" s="2" t="str">
        <x:v>Quận Bình Thạnh</x:v>
      </x:c>
      <x:c r="E6813" s="2" t="str">
        <x:v>house</x:v>
      </x:c>
      <x:c r="F6813" s="2" t="str">
        <x:v>sale</x:v>
      </x:c>
      <x:c r="G6813" s="11" t="n">
        <x:v>60</x:v>
      </x:c>
      <x:c r="H6813" s="12" t="n">
        <x:v>6600000000</x:v>
      </x:c>
      <x:c r="I6813" s="12" t="n">
        <x:f>IF(AND(ISNUMBER(H6813),H6813&gt;0,ISNUMBER(G6813),G6813&gt;0),H6813/G6813,"")</x:f>
        <x:v>110000000</x:v>
      </x:c>
      <x:c r="J6813" s="2" t="str">
        <x:v>total</x:v>
      </x:c>
      <x:c r="K6813" s="2" t="str">
        <x:v>top_level_price_embedded_area</x:v>
      </x:c>
      <x:c r="L6813" s="2" t="str">
        <x:v>area_recovered_from_price_text;property_type_inferred_from_title</x:v>
      </x:c>
      <x:c r="M6813" s="10" t="n">
        <x:v>0</x:v>
      </x:c>
      <x:c r="N6813" s="10" t="n">
        <x:v>0</x:v>
      </x:c>
      <x:c r="O6813" s="2" t="str">
        <x:v>Tp Hồ Chí Minh|house</x:v>
      </x:c>
      <x:c r="P6813" s="10" t="n">
        <x:v>2</x:v>
      </x:c>
      <x:c r="Q6813" s="13" t="n">
        <x:f>IF(AND(ISNUMBER(H6813),H6813&gt;0),H6813/1000000000,"")</x:f>
        <x:v>6.6</x:v>
      </x:c>
      <x:c r="R6813" s="13" t="n">
        <x:f>IF(ISNUMBER(I6813),I6813/1000000,"")</x:f>
        <x:v>110</x:v>
      </x:c>
      <x:c r="S6813" s="11" t="n">
        <x:f>IF(AND(ISNUMBER(G6813),G6813&gt;0),G6813,"")</x:f>
        <x:v>60</x:v>
      </x:c>
    </x:row>
    <x:row r="6814" ht="21" customHeight="1">
      <x:c r="A6814" s="10" t="n">
        <x:v>8854</x:v>
      </x:c>
      <x:c r="B6814" s="2" t="str">
        <x:v>183402d85e132eb33393</x:v>
      </x:c>
      <x:c r="C6814" s="2" t="str">
        <x:v>Tp Hồ Chí Minh</x:v>
      </x:c>
      <x:c r="D6814" s="2" t="str">
        <x:v>Huyện Hóc Môn</x:v>
      </x:c>
      <x:c r="E6814" s="2" t="str">
        <x:v>house</x:v>
      </x:c>
      <x:c r="F6814" s="2" t="str">
        <x:v>sale</x:v>
      </x:c>
      <x:c r="G6814" s="11" t="n">
        <x:v>211.6</x:v>
      </x:c>
      <x:c r="H6814" s="12" t="n">
        <x:v>7500000000</x:v>
      </x:c>
      <x:c r="I6814" s="12" t="n">
        <x:f>IF(AND(ISNUMBER(H6814),H6814&gt;0,ISNUMBER(G6814),G6814&gt;0),H6814/G6814,"")</x:f>
        <x:v>35444234.404536866</x:v>
      </x:c>
      <x:c r="J6814" s="2" t="str">
        <x:v>total</x:v>
      </x:c>
      <x:c r="K6814" s="2" t="str">
        <x:v>top_level_area</x:v>
      </x:c>
      <x:c r="L6814" s="2" t="str">
        <x:v>property_type_inferred_from_title</x:v>
      </x:c>
      <x:c r="M6814" s="10" t="n">
        <x:v>0</x:v>
      </x:c>
      <x:c r="N6814" s="10" t="n">
        <x:v>0</x:v>
      </x:c>
      <x:c r="O6814" s="2" t="str">
        <x:v>Tp Hồ Chí Minh|house</x:v>
      </x:c>
      <x:c r="P6814" s="10" t="n">
        <x:v>2</x:v>
      </x:c>
      <x:c r="Q6814" s="13" t="n">
        <x:f>IF(AND(ISNUMBER(H6814),H6814&gt;0),H6814/1000000000,"")</x:f>
        <x:v>7.5</x:v>
      </x:c>
      <x:c r="R6814" s="13" t="n">
        <x:f>IF(ISNUMBER(I6814),I6814/1000000,"")</x:f>
        <x:v>35.444234404536864</x:v>
      </x:c>
      <x:c r="S6814" s="11" t="n">
        <x:f>IF(AND(ISNUMBER(G6814),G6814&gt;0),G6814,"")</x:f>
        <x:v>211.6</x:v>
      </x:c>
    </x:row>
    <x:row r="6815" ht="21" customHeight="1">
      <x:c r="A6815" s="10" t="n">
        <x:v>8855</x:v>
      </x:c>
      <x:c r="B6815" s="2" t="str">
        <x:v>9867922436ab09ea663e</x:v>
      </x:c>
      <x:c r="C6815" s="2" t="str">
        <x:v>Đắk Lắk</x:v>
      </x:c>
      <x:c r="D6815" s="2" t="str">
        <x:v>Thành phố Buôn Ma Thuột</x:v>
      </x:c>
      <x:c r="E6815" s="2" t="str">
        <x:v>house</x:v>
      </x:c>
      <x:c r="F6815" s="2" t="str">
        <x:v>sale_assumed</x:v>
      </x:c>
      <x:c r="G6815" s="11" t="n">
        <x:v>250</x:v>
      </x:c>
      <x:c r="H6815" s="12" t="n">
        <x:v>3250000000</x:v>
      </x:c>
      <x:c r="I6815" s="12" t="n">
        <x:f>IF(AND(ISNUMBER(H6815),H6815&gt;0,ISNUMBER(G6815),G6815&gt;0),H6815/G6815,"")</x:f>
        <x:v>13000000</x:v>
      </x:c>
      <x:c r="J6815" s="2" t="str">
        <x:v>total</x:v>
      </x:c>
      <x:c r="K6815" s="2" t="str">
        <x:v>top_level_area</x:v>
      </x:c>
      <x:c r="L6815" s="2" t="str">
        <x:v>property_type_inferred_from_title;transaction_assumed_sale_from_dataset_context</x:v>
      </x:c>
      <x:c r="M6815" s="10" t="n">
        <x:v>0</x:v>
      </x:c>
      <x:c r="N6815" s="10" t="n">
        <x:v>0</x:v>
      </x:c>
      <x:c r="O6815" s="2" t="str">
        <x:v>Đắk Lắk|house</x:v>
      </x:c>
      <x:c r="P6815" s="10" t="n">
        <x:v>2</x:v>
      </x:c>
      <x:c r="Q6815" s="13" t="n">
        <x:f>IF(AND(ISNUMBER(H6815),H6815&gt;0),H6815/1000000000,"")</x:f>
        <x:v>3.25</x:v>
      </x:c>
      <x:c r="R6815" s="13" t="n">
        <x:f>IF(ISNUMBER(I6815),I6815/1000000,"")</x:f>
        <x:v>13</x:v>
      </x:c>
      <x:c r="S6815" s="11" t="n">
        <x:f>IF(AND(ISNUMBER(G6815),G6815&gt;0),G6815,"")</x:f>
        <x:v>250</x:v>
      </x:c>
    </x:row>
    <x:row r="6816" ht="21" customHeight="1">
      <x:c r="A6816" s="10" t="n">
        <x:v>8856</x:v>
      </x:c>
      <x:c r="B6816" s="2" t="str">
        <x:v>94ebeb6519bcc0db5ed2</x:v>
      </x:c>
      <x:c r="C6816" s="2" t="str">
        <x:v>Bình Dương</x:v>
      </x:c>
      <x:c r="D6816" s="2" t="str">
        <x:v>Thị xã Tân Uyên</x:v>
      </x:c>
      <x:c r="E6816" s="2" t="str">
        <x:v>other_unknown</x:v>
      </x:c>
      <x:c r="F6816" s="2" t="str">
        <x:v>sale_assumed</x:v>
      </x:c>
      <x:c r="G6816" s="11" t="n">
        <x:v>111</x:v>
      </x:c>
      <x:c r="H6816" s="12" t="n">
        <x:v>2200000000</x:v>
      </x:c>
      <x:c r="I6816" s="12" t="n">
        <x:f>IF(AND(ISNUMBER(H6816),H6816&gt;0,ISNUMBER(G6816),G6816&gt;0),H6816/G6816,"")</x:f>
        <x:v>19819819.81981982</x:v>
      </x:c>
      <x:c r="J6816" s="2" t="str">
        <x:v>total</x:v>
      </x:c>
      <x:c r="K6816" s="2" t="str">
        <x:v>top_level_area</x:v>
      </x:c>
      <x:c r="L6816" s="2" t="str">
        <x:v>property_type_inferred_from_title;transaction_assumed_sale_from_dataset_context;unknown_property_type</x:v>
      </x:c>
      <x:c r="M6816" s="10" t="n">
        <x:v>0</x:v>
      </x:c>
      <x:c r="N6816" s="10" t="n">
        <x:v>0</x:v>
      </x:c>
      <x:c r="O6816" s="2" t="str">
        <x:v>Bình Dương|other_unknown</x:v>
      </x:c>
      <x:c r="P6816" s="10" t="n">
        <x:v>2</x:v>
      </x:c>
      <x:c r="Q6816" s="13" t="n">
        <x:f>IF(AND(ISNUMBER(H6816),H6816&gt;0),H6816/1000000000,"")</x:f>
        <x:v>2.2</x:v>
      </x:c>
      <x:c r="R6816" s="13" t="n">
        <x:f>IF(ISNUMBER(I6816),I6816/1000000,"")</x:f>
        <x:v>19.81981981981982</x:v>
      </x:c>
      <x:c r="S6816" s="11" t="n">
        <x:f>IF(AND(ISNUMBER(G6816),G6816&gt;0),G6816,"")</x:f>
        <x:v>111</x:v>
      </x:c>
    </x:row>
    <x:row r="6817" ht="21" customHeight="1">
      <x:c r="A6817" s="10" t="n">
        <x:v>8857</x:v>
      </x:c>
      <x:c r="B6817" s="2" t="str">
        <x:v>2444d6d2fe4965b07ea4</x:v>
      </x:c>
      <x:c r="C6817" s="2" t="str">
        <x:v>Tp Hồ Chí Minh</x:v>
      </x:c>
      <x:c r="D6817" s="2" t="str">
        <x:v>Quận Bình Tân</x:v>
      </x:c>
      <x:c r="E6817" s="2" t="str">
        <x:v>land</x:v>
      </x:c>
      <x:c r="F6817" s="2" t="str">
        <x:v>sale</x:v>
      </x:c>
      <x:c r="G6817" s="11" t="n">
        <x:v>80</x:v>
      </x:c>
      <x:c r="H6817" s="12" t="n">
        <x:v>3420000000</x:v>
      </x:c>
      <x:c r="I6817" s="12" t="n">
        <x:f>IF(AND(ISNUMBER(H6817),H6817&gt;0,ISNUMBER(G6817),G6817&gt;0),H6817/G6817,"")</x:f>
        <x:v>42750000</x:v>
      </x:c>
      <x:c r="J6817" s="2" t="str">
        <x:v>total</x:v>
      </x:c>
      <x:c r="K6817" s="2" t="str">
        <x:v>top_level_area</x:v>
      </x:c>
      <x:c r="L6817" s="2" t="str">
        <x:v>property_type_inferred_from_title</x:v>
      </x:c>
      <x:c r="M6817" s="10" t="n">
        <x:v>0</x:v>
      </x:c>
      <x:c r="N6817" s="10" t="n">
        <x:v>0</x:v>
      </x:c>
      <x:c r="O6817" s="2" t="str">
        <x:v>Tp Hồ Chí Minh|land</x:v>
      </x:c>
      <x:c r="P6817" s="10" t="n">
        <x:v>2</x:v>
      </x:c>
      <x:c r="Q6817" s="13" t="n">
        <x:f>IF(AND(ISNUMBER(H6817),H6817&gt;0),H6817/1000000000,"")</x:f>
        <x:v>3.42</x:v>
      </x:c>
      <x:c r="R6817" s="13" t="n">
        <x:f>IF(ISNUMBER(I6817),I6817/1000000,"")</x:f>
        <x:v>42.75</x:v>
      </x:c>
      <x:c r="S6817" s="11" t="n">
        <x:f>IF(AND(ISNUMBER(G6817),G6817&gt;0),G6817,"")</x:f>
        <x:v>80</x:v>
      </x:c>
    </x:row>
    <x:row r="6818" ht="21" customHeight="1">
      <x:c r="A6818" s="10" t="n">
        <x:v>8858</x:v>
      </x:c>
      <x:c r="B6818" s="2" t="str">
        <x:v>e0a2e0e5be3f74dd90b2</x:v>
      </x:c>
      <x:c r="C6818" s="2" t="str">
        <x:v>Tp Hồ Chí Minh</x:v>
      </x:c>
      <x:c r="D6818" s="2" t="str">
        <x:v>Quận 12</x:v>
      </x:c>
      <x:c r="E6818" s="2" t="str">
        <x:v>apartment</x:v>
      </x:c>
      <x:c r="F6818" s="2" t="str">
        <x:v>sale_assumed</x:v>
      </x:c>
      <x:c r="G6818" s="11" t="n">
        <x:v>92</x:v>
      </x:c>
      <x:c r="H6818" s="12" t="n">
        <x:v>1790000000</x:v>
      </x:c>
      <x:c r="I6818" s="12" t="n">
        <x:f>IF(AND(ISNUMBER(H6818),H6818&gt;0,ISNUMBER(G6818),G6818&gt;0),H6818/G6818,"")</x:f>
        <x:v>19456521.739130434</x:v>
      </x:c>
      <x:c r="J6818" s="2" t="str">
        <x:v>total</x:v>
      </x:c>
      <x:c r="K6818" s="2" t="str">
        <x:v>top_level_area</x:v>
      </x:c>
      <x:c r="L6818" s="2" t="str">
        <x:v>property_type_inferred_from_title;transaction_assumed_sale_from_dataset_context</x:v>
      </x:c>
      <x:c r="M6818" s="10" t="n">
        <x:v>0</x:v>
      </x:c>
      <x:c r="N6818" s="10" t="n">
        <x:v>0</x:v>
      </x:c>
      <x:c r="O6818" s="2" t="str">
        <x:v>Tp Hồ Chí Minh|apartment</x:v>
      </x:c>
      <x:c r="P6818" s="10" t="n">
        <x:v>2</x:v>
      </x:c>
      <x:c r="Q6818" s="13" t="n">
        <x:f>IF(AND(ISNUMBER(H6818),H6818&gt;0),H6818/1000000000,"")</x:f>
        <x:v>1.79</x:v>
      </x:c>
      <x:c r="R6818" s="13" t="n">
        <x:f>IF(ISNUMBER(I6818),I6818/1000000,"")</x:f>
        <x:v>19.456521739130434</x:v>
      </x:c>
      <x:c r="S6818" s="11" t="n">
        <x:f>IF(AND(ISNUMBER(G6818),G6818&gt;0),G6818,"")</x:f>
        <x:v>92</x:v>
      </x:c>
    </x:row>
    <x:row r="6819" ht="21" customHeight="1">
      <x:c r="A6819" s="10" t="n">
        <x:v>8859</x:v>
      </x:c>
      <x:c r="B6819" s="2" t="str">
        <x:v>a59d0d101fc97205f137</x:v>
      </x:c>
      <x:c r="C6819" s="2" t="str">
        <x:v>Tp Hồ Chí Minh</x:v>
      </x:c>
      <x:c r="D6819" s="2" t="str">
        <x:v>Quận 5</x:v>
      </x:c>
      <x:c r="E6819" s="2" t="str">
        <x:v>apartment</x:v>
      </x:c>
      <x:c r="F6819" s="2" t="str">
        <x:v>sale_assumed</x:v>
      </x:c>
      <x:c r="G6819" s="11" t="n">
        <x:v>64</x:v>
      </x:c>
      <x:c r="H6819" s="12" t="n">
        <x:v>2250000000</x:v>
      </x:c>
      <x:c r="I6819" s="12" t="n">
        <x:f>IF(AND(ISNUMBER(H6819),H6819&gt;0,ISNUMBER(G6819),G6819&gt;0),H6819/G6819,"")</x:f>
        <x:v>35156250</x:v>
      </x:c>
      <x:c r="J6819" s="2" t="str">
        <x:v>total</x:v>
      </x:c>
      <x:c r="K6819" s="2" t="str">
        <x:v>top_level_area</x:v>
      </x:c>
      <x:c r="L6819" s="2" t="str">
        <x:v>property_type_inferred_from_title;transaction_assumed_sale_from_dataset_context</x:v>
      </x:c>
      <x:c r="M6819" s="10" t="n">
        <x:v>0</x:v>
      </x:c>
      <x:c r="N6819" s="10" t="n">
        <x:v>0</x:v>
      </x:c>
      <x:c r="O6819" s="2" t="str">
        <x:v>Tp Hồ Chí Minh|apartment</x:v>
      </x:c>
      <x:c r="P6819" s="10" t="n">
        <x:v>2</x:v>
      </x:c>
      <x:c r="Q6819" s="13" t="n">
        <x:f>IF(AND(ISNUMBER(H6819),H6819&gt;0),H6819/1000000000,"")</x:f>
        <x:v>2.25</x:v>
      </x:c>
      <x:c r="R6819" s="13" t="n">
        <x:f>IF(ISNUMBER(I6819),I6819/1000000,"")</x:f>
        <x:v>35.15625</x:v>
      </x:c>
      <x:c r="S6819" s="11" t="n">
        <x:f>IF(AND(ISNUMBER(G6819),G6819&gt;0),G6819,"")</x:f>
        <x:v>64</x:v>
      </x:c>
    </x:row>
    <x:row r="6820" ht="21" customHeight="1">
      <x:c r="A6820" s="10" t="n">
        <x:v>8860</x:v>
      </x:c>
      <x:c r="B6820" s="2" t="str">
        <x:v>0a4e2f2b9733d4235536</x:v>
      </x:c>
      <x:c r="C6820" s="2" t="str">
        <x:v>Tp Hồ Chí Minh</x:v>
      </x:c>
      <x:c r="D6820" s="2" t="str">
        <x:v>Quận Bình Thạnh</x:v>
      </x:c>
      <x:c r="E6820" s="2" t="str">
        <x:v>land</x:v>
      </x:c>
      <x:c r="F6820" s="2" t="str">
        <x:v>sale</x:v>
      </x:c>
      <x:c r="G6820" s="11" t="n">
        <x:v>80</x:v>
      </x:c>
      <x:c r="H6820" s="12" t="n">
        <x:v>2900000000</x:v>
      </x:c>
      <x:c r="I6820" s="12" t="n">
        <x:f>IF(AND(ISNUMBER(H6820),H6820&gt;0,ISNUMBER(G6820),G6820&gt;0),H6820/G6820,"")</x:f>
        <x:v>36250000</x:v>
      </x:c>
      <x:c r="J6820" s="2" t="str">
        <x:v>total</x:v>
      </x:c>
      <x:c r="K6820" s="2" t="str">
        <x:v>top_level_area</x:v>
      </x:c>
      <x:c r="L6820" s="2" t="str">
        <x:v>property_type_inferred_from_title</x:v>
      </x:c>
      <x:c r="M6820" s="10" t="n">
        <x:v>0</x:v>
      </x:c>
      <x:c r="N6820" s="10" t="n">
        <x:v>0</x:v>
      </x:c>
      <x:c r="O6820" s="2" t="str">
        <x:v>Tp Hồ Chí Minh|land</x:v>
      </x:c>
      <x:c r="P6820" s="10" t="n">
        <x:v>2</x:v>
      </x:c>
      <x:c r="Q6820" s="13" t="n">
        <x:f>IF(AND(ISNUMBER(H6820),H6820&gt;0),H6820/1000000000,"")</x:f>
        <x:v>2.9</x:v>
      </x:c>
      <x:c r="R6820" s="13" t="n">
        <x:f>IF(ISNUMBER(I6820),I6820/1000000,"")</x:f>
        <x:v>36.25</x:v>
      </x:c>
      <x:c r="S6820" s="11" t="n">
        <x:f>IF(AND(ISNUMBER(G6820),G6820&gt;0),G6820,"")</x:f>
        <x:v>80</x:v>
      </x:c>
    </x:row>
    <x:row r="6821" ht="21" customHeight="1">
      <x:c r="A6821" s="10" t="n">
        <x:v>8861</x:v>
      </x:c>
      <x:c r="B6821" s="2" t="str">
        <x:v>99bf522dd337eddc69b4</x:v>
      </x:c>
      <x:c r="C6821" s="2" t="str">
        <x:v>Tp Hồ Chí Minh</x:v>
      </x:c>
      <x:c r="D6821" s="2" t="str">
        <x:v>Quận 9</x:v>
      </x:c>
      <x:c r="E6821" s="2" t="str">
        <x:v>other_unknown</x:v>
      </x:c>
      <x:c r="F6821" s="2" t="str">
        <x:v>sale</x:v>
      </x:c>
      <x:c r="G6821" s="11" t="n">
        <x:v>87</x:v>
      </x:c>
      <x:c r="H6821" s="12" t="n">
        <x:v>2000000000</x:v>
      </x:c>
      <x:c r="I6821" s="12" t="n">
        <x:f>IF(AND(ISNUMBER(H6821),H6821&gt;0,ISNUMBER(G6821),G6821&gt;0),H6821/G6821,"")</x:f>
        <x:v>22988505.747126438</x:v>
      </x:c>
      <x:c r="J6821" s="2" t="str">
        <x:v>total</x:v>
      </x:c>
      <x:c r="K6821" s="2" t="str">
        <x:v>top_level_area</x:v>
      </x:c>
      <x:c r="L6821" s="2" t="str">
        <x:v>property_type_inferred_from_title;unknown_property_type</x:v>
      </x:c>
      <x:c r="M6821" s="10" t="n">
        <x:v>0</x:v>
      </x:c>
      <x:c r="N6821" s="10" t="n">
        <x:v>0</x:v>
      </x:c>
      <x:c r="O6821" s="2" t="str">
        <x:v>Tp Hồ Chí Minh|other_unknown</x:v>
      </x:c>
      <x:c r="P6821" s="10" t="n">
        <x:v>2</x:v>
      </x:c>
      <x:c r="Q6821" s="13" t="n">
        <x:f>IF(AND(ISNUMBER(H6821),H6821&gt;0),H6821/1000000000,"")</x:f>
        <x:v>2</x:v>
      </x:c>
      <x:c r="R6821" s="13" t="n">
        <x:f>IF(ISNUMBER(I6821),I6821/1000000,"")</x:f>
        <x:v>22.98850574712644</x:v>
      </x:c>
      <x:c r="S6821" s="11" t="n">
        <x:f>IF(AND(ISNUMBER(G6821),G6821&gt;0),G6821,"")</x:f>
        <x:v>87</x:v>
      </x:c>
    </x:row>
    <x:row r="6822" ht="21" customHeight="1">
      <x:c r="A6822" s="10" t="n">
        <x:v>8862</x:v>
      </x:c>
      <x:c r="B6822" s="2" t="str">
        <x:v>3016afca8b49e46e93c3</x:v>
      </x:c>
      <x:c r="C6822" s="2" t="str">
        <x:v>Tp Hồ Chí Minh</x:v>
      </x:c>
      <x:c r="D6822" s="2" t="str">
        <x:v>Quận 9</x:v>
      </x:c>
      <x:c r="E6822" s="2" t="str">
        <x:v>house</x:v>
      </x:c>
      <x:c r="F6822" s="2" t="str">
        <x:v>sale</x:v>
      </x:c>
      <x:c r="G6822" s="11" t="n">
        <x:v>38</x:v>
      </x:c>
      <x:c r="H6822" s="12" t="n">
        <x:v>3636000000</x:v>
      </x:c>
      <x:c r="I6822" s="12" t="n">
        <x:f>IF(AND(ISNUMBER(H6822),H6822&gt;0,ISNUMBER(G6822),G6822&gt;0),H6822/G6822,"")</x:f>
        <x:v>95684210.5263158</x:v>
      </x:c>
      <x:c r="J6822" s="2" t="str">
        <x:v>total</x:v>
      </x:c>
      <x:c r="K6822" s="2" t="str">
        <x:v>top_level_area</x:v>
      </x:c>
      <x:c r="L6822" s="2" t="str">
        <x:v>property_type_inferred_from_title</x:v>
      </x:c>
      <x:c r="M6822" s="10" t="n">
        <x:v>0</x:v>
      </x:c>
      <x:c r="N6822" s="10" t="n">
        <x:v>0</x:v>
      </x:c>
      <x:c r="O6822" s="2" t="str">
        <x:v>Tp Hồ Chí Minh|house</x:v>
      </x:c>
      <x:c r="P6822" s="10" t="n">
        <x:v>2</x:v>
      </x:c>
      <x:c r="Q6822" s="13" t="n">
        <x:f>IF(AND(ISNUMBER(H6822),H6822&gt;0),H6822/1000000000,"")</x:f>
        <x:v>3.636</x:v>
      </x:c>
      <x:c r="R6822" s="13" t="n">
        <x:f>IF(ISNUMBER(I6822),I6822/1000000,"")</x:f>
        <x:v>95.6842105263158</x:v>
      </x:c>
      <x:c r="S6822" s="11" t="n">
        <x:f>IF(AND(ISNUMBER(G6822),G6822&gt;0),G6822,"")</x:f>
        <x:v>38</x:v>
      </x:c>
    </x:row>
    <x:row r="6823" ht="21" customHeight="1">
      <x:c r="A6823" s="10" t="n">
        <x:v>8863</x:v>
      </x:c>
      <x:c r="B6823" s="2" t="str">
        <x:v>ee0bf275d2e10310bfda</x:v>
      </x:c>
      <x:c r="C6823" s="2" t="str">
        <x:v>Hà Nội</x:v>
      </x:c>
      <x:c r="D6823" s="2" t="str">
        <x:v>Huyện Thanh Trì</x:v>
      </x:c>
      <x:c r="E6823" s="2" t="str">
        <x:v>land</x:v>
      </x:c>
      <x:c r="F6823" s="2" t="str">
        <x:v>sale_assumed</x:v>
      </x:c>
      <x:c r="G6823" s="11" t="n">
        <x:v>58</x:v>
      </x:c>
      <x:c r="H6823" s="12" t="n">
        <x:v>950000000</x:v>
      </x:c>
      <x:c r="I6823" s="12" t="n">
        <x:f>IF(AND(ISNUMBER(H6823),H6823&gt;0,ISNUMBER(G6823),G6823&gt;0),H6823/G6823,"")</x:f>
        <x:v>16379310.344827587</x:v>
      </x:c>
      <x:c r="J6823" s="2" t="str">
        <x:v>total</x:v>
      </x:c>
      <x:c r="K6823" s="2" t="str">
        <x:v>top_level_area</x:v>
      </x:c>
      <x:c r="L6823" s="2" t="str">
        <x:v>property_type_inferred_from_title;transaction_assumed_sale_from_dataset_context</x:v>
      </x:c>
      <x:c r="M6823" s="10" t="n">
        <x:v>0</x:v>
      </x:c>
      <x:c r="N6823" s="10" t="n">
        <x:v>0</x:v>
      </x:c>
      <x:c r="O6823" s="2" t="str">
        <x:v>Hà Nội|land</x:v>
      </x:c>
      <x:c r="P6823" s="10" t="n">
        <x:v>2</x:v>
      </x:c>
      <x:c r="Q6823" s="13" t="n">
        <x:f>IF(AND(ISNUMBER(H6823),H6823&gt;0),H6823/1000000000,"")</x:f>
        <x:v>0.95</x:v>
      </x:c>
      <x:c r="R6823" s="13" t="n">
        <x:f>IF(ISNUMBER(I6823),I6823/1000000,"")</x:f>
        <x:v>16.379310344827587</x:v>
      </x:c>
      <x:c r="S6823" s="11" t="n">
        <x:f>IF(AND(ISNUMBER(G6823),G6823&gt;0),G6823,"")</x:f>
        <x:v>58</x:v>
      </x:c>
    </x:row>
    <x:row r="6824" ht="21" customHeight="1">
      <x:c r="A6824" s="10" t="n">
        <x:v>8864</x:v>
      </x:c>
      <x:c r="B6824" s="2" t="str">
        <x:v>390595e2a169638ba297</x:v>
      </x:c>
      <x:c r="C6824" s="2" t="str">
        <x:v>Hà Nội</x:v>
      </x:c>
      <x:c r="D6824" s="2" t="str">
        <x:v>Quận Nam Từ Liêm</x:v>
      </x:c>
      <x:c r="E6824" s="2" t="str">
        <x:v>apartment</x:v>
      </x:c>
      <x:c r="F6824" s="2" t="str">
        <x:v>sale_assumed</x:v>
      </x:c>
      <x:c r="G6824" s="11" t="n">
        <x:v>46</x:v>
      </x:c>
      <x:c r="H6824" s="12" t="n">
        <x:v>1380000000</x:v>
      </x:c>
      <x:c r="I6824" s="12" t="n">
        <x:f>IF(AND(ISNUMBER(H6824),H6824&gt;0,ISNUMBER(G6824),G6824&gt;0),H6824/G6824,"")</x:f>
        <x:v>30000000</x:v>
      </x:c>
      <x:c r="J6824" s="2" t="str">
        <x:v>total</x:v>
      </x:c>
      <x:c r="K6824" s="2" t="str">
        <x:v>top_level_area</x:v>
      </x:c>
      <x:c r="L6824" s="2" t="str">
        <x:v>property_type_inferred_from_title;transaction_assumed_sale_from_dataset_context</x:v>
      </x:c>
      <x:c r="M6824" s="10" t="n">
        <x:v>0</x:v>
      </x:c>
      <x:c r="N6824" s="10" t="n">
        <x:v>0</x:v>
      </x:c>
      <x:c r="O6824" s="2" t="str">
        <x:v>Hà Nội|apartment</x:v>
      </x:c>
      <x:c r="P6824" s="10" t="n">
        <x:v>2</x:v>
      </x:c>
      <x:c r="Q6824" s="13" t="n">
        <x:f>IF(AND(ISNUMBER(H6824),H6824&gt;0),H6824/1000000000,"")</x:f>
        <x:v>1.38</x:v>
      </x:c>
      <x:c r="R6824" s="13" t="n">
        <x:f>IF(ISNUMBER(I6824),I6824/1000000,"")</x:f>
        <x:v>30</x:v>
      </x:c>
      <x:c r="S6824" s="11" t="n">
        <x:f>IF(AND(ISNUMBER(G6824),G6824&gt;0),G6824,"")</x:f>
        <x:v>46</x:v>
      </x:c>
    </x:row>
    <x:row r="6825" ht="21" customHeight="1">
      <x:c r="A6825" s="10" t="n">
        <x:v>8865</x:v>
      </x:c>
      <x:c r="B6825" s="2" t="str">
        <x:v>9a55fb9343937ae021b8</x:v>
      </x:c>
      <x:c r="C6825" s="2" t="str">
        <x:v>Hà Nội</x:v>
      </x:c>
      <x:c r="D6825" s="2" t="str">
        <x:v>Quận Hà Đông</x:v>
      </x:c>
      <x:c r="E6825" s="2" t="str">
        <x:v>house</x:v>
      </x:c>
      <x:c r="F6825" s="2" t="str">
        <x:v>sale</x:v>
      </x:c>
      <x:c r="G6825" s="11" t="n">
        <x:v>34</x:v>
      </x:c>
      <x:c r="H6825" s="12" t="n">
        <x:v>2200000000</x:v>
      </x:c>
      <x:c r="I6825" s="12" t="n">
        <x:f>IF(AND(ISNUMBER(H6825),H6825&gt;0,ISNUMBER(G6825),G6825&gt;0),H6825/G6825,"")</x:f>
        <x:v>64705882.35294118</x:v>
      </x:c>
      <x:c r="J6825" s="2" t="str">
        <x:v>total</x:v>
      </x:c>
      <x:c r="K6825" s="2" t="str">
        <x:v>top_level_area</x:v>
      </x:c>
      <x:c r="L6825" s="2" t="str">
        <x:v>property_type_inferred_from_title</x:v>
      </x:c>
      <x:c r="M6825" s="10" t="n">
        <x:v>0</x:v>
      </x:c>
      <x:c r="N6825" s="10" t="n">
        <x:v>0</x:v>
      </x:c>
      <x:c r="O6825" s="2" t="str">
        <x:v>Hà Nội|house</x:v>
      </x:c>
      <x:c r="P6825" s="10" t="n">
        <x:v>2</x:v>
      </x:c>
      <x:c r="Q6825" s="13" t="n">
        <x:f>IF(AND(ISNUMBER(H6825),H6825&gt;0),H6825/1000000000,"")</x:f>
        <x:v>2.2</x:v>
      </x:c>
      <x:c r="R6825" s="13" t="n">
        <x:f>IF(ISNUMBER(I6825),I6825/1000000,"")</x:f>
        <x:v>64.70588235294117</x:v>
      </x:c>
      <x:c r="S6825" s="11" t="n">
        <x:f>IF(AND(ISNUMBER(G6825),G6825&gt;0),G6825,"")</x:f>
        <x:v>34</x:v>
      </x:c>
    </x:row>
    <x:row r="6826" ht="21" customHeight="1">
      <x:c r="A6826" s="10" t="n">
        <x:v>8866</x:v>
      </x:c>
      <x:c r="B6826" s="2" t="str">
        <x:v>5412222944f14cb63cc1</x:v>
      </x:c>
      <x:c r="C6826" s="2" t="str">
        <x:v>Hà Nội</x:v>
      </x:c>
      <x:c r="D6826" s="2" t="str">
        <x:v>Quận Đống Đa</x:v>
      </x:c>
      <x:c r="E6826" s="2" t="str">
        <x:v>other_unknown</x:v>
      </x:c>
      <x:c r="F6826" s="2" t="str">
        <x:v>sale_assumed</x:v>
      </x:c>
      <x:c r="G6826" s="11" t="n">
        <x:v>42</x:v>
      </x:c>
      <x:c r="H6826" s="12" t="n">
        <x:v>4450000000</x:v>
      </x:c>
      <x:c r="I6826" s="12" t="n">
        <x:f>IF(AND(ISNUMBER(H6826),H6826&gt;0,ISNUMBER(G6826),G6826&gt;0),H6826/G6826,"")</x:f>
        <x:v>105952380.95238096</x:v>
      </x:c>
      <x:c r="J6826" s="2" t="str">
        <x:v>total</x:v>
      </x:c>
      <x:c r="K6826" s="2" t="str">
        <x:v>top_level_area</x:v>
      </x:c>
      <x:c r="L6826" s="2" t="str">
        <x:v>property_type_inferred_from_title;transaction_assumed_sale_from_dataset_context;unknown_property_type</x:v>
      </x:c>
      <x:c r="M6826" s="10" t="n">
        <x:v>0</x:v>
      </x:c>
      <x:c r="N6826" s="10" t="n">
        <x:v>0</x:v>
      </x:c>
      <x:c r="O6826" s="2" t="str">
        <x:v>Hà Nội|other_unknown</x:v>
      </x:c>
      <x:c r="P6826" s="10" t="n">
        <x:v>2</x:v>
      </x:c>
      <x:c r="Q6826" s="13" t="n">
        <x:f>IF(AND(ISNUMBER(H6826),H6826&gt;0),H6826/1000000000,"")</x:f>
        <x:v>4.45</x:v>
      </x:c>
      <x:c r="R6826" s="13" t="n">
        <x:f>IF(ISNUMBER(I6826),I6826/1000000,"")</x:f>
        <x:v>105.95238095238095</x:v>
      </x:c>
      <x:c r="S6826" s="11" t="n">
        <x:f>IF(AND(ISNUMBER(G6826),G6826&gt;0),G6826,"")</x:f>
        <x:v>42</x:v>
      </x:c>
    </x:row>
    <x:row r="6827" ht="21" customHeight="1">
      <x:c r="A6827" s="10" t="n">
        <x:v>8867</x:v>
      </x:c>
      <x:c r="B6827" s="2" t="str">
        <x:v>9f2931bfdf949397cf1b</x:v>
      </x:c>
      <x:c r="C6827" s="2" t="str">
        <x:v>Long An</x:v>
      </x:c>
      <x:c r="D6827" s="2" t="str">
        <x:v>Huyện Cần Giuộc</x:v>
      </x:c>
      <x:c r="E6827" s="2" t="str">
        <x:v>house</x:v>
      </x:c>
      <x:c r="F6827" s="2" t="str">
        <x:v>sale</x:v>
      </x:c>
      <x:c r="G6827" s="11" t="n">
        <x:v>80</x:v>
      </x:c>
      <x:c r="H6827" s="12" t="n">
        <x:v>750000000</x:v>
      </x:c>
      <x:c r="I6827" s="12" t="n">
        <x:f>IF(AND(ISNUMBER(H6827),H6827&gt;0,ISNUMBER(G6827),G6827&gt;0),H6827/G6827,"")</x:f>
        <x:v>9375000</x:v>
      </x:c>
      <x:c r="J6827" s="2" t="str">
        <x:v>total</x:v>
      </x:c>
      <x:c r="K6827" s="2" t="str">
        <x:v>top_level_area</x:v>
      </x:c>
      <x:c r="L6827" s="2" t="str">
        <x:v>property_type_inferred_from_title</x:v>
      </x:c>
      <x:c r="M6827" s="10" t="n">
        <x:v>0</x:v>
      </x:c>
      <x:c r="N6827" s="10" t="n">
        <x:v>0</x:v>
      </x:c>
      <x:c r="O6827" s="2" t="str">
        <x:v>Long An|house</x:v>
      </x:c>
      <x:c r="P6827" s="10" t="n">
        <x:v>2</x:v>
      </x:c>
      <x:c r="Q6827" s="13" t="n">
        <x:f>IF(AND(ISNUMBER(H6827),H6827&gt;0),H6827/1000000000,"")</x:f>
        <x:v>0.75</x:v>
      </x:c>
      <x:c r="R6827" s="13" t="n">
        <x:f>IF(ISNUMBER(I6827),I6827/1000000,"")</x:f>
        <x:v>9.375</x:v>
      </x:c>
      <x:c r="S6827" s="11" t="n">
        <x:f>IF(AND(ISNUMBER(G6827),G6827&gt;0),G6827,"")</x:f>
        <x:v>80</x:v>
      </x:c>
    </x:row>
    <x:row r="6828" ht="21" customHeight="1">
      <x:c r="A6828" s="10" t="n">
        <x:v>8868</x:v>
      </x:c>
      <x:c r="B6828" s="2" t="str">
        <x:v>67ffb2e654b48b9737cc</x:v>
      </x:c>
      <x:c r="C6828" s="2" t="str">
        <x:v>Tp Hồ Chí Minh</x:v>
      </x:c>
      <x:c r="D6828" s="2" t="str">
        <x:v>Huyện Củ Chi</x:v>
      </x:c>
      <x:c r="E6828" s="2" t="str">
        <x:v>house</x:v>
      </x:c>
      <x:c r="F6828" s="2" t="str">
        <x:v>sale_assumed</x:v>
      </x:c>
      <x:c r="G6828" s="11" t="n">
        <x:v>40</x:v>
      </x:c>
      <x:c r="H6828" s="12" t="n">
        <x:v>580000000</x:v>
      </x:c>
      <x:c r="I6828" s="12" t="n">
        <x:f>IF(AND(ISNUMBER(H6828),H6828&gt;0,ISNUMBER(G6828),G6828&gt;0),H6828/G6828,"")</x:f>
        <x:v>14500000</x:v>
      </x:c>
      <x:c r="J6828" s="2" t="str">
        <x:v>total</x:v>
      </x:c>
      <x:c r="K6828" s="2" t="str">
        <x:v>top_level_area</x:v>
      </x:c>
      <x:c r="L6828" s="2" t="str">
        <x:v>property_type_inferred_from_title;transaction_assumed_sale_from_dataset_context</x:v>
      </x:c>
      <x:c r="M6828" s="10" t="n">
        <x:v>0</x:v>
      </x:c>
      <x:c r="N6828" s="10" t="n">
        <x:v>0</x:v>
      </x:c>
      <x:c r="O6828" s="2" t="str">
        <x:v>Tp Hồ Chí Minh|house</x:v>
      </x:c>
      <x:c r="P6828" s="10" t="n">
        <x:v>2</x:v>
      </x:c>
      <x:c r="Q6828" s="13" t="n">
        <x:f>IF(AND(ISNUMBER(H6828),H6828&gt;0),H6828/1000000000,"")</x:f>
        <x:v>0.58</x:v>
      </x:c>
      <x:c r="R6828" s="13" t="n">
        <x:f>IF(ISNUMBER(I6828),I6828/1000000,"")</x:f>
        <x:v>14.5</x:v>
      </x:c>
      <x:c r="S6828" s="11" t="n">
        <x:f>IF(AND(ISNUMBER(G6828),G6828&gt;0),G6828,"")</x:f>
        <x:v>40</x:v>
      </x:c>
    </x:row>
    <x:row r="6829" ht="21" customHeight="1">
      <x:c r="A6829" s="10" t="n">
        <x:v>8869</x:v>
      </x:c>
      <x:c r="B6829" s="2" t="str">
        <x:v>98c5d0c893fa40650f80</x:v>
      </x:c>
      <x:c r="C6829" s="2" t="str">
        <x:v>Tp Hồ Chí Minh</x:v>
      </x:c>
      <x:c r="D6829" s="2" t="str">
        <x:v>Huyện Nhà Bè</x:v>
      </x:c>
      <x:c r="E6829" s="2" t="str">
        <x:v>house</x:v>
      </x:c>
      <x:c r="F6829" s="2" t="str">
        <x:v>sale_assumed</x:v>
      </x:c>
      <x:c r="G6829" s="11" t="n">
        <x:v>100</x:v>
      </x:c>
      <x:c r="H6829" s="12" t="n">
        <x:v>3580000000</x:v>
      </x:c>
      <x:c r="I6829" s="12" t="n">
        <x:f>IF(AND(ISNUMBER(H6829),H6829&gt;0,ISNUMBER(G6829),G6829&gt;0),H6829/G6829,"")</x:f>
        <x:v>35800000</x:v>
      </x:c>
      <x:c r="J6829" s="2" t="str">
        <x:v>total</x:v>
      </x:c>
      <x:c r="K6829" s="2" t="str">
        <x:v>top_level_area</x:v>
      </x:c>
      <x:c r="L6829" s="2" t="str">
        <x:v>property_type_inferred_from_title;transaction_assumed_sale_from_dataset_context</x:v>
      </x:c>
      <x:c r="M6829" s="10" t="n">
        <x:v>0</x:v>
      </x:c>
      <x:c r="N6829" s="10" t="n">
        <x:v>0</x:v>
      </x:c>
      <x:c r="O6829" s="2" t="str">
        <x:v>Tp Hồ Chí Minh|house</x:v>
      </x:c>
      <x:c r="P6829" s="10" t="n">
        <x:v>2</x:v>
      </x:c>
      <x:c r="Q6829" s="13" t="n">
        <x:f>IF(AND(ISNUMBER(H6829),H6829&gt;0),H6829/1000000000,"")</x:f>
        <x:v>3.58</x:v>
      </x:c>
      <x:c r="R6829" s="13" t="n">
        <x:f>IF(ISNUMBER(I6829),I6829/1000000,"")</x:f>
        <x:v>35.8</x:v>
      </x:c>
      <x:c r="S6829" s="11" t="n">
        <x:f>IF(AND(ISNUMBER(G6829),G6829&gt;0),G6829,"")</x:f>
        <x:v>100</x:v>
      </x:c>
    </x:row>
    <x:row r="6830" ht="21" customHeight="1">
      <x:c r="A6830" s="10" t="n">
        <x:v>8870</x:v>
      </x:c>
      <x:c r="B6830" s="2" t="str">
        <x:v>21821a15102339e3851c</x:v>
      </x:c>
      <x:c r="C6830" s="2" t="str">
        <x:v>Tp Hồ Chí Minh</x:v>
      </x:c>
      <x:c r="D6830" s="2" t="str">
        <x:v>Quận 10</x:v>
      </x:c>
      <x:c r="E6830" s="2" t="str">
        <x:v>other_unknown</x:v>
      </x:c>
      <x:c r="F6830" s="2" t="str">
        <x:v>sale_assumed</x:v>
      </x:c>
      <x:c r="G6830" s="11" t="n">
        <x:v>19</x:v>
      </x:c>
      <x:c r="H6830" s="12" t="n">
        <x:v>4150000000.0000005</x:v>
      </x:c>
      <x:c r="I6830" s="12" t="n">
        <x:f>IF(AND(ISNUMBER(H6830),H6830&gt;0,ISNUMBER(G6830),G6830&gt;0),H6830/G6830,"")</x:f>
        <x:v>218421052.63157898</x:v>
      </x:c>
      <x:c r="J6830" s="2" t="str">
        <x:v>total</x:v>
      </x:c>
      <x:c r="K6830" s="2" t="str">
        <x:v>top_level_area</x:v>
      </x:c>
      <x:c r="L6830" s="2" t="str">
        <x:v>property_type_inferred_from_title;transaction_assumed_sale_from_dataset_context;unknown_property_type</x:v>
      </x:c>
      <x:c r="M6830" s="10" t="n">
        <x:v>1</x:v>
      </x:c>
      <x:c r="N6830" s="10" t="n">
        <x:v>1</x:v>
      </x:c>
      <x:c r="O6830" s="2" t="str">
        <x:v>Tp Hồ Chí Minh|other_unknown</x:v>
      </x:c>
      <x:c r="P6830" s="10" t="n">
        <x:v>-1</x:v>
      </x:c>
      <x:c r="Q6830" s="13" t="n">
        <x:f>IF(AND(ISNUMBER(H6830),H6830&gt;0),H6830/1000000000,"")</x:f>
        <x:v>4.15</x:v>
      </x:c>
      <x:c r="R6830" s="13" t="n">
        <x:f>IF(ISNUMBER(I6830),I6830/1000000,"")</x:f>
        <x:v>218.421052631579</x:v>
      </x:c>
      <x:c r="S6830" s="11" t="n">
        <x:f>IF(AND(ISNUMBER(G6830),G6830&gt;0),G6830,"")</x:f>
        <x:v>19</x:v>
      </x:c>
    </x:row>
    <x:row r="6831" ht="21" customHeight="1">
      <x:c r="A6831" s="10" t="n">
        <x:v>8874</x:v>
      </x:c>
      <x:c r="B6831" s="2" t="str">
        <x:v>29e340044a0c52125fc3</x:v>
      </x:c>
      <x:c r="C6831" s="2" t="str">
        <x:v>Hà Nội</x:v>
      </x:c>
      <x:c r="D6831" s="2" t="str">
        <x:v>Quận Đống Đa</x:v>
      </x:c>
      <x:c r="E6831" s="2" t="str">
        <x:v>house</x:v>
      </x:c>
      <x:c r="F6831" s="2" t="str">
        <x:v>sale_assumed</x:v>
      </x:c>
      <x:c r="G6831" s="11" t="n">
        <x:v>68</x:v>
      </x:c>
      <x:c r="H6831" s="12" t="n">
        <x:v>5000000000</x:v>
      </x:c>
      <x:c r="I6831" s="12" t="n">
        <x:f>IF(AND(ISNUMBER(H6831),H6831&gt;0,ISNUMBER(G6831),G6831&gt;0),H6831/G6831,"")</x:f>
        <x:v>73529411.76470588</x:v>
      </x:c>
      <x:c r="J6831" s="2" t="str">
        <x:v>total</x:v>
      </x:c>
      <x:c r="K6831" s="2" t="str">
        <x:v>top_level_area</x:v>
      </x:c>
      <x:c r="L6831" s="2" t="str">
        <x:v>property_type_inferred_from_title;transaction_assumed_sale_from_dataset_context</x:v>
      </x:c>
      <x:c r="M6831" s="10" t="n">
        <x:v>0</x:v>
      </x:c>
      <x:c r="N6831" s="10" t="n">
        <x:v>0</x:v>
      </x:c>
      <x:c r="O6831" s="2" t="str">
        <x:v>Hà Nội|house</x:v>
      </x:c>
      <x:c r="P6831" s="10" t="n">
        <x:v>2</x:v>
      </x:c>
      <x:c r="Q6831" s="13" t="n">
        <x:f>IF(AND(ISNUMBER(H6831),H6831&gt;0),H6831/1000000000,"")</x:f>
        <x:v>5</x:v>
      </x:c>
      <x:c r="R6831" s="13" t="n">
        <x:f>IF(ISNUMBER(I6831),I6831/1000000,"")</x:f>
        <x:v>73.52941176470588</x:v>
      </x:c>
      <x:c r="S6831" s="11" t="n">
        <x:f>IF(AND(ISNUMBER(G6831),G6831&gt;0),G6831,"")</x:f>
        <x:v>68</x:v>
      </x:c>
    </x:row>
    <x:row r="6832" ht="21" customHeight="1">
      <x:c r="A6832" s="10" t="n">
        <x:v>8875</x:v>
      </x:c>
      <x:c r="B6832" s="2" t="str">
        <x:v>d9808ad26d4b284368ab</x:v>
      </x:c>
      <x:c r="C6832" s="2" t="str">
        <x:v>Tp Hồ Chí Minh</x:v>
      </x:c>
      <x:c r="D6832" s="2" t="str">
        <x:v>Quận Tân Phú</x:v>
      </x:c>
      <x:c r="E6832" s="2" t="str">
        <x:v>house</x:v>
      </x:c>
      <x:c r="F6832" s="2" t="str">
        <x:v>sale_assumed</x:v>
      </x:c>
      <x:c r="G6832" s="11" t="n">
        <x:v>65</x:v>
      </x:c>
      <x:c r="H6832" s="12" t="n">
        <x:v>9000000000</x:v>
      </x:c>
      <x:c r="I6832" s="12" t="n">
        <x:f>IF(AND(ISNUMBER(H6832),H6832&gt;0,ISNUMBER(G6832),G6832&gt;0),H6832/G6832,"")</x:f>
        <x:v>138461538.46153846</x:v>
      </x:c>
      <x:c r="J6832" s="2" t="str">
        <x:v>total</x:v>
      </x:c>
      <x:c r="K6832" s="2" t="str">
        <x:v>top_level_area</x:v>
      </x:c>
      <x:c r="L6832" s="2" t="str">
        <x:v>property_type_inferred_from_title;transaction_assumed_sale_from_dataset_context</x:v>
      </x:c>
      <x:c r="M6832" s="10" t="n">
        <x:v>0</x:v>
      </x:c>
      <x:c r="N6832" s="10" t="n">
        <x:v>0</x:v>
      </x:c>
      <x:c r="O6832" s="2" t="str">
        <x:v>Tp Hồ Chí Minh|house</x:v>
      </x:c>
      <x:c r="P6832" s="10" t="n">
        <x:v>2</x:v>
      </x:c>
      <x:c r="Q6832" s="13" t="n">
        <x:f>IF(AND(ISNUMBER(H6832),H6832&gt;0),H6832/1000000000,"")</x:f>
        <x:v>9</x:v>
      </x:c>
      <x:c r="R6832" s="13" t="n">
        <x:f>IF(ISNUMBER(I6832),I6832/1000000,"")</x:f>
        <x:v>138.46153846153845</x:v>
      </x:c>
      <x:c r="S6832" s="11" t="n">
        <x:f>IF(AND(ISNUMBER(G6832),G6832&gt;0),G6832,"")</x:f>
        <x:v>65</x:v>
      </x:c>
    </x:row>
    <x:row r="6833" ht="21" customHeight="1">
      <x:c r="A6833" s="10" t="n">
        <x:v>8876</x:v>
      </x:c>
      <x:c r="B6833" s="2" t="str">
        <x:v>edd2db897cf082fbbb15</x:v>
      </x:c>
      <x:c r="C6833" s="2" t="str">
        <x:v>Tp Hồ Chí Minh</x:v>
      </x:c>
      <x:c r="D6833" s="2" t="str">
        <x:v>Huyện Bình Chánh</x:v>
      </x:c>
      <x:c r="E6833" s="2" t="str">
        <x:v>house</x:v>
      </x:c>
      <x:c r="F6833" s="2" t="str">
        <x:v>sale_assumed</x:v>
      </x:c>
      <x:c r="G6833" s="11" t="n">
        <x:v>100</x:v>
      </x:c>
      <x:c r="H6833" s="12" t="n">
        <x:v>1290000000</x:v>
      </x:c>
      <x:c r="I6833" s="12" t="n">
        <x:f>IF(AND(ISNUMBER(H6833),H6833&gt;0,ISNUMBER(G6833),G6833&gt;0),H6833/G6833,"")</x:f>
        <x:v>12900000</x:v>
      </x:c>
      <x:c r="J6833" s="2" t="str">
        <x:v>total</x:v>
      </x:c>
      <x:c r="K6833" s="2" t="str">
        <x:v>top_level_area</x:v>
      </x:c>
      <x:c r="L6833" s="2" t="str">
        <x:v>property_type_inferred_from_title;transaction_assumed_sale_from_dataset_context</x:v>
      </x:c>
      <x:c r="M6833" s="10" t="n">
        <x:v>0</x:v>
      </x:c>
      <x:c r="N6833" s="10" t="n">
        <x:v>0</x:v>
      </x:c>
      <x:c r="O6833" s="2" t="str">
        <x:v>Tp Hồ Chí Minh|house</x:v>
      </x:c>
      <x:c r="P6833" s="10" t="n">
        <x:v>2</x:v>
      </x:c>
      <x:c r="Q6833" s="13" t="n">
        <x:f>IF(AND(ISNUMBER(H6833),H6833&gt;0),H6833/1000000000,"")</x:f>
        <x:v>1.29</x:v>
      </x:c>
      <x:c r="R6833" s="13" t="n">
        <x:f>IF(ISNUMBER(I6833),I6833/1000000,"")</x:f>
        <x:v>12.9</x:v>
      </x:c>
      <x:c r="S6833" s="11" t="n">
        <x:f>IF(AND(ISNUMBER(G6833),G6833&gt;0),G6833,"")</x:f>
        <x:v>100</x:v>
      </x:c>
    </x:row>
    <x:row r="6834" ht="21" customHeight="1">
      <x:c r="A6834" s="10" t="n">
        <x:v>8877</x:v>
      </x:c>
      <x:c r="B6834" s="2" t="str">
        <x:v>ffd3bef30143dc8019a9</x:v>
      </x:c>
      <x:c r="C6834" s="2" t="str">
        <x:v>Hà Nội</x:v>
      </x:c>
      <x:c r="D6834" s="2" t="str">
        <x:v>Quận Hai Bà Trưng</x:v>
      </x:c>
      <x:c r="E6834" s="2" t="str">
        <x:v>house</x:v>
      </x:c>
      <x:c r="F6834" s="2" t="str">
        <x:v>sale_assumed</x:v>
      </x:c>
      <x:c r="G6834" s="11" t="n">
        <x:v>31.7</x:v>
      </x:c>
      <x:c r="H6834" s="12" t="n">
        <x:v>3830000000</x:v>
      </x:c>
      <x:c r="I6834" s="12" t="n">
        <x:f>IF(AND(ISNUMBER(H6834),H6834&gt;0,ISNUMBER(G6834),G6834&gt;0),H6834/G6834,"")</x:f>
        <x:v>120820189.27444795</x:v>
      </x:c>
      <x:c r="J6834" s="2" t="str">
        <x:v>total</x:v>
      </x:c>
      <x:c r="K6834" s="2" t="str">
        <x:v>top_level_area</x:v>
      </x:c>
      <x:c r="L6834" s="2" t="str">
        <x:v>property_type_inferred_from_title;transaction_assumed_sale_from_dataset_context</x:v>
      </x:c>
      <x:c r="M6834" s="10" t="n">
        <x:v>0</x:v>
      </x:c>
      <x:c r="N6834" s="10" t="n">
        <x:v>0</x:v>
      </x:c>
      <x:c r="O6834" s="2" t="str">
        <x:v>Hà Nội|house</x:v>
      </x:c>
      <x:c r="P6834" s="10" t="n">
        <x:v>2</x:v>
      </x:c>
      <x:c r="Q6834" s="13" t="n">
        <x:f>IF(AND(ISNUMBER(H6834),H6834&gt;0),H6834/1000000000,"")</x:f>
        <x:v>3.83</x:v>
      </x:c>
      <x:c r="R6834" s="13" t="n">
        <x:f>IF(ISNUMBER(I6834),I6834/1000000,"")</x:f>
        <x:v>120.82018927444794</x:v>
      </x:c>
      <x:c r="S6834" s="11" t="n">
        <x:f>IF(AND(ISNUMBER(G6834),G6834&gt;0),G6834,"")</x:f>
        <x:v>31.7</x:v>
      </x:c>
    </x:row>
    <x:row r="6835" ht="21" customHeight="1">
      <x:c r="A6835" s="10" t="n">
        <x:v>8878</x:v>
      </x:c>
      <x:c r="B6835" s="2" t="str">
        <x:v>601f397bba1076ccd05e</x:v>
      </x:c>
      <x:c r="C6835" s="2" t="str">
        <x:v>Hà Nội</x:v>
      </x:c>
      <x:c r="D6835" s="2" t="str">
        <x:v>Quận Đống Đa</x:v>
      </x:c>
      <x:c r="E6835" s="2" t="str">
        <x:v>house</x:v>
      </x:c>
      <x:c r="F6835" s="2" t="str">
        <x:v>sale</x:v>
      </x:c>
      <x:c r="G6835" s="11" t="n">
        <x:v>63</x:v>
      </x:c>
      <x:c r="H6835" s="12" t="n">
        <x:v>5550000000</x:v>
      </x:c>
      <x:c r="I6835" s="12" t="n">
        <x:f>IF(AND(ISNUMBER(H6835),H6835&gt;0,ISNUMBER(G6835),G6835&gt;0),H6835/G6835,"")</x:f>
        <x:v>88095238.09523809</x:v>
      </x:c>
      <x:c r="J6835" s="2" t="str">
        <x:v>total</x:v>
      </x:c>
      <x:c r="K6835" s="2" t="str">
        <x:v>top_level_area</x:v>
      </x:c>
      <x:c r="L6835" s="2" t="str">
        <x:v>property_type_inferred_from_title</x:v>
      </x:c>
      <x:c r="M6835" s="10" t="n">
        <x:v>0</x:v>
      </x:c>
      <x:c r="N6835" s="10" t="n">
        <x:v>0</x:v>
      </x:c>
      <x:c r="O6835" s="2" t="str">
        <x:v>Hà Nội|house</x:v>
      </x:c>
      <x:c r="P6835" s="10" t="n">
        <x:v>2</x:v>
      </x:c>
      <x:c r="Q6835" s="13" t="n">
        <x:f>IF(AND(ISNUMBER(H6835),H6835&gt;0),H6835/1000000000,"")</x:f>
        <x:v>5.55</x:v>
      </x:c>
      <x:c r="R6835" s="13" t="n">
        <x:f>IF(ISNUMBER(I6835),I6835/1000000,"")</x:f>
        <x:v>88.09523809523809</x:v>
      </x:c>
      <x:c r="S6835" s="11" t="n">
        <x:f>IF(AND(ISNUMBER(G6835),G6835&gt;0),G6835,"")</x:f>
        <x:v>63</x:v>
      </x:c>
    </x:row>
    <x:row r="6836" ht="21" customHeight="1">
      <x:c r="A6836" s="10" t="n">
        <x:v>8880</x:v>
      </x:c>
      <x:c r="B6836" s="2" t="str">
        <x:v>27c0364d967193f67a30</x:v>
      </x:c>
      <x:c r="C6836" s="2" t="str">
        <x:v>Tp Hồ Chí Minh</x:v>
      </x:c>
      <x:c r="D6836" s="2" t="str">
        <x:v>Quận 9</x:v>
      </x:c>
      <x:c r="E6836" s="2" t="str">
        <x:v>land</x:v>
      </x:c>
      <x:c r="F6836" s="2" t="str">
        <x:v>sale</x:v>
      </x:c>
      <x:c r="G6836" s="11" t="n">
        <x:v>59.1</x:v>
      </x:c>
      <x:c r="H6836" s="12" t="n">
        <x:v>3500000000</x:v>
      </x:c>
      <x:c r="I6836" s="12" t="n">
        <x:f>IF(AND(ISNUMBER(H6836),H6836&gt;0,ISNUMBER(G6836),G6836&gt;0),H6836/G6836,"")</x:f>
        <x:v>59221658.20642978</x:v>
      </x:c>
      <x:c r="J6836" s="2" t="str">
        <x:v>total</x:v>
      </x:c>
      <x:c r="K6836" s="2" t="str">
        <x:v>top_level_area</x:v>
      </x:c>
      <x:c r="L6836" s="2" t="str">
        <x:v>property_type_inferred_from_title</x:v>
      </x:c>
      <x:c r="M6836" s="10" t="n">
        <x:v>0</x:v>
      </x:c>
      <x:c r="N6836" s="10" t="n">
        <x:v>0</x:v>
      </x:c>
      <x:c r="O6836" s="2" t="str">
        <x:v>Tp Hồ Chí Minh|land</x:v>
      </x:c>
      <x:c r="P6836" s="10" t="n">
        <x:v>2</x:v>
      </x:c>
      <x:c r="Q6836" s="13" t="n">
        <x:f>IF(AND(ISNUMBER(H6836),H6836&gt;0),H6836/1000000000,"")</x:f>
        <x:v>3.5</x:v>
      </x:c>
      <x:c r="R6836" s="13" t="n">
        <x:f>IF(ISNUMBER(I6836),I6836/1000000,"")</x:f>
        <x:v>59.22165820642978</x:v>
      </x:c>
      <x:c r="S6836" s="11" t="n">
        <x:f>IF(AND(ISNUMBER(G6836),G6836&gt;0),G6836,"")</x:f>
        <x:v>59.1</x:v>
      </x:c>
    </x:row>
    <x:row r="6837" ht="21" customHeight="1">
      <x:c r="A6837" s="10" t="n">
        <x:v>8881</x:v>
      </x:c>
      <x:c r="B6837" s="2" t="str">
        <x:v>bdfdf70a044967ffe5cf</x:v>
      </x:c>
      <x:c r="C6837" s="2" t="str">
        <x:v>Hải Phòng</x:v>
      </x:c>
      <x:c r="D6837" s="2" t="str">
        <x:v>Quận Ngô Quyền</x:v>
      </x:c>
      <x:c r="E6837" s="2" t="str">
        <x:v>house</x:v>
      </x:c>
      <x:c r="F6837" s="2" t="str">
        <x:v>sale</x:v>
      </x:c>
      <x:c r="G6837" s="11" t="n">
        <x:v>77</x:v>
      </x:c>
      <x:c r="H6837" s="12" t="n">
        <x:v>4200000000</x:v>
      </x:c>
      <x:c r="I6837" s="12" t="n">
        <x:f>IF(AND(ISNUMBER(H6837),H6837&gt;0,ISNUMBER(G6837),G6837&gt;0),H6837/G6837,"")</x:f>
        <x:v>54545454.54545455</x:v>
      </x:c>
      <x:c r="J6837" s="2" t="str">
        <x:v>total</x:v>
      </x:c>
      <x:c r="K6837" s="2" t="str">
        <x:v>top_level_area</x:v>
      </x:c>
      <x:c r="L6837" s="2" t="str">
        <x:v>property_type_inferred_from_title</x:v>
      </x:c>
      <x:c r="M6837" s="10" t="n">
        <x:v>0</x:v>
      </x:c>
      <x:c r="N6837" s="10" t="n">
        <x:v>0</x:v>
      </x:c>
      <x:c r="O6837" s="2" t="str">
        <x:v>house</x:v>
      </x:c>
      <x:c r="P6837" s="10" t="n">
        <x:v>2</x:v>
      </x:c>
      <x:c r="Q6837" s="13" t="n">
        <x:f>IF(AND(ISNUMBER(H6837),H6837&gt;0),H6837/1000000000,"")</x:f>
        <x:v>4.2</x:v>
      </x:c>
      <x:c r="R6837" s="13" t="n">
        <x:f>IF(ISNUMBER(I6837),I6837/1000000,"")</x:f>
        <x:v>54.54545454545455</x:v>
      </x:c>
      <x:c r="S6837" s="11" t="n">
        <x:f>IF(AND(ISNUMBER(G6837),G6837&gt;0),G6837,"")</x:f>
        <x:v>77</x:v>
      </x:c>
    </x:row>
    <x:row r="6838" ht="21" customHeight="1">
      <x:c r="A6838" s="10" t="n">
        <x:v>8882</x:v>
      </x:c>
      <x:c r="B6838" s="2" t="str">
        <x:v>07b0bf8821c102b5d22f</x:v>
      </x:c>
      <x:c r="C6838" s="2" t="str">
        <x:v>Hà Nội</x:v>
      </x:c>
      <x:c r="D6838" s="2" t="str">
        <x:v>Quận Hai Bà Trưng</x:v>
      </x:c>
      <x:c r="E6838" s="2" t="str">
        <x:v>house</x:v>
      </x:c>
      <x:c r="F6838" s="2" t="str">
        <x:v>sale</x:v>
      </x:c>
      <x:c r="G6838" s="11" t="n">
        <x:v>92</x:v>
      </x:c>
      <x:c r="H6838" s="12" t="n">
        <x:v>10300000000</x:v>
      </x:c>
      <x:c r="I6838" s="12" t="n">
        <x:f>IF(AND(ISNUMBER(H6838),H6838&gt;0,ISNUMBER(G6838),G6838&gt;0),H6838/G6838,"")</x:f>
        <x:v>111956521.73913044</x:v>
      </x:c>
      <x:c r="J6838" s="2" t="str">
        <x:v>total</x:v>
      </x:c>
      <x:c r="K6838" s="2" t="str">
        <x:v>top_level_area</x:v>
      </x:c>
      <x:c r="L6838" s="2" t="str">
        <x:v>property_type_inferred_from_title</x:v>
      </x:c>
      <x:c r="M6838" s="10" t="n">
        <x:v>0</x:v>
      </x:c>
      <x:c r="N6838" s="10" t="n">
        <x:v>0</x:v>
      </x:c>
      <x:c r="O6838" s="2" t="str">
        <x:v>Hà Nội|house</x:v>
      </x:c>
      <x:c r="P6838" s="10" t="n">
        <x:v>2</x:v>
      </x:c>
      <x:c r="Q6838" s="13" t="n">
        <x:f>IF(AND(ISNUMBER(H6838),H6838&gt;0),H6838/1000000000,"")</x:f>
        <x:v>10.3</x:v>
      </x:c>
      <x:c r="R6838" s="13" t="n">
        <x:f>IF(ISNUMBER(I6838),I6838/1000000,"")</x:f>
        <x:v>111.95652173913044</x:v>
      </x:c>
      <x:c r="S6838" s="11" t="n">
        <x:f>IF(AND(ISNUMBER(G6838),G6838&gt;0),G6838,"")</x:f>
        <x:v>92</x:v>
      </x:c>
    </x:row>
    <x:row r="6839" ht="21" customHeight="1">
      <x:c r="A6839" s="10" t="n">
        <x:v>8883</x:v>
      </x:c>
      <x:c r="B6839" s="2" t="str">
        <x:v>579f617a837bc254dd21</x:v>
      </x:c>
      <x:c r="C6839" s="2" t="str">
        <x:v>Đà Nẵng</x:v>
      </x:c>
      <x:c r="D6839" s="2" t="str">
        <x:v>Huyện Hòa Vang</x:v>
      </x:c>
      <x:c r="E6839" s="2" t="str">
        <x:v>land</x:v>
      </x:c>
      <x:c r="F6839" s="2" t="str">
        <x:v>sale_assumed</x:v>
      </x:c>
      <x:c r="G6839" s="11" t="n">
        <x:v>100</x:v>
      </x:c>
      <x:c r="H6839" s="12" t="n">
        <x:v>1370000000</x:v>
      </x:c>
      <x:c r="I6839" s="12" t="n">
        <x:f>IF(AND(ISNUMBER(H6839),H6839&gt;0,ISNUMBER(G6839),G6839&gt;0),H6839/G6839,"")</x:f>
        <x:v>13700000</x:v>
      </x:c>
      <x:c r="J6839" s="2" t="str">
        <x:v>total</x:v>
      </x:c>
      <x:c r="K6839" s="2" t="str">
        <x:v>top_level_area</x:v>
      </x:c>
      <x:c r="L6839" s="2" t="str">
        <x:v>property_type_inferred_from_title;transaction_assumed_sale_from_dataset_context</x:v>
      </x:c>
      <x:c r="M6839" s="10" t="n">
        <x:v>0</x:v>
      </x:c>
      <x:c r="N6839" s="10" t="n">
        <x:v>0</x:v>
      </x:c>
      <x:c r="O6839" s="2" t="str">
        <x:v>Đà Nẵng|land</x:v>
      </x:c>
      <x:c r="P6839" s="10" t="n">
        <x:v>2</x:v>
      </x:c>
      <x:c r="Q6839" s="13" t="n">
        <x:f>IF(AND(ISNUMBER(H6839),H6839&gt;0),H6839/1000000000,"")</x:f>
        <x:v>1.37</x:v>
      </x:c>
      <x:c r="R6839" s="13" t="n">
        <x:f>IF(ISNUMBER(I6839),I6839/1000000,"")</x:f>
        <x:v>13.7</x:v>
      </x:c>
      <x:c r="S6839" s="11" t="n">
        <x:f>IF(AND(ISNUMBER(G6839),G6839&gt;0),G6839,"")</x:f>
        <x:v>100</x:v>
      </x:c>
    </x:row>
    <x:row r="6840" ht="21" customHeight="1">
      <x:c r="A6840" s="10" t="n">
        <x:v>8884</x:v>
      </x:c>
      <x:c r="B6840" s="2" t="str">
        <x:v>cf88f5d37c959dc472dc</x:v>
      </x:c>
      <x:c r="C6840" s="2" t="str">
        <x:v>Hà Nội</x:v>
      </x:c>
      <x:c r="D6840" s="2" t="str">
        <x:v>Quận Hà Đông</x:v>
      </x:c>
      <x:c r="E6840" s="2" t="str">
        <x:v>house</x:v>
      </x:c>
      <x:c r="F6840" s="2" t="str">
        <x:v>sale_assumed</x:v>
      </x:c>
      <x:c r="G6840" s="11" t="n">
        <x:v>40</x:v>
      </x:c>
      <x:c r="H6840" s="12" t="n">
        <x:v>1489000000</x:v>
      </x:c>
      <x:c r="I6840" s="12" t="n">
        <x:f>IF(AND(ISNUMBER(H6840),H6840&gt;0,ISNUMBER(G6840),G6840&gt;0),H6840/G6840,"")</x:f>
        <x:v>37225000</x:v>
      </x:c>
      <x:c r="J6840" s="2" t="str">
        <x:v>total</x:v>
      </x:c>
      <x:c r="K6840" s="2" t="str">
        <x:v>top_level_area</x:v>
      </x:c>
      <x:c r="L6840" s="2" t="str">
        <x:v>property_type_inferred_from_title;transaction_assumed_sale_from_dataset_context</x:v>
      </x:c>
      <x:c r="M6840" s="10" t="n">
        <x:v>0</x:v>
      </x:c>
      <x:c r="N6840" s="10" t="n">
        <x:v>0</x:v>
      </x:c>
      <x:c r="O6840" s="2" t="str">
        <x:v>Hà Nội|house</x:v>
      </x:c>
      <x:c r="P6840" s="10" t="n">
        <x:v>2</x:v>
      </x:c>
      <x:c r="Q6840" s="13" t="n">
        <x:f>IF(AND(ISNUMBER(H6840),H6840&gt;0),H6840/1000000000,"")</x:f>
        <x:v>1.489</x:v>
      </x:c>
      <x:c r="R6840" s="13" t="n">
        <x:f>IF(ISNUMBER(I6840),I6840/1000000,"")</x:f>
        <x:v>37.225</x:v>
      </x:c>
      <x:c r="S6840" s="11" t="n">
        <x:f>IF(AND(ISNUMBER(G6840),G6840&gt;0),G6840,"")</x:f>
        <x:v>40</x:v>
      </x:c>
    </x:row>
    <x:row r="6841" ht="21" customHeight="1">
      <x:c r="A6841" s="10" t="n">
        <x:v>8885</x:v>
      </x:c>
      <x:c r="B6841" s="2" t="str">
        <x:v>1b12fbbfb5d308c6ad28</x:v>
      </x:c>
      <x:c r="C6841" s="2" t="str">
        <x:v>Khánh Hòa</x:v>
      </x:c>
      <x:c r="D6841" s="2" t="str">
        <x:v>Huyện Cam Lâm</x:v>
      </x:c>
      <x:c r="E6841" s="2" t="str">
        <x:v>other_unknown</x:v>
      </x:c>
      <x:c r="F6841" s="2" t="str">
        <x:v>sale_assumed</x:v>
      </x:c>
      <x:c r="G6841" s="11" t="n">
        <x:v>138</x:v>
      </x:c>
      <x:c r="H6841" s="12" t="n">
        <x:v>750000000</x:v>
      </x:c>
      <x:c r="I6841" s="12" t="n">
        <x:f>IF(AND(ISNUMBER(H6841),H6841&gt;0,ISNUMBER(G6841),G6841&gt;0),H6841/G6841,"")</x:f>
        <x:v>5434782.608695652</x:v>
      </x:c>
      <x:c r="J6841" s="2" t="str">
        <x:v>total</x:v>
      </x:c>
      <x:c r="K6841" s="2" t="str">
        <x:v>top_level_area</x:v>
      </x:c>
      <x:c r="L6841" s="2" t="str">
        <x:v>property_type_inferred_from_title;transaction_assumed_sale_from_dataset_context;unknown_property_type</x:v>
      </x:c>
      <x:c r="M6841" s="10" t="n">
        <x:v>0</x:v>
      </x:c>
      <x:c r="N6841" s="10" t="n">
        <x:v>0</x:v>
      </x:c>
      <x:c r="O6841" s="2" t="str">
        <x:v>other_unknown</x:v>
      </x:c>
      <x:c r="P6841" s="10" t="n">
        <x:v>2</x:v>
      </x:c>
      <x:c r="Q6841" s="13" t="n">
        <x:f>IF(AND(ISNUMBER(H6841),H6841&gt;0),H6841/1000000000,"")</x:f>
        <x:v>0.75</x:v>
      </x:c>
      <x:c r="R6841" s="13" t="n">
        <x:f>IF(ISNUMBER(I6841),I6841/1000000,"")</x:f>
        <x:v>5.434782608695652</x:v>
      </x:c>
      <x:c r="S6841" s="11" t="n">
        <x:f>IF(AND(ISNUMBER(G6841),G6841&gt;0),G6841,"")</x:f>
        <x:v>138</x:v>
      </x:c>
    </x:row>
    <x:row r="6842" ht="21" customHeight="1">
      <x:c r="A6842" s="10" t="n">
        <x:v>8886</x:v>
      </x:c>
      <x:c r="B6842" s="2" t="str">
        <x:v>b005d012eaa4a2033043</x:v>
      </x:c>
      <x:c r="C6842" s="2" t="str">
        <x:v>Long An</x:v>
      </x:c>
      <x:c r="D6842" s="2" t="str">
        <x:v>Huyện Đức Hòa</x:v>
      </x:c>
      <x:c r="E6842" s="2" t="str">
        <x:v>other_unknown</x:v>
      </x:c>
      <x:c r="F6842" s="2" t="str">
        <x:v>sale_assumed</x:v>
      </x:c>
      <x:c r="G6842" s="11" t="n">
        <x:v>80</x:v>
      </x:c>
      <x:c r="H6842" s="12" t="n">
        <x:v>420000000</x:v>
      </x:c>
      <x:c r="I6842" s="12" t="n">
        <x:f>IF(AND(ISNUMBER(H6842),H6842&gt;0,ISNUMBER(G6842),G6842&gt;0),H6842/G6842,"")</x:f>
        <x:v>5250000</x:v>
      </x:c>
      <x:c r="J6842" s="2" t="str">
        <x:v>total</x:v>
      </x:c>
      <x:c r="K6842" s="2" t="str">
        <x:v>top_level_area</x:v>
      </x:c>
      <x:c r="L6842" s="2" t="str">
        <x:v>property_type_inferred_from_title;transaction_assumed_sale_from_dataset_context;unknown_property_type</x:v>
      </x:c>
      <x:c r="M6842" s="10" t="n">
        <x:v>0</x:v>
      </x:c>
      <x:c r="N6842" s="10" t="n">
        <x:v>0</x:v>
      </x:c>
      <x:c r="O6842" s="2" t="str">
        <x:v>Long An|other_unknown</x:v>
      </x:c>
      <x:c r="P6842" s="10" t="n">
        <x:v>2</x:v>
      </x:c>
      <x:c r="Q6842" s="13" t="n">
        <x:f>IF(AND(ISNUMBER(H6842),H6842&gt;0),H6842/1000000000,"")</x:f>
        <x:v>0.42</x:v>
      </x:c>
      <x:c r="R6842" s="13" t="n">
        <x:f>IF(ISNUMBER(I6842),I6842/1000000,"")</x:f>
        <x:v>5.25</x:v>
      </x:c>
      <x:c r="S6842" s="11" t="n">
        <x:f>IF(AND(ISNUMBER(G6842),G6842&gt;0),G6842,"")</x:f>
        <x:v>80</x:v>
      </x:c>
    </x:row>
    <x:row r="6843" ht="21" customHeight="1">
      <x:c r="A6843" s="10" t="n">
        <x:v>8887</x:v>
      </x:c>
      <x:c r="B6843" s="2" t="str">
        <x:v>5c7e6552e4c1913df24c</x:v>
      </x:c>
      <x:c r="C6843" s="2" t="str">
        <x:v>Bà Rịa - Vũng Tàu</x:v>
      </x:c>
      <x:c r="D6843" s="2" t="str">
        <x:v>Thị xã Phú Mỹ</x:v>
      </x:c>
      <x:c r="E6843" s="2" t="str">
        <x:v>land</x:v>
      </x:c>
      <x:c r="F6843" s="2" t="str">
        <x:v>sale_assumed</x:v>
      </x:c>
      <x:c r="G6843" s="11" t="n">
        <x:v>145</x:v>
      </x:c>
      <x:c r="H6843" s="12" t="n">
        <x:v>580000000</x:v>
      </x:c>
      <x:c r="I6843" s="12" t="n">
        <x:f>IF(AND(ISNUMBER(H6843),H6843&gt;0,ISNUMBER(G6843),G6843&gt;0),H6843/G6843,"")</x:f>
        <x:v>4000000</x:v>
      </x:c>
      <x:c r="J6843" s="2" t="str">
        <x:v>total</x:v>
      </x:c>
      <x:c r="K6843" s="2" t="str">
        <x:v>top_level_area</x:v>
      </x:c>
      <x:c r="L6843" s="2" t="str">
        <x:v>property_type_inferred_from_title;transaction_assumed_sale_from_dataset_context</x:v>
      </x:c>
      <x:c r="M6843" s="10" t="n">
        <x:v>0</x:v>
      </x:c>
      <x:c r="N6843" s="10" t="n">
        <x:v>0</x:v>
      </x:c>
      <x:c r="O6843" s="2" t="str">
        <x:v>Bà Rịa - Vũng Tàu|land</x:v>
      </x:c>
      <x:c r="P6843" s="10" t="n">
        <x:v>1</x:v>
      </x:c>
      <x:c r="Q6843" s="13" t="n">
        <x:f>IF(AND(ISNUMBER(H6843),H6843&gt;0),H6843/1000000000,"")</x:f>
        <x:v>0.58</x:v>
      </x:c>
      <x:c r="R6843" s="13" t="n">
        <x:f>IF(ISNUMBER(I6843),I6843/1000000,"")</x:f>
        <x:v>4</x:v>
      </x:c>
      <x:c r="S6843" s="11" t="n">
        <x:f>IF(AND(ISNUMBER(G6843),G6843&gt;0),G6843,"")</x:f>
        <x:v>145</x:v>
      </x:c>
    </x:row>
    <x:row r="6844" ht="21" customHeight="1">
      <x:c r="A6844" s="10" t="n">
        <x:v>8888</x:v>
      </x:c>
      <x:c r="B6844" s="2" t="str">
        <x:v>d6e3a6fee4dc035c08a7</x:v>
      </x:c>
      <x:c r="C6844" s="2" t="str">
        <x:v>Hà Nội</x:v>
      </x:c>
      <x:c r="D6844" s="2" t="str">
        <x:v>Quận Tây Hồ</x:v>
      </x:c>
      <x:c r="E6844" s="2" t="str">
        <x:v>house</x:v>
      </x:c>
      <x:c r="F6844" s="2" t="str">
        <x:v>sale_assumed</x:v>
      </x:c>
      <x:c r="G6844" s="11" t="n">
        <x:v>68</x:v>
      </x:c>
      <x:c r="H6844" s="12" t="n">
        <x:v>4600000000</x:v>
      </x:c>
      <x:c r="I6844" s="12" t="n">
        <x:f>IF(AND(ISNUMBER(H6844),H6844&gt;0,ISNUMBER(G6844),G6844&gt;0),H6844/G6844,"")</x:f>
        <x:v>67647058.8235294</x:v>
      </x:c>
      <x:c r="J6844" s="2" t="str">
        <x:v>total</x:v>
      </x:c>
      <x:c r="K6844" s="2" t="str">
        <x:v>top_level_area</x:v>
      </x:c>
      <x:c r="L6844" s="2" t="str">
        <x:v>property_type_inferred_from_title;transaction_assumed_sale_from_dataset_context</x:v>
      </x:c>
      <x:c r="M6844" s="10" t="n">
        <x:v>0</x:v>
      </x:c>
      <x:c r="N6844" s="10" t="n">
        <x:v>0</x:v>
      </x:c>
      <x:c r="O6844" s="2" t="str">
        <x:v>Hà Nội|house</x:v>
      </x:c>
      <x:c r="P6844" s="10" t="n">
        <x:v>2</x:v>
      </x:c>
      <x:c r="Q6844" s="13" t="n">
        <x:f>IF(AND(ISNUMBER(H6844),H6844&gt;0),H6844/1000000000,"")</x:f>
        <x:v>4.6</x:v>
      </x:c>
      <x:c r="R6844" s="13" t="n">
        <x:f>IF(ISNUMBER(I6844),I6844/1000000,"")</x:f>
        <x:v>67.6470588235294</x:v>
      </x:c>
      <x:c r="S6844" s="11" t="n">
        <x:f>IF(AND(ISNUMBER(G6844),G6844&gt;0),G6844,"")</x:f>
        <x:v>68</x:v>
      </x:c>
    </x:row>
    <x:row r="6845" ht="21" customHeight="1">
      <x:c r="A6845" s="10" t="n">
        <x:v>8889</x:v>
      </x:c>
      <x:c r="B6845" s="2" t="str">
        <x:v>9f95ed1bb16af5d993e1</x:v>
      </x:c>
      <x:c r="C6845" s="2" t="str">
        <x:v>Tiền Giang</x:v>
      </x:c>
      <x:c r="D6845" s="2" t="str">
        <x:v>Thị xã Gò Công</x:v>
      </x:c>
      <x:c r="E6845" s="2" t="str">
        <x:v>other_unknown</x:v>
      </x:c>
      <x:c r="F6845" s="2" t="str">
        <x:v>sale_assumed</x:v>
      </x:c>
      <x:c r="G6845" s="11" t="n">
        <x:v>177</x:v>
      </x:c>
      <x:c r="H6845" s="12" t="n">
        <x:v>1050000000</x:v>
      </x:c>
      <x:c r="I6845" s="12" t="n">
        <x:f>IF(AND(ISNUMBER(H6845),H6845&gt;0,ISNUMBER(G6845),G6845&gt;0),H6845/G6845,"")</x:f>
        <x:v>5932203.389830508</x:v>
      </x:c>
      <x:c r="J6845" s="2" t="str">
        <x:v>total</x:v>
      </x:c>
      <x:c r="K6845" s="2" t="str">
        <x:v>top_level_area</x:v>
      </x:c>
      <x:c r="L6845" s="2" t="str">
        <x:v>property_type_inferred_from_title;transaction_assumed_sale_from_dataset_context;unknown_property_type</x:v>
      </x:c>
      <x:c r="M6845" s="10" t="n">
        <x:v>0</x:v>
      </x:c>
      <x:c r="N6845" s="10" t="n">
        <x:v>0</x:v>
      </x:c>
      <x:c r="O6845" s="2" t="str">
        <x:v>other_unknown</x:v>
      </x:c>
      <x:c r="P6845" s="10" t="n">
        <x:v>1</x:v>
      </x:c>
      <x:c r="Q6845" s="13" t="n">
        <x:f>IF(AND(ISNUMBER(H6845),H6845&gt;0),H6845/1000000000,"")</x:f>
        <x:v>1.05</x:v>
      </x:c>
      <x:c r="R6845" s="13" t="n">
        <x:f>IF(ISNUMBER(I6845),I6845/1000000,"")</x:f>
        <x:v>5.932203389830509</x:v>
      </x:c>
      <x:c r="S6845" s="11" t="n">
        <x:f>IF(AND(ISNUMBER(G6845),G6845&gt;0),G6845,"")</x:f>
        <x:v>177</x:v>
      </x:c>
    </x:row>
    <x:row r="6846" ht="21" customHeight="1">
      <x:c r="A6846" s="10" t="n">
        <x:v>8890</x:v>
      </x:c>
      <x:c r="B6846" s="2" t="str">
        <x:v>742a9c579df242c51f25</x:v>
      </x:c>
      <x:c r="C6846" s="2" t="str">
        <x:v>Phú Yên</x:v>
      </x:c>
      <x:c r="D6846" s="2" t="str">
        <x:v>Huyện Sơn Hòa</x:v>
      </x:c>
      <x:c r="E6846" s="2" t="str">
        <x:v>other_unknown</x:v>
      </x:c>
      <x:c r="F6846" s="2" t="str">
        <x:v>sale</x:v>
      </x:c>
      <x:c r="G6846" s="11" t="n">
        <x:v>4000</x:v>
      </x:c>
      <x:c r="H6846" s="12" t="n">
        <x:v>17000000000</x:v>
      </x:c>
      <x:c r="I6846" s="12" t="n">
        <x:f>IF(AND(ISNUMBER(H6846),H6846&gt;0,ISNUMBER(G6846),G6846&gt;0),H6846/G6846,"")</x:f>
        <x:v>4250000</x:v>
      </x:c>
      <x:c r="J6846" s="2" t="str">
        <x:v>total</x:v>
      </x:c>
      <x:c r="K6846" s="2" t="str">
        <x:v>top_level_area</x:v>
      </x:c>
      <x:c r="L6846" s="2" t="str">
        <x:v>dot_thousands_convention;property_type_inferred_from_title;unknown_property_type</x:v>
      </x:c>
      <x:c r="M6846" s="10" t="n">
        <x:v>0</x:v>
      </x:c>
      <x:c r="N6846" s="10" t="n">
        <x:v>0</x:v>
      </x:c>
      <x:c r="O6846" s="2" t="str">
        <x:v>other_unknown</x:v>
      </x:c>
      <x:c r="P6846" s="10" t="n">
        <x:v>1</x:v>
      </x:c>
      <x:c r="Q6846" s="13" t="n">
        <x:f>IF(AND(ISNUMBER(H6846),H6846&gt;0),H6846/1000000000,"")</x:f>
        <x:v>17</x:v>
      </x:c>
      <x:c r="R6846" s="13" t="n">
        <x:f>IF(ISNUMBER(I6846),I6846/1000000,"")</x:f>
        <x:v>4.25</x:v>
      </x:c>
      <x:c r="S6846" s="11" t="n">
        <x:f>IF(AND(ISNUMBER(G6846),G6846&gt;0),G6846,"")</x:f>
        <x:v>4000</x:v>
      </x:c>
    </x:row>
    <x:row r="6847" ht="21" customHeight="1">
      <x:c r="A6847" s="10" t="n">
        <x:v>8891</x:v>
      </x:c>
      <x:c r="B6847" s="2" t="str">
        <x:v>b78ed163ca43a7654945</x:v>
      </x:c>
      <x:c r="C6847" s="2" t="str">
        <x:v>Bình Dương</x:v>
      </x:c>
      <x:c r="D6847" s="2" t="str">
        <x:v>Thành phố Thủ Dầu Một</x:v>
      </x:c>
      <x:c r="E6847" s="2" t="str">
        <x:v>land</x:v>
      </x:c>
      <x:c r="F6847" s="2" t="str">
        <x:v>sale</x:v>
      </x:c>
      <x:c r="G6847" s="11" t="n">
        <x:v>120</x:v>
      </x:c>
      <x:c r="H6847" s="12" t="n">
        <x:v>723000000</x:v>
      </x:c>
      <x:c r="I6847" s="12" t="n">
        <x:f>IF(AND(ISNUMBER(H6847),H6847&gt;0,ISNUMBER(G6847),G6847&gt;0),H6847/G6847,"")</x:f>
        <x:v>6025000</x:v>
      </x:c>
      <x:c r="J6847" s="2" t="str">
        <x:v>total</x:v>
      </x:c>
      <x:c r="K6847" s="2" t="str">
        <x:v>top_level_area</x:v>
      </x:c>
      <x:c r="L6847" s="2" t="str">
        <x:v>property_type_inferred_from_title</x:v>
      </x:c>
      <x:c r="M6847" s="10" t="n">
        <x:v>0</x:v>
      </x:c>
      <x:c r="N6847" s="10" t="n">
        <x:v>0</x:v>
      </x:c>
      <x:c r="O6847" s="2" t="str">
        <x:v>Bình Dương|land</x:v>
      </x:c>
      <x:c r="P6847" s="10" t="n">
        <x:v>2</x:v>
      </x:c>
      <x:c r="Q6847" s="13" t="n">
        <x:f>IF(AND(ISNUMBER(H6847),H6847&gt;0),H6847/1000000000,"")</x:f>
        <x:v>0.723</x:v>
      </x:c>
      <x:c r="R6847" s="13" t="n">
        <x:f>IF(ISNUMBER(I6847),I6847/1000000,"")</x:f>
        <x:v>6.025</x:v>
      </x:c>
      <x:c r="S6847" s="11" t="n">
        <x:f>IF(AND(ISNUMBER(G6847),G6847&gt;0),G6847,"")</x:f>
        <x:v>120</x:v>
      </x:c>
    </x:row>
    <x:row r="6848" ht="21" customHeight="1">
      <x:c r="A6848" s="10" t="n">
        <x:v>8892</x:v>
      </x:c>
      <x:c r="B6848" s="2" t="str">
        <x:v>499d85e3ded311713a5d</x:v>
      </x:c>
      <x:c r="C6848" s="2" t="str">
        <x:v>Hà Nội</x:v>
      </x:c>
      <x:c r="D6848" s="2" t="str">
        <x:v>Quận Cầu Giấy</x:v>
      </x:c>
      <x:c r="E6848" s="2" t="str">
        <x:v>house</x:v>
      </x:c>
      <x:c r="F6848" s="2" t="str">
        <x:v>sale</x:v>
      </x:c>
      <x:c r="G6848" s="11" t="n">
        <x:v>50</x:v>
      </x:c>
      <x:c r="H6848" s="12" t="n">
        <x:v>4800000000</x:v>
      </x:c>
      <x:c r="I6848" s="12" t="n">
        <x:f>IF(AND(ISNUMBER(H6848),H6848&gt;0,ISNUMBER(G6848),G6848&gt;0),H6848/G6848,"")</x:f>
        <x:v>96000000</x:v>
      </x:c>
      <x:c r="J6848" s="2" t="str">
        <x:v>total</x:v>
      </x:c>
      <x:c r="K6848" s="2" t="str">
        <x:v>top_level_area</x:v>
      </x:c>
      <x:c r="L6848" s="2" t="str">
        <x:v>property_type_inferred_from_title</x:v>
      </x:c>
      <x:c r="M6848" s="10" t="n">
        <x:v>0</x:v>
      </x:c>
      <x:c r="N6848" s="10" t="n">
        <x:v>0</x:v>
      </x:c>
      <x:c r="O6848" s="2" t="str">
        <x:v>Hà Nội|house</x:v>
      </x:c>
      <x:c r="P6848" s="10" t="n">
        <x:v>2</x:v>
      </x:c>
      <x:c r="Q6848" s="13" t="n">
        <x:f>IF(AND(ISNUMBER(H6848),H6848&gt;0),H6848/1000000000,"")</x:f>
        <x:v>4.8</x:v>
      </x:c>
      <x:c r="R6848" s="13" t="n">
        <x:f>IF(ISNUMBER(I6848),I6848/1000000,"")</x:f>
        <x:v>96</x:v>
      </x:c>
      <x:c r="S6848" s="11" t="n">
        <x:f>IF(AND(ISNUMBER(G6848),G6848&gt;0),G6848,"")</x:f>
        <x:v>50</x:v>
      </x:c>
    </x:row>
    <x:row r="6849" ht="21" customHeight="1">
      <x:c r="A6849" s="10" t="n">
        <x:v>8896</x:v>
      </x:c>
      <x:c r="B6849" s="2" t="str">
        <x:v>2916536ff74b547856cc</x:v>
      </x:c>
      <x:c r="C6849" s="2" t="str">
        <x:v>Khánh Hòa</x:v>
      </x:c>
      <x:c r="D6849" s="2" t="str">
        <x:v>Huyện Diên Khánh</x:v>
      </x:c>
      <x:c r="E6849" s="2" t="str">
        <x:v>land</x:v>
      </x:c>
      <x:c r="F6849" s="2" t="str">
        <x:v>sale_assumed</x:v>
      </x:c>
      <x:c r="G6849" s="11" t="n">
        <x:v>105</x:v>
      </x:c>
      <x:c r="H6849" s="12" t="n">
        <x:v>568000000</x:v>
      </x:c>
      <x:c r="I6849" s="12" t="n">
        <x:f>IF(AND(ISNUMBER(H6849),H6849&gt;0,ISNUMBER(G6849),G6849&gt;0),H6849/G6849,"")</x:f>
        <x:v>5409523.80952381</x:v>
      </x:c>
      <x:c r="J6849" s="2" t="str">
        <x:v>total</x:v>
      </x:c>
      <x:c r="K6849" s="2" t="str">
        <x:v>top_level_area</x:v>
      </x:c>
      <x:c r="L6849" s="2" t="str">
        <x:v>property_type_inferred_from_title;transaction_assumed_sale_from_dataset_context</x:v>
      </x:c>
      <x:c r="M6849" s="10" t="n">
        <x:v>0</x:v>
      </x:c>
      <x:c r="N6849" s="10" t="n">
        <x:v>0</x:v>
      </x:c>
      <x:c r="O6849" s="2" t="str">
        <x:v>Khánh Hòa|land</x:v>
      </x:c>
      <x:c r="P6849" s="10" t="n">
        <x:v>2</x:v>
      </x:c>
      <x:c r="Q6849" s="13" t="n">
        <x:f>IF(AND(ISNUMBER(H6849),H6849&gt;0),H6849/1000000000,"")</x:f>
        <x:v>0.568</x:v>
      </x:c>
      <x:c r="R6849" s="13" t="n">
        <x:f>IF(ISNUMBER(I6849),I6849/1000000,"")</x:f>
        <x:v>5.40952380952381</x:v>
      </x:c>
      <x:c r="S6849" s="11" t="n">
        <x:f>IF(AND(ISNUMBER(G6849),G6849&gt;0),G6849,"")</x:f>
        <x:v>105</x:v>
      </x:c>
    </x:row>
    <x:row r="6850" ht="21" customHeight="1">
      <x:c r="A6850" s="10" t="n">
        <x:v>8897</x:v>
      </x:c>
      <x:c r="B6850" s="2" t="str">
        <x:v>a799d2cb9429a76a69b8</x:v>
      </x:c>
      <x:c r="C6850" s="2" t="str">
        <x:v>Bà Rịa - Vũng Tàu</x:v>
      </x:c>
      <x:c r="D6850" s="2" t="str">
        <x:v>Huyện Đất Đỏ</x:v>
      </x:c>
      <x:c r="E6850" s="2" t="str">
        <x:v>land</x:v>
      </x:c>
      <x:c r="F6850" s="2" t="str">
        <x:v>sale_assumed</x:v>
      </x:c>
      <x:c r="G6850" s="11" t="n">
        <x:v>500</x:v>
      </x:c>
      <x:c r="H6850" s="12" t="n">
        <x:v>95000000</x:v>
      </x:c>
      <x:c r="I6850" s="12" t="n">
        <x:f>IF(AND(ISNUMBER(H6850),H6850&gt;0,ISNUMBER(G6850),G6850&gt;0),H6850/G6850,"")</x:f>
        <x:v>190000</x:v>
      </x:c>
      <x:c r="J6850" s="2" t="str">
        <x:v>total</x:v>
      </x:c>
      <x:c r="K6850" s="2" t="str">
        <x:v>top_level_area</x:v>
      </x:c>
      <x:c r="L6850" s="2" t="str">
        <x:v>property_type_inferred_from_title;transaction_assumed_sale_from_dataset_context</x:v>
      </x:c>
      <x:c r="M6850" s="10" t="n">
        <x:v>0</x:v>
      </x:c>
      <x:c r="N6850" s="10" t="n">
        <x:v>0</x:v>
      </x:c>
      <x:c r="O6850" s="2" t="str">
        <x:v>Bà Rịa - Vũng Tàu|land</x:v>
      </x:c>
      <x:c r="P6850" s="10" t="n">
        <x:v>1</x:v>
      </x:c>
      <x:c r="Q6850" s="13" t="n">
        <x:f>IF(AND(ISNUMBER(H6850),H6850&gt;0),H6850/1000000000,"")</x:f>
        <x:v>0.095</x:v>
      </x:c>
      <x:c r="R6850" s="13" t="n">
        <x:f>IF(ISNUMBER(I6850),I6850/1000000,"")</x:f>
        <x:v>0.19</x:v>
      </x:c>
      <x:c r="S6850" s="11" t="n">
        <x:f>IF(AND(ISNUMBER(G6850),G6850&gt;0),G6850,"")</x:f>
        <x:v>500</x:v>
      </x:c>
    </x:row>
    <x:row r="6851" ht="21" customHeight="1">
      <x:c r="A6851" s="10" t="n">
        <x:v>8898</x:v>
      </x:c>
      <x:c r="B6851" s="2" t="str">
        <x:v>324a808ba7045939ca41</x:v>
      </x:c>
      <x:c r="C6851" s="2" t="str">
        <x:v>Tp Hồ Chí Minh</x:v>
      </x:c>
      <x:c r="D6851" s="2" t="str">
        <x:v>Quận Bình Tân</x:v>
      </x:c>
      <x:c r="E6851" s="2" t="str">
        <x:v>house</x:v>
      </x:c>
      <x:c r="F6851" s="2" t="str">
        <x:v>sale</x:v>
      </x:c>
      <x:c r="G6851" s="11" t="n">
        <x:v>52</x:v>
      </x:c>
      <x:c r="H6851" s="12" t="n">
        <x:v>4300000000</x:v>
      </x:c>
      <x:c r="I6851" s="12" t="n">
        <x:f>IF(AND(ISNUMBER(H6851),H6851&gt;0,ISNUMBER(G6851),G6851&gt;0),H6851/G6851,"")</x:f>
        <x:v>82692307.6923077</x:v>
      </x:c>
      <x:c r="J6851" s="2" t="str">
        <x:v>total</x:v>
      </x:c>
      <x:c r="K6851" s="2" t="str">
        <x:v>top_level_area</x:v>
      </x:c>
      <x:c r="L6851" s="2" t="str">
        <x:v>property_type_inferred_from_title</x:v>
      </x:c>
      <x:c r="M6851" s="10" t="n">
        <x:v>0</x:v>
      </x:c>
      <x:c r="N6851" s="10" t="n">
        <x:v>0</x:v>
      </x:c>
      <x:c r="O6851" s="2" t="str">
        <x:v>Tp Hồ Chí Minh|house</x:v>
      </x:c>
      <x:c r="P6851" s="10" t="n">
        <x:v>2</x:v>
      </x:c>
      <x:c r="Q6851" s="13" t="n">
        <x:f>IF(AND(ISNUMBER(H6851),H6851&gt;0),H6851/1000000000,"")</x:f>
        <x:v>4.3</x:v>
      </x:c>
      <x:c r="R6851" s="13" t="n">
        <x:f>IF(ISNUMBER(I6851),I6851/1000000,"")</x:f>
        <x:v>82.6923076923077</x:v>
      </x:c>
      <x:c r="S6851" s="11" t="n">
        <x:f>IF(AND(ISNUMBER(G6851),G6851&gt;0),G6851,"")</x:f>
        <x:v>52</x:v>
      </x:c>
    </x:row>
    <x:row r="6852" ht="21" customHeight="1">
      <x:c r="A6852" s="10" t="n">
        <x:v>8899</x:v>
      </x:c>
      <x:c r="B6852" s="2" t="str">
        <x:v>5c24d3d9845fe49d59e1</x:v>
      </x:c>
      <x:c r="C6852" s="2" t="str">
        <x:v>Vĩnh Phúc</x:v>
      </x:c>
      <x:c r="D6852" s="2" t="str">
        <x:v>Huyện Tam Đảo</x:v>
      </x:c>
      <x:c r="E6852" s="2" t="str">
        <x:v>land</x:v>
      </x:c>
      <x:c r="F6852" s="2" t="str">
        <x:v>sale</x:v>
      </x:c>
      <x:c r="G6852" s="11" t="n">
        <x:v>161</x:v>
      </x:c>
      <x:c r="H6852" s="12" t="n">
        <x:v>425000000</x:v>
      </x:c>
      <x:c r="I6852" s="12" t="n">
        <x:f>IF(AND(ISNUMBER(H6852),H6852&gt;0,ISNUMBER(G6852),G6852&gt;0),H6852/G6852,"")</x:f>
        <x:v>2639751.552795031</x:v>
      </x:c>
      <x:c r="J6852" s="2" t="str">
        <x:v>total</x:v>
      </x:c>
      <x:c r="K6852" s="2" t="str">
        <x:v>top_level_area</x:v>
      </x:c>
      <x:c r="L6852" s="2" t="str">
        <x:v>property_type_inferred_from_title</x:v>
      </x:c>
      <x:c r="M6852" s="10" t="n">
        <x:v>0</x:v>
      </x:c>
      <x:c r="N6852" s="10" t="n">
        <x:v>0</x:v>
      </x:c>
      <x:c r="O6852" s="2" t="str">
        <x:v>land</x:v>
      </x:c>
      <x:c r="P6852" s="10" t="n">
        <x:v>1</x:v>
      </x:c>
      <x:c r="Q6852" s="13" t="n">
        <x:f>IF(AND(ISNUMBER(H6852),H6852&gt;0),H6852/1000000000,"")</x:f>
        <x:v>0.425</x:v>
      </x:c>
      <x:c r="R6852" s="13" t="n">
        <x:f>IF(ISNUMBER(I6852),I6852/1000000,"")</x:f>
        <x:v>2.639751552795031</x:v>
      </x:c>
      <x:c r="S6852" s="11" t="n">
        <x:f>IF(AND(ISNUMBER(G6852),G6852&gt;0),G6852,"")</x:f>
        <x:v>161</x:v>
      </x:c>
    </x:row>
    <x:row r="6853" ht="21" customHeight="1">
      <x:c r="A6853" s="10" t="n">
        <x:v>8900</x:v>
      </x:c>
      <x:c r="B6853" s="2" t="str">
        <x:v>f425644fa75488860bf6</x:v>
      </x:c>
      <x:c r="C6853" s="2" t="str">
        <x:v>Hà Nội</x:v>
      </x:c>
      <x:c r="D6853" s="2" t="str">
        <x:v>Quận Ba Đình</x:v>
      </x:c>
      <x:c r="E6853" s="2" t="str">
        <x:v>house</x:v>
      </x:c>
      <x:c r="F6853" s="2" t="str">
        <x:v>sale_assumed</x:v>
      </x:c>
      <x:c r="G6853" s="11" t="n">
        <x:v>26</x:v>
      </x:c>
      <x:c r="H6853" s="12" t="n">
        <x:v>3400000000</x:v>
      </x:c>
      <x:c r="I6853" s="12" t="n">
        <x:f>IF(AND(ISNUMBER(H6853),H6853&gt;0,ISNUMBER(G6853),G6853&gt;0),H6853/G6853,"")</x:f>
        <x:v>130769230.76923077</x:v>
      </x:c>
      <x:c r="J6853" s="2" t="str">
        <x:v>total</x:v>
      </x:c>
      <x:c r="K6853" s="2" t="str">
        <x:v>top_level_area</x:v>
      </x:c>
      <x:c r="L6853" s="2" t="str">
        <x:v>property_type_inferred_from_title;transaction_assumed_sale_from_dataset_context</x:v>
      </x:c>
      <x:c r="M6853" s="10" t="n">
        <x:v>0</x:v>
      </x:c>
      <x:c r="N6853" s="10" t="n">
        <x:v>0</x:v>
      </x:c>
      <x:c r="O6853" s="2" t="str">
        <x:v>Hà Nội|house</x:v>
      </x:c>
      <x:c r="P6853" s="10" t="n">
        <x:v>2</x:v>
      </x:c>
      <x:c r="Q6853" s="13" t="n">
        <x:f>IF(AND(ISNUMBER(H6853),H6853&gt;0),H6853/1000000000,"")</x:f>
        <x:v>3.4</x:v>
      </x:c>
      <x:c r="R6853" s="13" t="n">
        <x:f>IF(ISNUMBER(I6853),I6853/1000000,"")</x:f>
        <x:v>130.76923076923077</x:v>
      </x:c>
      <x:c r="S6853" s="11" t="n">
        <x:f>IF(AND(ISNUMBER(G6853),G6853&gt;0),G6853,"")</x:f>
        <x:v>26</x:v>
      </x:c>
    </x:row>
    <x:row r="6854" ht="21" customHeight="1">
      <x:c r="A6854" s="10" t="n">
        <x:v>8901</x:v>
      </x:c>
      <x:c r="B6854" s="2" t="str">
        <x:v>40c6266f256d8b878386</x:v>
      </x:c>
      <x:c r="C6854" s="2" t="str">
        <x:v>Cần Thơ</x:v>
      </x:c>
      <x:c r="D6854" s="2" t="str">
        <x:v>Quận Bình Thuỷ</x:v>
      </x:c>
      <x:c r="E6854" s="2" t="str">
        <x:v>land</x:v>
      </x:c>
      <x:c r="F6854" s="2" t="str">
        <x:v>sale_assumed</x:v>
      </x:c>
      <x:c r="G6854" s="11" t="n">
        <x:v>120</x:v>
      </x:c>
      <x:c r="H6854" s="12" t="n">
        <x:v>900000000</x:v>
      </x:c>
      <x:c r="I6854" s="12" t="n">
        <x:f>IF(AND(ISNUMBER(H6854),H6854&gt;0,ISNUMBER(G6854),G6854&gt;0),H6854/G6854,"")</x:f>
        <x:v>7500000</x:v>
      </x:c>
      <x:c r="J6854" s="2" t="str">
        <x:v>total</x:v>
      </x:c>
      <x:c r="K6854" s="2" t="str">
        <x:v>top_level_area</x:v>
      </x:c>
      <x:c r="L6854" s="2" t="str">
        <x:v>property_type_inferred_from_title;transaction_assumed_sale_from_dataset_context</x:v>
      </x:c>
      <x:c r="M6854" s="10" t="n">
        <x:v>0</x:v>
      </x:c>
      <x:c r="N6854" s="10" t="n">
        <x:v>0</x:v>
      </x:c>
      <x:c r="O6854" s="2" t="str">
        <x:v>Cần Thơ|land</x:v>
      </x:c>
      <x:c r="P6854" s="10" t="n">
        <x:v>2</x:v>
      </x:c>
      <x:c r="Q6854" s="13" t="n">
        <x:f>IF(AND(ISNUMBER(H6854),H6854&gt;0),H6854/1000000000,"")</x:f>
        <x:v>0.9</x:v>
      </x:c>
      <x:c r="R6854" s="13" t="n">
        <x:f>IF(ISNUMBER(I6854),I6854/1000000,"")</x:f>
        <x:v>7.5</x:v>
      </x:c>
      <x:c r="S6854" s="11" t="n">
        <x:f>IF(AND(ISNUMBER(G6854),G6854&gt;0),G6854,"")</x:f>
        <x:v>120</x:v>
      </x:c>
    </x:row>
    <x:row r="6855" ht="21" customHeight="1">
      <x:c r="A6855" s="10" t="n">
        <x:v>8902</x:v>
      </x:c>
      <x:c r="B6855" s="2" t="str">
        <x:v>59a8b3da5addb85e53ed</x:v>
      </x:c>
      <x:c r="C6855" s="2" t="str">
        <x:v>Tp Hồ Chí Minh</x:v>
      </x:c>
      <x:c r="D6855" s="2" t="str">
        <x:v>Huyện Bình Chánh</x:v>
      </x:c>
      <x:c r="E6855" s="2" t="str">
        <x:v>house</x:v>
      </x:c>
      <x:c r="F6855" s="2" t="str">
        <x:v>sale_assumed</x:v>
      </x:c>
      <x:c r="G6855" s="11" t="n">
        <x:v>20</x:v>
      </x:c>
      <x:c r="H6855" s="12" t="n">
        <x:v>550000000</x:v>
      </x:c>
      <x:c r="I6855" s="12" t="n">
        <x:f>IF(AND(ISNUMBER(H6855),H6855&gt;0,ISNUMBER(G6855),G6855&gt;0),H6855/G6855,"")</x:f>
        <x:v>27500000</x:v>
      </x:c>
      <x:c r="J6855" s="2" t="str">
        <x:v>total</x:v>
      </x:c>
      <x:c r="K6855" s="2" t="str">
        <x:v>top_level_area</x:v>
      </x:c>
      <x:c r="L6855" s="2" t="str">
        <x:v>property_type_inferred_from_title;transaction_assumed_sale_from_dataset_context</x:v>
      </x:c>
      <x:c r="M6855" s="10" t="n">
        <x:v>0</x:v>
      </x:c>
      <x:c r="N6855" s="10" t="n">
        <x:v>0</x:v>
      </x:c>
      <x:c r="O6855" s="2" t="str">
        <x:v>Tp Hồ Chí Minh|house</x:v>
      </x:c>
      <x:c r="P6855" s="10" t="n">
        <x:v>2</x:v>
      </x:c>
      <x:c r="Q6855" s="13" t="n">
        <x:f>IF(AND(ISNUMBER(H6855),H6855&gt;0),H6855/1000000000,"")</x:f>
        <x:v>0.55</x:v>
      </x:c>
      <x:c r="R6855" s="13" t="n">
        <x:f>IF(ISNUMBER(I6855),I6855/1000000,"")</x:f>
        <x:v>27.5</x:v>
      </x:c>
      <x:c r="S6855" s="11" t="n">
        <x:f>IF(AND(ISNUMBER(G6855),G6855&gt;0),G6855,"")</x:f>
        <x:v>20</x:v>
      </x:c>
    </x:row>
    <x:row r="6856" ht="21" customHeight="1">
      <x:c r="A6856" s="10" t="n">
        <x:v>8903</x:v>
      </x:c>
      <x:c r="B6856" s="2" t="str">
        <x:v>6328d2df4a0369f97726</x:v>
      </x:c>
      <x:c r="C6856" s="2" t="str">
        <x:v>Tp Hồ Chí Minh</x:v>
      </x:c>
      <x:c r="D6856" s="2" t="str">
        <x:v>Quận Gò Vấp</x:v>
      </x:c>
      <x:c r="E6856" s="2" t="str">
        <x:v>land</x:v>
      </x:c>
      <x:c r="F6856" s="2" t="str">
        <x:v>sale_assumed</x:v>
      </x:c>
      <x:c r="G6856" s="11" t="n">
        <x:v>80</x:v>
      </x:c>
      <x:c r="H6856" s="12" t="n">
        <x:v>7490000000</x:v>
      </x:c>
      <x:c r="I6856" s="12" t="n">
        <x:f>IF(AND(ISNUMBER(H6856),H6856&gt;0,ISNUMBER(G6856),G6856&gt;0),H6856/G6856,"")</x:f>
        <x:v>93625000</x:v>
      </x:c>
      <x:c r="J6856" s="2" t="str">
        <x:v>total</x:v>
      </x:c>
      <x:c r="K6856" s="2" t="str">
        <x:v>top_level_area</x:v>
      </x:c>
      <x:c r="L6856" s="2" t="str">
        <x:v>property_type_inferred_from_title;transaction_assumed_sale_from_dataset_context</x:v>
      </x:c>
      <x:c r="M6856" s="10" t="n">
        <x:v>0</x:v>
      </x:c>
      <x:c r="N6856" s="10" t="n">
        <x:v>0</x:v>
      </x:c>
      <x:c r="O6856" s="2" t="str">
        <x:v>Tp Hồ Chí Minh|land</x:v>
      </x:c>
      <x:c r="P6856" s="10" t="n">
        <x:v>2</x:v>
      </x:c>
      <x:c r="Q6856" s="13" t="n">
        <x:f>IF(AND(ISNUMBER(H6856),H6856&gt;0),H6856/1000000000,"")</x:f>
        <x:v>7.49</x:v>
      </x:c>
      <x:c r="R6856" s="13" t="n">
        <x:f>IF(ISNUMBER(I6856),I6856/1000000,"")</x:f>
        <x:v>93.625</x:v>
      </x:c>
      <x:c r="S6856" s="11" t="n">
        <x:f>IF(AND(ISNUMBER(G6856),G6856&gt;0),G6856,"")</x:f>
        <x:v>80</x:v>
      </x:c>
    </x:row>
    <x:row r="6857" ht="21" customHeight="1">
      <x:c r="A6857" s="10" t="n">
        <x:v>8904</x:v>
      </x:c>
      <x:c r="B6857" s="2" t="str">
        <x:v>1b9503ccb95d11a2c627</x:v>
      </x:c>
      <x:c r="C6857" s="2" t="str">
        <x:v>Lâm Đồng</x:v>
      </x:c>
      <x:c r="D6857" s="2" t="str">
        <x:v>Thành phố Bảo Lộc</x:v>
      </x:c>
      <x:c r="E6857" s="2" t="str">
        <x:v>land</x:v>
      </x:c>
      <x:c r="F6857" s="2" t="str">
        <x:v>sale_assumed</x:v>
      </x:c>
      <x:c r="G6857" s="11" t="n">
        <x:v>200</x:v>
      </x:c>
      <x:c r="H6857" s="12" t="n">
        <x:v>300000000</x:v>
      </x:c>
      <x:c r="I6857" s="12" t="n">
        <x:f>IF(AND(ISNUMBER(H6857),H6857&gt;0,ISNUMBER(G6857),G6857&gt;0),H6857/G6857,"")</x:f>
        <x:v>1500000</x:v>
      </x:c>
      <x:c r="J6857" s="2" t="str">
        <x:v>total</x:v>
      </x:c>
      <x:c r="K6857" s="2" t="str">
        <x:v>top_level_area</x:v>
      </x:c>
      <x:c r="L6857" s="2" t="str">
        <x:v>property_type_inferred_from_title;transaction_assumed_sale_from_dataset_context</x:v>
      </x:c>
      <x:c r="M6857" s="10" t="n">
        <x:v>0</x:v>
      </x:c>
      <x:c r="N6857" s="10" t="n">
        <x:v>0</x:v>
      </x:c>
      <x:c r="O6857" s="2" t="str">
        <x:v>Lâm Đồng|land</x:v>
      </x:c>
      <x:c r="P6857" s="10" t="n">
        <x:v>1</x:v>
      </x:c>
      <x:c r="Q6857" s="13" t="n">
        <x:f>IF(AND(ISNUMBER(H6857),H6857&gt;0),H6857/1000000000,"")</x:f>
        <x:v>0.3</x:v>
      </x:c>
      <x:c r="R6857" s="13" t="n">
        <x:f>IF(ISNUMBER(I6857),I6857/1000000,"")</x:f>
        <x:v>1.5</x:v>
      </x:c>
      <x:c r="S6857" s="11" t="n">
        <x:f>IF(AND(ISNUMBER(G6857),G6857&gt;0),G6857,"")</x:f>
        <x:v>200</x:v>
      </x:c>
    </x:row>
    <x:row r="6858" ht="21" customHeight="1">
      <x:c r="A6858" s="10" t="n">
        <x:v>8905</x:v>
      </x:c>
      <x:c r="B6858" s="2" t="str">
        <x:v>71f04f7e50b4b1c63557</x:v>
      </x:c>
      <x:c r="C6858" s="2" t="str">
        <x:v>Tp Hồ Chí Minh</x:v>
      </x:c>
      <x:c r="D6858" s="2" t="str">
        <x:v>Quận Bình Tân</x:v>
      </x:c>
      <x:c r="E6858" s="2" t="str">
        <x:v>apartment</x:v>
      </x:c>
      <x:c r="F6858" s="2" t="str">
        <x:v>sale_assumed</x:v>
      </x:c>
      <x:c r="G6858" s="11" t="n">
        <x:v>53</x:v>
      </x:c>
      <x:c r="H6858" s="12" t="n">
        <x:v>800000000</x:v>
      </x:c>
      <x:c r="I6858" s="12" t="n">
        <x:f>IF(AND(ISNUMBER(H6858),H6858&gt;0,ISNUMBER(G6858),G6858&gt;0),H6858/G6858,"")</x:f>
        <x:v>15094339.62264151</x:v>
      </x:c>
      <x:c r="J6858" s="2" t="str">
        <x:v>total</x:v>
      </x:c>
      <x:c r="K6858" s="2" t="str">
        <x:v>top_level_area</x:v>
      </x:c>
      <x:c r="L6858" s="2" t="str">
        <x:v>property_type_inferred_from_title;transaction_assumed_sale_from_dataset_context</x:v>
      </x:c>
      <x:c r="M6858" s="10" t="n">
        <x:v>0</x:v>
      </x:c>
      <x:c r="N6858" s="10" t="n">
        <x:v>0</x:v>
      </x:c>
      <x:c r="O6858" s="2" t="str">
        <x:v>Tp Hồ Chí Minh|apartment</x:v>
      </x:c>
      <x:c r="P6858" s="10" t="n">
        <x:v>2</x:v>
      </x:c>
      <x:c r="Q6858" s="13" t="n">
        <x:f>IF(AND(ISNUMBER(H6858),H6858&gt;0),H6858/1000000000,"")</x:f>
        <x:v>0.8</x:v>
      </x:c>
      <x:c r="R6858" s="13" t="n">
        <x:f>IF(ISNUMBER(I6858),I6858/1000000,"")</x:f>
        <x:v>15.09433962264151</x:v>
      </x:c>
      <x:c r="S6858" s="11" t="n">
        <x:f>IF(AND(ISNUMBER(G6858),G6858&gt;0),G6858,"")</x:f>
        <x:v>53</x:v>
      </x:c>
    </x:row>
    <x:row r="6859" ht="21" customHeight="1">
      <x:c r="A6859" s="10" t="n">
        <x:v>8906</x:v>
      </x:c>
      <x:c r="B6859" s="2" t="str">
        <x:v>78ace534504f481e40f8</x:v>
      </x:c>
      <x:c r="C6859" s="2" t="str">
        <x:v>Tp Hồ Chí Minh</x:v>
      </x:c>
      <x:c r="D6859" s="2" t="str">
        <x:v>Quận Gò Vấp</x:v>
      </x:c>
      <x:c r="E6859" s="2" t="str">
        <x:v>house</x:v>
      </x:c>
      <x:c r="F6859" s="2" t="str">
        <x:v>sale_assumed</x:v>
      </x:c>
      <x:c r="G6859" s="11" t="n">
        <x:v>23</x:v>
      </x:c>
      <x:c r="H6859" s="12" t="n">
        <x:v>2620000000</x:v>
      </x:c>
      <x:c r="I6859" s="12" t="n">
        <x:f>IF(AND(ISNUMBER(H6859),H6859&gt;0,ISNUMBER(G6859),G6859&gt;0),H6859/G6859,"")</x:f>
        <x:v>113913043.47826087</x:v>
      </x:c>
      <x:c r="J6859" s="2" t="str">
        <x:v>total</x:v>
      </x:c>
      <x:c r="K6859" s="2" t="str">
        <x:v>top_level_area</x:v>
      </x:c>
      <x:c r="L6859" s="2" t="str">
        <x:v>property_type_inferred_from_title;transaction_assumed_sale_from_dataset_context</x:v>
      </x:c>
      <x:c r="M6859" s="10" t="n">
        <x:v>0</x:v>
      </x:c>
      <x:c r="N6859" s="10" t="n">
        <x:v>0</x:v>
      </x:c>
      <x:c r="O6859" s="2" t="str">
        <x:v>Tp Hồ Chí Minh|house</x:v>
      </x:c>
      <x:c r="P6859" s="10" t="n">
        <x:v>2</x:v>
      </x:c>
      <x:c r="Q6859" s="13" t="n">
        <x:f>IF(AND(ISNUMBER(H6859),H6859&gt;0),H6859/1000000000,"")</x:f>
        <x:v>2.62</x:v>
      </x:c>
      <x:c r="R6859" s="13" t="n">
        <x:f>IF(ISNUMBER(I6859),I6859/1000000,"")</x:f>
        <x:v>113.91304347826087</x:v>
      </x:c>
      <x:c r="S6859" s="11" t="n">
        <x:f>IF(AND(ISNUMBER(G6859),G6859&gt;0),G6859,"")</x:f>
        <x:v>23</x:v>
      </x:c>
    </x:row>
    <x:row r="6860" ht="21" customHeight="1">
      <x:c r="A6860" s="10" t="n">
        <x:v>8907</x:v>
      </x:c>
      <x:c r="B6860" s="2" t="str">
        <x:v>bc95e1fd8aa3ecbb8c60</x:v>
      </x:c>
      <x:c r="C6860" s="2" t="str">
        <x:v>Tp Hồ Chí Minh</x:v>
      </x:c>
      <x:c r="D6860" s="2" t="str">
        <x:v>Quận 1</x:v>
      </x:c>
      <x:c r="E6860" s="2" t="str">
        <x:v>house</x:v>
      </x:c>
      <x:c r="F6860" s="2" t="str">
        <x:v>sale</x:v>
      </x:c>
      <x:c r="G6860" s="11" t="n">
        <x:v>84</x:v>
      </x:c>
      <x:c r="H6860" s="12" t="n">
        <x:v>14500000000</x:v>
      </x:c>
      <x:c r="I6860" s="12" t="n">
        <x:f>IF(AND(ISNUMBER(H6860),H6860&gt;0,ISNUMBER(G6860),G6860&gt;0),H6860/G6860,"")</x:f>
        <x:v>172619047.6190476</x:v>
      </x:c>
      <x:c r="J6860" s="2" t="str">
        <x:v>total</x:v>
      </x:c>
      <x:c r="K6860" s="2" t="str">
        <x:v>top_level_area</x:v>
      </x:c>
      <x:c r="L6860" s="2" t="str">
        <x:v>property_type_inferred_from_title</x:v>
      </x:c>
      <x:c r="M6860" s="10" t="n">
        <x:v>1</x:v>
      </x:c>
      <x:c r="N6860" s="10" t="n">
        <x:v>0</x:v>
      </x:c>
      <x:c r="O6860" s="2" t="str">
        <x:v>Tp Hồ Chí Minh|house</x:v>
      </x:c>
      <x:c r="P6860" s="10" t="n">
        <x:v>2</x:v>
      </x:c>
      <x:c r="Q6860" s="13" t="n">
        <x:f>IF(AND(ISNUMBER(H6860),H6860&gt;0),H6860/1000000000,"")</x:f>
        <x:v>14.5</x:v>
      </x:c>
      <x:c r="R6860" s="13" t="n">
        <x:f>IF(ISNUMBER(I6860),I6860/1000000,"")</x:f>
        <x:v>172.61904761904762</x:v>
      </x:c>
      <x:c r="S6860" s="11" t="n">
        <x:f>IF(AND(ISNUMBER(G6860),G6860&gt;0),G6860,"")</x:f>
        <x:v>84</x:v>
      </x:c>
    </x:row>
    <x:row r="6861" ht="21" customHeight="1">
      <x:c r="A6861" s="10" t="n">
        <x:v>8908</x:v>
      </x:c>
      <x:c r="B6861" s="2" t="str">
        <x:v>62d2a2cec67651d5c999</x:v>
      </x:c>
      <x:c r="C6861" s="2" t="str">
        <x:v>Ninh Thuận</x:v>
      </x:c>
      <x:c r="D6861" s="2" t="str">
        <x:v>Thành phố Phan Rang-Tháp Chàm</x:v>
      </x:c>
      <x:c r="E6861" s="2" t="str">
        <x:v>other_unknown</x:v>
      </x:c>
      <x:c r="F6861" s="2" t="str">
        <x:v>sale_assumed</x:v>
      </x:c>
      <x:c r="G6861" s="11" t="n">
        <x:v>117</x:v>
      </x:c>
      <x:c r="H6861" s="12" t="n">
        <x:v>880000000</x:v>
      </x:c>
      <x:c r="I6861" s="12" t="n">
        <x:f>IF(AND(ISNUMBER(H6861),H6861&gt;0,ISNUMBER(G6861),G6861&gt;0),H6861/G6861,"")</x:f>
        <x:v>7521367.521367521</x:v>
      </x:c>
      <x:c r="J6861" s="2" t="str">
        <x:v>total</x:v>
      </x:c>
      <x:c r="K6861" s="2" t="str">
        <x:v>top_level_area</x:v>
      </x:c>
      <x:c r="L6861" s="2" t="str">
        <x:v>property_type_inferred_from_title;transaction_assumed_sale_from_dataset_context;unknown_property_type</x:v>
      </x:c>
      <x:c r="M6861" s="10" t="n">
        <x:v>0</x:v>
      </x:c>
      <x:c r="N6861" s="10" t="n">
        <x:v>0</x:v>
      </x:c>
      <x:c r="O6861" s="2" t="str">
        <x:v>other_unknown</x:v>
      </x:c>
      <x:c r="P6861" s="10" t="n">
        <x:v>2</x:v>
      </x:c>
      <x:c r="Q6861" s="13" t="n">
        <x:f>IF(AND(ISNUMBER(H6861),H6861&gt;0),H6861/1000000000,"")</x:f>
        <x:v>0.88</x:v>
      </x:c>
      <x:c r="R6861" s="13" t="n">
        <x:f>IF(ISNUMBER(I6861),I6861/1000000,"")</x:f>
        <x:v>7.521367521367521</x:v>
      </x:c>
      <x:c r="S6861" s="11" t="n">
        <x:f>IF(AND(ISNUMBER(G6861),G6861&gt;0),G6861,"")</x:f>
        <x:v>117</x:v>
      </x:c>
    </x:row>
    <x:row r="6862" ht="21" customHeight="1">
      <x:c r="A6862" s="10" t="n">
        <x:v>8909</x:v>
      </x:c>
      <x:c r="B6862" s="2" t="str">
        <x:v>357611f922b948c1e95d</x:v>
      </x:c>
      <x:c r="C6862" s="2" t="str">
        <x:v>Đà Nẵng</x:v>
      </x:c>
      <x:c r="D6862" s="2" t="str">
        <x:v>Quận Liên Chiểu</x:v>
      </x:c>
      <x:c r="E6862" s="2" t="str">
        <x:v>house</x:v>
      </x:c>
      <x:c r="F6862" s="2" t="str">
        <x:v>sale</x:v>
      </x:c>
      <x:c r="G6862" s="11" t="n">
        <x:v>67</x:v>
      </x:c>
      <x:c r="H6862" s="12" t="n">
        <x:v>3150000000</x:v>
      </x:c>
      <x:c r="I6862" s="12" t="n">
        <x:f>IF(AND(ISNUMBER(H6862),H6862&gt;0,ISNUMBER(G6862),G6862&gt;0),H6862/G6862,"")</x:f>
        <x:v>47014925.37313433</x:v>
      </x:c>
      <x:c r="J6862" s="2" t="str">
        <x:v>total</x:v>
      </x:c>
      <x:c r="K6862" s="2" t="str">
        <x:v>top_level_price_embedded_area</x:v>
      </x:c>
      <x:c r="L6862" s="2" t="str">
        <x:v>area_recovered_from_price_text;property_type_inferred_from_title</x:v>
      </x:c>
      <x:c r="M6862" s="10" t="n">
        <x:v>0</x:v>
      </x:c>
      <x:c r="N6862" s="10" t="n">
        <x:v>0</x:v>
      </x:c>
      <x:c r="O6862" s="2" t="str">
        <x:v>Đà Nẵng|house</x:v>
      </x:c>
      <x:c r="P6862" s="10" t="n">
        <x:v>2</x:v>
      </x:c>
      <x:c r="Q6862" s="13" t="n">
        <x:f>IF(AND(ISNUMBER(H6862),H6862&gt;0),H6862/1000000000,"")</x:f>
        <x:v>3.15</x:v>
      </x:c>
      <x:c r="R6862" s="13" t="n">
        <x:f>IF(ISNUMBER(I6862),I6862/1000000,"")</x:f>
        <x:v>47.01492537313433</x:v>
      </x:c>
      <x:c r="S6862" s="11" t="n">
        <x:f>IF(AND(ISNUMBER(G6862),G6862&gt;0),G6862,"")</x:f>
        <x:v>67</x:v>
      </x:c>
    </x:row>
    <x:row r="6863" ht="21" customHeight="1">
      <x:c r="A6863" s="10" t="n">
        <x:v>8910</x:v>
      </x:c>
      <x:c r="B6863" s="2" t="str">
        <x:v>f3bbe050da98e225d728</x:v>
      </x:c>
      <x:c r="C6863" s="2" t="str">
        <x:v>Tp Hồ Chí Minh</x:v>
      </x:c>
      <x:c r="D6863" s="2" t="str">
        <x:v>Huyện Bình Chánh</x:v>
      </x:c>
      <x:c r="E6863" s="2" t="str">
        <x:v>house</x:v>
      </x:c>
      <x:c r="F6863" s="2" t="str">
        <x:v>sale</x:v>
      </x:c>
      <x:c r="G6863" s="11" t="n">
        <x:v>100</x:v>
      </x:c>
      <x:c r="H6863" s="12" t="n">
        <x:v>950000000</x:v>
      </x:c>
      <x:c r="I6863" s="12" t="n">
        <x:f>IF(AND(ISNUMBER(H6863),H6863&gt;0,ISNUMBER(G6863),G6863&gt;0),H6863/G6863,"")</x:f>
        <x:v>9500000</x:v>
      </x:c>
      <x:c r="J6863" s="2" t="str">
        <x:v>total</x:v>
      </x:c>
      <x:c r="K6863" s="2" t="str">
        <x:v>top_level_area</x:v>
      </x:c>
      <x:c r="L6863" s="2" t="str">
        <x:v>property_type_inferred_from_title</x:v>
      </x:c>
      <x:c r="M6863" s="10" t="n">
        <x:v>0</x:v>
      </x:c>
      <x:c r="N6863" s="10" t="n">
        <x:v>0</x:v>
      </x:c>
      <x:c r="O6863" s="2" t="str">
        <x:v>Tp Hồ Chí Minh|house</x:v>
      </x:c>
      <x:c r="P6863" s="10" t="n">
        <x:v>2</x:v>
      </x:c>
      <x:c r="Q6863" s="13" t="n">
        <x:f>IF(AND(ISNUMBER(H6863),H6863&gt;0),H6863/1000000000,"")</x:f>
        <x:v>0.95</x:v>
      </x:c>
      <x:c r="R6863" s="13" t="n">
        <x:f>IF(ISNUMBER(I6863),I6863/1000000,"")</x:f>
        <x:v>9.5</x:v>
      </x:c>
      <x:c r="S6863" s="11" t="n">
        <x:f>IF(AND(ISNUMBER(G6863),G6863&gt;0),G6863,"")</x:f>
        <x:v>100</x:v>
      </x:c>
    </x:row>
    <x:row r="6864" ht="21" customHeight="1">
      <x:c r="A6864" s="10" t="n">
        <x:v>8911</x:v>
      </x:c>
      <x:c r="B6864" s="2" t="str">
        <x:v>46936b219d405707f507</x:v>
      </x:c>
      <x:c r="C6864" s="2" t="str">
        <x:v>Hà Nội</x:v>
      </x:c>
      <x:c r="D6864" s="2" t="str">
        <x:v>Huyện Đan Phượng</x:v>
      </x:c>
      <x:c r="E6864" s="2" t="str">
        <x:v>house</x:v>
      </x:c>
      <x:c r="F6864" s="2" t="str">
        <x:v>sale</x:v>
      </x:c>
      <x:c r="G6864" s="11" t="n">
        <x:v>400</x:v>
      </x:c>
      <x:c r="H6864" s="12" t="n">
        <x:v>8400000000</x:v>
      </x:c>
      <x:c r="I6864" s="12" t="n">
        <x:f>IF(AND(ISNUMBER(H6864),H6864&gt;0,ISNUMBER(G6864),G6864&gt;0),H6864/G6864,"")</x:f>
        <x:v>21000000</x:v>
      </x:c>
      <x:c r="J6864" s="2" t="str">
        <x:v>total</x:v>
      </x:c>
      <x:c r="K6864" s="2" t="str">
        <x:v>top_level_area</x:v>
      </x:c>
      <x:c r="L6864" s="2" t="str">
        <x:v>property_type_inferred_from_title</x:v>
      </x:c>
      <x:c r="M6864" s="10" t="n">
        <x:v>0</x:v>
      </x:c>
      <x:c r="N6864" s="10" t="n">
        <x:v>0</x:v>
      </x:c>
      <x:c r="O6864" s="2" t="str">
        <x:v>Hà Nội|house</x:v>
      </x:c>
      <x:c r="P6864" s="10" t="n">
        <x:v>2</x:v>
      </x:c>
      <x:c r="Q6864" s="13" t="n">
        <x:f>IF(AND(ISNUMBER(H6864),H6864&gt;0),H6864/1000000000,"")</x:f>
        <x:v>8.4</x:v>
      </x:c>
      <x:c r="R6864" s="13" t="n">
        <x:f>IF(ISNUMBER(I6864),I6864/1000000,"")</x:f>
        <x:v>21</x:v>
      </x:c>
      <x:c r="S6864" s="11" t="n">
        <x:f>IF(AND(ISNUMBER(G6864),G6864&gt;0),G6864,"")</x:f>
        <x:v>400</x:v>
      </x:c>
    </x:row>
    <x:row r="6865" ht="21" customHeight="1">
      <x:c r="A6865" s="10" t="n">
        <x:v>8912</x:v>
      </x:c>
      <x:c r="B6865" s="2" t="str">
        <x:v>a27746a2fbc65c71737d</x:v>
      </x:c>
      <x:c r="C6865" s="2" t="str">
        <x:v>An Giang</x:v>
      </x:c>
      <x:c r="D6865" s="2" t="str">
        <x:v>Thành phố Long Xuyên</x:v>
      </x:c>
      <x:c r="E6865" s="2" t="str">
        <x:v>land</x:v>
      </x:c>
      <x:c r="F6865" s="2" t="str">
        <x:v>sale</x:v>
      </x:c>
      <x:c r="G6865" s="11" t="n">
        <x:v>4800</x:v>
      </x:c>
      <x:c r="H6865" s="12" t="n">
        <x:v>2400000000</x:v>
      </x:c>
      <x:c r="I6865" s="12" t="n">
        <x:f>IF(AND(ISNUMBER(H6865),H6865&gt;0,ISNUMBER(G6865),G6865&gt;0),H6865/G6865,"")</x:f>
        <x:v>500000</x:v>
      </x:c>
      <x:c r="J6865" s="2" t="str">
        <x:v>total</x:v>
      </x:c>
      <x:c r="K6865" s="2" t="str">
        <x:v>top_level_area</x:v>
      </x:c>
      <x:c r="L6865" s="2" t="str">
        <x:v>dot_thousands_convention;property_type_inferred_from_title</x:v>
      </x:c>
      <x:c r="M6865" s="10" t="n">
        <x:v>0</x:v>
      </x:c>
      <x:c r="N6865" s="10" t="n">
        <x:v>0</x:v>
      </x:c>
      <x:c r="O6865" s="2" t="str">
        <x:v>land</x:v>
      </x:c>
      <x:c r="P6865" s="10" t="n">
        <x:v>1</x:v>
      </x:c>
      <x:c r="Q6865" s="13" t="n">
        <x:f>IF(AND(ISNUMBER(H6865),H6865&gt;0),H6865/1000000000,"")</x:f>
        <x:v>2.4</x:v>
      </x:c>
      <x:c r="R6865" s="13" t="n">
        <x:f>IF(ISNUMBER(I6865),I6865/1000000,"")</x:f>
        <x:v>0.5</x:v>
      </x:c>
      <x:c r="S6865" s="11" t="n">
        <x:f>IF(AND(ISNUMBER(G6865),G6865&gt;0),G6865,"")</x:f>
        <x:v>4800</x:v>
      </x:c>
    </x:row>
    <x:row r="6866" ht="21" customHeight="1">
      <x:c r="A6866" s="10" t="n">
        <x:v>8913</x:v>
      </x:c>
      <x:c r="B6866" s="2" t="str">
        <x:v>c2cb71b4cc19e941a672</x:v>
      </x:c>
      <x:c r="C6866" s="2" t="str">
        <x:v>Đà Nẵng</x:v>
      </x:c>
      <x:c r="D6866" s="2" t="str">
        <x:v>Quận Liên Chiểu</x:v>
      </x:c>
      <x:c r="E6866" s="2" t="str">
        <x:v>house</x:v>
      </x:c>
      <x:c r="F6866" s="2" t="str">
        <x:v>sale</x:v>
      </x:c>
      <x:c r="G6866" s="11" t="n">
        <x:v>100</x:v>
      </x:c>
      <x:c r="H6866" s="12" t="n">
        <x:v>7300000000</x:v>
      </x:c>
      <x:c r="I6866" s="12" t="n">
        <x:f>IF(AND(ISNUMBER(H6866),H6866&gt;0,ISNUMBER(G6866),G6866&gt;0),H6866/G6866,"")</x:f>
        <x:v>73000000</x:v>
      </x:c>
      <x:c r="J6866" s="2" t="str">
        <x:v>total</x:v>
      </x:c>
      <x:c r="K6866" s="2" t="str">
        <x:v>top_level_area</x:v>
      </x:c>
      <x:c r="L6866" s="2" t="str">
        <x:v>property_type_inferred_from_title</x:v>
      </x:c>
      <x:c r="M6866" s="10" t="n">
        <x:v>0</x:v>
      </x:c>
      <x:c r="N6866" s="10" t="n">
        <x:v>0</x:v>
      </x:c>
      <x:c r="O6866" s="2" t="str">
        <x:v>Đà Nẵng|house</x:v>
      </x:c>
      <x:c r="P6866" s="10" t="n">
        <x:v>2</x:v>
      </x:c>
      <x:c r="Q6866" s="13" t="n">
        <x:f>IF(AND(ISNUMBER(H6866),H6866&gt;0),H6866/1000000000,"")</x:f>
        <x:v>7.3</x:v>
      </x:c>
      <x:c r="R6866" s="13" t="n">
        <x:f>IF(ISNUMBER(I6866),I6866/1000000,"")</x:f>
        <x:v>73</x:v>
      </x:c>
      <x:c r="S6866" s="11" t="n">
        <x:f>IF(AND(ISNUMBER(G6866),G6866&gt;0),G6866,"")</x:f>
        <x:v>100</x:v>
      </x:c>
    </x:row>
    <x:row r="6867" ht="21" customHeight="1">
      <x:c r="A6867" s="10" t="n">
        <x:v>8914</x:v>
      </x:c>
      <x:c r="B6867" s="2" t="str">
        <x:v>60290e94514ec560881e</x:v>
      </x:c>
      <x:c r="C6867" s="2" t="str">
        <x:v>Tp Hồ Chí Minh</x:v>
      </x:c>
      <x:c r="D6867" s="2" t="str">
        <x:v>Quận Bình Tân</x:v>
      </x:c>
      <x:c r="E6867" s="2" t="str">
        <x:v>house</x:v>
      </x:c>
      <x:c r="F6867" s="2" t="str">
        <x:v>sale</x:v>
      </x:c>
      <x:c r="G6867" s="11" t="n">
        <x:v>64</x:v>
      </x:c>
      <x:c r="H6867" s="12" t="n">
        <x:v>6500000000</x:v>
      </x:c>
      <x:c r="I6867" s="12" t="n">
        <x:f>IF(AND(ISNUMBER(H6867),H6867&gt;0,ISNUMBER(G6867),G6867&gt;0),H6867/G6867,"")</x:f>
        <x:v>101562500</x:v>
      </x:c>
      <x:c r="J6867" s="2" t="str">
        <x:v>total</x:v>
      </x:c>
      <x:c r="K6867" s="2" t="str">
        <x:v>top_level_area</x:v>
      </x:c>
      <x:c r="L6867" s="2" t="str">
        <x:v>property_type_inferred_from_title</x:v>
      </x:c>
      <x:c r="M6867" s="10" t="n">
        <x:v>0</x:v>
      </x:c>
      <x:c r="N6867" s="10" t="n">
        <x:v>0</x:v>
      </x:c>
      <x:c r="O6867" s="2" t="str">
        <x:v>Tp Hồ Chí Minh|house</x:v>
      </x:c>
      <x:c r="P6867" s="10" t="n">
        <x:v>2</x:v>
      </x:c>
      <x:c r="Q6867" s="13" t="n">
        <x:f>IF(AND(ISNUMBER(H6867),H6867&gt;0),H6867/1000000000,"")</x:f>
        <x:v>6.5</x:v>
      </x:c>
      <x:c r="R6867" s="13" t="n">
        <x:f>IF(ISNUMBER(I6867),I6867/1000000,"")</x:f>
        <x:v>101.5625</x:v>
      </x:c>
      <x:c r="S6867" s="11" t="n">
        <x:f>IF(AND(ISNUMBER(G6867),G6867&gt;0),G6867,"")</x:f>
        <x:v>64</x:v>
      </x:c>
    </x:row>
    <x:row r="6868" ht="21" customHeight="1">
      <x:c r="A6868" s="10" t="n">
        <x:v>8915</x:v>
      </x:c>
      <x:c r="B6868" s="2" t="str">
        <x:v>b39cf8f5522f791ba074</x:v>
      </x:c>
      <x:c r="C6868" s="2" t="str">
        <x:v>Tp Hồ Chí Minh</x:v>
      </x:c>
      <x:c r="D6868" s="2" t="str">
        <x:v>Quận Phú Nhuận</x:v>
      </x:c>
      <x:c r="E6868" s="2" t="str">
        <x:v>other_unknown</x:v>
      </x:c>
      <x:c r="F6868" s="2" t="str">
        <x:v>sale_assumed</x:v>
      </x:c>
      <x:c r="G6868" s="11" t="n">
        <x:v>70.5</x:v>
      </x:c>
      <x:c r="H6868" s="12" t="n">
        <x:v>15700000000</x:v>
      </x:c>
      <x:c r="I6868" s="12" t="n">
        <x:f>IF(AND(ISNUMBER(H6868),H6868&gt;0,ISNUMBER(G6868),G6868&gt;0),H6868/G6868,"")</x:f>
        <x:v>222695035.4609929</x:v>
      </x:c>
      <x:c r="J6868" s="2" t="str">
        <x:v>total</x:v>
      </x:c>
      <x:c r="K6868" s="2" t="str">
        <x:v>top_level_price_embedded_area</x:v>
      </x:c>
      <x:c r="L6868" s="2" t="str">
        <x:v>area_recovered_from_price_text;property_type_inferred_from_title;transaction_assumed_sale_from_dataset_context;unknown_property_type</x:v>
      </x:c>
      <x:c r="M6868" s="10" t="n">
        <x:v>1</x:v>
      </x:c>
      <x:c r="N6868" s="10" t="n">
        <x:v>1</x:v>
      </x:c>
      <x:c r="O6868" s="2" t="str">
        <x:v>Tp Hồ Chí Minh|other_unknown</x:v>
      </x:c>
      <x:c r="P6868" s="10" t="n">
        <x:v>-1</x:v>
      </x:c>
      <x:c r="Q6868" s="13" t="n">
        <x:f>IF(AND(ISNUMBER(H6868),H6868&gt;0),H6868/1000000000,"")</x:f>
        <x:v>15.7</x:v>
      </x:c>
      <x:c r="R6868" s="13" t="n">
        <x:f>IF(ISNUMBER(I6868),I6868/1000000,"")</x:f>
        <x:v>222.6950354609929</x:v>
      </x:c>
      <x:c r="S6868" s="11" t="n">
        <x:f>IF(AND(ISNUMBER(G6868),G6868&gt;0),G6868,"")</x:f>
        <x:v>70.5</x:v>
      </x:c>
    </x:row>
    <x:row r="6869" ht="21" customHeight="1">
      <x:c r="A6869" s="10" t="n">
        <x:v>8918</x:v>
      </x:c>
      <x:c r="B6869" s="2" t="str">
        <x:v>3b10aa5980dbaf8c62c8</x:v>
      </x:c>
      <x:c r="C6869" s="2" t="str">
        <x:v>Tp Hồ Chí Minh</x:v>
      </x:c>
      <x:c r="D6869" s="2" t="str">
        <x:v>Huyện Nhà Bè</x:v>
      </x:c>
      <x:c r="E6869" s="2" t="str">
        <x:v>house</x:v>
      </x:c>
      <x:c r="F6869" s="2" t="str">
        <x:v>sale</x:v>
      </x:c>
      <x:c r="G6869" s="11" t="n">
        <x:v>58</x:v>
      </x:c>
      <x:c r="H6869" s="12" t="n">
        <x:v>3650000000</x:v>
      </x:c>
      <x:c r="I6869" s="12" t="n">
        <x:f>IF(AND(ISNUMBER(H6869),H6869&gt;0,ISNUMBER(G6869),G6869&gt;0),H6869/G6869,"")</x:f>
        <x:v>62931034.48275862</x:v>
      </x:c>
      <x:c r="J6869" s="2" t="str">
        <x:v>total</x:v>
      </x:c>
      <x:c r="K6869" s="2" t="str">
        <x:v>top_level_area</x:v>
      </x:c>
      <x:c r="L6869" s="2" t="str">
        <x:v>property_type_inferred_from_title</x:v>
      </x:c>
      <x:c r="M6869" s="10" t="n">
        <x:v>0</x:v>
      </x:c>
      <x:c r="N6869" s="10" t="n">
        <x:v>0</x:v>
      </x:c>
      <x:c r="O6869" s="2" t="str">
        <x:v>Tp Hồ Chí Minh|house</x:v>
      </x:c>
      <x:c r="P6869" s="10" t="n">
        <x:v>2</x:v>
      </x:c>
      <x:c r="Q6869" s="13" t="n">
        <x:f>IF(AND(ISNUMBER(H6869),H6869&gt;0),H6869/1000000000,"")</x:f>
        <x:v>3.65</x:v>
      </x:c>
      <x:c r="R6869" s="13" t="n">
        <x:f>IF(ISNUMBER(I6869),I6869/1000000,"")</x:f>
        <x:v>62.93103448275862</x:v>
      </x:c>
      <x:c r="S6869" s="11" t="n">
        <x:f>IF(AND(ISNUMBER(G6869),G6869&gt;0),G6869,"")</x:f>
        <x:v>58</x:v>
      </x:c>
    </x:row>
    <x:row r="6870" ht="21" customHeight="1">
      <x:c r="A6870" s="10" t="n">
        <x:v>8919</x:v>
      </x:c>
      <x:c r="B6870" s="2" t="str">
        <x:v>c5c32b381390abca82f3</x:v>
      </x:c>
      <x:c r="C6870" s="2" t="str">
        <x:v>Hà Nội</x:v>
      </x:c>
      <x:c r="D6870" s="2" t="str">
        <x:v>Quận Hà Đông</x:v>
      </x:c>
      <x:c r="E6870" s="2" t="str">
        <x:v>house</x:v>
      </x:c>
      <x:c r="F6870" s="2" t="str">
        <x:v>sale</x:v>
      </x:c>
      <x:c r="G6870" s="11" t="n">
        <x:v>36.7</x:v>
      </x:c>
      <x:c r="H6870" s="12" t="n">
        <x:v>1919999000</x:v>
      </x:c>
      <x:c r="I6870" s="12" t="n">
        <x:f>IF(AND(ISNUMBER(H6870),H6870&gt;0,ISNUMBER(G6870),G6870&gt;0),H6870/G6870,"")</x:f>
        <x:v>52316049.04632152</x:v>
      </x:c>
      <x:c r="J6870" s="2" t="str">
        <x:v>total</x:v>
      </x:c>
      <x:c r="K6870" s="2" t="str">
        <x:v>top_level_area</x:v>
      </x:c>
      <x:c r="L6870" s="2" t="str">
        <x:v>property_type_inferred_from_title</x:v>
      </x:c>
      <x:c r="M6870" s="10" t="n">
        <x:v>0</x:v>
      </x:c>
      <x:c r="N6870" s="10" t="n">
        <x:v>0</x:v>
      </x:c>
      <x:c r="O6870" s="2" t="str">
        <x:v>Hà Nội|house</x:v>
      </x:c>
      <x:c r="P6870" s="10" t="n">
        <x:v>2</x:v>
      </x:c>
      <x:c r="Q6870" s="13" t="n">
        <x:f>IF(AND(ISNUMBER(H6870),H6870&gt;0),H6870/1000000000,"")</x:f>
        <x:v>1.919999</x:v>
      </x:c>
      <x:c r="R6870" s="13" t="n">
        <x:f>IF(ISNUMBER(I6870),I6870/1000000,"")</x:f>
        <x:v>52.31604904632152</x:v>
      </x:c>
      <x:c r="S6870" s="11" t="n">
        <x:f>IF(AND(ISNUMBER(G6870),G6870&gt;0),G6870,"")</x:f>
        <x:v>36.7</x:v>
      </x:c>
    </x:row>
    <x:row r="6871" ht="21" customHeight="1">
      <x:c r="A6871" s="10" t="n">
        <x:v>8920</x:v>
      </x:c>
      <x:c r="B6871" s="2" t="str">
        <x:v>9eb41f54cc06f5de61a6</x:v>
      </x:c>
      <x:c r="C6871" s="2" t="str">
        <x:v>Kiên Giang</x:v>
      </x:c>
      <x:c r="D6871" s="2" t="str">
        <x:v>Huyện Châu Thành</x:v>
      </x:c>
      <x:c r="E6871" s="2" t="str">
        <x:v>land</x:v>
      </x:c>
      <x:c r="F6871" s="2" t="str">
        <x:v>sale</x:v>
      </x:c>
      <x:c r="G6871" s="11" t="n">
        <x:v>851</x:v>
      </x:c>
      <x:c r="H6871" s="12" t="n">
        <x:v>2400000000</x:v>
      </x:c>
      <x:c r="I6871" s="12" t="n">
        <x:f>IF(AND(ISNUMBER(H6871),H6871&gt;0,ISNUMBER(G6871),G6871&gt;0),H6871/G6871,"")</x:f>
        <x:v>2820211.5158636896</x:v>
      </x:c>
      <x:c r="J6871" s="2" t="str">
        <x:v>total</x:v>
      </x:c>
      <x:c r="K6871" s="2" t="str">
        <x:v>top_level_area</x:v>
      </x:c>
      <x:c r="L6871" s="2" t="str">
        <x:v>property_type_inferred_from_title</x:v>
      </x:c>
      <x:c r="M6871" s="10" t="n">
        <x:v>0</x:v>
      </x:c>
      <x:c r="N6871" s="10" t="n">
        <x:v>0</x:v>
      </x:c>
      <x:c r="O6871" s="2" t="str">
        <x:v>land</x:v>
      </x:c>
      <x:c r="P6871" s="10" t="n">
        <x:v>1</x:v>
      </x:c>
      <x:c r="Q6871" s="13" t="n">
        <x:f>IF(AND(ISNUMBER(H6871),H6871&gt;0),H6871/1000000000,"")</x:f>
        <x:v>2.4</x:v>
      </x:c>
      <x:c r="R6871" s="13" t="n">
        <x:f>IF(ISNUMBER(I6871),I6871/1000000,"")</x:f>
        <x:v>2.8202115158636896</x:v>
      </x:c>
      <x:c r="S6871" s="11" t="n">
        <x:f>IF(AND(ISNUMBER(G6871),G6871&gt;0),G6871,"")</x:f>
        <x:v>851</x:v>
      </x:c>
    </x:row>
    <x:row r="6872" ht="21" customHeight="1">
      <x:c r="A6872" s="10" t="n">
        <x:v>8921</x:v>
      </x:c>
      <x:c r="B6872" s="2" t="str">
        <x:v>279c002633a279eab4a2</x:v>
      </x:c>
      <x:c r="C6872" s="2" t="str">
        <x:v>Long An</x:v>
      </x:c>
      <x:c r="D6872" s="2" t="str">
        <x:v>Huyện Đức Hòa</x:v>
      </x:c>
      <x:c r="E6872" s="2" t="str">
        <x:v>other_unknown</x:v>
      </x:c>
      <x:c r="F6872" s="2" t="str">
        <x:v>sale_assumed</x:v>
      </x:c>
      <x:c r="G6872" s="11" t="n">
        <x:v>72</x:v>
      </x:c>
      <x:c r="H6872" s="12" t="n">
        <x:v>650000000</x:v>
      </x:c>
      <x:c r="I6872" s="12" t="n">
        <x:f>IF(AND(ISNUMBER(H6872),H6872&gt;0,ISNUMBER(G6872),G6872&gt;0),H6872/G6872,"")</x:f>
        <x:v>9027777.777777778</x:v>
      </x:c>
      <x:c r="J6872" s="2" t="str">
        <x:v>total</x:v>
      </x:c>
      <x:c r="K6872" s="2" t="str">
        <x:v>top_level_area</x:v>
      </x:c>
      <x:c r="L6872" s="2" t="str">
        <x:v>property_type_inferred_from_title;transaction_assumed_sale_from_dataset_context;unknown_property_type</x:v>
      </x:c>
      <x:c r="M6872" s="10" t="n">
        <x:v>0</x:v>
      </x:c>
      <x:c r="N6872" s="10" t="n">
        <x:v>0</x:v>
      </x:c>
      <x:c r="O6872" s="2" t="str">
        <x:v>Long An|other_unknown</x:v>
      </x:c>
      <x:c r="P6872" s="10" t="n">
        <x:v>2</x:v>
      </x:c>
      <x:c r="Q6872" s="13" t="n">
        <x:f>IF(AND(ISNUMBER(H6872),H6872&gt;0),H6872/1000000000,"")</x:f>
        <x:v>0.65</x:v>
      </x:c>
      <x:c r="R6872" s="13" t="n">
        <x:f>IF(ISNUMBER(I6872),I6872/1000000,"")</x:f>
        <x:v>9.027777777777779</x:v>
      </x:c>
      <x:c r="S6872" s="11" t="n">
        <x:f>IF(AND(ISNUMBER(G6872),G6872&gt;0),G6872,"")</x:f>
        <x:v>72</x:v>
      </x:c>
    </x:row>
    <x:row r="6873" ht="21" customHeight="1">
      <x:c r="A6873" s="10" t="n">
        <x:v>8922</x:v>
      </x:c>
      <x:c r="B6873" s="2" t="str">
        <x:v>19d97607d4c404c258f6</x:v>
      </x:c>
      <x:c r="C6873" s="2" t="str">
        <x:v>Tp Hồ Chí Minh</x:v>
      </x:c>
      <x:c r="D6873" s="2" t="str">
        <x:v>Quận 12</x:v>
      </x:c>
      <x:c r="E6873" s="2" t="str">
        <x:v>house</x:v>
      </x:c>
      <x:c r="F6873" s="2" t="str">
        <x:v>sale_assumed</x:v>
      </x:c>
      <x:c r="G6873" s="11" t="n">
        <x:v>60</x:v>
      </x:c>
      <x:c r="H6873" s="12" t="n">
        <x:v>5200000000</x:v>
      </x:c>
      <x:c r="I6873" s="12" t="n">
        <x:f>IF(AND(ISNUMBER(H6873),H6873&gt;0,ISNUMBER(G6873),G6873&gt;0),H6873/G6873,"")</x:f>
        <x:v>86666666.66666667</x:v>
      </x:c>
      <x:c r="J6873" s="2" t="str">
        <x:v>total</x:v>
      </x:c>
      <x:c r="K6873" s="2" t="str">
        <x:v>top_level_area</x:v>
      </x:c>
      <x:c r="L6873" s="2" t="str">
        <x:v>property_type_inferred_from_title;transaction_assumed_sale_from_dataset_context</x:v>
      </x:c>
      <x:c r="M6873" s="10" t="n">
        <x:v>0</x:v>
      </x:c>
      <x:c r="N6873" s="10" t="n">
        <x:v>0</x:v>
      </x:c>
      <x:c r="O6873" s="2" t="str">
        <x:v>Tp Hồ Chí Minh|house</x:v>
      </x:c>
      <x:c r="P6873" s="10" t="n">
        <x:v>2</x:v>
      </x:c>
      <x:c r="Q6873" s="13" t="n">
        <x:f>IF(AND(ISNUMBER(H6873),H6873&gt;0),H6873/1000000000,"")</x:f>
        <x:v>5.2</x:v>
      </x:c>
      <x:c r="R6873" s="13" t="n">
        <x:f>IF(ISNUMBER(I6873),I6873/1000000,"")</x:f>
        <x:v>86.66666666666667</x:v>
      </x:c>
      <x:c r="S6873" s="11" t="n">
        <x:f>IF(AND(ISNUMBER(G6873),G6873&gt;0),G6873,"")</x:f>
        <x:v>60</x:v>
      </x:c>
    </x:row>
    <x:row r="6874" ht="21" customHeight="1">
      <x:c r="A6874" s="10" t="n">
        <x:v>8923</x:v>
      </x:c>
      <x:c r="B6874" s="2" t="str">
        <x:v>76c33ecac474798c7897</x:v>
      </x:c>
      <x:c r="C6874" s="2" t="str">
        <x:v>Tp Hồ Chí Minh</x:v>
      </x:c>
      <x:c r="D6874" s="2" t="str">
        <x:v>Quận 2</x:v>
      </x:c>
      <x:c r="E6874" s="2" t="str">
        <x:v>other_unknown</x:v>
      </x:c>
      <x:c r="F6874" s="2" t="str">
        <x:v>sale</x:v>
      </x:c>
      <x:c r="G6874" s="11" t="n">
        <x:v>56</x:v>
      </x:c>
      <x:c r="H6874" s="12" t="n">
        <x:v>3200000000</x:v>
      </x:c>
      <x:c r="I6874" s="12" t="n">
        <x:f>IF(AND(ISNUMBER(H6874),H6874&gt;0,ISNUMBER(G6874),G6874&gt;0),H6874/G6874,"")</x:f>
        <x:v>57142857.14285714</x:v>
      </x:c>
      <x:c r="J6874" s="2" t="str">
        <x:v>total</x:v>
      </x:c>
      <x:c r="K6874" s="2" t="str">
        <x:v>top_level_area</x:v>
      </x:c>
      <x:c r="L6874" s="2" t="str">
        <x:v>property_type_inferred_from_title;unknown_property_type</x:v>
      </x:c>
      <x:c r="M6874" s="10" t="n">
        <x:v>0</x:v>
      </x:c>
      <x:c r="N6874" s="10" t="n">
        <x:v>0</x:v>
      </x:c>
      <x:c r="O6874" s="2" t="str">
        <x:v>Tp Hồ Chí Minh|other_unknown</x:v>
      </x:c>
      <x:c r="P6874" s="10" t="n">
        <x:v>2</x:v>
      </x:c>
      <x:c r="Q6874" s="13" t="n">
        <x:f>IF(AND(ISNUMBER(H6874),H6874&gt;0),H6874/1000000000,"")</x:f>
        <x:v>3.2</x:v>
      </x:c>
      <x:c r="R6874" s="13" t="n">
        <x:f>IF(ISNUMBER(I6874),I6874/1000000,"")</x:f>
        <x:v>57.14285714285714</x:v>
      </x:c>
      <x:c r="S6874" s="11" t="n">
        <x:f>IF(AND(ISNUMBER(G6874),G6874&gt;0),G6874,"")</x:f>
        <x:v>56</x:v>
      </x:c>
    </x:row>
    <x:row r="6875" ht="21" customHeight="1">
      <x:c r="A6875" s="10" t="n">
        <x:v>8924</x:v>
      </x:c>
      <x:c r="B6875" s="2" t="str">
        <x:v>c5cc886e70c91621169a</x:v>
      </x:c>
      <x:c r="C6875" s="2" t="str">
        <x:v>Tiền Giang</x:v>
      </x:c>
      <x:c r="D6875" s="2" t="str">
        <x:v>Thị xã Cai Lậy</x:v>
      </x:c>
      <x:c r="E6875" s="2" t="str">
        <x:v>house</x:v>
      </x:c>
      <x:c r="F6875" s="2" t="str">
        <x:v>sale_assumed</x:v>
      </x:c>
      <x:c r="G6875" s="11" t="n">
        <x:v>410</x:v>
      </x:c>
      <x:c r="H6875" s="12" t="n">
        <x:v>950000000</x:v>
      </x:c>
      <x:c r="I6875" s="12" t="n">
        <x:f>IF(AND(ISNUMBER(H6875),H6875&gt;0,ISNUMBER(G6875),G6875&gt;0),H6875/G6875,"")</x:f>
        <x:v>2317073.1707317075</x:v>
      </x:c>
      <x:c r="J6875" s="2" t="str">
        <x:v>total</x:v>
      </x:c>
      <x:c r="K6875" s="2" t="str">
        <x:v>top_level_area</x:v>
      </x:c>
      <x:c r="L6875" s="2" t="str">
        <x:v>property_type_inferred_from_title;transaction_assumed_sale_from_dataset_context</x:v>
      </x:c>
      <x:c r="M6875" s="10" t="n">
        <x:v>0</x:v>
      </x:c>
      <x:c r="N6875" s="10" t="n">
        <x:v>0</x:v>
      </x:c>
      <x:c r="O6875" s="2" t="str">
        <x:v>house</x:v>
      </x:c>
      <x:c r="P6875" s="10" t="n">
        <x:v>1</x:v>
      </x:c>
      <x:c r="Q6875" s="13" t="n">
        <x:f>IF(AND(ISNUMBER(H6875),H6875&gt;0),H6875/1000000000,"")</x:f>
        <x:v>0.95</x:v>
      </x:c>
      <x:c r="R6875" s="13" t="n">
        <x:f>IF(ISNUMBER(I6875),I6875/1000000,"")</x:f>
        <x:v>2.3170731707317076</x:v>
      </x:c>
      <x:c r="S6875" s="11" t="n">
        <x:f>IF(AND(ISNUMBER(G6875),G6875&gt;0),G6875,"")</x:f>
        <x:v>410</x:v>
      </x:c>
    </x:row>
    <x:row r="6876" ht="21" customHeight="1">
      <x:c r="A6876" s="10" t="n">
        <x:v>8925</x:v>
      </x:c>
      <x:c r="B6876" s="2" t="str">
        <x:v>34cfed2f5705168b0cfa</x:v>
      </x:c>
      <x:c r="C6876" s="2" t="str">
        <x:v>Bình Dương</x:v>
      </x:c>
      <x:c r="D6876" s="2" t="str">
        <x:v>Thị xã Bến Cát</x:v>
      </x:c>
      <x:c r="E6876" s="2" t="str">
        <x:v>house</x:v>
      </x:c>
      <x:c r="F6876" s="2" t="str">
        <x:v>sale</x:v>
      </x:c>
      <x:c r="G6876" s="11" t="n">
        <x:v>300</x:v>
      </x:c>
      <x:c r="H6876" s="12" t="n">
        <x:v>1600000000</x:v>
      </x:c>
      <x:c r="I6876" s="12" t="n">
        <x:f>IF(AND(ISNUMBER(H6876),H6876&gt;0,ISNUMBER(G6876),G6876&gt;0),H6876/G6876,"")</x:f>
        <x:v>5333333.333333333</x:v>
      </x:c>
      <x:c r="J6876" s="2" t="str">
        <x:v>total</x:v>
      </x:c>
      <x:c r="K6876" s="2" t="str">
        <x:v>top_level_area</x:v>
      </x:c>
      <x:c r="L6876" s="2" t="str">
        <x:v>property_type_inferred_from_title</x:v>
      </x:c>
      <x:c r="M6876" s="10" t="n">
        <x:v>0</x:v>
      </x:c>
      <x:c r="N6876" s="10" t="n">
        <x:v>0</x:v>
      </x:c>
      <x:c r="O6876" s="2" t="str">
        <x:v>Bình Dương|house</x:v>
      </x:c>
      <x:c r="P6876" s="10" t="n">
        <x:v>1</x:v>
      </x:c>
      <x:c r="Q6876" s="13" t="n">
        <x:f>IF(AND(ISNUMBER(H6876),H6876&gt;0),H6876/1000000000,"")</x:f>
        <x:v>1.6</x:v>
      </x:c>
      <x:c r="R6876" s="13" t="n">
        <x:f>IF(ISNUMBER(I6876),I6876/1000000,"")</x:f>
        <x:v>5.333333333333333</x:v>
      </x:c>
      <x:c r="S6876" s="11" t="n">
        <x:f>IF(AND(ISNUMBER(G6876),G6876&gt;0),G6876,"")</x:f>
        <x:v>300</x:v>
      </x:c>
    </x:row>
    <x:row r="6877" ht="21" customHeight="1">
      <x:c r="A6877" s="10" t="n">
        <x:v>8926</x:v>
      </x:c>
      <x:c r="B6877" s="2" t="str">
        <x:v>a9048536bb71f25673b3</x:v>
      </x:c>
      <x:c r="C6877" s="2" t="str">
        <x:v>Cần Thơ</x:v>
      </x:c>
      <x:c r="D6877" s="2" t="str">
        <x:v>Quận Bình Thuỷ</x:v>
      </x:c>
      <x:c r="E6877" s="2" t="str">
        <x:v>land</x:v>
      </x:c>
      <x:c r="F6877" s="2" t="str">
        <x:v>sale</x:v>
      </x:c>
      <x:c r="G6877" s="11" t="n">
        <x:v>141</x:v>
      </x:c>
      <x:c r="H6877" s="12" t="n">
        <x:v>700000000</x:v>
      </x:c>
      <x:c r="I6877" s="12" t="n">
        <x:f>IF(AND(ISNUMBER(H6877),H6877&gt;0,ISNUMBER(G6877),G6877&gt;0),H6877/G6877,"")</x:f>
        <x:v>4964539.007092198</x:v>
      </x:c>
      <x:c r="J6877" s="2" t="str">
        <x:v>total</x:v>
      </x:c>
      <x:c r="K6877" s="2" t="str">
        <x:v>top_level_area</x:v>
      </x:c>
      <x:c r="L6877" s="2" t="str">
        <x:v>property_type_inferred_from_title</x:v>
      </x:c>
      <x:c r="M6877" s="10" t="n">
        <x:v>0</x:v>
      </x:c>
      <x:c r="N6877" s="10" t="n">
        <x:v>0</x:v>
      </x:c>
      <x:c r="O6877" s="2" t="str">
        <x:v>Cần Thơ|land</x:v>
      </x:c>
      <x:c r="P6877" s="10" t="n">
        <x:v>1</x:v>
      </x:c>
      <x:c r="Q6877" s="13" t="n">
        <x:f>IF(AND(ISNUMBER(H6877),H6877&gt;0),H6877/1000000000,"")</x:f>
        <x:v>0.7</x:v>
      </x:c>
      <x:c r="R6877" s="13" t="n">
        <x:f>IF(ISNUMBER(I6877),I6877/1000000,"")</x:f>
        <x:v>4.964539007092198</x:v>
      </x:c>
      <x:c r="S6877" s="11" t="n">
        <x:f>IF(AND(ISNUMBER(G6877),G6877&gt;0),G6877,"")</x:f>
        <x:v>141</x:v>
      </x:c>
    </x:row>
    <x:row r="6878" ht="21" customHeight="1">
      <x:c r="A6878" s="10" t="n">
        <x:v>8927</x:v>
      </x:c>
      <x:c r="B6878" s="2" t="str">
        <x:v>52d9ab5326e04f04cf9e</x:v>
      </x:c>
      <x:c r="C6878" s="2" t="str">
        <x:v>Tp Hồ Chí Minh</x:v>
      </x:c>
      <x:c r="D6878" s="2" t="str">
        <x:v>Quận Bình Thạnh</x:v>
      </x:c>
      <x:c r="E6878" s="2" t="str">
        <x:v>apartment</x:v>
      </x:c>
      <x:c r="F6878" s="2" t="str">
        <x:v>sale_assumed</x:v>
      </x:c>
      <x:c r="G6878" s="11" t="n">
        <x:v>23</x:v>
      </x:c>
      <x:c r="H6878" s="12" t="n">
        <x:v>800000000</x:v>
      </x:c>
      <x:c r="I6878" s="12" t="n">
        <x:f>IF(AND(ISNUMBER(H6878),H6878&gt;0,ISNUMBER(G6878),G6878&gt;0),H6878/G6878,"")</x:f>
        <x:v>34782608.69565217</x:v>
      </x:c>
      <x:c r="J6878" s="2" t="str">
        <x:v>total</x:v>
      </x:c>
      <x:c r="K6878" s="2" t="str">
        <x:v>top_level_area</x:v>
      </x:c>
      <x:c r="L6878" s="2" t="str">
        <x:v>property_type_inferred_from_title;transaction_assumed_sale_from_dataset_context</x:v>
      </x:c>
      <x:c r="M6878" s="10" t="n">
        <x:v>0</x:v>
      </x:c>
      <x:c r="N6878" s="10" t="n">
        <x:v>0</x:v>
      </x:c>
      <x:c r="O6878" s="2" t="str">
        <x:v>Tp Hồ Chí Minh|apartment</x:v>
      </x:c>
      <x:c r="P6878" s="10" t="n">
        <x:v>2</x:v>
      </x:c>
      <x:c r="Q6878" s="13" t="n">
        <x:f>IF(AND(ISNUMBER(H6878),H6878&gt;0),H6878/1000000000,"")</x:f>
        <x:v>0.8</x:v>
      </x:c>
      <x:c r="R6878" s="13" t="n">
        <x:f>IF(ISNUMBER(I6878),I6878/1000000,"")</x:f>
        <x:v>34.78260869565217</x:v>
      </x:c>
      <x:c r="S6878" s="11" t="n">
        <x:f>IF(AND(ISNUMBER(G6878),G6878&gt;0),G6878,"")</x:f>
        <x:v>23</x:v>
      </x:c>
    </x:row>
    <x:row r="6879" ht="21" customHeight="1">
      <x:c r="A6879" s="10" t="n">
        <x:v>8928</x:v>
      </x:c>
      <x:c r="B6879" s="2" t="str">
        <x:v>36fc298ffd71e666f890</x:v>
      </x:c>
      <x:c r="C6879" s="2" t="str">
        <x:v>Tp Hồ Chí Minh</x:v>
      </x:c>
      <x:c r="D6879" s="2" t="str">
        <x:v>Quận 9</x:v>
      </x:c>
      <x:c r="E6879" s="2" t="str">
        <x:v>other_unknown</x:v>
      </x:c>
      <x:c r="F6879" s="2" t="str">
        <x:v>sale_assumed</x:v>
      </x:c>
      <x:c r="G6879" s="11" t="n">
        <x:v>108</x:v>
      </x:c>
      <x:c r="H6879" s="12" t="n">
        <x:v>2360000000</x:v>
      </x:c>
      <x:c r="I6879" s="12" t="n">
        <x:f>IF(AND(ISNUMBER(H6879),H6879&gt;0,ISNUMBER(G6879),G6879&gt;0),H6879/G6879,"")</x:f>
        <x:v>21851851.85185185</x:v>
      </x:c>
      <x:c r="J6879" s="2" t="str">
        <x:v>total</x:v>
      </x:c>
      <x:c r="K6879" s="2" t="str">
        <x:v>top_level_area</x:v>
      </x:c>
      <x:c r="L6879" s="2" t="str">
        <x:v>property_type_inferred_from_title;transaction_assumed_sale_from_dataset_context;unknown_property_type</x:v>
      </x:c>
      <x:c r="M6879" s="10" t="n">
        <x:v>0</x:v>
      </x:c>
      <x:c r="N6879" s="10" t="n">
        <x:v>0</x:v>
      </x:c>
      <x:c r="O6879" s="2" t="str">
        <x:v>Tp Hồ Chí Minh|other_unknown</x:v>
      </x:c>
      <x:c r="P6879" s="10" t="n">
        <x:v>2</x:v>
      </x:c>
      <x:c r="Q6879" s="13" t="n">
        <x:f>IF(AND(ISNUMBER(H6879),H6879&gt;0),H6879/1000000000,"")</x:f>
        <x:v>2.36</x:v>
      </x:c>
      <x:c r="R6879" s="13" t="n">
        <x:f>IF(ISNUMBER(I6879),I6879/1000000,"")</x:f>
        <x:v>21.85185185185185</x:v>
      </x:c>
      <x:c r="S6879" s="11" t="n">
        <x:f>IF(AND(ISNUMBER(G6879),G6879&gt;0),G6879,"")</x:f>
        <x:v>108</x:v>
      </x:c>
    </x:row>
    <x:row r="6880" ht="21" customHeight="1">
      <x:c r="A6880" s="10" t="n">
        <x:v>8929</x:v>
      </x:c>
      <x:c r="B6880" s="2" t="str">
        <x:v>9a903fdb74d2d50d5a5f</x:v>
      </x:c>
      <x:c r="C6880" s="2" t="str">
        <x:v>Kiên Giang</x:v>
      </x:c>
      <x:c r="D6880" s="2" t="str">
        <x:v>Huyện Phú Quốc</x:v>
      </x:c>
      <x:c r="E6880" s="2" t="str">
        <x:v>other_unknown</x:v>
      </x:c>
      <x:c r="F6880" s="2" t="str">
        <x:v>sale</x:v>
      </x:c>
      <x:c r="G6880" s="11" t="n">
        <x:v>360</x:v>
      </x:c>
      <x:c r="H6880" s="12" t="n">
        <x:v>3860000000</x:v>
      </x:c>
      <x:c r="I6880" s="12" t="n">
        <x:f>IF(AND(ISNUMBER(H6880),H6880&gt;0,ISNUMBER(G6880),G6880&gt;0),H6880/G6880,"")</x:f>
        <x:v>10722222.222222222</x:v>
      </x:c>
      <x:c r="J6880" s="2" t="str">
        <x:v>total</x:v>
      </x:c>
      <x:c r="K6880" s="2" t="str">
        <x:v>top_level_area</x:v>
      </x:c>
      <x:c r="L6880" s="2" t="str">
        <x:v>property_type_inferred_from_title;unknown_property_type</x:v>
      </x:c>
      <x:c r="M6880" s="10" t="n">
        <x:v>0</x:v>
      </x:c>
      <x:c r="N6880" s="10" t="n">
        <x:v>0</x:v>
      </x:c>
      <x:c r="O6880" s="2" t="str">
        <x:v>other_unknown</x:v>
      </x:c>
      <x:c r="P6880" s="10" t="n">
        <x:v>1</x:v>
      </x:c>
      <x:c r="Q6880" s="13" t="n">
        <x:f>IF(AND(ISNUMBER(H6880),H6880&gt;0),H6880/1000000000,"")</x:f>
        <x:v>3.86</x:v>
      </x:c>
      <x:c r="R6880" s="13" t="n">
        <x:f>IF(ISNUMBER(I6880),I6880/1000000,"")</x:f>
        <x:v>10.722222222222221</x:v>
      </x:c>
      <x:c r="S6880" s="11" t="n">
        <x:f>IF(AND(ISNUMBER(G6880),G6880&gt;0),G6880,"")</x:f>
        <x:v>360</x:v>
      </x:c>
    </x:row>
    <x:row r="6881" ht="21" customHeight="1">
      <x:c r="A6881" s="10" t="n">
        <x:v>8930</x:v>
      </x:c>
      <x:c r="B6881" s="2" t="str">
        <x:v>43c6d43378ace87f6d0a</x:v>
      </x:c>
      <x:c r="C6881" s="2" t="str">
        <x:v>Tp Hồ Chí Minh</x:v>
      </x:c>
      <x:c r="D6881" s="2" t="str">
        <x:v>Quận 8</x:v>
      </x:c>
      <x:c r="E6881" s="2" t="str">
        <x:v>house</x:v>
      </x:c>
      <x:c r="F6881" s="2" t="str">
        <x:v>sale_assumed</x:v>
      </x:c>
      <x:c r="G6881" s="11" t="n">
        <x:v>12</x:v>
      </x:c>
      <x:c r="H6881" s="12" t="n">
        <x:v>740000000</x:v>
      </x:c>
      <x:c r="I6881" s="12" t="n">
        <x:f>IF(AND(ISNUMBER(H6881),H6881&gt;0,ISNUMBER(G6881),G6881&gt;0),H6881/G6881,"")</x:f>
        <x:v>61666666.666666664</x:v>
      </x:c>
      <x:c r="J6881" s="2" t="str">
        <x:v>total</x:v>
      </x:c>
      <x:c r="K6881" s="2" t="str">
        <x:v>top_level_area</x:v>
      </x:c>
      <x:c r="L6881" s="2" t="str">
        <x:v>property_type_inferred_from_title;transaction_assumed_sale_from_dataset_context</x:v>
      </x:c>
      <x:c r="M6881" s="10" t="n">
        <x:v>0</x:v>
      </x:c>
      <x:c r="N6881" s="10" t="n">
        <x:v>0</x:v>
      </x:c>
      <x:c r="O6881" s="2" t="str">
        <x:v>Tp Hồ Chí Minh|house</x:v>
      </x:c>
      <x:c r="P6881" s="10" t="n">
        <x:v>2</x:v>
      </x:c>
      <x:c r="Q6881" s="13" t="n">
        <x:f>IF(AND(ISNUMBER(H6881),H6881&gt;0),H6881/1000000000,"")</x:f>
        <x:v>0.74</x:v>
      </x:c>
      <x:c r="R6881" s="13" t="n">
        <x:f>IF(ISNUMBER(I6881),I6881/1000000,"")</x:f>
        <x:v>61.666666666666664</x:v>
      </x:c>
      <x:c r="S6881" s="11" t="n">
        <x:f>IF(AND(ISNUMBER(G6881),G6881&gt;0),G6881,"")</x:f>
        <x:v>12</x:v>
      </x:c>
    </x:row>
    <x:row r="6882" ht="21" customHeight="1">
      <x:c r="A6882" s="10" t="n">
        <x:v>8931</x:v>
      </x:c>
      <x:c r="B6882" s="2" t="str">
        <x:v>5fbbd3d9ead625f66b25</x:v>
      </x:c>
      <x:c r="C6882" s="2" t="str">
        <x:v>Tp Hồ Chí Minh</x:v>
      </x:c>
      <x:c r="D6882" s="2" t="str">
        <x:v>Quận 4</x:v>
      </x:c>
      <x:c r="E6882" s="2" t="str">
        <x:v>house</x:v>
      </x:c>
      <x:c r="F6882" s="2" t="str">
        <x:v>sale</x:v>
      </x:c>
      <x:c r="G6882" s="11" t="n">
        <x:v>35</x:v>
      </x:c>
      <x:c r="H6882" s="12" t="n">
        <x:v>2760000000</x:v>
      </x:c>
      <x:c r="I6882" s="12" t="n">
        <x:f>IF(AND(ISNUMBER(H6882),H6882&gt;0,ISNUMBER(G6882),G6882&gt;0),H6882/G6882,"")</x:f>
        <x:v>78857142.85714285</x:v>
      </x:c>
      <x:c r="J6882" s="2" t="str">
        <x:v>total</x:v>
      </x:c>
      <x:c r="K6882" s="2" t="str">
        <x:v>top_level_area</x:v>
      </x:c>
      <x:c r="L6882" s="2" t="str">
        <x:v>property_type_inferred_from_title</x:v>
      </x:c>
      <x:c r="M6882" s="10" t="n">
        <x:v>0</x:v>
      </x:c>
      <x:c r="N6882" s="10" t="n">
        <x:v>0</x:v>
      </x:c>
      <x:c r="O6882" s="2" t="str">
        <x:v>Tp Hồ Chí Minh|house</x:v>
      </x:c>
      <x:c r="P6882" s="10" t="n">
        <x:v>2</x:v>
      </x:c>
      <x:c r="Q6882" s="13" t="n">
        <x:f>IF(AND(ISNUMBER(H6882),H6882&gt;0),H6882/1000000000,"")</x:f>
        <x:v>2.76</x:v>
      </x:c>
      <x:c r="R6882" s="13" t="n">
        <x:f>IF(ISNUMBER(I6882),I6882/1000000,"")</x:f>
        <x:v>78.85714285714285</x:v>
      </x:c>
      <x:c r="S6882" s="11" t="n">
        <x:f>IF(AND(ISNUMBER(G6882),G6882&gt;0),G6882,"")</x:f>
        <x:v>35</x:v>
      </x:c>
    </x:row>
    <x:row r="6883" ht="21" customHeight="1">
      <x:c r="A6883" s="10" t="n">
        <x:v>8932</x:v>
      </x:c>
      <x:c r="B6883" s="2" t="str">
        <x:v>c1d3998da6ade8edc16a</x:v>
      </x:c>
      <x:c r="C6883" s="2" t="str">
        <x:v>Tp Hồ Chí Minh</x:v>
      </x:c>
      <x:c r="D6883" s="2" t="str">
        <x:v>Huyện Hóc Môn</x:v>
      </x:c>
      <x:c r="E6883" s="2" t="str">
        <x:v>apartment</x:v>
      </x:c>
      <x:c r="F6883" s="2" t="str">
        <x:v>sale_assumed</x:v>
      </x:c>
      <x:c r="G6883" s="11" t="n">
        <x:v>45</x:v>
      </x:c>
      <x:c r="H6883" s="12" t="n">
        <x:v>298000000</x:v>
      </x:c>
      <x:c r="I6883" s="12" t="n">
        <x:f>IF(AND(ISNUMBER(H6883),H6883&gt;0,ISNUMBER(G6883),G6883&gt;0),H6883/G6883,"")</x:f>
        <x:v>6622222.222222222</x:v>
      </x:c>
      <x:c r="J6883" s="2" t="str">
        <x:v>total</x:v>
      </x:c>
      <x:c r="K6883" s="2" t="str">
        <x:v>top_level_area</x:v>
      </x:c>
      <x:c r="L6883" s="2" t="str">
        <x:v>property_type_inferred_from_title;transaction_assumed_sale_from_dataset_context</x:v>
      </x:c>
      <x:c r="M6883" s="10" t="n">
        <x:v>0</x:v>
      </x:c>
      <x:c r="N6883" s="10" t="n">
        <x:v>0</x:v>
      </x:c>
      <x:c r="O6883" s="2" t="str">
        <x:v>Tp Hồ Chí Minh|apartment</x:v>
      </x:c>
      <x:c r="P6883" s="10" t="n">
        <x:v>2</x:v>
      </x:c>
      <x:c r="Q6883" s="13" t="n">
        <x:f>IF(AND(ISNUMBER(H6883),H6883&gt;0),H6883/1000000000,"")</x:f>
        <x:v>0.298</x:v>
      </x:c>
      <x:c r="R6883" s="13" t="n">
        <x:f>IF(ISNUMBER(I6883),I6883/1000000,"")</x:f>
        <x:v>6.622222222222222</x:v>
      </x:c>
      <x:c r="S6883" s="11" t="n">
        <x:f>IF(AND(ISNUMBER(G6883),G6883&gt;0),G6883,"")</x:f>
        <x:v>45</x:v>
      </x:c>
    </x:row>
    <x:row r="6884" ht="21" customHeight="1">
      <x:c r="A6884" s="10" t="n">
        <x:v>8933</x:v>
      </x:c>
      <x:c r="B6884" s="2" t="str">
        <x:v>bf14c3928dd1de2c15df</x:v>
      </x:c>
      <x:c r="C6884" s="2" t="str">
        <x:v>Tp Hồ Chí Minh</x:v>
      </x:c>
      <x:c r="D6884" s="2" t="str">
        <x:v>Quận 9</x:v>
      </x:c>
      <x:c r="E6884" s="2" t="str">
        <x:v>land</x:v>
      </x:c>
      <x:c r="F6884" s="2" t="str">
        <x:v>sale_assumed</x:v>
      </x:c>
      <x:c r="G6884" s="11" t="n">
        <x:v>98</x:v>
      </x:c>
      <x:c r="H6884" s="12" t="n">
        <x:v>4200000000</x:v>
      </x:c>
      <x:c r="I6884" s="12" t="n">
        <x:f>IF(AND(ISNUMBER(H6884),H6884&gt;0,ISNUMBER(G6884),G6884&gt;0),H6884/G6884,"")</x:f>
        <x:v>42857142.85714286</x:v>
      </x:c>
      <x:c r="J6884" s="2" t="str">
        <x:v>total</x:v>
      </x:c>
      <x:c r="K6884" s="2" t="str">
        <x:v>top_level_area</x:v>
      </x:c>
      <x:c r="L6884" s="2" t="str">
        <x:v>property_type_inferred_from_title;transaction_assumed_sale_from_dataset_context</x:v>
      </x:c>
      <x:c r="M6884" s="10" t="n">
        <x:v>0</x:v>
      </x:c>
      <x:c r="N6884" s="10" t="n">
        <x:v>0</x:v>
      </x:c>
      <x:c r="O6884" s="2" t="str">
        <x:v>Tp Hồ Chí Minh|land</x:v>
      </x:c>
      <x:c r="P6884" s="10" t="n">
        <x:v>2</x:v>
      </x:c>
      <x:c r="Q6884" s="13" t="n">
        <x:f>IF(AND(ISNUMBER(H6884),H6884&gt;0),H6884/1000000000,"")</x:f>
        <x:v>4.2</x:v>
      </x:c>
      <x:c r="R6884" s="13" t="n">
        <x:f>IF(ISNUMBER(I6884),I6884/1000000,"")</x:f>
        <x:v>42.85714285714286</x:v>
      </x:c>
      <x:c r="S6884" s="11" t="n">
        <x:f>IF(AND(ISNUMBER(G6884),G6884&gt;0),G6884,"")</x:f>
        <x:v>98</x:v>
      </x:c>
    </x:row>
    <x:row r="6885" ht="21" customHeight="1">
      <x:c r="A6885" s="10" t="n">
        <x:v>8934</x:v>
      </x:c>
      <x:c r="B6885" s="2" t="str">
        <x:v>e48d10511ee1b4be3f2a</x:v>
      </x:c>
      <x:c r="C6885" s="2" t="str">
        <x:v>Bình Dương</x:v>
      </x:c>
      <x:c r="D6885" s="2" t="str">
        <x:v>Thị xã Dĩ An</x:v>
      </x:c>
      <x:c r="E6885" s="2" t="str">
        <x:v>house</x:v>
      </x:c>
      <x:c r="F6885" s="2" t="str">
        <x:v>sale</x:v>
      </x:c>
      <x:c r="G6885" s="11" t="n">
        <x:v>249.2</x:v>
      </x:c>
      <x:c r="H6885" s="12" t="n">
        <x:v>12500000000</x:v>
      </x:c>
      <x:c r="I6885" s="12" t="n">
        <x:f>IF(AND(ISNUMBER(H6885),H6885&gt;0,ISNUMBER(G6885),G6885&gt;0),H6885/G6885,"")</x:f>
        <x:v>50160513.64365971</x:v>
      </x:c>
      <x:c r="J6885" s="2" t="str">
        <x:v>total</x:v>
      </x:c>
      <x:c r="K6885" s="2" t="str">
        <x:v>top_level_area</x:v>
      </x:c>
      <x:c r="L6885" s="2" t="str">
        <x:v>property_type_inferred_from_title</x:v>
      </x:c>
      <x:c r="M6885" s="10" t="n">
        <x:v>0</x:v>
      </x:c>
      <x:c r="N6885" s="10" t="n">
        <x:v>0</x:v>
      </x:c>
      <x:c r="O6885" s="2" t="str">
        <x:v>Bình Dương|house</x:v>
      </x:c>
      <x:c r="P6885" s="10" t="n">
        <x:v>2</x:v>
      </x:c>
      <x:c r="Q6885" s="13" t="n">
        <x:f>IF(AND(ISNUMBER(H6885),H6885&gt;0),H6885/1000000000,"")</x:f>
        <x:v>12.5</x:v>
      </x:c>
      <x:c r="R6885" s="13" t="n">
        <x:f>IF(ISNUMBER(I6885),I6885/1000000,"")</x:f>
        <x:v>50.16051364365971</x:v>
      </x:c>
      <x:c r="S6885" s="11" t="n">
        <x:f>IF(AND(ISNUMBER(G6885),G6885&gt;0),G6885,"")</x:f>
        <x:v>249.2</x:v>
      </x:c>
    </x:row>
    <x:row r="6886" ht="21" customHeight="1">
      <x:c r="A6886" s="10" t="n">
        <x:v>8935</x:v>
      </x:c>
      <x:c r="B6886" s="2" t="str">
        <x:v>4e7fb0402a96249366ed</x:v>
      </x:c>
      <x:c r="C6886" s="2" t="str">
        <x:v>Hà Nội</x:v>
      </x:c>
      <x:c r="D6886" s="2" t="str">
        <x:v>Quận Hai Bà Trưng</x:v>
      </x:c>
      <x:c r="E6886" s="2" t="str">
        <x:v>house</x:v>
      </x:c>
      <x:c r="F6886" s="2" t="str">
        <x:v>sale_assumed</x:v>
      </x:c>
      <x:c r="G6886" s="11" t="n">
        <x:v>31.5</x:v>
      </x:c>
      <x:c r="H6886" s="12" t="n">
        <x:v>3850000000</x:v>
      </x:c>
      <x:c r="I6886" s="12" t="n">
        <x:f>IF(AND(ISNUMBER(H6886),H6886&gt;0,ISNUMBER(G6886),G6886&gt;0),H6886/G6886,"")</x:f>
        <x:v>122222222.22222222</x:v>
      </x:c>
      <x:c r="J6886" s="2" t="str">
        <x:v>total</x:v>
      </x:c>
      <x:c r="K6886" s="2" t="str">
        <x:v>top_level_area</x:v>
      </x:c>
      <x:c r="L6886" s="2" t="str">
        <x:v>property_type_inferred_from_title;transaction_assumed_sale_from_dataset_context</x:v>
      </x:c>
      <x:c r="M6886" s="10" t="n">
        <x:v>0</x:v>
      </x:c>
      <x:c r="N6886" s="10" t="n">
        <x:v>0</x:v>
      </x:c>
      <x:c r="O6886" s="2" t="str">
        <x:v>Hà Nội|house</x:v>
      </x:c>
      <x:c r="P6886" s="10" t="n">
        <x:v>2</x:v>
      </x:c>
      <x:c r="Q6886" s="13" t="n">
        <x:f>IF(AND(ISNUMBER(H6886),H6886&gt;0),H6886/1000000000,"")</x:f>
        <x:v>3.85</x:v>
      </x:c>
      <x:c r="R6886" s="13" t="n">
        <x:f>IF(ISNUMBER(I6886),I6886/1000000,"")</x:f>
        <x:v>122.22222222222223</x:v>
      </x:c>
      <x:c r="S6886" s="11" t="n">
        <x:f>IF(AND(ISNUMBER(G6886),G6886&gt;0),G6886,"")</x:f>
        <x:v>31.5</x:v>
      </x:c>
    </x:row>
    <x:row r="6887" ht="21" customHeight="1">
      <x:c r="A6887" s="10" t="n">
        <x:v>8936</x:v>
      </x:c>
      <x:c r="B6887" s="2" t="str">
        <x:v>deda2ff9812f2e01bf5b</x:v>
      </x:c>
      <x:c r="C6887" s="2" t="str">
        <x:v>Bình Dương</x:v>
      </x:c>
      <x:c r="D6887" s="2" t="str">
        <x:v>Thị xã Tân Uyên</x:v>
      </x:c>
      <x:c r="E6887" s="2" t="str">
        <x:v>house</x:v>
      </x:c>
      <x:c r="F6887" s="2" t="str">
        <x:v>sale_assumed</x:v>
      </x:c>
      <x:c r="G6887" s="11" t="n">
        <x:v>85</x:v>
      </x:c>
      <x:c r="H6887" s="12" t="n">
        <x:v>1765000000</x:v>
      </x:c>
      <x:c r="I6887" s="12" t="n">
        <x:f>IF(AND(ISNUMBER(H6887),H6887&gt;0,ISNUMBER(G6887),G6887&gt;0),H6887/G6887,"")</x:f>
        <x:v>20764705.88235294</x:v>
      </x:c>
      <x:c r="J6887" s="2" t="str">
        <x:v>total</x:v>
      </x:c>
      <x:c r="K6887" s="2" t="str">
        <x:v>top_level_area</x:v>
      </x:c>
      <x:c r="L6887" s="2" t="str">
        <x:v>property_type_inferred_from_title;transaction_assumed_sale_from_dataset_context</x:v>
      </x:c>
      <x:c r="M6887" s="10" t="n">
        <x:v>0</x:v>
      </x:c>
      <x:c r="N6887" s="10" t="n">
        <x:v>0</x:v>
      </x:c>
      <x:c r="O6887" s="2" t="str">
        <x:v>Bình Dương|house</x:v>
      </x:c>
      <x:c r="P6887" s="10" t="n">
        <x:v>2</x:v>
      </x:c>
      <x:c r="Q6887" s="13" t="n">
        <x:f>IF(AND(ISNUMBER(H6887),H6887&gt;0),H6887/1000000000,"")</x:f>
        <x:v>1.765</x:v>
      </x:c>
      <x:c r="R6887" s="13" t="n">
        <x:f>IF(ISNUMBER(I6887),I6887/1000000,"")</x:f>
        <x:v>20.764705882352942</x:v>
      </x:c>
      <x:c r="S6887" s="11" t="n">
        <x:f>IF(AND(ISNUMBER(G6887),G6887&gt;0),G6887,"")</x:f>
        <x:v>85</x:v>
      </x:c>
    </x:row>
    <x:row r="6888" ht="21" customHeight="1">
      <x:c r="A6888" s="10" t="n">
        <x:v>8937</x:v>
      </x:c>
      <x:c r="B6888" s="2" t="str">
        <x:v>5c09b480ba87087f3f07</x:v>
      </x:c>
      <x:c r="C6888" s="2" t="str">
        <x:v>Đà Nẵng</x:v>
      </x:c>
      <x:c r="D6888" s="2" t="str">
        <x:v>Quận Hải Châu</x:v>
      </x:c>
      <x:c r="E6888" s="2" t="str">
        <x:v>land</x:v>
      </x:c>
      <x:c r="F6888" s="2" t="str">
        <x:v>sale_assumed</x:v>
      </x:c>
      <x:c r="G6888" s="11" t="n">
        <x:v>95</x:v>
      </x:c>
      <x:c r="H6888" s="12" t="n">
        <x:v>8000000000</x:v>
      </x:c>
      <x:c r="I6888" s="12" t="n">
        <x:f>IF(AND(ISNUMBER(H6888),H6888&gt;0,ISNUMBER(G6888),G6888&gt;0),H6888/G6888,"")</x:f>
        <x:v>84210526.31578948</x:v>
      </x:c>
      <x:c r="J6888" s="2" t="str">
        <x:v>total</x:v>
      </x:c>
      <x:c r="K6888" s="2" t="str">
        <x:v>top_level_area</x:v>
      </x:c>
      <x:c r="L6888" s="2" t="str">
        <x:v>property_type_inferred_from_title;transaction_assumed_sale_from_dataset_context</x:v>
      </x:c>
      <x:c r="M6888" s="10" t="n">
        <x:v>0</x:v>
      </x:c>
      <x:c r="N6888" s="10" t="n">
        <x:v>1</x:v>
      </x:c>
      <x:c r="O6888" s="2" t="str">
        <x:v>Đà Nẵng|land</x:v>
      </x:c>
      <x:c r="P6888" s="10" t="n">
        <x:v>-1</x:v>
      </x:c>
      <x:c r="Q6888" s="13" t="n">
        <x:f>IF(AND(ISNUMBER(H6888),H6888&gt;0),H6888/1000000000,"")</x:f>
        <x:v>8</x:v>
      </x:c>
      <x:c r="R6888" s="13" t="n">
        <x:f>IF(ISNUMBER(I6888),I6888/1000000,"")</x:f>
        <x:v>84.21052631578948</x:v>
      </x:c>
      <x:c r="S6888" s="11" t="n">
        <x:f>IF(AND(ISNUMBER(G6888),G6888&gt;0),G6888,"")</x:f>
        <x:v>95</x:v>
      </x:c>
    </x:row>
    <x:row r="6889" ht="21" customHeight="1">
      <x:c r="A6889" s="10" t="n">
        <x:v>8942</x:v>
      </x:c>
      <x:c r="B6889" s="2" t="str">
        <x:v>359f7fccc96ed6450675</x:v>
      </x:c>
      <x:c r="C6889" s="2" t="str">
        <x:v>Hà Nội</x:v>
      </x:c>
      <x:c r="D6889" s="2" t="str">
        <x:v>Quận Hà Đông</x:v>
      </x:c>
      <x:c r="E6889" s="2" t="str">
        <x:v>house</x:v>
      </x:c>
      <x:c r="F6889" s="2" t="str">
        <x:v>sale_assumed</x:v>
      </x:c>
      <x:c r="G6889" s="11" t="n">
        <x:v>60</x:v>
      </x:c>
      <x:c r="H6889" s="12" t="n">
        <x:v>7300000000</x:v>
      </x:c>
      <x:c r="I6889" s="12" t="n">
        <x:f>IF(AND(ISNUMBER(H6889),H6889&gt;0,ISNUMBER(G6889),G6889&gt;0),H6889/G6889,"")</x:f>
        <x:v>121666666.66666667</x:v>
      </x:c>
      <x:c r="J6889" s="2" t="str">
        <x:v>total</x:v>
      </x:c>
      <x:c r="K6889" s="2" t="str">
        <x:v>top_level_area</x:v>
      </x:c>
      <x:c r="L6889" s="2" t="str">
        <x:v>property_type_inferred_from_title;transaction_assumed_sale_from_dataset_context</x:v>
      </x:c>
      <x:c r="M6889" s="10" t="n">
        <x:v>0</x:v>
      </x:c>
      <x:c r="N6889" s="10" t="n">
        <x:v>0</x:v>
      </x:c>
      <x:c r="O6889" s="2" t="str">
        <x:v>Hà Nội|house</x:v>
      </x:c>
      <x:c r="P6889" s="10" t="n">
        <x:v>2</x:v>
      </x:c>
      <x:c r="Q6889" s="13" t="n">
        <x:f>IF(AND(ISNUMBER(H6889),H6889&gt;0),H6889/1000000000,"")</x:f>
        <x:v>7.3</x:v>
      </x:c>
      <x:c r="R6889" s="13" t="n">
        <x:f>IF(ISNUMBER(I6889),I6889/1000000,"")</x:f>
        <x:v>121.66666666666667</x:v>
      </x:c>
      <x:c r="S6889" s="11" t="n">
        <x:f>IF(AND(ISNUMBER(G6889),G6889&gt;0),G6889,"")</x:f>
        <x:v>60</x:v>
      </x:c>
    </x:row>
    <x:row r="6890" ht="21" customHeight="1">
      <x:c r="A6890" s="10" t="n">
        <x:v>8943</x:v>
      </x:c>
      <x:c r="B6890" s="2" t="str">
        <x:v>037f84dd4df20e36b161</x:v>
      </x:c>
      <x:c r="C6890" s="2" t="str">
        <x:v>Tp Hồ Chí Minh</x:v>
      </x:c>
      <x:c r="D6890" s="2" t="str">
        <x:v>Quận 6</x:v>
      </x:c>
      <x:c r="E6890" s="2" t="str">
        <x:v>house</x:v>
      </x:c>
      <x:c r="F6890" s="2" t="str">
        <x:v>sale_assumed</x:v>
      </x:c>
      <x:c r="G6890" s="11" t="n">
        <x:v>40</x:v>
      </x:c>
      <x:c r="H6890" s="12" t="n">
        <x:v>1395000000</x:v>
      </x:c>
      <x:c r="I6890" s="12" t="n">
        <x:f>IF(AND(ISNUMBER(H6890),H6890&gt;0,ISNUMBER(G6890),G6890&gt;0),H6890/G6890,"")</x:f>
        <x:v>34875000</x:v>
      </x:c>
      <x:c r="J6890" s="2" t="str">
        <x:v>total</x:v>
      </x:c>
      <x:c r="K6890" s="2" t="str">
        <x:v>top_level_area</x:v>
      </x:c>
      <x:c r="L6890" s="2" t="str">
        <x:v>property_type_inferred_from_title;transaction_assumed_sale_from_dataset_context</x:v>
      </x:c>
      <x:c r="M6890" s="10" t="n">
        <x:v>0</x:v>
      </x:c>
      <x:c r="N6890" s="10" t="n">
        <x:v>0</x:v>
      </x:c>
      <x:c r="O6890" s="2" t="str">
        <x:v>Tp Hồ Chí Minh|house</x:v>
      </x:c>
      <x:c r="P6890" s="10" t="n">
        <x:v>2</x:v>
      </x:c>
      <x:c r="Q6890" s="13" t="n">
        <x:f>IF(AND(ISNUMBER(H6890),H6890&gt;0),H6890/1000000000,"")</x:f>
        <x:v>1.395</x:v>
      </x:c>
      <x:c r="R6890" s="13" t="n">
        <x:f>IF(ISNUMBER(I6890),I6890/1000000,"")</x:f>
        <x:v>34.875</x:v>
      </x:c>
      <x:c r="S6890" s="11" t="n">
        <x:f>IF(AND(ISNUMBER(G6890),G6890&gt;0),G6890,"")</x:f>
        <x:v>40</x:v>
      </x:c>
    </x:row>
    <x:row r="6891" ht="21" customHeight="1">
      <x:c r="A6891" s="10" t="n">
        <x:v>8944</x:v>
      </x:c>
      <x:c r="B6891" s="2" t="str">
        <x:v>4ff5d3e666847a92bb76</x:v>
      </x:c>
      <x:c r="C6891" s="2" t="str">
        <x:v>Tp Hồ Chí Minh</x:v>
      </x:c>
      <x:c r="D6891" s="2" t="str">
        <x:v>Huyện Bình Chánh</x:v>
      </x:c>
      <x:c r="E6891" s="2" t="str">
        <x:v>house</x:v>
      </x:c>
      <x:c r="F6891" s="2" t="str">
        <x:v>sale</x:v>
      </x:c>
      <x:c r="G6891" s="11" t="n">
        <x:v>103</x:v>
      </x:c>
      <x:c r="H6891" s="12" t="n">
        <x:v>950000000</x:v>
      </x:c>
      <x:c r="I6891" s="12" t="n">
        <x:f>IF(AND(ISNUMBER(H6891),H6891&gt;0,ISNUMBER(G6891),G6891&gt;0),H6891/G6891,"")</x:f>
        <x:v>9223300.970873786</x:v>
      </x:c>
      <x:c r="J6891" s="2" t="str">
        <x:v>total</x:v>
      </x:c>
      <x:c r="K6891" s="2" t="str">
        <x:v>top_level_area</x:v>
      </x:c>
      <x:c r="L6891" s="2" t="str">
        <x:v>property_type_inferred_from_title</x:v>
      </x:c>
      <x:c r="M6891" s="10" t="n">
        <x:v>0</x:v>
      </x:c>
      <x:c r="N6891" s="10" t="n">
        <x:v>0</x:v>
      </x:c>
      <x:c r="O6891" s="2" t="str">
        <x:v>Tp Hồ Chí Minh|house</x:v>
      </x:c>
      <x:c r="P6891" s="10" t="n">
        <x:v>2</x:v>
      </x:c>
      <x:c r="Q6891" s="13" t="n">
        <x:f>IF(AND(ISNUMBER(H6891),H6891&gt;0),H6891/1000000000,"")</x:f>
        <x:v>0.95</x:v>
      </x:c>
      <x:c r="R6891" s="13" t="n">
        <x:f>IF(ISNUMBER(I6891),I6891/1000000,"")</x:f>
        <x:v>9.223300970873787</x:v>
      </x:c>
      <x:c r="S6891" s="11" t="n">
        <x:f>IF(AND(ISNUMBER(G6891),G6891&gt;0),G6891,"")</x:f>
        <x:v>103</x:v>
      </x:c>
    </x:row>
    <x:row r="6892" ht="21" customHeight="1">
      <x:c r="A6892" s="10" t="n">
        <x:v>8945</x:v>
      </x:c>
      <x:c r="B6892" s="2" t="str">
        <x:v>e3235581a2a3ce3dd91e</x:v>
      </x:c>
      <x:c r="C6892" s="2" t="str">
        <x:v>Bình Dương</x:v>
      </x:c>
      <x:c r="D6892" s="2" t="str">
        <x:v>Thị xã Thuận An</x:v>
      </x:c>
      <x:c r="E6892" s="2" t="str">
        <x:v>land</x:v>
      </x:c>
      <x:c r="F6892" s="2" t="str">
        <x:v>sale_assumed</x:v>
      </x:c>
      <x:c r="G6892" s="11" t="n">
        <x:v>72</x:v>
      </x:c>
      <x:c r="H6892" s="12" t="n">
        <x:v>1250000000</x:v>
      </x:c>
      <x:c r="I6892" s="12" t="n">
        <x:f>IF(AND(ISNUMBER(H6892),H6892&gt;0,ISNUMBER(G6892),G6892&gt;0),H6892/G6892,"")</x:f>
        <x:v>17361111.111111112</x:v>
      </x:c>
      <x:c r="J6892" s="2" t="str">
        <x:v>total</x:v>
      </x:c>
      <x:c r="K6892" s="2" t="str">
        <x:v>top_level_area</x:v>
      </x:c>
      <x:c r="L6892" s="2" t="str">
        <x:v>property_type_inferred_from_title;transaction_assumed_sale_from_dataset_context</x:v>
      </x:c>
      <x:c r="M6892" s="10" t="n">
        <x:v>0</x:v>
      </x:c>
      <x:c r="N6892" s="10" t="n">
        <x:v>0</x:v>
      </x:c>
      <x:c r="O6892" s="2" t="str">
        <x:v>Bình Dương|land</x:v>
      </x:c>
      <x:c r="P6892" s="10" t="n">
        <x:v>2</x:v>
      </x:c>
      <x:c r="Q6892" s="13" t="n">
        <x:f>IF(AND(ISNUMBER(H6892),H6892&gt;0),H6892/1000000000,"")</x:f>
        <x:v>1.25</x:v>
      </x:c>
      <x:c r="R6892" s="13" t="n">
        <x:f>IF(ISNUMBER(I6892),I6892/1000000,"")</x:f>
        <x:v>17.36111111111111</x:v>
      </x:c>
      <x:c r="S6892" s="11" t="n">
        <x:f>IF(AND(ISNUMBER(G6892),G6892&gt;0),G6892,"")</x:f>
        <x:v>72</x:v>
      </x:c>
    </x:row>
    <x:row r="6893" ht="21" customHeight="1">
      <x:c r="A6893" s="10" t="n">
        <x:v>8946</x:v>
      </x:c>
      <x:c r="B6893" s="2" t="str">
        <x:v>37e70e57e09c55be6b0a</x:v>
      </x:c>
      <x:c r="C6893" s="2" t="str">
        <x:v>Lâm Đồng</x:v>
      </x:c>
      <x:c r="D6893" s="2" t="str">
        <x:v>Thành phố Bảo Lộc</x:v>
      </x:c>
      <x:c r="E6893" s="2" t="str">
        <x:v>house</x:v>
      </x:c>
      <x:c r="F6893" s="2" t="str">
        <x:v>sale</x:v>
      </x:c>
      <x:c r="G6893" s="11" t="n">
        <x:v>60</x:v>
      </x:c>
      <x:c r="H6893" s="12" t="n">
        <x:v>1800000000</x:v>
      </x:c>
      <x:c r="I6893" s="12" t="n">
        <x:f>IF(AND(ISNUMBER(H6893),H6893&gt;0,ISNUMBER(G6893),G6893&gt;0),H6893/G6893,"")</x:f>
        <x:v>30000000</x:v>
      </x:c>
      <x:c r="J6893" s="2" t="str">
        <x:v>total</x:v>
      </x:c>
      <x:c r="K6893" s="2" t="str">
        <x:v>top_level_area</x:v>
      </x:c>
      <x:c r="L6893" s="2" t="str">
        <x:v>property_type_inferred_from_title</x:v>
      </x:c>
      <x:c r="M6893" s="10" t="n">
        <x:v>0</x:v>
      </x:c>
      <x:c r="N6893" s="10" t="n">
        <x:v>0</x:v>
      </x:c>
      <x:c r="O6893" s="2" t="str">
        <x:v>house</x:v>
      </x:c>
      <x:c r="P6893" s="10" t="n">
        <x:v>2</x:v>
      </x:c>
      <x:c r="Q6893" s="13" t="n">
        <x:f>IF(AND(ISNUMBER(H6893),H6893&gt;0),H6893/1000000000,"")</x:f>
        <x:v>1.8</x:v>
      </x:c>
      <x:c r="R6893" s="13" t="n">
        <x:f>IF(ISNUMBER(I6893),I6893/1000000,"")</x:f>
        <x:v>30</x:v>
      </x:c>
      <x:c r="S6893" s="11" t="n">
        <x:f>IF(AND(ISNUMBER(G6893),G6893&gt;0),G6893,"")</x:f>
        <x:v>60</x:v>
      </x:c>
    </x:row>
    <x:row r="6894" ht="21" customHeight="1">
      <x:c r="A6894" s="10" t="n">
        <x:v>8947</x:v>
      </x:c>
      <x:c r="B6894" s="2" t="str">
        <x:v>b6e55641febf8c5b1c5b</x:v>
      </x:c>
      <x:c r="C6894" s="2" t="str">
        <x:v>Lâm Đồng</x:v>
      </x:c>
      <x:c r="D6894" s="2" t="str">
        <x:v>Huyện Di Linh</x:v>
      </x:c>
      <x:c r="E6894" s="2" t="str">
        <x:v>land</x:v>
      </x:c>
      <x:c r="F6894" s="2" t="str">
        <x:v>sale</x:v>
      </x:c>
      <x:c r="G6894" s="11" t="n">
        <x:v>154</x:v>
      </x:c>
      <x:c r="H6894" s="12" t="n">
        <x:v>630000000</x:v>
      </x:c>
      <x:c r="I6894" s="12" t="n">
        <x:f>IF(AND(ISNUMBER(H6894),H6894&gt;0,ISNUMBER(G6894),G6894&gt;0),H6894/G6894,"")</x:f>
        <x:v>4090909.090909091</x:v>
      </x:c>
      <x:c r="J6894" s="2" t="str">
        <x:v>total</x:v>
      </x:c>
      <x:c r="K6894" s="2" t="str">
        <x:v>top_level_area</x:v>
      </x:c>
      <x:c r="L6894" s="2" t="str">
        <x:v>property_type_inferred_from_title</x:v>
      </x:c>
      <x:c r="M6894" s="10" t="n">
        <x:v>0</x:v>
      </x:c>
      <x:c r="N6894" s="10" t="n">
        <x:v>0</x:v>
      </x:c>
      <x:c r="O6894" s="2" t="str">
        <x:v>Lâm Đồng|land</x:v>
      </x:c>
      <x:c r="P6894" s="10" t="n">
        <x:v>1</x:v>
      </x:c>
      <x:c r="Q6894" s="13" t="n">
        <x:f>IF(AND(ISNUMBER(H6894),H6894&gt;0),H6894/1000000000,"")</x:f>
        <x:v>0.63</x:v>
      </x:c>
      <x:c r="R6894" s="13" t="n">
        <x:f>IF(ISNUMBER(I6894),I6894/1000000,"")</x:f>
        <x:v>4.090909090909091</x:v>
      </x:c>
      <x:c r="S6894" s="11" t="n">
        <x:f>IF(AND(ISNUMBER(G6894),G6894&gt;0),G6894,"")</x:f>
        <x:v>154</x:v>
      </x:c>
    </x:row>
    <x:row r="6895" ht="21" customHeight="1">
      <x:c r="A6895" s="10" t="n">
        <x:v>8948</x:v>
      </x:c>
      <x:c r="B6895" s="2" t="str">
        <x:v>44b7dd92394df9113200</x:v>
      </x:c>
      <x:c r="C6895" s="2" t="str">
        <x:v>Đà Nẵng</x:v>
      </x:c>
      <x:c r="D6895" s="2" t="str">
        <x:v>Quận Hải Châu</x:v>
      </x:c>
      <x:c r="E6895" s="2" t="str">
        <x:v>house</x:v>
      </x:c>
      <x:c r="F6895" s="2" t="str">
        <x:v>sale_assumed</x:v>
      </x:c>
      <x:c r="G6895" s="11" t="n">
        <x:v>61</x:v>
      </x:c>
      <x:c r="H6895" s="12" t="n">
        <x:v>2650000000</x:v>
      </x:c>
      <x:c r="I6895" s="12" t="n">
        <x:f>IF(AND(ISNUMBER(H6895),H6895&gt;0,ISNUMBER(G6895),G6895&gt;0),H6895/G6895,"")</x:f>
        <x:v>43442622.95081967</x:v>
      </x:c>
      <x:c r="J6895" s="2" t="str">
        <x:v>total</x:v>
      </x:c>
      <x:c r="K6895" s="2" t="str">
        <x:v>top_level_area</x:v>
      </x:c>
      <x:c r="L6895" s="2" t="str">
        <x:v>property_type_inferred_from_title;transaction_assumed_sale_from_dataset_context</x:v>
      </x:c>
      <x:c r="M6895" s="10" t="n">
        <x:v>0</x:v>
      </x:c>
      <x:c r="N6895" s="10" t="n">
        <x:v>0</x:v>
      </x:c>
      <x:c r="O6895" s="2" t="str">
        <x:v>Đà Nẵng|house</x:v>
      </x:c>
      <x:c r="P6895" s="10" t="n">
        <x:v>2</x:v>
      </x:c>
      <x:c r="Q6895" s="13" t="n">
        <x:f>IF(AND(ISNUMBER(H6895),H6895&gt;0),H6895/1000000000,"")</x:f>
        <x:v>2.65</x:v>
      </x:c>
      <x:c r="R6895" s="13" t="n">
        <x:f>IF(ISNUMBER(I6895),I6895/1000000,"")</x:f>
        <x:v>43.44262295081967</x:v>
      </x:c>
      <x:c r="S6895" s="11" t="n">
        <x:f>IF(AND(ISNUMBER(G6895),G6895&gt;0),G6895,"")</x:f>
        <x:v>61</x:v>
      </x:c>
    </x:row>
    <x:row r="6896" ht="21" customHeight="1">
      <x:c r="A6896" s="10" t="n">
        <x:v>8949</x:v>
      </x:c>
      <x:c r="B6896" s="2" t="str">
        <x:v>bab79af477b10ec9a50c</x:v>
      </x:c>
      <x:c r="C6896" s="2" t="str">
        <x:v>Tp Hồ Chí Minh</x:v>
      </x:c>
      <x:c r="D6896" s="2" t="str">
        <x:v>Huyện Hóc Môn</x:v>
      </x:c>
      <x:c r="E6896" s="2" t="str">
        <x:v>other_unknown</x:v>
      </x:c>
      <x:c r="F6896" s="2" t="str">
        <x:v>sale_assumed</x:v>
      </x:c>
      <x:c r="G6896" s="11" t="n">
        <x:v>40</x:v>
      </x:c>
      <x:c r="H6896" s="12" t="n">
        <x:v>695000000</x:v>
      </x:c>
      <x:c r="I6896" s="12" t="n">
        <x:f>IF(AND(ISNUMBER(H6896),H6896&gt;0,ISNUMBER(G6896),G6896&gt;0),H6896/G6896,"")</x:f>
        <x:v>17375000</x:v>
      </x:c>
      <x:c r="J6896" s="2" t="str">
        <x:v>total</x:v>
      </x:c>
      <x:c r="K6896" s="2" t="str">
        <x:v>top_level_area</x:v>
      </x:c>
      <x:c r="L6896" s="2" t="str">
        <x:v>property_type_inferred_from_title;transaction_assumed_sale_from_dataset_context;unknown_property_type</x:v>
      </x:c>
      <x:c r="M6896" s="10" t="n">
        <x:v>0</x:v>
      </x:c>
      <x:c r="N6896" s="10" t="n">
        <x:v>0</x:v>
      </x:c>
      <x:c r="O6896" s="2" t="str">
        <x:v>Tp Hồ Chí Minh|other_unknown</x:v>
      </x:c>
      <x:c r="P6896" s="10" t="n">
        <x:v>2</x:v>
      </x:c>
      <x:c r="Q6896" s="13" t="n">
        <x:f>IF(AND(ISNUMBER(H6896),H6896&gt;0),H6896/1000000000,"")</x:f>
        <x:v>0.695</x:v>
      </x:c>
      <x:c r="R6896" s="13" t="n">
        <x:f>IF(ISNUMBER(I6896),I6896/1000000,"")</x:f>
        <x:v>17.375</x:v>
      </x:c>
      <x:c r="S6896" s="11" t="n">
        <x:f>IF(AND(ISNUMBER(G6896),G6896&gt;0),G6896,"")</x:f>
        <x:v>40</x:v>
      </x:c>
    </x:row>
    <x:row r="6897" ht="21" customHeight="1">
      <x:c r="A6897" s="10" t="n">
        <x:v>8950</x:v>
      </x:c>
      <x:c r="B6897" s="2" t="str">
        <x:v>6fb5505ba77b710c6634</x:v>
      </x:c>
      <x:c r="C6897" s="2" t="str">
        <x:v>Đà Nẵng</x:v>
      </x:c>
      <x:c r="D6897" s="2" t="str">
        <x:v>Quận Hải Châu</x:v>
      </x:c>
      <x:c r="E6897" s="2" t="str">
        <x:v>house</x:v>
      </x:c>
      <x:c r="F6897" s="2" t="str">
        <x:v>sale_assumed</x:v>
      </x:c>
      <x:c r="G6897" s="11" t="n">
        <x:v>202</x:v>
      </x:c>
      <x:c r="H6897" s="12" t="n">
        <x:v>40000000000</x:v>
      </x:c>
      <x:c r="I6897" s="12" t="n">
        <x:f>IF(AND(ISNUMBER(H6897),H6897&gt;0,ISNUMBER(G6897),G6897&gt;0),H6897/G6897,"")</x:f>
        <x:v>198019801.98019803</x:v>
      </x:c>
      <x:c r="J6897" s="2" t="str">
        <x:v>total</x:v>
      </x:c>
      <x:c r="K6897" s="2" t="str">
        <x:v>top_level_area</x:v>
      </x:c>
      <x:c r="L6897" s="2" t="str">
        <x:v>property_type_inferred_from_title;transaction_assumed_sale_from_dataset_context</x:v>
      </x:c>
      <x:c r="M6897" s="10" t="n">
        <x:v>1</x:v>
      </x:c>
      <x:c r="N6897" s="10" t="n">
        <x:v>1</x:v>
      </x:c>
      <x:c r="O6897" s="2" t="str">
        <x:v>Đà Nẵng|house</x:v>
      </x:c>
      <x:c r="P6897" s="10" t="n">
        <x:v>-1</x:v>
      </x:c>
      <x:c r="Q6897" s="13" t="n">
        <x:f>IF(AND(ISNUMBER(H6897),H6897&gt;0),H6897/1000000000,"")</x:f>
        <x:v>40</x:v>
      </x:c>
      <x:c r="R6897" s="13" t="n">
        <x:f>IF(ISNUMBER(I6897),I6897/1000000,"")</x:f>
        <x:v>198.01980198019803</x:v>
      </x:c>
      <x:c r="S6897" s="11" t="n">
        <x:f>IF(AND(ISNUMBER(G6897),G6897&gt;0),G6897,"")</x:f>
        <x:v>202</x:v>
      </x:c>
    </x:row>
    <x:row r="6898" ht="21" customHeight="1">
      <x:c r="A6898" s="10" t="n">
        <x:v>8951</x:v>
      </x:c>
      <x:c r="B6898" s="2" t="str">
        <x:v>59170ae44ebe156f86ac</x:v>
      </x:c>
      <x:c r="C6898" s="2" t="str">
        <x:v>Tp Hồ Chí Minh</x:v>
      </x:c>
      <x:c r="D6898" s="2" t="str">
        <x:v>Quận 5</x:v>
      </x:c>
      <x:c r="E6898" s="2" t="str">
        <x:v>house</x:v>
      </x:c>
      <x:c r="F6898" s="2" t="str">
        <x:v>sale_assumed</x:v>
      </x:c>
      <x:c r="G6898" s="11" t="n">
        <x:v>27</x:v>
      </x:c>
      <x:c r="H6898" s="12" t="n">
        <x:v>12700000000</x:v>
      </x:c>
      <x:c r="I6898" s="12" t="n">
        <x:f>IF(AND(ISNUMBER(H6898),H6898&gt;0,ISNUMBER(G6898),G6898&gt;0),H6898/G6898,"")</x:f>
        <x:v>470370370.3703704</x:v>
      </x:c>
      <x:c r="J6898" s="2" t="str">
        <x:v>total</x:v>
      </x:c>
      <x:c r="K6898" s="2" t="str">
        <x:v>top_level_area</x:v>
      </x:c>
      <x:c r="L6898" s="2" t="str">
        <x:v>property_type_inferred_from_title;transaction_assumed_sale_from_dataset_context</x:v>
      </x:c>
      <x:c r="M6898" s="10" t="n">
        <x:v>1</x:v>
      </x:c>
      <x:c r="N6898" s="10" t="n">
        <x:v>1</x:v>
      </x:c>
      <x:c r="O6898" s="2" t="str">
        <x:v>Tp Hồ Chí Minh|house</x:v>
      </x:c>
      <x:c r="P6898" s="10" t="n">
        <x:v>-1</x:v>
      </x:c>
      <x:c r="Q6898" s="13" t="n">
        <x:f>IF(AND(ISNUMBER(H6898),H6898&gt;0),H6898/1000000000,"")</x:f>
        <x:v>12.7</x:v>
      </x:c>
      <x:c r="R6898" s="13" t="n">
        <x:f>IF(ISNUMBER(I6898),I6898/1000000,"")</x:f>
        <x:v>470.3703703703704</x:v>
      </x:c>
      <x:c r="S6898" s="11" t="n">
        <x:f>IF(AND(ISNUMBER(G6898),G6898&gt;0),G6898,"")</x:f>
        <x:v>27</x:v>
      </x:c>
    </x:row>
    <x:row r="6899" ht="21" customHeight="1">
      <x:c r="A6899" s="10" t="n">
        <x:v>8952</x:v>
      </x:c>
      <x:c r="B6899" s="2" t="str">
        <x:v>f542adf0adb94f363707</x:v>
      </x:c>
      <x:c r="C6899" s="2" t="str">
        <x:v>Cần Thơ</x:v>
      </x:c>
      <x:c r="D6899" s="2" t="str">
        <x:v>Quận Ninh Kiều</x:v>
      </x:c>
      <x:c r="E6899" s="2" t="str">
        <x:v>land</x:v>
      </x:c>
      <x:c r="F6899" s="2" t="str">
        <x:v>sale_assumed</x:v>
      </x:c>
      <x:c r="G6899" s="11" t="n">
        <x:v>93</x:v>
      </x:c>
      <x:c r="H6899" s="12" t="n">
        <x:v>2800000000</x:v>
      </x:c>
      <x:c r="I6899" s="12" t="n">
        <x:f>IF(AND(ISNUMBER(H6899),H6899&gt;0,ISNUMBER(G6899),G6899&gt;0),H6899/G6899,"")</x:f>
        <x:v>30107526.88172043</x:v>
      </x:c>
      <x:c r="J6899" s="2" t="str">
        <x:v>total</x:v>
      </x:c>
      <x:c r="K6899" s="2" t="str">
        <x:v>top_level_area</x:v>
      </x:c>
      <x:c r="L6899" s="2" t="str">
        <x:v>property_type_inferred_from_title;transaction_assumed_sale_from_dataset_context</x:v>
      </x:c>
      <x:c r="M6899" s="10" t="n">
        <x:v>0</x:v>
      </x:c>
      <x:c r="N6899" s="10" t="n">
        <x:v>0</x:v>
      </x:c>
      <x:c r="O6899" s="2" t="str">
        <x:v>Cần Thơ|land</x:v>
      </x:c>
      <x:c r="P6899" s="10" t="n">
        <x:v>2</x:v>
      </x:c>
      <x:c r="Q6899" s="13" t="n">
        <x:f>IF(AND(ISNUMBER(H6899),H6899&gt;0),H6899/1000000000,"")</x:f>
        <x:v>2.8</x:v>
      </x:c>
      <x:c r="R6899" s="13" t="n">
        <x:f>IF(ISNUMBER(I6899),I6899/1000000,"")</x:f>
        <x:v>30.107526881720432</x:v>
      </x:c>
      <x:c r="S6899" s="11" t="n">
        <x:f>IF(AND(ISNUMBER(G6899),G6899&gt;0),G6899,"")</x:f>
        <x:v>93</x:v>
      </x:c>
    </x:row>
    <x:row r="6900" ht="21" customHeight="1">
      <x:c r="A6900" s="10" t="n">
        <x:v>8953</x:v>
      </x:c>
      <x:c r="B6900" s="2" t="str">
        <x:v>1d2edade9cbd31caf68e</x:v>
      </x:c>
      <x:c r="C6900" s="2" t="str">
        <x:v>Đà Nẵng</x:v>
      </x:c>
      <x:c r="D6900" s="2" t="str">
        <x:v>Quận Hải Châu</x:v>
      </x:c>
      <x:c r="E6900" s="2" t="str">
        <x:v>land</x:v>
      </x:c>
      <x:c r="F6900" s="2" t="str">
        <x:v>sale</x:v>
      </x:c>
      <x:c r="G6900" s="11" t="n">
        <x:v>65</x:v>
      </x:c>
      <x:c r="H6900" s="12" t="n">
        <x:v>2600000000</x:v>
      </x:c>
      <x:c r="I6900" s="12" t="n">
        <x:f>IF(AND(ISNUMBER(H6900),H6900&gt;0,ISNUMBER(G6900),G6900&gt;0),H6900/G6900,"")</x:f>
        <x:v>40000000</x:v>
      </x:c>
      <x:c r="J6900" s="2" t="str">
        <x:v>total</x:v>
      </x:c>
      <x:c r="K6900" s="2" t="str">
        <x:v>top_level_area</x:v>
      </x:c>
      <x:c r="L6900" s="2" t="str">
        <x:v>property_type_inferred_from_title</x:v>
      </x:c>
      <x:c r="M6900" s="10" t="n">
        <x:v>0</x:v>
      </x:c>
      <x:c r="N6900" s="10" t="n">
        <x:v>0</x:v>
      </x:c>
      <x:c r="O6900" s="2" t="str">
        <x:v>Đà Nẵng|land</x:v>
      </x:c>
      <x:c r="P6900" s="10" t="n">
        <x:v>2</x:v>
      </x:c>
      <x:c r="Q6900" s="13" t="n">
        <x:f>IF(AND(ISNUMBER(H6900),H6900&gt;0),H6900/1000000000,"")</x:f>
        <x:v>2.6</x:v>
      </x:c>
      <x:c r="R6900" s="13" t="n">
        <x:f>IF(ISNUMBER(I6900),I6900/1000000,"")</x:f>
        <x:v>40</x:v>
      </x:c>
      <x:c r="S6900" s="11" t="n">
        <x:f>IF(AND(ISNUMBER(G6900),G6900&gt;0),G6900,"")</x:f>
        <x:v>65</x:v>
      </x:c>
    </x:row>
    <x:row r="6901" ht="21" customHeight="1">
      <x:c r="A6901" s="10" t="n">
        <x:v>8954</x:v>
      </x:c>
      <x:c r="B6901" s="2" t="str">
        <x:v>53e4b478dbf6ad0a05b6</x:v>
      </x:c>
      <x:c r="C6901" s="2" t="str">
        <x:v>Long An</x:v>
      </x:c>
      <x:c r="D6901" s="2" t="str">
        <x:v>Huyện Bến Lức</x:v>
      </x:c>
      <x:c r="E6901" s="2" t="str">
        <x:v>house</x:v>
      </x:c>
      <x:c r="F6901" s="2" t="str">
        <x:v>sale</x:v>
      </x:c>
      <x:c r="G6901" s="11" t="n">
        <x:v>110</x:v>
      </x:c>
      <x:c r="H6901" s="12" t="n">
        <x:v>1000000000</x:v>
      </x:c>
      <x:c r="I6901" s="12" t="n">
        <x:f>IF(AND(ISNUMBER(H6901),H6901&gt;0,ISNUMBER(G6901),G6901&gt;0),H6901/G6901,"")</x:f>
        <x:v>9090909.090909092</x:v>
      </x:c>
      <x:c r="J6901" s="2" t="str">
        <x:v>total</x:v>
      </x:c>
      <x:c r="K6901" s="2" t="str">
        <x:v>top_level_area</x:v>
      </x:c>
      <x:c r="L6901" s="2" t="str">
        <x:v>property_type_inferred_from_title</x:v>
      </x:c>
      <x:c r="M6901" s="10" t="n">
        <x:v>0</x:v>
      </x:c>
      <x:c r="N6901" s="10" t="n">
        <x:v>0</x:v>
      </x:c>
      <x:c r="O6901" s="2" t="str">
        <x:v>Long An|house</x:v>
      </x:c>
      <x:c r="P6901" s="10" t="n">
        <x:v>2</x:v>
      </x:c>
      <x:c r="Q6901" s="13" t="n">
        <x:f>IF(AND(ISNUMBER(H6901),H6901&gt;0),H6901/1000000000,"")</x:f>
        <x:v>1</x:v>
      </x:c>
      <x:c r="R6901" s="13" t="n">
        <x:f>IF(ISNUMBER(I6901),I6901/1000000,"")</x:f>
        <x:v>9.090909090909092</x:v>
      </x:c>
      <x:c r="S6901" s="11" t="n">
        <x:f>IF(AND(ISNUMBER(G6901),G6901&gt;0),G6901,"")</x:f>
        <x:v>110</x:v>
      </x:c>
    </x:row>
    <x:row r="6902" ht="21" customHeight="1">
      <x:c r="A6902" s="10" t="n">
        <x:v>8955</x:v>
      </x:c>
      <x:c r="B6902" s="2" t="str">
        <x:v>dd2482c8da01716af654</x:v>
      </x:c>
      <x:c r="C6902" s="2" t="str">
        <x:v>Tp Hồ Chí Minh</x:v>
      </x:c>
      <x:c r="D6902" s="2" t="str">
        <x:v>Quận 8</x:v>
      </x:c>
      <x:c r="E6902" s="2" t="str">
        <x:v>house</x:v>
      </x:c>
      <x:c r="F6902" s="2" t="str">
        <x:v>sale</x:v>
      </x:c>
      <x:c r="G6902" s="11" t="n">
        <x:v>40</x:v>
      </x:c>
      <x:c r="H6902" s="12" t="n">
        <x:v>860000000</x:v>
      </x:c>
      <x:c r="I6902" s="12" t="n">
        <x:f>IF(AND(ISNUMBER(H6902),H6902&gt;0,ISNUMBER(G6902),G6902&gt;0),H6902/G6902,"")</x:f>
        <x:v>21500000</x:v>
      </x:c>
      <x:c r="J6902" s="2" t="str">
        <x:v>total</x:v>
      </x:c>
      <x:c r="K6902" s="2" t="str">
        <x:v>top_level_area</x:v>
      </x:c>
      <x:c r="L6902" s="2" t="str">
        <x:v>property_type_inferred_from_title</x:v>
      </x:c>
      <x:c r="M6902" s="10" t="n">
        <x:v>0</x:v>
      </x:c>
      <x:c r="N6902" s="10" t="n">
        <x:v>0</x:v>
      </x:c>
      <x:c r="O6902" s="2" t="str">
        <x:v>Tp Hồ Chí Minh|house</x:v>
      </x:c>
      <x:c r="P6902" s="10" t="n">
        <x:v>2</x:v>
      </x:c>
      <x:c r="Q6902" s="13" t="n">
        <x:f>IF(AND(ISNUMBER(H6902),H6902&gt;0),H6902/1000000000,"")</x:f>
        <x:v>0.86</x:v>
      </x:c>
      <x:c r="R6902" s="13" t="n">
        <x:f>IF(ISNUMBER(I6902),I6902/1000000,"")</x:f>
        <x:v>21.5</x:v>
      </x:c>
      <x:c r="S6902" s="11" t="n">
        <x:f>IF(AND(ISNUMBER(G6902),G6902&gt;0),G6902,"")</x:f>
        <x:v>40</x:v>
      </x:c>
    </x:row>
    <x:row r="6903" ht="21" customHeight="1">
      <x:c r="A6903" s="10" t="n">
        <x:v>8956</x:v>
      </x:c>
      <x:c r="B6903" s="2" t="str">
        <x:v>9f94816908a98990a9f6</x:v>
      </x:c>
      <x:c r="C6903" s="2" t="str">
        <x:v>Tp Hồ Chí Minh</x:v>
      </x:c>
      <x:c r="D6903" s="2" t="str">
        <x:v>Quận 7</x:v>
      </x:c>
      <x:c r="E6903" s="2" t="str">
        <x:v>house</x:v>
      </x:c>
      <x:c r="F6903" s="2" t="str">
        <x:v>sale</x:v>
      </x:c>
      <x:c r="G6903" s="11" t="n">
        <x:v>80</x:v>
      </x:c>
      <x:c r="H6903" s="12" t="n">
        <x:v>11500000000</x:v>
      </x:c>
      <x:c r="I6903" s="12" t="n">
        <x:f>IF(AND(ISNUMBER(H6903),H6903&gt;0,ISNUMBER(G6903),G6903&gt;0),H6903/G6903,"")</x:f>
        <x:v>143750000</x:v>
      </x:c>
      <x:c r="J6903" s="2" t="str">
        <x:v>total</x:v>
      </x:c>
      <x:c r="K6903" s="2" t="str">
        <x:v>top_level_area</x:v>
      </x:c>
      <x:c r="L6903" s="2" t="str">
        <x:v>property_type_inferred_from_title</x:v>
      </x:c>
      <x:c r="M6903" s="10" t="n">
        <x:v>0</x:v>
      </x:c>
      <x:c r="N6903" s="10" t="n">
        <x:v>0</x:v>
      </x:c>
      <x:c r="O6903" s="2" t="str">
        <x:v>Tp Hồ Chí Minh|house</x:v>
      </x:c>
      <x:c r="P6903" s="10" t="n">
        <x:v>2</x:v>
      </x:c>
      <x:c r="Q6903" s="13" t="n">
        <x:f>IF(AND(ISNUMBER(H6903),H6903&gt;0),H6903/1000000000,"")</x:f>
        <x:v>11.5</x:v>
      </x:c>
      <x:c r="R6903" s="13" t="n">
        <x:f>IF(ISNUMBER(I6903),I6903/1000000,"")</x:f>
        <x:v>143.75</x:v>
      </x:c>
      <x:c r="S6903" s="11" t="n">
        <x:f>IF(AND(ISNUMBER(G6903),G6903&gt;0),G6903,"")</x:f>
        <x:v>80</x:v>
      </x:c>
    </x:row>
    <x:row r="6904" ht="21" customHeight="1">
      <x:c r="A6904" s="10" t="n">
        <x:v>8958</x:v>
      </x:c>
      <x:c r="B6904" s="2" t="str">
        <x:v>1f5aa851b9d58af71751</x:v>
      </x:c>
      <x:c r="C6904" s="2" t="str">
        <x:v>Tp Hồ Chí Minh</x:v>
      </x:c>
      <x:c r="D6904" s="2" t="str">
        <x:v>Quận Tân Phú</x:v>
      </x:c>
      <x:c r="E6904" s="2" t="str">
        <x:v>other_unknown</x:v>
      </x:c>
      <x:c r="F6904" s="2" t="str">
        <x:v>sale_assumed</x:v>
      </x:c>
      <x:c r="G6904" s="11" t="n">
        <x:v>64</x:v>
      </x:c>
      <x:c r="H6904" s="12" t="n">
        <x:v>1800000000</x:v>
      </x:c>
      <x:c r="I6904" s="12" t="n">
        <x:f>IF(AND(ISNUMBER(H6904),H6904&gt;0,ISNUMBER(G6904),G6904&gt;0),H6904/G6904,"")</x:f>
        <x:v>28125000</x:v>
      </x:c>
      <x:c r="J6904" s="2" t="str">
        <x:v>total</x:v>
      </x:c>
      <x:c r="K6904" s="2" t="str">
        <x:v>top_level_area</x:v>
      </x:c>
      <x:c r="L6904" s="2" t="str">
        <x:v>property_type_inferred_from_title;transaction_assumed_sale_from_dataset_context;unknown_property_type</x:v>
      </x:c>
      <x:c r="M6904" s="10" t="n">
        <x:v>0</x:v>
      </x:c>
      <x:c r="N6904" s="10" t="n">
        <x:v>0</x:v>
      </x:c>
      <x:c r="O6904" s="2" t="str">
        <x:v>Tp Hồ Chí Minh|other_unknown</x:v>
      </x:c>
      <x:c r="P6904" s="10" t="n">
        <x:v>2</x:v>
      </x:c>
      <x:c r="Q6904" s="13" t="n">
        <x:f>IF(AND(ISNUMBER(H6904),H6904&gt;0),H6904/1000000000,"")</x:f>
        <x:v>1.8</x:v>
      </x:c>
      <x:c r="R6904" s="13" t="n">
        <x:f>IF(ISNUMBER(I6904),I6904/1000000,"")</x:f>
        <x:v>28.125</x:v>
      </x:c>
      <x:c r="S6904" s="11" t="n">
        <x:f>IF(AND(ISNUMBER(G6904),G6904&gt;0),G6904,"")</x:f>
        <x:v>64</x:v>
      </x:c>
    </x:row>
    <x:row r="6905" ht="21" customHeight="1">
      <x:c r="A6905" s="10" t="n">
        <x:v>8959</x:v>
      </x:c>
      <x:c r="B6905" s="2" t="str">
        <x:v>4967fe4ef674649dfb3e</x:v>
      </x:c>
      <x:c r="C6905" s="2" t="str">
        <x:v>Tp Hồ Chí Minh</x:v>
      </x:c>
      <x:c r="D6905" s="2" t="str">
        <x:v>Quận Bình Tân</x:v>
      </x:c>
      <x:c r="E6905" s="2" t="str">
        <x:v>house</x:v>
      </x:c>
      <x:c r="F6905" s="2" t="str">
        <x:v>sale_assumed</x:v>
      </x:c>
      <x:c r="G6905" s="11" t="n">
        <x:v>55</x:v>
      </x:c>
      <x:c r="H6905" s="12" t="n">
        <x:v>4250000000</x:v>
      </x:c>
      <x:c r="I6905" s="12" t="n">
        <x:f>IF(AND(ISNUMBER(H6905),H6905&gt;0,ISNUMBER(G6905),G6905&gt;0),H6905/G6905,"")</x:f>
        <x:v>77272727.27272727</x:v>
      </x:c>
      <x:c r="J6905" s="2" t="str">
        <x:v>total</x:v>
      </x:c>
      <x:c r="K6905" s="2" t="str">
        <x:v>top_level_price_embedded_area</x:v>
      </x:c>
      <x:c r="L6905" s="2" t="str">
        <x:v>area_recovered_from_price_text;property_type_inferred_from_title;transaction_assumed_sale_from_dataset_context</x:v>
      </x:c>
      <x:c r="M6905" s="10" t="n">
        <x:v>0</x:v>
      </x:c>
      <x:c r="N6905" s="10" t="n">
        <x:v>0</x:v>
      </x:c>
      <x:c r="O6905" s="2" t="str">
        <x:v>Tp Hồ Chí Minh|house</x:v>
      </x:c>
      <x:c r="P6905" s="10" t="n">
        <x:v>2</x:v>
      </x:c>
      <x:c r="Q6905" s="13" t="n">
        <x:f>IF(AND(ISNUMBER(H6905),H6905&gt;0),H6905/1000000000,"")</x:f>
        <x:v>4.25</x:v>
      </x:c>
      <x:c r="R6905" s="13" t="n">
        <x:f>IF(ISNUMBER(I6905),I6905/1000000,"")</x:f>
        <x:v>77.27272727272727</x:v>
      </x:c>
      <x:c r="S6905" s="11" t="n">
        <x:f>IF(AND(ISNUMBER(G6905),G6905&gt;0),G6905,"")</x:f>
        <x:v>55</x:v>
      </x:c>
    </x:row>
    <x:row r="6906" ht="21" customHeight="1">
      <x:c r="A6906" s="10" t="n">
        <x:v>8960</x:v>
      </x:c>
      <x:c r="B6906" s="2" t="str">
        <x:v>88775631b4ae0774e9ba</x:v>
      </x:c>
      <x:c r="C6906" s="2" t="str">
        <x:v>Đồng Nai</x:v>
      </x:c>
      <x:c r="D6906" s="2" t="str">
        <x:v>Huyện Vĩnh Cửu</x:v>
      </x:c>
      <x:c r="E6906" s="2" t="str">
        <x:v>house</x:v>
      </x:c>
      <x:c r="F6906" s="2" t="str">
        <x:v>sale_assumed</x:v>
      </x:c>
      <x:c r="G6906" s="11" t="n">
        <x:v>75</x:v>
      </x:c>
      <x:c r="H6906" s="12" t="n">
        <x:v>1650000000</x:v>
      </x:c>
      <x:c r="I6906" s="12" t="n">
        <x:f>IF(AND(ISNUMBER(H6906),H6906&gt;0,ISNUMBER(G6906),G6906&gt;0),H6906/G6906,"")</x:f>
        <x:v>22000000</x:v>
      </x:c>
      <x:c r="J6906" s="2" t="str">
        <x:v>total</x:v>
      </x:c>
      <x:c r="K6906" s="2" t="str">
        <x:v>top_level_area</x:v>
      </x:c>
      <x:c r="L6906" s="2" t="str">
        <x:v>property_type_inferred_from_title;transaction_assumed_sale_from_dataset_context</x:v>
      </x:c>
      <x:c r="M6906" s="10" t="n">
        <x:v>0</x:v>
      </x:c>
      <x:c r="N6906" s="10" t="n">
        <x:v>0</x:v>
      </x:c>
      <x:c r="O6906" s="2" t="str">
        <x:v>Đồng Nai|house</x:v>
      </x:c>
      <x:c r="P6906" s="10" t="n">
        <x:v>2</x:v>
      </x:c>
      <x:c r="Q6906" s="13" t="n">
        <x:f>IF(AND(ISNUMBER(H6906),H6906&gt;0),H6906/1000000000,"")</x:f>
        <x:v>1.65</x:v>
      </x:c>
      <x:c r="R6906" s="13" t="n">
        <x:f>IF(ISNUMBER(I6906),I6906/1000000,"")</x:f>
        <x:v>22</x:v>
      </x:c>
      <x:c r="S6906" s="11" t="n">
        <x:f>IF(AND(ISNUMBER(G6906),G6906&gt;0),G6906,"")</x:f>
        <x:v>75</x:v>
      </x:c>
    </x:row>
    <x:row r="6907" ht="21" customHeight="1">
      <x:c r="A6907" s="10" t="n">
        <x:v>8961</x:v>
      </x:c>
      <x:c r="B6907" s="2" t="str">
        <x:v>f9a245d0d0a8b65d9b07</x:v>
      </x:c>
      <x:c r="C6907" s="2" t="str">
        <x:v>Hà Nội</x:v>
      </x:c>
      <x:c r="D6907" s="2" t="str">
        <x:v>Quận Thanh Xuân</x:v>
      </x:c>
      <x:c r="E6907" s="2" t="str">
        <x:v>house</x:v>
      </x:c>
      <x:c r="F6907" s="2" t="str">
        <x:v>sale_assumed</x:v>
      </x:c>
      <x:c r="G6907" s="11" t="n">
        <x:v>51</x:v>
      </x:c>
      <x:c r="H6907" s="12" t="n">
        <x:v>9700000000</x:v>
      </x:c>
      <x:c r="I6907" s="12" t="n">
        <x:f>IF(AND(ISNUMBER(H6907),H6907&gt;0,ISNUMBER(G6907),G6907&gt;0),H6907/G6907,"")</x:f>
        <x:v>190196078.43137255</x:v>
      </x:c>
      <x:c r="J6907" s="2" t="str">
        <x:v>total</x:v>
      </x:c>
      <x:c r="K6907" s="2" t="str">
        <x:v>top_level_area</x:v>
      </x:c>
      <x:c r="L6907" s="2" t="str">
        <x:v>property_type_inferred_from_title;transaction_assumed_sale_from_dataset_context</x:v>
      </x:c>
      <x:c r="M6907" s="10" t="n">
        <x:v>1</x:v>
      </x:c>
      <x:c r="N6907" s="10" t="n">
        <x:v>1</x:v>
      </x:c>
      <x:c r="O6907" s="2" t="str">
        <x:v>Hà Nội|house</x:v>
      </x:c>
      <x:c r="P6907" s="10" t="n">
        <x:v>-1</x:v>
      </x:c>
      <x:c r="Q6907" s="13" t="n">
        <x:f>IF(AND(ISNUMBER(H6907),H6907&gt;0),H6907/1000000000,"")</x:f>
        <x:v>9.7</x:v>
      </x:c>
      <x:c r="R6907" s="13" t="n">
        <x:f>IF(ISNUMBER(I6907),I6907/1000000,"")</x:f>
        <x:v>190.19607843137254</x:v>
      </x:c>
      <x:c r="S6907" s="11" t="n">
        <x:f>IF(AND(ISNUMBER(G6907),G6907&gt;0),G6907,"")</x:f>
        <x:v>51</x:v>
      </x:c>
    </x:row>
    <x:row r="6908" ht="21" customHeight="1">
      <x:c r="A6908" s="10" t="n">
        <x:v>8964</x:v>
      </x:c>
      <x:c r="B6908" s="2" t="str">
        <x:v>16a6d952e26d1ea291d6</x:v>
      </x:c>
      <x:c r="C6908" s="2" t="str">
        <x:v>Bình Dương</x:v>
      </x:c>
      <x:c r="D6908" s="2" t="str">
        <x:v>Thị xã Dĩ An</x:v>
      </x:c>
      <x:c r="E6908" s="2" t="str">
        <x:v>apartment</x:v>
      </x:c>
      <x:c r="F6908" s="2" t="str">
        <x:v>sale_assumed</x:v>
      </x:c>
      <x:c r="G6908" s="11" t="n">
        <x:v>55</x:v>
      </x:c>
      <x:c r="H6908" s="12" t="n">
        <x:v>990000000</x:v>
      </x:c>
      <x:c r="I6908" s="12" t="n">
        <x:f>IF(AND(ISNUMBER(H6908),H6908&gt;0,ISNUMBER(G6908),G6908&gt;0),H6908/G6908,"")</x:f>
        <x:v>18000000</x:v>
      </x:c>
      <x:c r="J6908" s="2" t="str">
        <x:v>total</x:v>
      </x:c>
      <x:c r="K6908" s="2" t="str">
        <x:v>top_level_area</x:v>
      </x:c>
      <x:c r="L6908" s="2" t="str">
        <x:v>property_type_inferred_from_title;transaction_assumed_sale_from_dataset_context</x:v>
      </x:c>
      <x:c r="M6908" s="10" t="n">
        <x:v>0</x:v>
      </x:c>
      <x:c r="N6908" s="10" t="n">
        <x:v>0</x:v>
      </x:c>
      <x:c r="O6908" s="2" t="str">
        <x:v>Bình Dương|apartment</x:v>
      </x:c>
      <x:c r="P6908" s="10" t="n">
        <x:v>2</x:v>
      </x:c>
      <x:c r="Q6908" s="13" t="n">
        <x:f>IF(AND(ISNUMBER(H6908),H6908&gt;0),H6908/1000000000,"")</x:f>
        <x:v>0.99</x:v>
      </x:c>
      <x:c r="R6908" s="13" t="n">
        <x:f>IF(ISNUMBER(I6908),I6908/1000000,"")</x:f>
        <x:v>18</x:v>
      </x:c>
      <x:c r="S6908" s="11" t="n">
        <x:f>IF(AND(ISNUMBER(G6908),G6908&gt;0),G6908,"")</x:f>
        <x:v>55</x:v>
      </x:c>
    </x:row>
    <x:row r="6909" ht="21" customHeight="1">
      <x:c r="A6909" s="10" t="n">
        <x:v>8965</x:v>
      </x:c>
      <x:c r="B6909" s="2" t="str">
        <x:v>5170fac1a62602443439</x:v>
      </x:c>
      <x:c r="C6909" s="2" t="str">
        <x:v>Tp Hồ Chí Minh</x:v>
      </x:c>
      <x:c r="D6909" s="2" t="str">
        <x:v>Quận Gò Vấp</x:v>
      </x:c>
      <x:c r="E6909" s="2" t="str">
        <x:v>house</x:v>
      </x:c>
      <x:c r="F6909" s="2" t="str">
        <x:v>sale</x:v>
      </x:c>
      <x:c r="G6909" s="11" t="n">
        <x:v>113</x:v>
      </x:c>
      <x:c r="H6909" s="12" t="n">
        <x:v>6800000000</x:v>
      </x:c>
      <x:c r="I6909" s="12" t="n">
        <x:f>IF(AND(ISNUMBER(H6909),H6909&gt;0,ISNUMBER(G6909),G6909&gt;0),H6909/G6909,"")</x:f>
        <x:v>60176991.15044248</x:v>
      </x:c>
      <x:c r="J6909" s="2" t="str">
        <x:v>total</x:v>
      </x:c>
      <x:c r="K6909" s="2" t="str">
        <x:v>top_level_area</x:v>
      </x:c>
      <x:c r="L6909" s="2" t="str">
        <x:v>property_type_inferred_from_title</x:v>
      </x:c>
      <x:c r="M6909" s="10" t="n">
        <x:v>0</x:v>
      </x:c>
      <x:c r="N6909" s="10" t="n">
        <x:v>0</x:v>
      </x:c>
      <x:c r="O6909" s="2" t="str">
        <x:v>Tp Hồ Chí Minh|house</x:v>
      </x:c>
      <x:c r="P6909" s="10" t="n">
        <x:v>2</x:v>
      </x:c>
      <x:c r="Q6909" s="13" t="n">
        <x:f>IF(AND(ISNUMBER(H6909),H6909&gt;0),H6909/1000000000,"")</x:f>
        <x:v>6.8</x:v>
      </x:c>
      <x:c r="R6909" s="13" t="n">
        <x:f>IF(ISNUMBER(I6909),I6909/1000000,"")</x:f>
        <x:v>60.17699115044248</x:v>
      </x:c>
      <x:c r="S6909" s="11" t="n">
        <x:f>IF(AND(ISNUMBER(G6909),G6909&gt;0),G6909,"")</x:f>
        <x:v>113</x:v>
      </x:c>
    </x:row>
    <x:row r="6910" ht="21" customHeight="1">
      <x:c r="A6910" s="10" t="n">
        <x:v>8966</x:v>
      </x:c>
      <x:c r="B6910" s="2" t="str">
        <x:v>da7d37c56a6bda9e5c0c</x:v>
      </x:c>
      <x:c r="C6910" s="2" t="str">
        <x:v>Tp Hồ Chí Minh</x:v>
      </x:c>
      <x:c r="D6910" s="2" t="str">
        <x:v>Quận 9</x:v>
      </x:c>
      <x:c r="E6910" s="2" t="str">
        <x:v>other_unknown</x:v>
      </x:c>
      <x:c r="F6910" s="2" t="str">
        <x:v>sale</x:v>
      </x:c>
      <x:c r="G6910" s="11" t="n">
        <x:v>88</x:v>
      </x:c>
      <x:c r="H6910" s="12" t="n">
        <x:v>8000000000</x:v>
      </x:c>
      <x:c r="I6910" s="12" t="n">
        <x:f>IF(AND(ISNUMBER(H6910),H6910&gt;0,ISNUMBER(G6910),G6910&gt;0),H6910/G6910,"")</x:f>
        <x:v>90909090.9090909</x:v>
      </x:c>
      <x:c r="J6910" s="2" t="str">
        <x:v>total</x:v>
      </x:c>
      <x:c r="K6910" s="2" t="str">
        <x:v>top_level_price_embedded_area</x:v>
      </x:c>
      <x:c r="L6910" s="2" t="str">
        <x:v>area_recovered_from_price_text;property_type_inferred_from_title;unknown_property_type</x:v>
      </x:c>
      <x:c r="M6910" s="10" t="n">
        <x:v>0</x:v>
      </x:c>
      <x:c r="N6910" s="10" t="n">
        <x:v>0</x:v>
      </x:c>
      <x:c r="O6910" s="2" t="str">
        <x:v>Tp Hồ Chí Minh|other_unknown</x:v>
      </x:c>
      <x:c r="P6910" s="10" t="n">
        <x:v>2</x:v>
      </x:c>
      <x:c r="Q6910" s="13" t="n">
        <x:f>IF(AND(ISNUMBER(H6910),H6910&gt;0),H6910/1000000000,"")</x:f>
        <x:v>8</x:v>
      </x:c>
      <x:c r="R6910" s="13" t="n">
        <x:f>IF(ISNUMBER(I6910),I6910/1000000,"")</x:f>
        <x:v>90.9090909090909</x:v>
      </x:c>
      <x:c r="S6910" s="11" t="n">
        <x:f>IF(AND(ISNUMBER(G6910),G6910&gt;0),G6910,"")</x:f>
        <x:v>88</x:v>
      </x:c>
    </x:row>
    <x:row r="6911" ht="21" customHeight="1">
      <x:c r="A6911" s="10" t="n">
        <x:v>8967</x:v>
      </x:c>
      <x:c r="B6911" s="2" t="str">
        <x:v>33a10c6c0a15fb1c2b69</x:v>
      </x:c>
      <x:c r="C6911" s="2" t="str">
        <x:v>Tp Hồ Chí Minh</x:v>
      </x:c>
      <x:c r="D6911" s="2" t="str">
        <x:v>Huyện Củ Chi</x:v>
      </x:c>
      <x:c r="E6911" s="2" t="str">
        <x:v>land</x:v>
      </x:c>
      <x:c r="F6911" s="2" t="str">
        <x:v>sale</x:v>
      </x:c>
      <x:c r="G6911" s="11" t="n">
        <x:v>103</x:v>
      </x:c>
      <x:c r="H6911" s="12" t="n">
        <x:v>1050000000</x:v>
      </x:c>
      <x:c r="I6911" s="12" t="n">
        <x:f>IF(AND(ISNUMBER(H6911),H6911&gt;0,ISNUMBER(G6911),G6911&gt;0),H6911/G6911,"")</x:f>
        <x:v>10194174.757281553</x:v>
      </x:c>
      <x:c r="J6911" s="2" t="str">
        <x:v>total</x:v>
      </x:c>
      <x:c r="K6911" s="2" t="str">
        <x:v>top_level_area</x:v>
      </x:c>
      <x:c r="L6911" s="2" t="str">
        <x:v>property_type_inferred_from_title</x:v>
      </x:c>
      <x:c r="M6911" s="10" t="n">
        <x:v>0</x:v>
      </x:c>
      <x:c r="N6911" s="10" t="n">
        <x:v>0</x:v>
      </x:c>
      <x:c r="O6911" s="2" t="str">
        <x:v>Tp Hồ Chí Minh|land</x:v>
      </x:c>
      <x:c r="P6911" s="10" t="n">
        <x:v>2</x:v>
      </x:c>
      <x:c r="Q6911" s="13" t="n">
        <x:f>IF(AND(ISNUMBER(H6911),H6911&gt;0),H6911/1000000000,"")</x:f>
        <x:v>1.05</x:v>
      </x:c>
      <x:c r="R6911" s="13" t="n">
        <x:f>IF(ISNUMBER(I6911),I6911/1000000,"")</x:f>
        <x:v>10.194174757281553</x:v>
      </x:c>
      <x:c r="S6911" s="11" t="n">
        <x:f>IF(AND(ISNUMBER(G6911),G6911&gt;0),G6911,"")</x:f>
        <x:v>103</x:v>
      </x:c>
    </x:row>
    <x:row r="6912" ht="21" customHeight="1">
      <x:c r="A6912" s="10" t="n">
        <x:v>8968</x:v>
      </x:c>
      <x:c r="B6912" s="2" t="str">
        <x:v>a368c14d7ffdc35ba188</x:v>
      </x:c>
      <x:c r="C6912" s="2" t="str">
        <x:v>Tp Hồ Chí Minh</x:v>
      </x:c>
      <x:c r="D6912" s="2" t="str">
        <x:v>Quận Thủ Đức</x:v>
      </x:c>
      <x:c r="E6912" s="2" t="str">
        <x:v>house</x:v>
      </x:c>
      <x:c r="F6912" s="2" t="str">
        <x:v>sale</x:v>
      </x:c>
      <x:c r="G6912" s="11" t="n">
        <x:v>52.3</x:v>
      </x:c>
      <x:c r="H6912" s="12" t="n">
        <x:v>3900000000</x:v>
      </x:c>
      <x:c r="I6912" s="12" t="n">
        <x:f>IF(AND(ISNUMBER(H6912),H6912&gt;0,ISNUMBER(G6912),G6912&gt;0),H6912/G6912,"")</x:f>
        <x:v>74569789.67495221</x:v>
      </x:c>
      <x:c r="J6912" s="2" t="str">
        <x:v>total</x:v>
      </x:c>
      <x:c r="K6912" s="2" t="str">
        <x:v>top_level_area</x:v>
      </x:c>
      <x:c r="L6912" s="2" t="str">
        <x:v>property_type_inferred_from_title</x:v>
      </x:c>
      <x:c r="M6912" s="10" t="n">
        <x:v>0</x:v>
      </x:c>
      <x:c r="N6912" s="10" t="n">
        <x:v>0</x:v>
      </x:c>
      <x:c r="O6912" s="2" t="str">
        <x:v>Tp Hồ Chí Minh|house</x:v>
      </x:c>
      <x:c r="P6912" s="10" t="n">
        <x:v>2</x:v>
      </x:c>
      <x:c r="Q6912" s="13" t="n">
        <x:f>IF(AND(ISNUMBER(H6912),H6912&gt;0),H6912/1000000000,"")</x:f>
        <x:v>3.9</x:v>
      </x:c>
      <x:c r="R6912" s="13" t="n">
        <x:f>IF(ISNUMBER(I6912),I6912/1000000,"")</x:f>
        <x:v>74.5697896749522</x:v>
      </x:c>
      <x:c r="S6912" s="11" t="n">
        <x:f>IF(AND(ISNUMBER(G6912),G6912&gt;0),G6912,"")</x:f>
        <x:v>52.3</x:v>
      </x:c>
    </x:row>
    <x:row r="6913" ht="21" customHeight="1">
      <x:c r="A6913" s="10" t="n">
        <x:v>8969</x:v>
      </x:c>
      <x:c r="B6913" s="2" t="str">
        <x:v>2e0856981eca2d1ceff0</x:v>
      </x:c>
      <x:c r="C6913" s="2" t="str">
        <x:v>Tp Hồ Chí Minh</x:v>
      </x:c>
      <x:c r="D6913" s="2" t="str">
        <x:v>Quận Bình Thạnh</x:v>
      </x:c>
      <x:c r="E6913" s="2" t="str">
        <x:v>other_unknown</x:v>
      </x:c>
      <x:c r="F6913" s="2" t="str">
        <x:v>sale_assumed</x:v>
      </x:c>
      <x:c r="G6913" s="11" t="n">
        <x:v>48</x:v>
      </x:c>
      <x:c r="H6913" s="12" t="n">
        <x:v>6500000000</x:v>
      </x:c>
      <x:c r="I6913" s="12" t="n">
        <x:f>IF(AND(ISNUMBER(H6913),H6913&gt;0,ISNUMBER(G6913),G6913&gt;0),H6913/G6913,"")</x:f>
        <x:v>135416666.66666666</x:v>
      </x:c>
      <x:c r="J6913" s="2" t="str">
        <x:v>total</x:v>
      </x:c>
      <x:c r="K6913" s="2" t="str">
        <x:v>top_level_area</x:v>
      </x:c>
      <x:c r="L6913" s="2" t="str">
        <x:v>property_type_inferred_from_title;transaction_assumed_sale_from_dataset_context;unknown_property_type</x:v>
      </x:c>
      <x:c r="M6913" s="10" t="n">
        <x:v>0</x:v>
      </x:c>
      <x:c r="N6913" s="10" t="n">
        <x:v>0</x:v>
      </x:c>
      <x:c r="O6913" s="2" t="str">
        <x:v>Tp Hồ Chí Minh|other_unknown</x:v>
      </x:c>
      <x:c r="P6913" s="10" t="n">
        <x:v>2</x:v>
      </x:c>
      <x:c r="Q6913" s="13" t="n">
        <x:f>IF(AND(ISNUMBER(H6913),H6913&gt;0),H6913/1000000000,"")</x:f>
        <x:v>6.5</x:v>
      </x:c>
      <x:c r="R6913" s="13" t="n">
        <x:f>IF(ISNUMBER(I6913),I6913/1000000,"")</x:f>
        <x:v>135.41666666666666</x:v>
      </x:c>
      <x:c r="S6913" s="11" t="n">
        <x:f>IF(AND(ISNUMBER(G6913),G6913&gt;0),G6913,"")</x:f>
        <x:v>48</x:v>
      </x:c>
    </x:row>
    <x:row r="6914" ht="21" customHeight="1">
      <x:c r="A6914" s="10" t="n">
        <x:v>8970</x:v>
      </x:c>
      <x:c r="B6914" s="2" t="str">
        <x:v>46064d9229c348fa18bf</x:v>
      </x:c>
      <x:c r="C6914" s="2" t="str">
        <x:v>Tp Hồ Chí Minh</x:v>
      </x:c>
      <x:c r="D6914" s="2" t="str">
        <x:v>Quận Gò Vấp</x:v>
      </x:c>
      <x:c r="E6914" s="2" t="str">
        <x:v>other_unknown</x:v>
      </x:c>
      <x:c r="F6914" s="2" t="str">
        <x:v>sale_assumed</x:v>
      </x:c>
      <x:c r="G6914" s="11" t="n">
        <x:v>49</x:v>
      </x:c>
      <x:c r="H6914" s="12" t="n">
        <x:v>4750000000</x:v>
      </x:c>
      <x:c r="I6914" s="12" t="n">
        <x:f>IF(AND(ISNUMBER(H6914),H6914&gt;0,ISNUMBER(G6914),G6914&gt;0),H6914/G6914,"")</x:f>
        <x:v>96938775.51020408</x:v>
      </x:c>
      <x:c r="J6914" s="2" t="str">
        <x:v>total</x:v>
      </x:c>
      <x:c r="K6914" s="2" t="str">
        <x:v>top_level_area</x:v>
      </x:c>
      <x:c r="L6914" s="2" t="str">
        <x:v>property_type_inferred_from_title;transaction_assumed_sale_from_dataset_context;unknown_property_type</x:v>
      </x:c>
      <x:c r="M6914" s="10" t="n">
        <x:v>0</x:v>
      </x:c>
      <x:c r="N6914" s="10" t="n">
        <x:v>0</x:v>
      </x:c>
      <x:c r="O6914" s="2" t="str">
        <x:v>Tp Hồ Chí Minh|other_unknown</x:v>
      </x:c>
      <x:c r="P6914" s="10" t="n">
        <x:v>2</x:v>
      </x:c>
      <x:c r="Q6914" s="13" t="n">
        <x:f>IF(AND(ISNUMBER(H6914),H6914&gt;0),H6914/1000000000,"")</x:f>
        <x:v>4.75</x:v>
      </x:c>
      <x:c r="R6914" s="13" t="n">
        <x:f>IF(ISNUMBER(I6914),I6914/1000000,"")</x:f>
        <x:v>96.93877551020408</x:v>
      </x:c>
      <x:c r="S6914" s="11" t="n">
        <x:f>IF(AND(ISNUMBER(G6914),G6914&gt;0),G6914,"")</x:f>
        <x:v>49</x:v>
      </x:c>
    </x:row>
    <x:row r="6915" ht="21" customHeight="1">
      <x:c r="A6915" s="10" t="n">
        <x:v>8971</x:v>
      </x:c>
      <x:c r="B6915" s="2" t="str">
        <x:v>948bd6d5ebb07e661801</x:v>
      </x:c>
      <x:c r="C6915" s="2" t="str">
        <x:v>Hà Nội</x:v>
      </x:c>
      <x:c r="D6915" s="2" t="str">
        <x:v>Quận Hà Đông</x:v>
      </x:c>
      <x:c r="E6915" s="2" t="str">
        <x:v>house</x:v>
      </x:c>
      <x:c r="F6915" s="2" t="str">
        <x:v>sale_assumed</x:v>
      </x:c>
      <x:c r="G6915" s="11" t="n">
        <x:v>50</x:v>
      </x:c>
      <x:c r="H6915" s="12" t="n">
        <x:v>7900000000</x:v>
      </x:c>
      <x:c r="I6915" s="12" t="n">
        <x:f>IF(AND(ISNUMBER(H6915),H6915&gt;0,ISNUMBER(G6915),G6915&gt;0),H6915/G6915,"")</x:f>
        <x:v>158000000</x:v>
      </x:c>
      <x:c r="J6915" s="2" t="str">
        <x:v>total</x:v>
      </x:c>
      <x:c r="K6915" s="2" t="str">
        <x:v>top_level_area</x:v>
      </x:c>
      <x:c r="L6915" s="2" t="str">
        <x:v>property_type_inferred_from_title;transaction_assumed_sale_from_dataset_context</x:v>
      </x:c>
      <x:c r="M6915" s="10" t="n">
        <x:v>0</x:v>
      </x:c>
      <x:c r="N6915" s="10" t="n">
        <x:v>0</x:v>
      </x:c>
      <x:c r="O6915" s="2" t="str">
        <x:v>Hà Nội|house</x:v>
      </x:c>
      <x:c r="P6915" s="10" t="n">
        <x:v>2</x:v>
      </x:c>
      <x:c r="Q6915" s="13" t="n">
        <x:f>IF(AND(ISNUMBER(H6915),H6915&gt;0),H6915/1000000000,"")</x:f>
        <x:v>7.9</x:v>
      </x:c>
      <x:c r="R6915" s="13" t="n">
        <x:f>IF(ISNUMBER(I6915),I6915/1000000,"")</x:f>
        <x:v>158</x:v>
      </x:c>
      <x:c r="S6915" s="11" t="n">
        <x:f>IF(AND(ISNUMBER(G6915),G6915&gt;0),G6915,"")</x:f>
        <x:v>50</x:v>
      </x:c>
    </x:row>
    <x:row r="6916" ht="21" customHeight="1">
      <x:c r="A6916" s="10" t="n">
        <x:v>8972</x:v>
      </x:c>
      <x:c r="B6916" s="2" t="str">
        <x:v>dd558284db5d1f249ab0</x:v>
      </x:c>
      <x:c r="C6916" s="2" t="str">
        <x:v>Tp Hồ Chí Minh</x:v>
      </x:c>
      <x:c r="D6916" s="2" t="str">
        <x:v>Quận 9</x:v>
      </x:c>
      <x:c r="E6916" s="2" t="str">
        <x:v>other_unknown</x:v>
      </x:c>
      <x:c r="F6916" s="2" t="str">
        <x:v>sale_assumed</x:v>
      </x:c>
      <x:c r="G6916" s="11" t="n">
        <x:v>50</x:v>
      </x:c>
      <x:c r="H6916" s="12" t="n">
        <x:v>3300000000</x:v>
      </x:c>
      <x:c r="I6916" s="12" t="n">
        <x:f>IF(AND(ISNUMBER(H6916),H6916&gt;0,ISNUMBER(G6916),G6916&gt;0),H6916/G6916,"")</x:f>
        <x:v>66000000</x:v>
      </x:c>
      <x:c r="J6916" s="2" t="str">
        <x:v>total</x:v>
      </x:c>
      <x:c r="K6916" s="2" t="str">
        <x:v>top_level_area</x:v>
      </x:c>
      <x:c r="L6916" s="2" t="str">
        <x:v>property_type_inferred_from_title;transaction_assumed_sale_from_dataset_context;unknown_property_type</x:v>
      </x:c>
      <x:c r="M6916" s="10" t="n">
        <x:v>0</x:v>
      </x:c>
      <x:c r="N6916" s="10" t="n">
        <x:v>0</x:v>
      </x:c>
      <x:c r="O6916" s="2" t="str">
        <x:v>Tp Hồ Chí Minh|other_unknown</x:v>
      </x:c>
      <x:c r="P6916" s="10" t="n">
        <x:v>2</x:v>
      </x:c>
      <x:c r="Q6916" s="13" t="n">
        <x:f>IF(AND(ISNUMBER(H6916),H6916&gt;0),H6916/1000000000,"")</x:f>
        <x:v>3.3</x:v>
      </x:c>
      <x:c r="R6916" s="13" t="n">
        <x:f>IF(ISNUMBER(I6916),I6916/1000000,"")</x:f>
        <x:v>66</x:v>
      </x:c>
      <x:c r="S6916" s="11" t="n">
        <x:f>IF(AND(ISNUMBER(G6916),G6916&gt;0),G6916,"")</x:f>
        <x:v>50</x:v>
      </x:c>
    </x:row>
    <x:row r="6917" ht="21" customHeight="1">
      <x:c r="A6917" s="10" t="n">
        <x:v>8973</x:v>
      </x:c>
      <x:c r="B6917" s="2" t="str">
        <x:v>dd896ed3efdfb3019ede</x:v>
      </x:c>
      <x:c r="C6917" s="2" t="str">
        <x:v>Hải Phòng</x:v>
      </x:c>
      <x:c r="D6917" s="2" t="str">
        <x:v>Quận Dương Kinh</x:v>
      </x:c>
      <x:c r="E6917" s="2" t="str">
        <x:v>land</x:v>
      </x:c>
      <x:c r="F6917" s="2" t="str">
        <x:v>sale</x:v>
      </x:c>
      <x:c r="G6917" s="11" t="n">
        <x:v>105</x:v>
      </x:c>
      <x:c r="H6917" s="12" t="n">
        <x:v>1300000000</x:v>
      </x:c>
      <x:c r="I6917" s="12" t="n">
        <x:f>IF(AND(ISNUMBER(H6917),H6917&gt;0,ISNUMBER(G6917),G6917&gt;0),H6917/G6917,"")</x:f>
        <x:v>12380952.38095238</x:v>
      </x:c>
      <x:c r="J6917" s="2" t="str">
        <x:v>total</x:v>
      </x:c>
      <x:c r="K6917" s="2" t="str">
        <x:v>top_level_area</x:v>
      </x:c>
      <x:c r="L6917" s="2" t="str">
        <x:v>property_type_inferred_from_title</x:v>
      </x:c>
      <x:c r="M6917" s="10" t="n">
        <x:v>0</x:v>
      </x:c>
      <x:c r="N6917" s="10" t="n">
        <x:v>0</x:v>
      </x:c>
      <x:c r="O6917" s="2" t="str">
        <x:v>land</x:v>
      </x:c>
      <x:c r="P6917" s="10" t="n">
        <x:v>2</x:v>
      </x:c>
      <x:c r="Q6917" s="13" t="n">
        <x:f>IF(AND(ISNUMBER(H6917),H6917&gt;0),H6917/1000000000,"")</x:f>
        <x:v>1.3</x:v>
      </x:c>
      <x:c r="R6917" s="13" t="n">
        <x:f>IF(ISNUMBER(I6917),I6917/1000000,"")</x:f>
        <x:v>12.380952380952381</x:v>
      </x:c>
      <x:c r="S6917" s="11" t="n">
        <x:f>IF(AND(ISNUMBER(G6917),G6917&gt;0),G6917,"")</x:f>
        <x:v>105</x:v>
      </x:c>
    </x:row>
    <x:row r="6918" ht="21" customHeight="1">
      <x:c r="A6918" s="10" t="n">
        <x:v>8974</x:v>
      </x:c>
      <x:c r="B6918" s="2" t="str">
        <x:v>13caee6038474f2c74aa</x:v>
      </x:c>
      <x:c r="C6918" s="2" t="str">
        <x:v>Tp Hồ Chí Minh</x:v>
      </x:c>
      <x:c r="D6918" s="2" t="str">
        <x:v>Quận Thủ Đức</x:v>
      </x:c>
      <x:c r="E6918" s="2" t="str">
        <x:v>house</x:v>
      </x:c>
      <x:c r="F6918" s="2" t="str">
        <x:v>sale_assumed</x:v>
      </x:c>
      <x:c r="G6918" s="11" t="n">
        <x:v>40</x:v>
      </x:c>
      <x:c r="H6918" s="12" t="n">
        <x:v>850000000</x:v>
      </x:c>
      <x:c r="I6918" s="12" t="n">
        <x:f>IF(AND(ISNUMBER(H6918),H6918&gt;0,ISNUMBER(G6918),G6918&gt;0),H6918/G6918,"")</x:f>
        <x:v>21250000</x:v>
      </x:c>
      <x:c r="J6918" s="2" t="str">
        <x:v>total</x:v>
      </x:c>
      <x:c r="K6918" s="2" t="str">
        <x:v>top_level_area</x:v>
      </x:c>
      <x:c r="L6918" s="2" t="str">
        <x:v>property_type_inferred_from_title;transaction_assumed_sale_from_dataset_context</x:v>
      </x:c>
      <x:c r="M6918" s="10" t="n">
        <x:v>0</x:v>
      </x:c>
      <x:c r="N6918" s="10" t="n">
        <x:v>0</x:v>
      </x:c>
      <x:c r="O6918" s="2" t="str">
        <x:v>Tp Hồ Chí Minh|house</x:v>
      </x:c>
      <x:c r="P6918" s="10" t="n">
        <x:v>2</x:v>
      </x:c>
      <x:c r="Q6918" s="13" t="n">
        <x:f>IF(AND(ISNUMBER(H6918),H6918&gt;0),H6918/1000000000,"")</x:f>
        <x:v>0.85</x:v>
      </x:c>
      <x:c r="R6918" s="13" t="n">
        <x:f>IF(ISNUMBER(I6918),I6918/1000000,"")</x:f>
        <x:v>21.25</x:v>
      </x:c>
      <x:c r="S6918" s="11" t="n">
        <x:f>IF(AND(ISNUMBER(G6918),G6918&gt;0),G6918,"")</x:f>
        <x:v>40</x:v>
      </x:c>
    </x:row>
    <x:row r="6919" ht="21" customHeight="1">
      <x:c r="A6919" s="10" t="n">
        <x:v>8975</x:v>
      </x:c>
      <x:c r="B6919" s="2" t="str">
        <x:v>55c7ad9aaf5240c05361</x:v>
      </x:c>
      <x:c r="C6919" s="2" t="str">
        <x:v>Tp Hồ Chí Minh</x:v>
      </x:c>
      <x:c r="D6919" s="2" t="str">
        <x:v>Quận Bình Tân</x:v>
      </x:c>
      <x:c r="E6919" s="2" t="str">
        <x:v>house</x:v>
      </x:c>
      <x:c r="F6919" s="2" t="str">
        <x:v>sale_assumed</x:v>
      </x:c>
      <x:c r="G6919" s="11" t="n">
        <x:v>32</x:v>
      </x:c>
      <x:c r="H6919" s="12" t="n">
        <x:v>3350000000</x:v>
      </x:c>
      <x:c r="I6919" s="12" t="n">
        <x:f>IF(AND(ISNUMBER(H6919),H6919&gt;0,ISNUMBER(G6919),G6919&gt;0),H6919/G6919,"")</x:f>
        <x:v>104687500</x:v>
      </x:c>
      <x:c r="J6919" s="2" t="str">
        <x:v>total</x:v>
      </x:c>
      <x:c r="K6919" s="2" t="str">
        <x:v>top_level_area</x:v>
      </x:c>
      <x:c r="L6919" s="2" t="str">
        <x:v>property_type_inferred_from_title;transaction_assumed_sale_from_dataset_context</x:v>
      </x:c>
      <x:c r="M6919" s="10" t="n">
        <x:v>0</x:v>
      </x:c>
      <x:c r="N6919" s="10" t="n">
        <x:v>0</x:v>
      </x:c>
      <x:c r="O6919" s="2" t="str">
        <x:v>Tp Hồ Chí Minh|house</x:v>
      </x:c>
      <x:c r="P6919" s="10" t="n">
        <x:v>2</x:v>
      </x:c>
      <x:c r="Q6919" s="13" t="n">
        <x:f>IF(AND(ISNUMBER(H6919),H6919&gt;0),H6919/1000000000,"")</x:f>
        <x:v>3.35</x:v>
      </x:c>
      <x:c r="R6919" s="13" t="n">
        <x:f>IF(ISNUMBER(I6919),I6919/1000000,"")</x:f>
        <x:v>104.6875</x:v>
      </x:c>
      <x:c r="S6919" s="11" t="n">
        <x:f>IF(AND(ISNUMBER(G6919),G6919&gt;0),G6919,"")</x:f>
        <x:v>32</x:v>
      </x:c>
    </x:row>
    <x:row r="6920" ht="21" customHeight="1">
      <x:c r="A6920" s="10" t="n">
        <x:v>8976</x:v>
      </x:c>
      <x:c r="B6920" s="2" t="str">
        <x:v>82ffdeac635936fd1a1b</x:v>
      </x:c>
      <x:c r="C6920" s="2" t="str">
        <x:v>Tp Hồ Chí Minh</x:v>
      </x:c>
      <x:c r="D6920" s="2" t="str">
        <x:v>Quận Thủ Đức</x:v>
      </x:c>
      <x:c r="E6920" s="2" t="str">
        <x:v>house</x:v>
      </x:c>
      <x:c r="F6920" s="2" t="str">
        <x:v>sale</x:v>
      </x:c>
      <x:c r="G6920" s="11" t="n">
        <x:v>61</x:v>
      </x:c>
      <x:c r="H6920" s="12" t="n">
        <x:v>5320000000</x:v>
      </x:c>
      <x:c r="I6920" s="12" t="n">
        <x:f>IF(AND(ISNUMBER(H6920),H6920&gt;0,ISNUMBER(G6920),G6920&gt;0),H6920/G6920,"")</x:f>
        <x:v>87213114.75409836</x:v>
      </x:c>
      <x:c r="J6920" s="2" t="str">
        <x:v>total</x:v>
      </x:c>
      <x:c r="K6920" s="2" t="str">
        <x:v>top_level_area</x:v>
      </x:c>
      <x:c r="L6920" s="2" t="str">
        <x:v>property_type_inferred_from_title</x:v>
      </x:c>
      <x:c r="M6920" s="10" t="n">
        <x:v>0</x:v>
      </x:c>
      <x:c r="N6920" s="10" t="n">
        <x:v>0</x:v>
      </x:c>
      <x:c r="O6920" s="2" t="str">
        <x:v>Tp Hồ Chí Minh|house</x:v>
      </x:c>
      <x:c r="P6920" s="10" t="n">
        <x:v>2</x:v>
      </x:c>
      <x:c r="Q6920" s="13" t="n">
        <x:f>IF(AND(ISNUMBER(H6920),H6920&gt;0),H6920/1000000000,"")</x:f>
        <x:v>5.32</x:v>
      </x:c>
      <x:c r="R6920" s="13" t="n">
        <x:f>IF(ISNUMBER(I6920),I6920/1000000,"")</x:f>
        <x:v>87.21311475409836</x:v>
      </x:c>
      <x:c r="S6920" s="11" t="n">
        <x:f>IF(AND(ISNUMBER(G6920),G6920&gt;0),G6920,"")</x:f>
        <x:v>61</x:v>
      </x:c>
    </x:row>
    <x:row r="6921" ht="21" customHeight="1">
      <x:c r="A6921" s="10" t="n">
        <x:v>8977</x:v>
      </x:c>
      <x:c r="B6921" s="2" t="str">
        <x:v>ee132d50b179709eeb87</x:v>
      </x:c>
      <x:c r="C6921" s="2" t="str">
        <x:v>Tp Hồ Chí Minh</x:v>
      </x:c>
      <x:c r="D6921" s="2" t="str">
        <x:v>Quận 8</x:v>
      </x:c>
      <x:c r="E6921" s="2" t="str">
        <x:v>other_unknown</x:v>
      </x:c>
      <x:c r="F6921" s="2" t="str">
        <x:v>sale</x:v>
      </x:c>
      <x:c r="G6921" s="11" t="n">
        <x:v>67</x:v>
      </x:c>
      <x:c r="H6921" s="12" t="n">
        <x:v>1730000000</x:v>
      </x:c>
      <x:c r="I6921" s="12" t="n">
        <x:f>IF(AND(ISNUMBER(H6921),H6921&gt;0,ISNUMBER(G6921),G6921&gt;0),H6921/G6921,"")</x:f>
        <x:v>25820895.52238806</x:v>
      </x:c>
      <x:c r="J6921" s="2" t="str">
        <x:v>total</x:v>
      </x:c>
      <x:c r="K6921" s="2" t="str">
        <x:v>top_level_area</x:v>
      </x:c>
      <x:c r="L6921" s="2" t="str">
        <x:v>property_type_inferred_from_title;unknown_property_type</x:v>
      </x:c>
      <x:c r="M6921" s="10" t="n">
        <x:v>0</x:v>
      </x:c>
      <x:c r="N6921" s="10" t="n">
        <x:v>0</x:v>
      </x:c>
      <x:c r="O6921" s="2" t="str">
        <x:v>Tp Hồ Chí Minh|other_unknown</x:v>
      </x:c>
      <x:c r="P6921" s="10" t="n">
        <x:v>2</x:v>
      </x:c>
      <x:c r="Q6921" s="13" t="n">
        <x:f>IF(AND(ISNUMBER(H6921),H6921&gt;0),H6921/1000000000,"")</x:f>
        <x:v>1.73</x:v>
      </x:c>
      <x:c r="R6921" s="13" t="n">
        <x:f>IF(ISNUMBER(I6921),I6921/1000000,"")</x:f>
        <x:v>25.82089552238806</x:v>
      </x:c>
      <x:c r="S6921" s="11" t="n">
        <x:f>IF(AND(ISNUMBER(G6921),G6921&gt;0),G6921,"")</x:f>
        <x:v>67</x:v>
      </x:c>
    </x:row>
    <x:row r="6922" ht="21" customHeight="1">
      <x:c r="A6922" s="10" t="n">
        <x:v>8978</x:v>
      </x:c>
      <x:c r="B6922" s="2" t="str">
        <x:v>c62dab32e6f66d876981</x:v>
      </x:c>
      <x:c r="C6922" s="2" t="str">
        <x:v>Tp Hồ Chí Minh</x:v>
      </x:c>
      <x:c r="D6922" s="2" t="str">
        <x:v>Quận 9</x:v>
      </x:c>
      <x:c r="E6922" s="2" t="str">
        <x:v>other_unknown</x:v>
      </x:c>
      <x:c r="F6922" s="2" t="str">
        <x:v>sale</x:v>
      </x:c>
      <x:c r="G6922" s="11" t="n">
        <x:v>162</x:v>
      </x:c>
      <x:c r="H6922" s="12" t="n">
        <x:v>6500000000</x:v>
      </x:c>
      <x:c r="I6922" s="12" t="n">
        <x:f>IF(AND(ISNUMBER(H6922),H6922&gt;0,ISNUMBER(G6922),G6922&gt;0),H6922/G6922,"")</x:f>
        <x:v>40123456.790123455</x:v>
      </x:c>
      <x:c r="J6922" s="2" t="str">
        <x:v>total</x:v>
      </x:c>
      <x:c r="K6922" s="2" t="str">
        <x:v>top_level_area</x:v>
      </x:c>
      <x:c r="L6922" s="2" t="str">
        <x:v>property_type_inferred_from_title;unknown_property_type</x:v>
      </x:c>
      <x:c r="M6922" s="10" t="n">
        <x:v>0</x:v>
      </x:c>
      <x:c r="N6922" s="10" t="n">
        <x:v>0</x:v>
      </x:c>
      <x:c r="O6922" s="2" t="str">
        <x:v>Tp Hồ Chí Minh|other_unknown</x:v>
      </x:c>
      <x:c r="P6922" s="10" t="n">
        <x:v>2</x:v>
      </x:c>
      <x:c r="Q6922" s="13" t="n">
        <x:f>IF(AND(ISNUMBER(H6922),H6922&gt;0),H6922/1000000000,"")</x:f>
        <x:v>6.5</x:v>
      </x:c>
      <x:c r="R6922" s="13" t="n">
        <x:f>IF(ISNUMBER(I6922),I6922/1000000,"")</x:f>
        <x:v>40.123456790123456</x:v>
      </x:c>
      <x:c r="S6922" s="11" t="n">
        <x:f>IF(AND(ISNUMBER(G6922),G6922&gt;0),G6922,"")</x:f>
        <x:v>162</x:v>
      </x:c>
    </x:row>
    <x:row r="6923" ht="21" customHeight="1">
      <x:c r="A6923" s="10" t="n">
        <x:v>8979</x:v>
      </x:c>
      <x:c r="B6923" s="2" t="str">
        <x:v>87b5f9a95215e71d2166</x:v>
      </x:c>
      <x:c r="C6923" s="2" t="str">
        <x:v>Hà Nội</x:v>
      </x:c>
      <x:c r="D6923" s="2" t="str">
        <x:v>Quận Ba Đình</x:v>
      </x:c>
      <x:c r="E6923" s="2" t="str">
        <x:v>house</x:v>
      </x:c>
      <x:c r="F6923" s="2" t="str">
        <x:v>sale</x:v>
      </x:c>
      <x:c r="G6923" s="11" t="n">
        <x:v>60</x:v>
      </x:c>
      <x:c r="H6923" s="12" t="n">
        <x:v>7200000000</x:v>
      </x:c>
      <x:c r="I6923" s="12" t="n">
        <x:f>IF(AND(ISNUMBER(H6923),H6923&gt;0,ISNUMBER(G6923),G6923&gt;0),H6923/G6923,"")</x:f>
        <x:v>120000000</x:v>
      </x:c>
      <x:c r="J6923" s="2" t="str">
        <x:v>total</x:v>
      </x:c>
      <x:c r="K6923" s="2" t="str">
        <x:v>top_level_area</x:v>
      </x:c>
      <x:c r="L6923" s="2" t="str">
        <x:v>property_type_inferred_from_title;source_dimension_expression_requires_review</x:v>
      </x:c>
      <x:c r="M6923" s="10" t="n">
        <x:v>0</x:v>
      </x:c>
      <x:c r="N6923" s="10" t="n">
        <x:v>0</x:v>
      </x:c>
      <x:c r="O6923" s="2" t="str">
        <x:v>Hà Nội|house</x:v>
      </x:c>
      <x:c r="P6923" s="10" t="n">
        <x:v>2</x:v>
      </x:c>
      <x:c r="Q6923" s="13" t="n">
        <x:f>IF(AND(ISNUMBER(H6923),H6923&gt;0),H6923/1000000000,"")</x:f>
        <x:v>7.2</x:v>
      </x:c>
      <x:c r="R6923" s="13" t="n">
        <x:f>IF(ISNUMBER(I6923),I6923/1000000,"")</x:f>
        <x:v>120</x:v>
      </x:c>
      <x:c r="S6923" s="11" t="n">
        <x:f>IF(AND(ISNUMBER(G6923),G6923&gt;0),G6923,"")</x:f>
        <x:v>60</x:v>
      </x:c>
    </x:row>
    <x:row r="6924" ht="21" customHeight="1">
      <x:c r="A6924" s="10" t="n">
        <x:v>8980</x:v>
      </x:c>
      <x:c r="B6924" s="2" t="str">
        <x:v>3969f498e8859cdd3e08</x:v>
      </x:c>
      <x:c r="C6924" s="2" t="str">
        <x:v>Hà Nội</x:v>
      </x:c>
      <x:c r="D6924" s="2" t="str">
        <x:v>Huyện Đan Phượng</x:v>
      </x:c>
      <x:c r="E6924" s="2" t="str">
        <x:v>land</x:v>
      </x:c>
      <x:c r="F6924" s="2" t="str">
        <x:v>sale</x:v>
      </x:c>
      <x:c r="G6924" s="11" t="n">
        <x:v>400</x:v>
      </x:c>
      <x:c r="H6924" s="12" t="n">
        <x:v>10000000000</x:v>
      </x:c>
      <x:c r="I6924" s="12" t="n">
        <x:f>IF(AND(ISNUMBER(H6924),H6924&gt;0,ISNUMBER(G6924),G6924&gt;0),H6924/G6924,"")</x:f>
        <x:v>25000000</x:v>
      </x:c>
      <x:c r="J6924" s="2" t="str">
        <x:v>total</x:v>
      </x:c>
      <x:c r="K6924" s="2" t="str">
        <x:v>top_level_area</x:v>
      </x:c>
      <x:c r="L6924" s="2" t="str">
        <x:v>property_type_inferred_from_title</x:v>
      </x:c>
      <x:c r="M6924" s="10" t="n">
        <x:v>0</x:v>
      </x:c>
      <x:c r="N6924" s="10" t="n">
        <x:v>0</x:v>
      </x:c>
      <x:c r="O6924" s="2" t="str">
        <x:v>Hà Nội|land</x:v>
      </x:c>
      <x:c r="P6924" s="10" t="n">
        <x:v>2</x:v>
      </x:c>
      <x:c r="Q6924" s="13" t="n">
        <x:f>IF(AND(ISNUMBER(H6924),H6924&gt;0),H6924/1000000000,"")</x:f>
        <x:v>10</x:v>
      </x:c>
      <x:c r="R6924" s="13" t="n">
        <x:f>IF(ISNUMBER(I6924),I6924/1000000,"")</x:f>
        <x:v>25</x:v>
      </x:c>
      <x:c r="S6924" s="11" t="n">
        <x:f>IF(AND(ISNUMBER(G6924),G6924&gt;0),G6924,"")</x:f>
        <x:v>400</x:v>
      </x:c>
    </x:row>
    <x:row r="6925" ht="21" customHeight="1">
      <x:c r="A6925" s="10" t="n">
        <x:v>8981</x:v>
      </x:c>
      <x:c r="B6925" s="2" t="str">
        <x:v>302f491b46776e8e1f0e</x:v>
      </x:c>
      <x:c r="C6925" s="2" t="str">
        <x:v>Tp Hồ Chí Minh</x:v>
      </x:c>
      <x:c r="D6925" s="2" t="str">
        <x:v>Quận 6</x:v>
      </x:c>
      <x:c r="E6925" s="2" t="str">
        <x:v>house</x:v>
      </x:c>
      <x:c r="F6925" s="2" t="str">
        <x:v>sale</x:v>
      </x:c>
      <x:c r="G6925" s="11" t="n">
        <x:v>49</x:v>
      </x:c>
      <x:c r="H6925" s="12" t="n">
        <x:v>4200000000</x:v>
      </x:c>
      <x:c r="I6925" s="12" t="n">
        <x:f>IF(AND(ISNUMBER(H6925),H6925&gt;0,ISNUMBER(G6925),G6925&gt;0),H6925/G6925,"")</x:f>
        <x:v>85714285.71428572</x:v>
      </x:c>
      <x:c r="J6925" s="2" t="str">
        <x:v>total</x:v>
      </x:c>
      <x:c r="K6925" s="2" t="str">
        <x:v>top_level_area</x:v>
      </x:c>
      <x:c r="L6925" s="2" t="str">
        <x:v>property_type_inferred_from_title</x:v>
      </x:c>
      <x:c r="M6925" s="10" t="n">
        <x:v>0</x:v>
      </x:c>
      <x:c r="N6925" s="10" t="n">
        <x:v>0</x:v>
      </x:c>
      <x:c r="O6925" s="2" t="str">
        <x:v>Tp Hồ Chí Minh|house</x:v>
      </x:c>
      <x:c r="P6925" s="10" t="n">
        <x:v>2</x:v>
      </x:c>
      <x:c r="Q6925" s="13" t="n">
        <x:f>IF(AND(ISNUMBER(H6925),H6925&gt;0),H6925/1000000000,"")</x:f>
        <x:v>4.2</x:v>
      </x:c>
      <x:c r="R6925" s="13" t="n">
        <x:f>IF(ISNUMBER(I6925),I6925/1000000,"")</x:f>
        <x:v>85.71428571428572</x:v>
      </x:c>
      <x:c r="S6925" s="11" t="n">
        <x:f>IF(AND(ISNUMBER(G6925),G6925&gt;0),G6925,"")</x:f>
        <x:v>49</x:v>
      </x:c>
    </x:row>
    <x:row r="6926" ht="21" customHeight="1">
      <x:c r="A6926" s="10" t="n">
        <x:v>8985</x:v>
      </x:c>
      <x:c r="B6926" s="2" t="str">
        <x:v>f731f5c9440d607f987d</x:v>
      </x:c>
      <x:c r="C6926" s="2" t="str">
        <x:v>Cần Thơ</x:v>
      </x:c>
      <x:c r="D6926" s="2" t="str">
        <x:v>Quận Ninh Kiều</x:v>
      </x:c>
      <x:c r="E6926" s="2" t="str">
        <x:v>house</x:v>
      </x:c>
      <x:c r="F6926" s="2" t="str">
        <x:v>sale</x:v>
      </x:c>
      <x:c r="G6926" s="11" t="n">
        <x:v>53</x:v>
      </x:c>
      <x:c r="H6926" s="12" t="n">
        <x:v>2800000000</x:v>
      </x:c>
      <x:c r="I6926" s="12" t="n">
        <x:f>IF(AND(ISNUMBER(H6926),H6926&gt;0,ISNUMBER(G6926),G6926&gt;0),H6926/G6926,"")</x:f>
        <x:v>52830188.679245286</x:v>
      </x:c>
      <x:c r="J6926" s="2" t="str">
        <x:v>total</x:v>
      </x:c>
      <x:c r="K6926" s="2" t="str">
        <x:v>top_level_area</x:v>
      </x:c>
      <x:c r="L6926" s="2" t="str">
        <x:v>property_type_inferred_from_title</x:v>
      </x:c>
      <x:c r="M6926" s="10" t="n">
        <x:v>0</x:v>
      </x:c>
      <x:c r="N6926" s="10" t="n">
        <x:v>0</x:v>
      </x:c>
      <x:c r="O6926" s="2" t="str">
        <x:v>Cần Thơ|house</x:v>
      </x:c>
      <x:c r="P6926" s="10" t="n">
        <x:v>2</x:v>
      </x:c>
      <x:c r="Q6926" s="13" t="n">
        <x:f>IF(AND(ISNUMBER(H6926),H6926&gt;0),H6926/1000000000,"")</x:f>
        <x:v>2.8</x:v>
      </x:c>
      <x:c r="R6926" s="13" t="n">
        <x:f>IF(ISNUMBER(I6926),I6926/1000000,"")</x:f>
        <x:v>52.83018867924529</x:v>
      </x:c>
      <x:c r="S6926" s="11" t="n">
        <x:f>IF(AND(ISNUMBER(G6926),G6926&gt;0),G6926,"")</x:f>
        <x:v>53</x:v>
      </x:c>
    </x:row>
    <x:row r="6927" ht="21" customHeight="1">
      <x:c r="A6927" s="10" t="n">
        <x:v>8986</x:v>
      </x:c>
      <x:c r="B6927" s="2" t="str">
        <x:v>74a433888cffd178fee6</x:v>
      </x:c>
      <x:c r="C6927" s="2" t="str">
        <x:v>Tp Hồ Chí Minh</x:v>
      </x:c>
      <x:c r="D6927" s="2" t="str">
        <x:v>Quận Gò Vấp</x:v>
      </x:c>
      <x:c r="E6927" s="2" t="str">
        <x:v>house</x:v>
      </x:c>
      <x:c r="F6927" s="2" t="str">
        <x:v>sale_assumed</x:v>
      </x:c>
      <x:c r="G6927" s="11" t="n">
        <x:v>54.6</x:v>
      </x:c>
      <x:c r="H6927" s="12" t="n">
        <x:v>6950000000</x:v>
      </x:c>
      <x:c r="I6927" s="12" t="n">
        <x:f>IF(AND(ISNUMBER(H6927),H6927&gt;0,ISNUMBER(G6927),G6927&gt;0),H6927/G6927,"")</x:f>
        <x:v>127289377.28937729</x:v>
      </x:c>
      <x:c r="J6927" s="2" t="str">
        <x:v>total</x:v>
      </x:c>
      <x:c r="K6927" s="2" t="str">
        <x:v>top_level_area</x:v>
      </x:c>
      <x:c r="L6927" s="2" t="str">
        <x:v>property_type_inferred_from_title;transaction_assumed_sale_from_dataset_context</x:v>
      </x:c>
      <x:c r="M6927" s="10" t="n">
        <x:v>0</x:v>
      </x:c>
      <x:c r="N6927" s="10" t="n">
        <x:v>0</x:v>
      </x:c>
      <x:c r="O6927" s="2" t="str">
        <x:v>Tp Hồ Chí Minh|house</x:v>
      </x:c>
      <x:c r="P6927" s="10" t="n">
        <x:v>2</x:v>
      </x:c>
      <x:c r="Q6927" s="13" t="n">
        <x:f>IF(AND(ISNUMBER(H6927),H6927&gt;0),H6927/1000000000,"")</x:f>
        <x:v>6.95</x:v>
      </x:c>
      <x:c r="R6927" s="13" t="n">
        <x:f>IF(ISNUMBER(I6927),I6927/1000000,"")</x:f>
        <x:v>127.28937728937728</x:v>
      </x:c>
      <x:c r="S6927" s="11" t="n">
        <x:f>IF(AND(ISNUMBER(G6927),G6927&gt;0),G6927,"")</x:f>
        <x:v>54.6</x:v>
      </x:c>
    </x:row>
    <x:row r="6928" ht="21" customHeight="1">
      <x:c r="A6928" s="10" t="n">
        <x:v>8987</x:v>
      </x:c>
      <x:c r="B6928" s="2" t="str">
        <x:v>8f870cffb07816f0e9e2</x:v>
      </x:c>
      <x:c r="C6928" s="2" t="str">
        <x:v>Quảng Nam</x:v>
      </x:c>
      <x:c r="D6928" s="2" t="str">
        <x:v>Thị xã Điện Bàn</x:v>
      </x:c>
      <x:c r="E6928" s="2" t="str">
        <x:v>other_unknown</x:v>
      </x:c>
      <x:c r="F6928" s="2" t="str">
        <x:v>sale_assumed</x:v>
      </x:c>
      <x:c r="G6928" s="11" t="n">
        <x:v>90</x:v>
      </x:c>
      <x:c r="H6928" s="12" t="n">
        <x:v>980000000</x:v>
      </x:c>
      <x:c r="I6928" s="12" t="n">
        <x:f>IF(AND(ISNUMBER(H6928),H6928&gt;0,ISNUMBER(G6928),G6928&gt;0),H6928/G6928,"")</x:f>
        <x:v>10888888.888888888</x:v>
      </x:c>
      <x:c r="J6928" s="2" t="str">
        <x:v>total</x:v>
      </x:c>
      <x:c r="K6928" s="2" t="str">
        <x:v>top_level_area</x:v>
      </x:c>
      <x:c r="L6928" s="2" t="str">
        <x:v>property_type_inferred_from_title;transaction_assumed_sale_from_dataset_context;unknown_property_type</x:v>
      </x:c>
      <x:c r="M6928" s="10" t="n">
        <x:v>0</x:v>
      </x:c>
      <x:c r="N6928" s="10" t="n">
        <x:v>0</x:v>
      </x:c>
      <x:c r="O6928" s="2" t="str">
        <x:v>other_unknown</x:v>
      </x:c>
      <x:c r="P6928" s="10" t="n">
        <x:v>2</x:v>
      </x:c>
      <x:c r="Q6928" s="13" t="n">
        <x:f>IF(AND(ISNUMBER(H6928),H6928&gt;0),H6928/1000000000,"")</x:f>
        <x:v>0.98</x:v>
      </x:c>
      <x:c r="R6928" s="13" t="n">
        <x:f>IF(ISNUMBER(I6928),I6928/1000000,"")</x:f>
        <x:v>10.888888888888888</x:v>
      </x:c>
      <x:c r="S6928" s="11" t="n">
        <x:f>IF(AND(ISNUMBER(G6928),G6928&gt;0),G6928,"")</x:f>
        <x:v>90</x:v>
      </x:c>
    </x:row>
    <x:row r="6929" ht="21" customHeight="1">
      <x:c r="A6929" s="10" t="n">
        <x:v>8988</x:v>
      </x:c>
      <x:c r="B6929" s="2" t="str">
        <x:v>3bba643c57bccd0d2819</x:v>
      </x:c>
      <x:c r="C6929" s="2" t="str">
        <x:v>Tp Hồ Chí Minh</x:v>
      </x:c>
      <x:c r="D6929" s="2" t="str">
        <x:v>Quận 12</x:v>
      </x:c>
      <x:c r="E6929" s="2" t="str">
        <x:v>house</x:v>
      </x:c>
      <x:c r="F6929" s="2" t="str">
        <x:v>sale</x:v>
      </x:c>
      <x:c r="G6929" s="11" t="n">
        <x:v>84</x:v>
      </x:c>
      <x:c r="H6929" s="12" t="n">
        <x:v>5500000000</x:v>
      </x:c>
      <x:c r="I6929" s="12" t="n">
        <x:f>IF(AND(ISNUMBER(H6929),H6929&gt;0,ISNUMBER(G6929),G6929&gt;0),H6929/G6929,"")</x:f>
        <x:v>65476190.47619048</x:v>
      </x:c>
      <x:c r="J6929" s="2" t="str">
        <x:v>total</x:v>
      </x:c>
      <x:c r="K6929" s="2" t="str">
        <x:v>top_level_area</x:v>
      </x:c>
      <x:c r="L6929" s="2" t="str">
        <x:v>property_type_inferred_from_title</x:v>
      </x:c>
      <x:c r="M6929" s="10" t="n">
        <x:v>0</x:v>
      </x:c>
      <x:c r="N6929" s="10" t="n">
        <x:v>0</x:v>
      </x:c>
      <x:c r="O6929" s="2" t="str">
        <x:v>Tp Hồ Chí Minh|house</x:v>
      </x:c>
      <x:c r="P6929" s="10" t="n">
        <x:v>2</x:v>
      </x:c>
      <x:c r="Q6929" s="13" t="n">
        <x:f>IF(AND(ISNUMBER(H6929),H6929&gt;0),H6929/1000000000,"")</x:f>
        <x:v>5.5</x:v>
      </x:c>
      <x:c r="R6929" s="13" t="n">
        <x:f>IF(ISNUMBER(I6929),I6929/1000000,"")</x:f>
        <x:v>65.47619047619048</x:v>
      </x:c>
      <x:c r="S6929" s="11" t="n">
        <x:f>IF(AND(ISNUMBER(G6929),G6929&gt;0),G6929,"")</x:f>
        <x:v>84</x:v>
      </x:c>
    </x:row>
    <x:row r="6930" ht="21" customHeight="1">
      <x:c r="A6930" s="10" t="n">
        <x:v>8989</x:v>
      </x:c>
      <x:c r="B6930" s="2" t="str">
        <x:v>ad6531f9bad29f32f2b6</x:v>
      </x:c>
      <x:c r="C6930" s="2" t="str">
        <x:v>Tp Hồ Chí Minh</x:v>
      </x:c>
      <x:c r="D6930" s="2" t="str">
        <x:v>Quận 5</x:v>
      </x:c>
      <x:c r="E6930" s="2" t="str">
        <x:v>apartment</x:v>
      </x:c>
      <x:c r="F6930" s="2" t="str">
        <x:v>sale</x:v>
      </x:c>
      <x:c r="G6930" s="11" t="n">
        <x:v>35</x:v>
      </x:c>
      <x:c r="H6930" s="12" t="n">
        <x:v>2350000000</x:v>
      </x:c>
      <x:c r="I6930" s="12" t="n">
        <x:f>IF(AND(ISNUMBER(H6930),H6930&gt;0,ISNUMBER(G6930),G6930&gt;0),H6930/G6930,"")</x:f>
        <x:v>67142857.14285715</x:v>
      </x:c>
      <x:c r="J6930" s="2" t="str">
        <x:v>total</x:v>
      </x:c>
      <x:c r="K6930" s="2" t="str">
        <x:v>top_level_area</x:v>
      </x:c>
      <x:c r="L6930" s="2" t="str">
        <x:v>property_type_inferred_from_title</x:v>
      </x:c>
      <x:c r="M6930" s="10" t="n">
        <x:v>0</x:v>
      </x:c>
      <x:c r="N6930" s="10" t="n">
        <x:v>1</x:v>
      </x:c>
      <x:c r="O6930" s="2" t="str">
        <x:v>Tp Hồ Chí Minh|apartment</x:v>
      </x:c>
      <x:c r="P6930" s="10" t="n">
        <x:v>-1</x:v>
      </x:c>
      <x:c r="Q6930" s="13" t="n">
        <x:f>IF(AND(ISNUMBER(H6930),H6930&gt;0),H6930/1000000000,"")</x:f>
        <x:v>2.35</x:v>
      </x:c>
      <x:c r="R6930" s="13" t="n">
        <x:f>IF(ISNUMBER(I6930),I6930/1000000,"")</x:f>
        <x:v>67.14285714285715</x:v>
      </x:c>
      <x:c r="S6930" s="11" t="n">
        <x:f>IF(AND(ISNUMBER(G6930),G6930&gt;0),G6930,"")</x:f>
        <x:v>35</x:v>
      </x:c>
    </x:row>
    <x:row r="6931" ht="21" customHeight="1">
      <x:c r="A6931" s="10" t="n">
        <x:v>8990</x:v>
      </x:c>
      <x:c r="B6931" s="2" t="str">
        <x:v>c6eaad4fb41a15c504a5</x:v>
      </x:c>
      <x:c r="C6931" s="2" t="str">
        <x:v>Tp Hồ Chí Minh</x:v>
      </x:c>
      <x:c r="D6931" s="2" t="str">
        <x:v>Quận 2</x:v>
      </x:c>
      <x:c r="E6931" s="2" t="str">
        <x:v>house</x:v>
      </x:c>
      <x:c r="F6931" s="2" t="str">
        <x:v>sale</x:v>
      </x:c>
      <x:c r="G6931" s="11" t="n">
        <x:v>90</x:v>
      </x:c>
      <x:c r="H6931" s="12" t="n">
        <x:v>2600000000</x:v>
      </x:c>
      <x:c r="I6931" s="12" t="n">
        <x:f>IF(AND(ISNUMBER(H6931),H6931&gt;0,ISNUMBER(G6931),G6931&gt;0),H6931/G6931,"")</x:f>
        <x:v>28888888.888888888</x:v>
      </x:c>
      <x:c r="J6931" s="2" t="str">
        <x:v>total</x:v>
      </x:c>
      <x:c r="K6931" s="2" t="str">
        <x:v>top_level_area</x:v>
      </x:c>
      <x:c r="L6931" s="2" t="str">
        <x:v>property_type_inferred_from_title</x:v>
      </x:c>
      <x:c r="M6931" s="10" t="n">
        <x:v>0</x:v>
      </x:c>
      <x:c r="N6931" s="10" t="n">
        <x:v>0</x:v>
      </x:c>
      <x:c r="O6931" s="2" t="str">
        <x:v>Tp Hồ Chí Minh|house</x:v>
      </x:c>
      <x:c r="P6931" s="10" t="n">
        <x:v>2</x:v>
      </x:c>
      <x:c r="Q6931" s="13" t="n">
        <x:f>IF(AND(ISNUMBER(H6931),H6931&gt;0),H6931/1000000000,"")</x:f>
        <x:v>2.6</x:v>
      </x:c>
      <x:c r="R6931" s="13" t="n">
        <x:f>IF(ISNUMBER(I6931),I6931/1000000,"")</x:f>
        <x:v>28.88888888888889</x:v>
      </x:c>
      <x:c r="S6931" s="11" t="n">
        <x:f>IF(AND(ISNUMBER(G6931),G6931&gt;0),G6931,"")</x:f>
        <x:v>90</x:v>
      </x:c>
    </x:row>
    <x:row r="6932" ht="21" customHeight="1">
      <x:c r="A6932" s="10" t="n">
        <x:v>8991</x:v>
      </x:c>
      <x:c r="B6932" s="2" t="str">
        <x:v>f65e1bbc7d9c3ebbf066</x:v>
      </x:c>
      <x:c r="C6932" s="2" t="str">
        <x:v>Tp Hồ Chí Minh</x:v>
      </x:c>
      <x:c r="D6932" s="2" t="str">
        <x:v>Quận 8</x:v>
      </x:c>
      <x:c r="E6932" s="2" t="str">
        <x:v>house</x:v>
      </x:c>
      <x:c r="F6932" s="2" t="str">
        <x:v>sale</x:v>
      </x:c>
      <x:c r="G6932" s="11" t="n">
        <x:v>14</x:v>
      </x:c>
      <x:c r="H6932" s="12" t="n">
        <x:v>1290000000</x:v>
      </x:c>
      <x:c r="I6932" s="12" t="n">
        <x:f>IF(AND(ISNUMBER(H6932),H6932&gt;0,ISNUMBER(G6932),G6932&gt;0),H6932/G6932,"")</x:f>
        <x:v>92142857.14285715</x:v>
      </x:c>
      <x:c r="J6932" s="2" t="str">
        <x:v>total</x:v>
      </x:c>
      <x:c r="K6932" s="2" t="str">
        <x:v>top_level_area</x:v>
      </x:c>
      <x:c r="L6932" s="2" t="str">
        <x:v>property_type_inferred_from_title</x:v>
      </x:c>
      <x:c r="M6932" s="10" t="n">
        <x:v>0</x:v>
      </x:c>
      <x:c r="N6932" s="10" t="n">
        <x:v>0</x:v>
      </x:c>
      <x:c r="O6932" s="2" t="str">
        <x:v>Tp Hồ Chí Minh|house</x:v>
      </x:c>
      <x:c r="P6932" s="10" t="n">
        <x:v>2</x:v>
      </x:c>
      <x:c r="Q6932" s="13" t="n">
        <x:f>IF(AND(ISNUMBER(H6932),H6932&gt;0),H6932/1000000000,"")</x:f>
        <x:v>1.29</x:v>
      </x:c>
      <x:c r="R6932" s="13" t="n">
        <x:f>IF(ISNUMBER(I6932),I6932/1000000,"")</x:f>
        <x:v>92.14285714285715</x:v>
      </x:c>
      <x:c r="S6932" s="11" t="n">
        <x:f>IF(AND(ISNUMBER(G6932),G6932&gt;0),G6932,"")</x:f>
        <x:v>14</x:v>
      </x:c>
    </x:row>
    <x:row r="6933" ht="21" customHeight="1">
      <x:c r="A6933" s="10" t="n">
        <x:v>8992</x:v>
      </x:c>
      <x:c r="B6933" s="2" t="str">
        <x:v>ffac42f99e5b43a0150a</x:v>
      </x:c>
      <x:c r="C6933" s="2" t="str">
        <x:v>Tp Hồ Chí Minh</x:v>
      </x:c>
      <x:c r="D6933" s="2" t="str">
        <x:v>Quận Phú Nhuận</x:v>
      </x:c>
      <x:c r="E6933" s="2" t="str">
        <x:v>other_unknown</x:v>
      </x:c>
      <x:c r="F6933" s="2" t="str">
        <x:v>sale_assumed</x:v>
      </x:c>
      <x:c r="G6933" s="11" t="n">
        <x:v>46</x:v>
      </x:c>
      <x:c r="H6933" s="12" t="n">
        <x:v>7100000000</x:v>
      </x:c>
      <x:c r="I6933" s="12" t="n">
        <x:f>IF(AND(ISNUMBER(H6933),H6933&gt;0,ISNUMBER(G6933),G6933&gt;0),H6933/G6933,"")</x:f>
        <x:v>154347826.08695653</x:v>
      </x:c>
      <x:c r="J6933" s="2" t="str">
        <x:v>total</x:v>
      </x:c>
      <x:c r="K6933" s="2" t="str">
        <x:v>top_level_area</x:v>
      </x:c>
      <x:c r="L6933" s="2" t="str">
        <x:v>property_type_inferred_from_title;transaction_assumed_sale_from_dataset_context;unknown_property_type</x:v>
      </x:c>
      <x:c r="M6933" s="10" t="n">
        <x:v>0</x:v>
      </x:c>
      <x:c r="N6933" s="10" t="n">
        <x:v>0</x:v>
      </x:c>
      <x:c r="O6933" s="2" t="str">
        <x:v>Tp Hồ Chí Minh|other_unknown</x:v>
      </x:c>
      <x:c r="P6933" s="10" t="n">
        <x:v>2</x:v>
      </x:c>
      <x:c r="Q6933" s="13" t="n">
        <x:f>IF(AND(ISNUMBER(H6933),H6933&gt;0),H6933/1000000000,"")</x:f>
        <x:v>7.1</x:v>
      </x:c>
      <x:c r="R6933" s="13" t="n">
        <x:f>IF(ISNUMBER(I6933),I6933/1000000,"")</x:f>
        <x:v>154.34782608695653</x:v>
      </x:c>
      <x:c r="S6933" s="11" t="n">
        <x:f>IF(AND(ISNUMBER(G6933),G6933&gt;0),G6933,"")</x:f>
        <x:v>46</x:v>
      </x:c>
    </x:row>
    <x:row r="6934" ht="21" customHeight="1">
      <x:c r="A6934" s="10" t="n">
        <x:v>8993</x:v>
      </x:c>
      <x:c r="B6934" s="2" t="str">
        <x:v>f3176506d82a2e3c753f</x:v>
      </x:c>
      <x:c r="C6934" s="2" t="str">
        <x:v>Hà Nội</x:v>
      </x:c>
      <x:c r="D6934" s="2" t="str">
        <x:v>Huyện Thanh Trì</x:v>
      </x:c>
      <x:c r="E6934" s="2" t="str">
        <x:v>house</x:v>
      </x:c>
      <x:c r="F6934" s="2" t="str">
        <x:v>sale</x:v>
      </x:c>
      <x:c r="G6934" s="11" t="n">
        <x:v>40</x:v>
      </x:c>
      <x:c r="H6934" s="12" t="n">
        <x:v>2750000000</x:v>
      </x:c>
      <x:c r="I6934" s="12" t="n">
        <x:f>IF(AND(ISNUMBER(H6934),H6934&gt;0,ISNUMBER(G6934),G6934&gt;0),H6934/G6934,"")</x:f>
        <x:v>68750000</x:v>
      </x:c>
      <x:c r="J6934" s="2" t="str">
        <x:v>total</x:v>
      </x:c>
      <x:c r="K6934" s="2" t="str">
        <x:v>top_level_area</x:v>
      </x:c>
      <x:c r="L6934" s="2" t="str">
        <x:v>property_type_inferred_from_title</x:v>
      </x:c>
      <x:c r="M6934" s="10" t="n">
        <x:v>0</x:v>
      </x:c>
      <x:c r="N6934" s="10" t="n">
        <x:v>0</x:v>
      </x:c>
      <x:c r="O6934" s="2" t="str">
        <x:v>Hà Nội|house</x:v>
      </x:c>
      <x:c r="P6934" s="10" t="n">
        <x:v>2</x:v>
      </x:c>
      <x:c r="Q6934" s="13" t="n">
        <x:f>IF(AND(ISNUMBER(H6934),H6934&gt;0),H6934/1000000000,"")</x:f>
        <x:v>2.75</x:v>
      </x:c>
      <x:c r="R6934" s="13" t="n">
        <x:f>IF(ISNUMBER(I6934),I6934/1000000,"")</x:f>
        <x:v>68.75</x:v>
      </x:c>
      <x:c r="S6934" s="11" t="n">
        <x:f>IF(AND(ISNUMBER(G6934),G6934&gt;0),G6934,"")</x:f>
        <x:v>40</x:v>
      </x:c>
    </x:row>
    <x:row r="6935" ht="21" customHeight="1">
      <x:c r="A6935" s="10" t="n">
        <x:v>8994</x:v>
      </x:c>
      <x:c r="B6935" s="2" t="str">
        <x:v>d8532cfaf0a5ac5616b3</x:v>
      </x:c>
      <x:c r="C6935" s="2" t="str">
        <x:v>Tp Hồ Chí Minh</x:v>
      </x:c>
      <x:c r="D6935" s="2" t="str">
        <x:v>Huyện Củ Chi</x:v>
      </x:c>
      <x:c r="E6935" s="2" t="str">
        <x:v>house</x:v>
      </x:c>
      <x:c r="F6935" s="2" t="str">
        <x:v>sale_assumed</x:v>
      </x:c>
      <x:c r="G6935" s="11" t="n">
        <x:v>220</x:v>
      </x:c>
      <x:c r="H6935" s="12" t="n">
        <x:v>960000000</x:v>
      </x:c>
      <x:c r="I6935" s="12" t="n">
        <x:f>IF(AND(ISNUMBER(H6935),H6935&gt;0,ISNUMBER(G6935),G6935&gt;0),H6935/G6935,"")</x:f>
        <x:v>4363636.363636363</x:v>
      </x:c>
      <x:c r="J6935" s="2" t="str">
        <x:v>total</x:v>
      </x:c>
      <x:c r="K6935" s="2" t="str">
        <x:v>top_level_area</x:v>
      </x:c>
      <x:c r="L6935" s="2" t="str">
        <x:v>property_type_inferred_from_title;transaction_assumed_sale_from_dataset_context</x:v>
      </x:c>
      <x:c r="M6935" s="10" t="n">
        <x:v>0</x:v>
      </x:c>
      <x:c r="N6935" s="10" t="n">
        <x:v>0</x:v>
      </x:c>
      <x:c r="O6935" s="2" t="str">
        <x:v>Tp Hồ Chí Minh|house</x:v>
      </x:c>
      <x:c r="P6935" s="10" t="n">
        <x:v>1</x:v>
      </x:c>
      <x:c r="Q6935" s="13" t="n">
        <x:f>IF(AND(ISNUMBER(H6935),H6935&gt;0),H6935/1000000000,"")</x:f>
        <x:v>0.96</x:v>
      </x:c>
      <x:c r="R6935" s="13" t="n">
        <x:f>IF(ISNUMBER(I6935),I6935/1000000,"")</x:f>
        <x:v>4.363636363636363</x:v>
      </x:c>
      <x:c r="S6935" s="11" t="n">
        <x:f>IF(AND(ISNUMBER(G6935),G6935&gt;0),G6935,"")</x:f>
        <x:v>220</x:v>
      </x:c>
    </x:row>
    <x:row r="6936" ht="21" customHeight="1">
      <x:c r="A6936" s="10" t="n">
        <x:v>8995</x:v>
      </x:c>
      <x:c r="B6936" s="2" t="str">
        <x:v>edb01ca4a64b6f8d82fe</x:v>
      </x:c>
      <x:c r="C6936" s="2" t="str">
        <x:v>Tp Hồ Chí Minh</x:v>
      </x:c>
      <x:c r="D6936" s="2" t="str">
        <x:v>Quận Tân Bình</x:v>
      </x:c>
      <x:c r="E6936" s="2" t="str">
        <x:v>house</x:v>
      </x:c>
      <x:c r="F6936" s="2" t="str">
        <x:v>sale</x:v>
      </x:c>
      <x:c r="G6936" s="11" t="n">
        <x:v>160</x:v>
      </x:c>
      <x:c r="H6936" s="12" t="n">
        <x:v>25000000000</x:v>
      </x:c>
      <x:c r="I6936" s="12" t="n">
        <x:f>IF(AND(ISNUMBER(H6936),H6936&gt;0,ISNUMBER(G6936),G6936&gt;0),H6936/G6936,"")</x:f>
        <x:v>156250000</x:v>
      </x:c>
      <x:c r="J6936" s="2" t="str">
        <x:v>total</x:v>
      </x:c>
      <x:c r="K6936" s="2" t="str">
        <x:v>top_level_area</x:v>
      </x:c>
      <x:c r="L6936" s="2" t="str">
        <x:v>property_type_inferred_from_title</x:v>
      </x:c>
      <x:c r="M6936" s="10" t="n">
        <x:v>0</x:v>
      </x:c>
      <x:c r="N6936" s="10" t="n">
        <x:v>0</x:v>
      </x:c>
      <x:c r="O6936" s="2" t="str">
        <x:v>Tp Hồ Chí Minh|house</x:v>
      </x:c>
      <x:c r="P6936" s="10" t="n">
        <x:v>2</x:v>
      </x:c>
      <x:c r="Q6936" s="13" t="n">
        <x:f>IF(AND(ISNUMBER(H6936),H6936&gt;0),H6936/1000000000,"")</x:f>
        <x:v>25</x:v>
      </x:c>
      <x:c r="R6936" s="13" t="n">
        <x:f>IF(ISNUMBER(I6936),I6936/1000000,"")</x:f>
        <x:v>156.25</x:v>
      </x:c>
      <x:c r="S6936" s="11" t="n">
        <x:f>IF(AND(ISNUMBER(G6936),G6936&gt;0),G6936,"")</x:f>
        <x:v>160</x:v>
      </x:c>
    </x:row>
    <x:row r="6937" ht="21" customHeight="1">
      <x:c r="A6937" s="10" t="n">
        <x:v>8996</x:v>
      </x:c>
      <x:c r="B6937" s="2" t="str">
        <x:v>6dd2fdd38aaaa297978d</x:v>
      </x:c>
      <x:c r="C6937" s="2" t="str">
        <x:v>Tp Hồ Chí Minh</x:v>
      </x:c>
      <x:c r="D6937" s="2" t="str">
        <x:v>Quận Tân Phú</x:v>
      </x:c>
      <x:c r="E6937" s="2" t="str">
        <x:v>other_unknown</x:v>
      </x:c>
      <x:c r="F6937" s="2" t="str">
        <x:v>sale</x:v>
      </x:c>
      <x:c r="G6937" s="11" t="n">
        <x:v>303</x:v>
      </x:c>
      <x:c r="H6937" s="12" t="n">
        <x:v>25500000000</x:v>
      </x:c>
      <x:c r="I6937" s="12" t="n">
        <x:f>IF(AND(ISNUMBER(H6937),H6937&gt;0,ISNUMBER(G6937),G6937&gt;0),H6937/G6937,"")</x:f>
        <x:v>84158415.84158416</x:v>
      </x:c>
      <x:c r="J6937" s="2" t="str">
        <x:v>total</x:v>
      </x:c>
      <x:c r="K6937" s="2" t="str">
        <x:v>top_level_area</x:v>
      </x:c>
      <x:c r="L6937" s="2" t="str">
        <x:v>property_type_inferred_from_title;unknown_property_type</x:v>
      </x:c>
      <x:c r="M6937" s="10" t="n">
        <x:v>0</x:v>
      </x:c>
      <x:c r="N6937" s="10" t="n">
        <x:v>0</x:v>
      </x:c>
      <x:c r="O6937" s="2" t="str">
        <x:v>Tp Hồ Chí Minh|other_unknown</x:v>
      </x:c>
      <x:c r="P6937" s="10" t="n">
        <x:v>2</x:v>
      </x:c>
      <x:c r="Q6937" s="13" t="n">
        <x:f>IF(AND(ISNUMBER(H6937),H6937&gt;0),H6937/1000000000,"")</x:f>
        <x:v>25.5</x:v>
      </x:c>
      <x:c r="R6937" s="13" t="n">
        <x:f>IF(ISNUMBER(I6937),I6937/1000000,"")</x:f>
        <x:v>84.15841584158416</x:v>
      </x:c>
      <x:c r="S6937" s="11" t="n">
        <x:f>IF(AND(ISNUMBER(G6937),G6937&gt;0),G6937,"")</x:f>
        <x:v>303</x:v>
      </x:c>
    </x:row>
    <x:row r="6938" ht="21" customHeight="1">
      <x:c r="A6938" s="10" t="n">
        <x:v>8997</x:v>
      </x:c>
      <x:c r="B6938" s="2" t="str">
        <x:v>0b0f691dd953a9f8b52f</x:v>
      </x:c>
      <x:c r="C6938" s="2" t="str">
        <x:v>Lâm Đồng</x:v>
      </x:c>
      <x:c r="D6938" s="2" t="str">
        <x:v>Thành phố Bảo Lộc</x:v>
      </x:c>
      <x:c r="E6938" s="2" t="str">
        <x:v>land</x:v>
      </x:c>
      <x:c r="F6938" s="2" t="str">
        <x:v>sale</x:v>
      </x:c>
      <x:c r="G6938" s="11" t="n">
        <x:v>162</x:v>
      </x:c>
      <x:c r="H6938" s="12" t="n">
        <x:v>1250000000</x:v>
      </x:c>
      <x:c r="I6938" s="12" t="n">
        <x:f>IF(AND(ISNUMBER(H6938),H6938&gt;0,ISNUMBER(G6938),G6938&gt;0),H6938/G6938,"")</x:f>
        <x:v>7716049.382716049</x:v>
      </x:c>
      <x:c r="J6938" s="2" t="str">
        <x:v>total</x:v>
      </x:c>
      <x:c r="K6938" s="2" t="str">
        <x:v>top_level_area</x:v>
      </x:c>
      <x:c r="L6938" s="2" t="str">
        <x:v>property_type_inferred_from_title</x:v>
      </x:c>
      <x:c r="M6938" s="10" t="n">
        <x:v>0</x:v>
      </x:c>
      <x:c r="N6938" s="10" t="n">
        <x:v>0</x:v>
      </x:c>
      <x:c r="O6938" s="2" t="str">
        <x:v>Lâm Đồng|land</x:v>
      </x:c>
      <x:c r="P6938" s="10" t="n">
        <x:v>2</x:v>
      </x:c>
      <x:c r="Q6938" s="13" t="n">
        <x:f>IF(AND(ISNUMBER(H6938),H6938&gt;0),H6938/1000000000,"")</x:f>
        <x:v>1.25</x:v>
      </x:c>
      <x:c r="R6938" s="13" t="n">
        <x:f>IF(ISNUMBER(I6938),I6938/1000000,"")</x:f>
        <x:v>7.716049382716049</x:v>
      </x:c>
      <x:c r="S6938" s="11" t="n">
        <x:f>IF(AND(ISNUMBER(G6938),G6938&gt;0),G6938,"")</x:f>
        <x:v>162</x:v>
      </x:c>
    </x:row>
    <x:row r="6939" ht="21" customHeight="1">
      <x:c r="A6939" s="10" t="n">
        <x:v>8998</x:v>
      </x:c>
      <x:c r="B6939" s="2" t="str">
        <x:v>8df6a26a9a10bb18dce3</x:v>
      </x:c>
      <x:c r="C6939" s="2" t="str">
        <x:v>Bình Thuận</x:v>
      </x:c>
      <x:c r="D6939" s="2" t="str">
        <x:v>Huyện Tuy Phong</x:v>
      </x:c>
      <x:c r="E6939" s="2" t="str">
        <x:v>house</x:v>
      </x:c>
      <x:c r="F6939" s="2" t="str">
        <x:v>sale_assumed</x:v>
      </x:c>
      <x:c r="G6939" s="11" t="n">
        <x:v>55</x:v>
      </x:c>
      <x:c r="H6939" s="12" t="n">
        <x:v>710000000</x:v>
      </x:c>
      <x:c r="I6939" s="12" t="n">
        <x:f>IF(AND(ISNUMBER(H6939),H6939&gt;0,ISNUMBER(G6939),G6939&gt;0),H6939/G6939,"")</x:f>
        <x:v>12909090.909090908</x:v>
      </x:c>
      <x:c r="J6939" s="2" t="str">
        <x:v>total</x:v>
      </x:c>
      <x:c r="K6939" s="2" t="str">
        <x:v>top_level_area</x:v>
      </x:c>
      <x:c r="L6939" s="2" t="str">
        <x:v>property_type_inferred_from_title;transaction_assumed_sale_from_dataset_context</x:v>
      </x:c>
      <x:c r="M6939" s="10" t="n">
        <x:v>0</x:v>
      </x:c>
      <x:c r="N6939" s="10" t="n">
        <x:v>0</x:v>
      </x:c>
      <x:c r="O6939" s="2" t="str">
        <x:v>house</x:v>
      </x:c>
      <x:c r="P6939" s="10" t="n">
        <x:v>2</x:v>
      </x:c>
      <x:c r="Q6939" s="13" t="n">
        <x:f>IF(AND(ISNUMBER(H6939),H6939&gt;0),H6939/1000000000,"")</x:f>
        <x:v>0.71</x:v>
      </x:c>
      <x:c r="R6939" s="13" t="n">
        <x:f>IF(ISNUMBER(I6939),I6939/1000000,"")</x:f>
        <x:v>12.909090909090908</x:v>
      </x:c>
      <x:c r="S6939" s="11" t="n">
        <x:f>IF(AND(ISNUMBER(G6939),G6939&gt;0),G6939,"")</x:f>
        <x:v>55</x:v>
      </x:c>
    </x:row>
    <x:row r="6940" ht="21" customHeight="1">
      <x:c r="A6940" s="10" t="n">
        <x:v>8999</x:v>
      </x:c>
      <x:c r="B6940" s="2" t="str">
        <x:v>860d2a3d4879c0db3fea</x:v>
      </x:c>
      <x:c r="C6940" s="2" t="str">
        <x:v>Hà Nội</x:v>
      </x:c>
      <x:c r="D6940" s="2" t="str">
        <x:v>Huyện Thạch Thất</x:v>
      </x:c>
      <x:c r="E6940" s="2" t="str">
        <x:v>land</x:v>
      </x:c>
      <x:c r="F6940" s="2" t="str">
        <x:v>sale_assumed</x:v>
      </x:c>
      <x:c r="G6940" s="11" t="n">
        <x:v>70</x:v>
      </x:c>
      <x:c r="H6940" s="12" t="n">
        <x:v>800000000</x:v>
      </x:c>
      <x:c r="I6940" s="12" t="n">
        <x:f>IF(AND(ISNUMBER(H6940),H6940&gt;0,ISNUMBER(G6940),G6940&gt;0),H6940/G6940,"")</x:f>
        <x:v>11428571.42857143</x:v>
      </x:c>
      <x:c r="J6940" s="2" t="str">
        <x:v>total</x:v>
      </x:c>
      <x:c r="K6940" s="2" t="str">
        <x:v>top_level_area</x:v>
      </x:c>
      <x:c r="L6940" s="2" t="str">
        <x:v>property_type_inferred_from_title;transaction_assumed_sale_from_dataset_context</x:v>
      </x:c>
      <x:c r="M6940" s="10" t="n">
        <x:v>0</x:v>
      </x:c>
      <x:c r="N6940" s="10" t="n">
        <x:v>0</x:v>
      </x:c>
      <x:c r="O6940" s="2" t="str">
        <x:v>Hà Nội|land</x:v>
      </x:c>
      <x:c r="P6940" s="10" t="n">
        <x:v>2</x:v>
      </x:c>
      <x:c r="Q6940" s="13" t="n">
        <x:f>IF(AND(ISNUMBER(H6940),H6940&gt;0),H6940/1000000000,"")</x:f>
        <x:v>0.8</x:v>
      </x:c>
      <x:c r="R6940" s="13" t="n">
        <x:f>IF(ISNUMBER(I6940),I6940/1000000,"")</x:f>
        <x:v>11.428571428571429</x:v>
      </x:c>
      <x:c r="S6940" s="11" t="n">
        <x:f>IF(AND(ISNUMBER(G6940),G6940&gt;0),G6940,"")</x:f>
        <x:v>70</x:v>
      </x:c>
    </x:row>
    <x:row r="6941" ht="21" customHeight="1">
      <x:c r="A6941" s="10" t="n">
        <x:v>9000</x:v>
      </x:c>
      <x:c r="B6941" s="2" t="str">
        <x:v>6c3f9710e02f09446823</x:v>
      </x:c>
      <x:c r="C6941" s="2" t="str">
        <x:v>Hà Nội</x:v>
      </x:c>
      <x:c r="D6941" s="2" t="str">
        <x:v>Quận Hà Đông</x:v>
      </x:c>
      <x:c r="E6941" s="2" t="str">
        <x:v>house</x:v>
      </x:c>
      <x:c r="F6941" s="2" t="str">
        <x:v>sale</x:v>
      </x:c>
      <x:c r="G6941" s="11" t="n">
        <x:v>33</x:v>
      </x:c>
      <x:c r="H6941" s="12" t="n">
        <x:v>2420000000</x:v>
      </x:c>
      <x:c r="I6941" s="12" t="n">
        <x:f>IF(AND(ISNUMBER(H6941),H6941&gt;0,ISNUMBER(G6941),G6941&gt;0),H6941/G6941,"")</x:f>
        <x:v>73333333.33333333</x:v>
      </x:c>
      <x:c r="J6941" s="2" t="str">
        <x:v>total</x:v>
      </x:c>
      <x:c r="K6941" s="2" t="str">
        <x:v>top_level_area</x:v>
      </x:c>
      <x:c r="L6941" s="2" t="str">
        <x:v>property_type_inferred_from_title</x:v>
      </x:c>
      <x:c r="M6941" s="10" t="n">
        <x:v>0</x:v>
      </x:c>
      <x:c r="N6941" s="10" t="n">
        <x:v>0</x:v>
      </x:c>
      <x:c r="O6941" s="2" t="str">
        <x:v>Hà Nội|house</x:v>
      </x:c>
      <x:c r="P6941" s="10" t="n">
        <x:v>2</x:v>
      </x:c>
      <x:c r="Q6941" s="13" t="n">
        <x:f>IF(AND(ISNUMBER(H6941),H6941&gt;0),H6941/1000000000,"")</x:f>
        <x:v>2.42</x:v>
      </x:c>
      <x:c r="R6941" s="13" t="n">
        <x:f>IF(ISNUMBER(I6941),I6941/1000000,"")</x:f>
        <x:v>73.33333333333333</x:v>
      </x:c>
      <x:c r="S6941" s="11" t="n">
        <x:f>IF(AND(ISNUMBER(G6941),G6941&gt;0),G6941,"")</x:f>
        <x:v>33</x:v>
      </x:c>
    </x:row>
    <x:row r="6942" ht="21" customHeight="1">
      <x:c r="A6942" s="10" t="n">
        <x:v>9001</x:v>
      </x:c>
      <x:c r="B6942" s="2" t="str">
        <x:v>5ddff5dbf46a3e1834c3</x:v>
      </x:c>
      <x:c r="C6942" s="2" t="str">
        <x:v>Tp Hồ Chí Minh</x:v>
      </x:c>
      <x:c r="D6942" s="2" t="str">
        <x:v>Quận 8</x:v>
      </x:c>
      <x:c r="E6942" s="2" t="str">
        <x:v>house</x:v>
      </x:c>
      <x:c r="F6942" s="2" t="str">
        <x:v>sale</x:v>
      </x:c>
      <x:c r="G6942" s="11" t="n">
        <x:v>56</x:v>
      </x:c>
      <x:c r="H6942" s="12" t="n">
        <x:v>1550000000</x:v>
      </x:c>
      <x:c r="I6942" s="12" t="n">
        <x:f>IF(AND(ISNUMBER(H6942),H6942&gt;0,ISNUMBER(G6942),G6942&gt;0),H6942/G6942,"")</x:f>
        <x:v>27678571.42857143</x:v>
      </x:c>
      <x:c r="J6942" s="2" t="str">
        <x:v>total</x:v>
      </x:c>
      <x:c r="K6942" s="2" t="str">
        <x:v>top_level_area</x:v>
      </x:c>
      <x:c r="L6942" s="2" t="str">
        <x:v>property_type_inferred_from_title</x:v>
      </x:c>
      <x:c r="M6942" s="10" t="n">
        <x:v>0</x:v>
      </x:c>
      <x:c r="N6942" s="10" t="n">
        <x:v>0</x:v>
      </x:c>
      <x:c r="O6942" s="2" t="str">
        <x:v>Tp Hồ Chí Minh|house</x:v>
      </x:c>
      <x:c r="P6942" s="10" t="n">
        <x:v>2</x:v>
      </x:c>
      <x:c r="Q6942" s="13" t="n">
        <x:f>IF(AND(ISNUMBER(H6942),H6942&gt;0),H6942/1000000000,"")</x:f>
        <x:v>1.55</x:v>
      </x:c>
      <x:c r="R6942" s="13" t="n">
        <x:f>IF(ISNUMBER(I6942),I6942/1000000,"")</x:f>
        <x:v>27.67857142857143</x:v>
      </x:c>
      <x:c r="S6942" s="11" t="n">
        <x:f>IF(AND(ISNUMBER(G6942),G6942&gt;0),G6942,"")</x:f>
        <x:v>56</x:v>
      </x:c>
    </x:row>
    <x:row r="6943" ht="21" customHeight="1">
      <x:c r="A6943" s="10" t="n">
        <x:v>9002</x:v>
      </x:c>
      <x:c r="B6943" s="2" t="str">
        <x:v>60c976133a919873ac98</x:v>
      </x:c>
      <x:c r="C6943" s="2" t="str">
        <x:v>Bình Dương</x:v>
      </x:c>
      <x:c r="D6943" s="2" t="str">
        <x:v>Thị xã Thuận An</x:v>
      </x:c>
      <x:c r="E6943" s="2" t="str">
        <x:v>land</x:v>
      </x:c>
      <x:c r="F6943" s="2" t="str">
        <x:v>sale</x:v>
      </x:c>
      <x:c r="G6943" s="11" t="n">
        <x:v>68</x:v>
      </x:c>
      <x:c r="H6943" s="12" t="n">
        <x:v>850000000</x:v>
      </x:c>
      <x:c r="I6943" s="12" t="n">
        <x:f>IF(AND(ISNUMBER(H6943),H6943&gt;0,ISNUMBER(G6943),G6943&gt;0),H6943/G6943,"")</x:f>
        <x:v>12500000</x:v>
      </x:c>
      <x:c r="J6943" s="2" t="str">
        <x:v>total</x:v>
      </x:c>
      <x:c r="K6943" s="2" t="str">
        <x:v>top_level_area</x:v>
      </x:c>
      <x:c r="L6943" s="2" t="str">
        <x:v>property_type_inferred_from_title</x:v>
      </x:c>
      <x:c r="M6943" s="10" t="n">
        <x:v>0</x:v>
      </x:c>
      <x:c r="N6943" s="10" t="n">
        <x:v>0</x:v>
      </x:c>
      <x:c r="O6943" s="2" t="str">
        <x:v>Bình Dương|land</x:v>
      </x:c>
      <x:c r="P6943" s="10" t="n">
        <x:v>2</x:v>
      </x:c>
      <x:c r="Q6943" s="13" t="n">
        <x:f>IF(AND(ISNUMBER(H6943),H6943&gt;0),H6943/1000000000,"")</x:f>
        <x:v>0.85</x:v>
      </x:c>
      <x:c r="R6943" s="13" t="n">
        <x:f>IF(ISNUMBER(I6943),I6943/1000000,"")</x:f>
        <x:v>12.5</x:v>
      </x:c>
      <x:c r="S6943" s="11" t="n">
        <x:f>IF(AND(ISNUMBER(G6943),G6943&gt;0),G6943,"")</x:f>
        <x:v>68</x:v>
      </x:c>
    </x:row>
    <x:row r="6944" ht="21" customHeight="1">
      <x:c r="A6944" s="10" t="n">
        <x:v>9003</x:v>
      </x:c>
      <x:c r="B6944" s="2" t="str">
        <x:v>b106984c72e418da47ea</x:v>
      </x:c>
      <x:c r="C6944" s="2" t="str">
        <x:v>Tp Hồ Chí Minh</x:v>
      </x:c>
      <x:c r="D6944" s="2" t="str">
        <x:v>Quận Tân Bình</x:v>
      </x:c>
      <x:c r="E6944" s="2" t="str">
        <x:v>apartment</x:v>
      </x:c>
      <x:c r="F6944" s="2" t="str">
        <x:v>sale_assumed</x:v>
      </x:c>
      <x:c r="G6944" s="11" t="n">
        <x:v>36</x:v>
      </x:c>
      <x:c r="H6944" s="12" t="n">
        <x:v>860000000</x:v>
      </x:c>
      <x:c r="I6944" s="12" t="n">
        <x:f>IF(AND(ISNUMBER(H6944),H6944&gt;0,ISNUMBER(G6944),G6944&gt;0),H6944/G6944,"")</x:f>
        <x:v>23888888.888888888</x:v>
      </x:c>
      <x:c r="J6944" s="2" t="str">
        <x:v>total</x:v>
      </x:c>
      <x:c r="K6944" s="2" t="str">
        <x:v>top_level_area</x:v>
      </x:c>
      <x:c r="L6944" s="2" t="str">
        <x:v>property_type_inferred_from_title;transaction_assumed_sale_from_dataset_context</x:v>
      </x:c>
      <x:c r="M6944" s="10" t="n">
        <x:v>0</x:v>
      </x:c>
      <x:c r="N6944" s="10" t="n">
        <x:v>0</x:v>
      </x:c>
      <x:c r="O6944" s="2" t="str">
        <x:v>Tp Hồ Chí Minh|apartment</x:v>
      </x:c>
      <x:c r="P6944" s="10" t="n">
        <x:v>2</x:v>
      </x:c>
      <x:c r="Q6944" s="13" t="n">
        <x:f>IF(AND(ISNUMBER(H6944),H6944&gt;0),H6944/1000000000,"")</x:f>
        <x:v>0.86</x:v>
      </x:c>
      <x:c r="R6944" s="13" t="n">
        <x:f>IF(ISNUMBER(I6944),I6944/1000000,"")</x:f>
        <x:v>23.88888888888889</x:v>
      </x:c>
      <x:c r="S6944" s="11" t="n">
        <x:f>IF(AND(ISNUMBER(G6944),G6944&gt;0),G6944,"")</x:f>
        <x:v>36</x:v>
      </x:c>
    </x:row>
    <x:row r="6945" ht="21" customHeight="1">
      <x:c r="A6945" s="10" t="n">
        <x:v>9004</x:v>
      </x:c>
      <x:c r="B6945" s="2" t="str">
        <x:v>2d9c151605f59fa3dea0</x:v>
      </x:c>
      <x:c r="C6945" s="2" t="str">
        <x:v>Tp Hồ Chí Minh</x:v>
      </x:c>
      <x:c r="D6945" s="2" t="str">
        <x:v>Quận Thủ Đức</x:v>
      </x:c>
      <x:c r="E6945" s="2" t="str">
        <x:v>house</x:v>
      </x:c>
      <x:c r="F6945" s="2" t="str">
        <x:v>sale_assumed</x:v>
      </x:c>
      <x:c r="G6945" s="11" t="n">
        <x:v>32.28</x:v>
      </x:c>
      <x:c r="H6945" s="12" t="n">
        <x:v>1200000000</x:v>
      </x:c>
      <x:c r="I6945" s="12" t="n">
        <x:f>IF(AND(ISNUMBER(H6945),H6945&gt;0,ISNUMBER(G6945),G6945&gt;0),H6945/G6945,"")</x:f>
        <x:v>37174721.18959108</x:v>
      </x:c>
      <x:c r="J6945" s="2" t="str">
        <x:v>total</x:v>
      </x:c>
      <x:c r="K6945" s="2" t="str">
        <x:v>top_level_area</x:v>
      </x:c>
      <x:c r="L6945" s="2" t="str">
        <x:v>property_type_inferred_from_title;transaction_assumed_sale_from_dataset_context</x:v>
      </x:c>
      <x:c r="M6945" s="10" t="n">
        <x:v>0</x:v>
      </x:c>
      <x:c r="N6945" s="10" t="n">
        <x:v>0</x:v>
      </x:c>
      <x:c r="O6945" s="2" t="str">
        <x:v>Tp Hồ Chí Minh|house</x:v>
      </x:c>
      <x:c r="P6945" s="10" t="n">
        <x:v>2</x:v>
      </x:c>
      <x:c r="Q6945" s="13" t="n">
        <x:f>IF(AND(ISNUMBER(H6945),H6945&gt;0),H6945/1000000000,"")</x:f>
        <x:v>1.2</x:v>
      </x:c>
      <x:c r="R6945" s="13" t="n">
        <x:f>IF(ISNUMBER(I6945),I6945/1000000,"")</x:f>
        <x:v>37.17472118959108</x:v>
      </x:c>
      <x:c r="S6945" s="11" t="n">
        <x:f>IF(AND(ISNUMBER(G6945),G6945&gt;0),G6945,"")</x:f>
        <x:v>32.28</x:v>
      </x:c>
    </x:row>
  </x:sheetData>
  <x:conditionalFormatting sqref="M10:N6945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0a7cced63e42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53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Kiểm tra chất lượng dữ liệu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5" t="str">
        <x:v>Bản ghi kiểm toán từ lần chạy pipeline. Các mục có thể chồng nhau; không cộng cơ học thành số dòng bị loại.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9" t="str">
        <x:v>Đối chiếu từ dữ liệu Excel</x:v>
      </x:c>
      <x:c r="B6" s="9" t="str">
        <x:v>Giá trị</x:v>
      </x:c>
      <x:c r="C6" s="9" t="str">
        <x:v>Đơn vị</x:v>
      </x:c>
      <x:c r="D6" s="2"/>
      <x:c r="E6" s="2"/>
      <x:c r="F6" s="2"/>
      <x:c r="G6" s="2"/>
      <x:c r="H6" s="2"/>
    </x:row>
    <x:row r="7" ht="23" customHeight="1">
      <x:c r="A7" s="2" t="str">
        <x:v>Số tin sau xử lý</x:v>
      </x:c>
      <x:c r="B7" s="12" t="n">
        <x:f>COUNTA('Du lieu'!$B$10:$B$6945)</x:f>
        <x:v>6936</x:v>
      </x:c>
      <x:c r="C7" s="2" t="str">
        <x:v>tin</x:v>
      </x:c>
      <x:c r="D7" s="2"/>
      <x:c r="E7" s="2"/>
      <x:c r="F7" s="2"/>
      <x:c r="G7" s="2"/>
      <x:c r="H7" s="2"/>
    </x:row>
    <x:row r="8" ht="23" customHeight="1">
      <x:c r="A8" s="2" t="str">
        <x:v>Giá thiếu hoặc không hợp lệ</x:v>
      </x:c>
      <x:c r="B8" s="12" t="n">
        <x:f>COUNTA('Du lieu'!$B$10:$B$6945)-COUNT('Du lieu'!$Q$10:$Q$6945)</x:f>
        <x:v>0</x:v>
      </x:c>
      <x:c r="C8" s="2" t="str">
        <x:v>tin</x:v>
      </x:c>
      <x:c r="D8" s="2"/>
      <x:c r="E8" s="2"/>
      <x:c r="F8" s="2"/>
      <x:c r="G8" s="2"/>
      <x:c r="H8" s="2"/>
    </x:row>
    <x:row r="9" ht="23" customHeight="1">
      <x:c r="A9" s="2" t="str">
        <x:v>Cờ ngoại lệ toàn bộ</x:v>
      </x:c>
      <x:c r="B9" s="12" t="n">
        <x:f>COUNTIFS('Du lieu'!$M$10:$M$6945,1)</x:f>
        <x:v>230</x:v>
      </x:c>
      <x:c r="C9" s="2" t="str">
        <x:v>tin</x:v>
      </x:c>
      <x:c r="D9" s="2"/>
      <x:c r="E9" s="2"/>
      <x:c r="F9" s="2"/>
      <x:c r="G9" s="2"/>
      <x:c r="H9" s="2"/>
    </x:row>
    <x:row r="10" ht="23" customHeight="1">
      <x:c r="A10" s="2" t="str">
        <x:v>Cờ ngoại lệ theo nhóm</x:v>
      </x:c>
      <x:c r="B10" s="12" t="n">
        <x:f>COUNTIFS('Du lieu'!$N$10:$N$6945,1)</x:f>
        <x:v>260</x:v>
      </x:c>
      <x:c r="C10" s="2" t="str">
        <x:v>tin</x:v>
      </x:c>
      <x:c r="D10" s="2"/>
      <x:c r="E10" s="2"/>
      <x:c r="F10" s="2"/>
      <x:c r="G10" s="2"/>
      <x:c r="H10" s="2"/>
    </x:row>
    <x:row r="11" ht="23" customHeight="1">
      <x:c r="A11" s="2" t="str">
        <x:v>Tổng nhóm giá trừ số tin đủ giá</x:v>
      </x:c>
      <x:c r="B11" s="12" t="n">
        <x:f>SUM('Dashboard'!L52:L62)-'Dashboard'!B8</x:f>
        <x:v>0</x:v>
      </x:c>
      <x:c r="C11" s="2" t="str">
        <x:v>tin</x:v>
      </x:c>
      <x:c r="D11" s="2"/>
      <x:c r="E11" s="2"/>
      <x:c r="F11" s="2"/>
      <x:c r="G11" s="2"/>
      <x:c r="H11" s="2"/>
    </x:row>
    <x:row r="12" ht="23" customHeight="1">
      <x:c r="A12" s="2" t="str">
        <x:v>Diện tích thiếu hoặc không hợp lệ</x:v>
      </x:c>
      <x:c r="B12" s="12" t="n">
        <x:f>COUNTA('Du lieu'!$B$10:$B$6945)-COUNT('Du lieu'!$S$10:$S$6945)</x:f>
        <x:v>0</x:v>
      </x:c>
      <x:c r="C12" s="2" t="str">
        <x:v>tin</x:v>
      </x:c>
      <x:c r="D12" s="2"/>
      <x:c r="E12" s="2"/>
      <x:c r="F12" s="2"/>
      <x:c r="G12" s="2"/>
      <x:c r="H12" s="2"/>
    </x:row>
    <x:row r="13" ht="23" customHeight="1">
      <x:c r="A13" s="2" t="str">
        <x:v>Đơn giá chưa tính được</x:v>
      </x:c>
      <x:c r="B13" s="12" t="n">
        <x:f>COUNTA('Du lieu'!$B$10:$B$6945)-COUNT('Du lieu'!$I$10:$I$6945)</x:f>
        <x:v>0</x:v>
      </x:c>
      <x:c r="C13" s="2" t="str">
        <x:v>tin</x:v>
      </x:c>
      <x:c r="D13" s="2"/>
      <x:c r="E13" s="2"/>
      <x:c r="F13" s="2"/>
      <x:c r="G13" s="2"/>
      <x:c r="H13" s="2"/>
    </x:row>
    <x:row r="14" ht="23" customHeight="1">
      <x:c r="A14" s="16" t="str">
        <x:v>Kết quả pipeline (snapshot; chạy lại pipeline để làm mới)</x:v>
      </x:c>
      <x:c r="B14" s="2"/>
      <x:c r="C14" s="2"/>
      <x:c r="D14" s="2"/>
      <x:c r="E14" s="2"/>
      <x:c r="F14" s="2"/>
      <x:c r="G14" s="2"/>
      <x:c r="H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</x:row>
    <x:row r="16" ht="32" customHeight="1">
      <x:c r="A16" s="9" t="str">
        <x:v>Mục kiểm toán</x:v>
      </x:c>
      <x:c r="B16" s="9" t="str">
        <x:v>Giá trị ghi nhận</x:v>
      </x:c>
      <x:c r="C16" s="2"/>
      <x:c r="D16" s="16" t="str">
        <x:v>Đọc đúng dữ liệu</x:v>
      </x:c>
      <x:c r="E16" s="2"/>
      <x:c r="F16" s="2"/>
      <x:c r="G16" s="2"/>
      <x:c r="H16" s="2"/>
    </x:row>
    <x:row r="17" ht="32" customHeight="1">
      <x:c r="A17" s="25" t="str">
        <x:v>Tin gốc</x:v>
      </x:c>
      <x:c r="B17" s="2" t="n">
        <x:v>9004</x:v>
      </x:c>
      <x:c r="C17" s="2"/>
      <x:c r="D17" s="2"/>
      <x:c r="E17" s="2"/>
      <x:c r="F17" s="2"/>
      <x:c r="G17" s="2"/>
      <x:c r="H17" s="2"/>
    </x:row>
    <x:row r="18" ht="32" customHeight="1">
      <x:c r="A18" s="25" t="str">
        <x:v>Tin đủ điều kiện sau xử lý</x:v>
      </x:c>
      <x:c r="B18" s="2" t="n">
        <x:v>6936</x:v>
      </x:c>
      <x:c r="C18" s="2"/>
      <x:c r="D18" s="5" t="str">
        <x:v>Cờ ngoại lệ không tự động chứng minh dữ liệu sai.</x:v>
      </x:c>
      <x:c r="E18" s="2"/>
      <x:c r="F18" s="2"/>
      <x:c r="G18" s="2"/>
      <x:c r="H18" s="2"/>
    </x:row>
    <x:row r="19" ht="32" customHeight="1">
      <x:c r="A19" s="25" t="str">
        <x:v>Tin cách ly</x:v>
      </x:c>
      <x:c r="B19" s="2" t="n">
        <x:v>184</x:v>
      </x:c>
      <x:c r="C19" s="2"/>
      <x:c r="D19" s="2"/>
      <x:c r="E19" s="2"/>
      <x:c r="F19" s="2"/>
      <x:c r="G19" s="2"/>
      <x:c r="H19" s="2"/>
    </x:row>
    <x:row r="20" ht="32" customHeight="1">
      <x:c r="A20" s="25" t="str">
        <x:v>Tin trùng theo khóa nội dung</x:v>
      </x:c>
      <x:c r="B20" s="2" t="n">
        <x:v>1884</x:v>
      </x:c>
      <x:c r="C20" s="2"/>
      <x:c r="D20" s="5" t="str">
        <x:v>Tin cho thuê/giá mơ hồ không được dùng như giá bán.</x:v>
      </x:c>
      <x:c r="E20" s="2"/>
      <x:c r="F20" s="2"/>
      <x:c r="G20" s="2"/>
      <x:c r="H20" s="2"/>
    </x:row>
    <x:row r="21" ht="32" customHeight="1">
      <x:c r="A21" s="25" t="str">
        <x:v>Tổ hợp nội dung không trùng</x:v>
      </x:c>
      <x:c r="B21" s="2" t="n">
        <x:v>7120</x:v>
      </x:c>
      <x:c r="C21" s="2"/>
      <x:c r="D21" s="2"/>
      <x:c r="E21" s="2"/>
      <x:c r="F21" s="2"/>
      <x:c r="G21" s="2"/>
      <x:c r="H21" s="2"/>
    </x:row>
    <x:row r="22" ht="32" customHeight="1">
      <x:c r="A22" s="25" t="str">
        <x:v>Thiếu trường gốc: title</x:v>
      </x:c>
      <x:c r="B22" s="2" t="n">
        <x:v>0</x:v>
      </x:c>
      <x:c r="C22" s="2"/>
      <x:c r="D22" s="5" t="str">
        <x:v>Không điền giá rao thiếu để làm đẹp phân phối.</x:v>
      </x:c>
      <x:c r="E22" s="2"/>
      <x:c r="F22" s="2"/>
      <x:c r="G22" s="2"/>
      <x:c r="H22" s="2"/>
    </x:row>
    <x:row r="23" ht="32" customHeight="1">
      <x:c r="A23" s="25" t="str">
        <x:v>Thiếu trường gốc: price</x:v>
      </x:c>
      <x:c r="B23" s="2" t="n">
        <x:v>0</x:v>
      </x:c>
      <x:c r="C23" s="2"/>
      <x:c r="D23" s="2"/>
      <x:c r="E23" s="2"/>
      <x:c r="F23" s="2"/>
      <x:c r="G23" s="2"/>
      <x:c r="H23" s="2"/>
    </x:row>
    <x:row r="24" ht="32" customHeight="1">
      <x:c r="A24" s="25" t="str">
        <x:v>Thiếu trường gốc: area</x:v>
      </x:c>
      <x:c r="B24" s="2" t="n">
        <x:v>0</x:v>
      </x:c>
      <x:c r="C24" s="2"/>
      <x:c r="D24" s="5" t="str">
        <x:v>Các cột chi tiết nghi lan truyền không dùng trong kết luận chính.</x:v>
      </x:c>
      <x:c r="E24" s="2"/>
      <x:c r="F24" s="2"/>
      <x:c r="G24" s="2"/>
      <x:c r="H24" s="2"/>
    </x:row>
    <x:row r="25" ht="32" customHeight="1">
      <x:c r="A25" s="25" t="str">
        <x:v>Thiếu trường gốc: location</x:v>
      </x:c>
      <x:c r="B25" s="2" t="n">
        <x:v>0</x:v>
      </x:c>
      <x:c r="C25" s="2"/>
      <x:c r="D25" s="2"/>
      <x:c r="E25" s="2"/>
      <x:c r="F25" s="2"/>
      <x:c r="G25" s="2"/>
      <x:c r="H25" s="2"/>
    </x:row>
    <x:row r="26" ht="32" customHeight="1">
      <x:c r="A26" s="25" t="str">
        <x:v>Thiếu trường gốc: description</x:v>
      </x:c>
      <x:c r="B26" s="2" t="n">
        <x:v>0</x:v>
      </x:c>
      <x:c r="C26" s="2"/>
      <x:c r="D26" s="5" t="str">
        <x:v>land = đất; house = nhà; apartment = căn hộ.</x:v>
      </x:c>
      <x:c r="E26" s="2"/>
      <x:c r="F26" s="2"/>
      <x:c r="G26" s="2"/>
      <x:c r="H26" s="2"/>
    </x:row>
    <x:row r="27" ht="32" customHeight="1">
      <x:c r="A27" s="25" t="str">
        <x:v>raw_unparseable_area_count</x:v>
      </x:c>
      <x:c r="B27" s="2" t="n">
        <x:v>459</x:v>
      </x:c>
      <x:c r="C27" s="2"/>
      <x:c r="D27" s="2"/>
      <x:c r="E27" s="2"/>
      <x:c r="F27" s="2"/>
      <x:c r="G27" s="2"/>
      <x:c r="H27" s="2"/>
    </x:row>
    <x:row r="28" ht="32" customHeight="1">
      <x:c r="A28" s="25" t="str">
        <x:v>unique_unparseable_area_before_recovery</x:v>
      </x:c>
      <x:c r="B28" s="2" t="n">
        <x:v>362</x:v>
      </x:c>
      <x:c r="C28" s="2"/>
      <x:c r="D28" s="5" t="str">
        <x:v>other_unknown = chưa rõ loại; cụm -1 = không tham gia huấn luyện.</x:v>
      </x:c>
      <x:c r="E28" s="2"/>
      <x:c r="F28" s="2"/>
      <x:c r="G28" s="2"/>
      <x:c r="H28" s="2"/>
    </x:row>
    <x:row r="29" ht="32" customHeight="1">
      <x:c r="A29" s="25" t="str">
        <x:v>Không phân tích được trước cách ly: area_m2</x:v>
      </x:c>
      <x:c r="B29" s="2" t="n">
        <x:v>2</x:v>
      </x:c>
      <x:c r="C29" s="2"/>
      <x:c r="D29" s="2"/>
      <x:c r="E29" s="2"/>
      <x:c r="F29" s="2"/>
      <x:c r="G29" s="2"/>
      <x:c r="H29" s="2"/>
    </x:row>
    <x:row r="30" ht="32" customHeight="1">
      <x:c r="A30" s="25" t="str">
        <x:v>Không phân tích được trước cách ly: sale_price_vnd</x:v>
      </x:c>
      <x:c r="B30" s="2" t="n">
        <x:v>0</x:v>
      </x:c>
      <x:c r="C30" s="2"/>
      <x:c r="D30" s="5" t="str">
        <x:v>Cờ IQR, cụm và kiểm toán bên dưới là ảnh chụp của lần chạy pipeline.</x:v>
      </x:c>
      <x:c r="E30" s="2"/>
      <x:c r="F30" s="2"/>
      <x:c r="G30" s="2"/>
      <x:c r="H30" s="2"/>
    </x:row>
    <x:row r="31" ht="32" customHeight="1">
      <x:c r="A31" s="25" t="str">
        <x:v>Diện tích khôi phục từ chuỗi giá</x:v>
      </x:c>
      <x:c r="B31" s="2" t="n">
        <x:v>349</x:v>
      </x:c>
      <x:c r="C31" s="2"/>
      <x:c r="D31" s="2"/>
      <x:c r="E31" s="2"/>
      <x:c r="F31" s="2"/>
      <x:c r="G31" s="2"/>
      <x:c r="H31" s="2"/>
    </x:row>
    <x:row r="32" ht="32" customHeight="1">
      <x:c r="A32" s="25" t="str">
        <x:v>Lý do cách ly: Giá toàn bộ dưới 10 triệu VND</x:v>
      </x:c>
      <x:c r="B32" s="2" t="n">
        <x:v>81</x:v>
      </x:c>
      <x:c r="C32" s="2"/>
      <x:c r="D32" s="2"/>
      <x:c r="E32" s="2"/>
      <x:c r="F32" s="2"/>
      <x:c r="G32" s="2"/>
      <x:c r="H32" s="2"/>
    </x:row>
    <x:row r="33" ht="32" customHeight="1">
      <x:c r="A33" s="25" t="str">
        <x:v>Lý do cách ly: unresolved_price_basis_from_source_text</x:v>
      </x:c>
      <x:c r="B33" s="2" t="n">
        <x:v>28</x:v>
      </x:c>
      <x:c r="C33" s="2"/>
      <x:c r="D33" s="2"/>
      <x:c r="E33" s="2"/>
      <x:c r="F33" s="2"/>
      <x:c r="G33" s="2"/>
      <x:c r="H33" s="2"/>
    </x:row>
    <x:row r="34" ht="32" customHeight="1">
      <x:c r="A34" s="25" t="str">
        <x:v>Lý do cách ly: price_conflict_from_title</x:v>
      </x:c>
      <x:c r="B34" s="2" t="n">
        <x:v>22</x:v>
      </x:c>
      <x:c r="C34" s="2"/>
      <x:c r="D34" s="2"/>
      <x:c r="E34" s="2"/>
      <x:c r="F34" s="2"/>
      <x:c r="G34" s="2"/>
      <x:c r="H34" s="2"/>
    </x:row>
    <x:row r="35" ht="32" customHeight="1">
      <x:c r="A35" s="25" t="str">
        <x:v>Lý do cách ly: price_conflict_from_description</x:v>
      </x:c>
      <x:c r="B35" s="2" t="n">
        <x:v>22</x:v>
      </x:c>
      <x:c r="C35" s="2"/>
      <x:c r="D35" s="2"/>
      <x:c r="E35" s="2"/>
      <x:c r="F35" s="2"/>
      <x:c r="G35" s="2"/>
      <x:c r="H35" s="2"/>
    </x:row>
    <x:row r="36" ht="32" customHeight="1">
      <x:c r="A36" s="25" t="str">
        <x:v>Lý do cách ly: Tin cho thuê hoặc lẫn bán/thuê</x:v>
      </x:c>
      <x:c r="B36" s="2" t="n">
        <x:v>19</x:v>
      </x:c>
      <x:c r="C36" s="2"/>
      <x:c r="D36" s="2"/>
      <x:c r="E36" s="2"/>
      <x:c r="F36" s="2"/>
      <x:c r="G36" s="2"/>
      <x:c r="H36" s="2"/>
    </x:row>
    <x:row r="37" ht="32" customHeight="1">
      <x:c r="A37" s="25" t="str">
        <x:v>Lý do cách ly: Khoản thanh toán chưa rõ tổng giá</x:v>
      </x:c>
      <x:c r="B37" s="2" t="n">
        <x:v>18</x:v>
      </x:c>
      <x:c r="C37" s="2"/>
      <x:c r="D37" s="2"/>
      <x:c r="E37" s="2"/>
      <x:c r="F37" s="2"/>
      <x:c r="G37" s="2"/>
      <x:c r="H37" s="2"/>
    </x:row>
    <x:row r="38" ht="32" customHeight="1">
      <x:c r="A38" s="25" t="str">
        <x:v>Lý do cách ly: area_conflict_from_source_text</x:v>
      </x:c>
      <x:c r="B38" s="2" t="n">
        <x:v>12</x:v>
      </x:c>
      <x:c r="C38" s="2"/>
      <x:c r="D38" s="2"/>
      <x:c r="E38" s="2"/>
      <x:c r="F38" s="2"/>
      <x:c r="G38" s="2"/>
      <x:c r="H38" s="2"/>
    </x:row>
    <x:row r="39" ht="32" customHeight="1">
      <x:c r="A39" s="25" t="str">
        <x:v>Lý do cách ly: outside_scope_business_or_lease_transfer</x:v>
      </x:c>
      <x:c r="B39" s="2" t="n">
        <x:v>4</x:v>
      </x:c>
      <x:c r="C39" s="2"/>
      <x:c r="D39" s="2"/>
      <x:c r="E39" s="2"/>
      <x:c r="F39" s="2"/>
      <x:c r="G39" s="2"/>
      <x:c r="H39" s="2"/>
    </x:row>
    <x:row r="40" ht="32" customHeight="1">
      <x:c r="A40" s="25" t="str">
        <x:v>Lý do cách ly: Diện tích thiếu hoặc không hợp lệ</x:v>
      </x:c>
      <x:c r="B40" s="2" t="n">
        <x:v>2</x:v>
      </x:c>
      <x:c r="C40" s="2"/>
      <x:c r="D40" s="2"/>
      <x:c r="E40" s="2"/>
      <x:c r="F40" s="2"/>
      <x:c r="G40" s="2"/>
      <x:c r="H40" s="2"/>
    </x:row>
    <x:row r="41" ht="32" customHeight="1">
      <x:c r="A41" s="25" t="str">
        <x:v>Lý do cách ly: area_unit_conflict_from_title</x:v>
      </x:c>
      <x:c r="B41" s="2" t="n">
        <x:v>1</x:v>
      </x:c>
      <x:c r="C41" s="2"/>
      <x:c r="D41" s="2"/>
      <x:c r="E41" s="2"/>
      <x:c r="F41" s="2"/>
      <x:c r="G41" s="2"/>
      <x:c r="H41" s="2"/>
    </x:row>
    <x:row r="42" ht="32" customHeight="1">
      <x:c r="A42" s="25" t="str">
        <x:v>Lý do cách ly: currency_conflict_from_source_text</x:v>
      </x:c>
      <x:c r="B42" s="2" t="n">
        <x:v>1</x:v>
      </x:c>
      <x:c r="C42" s="2"/>
      <x:c r="D42" s="2"/>
      <x:c r="E42" s="2"/>
      <x:c r="F42" s="2"/>
      <x:c r="G42" s="2"/>
      <x:c r="H42" s="2"/>
    </x:row>
    <x:row r="43" ht="32" customHeight="1">
      <x:c r="A43" s="25" t="str">
        <x:v>Ngoại lệ IQR theo nhóm</x:v>
      </x:c>
      <x:c r="B43" s="2" t="n">
        <x:v>260</x:v>
      </x:c>
      <x:c r="C43" s="2"/>
      <x:c r="D43" s="2"/>
      <x:c r="E43" s="2"/>
      <x:c r="F43" s="2"/>
      <x:c r="G43" s="2"/>
      <x:c r="H43" s="2"/>
    </x:row>
    <x:row r="44" ht="32" customHeight="1">
      <x:c r="A44" s="25" t="str">
        <x:v>Ngoại lệ IQR toàn bộ</x:v>
      </x:c>
      <x:c r="B44" s="2" t="n">
        <x:v>230</x:v>
      </x:c>
      <x:c r="C44" s="2"/>
      <x:c r="D44" s="2"/>
      <x:c r="E44" s="2"/>
      <x:c r="F44" s="2"/>
      <x:c r="G44" s="2"/>
      <x:c r="H44" s="2"/>
    </x:row>
    <x:row r="45" ht="32" customHeight="1">
      <x:c r="A45" s="25" t="str">
        <x:v>Nhãn địa phương trích xuất</x:v>
      </x:c>
      <x:c r="B45" s="2" t="n">
        <x:v>47</x:v>
      </x:c>
      <x:c r="C45" s="2"/>
      <x:c r="D45" s="2"/>
      <x:c r="E45" s="2"/>
      <x:c r="F45" s="2"/>
      <x:c r="G45" s="2"/>
      <x:c r="H45" s="2"/>
    </x:row>
    <x:row r="46" ht="32" customHeight="1">
      <x:c r="A46" s="25" t="str">
        <x:v>province_category_count</x:v>
      </x:c>
      <x:c r="B46" s="2" t="n">
        <x:v>48</x:v>
      </x:c>
      <x:c r="C46" s="2"/>
      <x:c r="D46" s="2"/>
      <x:c r="E46" s="2"/>
      <x:c r="F46" s="2"/>
      <x:c r="G46" s="2"/>
      <x:c r="H46" s="2"/>
    </x:row>
    <x:row r="47" ht="32" customHeight="1">
      <x:c r="A47" s="25" t="str">
        <x:v>unknown_province_count</x:v>
      </x:c>
      <x:c r="B47" s="2" t="n">
        <x:v>29</x:v>
      </x:c>
      <x:c r="C47" s="2"/>
      <x:c r="D47" s="2"/>
      <x:c r="E47" s="2"/>
      <x:c r="F47" s="2"/>
      <x:c r="G47" s="2"/>
      <x:c r="H47" s="2"/>
    </x:row>
    <x:row r="48" ht="32" customHeight="1">
      <x:c r="A48" s="25" t="str">
        <x:v>Cờ: Loại hình suy luận từ tiêu đề</x:v>
      </x:c>
      <x:c r="B48" s="2" t="n">
        <x:v>6936</x:v>
      </x:c>
      <x:c r="C48" s="2"/>
      <x:c r="D48" s="2"/>
      <x:c r="E48" s="2"/>
      <x:c r="F48" s="2"/>
      <x:c r="G48" s="2"/>
      <x:c r="H48" s="2"/>
    </x:row>
    <x:row r="49" ht="32" customHeight="1">
      <x:c r="A49" s="25" t="str">
        <x:v>Cờ: Giả định bán theo ngữ cảnh bộ dữ liệu</x:v>
      </x:c>
      <x:c r="B49" s="2" t="n">
        <x:v>3891</x:v>
      </x:c>
      <x:c r="C49" s="2"/>
      <x:c r="D49" s="2"/>
      <x:c r="E49" s="2"/>
      <x:c r="F49" s="2"/>
      <x:c r="G49" s="2"/>
      <x:c r="H49" s="2"/>
    </x:row>
    <x:row r="50" ht="32" customHeight="1">
      <x:c r="A50" s="25" t="str">
        <x:v>Cờ: Chưa xác định loại hình</x:v>
      </x:c>
      <x:c r="B50" s="2" t="n">
        <x:v>1120</x:v>
      </x:c>
      <x:c r="C50" s="2"/>
      <x:c r="D50" s="2"/>
      <x:c r="E50" s="2"/>
      <x:c r="F50" s="2"/>
      <x:c r="G50" s="2"/>
      <x:c r="H50" s="2"/>
    </x:row>
    <x:row r="51" ht="32" customHeight="1">
      <x:c r="A51" s="25" t="str">
        <x:v>Cờ: Khôi phục diện tích từ chuỗi giá</x:v>
      </x:c>
      <x:c r="B51" s="2" t="n">
        <x:v>349</x:v>
      </x:c>
      <x:c r="C51" s="2"/>
      <x:c r="D51" s="2"/>
      <x:c r="E51" s="2"/>
      <x:c r="F51" s="2"/>
      <x:c r="G51" s="2"/>
      <x:c r="H51" s="2"/>
    </x:row>
    <x:row r="52" ht="32" customHeight="1">
      <x:c r="A52" s="25" t="str">
        <x:v>Cờ: Diện tích: dùng dấu chấm hàng nghìn</x:v>
      </x:c>
      <x:c r="B52" s="2" t="n">
        <x:v>328</x:v>
      </x:c>
      <x:c r="C52" s="2"/>
      <x:c r="D52" s="2"/>
      <x:c r="E52" s="2"/>
      <x:c r="F52" s="2"/>
      <x:c r="G52" s="2"/>
      <x:c r="H52" s="2"/>
    </x:row>
    <x:row r="53" ht="32" customHeight="1">
      <x:c r="A53" s="25" t="str">
        <x:v>Cờ: source_dimension_expression_requires_review</x:v>
      </x:c>
      <x:c r="B53" s="2" t="n">
        <x:v>36</x:v>
      </x:c>
      <x:c r="C53" s="2"/>
      <x:c r="D53" s="2"/>
      <x:c r="E53" s="2"/>
      <x:c r="F53" s="2"/>
      <x:c r="G53" s="2"/>
      <x:c r="H53" s="2"/>
    </x:row>
    <x:row r="54" ht="32" customHeight="1">
      <x:c r="A54" s="25" t="str">
        <x:v>Cờ: unknown_district</x:v>
      </x:c>
      <x:c r="B54" s="2" t="n">
        <x:v>32</x:v>
      </x:c>
      <x:c r="C54" s="2"/>
      <x:c r="D54" s="2"/>
      <x:c r="E54" s="2"/>
      <x:c r="F54" s="2"/>
      <x:c r="G54" s="2"/>
      <x:c r="H54" s="2"/>
    </x:row>
    <x:row r="55" ht="32" customHeight="1">
      <x:c r="A55" s="25" t="str">
        <x:v>Cờ: unknown_province</x:v>
      </x:c>
      <x:c r="B55" s="2" t="n">
        <x:v>29</x:v>
      </x:c>
      <x:c r="C55" s="2"/>
      <x:c r="D55" s="2"/>
      <x:c r="E55" s="2"/>
      <x:c r="F55" s="2"/>
      <x:c r="G55" s="2"/>
      <x:c r="H55" s="2"/>
    </x:row>
    <x:row r="56" ht="32" customHeight="1">
      <x:c r="A56" s="25" t="str">
        <x:v>Cờ: Có nhắc thu nhập cho thuê</x:v>
      </x:c>
      <x:c r="B56" s="2" t="n">
        <x:v>16</x:v>
      </x:c>
      <x:c r="C56" s="2"/>
      <x:c r="D56" s="2"/>
      <x:c r="E56" s="2"/>
      <x:c r="F56" s="2"/>
      <x:c r="G56" s="2"/>
      <x:c r="H56" s="2"/>
    </x:row>
    <x:row r="57" ht="32" customHeight="1">
      <x:c r="A57" s="25" t="str">
        <x:v>Cờ: province_alias_normalized</x:v>
      </x:c>
      <x:c r="B57" s="2" t="n">
        <x:v>8</x:v>
      </x:c>
      <x:c r="C57" s="2"/>
      <x:c r="D57" s="2"/>
      <x:c r="E57" s="2"/>
      <x:c r="F57" s="2"/>
      <x:c r="G57" s="2"/>
      <x:c r="H57" s="2"/>
    </x:row>
    <x:row r="58" ht="32" customHeight="1">
      <x:c r="A58" s="25" t="str">
        <x:v>Trạng thái: Giả định tin bán</x:v>
      </x:c>
      <x:c r="B58" s="2" t="n">
        <x:v>3891</x:v>
      </x:c>
      <x:c r="C58" s="2"/>
      <x:c r="D58" s="2"/>
      <x:c r="E58" s="2"/>
      <x:c r="F58" s="2"/>
      <x:c r="G58" s="2"/>
      <x:c r="H58" s="2"/>
    </x:row>
    <x:row r="59" ht="32" customHeight="1">
      <x:c r="A59" s="25" t="str">
        <x:v>Trạng thái: Tin bán</x:v>
      </x:c>
      <x:c r="B59" s="2" t="n">
        <x:v>3030</x:v>
      </x:c>
      <x:c r="C59" s="2"/>
      <x:c r="D59" s="2"/>
      <x:c r="E59" s="2"/>
      <x:c r="F59" s="2"/>
      <x:c r="G59" s="2"/>
      <x:c r="H59" s="2"/>
    </x:row>
    <x:row r="60" ht="32" customHeight="1">
      <x:c r="A60" s="25" t="str">
        <x:v>Trạng thái: Tin bán có nhắc thu nhập thuê</x:v>
      </x:c>
      <x:c r="B60" s="2" t="n">
        <x:v>15</x:v>
      </x:c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</x:row>
  </x:sheetData>
  <x:conditionalFormatting sqref="B11:B11">
    <x:cfRule type="cellIs" dxfId="1" priority="1" operator="notEqual">
      <x:formula>0</x:formula>
    </x:cfRule>
  </x:conditionalFormatting>
  <x:pageMargins left="0.7" right="0.7" top="0.75" bottom="0.75" header="0.3" footer="0.3"/>
</x:worksheet>
</file>